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74274619207ef59e/Desktop/"/>
    </mc:Choice>
  </mc:AlternateContent>
  <xr:revisionPtr revIDLastSave="0" documentId="8_{2D5DD6AE-B81C-4E56-9D26-208A08D2FE18}" xr6:coauthVersionLast="47" xr6:coauthVersionMax="47" xr10:uidLastSave="{00000000-0000-0000-0000-000000000000}"/>
  <bookViews>
    <workbookView xWindow="-108" yWindow="-108" windowWidth="23256" windowHeight="12456" firstSheet="3" activeTab="4" xr2:uid="{898BC839-F2CA-4348-948C-D75AD4BD2CFC}"/>
  </bookViews>
  <sheets>
    <sheet name="Detail1" sheetId="4" state="hidden" r:id="rId1"/>
    <sheet name="Detail2" sheetId="6" state="hidden" r:id="rId2"/>
    <sheet name="Detail3" sheetId="7" state="hidden" r:id="rId3"/>
    <sheet name="pivot table" sheetId="2" r:id="rId4"/>
    <sheet name="Dashboard" sheetId="3" r:id="rId5"/>
    <sheet name="Data" sheetId="1" r:id="rId6"/>
  </sheets>
  <definedNames>
    <definedName name="_xlchart.v5.0" hidden="1">'pivot table'!$N$8</definedName>
    <definedName name="_xlchart.v5.1" hidden="1">'pivot table'!$N$9:$N$25</definedName>
    <definedName name="_xlchart.v5.2" hidden="1">'pivot table'!$O$8</definedName>
    <definedName name="_xlchart.v5.3" hidden="1">'pivot table'!$O$9:$O$25</definedName>
    <definedName name="age">#REF!</definedName>
    <definedName name="count">#REF!</definedName>
    <definedName name="Slicer_Country">#N/A</definedName>
    <definedName name="Slicer_Product_Category">#N/A</definedName>
    <definedName name="Slicer_Qurter">#N/A</definedName>
    <definedName name="worth">#REF!</definedName>
  </definedNames>
  <calcPr calcId="191028"/>
  <pivotCaches>
    <pivotCache cacheId="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9" i="2" l="1"/>
  <c r="O10" i="2"/>
  <c r="O11" i="2"/>
  <c r="O12" i="2"/>
  <c r="O13" i="2"/>
  <c r="O14" i="2"/>
  <c r="O15" i="2"/>
  <c r="O16" i="2"/>
  <c r="O17" i="2"/>
  <c r="O18" i="2"/>
  <c r="O19" i="2"/>
  <c r="O20" i="2"/>
  <c r="O21" i="2"/>
  <c r="O22" i="2"/>
  <c r="O23" i="2"/>
  <c r="O24" i="2"/>
  <c r="O25" i="2"/>
  <c r="O8" i="2"/>
  <c r="N9" i="2"/>
  <c r="N10" i="2"/>
  <c r="N11" i="2"/>
  <c r="N12" i="2"/>
  <c r="N13" i="2"/>
  <c r="N14" i="2"/>
  <c r="N15" i="2"/>
  <c r="N16" i="2"/>
  <c r="N17" i="2"/>
  <c r="N18" i="2"/>
  <c r="N19" i="2"/>
  <c r="N20" i="2"/>
  <c r="N21" i="2"/>
  <c r="N22" i="2"/>
  <c r="N23" i="2"/>
  <c r="N24" i="2"/>
  <c r="N25" i="2"/>
  <c r="N8" i="2"/>
  <c r="E4" i="2"/>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S1394" i="1" s="1"/>
  <c r="T1394" i="1" s="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789" i="1" l="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<sst xmlns="http://schemas.openxmlformats.org/spreadsheetml/2006/main" count="72045" uniqueCount="104">
  <si>
    <t>Sum of Revenue</t>
  </si>
  <si>
    <t>Sum of Gross Profit</t>
  </si>
  <si>
    <t>Gross Profit Margin</t>
  </si>
  <si>
    <t>Sum of Units Sold</t>
  </si>
  <si>
    <t>Count of ID</t>
  </si>
  <si>
    <t>ID</t>
  </si>
  <si>
    <t>Order Date</t>
  </si>
  <si>
    <t>Year</t>
  </si>
  <si>
    <t xml:space="preserve"> Month NO</t>
  </si>
  <si>
    <t>Month</t>
  </si>
  <si>
    <t>Qurter</t>
  </si>
  <si>
    <t>Region</t>
  </si>
  <si>
    <t>Country</t>
  </si>
  <si>
    <t>Sales Channel</t>
  </si>
  <si>
    <t>Customer Type</t>
  </si>
  <si>
    <t>Product Category</t>
  </si>
  <si>
    <t>Product</t>
  </si>
  <si>
    <t>Units Sold</t>
  </si>
  <si>
    <t>Unit Price</t>
  </si>
  <si>
    <t>Discount %</t>
  </si>
  <si>
    <t>Unit Cost</t>
  </si>
  <si>
    <t>Revenue</t>
  </si>
  <si>
    <t>COGS</t>
  </si>
  <si>
    <t>Gross Profit</t>
  </si>
  <si>
    <t>Gross Margin %</t>
  </si>
  <si>
    <t>Year2</t>
  </si>
  <si>
    <t>Quarter</t>
  </si>
  <si>
    <t>MonthNo</t>
  </si>
  <si>
    <t>Month2</t>
  </si>
  <si>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</si>
  <si>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</si>
  <si>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</si>
  <si>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</si>
  <si>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</si>
  <si>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</si>
  <si>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</si>
  <si>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</si>
  <si>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</si>
  <si>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</si>
  <si>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</si>
  <si>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</si>
  <si>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</si>
  <si>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</si>
  <si>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</si>
  <si>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</si>
  <si>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</si>
  <si>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</si>
  <si>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</si>
  <si>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</si>
  <si>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</si>
  <si>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</si>
  <si>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</si>
  <si>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</si>
  <si>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</si>
  <si>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</si>
  <si>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</si>
  <si>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</si>
  <si>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</si>
  <si>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</si>
  <si>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</si>
  <si>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</si>
  <si>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</si>
  <si>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</si>
  <si>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</si>
  <si>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</si>
  <si>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</si>
  <si>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</si>
  <si>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</si>
  <si>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</si>
  <si>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</si>
  <si>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</si>
  <si>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</si>
  <si>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</si>
  <si>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</si>
  <si>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</si>
  <si>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</si>
  <si>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</si>
  <si>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</si>
  <si>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</si>
  <si>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</si>
  <si>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</si>
  <si>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</si>
  <si>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Jan</t>
  </si>
  <si>
    <t>Q1</t>
  </si>
  <si>
    <t>Feb</t>
  </si>
  <si>
    <t>Mar</t>
  </si>
  <si>
    <t>Apr</t>
  </si>
  <si>
    <t>Q2</t>
  </si>
  <si>
    <t>May</t>
  </si>
  <si>
    <t>Jun</t>
  </si>
  <si>
    <t>Jul</t>
  </si>
  <si>
    <t>Q3</t>
  </si>
  <si>
    <t>Aug</t>
  </si>
  <si>
    <t>Sep</t>
  </si>
  <si>
    <t>Oct</t>
  </si>
  <si>
    <t>Q4</t>
  </si>
  <si>
    <t>Nov</t>
  </si>
  <si>
    <t>Dec</t>
  </si>
  <si>
    <t>Details for Sum of Revenue</t>
  </si>
  <si>
    <t>Sum of COGS</t>
  </si>
  <si>
    <t>Grand Total</t>
  </si>
  <si>
    <t>Total Revenue</t>
  </si>
  <si>
    <t xml:space="preserve"> Total Gross Profit</t>
  </si>
  <si>
    <t>Details for  Total Gross Profit - Month: 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</si>
</sst>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2">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10" fontId="0" fillId="0" borderId="0" xfId="0" applyNumberFormat="1"/>
    <xf numFmtId="0" fontId="0" fillId="3" borderId="0" xfId="0" applyFill="1"/>
    <xf numFmtId="14" fontId="0" fillId="0" borderId="0" xfId="0" applyNumberFormat="1"/>
    <xf numFmtId="0" fontId="6" fillId="0" borderId="0" xfId="0" applyFont="1"/>
    <xf numFmtId="0" fontId="0" fillId="0" borderId="1" xfId="0" pivotButton="1" applyBorder="1"/>
    <xf numFmtId="0" fontId="0" fillId="0" borderId="1" xfId="0" applyBorder="1"/>
    <xf numFmtId="168" fontId="0" fillId="0" borderId="1" xfId="0" applyNumberFormat="1" applyBorder="1"/>
    <xf numFmtId="167" fontId="0" fillId="0" borderId="1" xfId="0" applyNumberFormat="1" applyBorder="1"/>
    <xf numFmtId="10" fontId="0" fillId="0" borderId="1" xfId="0" applyNumberFormat="1" applyBorder="1"/>
    <xf numFmtId="1" fontId="0" fillId="0" borderId="1" xfId="0" applyNumberFormat="1" applyBorder="1"/>
    <xf numFmtId="0" fontId="0" fillId="0" borderId="1" xfId="0" applyNumberFormat="1" applyBorder="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643">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numFmt numFmtId="168"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numFmt numFmtId="168"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numFmt numFmtId="168"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numFmt numFmtId="168"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numFmt numFmtId="168"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numFmt numFmtId="168"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numFmt numFmtId="168"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numFmt numFmtId="168"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numFmt numFmtId="168"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numFmt numFmtId="168"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numFmt numFmtId="168"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numFmt numFmtId="168"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numFmt numFmtId="168"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numFmt numFmtId="168"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numFmt numFmtId="168"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numFmt numFmtId="168"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numFmt numFmtId="168"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numFmt numFmtId="168"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9" formatCode="dd/mm/yyyy"/>
    </dxf>
    <dxf>
      <numFmt numFmtId="19" formatCode="dd/mm/yyyy"/>
    </dxf>
    <dxf>
      <numFmt numFmtId="19" formatCode="dd/mm/yyyy"/>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642"/>
      <tableStyleElement type="headerRow" dxfId="641"/>
    </tableStyle>
    <tableStyle name="TimeSlicerStyleDark1 2" pivot="0" table="0" count="9" xr9:uid="{C96DA1F2-88E9-40CC-8E55-CFEE23594AD8}">
      <tableStyleElement type="wholeTable" dxfId="640"/>
      <tableStyleElement type="headerRow" dxfId="639"/>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project.xlsx]pivot table!Monthly profit and Revenue</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85000"/>
                <a:alpha val="33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85000"/>
                <a:alpha val="47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table'!$B$8</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85000"/>
                  <a:alpha val="33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table'!$B$9:$B$21</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83F6-40B0-BDCB-6C07495FEC50}"/>
            </c:ext>
          </c:extLst>
        </c:ser>
        <c:ser>
          <c:idx val="1"/>
          <c:order val="1"/>
          <c:tx>
            <c:strRef>
              <c:f>'pivot table'!$C$8</c:f>
              <c:strCache>
                <c:ptCount val="1"/>
                <c:pt idx="0">
                  <c:v> 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85000"/>
                  <a:alpha val="47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table'!$C$9:$C$21</c:f>
              <c:numCache>
                <c:formatCode>\$#,##0</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83F6-40B0-BDCB-6C07495FEC50}"/>
            </c:ext>
          </c:extLst>
        </c:ser>
        <c:dLbls>
          <c:showLegendKey val="0"/>
          <c:showVal val="0"/>
          <c:showCatName val="0"/>
          <c:showSerName val="0"/>
          <c:showPercent val="0"/>
          <c:showBubbleSize val="0"/>
        </c:dLbls>
        <c:marker val="1"/>
        <c:smooth val="0"/>
        <c:axId val="92186895"/>
        <c:axId val="2085124367"/>
      </c:lineChart>
      <c:catAx>
        <c:axId val="9218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85124367"/>
        <c:crosses val="autoZero"/>
        <c:auto val="1"/>
        <c:lblAlgn val="ctr"/>
        <c:lblOffset val="100"/>
        <c:noMultiLvlLbl val="0"/>
      </c:catAx>
      <c:valAx>
        <c:axId val="2085124367"/>
        <c:scaling>
          <c:orientation val="minMax"/>
        </c:scaling>
        <c:delete val="1"/>
        <c:axPos val="l"/>
        <c:numFmt formatCode="\$#,##0,&quot;K&quot;" sourceLinked="1"/>
        <c:majorTickMark val="none"/>
        <c:minorTickMark val="none"/>
        <c:tickLblPos val="nextTo"/>
        <c:crossAx val="921868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project.xlsx]pivot table!Top 5 Country</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a:noFill/>
          </a:ln>
          <a:effectLst/>
        </c:spPr>
      </c:pivotFmt>
      <c:pivotFmt>
        <c:idx val="4"/>
        <c:spPr>
          <a:solidFill>
            <a:schemeClr val="tx2">
              <a:lumMod val="50000"/>
              <a:lumOff val="50000"/>
            </a:schemeClr>
          </a:solidFill>
          <a:ln>
            <a:noFill/>
          </a:ln>
          <a:effectLst/>
        </c:spPr>
      </c:pivotFmt>
      <c:pivotFmt>
        <c:idx val="5"/>
        <c:spPr>
          <a:solidFill>
            <a:schemeClr val="tx2">
              <a:lumMod val="50000"/>
              <a:lumOff val="50000"/>
            </a:schemeClr>
          </a:solidFill>
          <a:ln>
            <a:noFill/>
          </a:ln>
          <a:effectLst/>
        </c:spPr>
      </c:pivotFmt>
      <c:pivotFmt>
        <c:idx val="6"/>
        <c:spPr>
          <a:solidFill>
            <a:schemeClr val="tx2">
              <a:lumMod val="50000"/>
              <a:lumOff val="50000"/>
            </a:schemeClr>
          </a:solidFill>
          <a:ln>
            <a:noFill/>
          </a:ln>
          <a:effectLst/>
        </c:spPr>
      </c:pivotFmt>
      <c:pivotFmt>
        <c:idx val="7"/>
        <c:spPr>
          <a:solidFill>
            <a:schemeClr val="tx2">
              <a:lumMod val="50000"/>
              <a:lumOff val="50000"/>
            </a:schemeClr>
          </a:solidFill>
          <a:ln>
            <a:noFill/>
          </a:ln>
          <a:effectLst/>
        </c:spPr>
      </c:pivotFmt>
    </c:pivotFmts>
    <c:plotArea>
      <c:layout/>
      <c:barChart>
        <c:barDir val="bar"/>
        <c:grouping val="clustered"/>
        <c:varyColors val="0"/>
        <c:ser>
          <c:idx val="0"/>
          <c:order val="0"/>
          <c:tx>
            <c:strRef>
              <c:f>'pivot table'!$F$8</c:f>
              <c:strCache>
                <c:ptCount val="1"/>
                <c:pt idx="0">
                  <c:v>Total</c:v>
                </c:pt>
              </c:strCache>
            </c:strRef>
          </c:tx>
          <c:spPr>
            <a:solidFill>
              <a:schemeClr val="tx2">
                <a:lumMod val="75000"/>
                <a:lumOff val="25000"/>
              </a:schemeClr>
            </a:solidFill>
            <a:ln>
              <a:noFill/>
            </a:ln>
            <a:effectLst/>
          </c:spPr>
          <c:invertIfNegative val="0"/>
          <c:dPt>
            <c:idx val="0"/>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6-16C1-4809-B48F-90FF5938EEF1}"/>
              </c:ext>
            </c:extLst>
          </c:dPt>
          <c:dPt>
            <c:idx val="1"/>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5-16C1-4809-B48F-90FF5938EEF1}"/>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4-16C1-4809-B48F-90FF5938EEF1}"/>
              </c:ext>
            </c:extLst>
          </c:dPt>
          <c:dPt>
            <c:idx val="3"/>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3-16C1-4809-B48F-90FF5938EEF1}"/>
              </c:ext>
            </c:extLst>
          </c:dPt>
          <c:dPt>
            <c:idx val="4"/>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2-16C1-4809-B48F-90FF5938EEF1}"/>
              </c:ext>
            </c:extLst>
          </c:dPt>
          <c:dLbls>
            <c:spPr>
              <a:solidFill>
                <a:schemeClr val="bg2"/>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table'!$E$9:$E$14</c:f>
              <c:strCache>
                <c:ptCount val="5"/>
                <c:pt idx="0">
                  <c:v>France</c:v>
                </c:pt>
                <c:pt idx="1">
                  <c:v>Germany</c:v>
                </c:pt>
                <c:pt idx="2">
                  <c:v>Italy</c:v>
                </c:pt>
                <c:pt idx="3">
                  <c:v>Spain</c:v>
                </c:pt>
                <c:pt idx="4">
                  <c:v>United Kingdom</c:v>
                </c:pt>
              </c:strCache>
            </c:strRef>
          </c:cat>
          <c:val>
            <c:numRef>
              <c:f>'pivot table'!$F$9:$F$14</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16C1-4809-B48F-90FF5938EEF1}"/>
            </c:ext>
          </c:extLst>
        </c:ser>
        <c:dLbls>
          <c:showLegendKey val="0"/>
          <c:showVal val="0"/>
          <c:showCatName val="0"/>
          <c:showSerName val="0"/>
          <c:showPercent val="0"/>
          <c:showBubbleSize val="0"/>
        </c:dLbls>
        <c:gapWidth val="75"/>
        <c:axId val="147030495"/>
        <c:axId val="135650991"/>
      </c:barChart>
      <c:catAx>
        <c:axId val="147030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5650991"/>
        <c:crosses val="autoZero"/>
        <c:auto val="1"/>
        <c:lblAlgn val="ctr"/>
        <c:lblOffset val="100"/>
        <c:noMultiLvlLbl val="0"/>
      </c:catAx>
      <c:valAx>
        <c:axId val="135650991"/>
        <c:scaling>
          <c:orientation val="minMax"/>
        </c:scaling>
        <c:delete val="1"/>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crossAx val="14703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project.xlsx]pivot table!Sales Channel</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table'!$I$8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9B-4784-A3E6-A5F6447ED5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9B-4784-A3E6-A5F6447ED5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9B-4784-A3E6-A5F6447ED54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19B-4784-A3E6-A5F6447ED545}"/>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table'!$H$9:$H$13</c:f>
              <c:strCache>
                <c:ptCount val="4"/>
                <c:pt idx="0">
                  <c:v>Corporate</c:v>
                </c:pt>
                <c:pt idx="1">
                  <c:v>Marketplace</c:v>
                </c:pt>
                <c:pt idx="2">
                  <c:v>Online Store</c:v>
                </c:pt>
                <c:pt idx="3">
                  <c:v>Retail Partners</c:v>
                </c:pt>
              </c:strCache>
            </c:strRef>
          </c:cat>
          <c:val>
            <c:numRef>
              <c:f>'pivot table'!$I$9:$I$13</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619B-4784-A3E6-A5F6447ED545}"/>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5.0000049169333281E-2"/>
          <c:y val="0.10916369435884693"/>
          <c:w val="0.89999990166133348"/>
          <c:h val="9.4689151105761024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project.xlsx]pivot table!Region_wise</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table'!$I$19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B9-4042-8F0B-46952A12AE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B9-4042-8F0B-46952A12AE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DB9-4042-8F0B-46952A12AE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DB9-4042-8F0B-46952A12AE1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table'!$H$20:$H$24</c:f>
              <c:strCache>
                <c:ptCount val="4"/>
                <c:pt idx="0">
                  <c:v>Central Europe</c:v>
                </c:pt>
                <c:pt idx="1">
                  <c:v>Northern Europe</c:v>
                </c:pt>
                <c:pt idx="2">
                  <c:v>Southern Europe</c:v>
                </c:pt>
                <c:pt idx="3">
                  <c:v>Western Europe</c:v>
                </c:pt>
              </c:strCache>
            </c:strRef>
          </c:cat>
          <c:val>
            <c:numRef>
              <c:f>'pivot table'!$I$20:$I$24</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5DB9-4042-8F0B-46952A12AE13}"/>
            </c:ext>
          </c:extLst>
        </c:ser>
        <c:dLbls>
          <c:showLegendKey val="0"/>
          <c:showVal val="0"/>
          <c:showCatName val="0"/>
          <c:showSerName val="0"/>
          <c:showPercent val="0"/>
          <c:showBubbleSize val="0"/>
          <c:showLeaderLines val="1"/>
        </c:dLbls>
        <c:firstSliceAng val="0"/>
        <c:holeSize val="49"/>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4667-4A3D-A64E-1658FE29C597}">
          <cx:tx>
            <cx:txData>
              <cx:f>_xlchart.v5.2</cx:f>
              <cx:v>Total Revenue</cx:v>
            </cx:txData>
          </cx:tx>
          <cx:dataId val="0"/>
          <cx:layoutPr>
            <cx:geography cultureLanguage="en-US" cultureRegion="IN" attribution="Powered by Bing">
              <cx:geoCache provider="{E9337A44-BEBE-4D9F-B70C-5C5E7DAFC167}">
                <cx:binary>zHtrc5240vVfmcrnF49uIHHqzFP1CNhX3+3Yjr9Qju2AQCBAXAS//m0nTibZkzmTp06qZnZSlVhs
tsVS9+rVq+1/P7p/Pernh+4XV+na/uvR/fYm7/vmX7/+ah/z5+rBHlXqsTPWfOiPHk31q/nwQT0+
//rUPUyqzn4lCLNfH/OHrn92b/7n3/Bp2bM5No8PvTL1xfDczZfPdtC9/Q/Xvnvpl0cz1P3L7Rl8
0m9v/newface3vzyXPeqn6/n5vm3N9+8580vvx5+0h++6y8aNtYPT3Av40e+4Igjxt/8ok2dva5j
doQZCoWgPvr4wp+/5+lDBff9wEY+buPh6al7tvaX13+/uvGbXX+1rqyJPj10ZF52+L/XHx/p129B
/Z9/HyzAQx6sfIX7ISJ/dekQdvmsMzVUnyH472H30VHAMBOUovDjS3yDPjsK/JATRtgn8NEB+j+w
n++j/+XGA/S/rB+iL5O/H/1oeX7Mf2rQh0ec0RAxjD/hS79BH/tHlAqMAhx8N/Z/YD/fR//LjQfo
f1k/RD+6//vRj5/r6qErf2Ls+0chCQKBffIJXvIN+uIoDLEIwhAO5RPLfWKcH9jH91H/cuMB6l/W
D1GP938/6tvuWT/UT58h+AmMQ45E4OMwIPR7qHv8KOQhA9Z5jflDyvmBDX0f/i83HsD/Zf0Q/u0/
gHLWz131UM8/EX58hEIcCoD3E+EflFt0RAWCP4J8uhx+/tafgv8H9vN99L/ceID+l/VD9ON/APor
Vf/c4A/oEWEB54Evvhf85IWR4Hj8P4n9H9jP99H/cuMB+l/WD9Ffbf9+6ll1D/Xj8+f4+++ZhwVH
AWECheTbmCdHzBeUB4K/hvxBzP/1Pv4E9Nf9H2L+uvwHyC//fsi3/YP+iWTD6JFPfN9H4lU/gnz8
WtuTI+y/YC78z6f8iWX+chvfB/z1tgO8X1cP4d7+A+T86XOfP3cvFGM/A/Dfh7lPgGP8gHH2SuHf
SnofkiAI2e8EfxDtP7in75/ANzcfnMM31w5P4/T47w/+U9NNDz8x+v3wKMQUOiuopx9fB9GPjjgV
YRDC+XytL/96G3+C/ev2D2F/Xf4D4md/P+Ln5ueW15fQB0ahjL+aBd8qehweYcoY+aw8D6XlX2/n
+8h/vu8A+c/Lh8if/wNi/dx0/ZA96M+h99/TDg2PAkFwyP1vq+uLoIcLUFzpa3mF61/H+49s5c9w
//wQf0D+84U/YP8PYP2r5kHVnzH474FnINlD9OISvOL7Ld97UIN9RgMGqv/T64Bv/nI73wf/9bYD
5F9XD2FPrv5+srmanp+efyLuQO8BZ+CO+d+ts2Bcgq8gwNT8KHEA+s9H/knj/PV2/gT318c4BP51
+RD5q39AG3U1qX75pHM+Y/ATwj44EgiTj6H/sbp+652JI2D5MGDgX356HbDOD+7pz87gqwf6w0F8
de3wNKLN358Hb2vVPz/9sod5wZP5mVYyPQoZFRSO5NPrgIcI8BACXYpeazOC4vx1HfjxfX3/UA7v
PziXw8uHR7OWP+No/tz6/zL8iB/6h+Tj1OQr9/8/X/34wDDJObj1Fb7v5tInZLdPv73BDLqrL7OY
l4/4BvZjBaZ2/1zb/vn3qvTlvucH2//2BpiOEiygtqOAYyoCSKbp+dMVxrnAIagq4EJEKHvzSw3a
Iv840SGc+gyxl/ofYA7nbc3wegn5PnBjgAkKkA8zn8+PCKJpzkz9BY/Xr3+ph+rcqLq3v73x4Xma
T2972SdH+KNBLhhMiUjAmA9M0Dw+XEKAw7vx/xvQFAaoawPZkKqLh2C2+6VnZ6YsynhK+2GV+Zqe
5n43yJ61LqFu4TGt5zJGaAiueUn7uK3ZcLIYy9blMkakz957TN2JKusi4lcsqgL/LAzKKS7TRhZ9
eTwuufRU2d2WwRTKTguyLRveSFE0cy91V0xJQ/2QyFalrZVZZT7kvm5iZkYbw/QvjZQ3LG+9ytRK
loRvm0JXMuB+IOtM1CshNDubW1tIMVY2LlB+7nlmlAJNhSzxNEpKC7Xu6zpfhbjO12lb8EvWDiz+
OtC/wfvRNHOnsvx1Pvjly/+5NhX8/TjY+n3xZbz4+1cnn+eS//Fd62fzUv7s4Zte8ubLZ/0+QnuJ
1i/ztIPo/zTJ/Bw3/5eLP5o3/yltDuaOnxIGCO1jvmB+BCMbDhmDuWAwYvg9XXw4c6hLPuHgv4IH
+3u6hEcQyP7LIAi8bz8gEOWf0yU4olwghiimnMCMlP5f0oWASjlImJfSiIMAgzXzohv9l+tfJUwB
w9dcLK6IUDimOztUUajnxE38Ls1yvqK83YWdXSO6pg3aKMf6hLl7roohGokOIg3xdh368zBL5uXl
26kwide20Zw5OeXXM8lLmef+OqUmCiuaRVj5QRSWjZKauJVS13amLMas3454TDpGZWDyTOJeSZGN
2yEUkpR3vfXNMQ3fd92wm4mQdZ6WkrmujJlVscnKWPFdmZ+RIdy6YNSSEHJS1yTqS3dpiYtqduth
K/twjrTHt221FJFGyxkLSh1B9tySlLTR5HQ0cy/xupPJg1RevLgqix3S8zuHp14WXblucbNqvSLq
6koym96Ns7chZZ9LVwyJ8tO4y+6B1WQ+7XBz3/ehbJS4C8qENaUc6LuhfmoaLGt3O3oDieeS0A0P
q3i0pJQ2sLtuQG9bXa1rO70dSva45Esjy7B8a5YdmUWswjJcibI/1hZJWtQm8qjbh6W34WMdMRyu
BlZmu4l0SxQW+YZNl9Sluymv3Q1vaWTFNQ/PeNvBc/oiGiocOePOuiKnUY2rYV3WuVwKnl+0RbDq
crTxKF+3pDpG7j4fi/BC4xDdmEa019hTwwlKzU3fE+l1/X0GD2oRusN9IzVq3xHW7PrSSNNdFbmN
KqsyuWSTllXeZ3GQMS3Tzmy0IQkP3y/COyntsu+1G+PGNYldpp0PTm5cznQ7prkcRatuusFG7VRV
iyxQlyBhzrs5vZlY0b5f2mF6Fs1tOlTSdzNMEYs4S8X5UOjzjkyRbi8w8aWXdtLTaRxSl8VV1Zio
anhXSF4tx2TR0nbsGqqcvXFD/XbWpZWuqquNMnOxaou0lj1CWg4Grx3FUUhpzOsx8uu3PhfJhE/U
oi9I0OyD1BujajFRL1iUF+FpipFMqyy2g9pUhX/RhOmNMQDp3Mqy3DFNpC01kmGwnky1TatCBtlJ
E2zToIhohSTK2cZ5Js68QXakeisguH3+VGRVZMy+5NWZrXIjaRMLf++TYTWP454ERoahvSZ5eKX0
45Lts7l4S5o9vPUkoOWQkJHFwXi/VO9DexGwYkfzIXZmPYRNnGMns3IfEizdYGD/eN5PXv8ep1wi
17qI5RcpgXVayaLt0qizHRxyLWfPRnWr3rYzOu+W4nbOxCla2GohWuIgonOIZe7aSPCdFrU+DtUi
27C5boPsouFb6vSWpyOJKx9vKmuCKHOilaRoG0nGbJANdRvPeh+c4mrvi+Icl90JbYcPk1L3VTfk
yTIXdyZb+DrPUdKO9DQkRS8HT7VxXfjzI17a7G5pGnExgVu91mndxwh4I6kpvs7ZOO4WJ+xZtYTD
qgNhIBnFkFqdy6PCE6Osw+6cWP+qo+ayFNNJGXbrQhf1h3KZ/RvNpwnLIWOyJem1T0t4vyfhwBpl
L8tMrXyb7zJkN2PunQwlijuxyI7b+2UUedRXQSN98h7rbqPTft/N3lXaiyLixTtWTVGR1X3ixJit
am2HyBMzTrJBTDHzWB61WZK1D6kbJGgsHpmRnNX0w9RW8VQE7m5ge7MskW6G8VbQPkvGIMufpnRy
kvrYI3Lp5nDeuHJOUCpsRHlXN7Ja0P00lPwYd3ka5bUwibJ9n/AShWtbQ5i2gg+ytL4X2/asLOwc
FxlDmUz7TEna3lVEXOe4Q+si9CxUigU9jq2gUWg0i+zSzkng86Rtbwlv7wqufZmmd12187pQXLbq
qbEa8lnzqGwLOUOSFZsRkqNxsg5ij58ptGN9Jodw3dNH00V9BqnRAEO2+1mbbZWN90FR5XEq0o3O
6K60aFVCGDYGQpY+qByIO6sTquYIRhmynHSczigyjp3oSUmXLpnkOF+j+c4CnxHuvUNLEfO2yqSt
WLn2F8MTzQ2Xs5gucSqSYuqOiViOm6q4zP3gimKUqQhpo/dNJU55o+6tc5PMB3cs4PHGTsuxu1Lk
2PogYVMJQULQEi/iQrDsXaVUnE11lCoRD/aYsasW+LUlKMpRds8KG5NylF5frjPjoikMQayCcjRb
2x3b7C7t23vPQlK3u5Fy6etWDlUnR8yTsNJxzru49LLTduzX3HgnvtPvFHfboH1b6e5ONPMsgQX3
0AhoOWV0TmrEOylSU8gm0Ks87Plp0GR5xLpa5mPXyqXHk7TTeOxN5QWB771lS9NHVZYtm8YtUcVP
62xa8zyMQJCeaiakGeGU5/CJzd0qa0ksRCdk4fdZlGu9Hka1d0W7HUguswaEBvV55Jtx3Ia1zaTS
xRw3rHxnPHOdTvV7ppu963gppyqNq4JEFUSwtwQr05vxaqjxKi/FE3FlEJOMPfVBeNvjsIHH63cM
Ml9mlixyqbpgNRPs7VOPpbL2IVTCWkSIL1BK3rnAA8JzC00qEOps0nc4m93WtRZykQgnhbcUsoKH
QeN164qtCcM+6j21wjxMCt7d+bS69nB6gdsFr9q+WeVtGspRtXPULFqtGVBV3i8rDBW+NGHUL3Tf
BG6VuvVAi8gMTVQEw00fjFteMQC/aQe5qMVJRECZLCYpBd4bU58NxZZhUkg0EbRuOaDTzjKoy13N
x40uuUzZBKbBGtSBGajaQhEjUWnTVaH5eqnCOHDqzHREDsh7Hmknm5DH4awucNVeNbS6mL3hjATu
0stN4mhavaOslHoIrsq2f4fQh6qi68F8wDPdTXaPs4fMH6Kc1tsJDZHzpg1v9brsO2CE4wZ1MqtP
8uZkFPcp2aHxBkNGpzWLVJVMzc6fb+uwTlo0b8piEy7AsriO5nyMvfCGzmUkpgdbicTv3IqUpwpu
HF0WwXHC2bHYIf+60H5UG7eZcA7lorovXgRej2py22k/JqkfGSqkmIT0hZs3ZBKZBLG9x4uO+Kgk
8oarYhJBorpcmrT4gASk0lDuMzYdKyOM5N14WuRbzPje6TmugwqdOtfGamCP3dBGoUMsEYXZ4N5b
IZoB6zabRod1RBoVt36NIYUvgpKAfHPv66bdTMtQy270IizIjqhgqzMtDVrcyg/MW1HYpBftJbYn
BJrdJScXg/rAURkvuAS2RTubkx1d6vMQExUvlchl15fA88NNm2HQH32SqhRL2qVJ7U+rRoU3bOy2
CqTTqadVU0U2xZEtgTiZ7yGI/bRMsrFygQzmNkLOSAdnUQgjVj0aZGV31D8ZKoeAdOiHIF3emgke
AeY0UZYP/DIsaLoJ5gmaioKcm9YJOVYXftO9DwTq49DBmQTO7FXhXeo6vHdznyzYOyMdPuvncjuZ
J9+0cepD61DlzOw0mqAPcJH1iyvor2uWybADQI3d0jKM84VQyY04QdrucNfd9GzZqHC+9fPppuTk
RCu8hzoRTQR0jUH7lqJYkfyEGLMhHnESL8Pe2ZZEDRsn4GwnvYBXq5qwVZ4XBIiYNElT5Ps2QEnD
BiWXYJZth6PKDNeFXTahV8bQ6lzPALk3VbGtgFSKpT4eayJi22stg7F/KyoHWndAeTIVy7pgzSxR
5sdN0T9YBV3ANKBHkK7du6AG/i8dRqdZFTAgj7FeK0ttNA6Y1bGXkSAOcIm7yONklp7X7nnaqE1G
5nXbYLoRiPpbXWSx6tMrHSzZuXZeHY22a952SweMm5tq4mfe7MoztxROBrhBKzbWVRz6jVwWBA5J
s07xCFcCEQd1uOKDBunfAhh57d06YdJzj0CzN1Ii9dK71ZzS7dLRZsMH/9p53qkQbQgBLyAiG+PE
qvMmHIElNUpSLxsjoPEz45AInnu3uYB2oKh5eu8F4XmBvE4SHxQ7JuXZXPBlRabSbnXZC9mUBuiA
8aQxZleG6SXvKJLGNKe5Mk1U1/V5N6ZlNNZPqvAT3fUkDlhDk1aVXlRU9QMOiuJcFZl9wv5iN0IL
HcGPYkeTAunWUrpEEy+8tTCePe45q6PAalAGSkWtGsLjoIdC1mWeFA55O39k18TTeUwDYSINnZZf
1zF35GEklq5MPbQbxYgXTy0YS4sNKsnHjm5B/6wb3AH5NUU0o6aWNlwEHNKqqTssg+Wsb8ut4t2F
ReFZBfIvV6nE5fjEl1ZObBlk0GUxX8gzrcvjegnO+NCC1oRkIQOPSAXqsccedH9GBdEy1fkZ6Hgv
VtDsrvseji1d6iBq/Mqu5o6SCPtzBT2RvW86cjd1+JI2ZDNbfmzaNulpfeYgsvel+tAy8a5Dw2YK
+YdaFXFZl8/d6Etl0wcYHG5I9SjCm2zCNxTbq06za99V+S6d80ePBw9+Z+9NZd9xb7hUFJ7eY+Ss
yjuddEvw0GSQCkglc5iDZHb91pImpqaVSj1V0MTv88CoWKQ4k+NIA+lbsNjmoZTgDwK8ICSKYbnt
kJ+tjKdAtc86LkRz6nneIu1yQRqXb6i+b/CQyQyNRiq/PzO8DRJfax0Hgz3xfM8/JVZXUSXMKoRG
YTHo0kL5YLrcEdfsKjW8z109SV4vDZBM4OJWh0B64Fq4fmey7FbX+ZWp9Wnq29OGlLGvQUw1y9Oo
Bkmh8EZ5h1PZlnnc9lCuXQCibZ6SWaAY6WINXfmlbsZVX7IS/Iz5YfLGzbBY75iL7IMCmYOzYq/b
8bxG41PYB21sWAFNP88gH+s7sfAVCvImCjkF0V4ndSfuuqICgJDoZd2EhSQ8iziJswLfq6I/V3m6
8ZdA0pdCQoI20aLQCWcvzWoWa7LsNAvXnfUh8vGuxnSPpkEiPbz1SeXJvOLr1PHVKHAMjmasVCm5
opEPUlKGwFRlMG+63kmegUM0UHK7FNkkFQN7A1tosxvZTf02HwKQUvyBKbOphN0NCiph32wHCpaG
Sz0tw6Fs5Rzq4wwk6jym+Lzr8lNfTVFPvRv4hYcxMl7TQsUtBJI5yNZNZpvhmJs5BynqtqOeLXSt
Rd/fgiIajsOWPDKodb23xHh68WhzC27amPmn4zy5DDpxh7c5ndXpxF/EiUfzYJJLI9wFnzKdxZMf
TBeFHfMXN+OKtk0B/6HzXd+Q3dSUYErBjwnKfszraCjs+zbwk9A9FY7FZdVf58qdjoo+m5r1wJhT
e5rRxmsin3Xz2ywNphIMqQqMphYqL0uGGc0DFOAuW/GiNZvCs+iyTes9bLuPCmSv6hlOcIEkSfrJ
c9JRdzaaPhlrG5leaAlvPtNw8l5YRZNpT3KkVmUVmDXqRR0LBBWGwe+xbIdFx2Jqo0zZJNf5Teqb
RDCwZYbJ9499MHNOR0iNCEOLTIv5rtFi2zUzW9XMtrHfTGwXWHPZDaU6HmY3J1zVq0lgsq56t1so
FOXScSf9uiiv267p4moekcRTXsZeUwrIqgEipHKPlbGJj5v+vBjmFX9xKWrOoBPZTD2P03Fc4Qpl
K5RmZZsoB2Hfj1lwCiRf3goCxl4BvQDw9bth7iuZTaBf+qBad77KJfyCzXw6+Na9nSs1P3gaZR/K
GuzO4bStvI1qs0dKerXOGprKofRNJHJotoBMd7rpZOkFu1Hf+Bj6aJNGWTOWUgz+1cDzCPVuU/Ig
WI90ax37QBV4H+XsJZWvLpypV7RYVmOaQUMWtstJPjS3HkXbyusuJ0hiObb5pUVjKrPU/9Dn3fpF
o9BgSlJ0nBd7D6PYBCxivl3jTl8L+kj7MdJKJ72ml2E9znHV0hM+TE9kaqGKtmY7duVe8UpvyJJe
Fqw9aQleIwfW1DzC6thD6OsXXHKtLrsKnVQ8dCuUjUx6LVW3On1nC3dM+suwumyDepNN/qpqFnwG
xlTgZ+Bz6nVTOF9y3uL7xc42soVfJyMq4qbVp8y6E5W+b+iVWriV5QKeXEfv5ibp/DsCvhx4em6p
IjEWp8p50QJlyetzL/bqNGGtHUGLLHdgeuw4RxuMwQLhFO+4gfKnMTQDuL0aUw8aOOW/81A1yLoM
ShmAQgejXopSXKrGh6lPcD87v4fCHSZBR1SE+4qDs9LuC//aZjz2gcx6qLEDmAnwG057bfBOBOD2
KHCALCo2GZojD9QeqSawEQjbZtD2zCGJyDTOsp/FrUuLTvqpkJPHKmiljWy8sZV1/856ZxZc6TmT
oiFJAJVn9t0aBLgMbBEzvgAfLWmYxShz012eXVTevelJMtUWPJLsw0uCBWMTobpdex266zVwsZ1K
sOvn0ym7clzsLPe3QY6k56uoGNdjeFtC/LgUXQyVuS9hthuNY5qQRm/DHih56q8M0EU6XxdBGpvF
jybAvnD9yTiydYteCDpc1+7RYX1vwzxe0rsAjIlhXE2zeC6gy/HAAC2HKq6WPApmtA74sCtdv8qr
pB6Sklzl7plUD1rczXqUaf7Ui2ofdmOCBxIF5Tur3oKrgSq1bsCFRmyJwVc4tdpfWQttA8anLPRW
5ajBVqvtvso+NAYqC65OutRJk6G1GEJ4grmTectixHSUt2GEkZBpU4iVl9/yoFxBowvIsWxH8vuc
0G2tq603nmsMLnIZDJuuYhvllbL1g3O/vhL0QQ9UkjlPRkMuYdwHgwXmrQcy9pJ15ZlV5T6Fvk0W
NU1woGNHu7hewKVuveEiWKb3FYP5PYZK6GxzDuNFMG/YuV+h4wVYr63VVosFhhNVXu86RG4bnMug
vW3H0xomIel0g6laNdkHB/OEtow6cltPZ1Pvy7C6MbMDcG3EgqU6X7wB7SZWbz13WY4wjnA2WAeu
T3QpdkyNx6gzYApn8Ujv1NJvVTNda3Kvp1kWI78cYWRazLUMXB7jdJ/575gSm7oZC5i78LeDbyY5
T/q4tsVatXpv+rM0HMw1Vjl4Tt4GppYSGwedYhjz9EoV6Z7QIKqdt6ZkXhV+lizlFJWEQOEXUV+f
tzmPFi+FQng5set6WKQgpDoJVJL19wPZzWD49ltvyKH/7qNyKqIR7WDOg7tj6KUY3lfNyYIAOjAo
810ptlYtWy/b1aCQ8yIpQSyqpK5v9HKmg2rlo3sPynhx3Jidy/imAA2Ru2s2FieTSjSaoYikEDu7
sKFSlVks2jbWEDIvrSHzzEYtTyl1cVi4C20q2bpbweYoI1aO2p6Ax2ymF+t5OcU+tJETXaE6Oych
STSm64JucqZOu/bEL2GKZUoXFQykErhrSowx88mWt/5ZC4IpvYUSIFNeJ6jd+/Xe1ycBurHexvRg
F62owtI0z66+oRYGX4kiUAMbftlW8FZsTlIFlgjRGz0GK28pc1l5Nx0ukl7BsGOslGwZScSynhu6
MVMTCT3AgOe0IxC32boNp3e0uFhsPNeeBItFsqI5ruu1UEMEFnFPgVgU0BRZsXCJmcPv8SKucl5n
sqvOQ5AQMKyAEYjwJfyQ4d4jXhtnVQWDQFadjLoIZR7y23meaGKWYVNCCwYSKinNsiU4kDAtiC0u
ZA6HiPLTxqUacgPxJCeqvB5zQaBJGDj06yCE8m2aaixbJKotmy00aPq4wWDa6uHYLr3Z1F5z1ufp
wxSYe+pBg9sPtz4T7W0x6noXkhBkIS6bkzns3pXubkGLlcjaR6PVcVctER1KcHuGSA1NIvK4R2JV
eWdl2ssXkzyc53XHPWBh+JGF+SxF8MjzvVe30AmzaGiNessYAotjw9jgbZxdOzIrOcPU9sXyvf7/
7H1Jktw4m+VV+gJsIwCCALZ00oeYIzRrQ5NSSg7gAHAm9n2yvlg/ZlZbKVye4Z3/us3KapNVghPj
970pNPoL63qe1GWR1CNoNXO3WhT8TVKrjyv5aMsHRtMIJXrkPJu02J8rq/YpvavZ9ET6P2bmnYq2
O1H5TQ3FSwkUlhZPqT+AlekS4VbUMnbfAUnW7SmvTuuY5OlnOt82/B1Q7oeuZqi/BwdtBM0i7gOE
6u3wzlVlvvMG9kXxOa7UFzmZOxOyWBmwbDYtImElrpL6VFbu3l/Zjyb7HgA8jkfglIouNspTUeyt
aB6AFzBgUWbZ6WC6m3z8yN4vds3MjzXv9WOTdvpL6NJwr1f6hLM1JCV4ksTlBwlEQnlf0GfjOAmw
QP34Rbtml2u3ZxV7zurcRH5Y/Ex7G/UVvVdT5m6KpUkGnR1tzzoAc6hSpGfissROtjDQRoBDY28V
x0l4CsSyBsPbed9bTz00Djyu5wcPlVbyVhbD9H5ywbfQxwlv1PJCgA4tqvtzHOxpLVMvWnU2gPYC
4q8AT+66AZzIsjwrVfrfBu6Fx96N8iZEiyLcsLP82wqqPVIBWQAVAWLJprA+CbXe9yOzCRFZGDdp
tgATzO2zx9MXN6L7GHn+QdGM7YBEml2eGh/nqc+OZU3Yc032qWI5yuvHObfYW948R3XBvqncFYBR
sxUt5xI8WtxHkRzW+djSADR65hfpJzSGCltIuduSZMNBzsq7qe1IeBKumd4LQO9xUHdHI5ZP2YLV
sHOwJEH3aZ7l0cv5N8X4XkMpFrGAfsx8hxaM7vtqhg7GPYaTPYEh3mcSO7DPT4b6d4PyH0Q+RVXp
hVFLl+WmdH5kRpXfLbrz48p5/kFhJz2JcL0lbTbJqGqy7NRoXu19I1YTTWVVfaKjCcqEAiU59H1A
89inpRjRJjHq4T7J3hd6NDQSfQ7wUucYNy7X8jCHVdIbNtx4jIcJWBx2Owb4ph6sAzDaQafpLpUF
36epaQ+937xwRpuXFvKnSK2peDQZtQfWlEOiw4J+EL2513PNErSa7c6JuYsIxEvRZPwlrltAFS73
h3cWqEsCRJ88zZWfZ7tlDYcjcxW46nGpHVQTtFif7WTBkQfEJ3tD0Rv7UOlFNSPvIFX6Y5Qj0Q9N
CtXerspa9mWuhf1z2kDejJJ5Z2YgTZW23Z+u8HWkMjf+xBmc8JCw8dG1nUiY7oCu1CXIYOPZ+xr/
f1AyrBPaKufhnwAbE0wRCIolAZX5YzJrH1V5RZ+6UHycFCCywKTHEuKNfT427AsodxDTrRkfR+q8
JPAJbo9mJrFv/GrPXaE+ZzpHnVsN81dIvn7mjQ2GYxPO/M72M/vWZSC9M+gdfpqmnOtotajsfQLN
yewdVTrUTaScBdIW5uNdgKN/nP2guQs9gE5tesRaDLgbF37T2O7nMBHzyFWOzhF0JN7bRewMniZg
Pd4UoK6b/VPuoS7z+3l8INXKP0+Nsu2O9L360y8W1kaB700HWnV7wB4zT4qyXeMcHc3B5B5w3zS3
vYgy8Fnog6u1+tkFQr8bh9S8TM3Sg0BxbVzM7uuQNvXer131U5Vt0cU9wCJQsZNheI2Lpnzux0xE
nkPpRkAgYZEVurtJahQGNd0pO9MvpBnpo/VT+mVAX3Mymtf3dHb2QDtOH2r0D6hwDCqqdoWDKGYl
IdDL2ACv4pyC/6xSG+Jck/auLBXgwTmXB2OXIglk02HdOhAqqTbhofHvtVw9MIlLIH8YPtUJGG2/
i0OoWx79tlHfq84jh9J5IplMx+9T6Av3PuqDGyDUKKLwlj72k7d8EtOy7mhHw6eerP0+rKYGYKXh
4W3XMfUgNRPxZAYoYRhaCqY8YDqLnS3aiXD6Xs0Z7w6F56FnSSt/17Gu8W+6XgZ3K83ICxmyOkJx
JtokVaBz0YCtcVt4rYTqYgDRx4b+HpKQoAMovGZPIwDgZAzI9KTDBd83SA+sNBHzXkHdeM8J2OCM
aaj2wgKtnKbDQbOMZzvP+J9kmrpub+tiOQZ1Jb9Oesimna9rZ2O8Yt4L1ZD9COH98NN6Acywpj/q
LqBR3YB04oyQpICcqgFEkaoHlQE16So1xkMpJJal4CfS86cltTVezYYUSWp0BmgjJOgUW0E+BVXK
ngDwqA66IlORh1Dr0YvKNIW6EGj/TkNEknieLAnOLG3vgG0A/y75FIuAx5K2XszWUj4Lk62HJZ3L
W78rp6SdIRnKRCiOEvrPl7RaimeD/sJSUT+UKCQh+pjTPwvTrXOU2kzem7Z4WpRZD7ludqTp/P0o
GIjc1AElNpTuislkn2ctgpty5p/mtrGPwdAsT5QODtc1ZQk+i2Ku0/QIEGm4tToln7ercM8Veihq
mvXD7E9YBOyJl0xTflg7g//fpcAuCjr/FATt+j4cQ6AuS00SySCiKYBPPPsdHZ+BVBkP1PtazNBV
TiqM87nsRFR6ATdxNdQfcjAJqZyDqK7q+TbV63Aj597iRGRevEgifwZFCZaGy2HfGrC+OEMgVWyA
7UFQ5v8o53y9ByD3vR3BmPfSHJSbwCQPGnBMtbjmQbQK7VPZo7wfdB2c8k77x3Ch2MIzO6wKyple
yZMQLRB/Keyu9e2NRZ/9bDbNKkjLYE/sst6ztV8Tb6hwxsquiRW8Zy9L2oT3VM7j4zrx5Vi3Vn+U
bQnEySgajJApLOMDA0tio7TwU9Q7k35ahqXY5xsaO9D8Za07BiHqnEI9yz2WgE4SxypfPhalrJ55
qMa7KRDpp9ZbfSBu+jMBurCrvZ7EblnaY9fWezUF855MnYlTVI0fFB8/wwgtEzNv4Gi7VuNHObNc
RK3NwiWy4QA4yYnBHDu78B1fNL0vywDMf9b6e5Q/4JEqsBIyAFHpQJA+Ck4gy6qBAoFJvl30zB56
G3a7TruvAHqAz7Tz8j1Nmb8LqgXaizkcAaFTkiymc1M0gElHx7CmNDFQ56IL91OwxXULWUYjikTM
VROjYBjwaKAQaXRv9us4nWqgeVU0ELQvLv1KM00CXNghREMKPUictUp/Iw2WLqUQFrBacT/Sxaa/
sMtsIPOC5mSwdfqzyYi8WwH7WWhrYsc8KHnKKvZVK3a+P/s32KD6qOgsvtdaQZwJUvIRIg6GgTpx
qFweguUh1HvwaY7vbvUR0ucOCEy2hCd/nkACLSxD67wO6SN2G/ryorcVtE5p8TJA2IgSU05tUhpa
HAfUHxGGlZ+qquuPFsq6NZLFhGXJJBFT3Pc0DyPAgssj1eMAyAgqtgfhV8DW52Y5lTQtIfkcR7cL
RF9+MugRoPmyBY0NyZY/59oWj0Hlwl0bTmjJdL70QC3UcgP9KxidHP9egfrYTeROSmOfdLCm3/tF
YOracPQf18qzP9ahdX/qqmpvlPNXnYjMA1PApo2BXbKvUGDwRw83+Z4CgLqh01S0EMfw/NlbmyZx
GRlu5xEw+ZwP5OiWqf8yZC6LM8VRTbPKvKjRFvfAsNqknimq6Hz5UqF/wElsPQCGA0Qe78d0cX9W
uqzvVZpO+7Zyqo4o9Qo0e8LfjT6Uf65dumRdAVkoyqGOrfLVxZ2z0LHWs+wel0wdl1LXO4Mn6RTK
htxQgRdez0tzb3vTxEW5ro9LCzlPV4iXFPzkfhGs/JJLbcMdR9t6O3pjG3tLmHRe7r7adDHv+0FB
nlW2oFzFMnz0e2yqaCn8DgDdIG4h3IdAcX5mYfYZCDzECP7aPVS2ZBCW0/Fx8VPw04UW6kMXjubY
htV8mGpiE68d+2fmbQ/DMlV4hUSNm3RwDlo22UC+5Fb54BqIrnBmvLuckeB7l2Eyc0YzvJ+ZBc3e
AMaToIaiNHPzsyvLHmsX+g4Cn7BsdovAFaF5ST7hMvk+glU8gRZWUQBoIZlnb903xVLep2uJM5Jm
Jc7CzN38LVSrepbZfZWC+shvFX9K67y+CbOs+1E3DK9Teme1OwDPjkQ4oAToUrcXZHvNnXdrM+CU
wdiAcLnlE1SH3RAhdwuS2vo2gLkmHjrF0U6mbsGhlyzrwAOl4ogChf8BTiL4gpcjPUCrWBUgSwT/
Q1kv/TjWTX6sAGSAPQdFv8Aj4Hso7MswFoYEQVxVTRv5gYXjQOaHmnTHTBcffcB/4046kj1JdiOC
7tilgNdNN4M8bjt3qgTA+yLrYuMHt9r1xW7kWeRpd5fK8aPX4r+wHKNRIPl8/fn/zQH/nGj236Ya
xDYRCaOThBuGb7YXCSX/P5ts/vf/2ozO/+PUv/L6/+VeufQP/e0ioOR/IhcKNYQMKcg+n2GIv103
MDLDCgCjAA3xSsJfA2f5f7luQh82Kynx7CLXixBG4T34LxsBDItSoDcDjIYuNdh8Mv/XPfHKBQKj
0QXXTXjmIfC5JME2PkzsAnKhzZTzi4cAGLYleA9cTNtFRcM4zsd+CG9s2QGlD6BQ+2W+/h+Hg30M
My3gGoJv5vVwYKsDiS7NxaUiOZQcwPOmoRqizq/TpC+p+Nve9Xd424XxMLfmV0/R9nmbOZ8hqYXB
QHs2nu7h47C88mMBei+Gone45yhTnvxqWeO1B9Ufpe06nFReZXtFHfnb+feP459bNLbxFef4XPwC
3PRYxl+nV9djQaSp/RiMPG5w33o7aJerw9uzeu6cwigU6WNbJo0fIOrqfJQuM4ROBIto5iYuad/u
xyY0u9ov1uTtoS5MKMVw2DIcO0Zu5+XXD+pMX0pm8OrpQA7HQXkOnOam91nb6ggyAEofpfhGP7uY
pXN75UvJpfEpDg22Pew3+CGvxw9k6xrLZxdbZ+HwKsOKvIT4SSzSIw5blPO6O9huLKGQBBt/Xwc5
ngesMUjCxrP5uyWc2bjTUFd8cHObl7tsQkMX16OXPTmKUr9IR/GHb+ri2l4kl5YJrS0FmorZC7n/
+reXyuWo9KAGLmsD6jGvu50dId9WpfSewPDLCMKi+7RJSQwJWof3peQnbO7miDKl2tCN4kjlWMVe
mnqnt9d12yJnBwXdFREwPDFY+cKz37YUcmgMmt7YI9DGzlaYQ4bwyN2UTruiF6CqCgF7jKXLzdsD
X7iAMDD/K71tS2o7c/21QdGkq2AuRu0x7sWwupOdZqgsp+UHesK/Hen/eB5/WwJ8m8+2gAMOs2PI
zj6zr1ugnBryC1eAvW5op57qFNIsRQHgvf1hvx39bagAXjDON+Pk+aEkadhb0rsgboElNql0j+Nk
6yvfA8fm62XDIJRthk5fIA6G4gX59Ti61AQh5Pwgv4cB7AAZbFIG3Q8A0sVOoCPaOSfGK1fAbyu2
jRn4GA0fKATb/vsvT4ZHxr6cupLHQOHmp7mp7D1a4TxWGpw5St7+/dsTSbaPeLU3twE5rjcFmz6V
4dmZrzWgKRtiwKLWa1SZBjxonRUwnskihnr0Sz9ly+0YgrpAgdgd66ZHf8sbfeUyv/xDsHkEw1dL
LO3rLwdRVa+L9IKYO88dIeix91klWDJXIEVqYmB1GL1hn/UVOHy+2FOnQeaMEx7Vt6fk92Un8CNu
bxuV6IjPT2tojMltraEitTW6T7T8hxbuPhlUaFgLgGt6oNm1q/e3KyLEoAI7GYUSFYiee/31YcPs
ihYiiKk3gpCFuHapwMFDab3uQlBGCQP9fMi87TdIiKDrBZcyD9Se5a7fhWnZHKfZ+rApsAdmbXer
wgzeK8WHKxvmwuwouJth2WRYJinOrpTRBk3ogXqLx7F6CcPKPQN7ql8qE35ph6IDBVrJ/MqYv71L
yO0IfB+uUEwOhU/69eQEYQGnGuI94lZbezv1PthTHsLeiFv1vZ8vf7QeNoqSNt1nQVtfuWvIhbVB
2iJuGuwJFjJx9iyHtM3XpoeEMPd7kFuztB94bYJoqdGR9BUb90XlAZOU0E6ntK0BRAbtYfVVH4Vh
wBO+9HQ/mjqM0ZBURw1YPwkVAHZl0Dm+vXkvThUgv+0AhSH8Ha+nal1bU1STAyXDKMDv2eseHBQu
MZkmE+u2OAF1hNmw+olSUf+drfmP9//FeYKlD7UnhW+dn51gUShQ7j2WaRj68UGnXb5DJdjdmN5D
N0tAe2V4CN+D7WJXvvr3lwcb5JeRz05Pb9aRDjbEppw7DQQT5dnYTGXiNeu3t+f30vbHIxfiPUDZ
icbm9fzalqOzd6MPdwS0f+hkUU5AFZRkBN4n6ISLm5S64MoOvLSovw569nlqDtXQCAxaSFYfSGDE
sUmbP6AofwoNyFepVxsv2SRuXW7+bQmBs8eRd4n2SnLEHJ+dvXEEMqVTnPfWwMxpcbXcIbyiOekm
mPaNX/Arm+jSUvIAlyGqFgzMzw7b2oNHBF7ugx2FPFvoVB9SHX4XKFmvtC8XXhx82tYdEt9HBF94
1r94XrBxd9yPmxpMAWQpU9w0k0XrEtQHtbpxZ8NWHOAkbOLF43lSqlHA1gV/yNubigTYNa8fYfwS
gVbVl4IgLOJsgREQgYiDnG4+x74DvmOgISuEhO5eQysMQ/GjN0KWNtRjkLjGT0GY2mZXrH3+yDTQ
3oBC+dmiUz5d+WHbFJz/MJjgse4UjChlZ6ufryOwe8VIPPEMBsCcnjppnunq6IYHuahY6/kE+QiP
BQe/u3a2SxTQ7BhC5jl5+8dcOnqh4AGKAxTT0LO+PnoUNqmcAOuMZwG0EsV2lpgQFo1y9cRzXqvs
EdRgf2WTXDp6uItDZGL6yFcPtpX7pR4LxykXYiIE9jgg5TaY5DGs13tvUC00HRVEUBye7bEbvYRA
cn54+5PJtvDn8y/QkAVbqAHev7P5l4VDSyJxGuBVDSFFYeaO+LAfBLOEfjOtcujrJ5j4tx4tA0V+
M7B0ecD/GRystZpjw4zZT6YKT2EfwMeBru3K3XTpvII4wI/jIZqb8wmqdQjPbzaSuGwashtFWeyD
oVz2PR/U3/F6//i+XJoMuSWpbIPhjji7eyk0v32l4TVqiOY/JwUeE8Ae1B9TO8NtAZfZ27P/+3tG
cS+gMBM4lFxuIde/rv2M23/VCHuJlxym3mrwIQztgNunoDwiasm9Cptd1ZPs49vj/n4bYNytMsCM
KkRgbL/rlz0XpDS0rkWjyldavGTKb3eTZPLK3vp9Z2MUBM4FEJAgTpqf3TnUeoYHKSRhI+79J2lC
Abv+qGEkReQEWLwwsm1eHw1Pf8hFyivX/O9ruY2OWh+FHWqq87Ucp7KeW8SDxMrL4TgTHNpNLbMP
VYPiAAC8d+Uc/355UESDIL0W3RWKe3p2jmdScWXyHpb5FsW0tbmKuGsMquy6jAteQ0HZF8Hx3y8k
kMetmQAgF553EiylXY1wBzhbm2C+z1C1xcgwGP/1CcTVQHw0jTgbeDXPtunIWSZ7KBpihRYhIRw2
ayjdRgjIpIvf/qDfD/s2lKCgr7Z64PzFZOVcIA0EHwTlxhqT2kyHBTLReGz/PZiJh3nLP4LLEeUk
iJzXh6DPpjEPqpVCEeDcfq709xya/rgIBwBg65T9J5OogFkApgVwTc9Og4Prcph4AzdICal+b9GC
UlVmO6rxv96exAt1B/Wh3EKEDRo9xs73InVWd4wjvmFpRr2f03ZKcumhpCRyhQ64XuBoV+JJN60B
zZbBL2hWBLZAOFJfORVXf8r5lQpHj6qHlsY9lJ/xJI3cZRsZzQao8KXXLPGQZfCtAgz4LFEoxKZe
IOvpOn5lUi6dT8RmAYwH4gL86GwTT3jKhGw02Ux+5VGWYbTQR5dLeEoIhFZT1lw7NpduIDzsBFG/
hON6P/t0D8SmGQCawRHP/USXIU1gRiuhsMrfpdorrjwmlz4QolcOcS4wcyz+6/0sV5hPixSX+rgW
xYn5S5pA8T7u6rF55hrCycUHcfz2Trv0gKGGBhga+Kinz+G/AoZW5AEF20MCSZMH/9YNpfl0aFnQ
PYOcmCIQBbATWCmvjHxxckOxvS4+SjV29oTZnI2Qh8DpC6ZcwSvfrSCHSROPeQu1f9ZcO1OXLiZE
mwEDAAu4/R2c17M7DwsU3x5ml6V9mbB65PuCI/WLCOzttyeVXVhJNAyoCBDbBkBCnn0bS3068wYk
fd97y72BYnXwQWSzrlAwBsHF5CEIqVqbk0Ic0P1qfHXXUfnBl8ZDVeS3EXoc+RxmUMzkeAKjnITw
43CzZ4ibOs60Sg9QT4bwEhQf4L1iR5/n5AP1XH5bmEHvkfZAo8aX8wHZErDQVgpcQQ+wyIPy+1SU
uTjV1HW3fJYOJke4ezNGxv3bs3BhwomPaxLNCv4cET1v0ybYsLVbsLXyudZxaGj/DJSjTXKbuSsn
h1yc8P8e6/wZ1UXtIzeDognpmXdXq3XcwavvgFiG9rSUSxcr1w97w7wA4lLoZqc+q/ZlqasTUESL
6B02HqrBdLupm5pbu+aQaltI+N+ekgt7HlMSglDEpEC1cNa5phXttDHolWbs0xtZufed7vTHAeQZ
7nfnin9/xkB9+nj00ZoFiK96vecFhBx63go4NU7pc+3Pw7FPFd93Y832gZ31lXW4uORAJjlgD3yl
v/33X8pSL2skHLEePAQdye7LtUJ6DEDlZOrX5coZ++vyfd33gIdCLukGiaL9Ok9f84Jy9soNZoG8
aPjo8rTabAvMe1n4NGe7VufFE0yO4kkN/susEYrFtS6OLIXWHMoh89kgmim39Gc59uS+W1QPB0Af
wNaXm6rGNhnynt0Ys6idl7Zw2bRmSJSGMtNb1DDDq04QEOTqBSwN9Moz3y0hApcgYmigkrfWiI+w
IVK3s3nKb1LPQhFLvBo6Xur6GZK+ortRVYMgrnBi4zuo9SH/BWIqHjLU5LByuip/rCqKQKsqo7Bv
V2xBbA9nZIpn3lb2QETT8H0uKBzVeKVGJGysWa0jLvTwRaWV/pNMLYIMlzEzBxsU6pOXM/lJzsP8
wks6PogmXJEqVE9ThGus2xs+thRv+kA/1eh6qr2aeTfiwjQ9Q85iOXyFS8++81dO9rOFDijqSRU8
mEaYL3B2kZdhRK0XzS5NgAc5P2nIsja7IWTDgsyavP+BrJIC2TdVmkJAFgQ4pj2aj4PJGGTsb5+1
S1cCeiMfvSD+LMXv1AxqCBjze0CNYGSOugk/22osEjZaEstQw+QJdvrKmJf2PyI8cdwEHnAM8Hr/
Q9LtS/gq/JjVbj412LkR6/M16RfdX9n/F4diQDpC1KIoq86qIW5tKuGCA+g24ippjN8f8mZsPzuH
xXl7Ji9ADMiDx51FALqhJxNnzxnN/WYczeTHvdKI/FQDv/XrnEICru76VoyPQ103O+PDaqCQxpF0
SCfbBQD+blYUiHAxV3NiK+ZOs+PDIaVImHr7F15aa2RB4g+Q+BsKorZ795d7x8keQs918eMUAaGI
BeyqHdBviOKGoYNmV893UymulKMXEDm6yUYQTg1dAQJ7zxZ7HgO6iAn6zIZp0N1uExtWSF2K82Yy
f9RQJEFLzEr9gcsMLrqgXrIPUymXj+tap+9mW3Ho5/XYPpFlQOjO2zNCt/U/ux6RNQuIi/uorcAs
v56Smg4DZMqpH2tXjNmun5YBElHSLVOUs0XejjMhnzW6eUSOUAZdhLdU5UPOmK0iwHzF5yY33Z88
bOq7rAgNBIt94D84xEYivkD0X3L88aln4/LCRCkKle/W68WHxRTBj5GtiAd6+3MuPJzw8QLcwj2P
248Fr7+GS1xBTb0AY/OE2Iti/Qo5V7BbJAz0quf03+8nSkElIY+Xbnm9Z5ga5pmka+2wtD18/9D8
2Z3I/AwkWh4+aS0KRKngWL/9jRdONNBTELrIPAEioLb//ssm7pycbCMGdBu2yIDXtv3OQWxyGsbA
XhnqLyD0fHegq4TYAO8nbpFt9/wyFhzi7YR4KxJDErPFhWUmSSWeDjEPSBTwaBqLtk8TNTt0mrW8
XWa/2Xt2Lb+KHslob3/4BZjpr44OTV2Abve8Sin7WXUpr1AowhGCO8ZDVGWduxtTNDDH+nNzO8kS
JvJ8LmLDy+HK8L/rQkLsLehhMRNQQsBS9HoyEDrDEVUAAJfBavOjJmPxzgWO3/bprA+q5uwZym5A
27ruPkipx3cG3uEbMyCJ9K88CgO1fcSLEF1MDx/r25Nzaefj+P4lt4Gc4XwrukVVadkC+/JqSw7G
L++DbjlQT+Y3VVauVx6wS90+FHEERw0tGfnrbzz9ujEUlNC+XIGpLH1qYvBlNNIGtpfCr/udhoc2
NsCRIgHbugcopIGpLwYamV153bbzfLY/IdTZBGPAW6A+OFsSyk2dBaAQ4mw74cWMaM9inujx7bm9
sPEYOhS8alwIARnM64UPRTUR+OUoMmJC8tzCwR/DrTFG1YRcJWi+mlj7iO1qgiI7jRZxhv9+eALC
QKEUoZKek8ZgivJqWnsWw8rQJNDBwnTvtyIu01ojFQpGFiUmsSsr+97kwnt6e/RL235DltCaMbB3
kJS9/vocYXV+MQKpK1IXRpWtwtsR7o14laTeD5NcjxsrADhykYmsFnjKRFntxhStZTmHedKaSses
4C/SzObK1Fx40NFCUDyrQLdRSJ1dwIWC9bPNGCJ+hZm2tDHo4VGenFgPWkkzRBiszl1DCC4NChYF
Akhsf0DAZ5fiMlJIocIcm25Nxq7TD2xs3L4QrDhWoxO3cK1cWYLtXzzf5ihzceehPyOAuV8vQRmo
fFoMRlTwgUK515R7ivC3eK47e5cLhAqDXhzhy8nrg1u9CXYetbzXqvtWqXJGvgQyDN7+SReuG2SU
QrWB/0H1cC4OqGr4rVtr4Ghbiu4dYqPGgzeZD73pwgNFiuWV++bCm4d2GBHeIfpiQMZnoIzOAHix
qmFw4vMangmEURIovHeww8hr1/z2b51PNvS6gGVgisHfSN4+/Zc3j+O8VZmqWAz6eLgtOCInpnwo
kRFEynidche1c893ZecBra4R0WDysLlym1/aYqjIoNvEBEN6cfbGFxnv+8bHb3Cqge9ugi/Gd+JD
48NnhpQAb2fK9vvbK3pxSCiVNl0KDtQ57gWzW7sswYJLzuXDQ0PmCmUMtPgqk20MUcuaR8OsrrUn
F28X3CybUBQKYIhVX8922wVFp0mKjaRZerKVNolexvDWpqs7wMBCIj21MsFf3KlyJNwiIsRBSBdl
Q7NZHxuV+GUQJjODU8sTWKC3J+XSNsdrj4sPLz+048HrXzdUTgbIemZxsBKoQVRVH4VBkMkKhD8J
ykVdO+nbP3i++SBaExJJz3jUzvVJ2Ap94DT9axXkicChvQtLouGKaxH4x8zPItTLjc7q7BFBez3C
q3EhmEk2983CZ6RSIHYNLvLT29Nw6fiBYhAEPBvk5+clJ4KixgZNMeSYEC26lEI+1iNhcxCsuTLh
l3Yh6jv8iWABXQz04K8nPFOI8Sug1Yutl4k7eNs1MF4nDkOw1Ahi4/5txoprmp9Lg0LJA65m02bh
T0S/HrSERLnIgiGIvaBBwtuSHdzQIYQGhk3IKNr3kCi9//cTCt2bwFWOEKTgHJRaCCI2mq4MUEeI
ajfbAHx3j1QRjXCUK1fnBc0ZKhZwbfgrwKBEwHq//rqC5RknMDcC1/LZ1zCbiiP31e1YZuNOmREX
W62KBKHzEjEZFd0tAI8RJbL6e8nhAg2QHgGNtmdgbq67pHGkgugX2PTa5leu3kt1FgpKKPCVj4v+
vNBB4mOmdT+wWCL6AbR49q0ZSXeTd53dpROSi0YY1BBfk5ME4jh6ZfRtHs6PHsSyKhC4/QP8HanX
89S0QTNmbRagllynfTXgzh0R7vWyjL05AF307/26fB8inPY/OF0KvRW2IIgVkIavB85ngF08rTBw
zgGK+DK7FbBVxmgchv9kKBngacMfSsQ8n91nQcuyPLXY6T3cYDt4HGt44+iaSBick7e3+F/c42/z
qQDu4ovgezi/2XNZwe2wAFdsWdk/EDMi+KHoXaI88j2Xjb1fclXe2MX+AUaNooLh6447tcBcifjo
fkz8douZ6Hu9ow2DhwD3LnLafWQfSR/6oGq+zfBcHDLk/Eb/h7rzWJJbydL0q4zNHmXQYjG9AEJk
RGqSmRQbGCU0HHDAoZ5+PpDd08zIqAy7s2uzW9eKlayEcj9+xC9EGo8RUqv2hac4FxoCAHpQeQhK
9u/2yV/JwCy1cklyhPuZu0+7VFbAZ2sbRrAHcUwl3UBagBzo26/OOJOCAFJdQVJ0CFfE3MsVYWkI
ZmJNwatrVXaNdocVVjGYkclDW1MyUN1YpQ3FzU32QvTl9SCEcWE3nAn5BCdndVXhBjz7JGqkTLvi
wmOlNNrYAUiqmvvG9z5nU5X9MVz8t1ic80+LBTm5FkUOY76XT0tnN5jy2MShJBnA3sJqpMM8ofE3
+ju3EIikq0lFejVTebuaFk1BYF7YF+caHZT2NFN0TIsJPSdpiGOD/tbj3wYNeXEAiGNFXoxkweCM
4xWrz49Sr812rl1oN6KnfV9lTgDaL4jRGk2sC+nf+dtZ15zvYC4Lou/lKxHVnOJ2RM2crtpPVu/B
7jCEFo5m76A+Y6GuNgzo65CxbaHUNofSQken8YMgmjlbL3yhM1kQGAOdA5kzhPs5uZvMWGKt13XE
MHNfXS8GAWqZV+F6bZDbXBgXwFnnlh4glHUUBTUAAsPJw6el4yRJxXHM5BS1Ma04IJlESUkP4MKL
PnspxmzrtM1kk588GSqCc42Ji72RekwQcVJC70pCnVrt0hJb7/okHP6mCP7XpdaX/FckqUcY9LFg
Q+UiSEPd9PWt2SGqcSF0rAv11WXWjsxv0Av2Ri8v4/mx1/kjqdpcz/1Xl0ZQBOIH1xsggYduQIlE
M4z6oCcWYmHWPKHdRKs5U6AtkcJGzkmh03vhntYq/NU9sW5QhSGqMVR/eU/pJLsWhTDcT5gWAfwF
OZhaDS0DU7Y7063k9yye7bBf6uV2hIaDKEOX7vMRYZC37+TcQqafDxmDMMP2OrkRZ4bvJcW6rfIG
fdiqzW+pqNH/rkGJiLRwLqXza6B+9eSU7Q4JPcZP1skFG8uJnXaCXNToD7aF5JJTT19QoXT2CtEP
5g6ozyBiWPjbLMnb21GmwS6buuI5lWN6YVudfXiYOQBGfo8jTiJ6kwmnXC3XNkxDsyiI3WXflS0y
vJ0ndk7qoWz29ts+c3YyBmLwsRII1kr65WdHOd0p+7aliMXgKKxHF4p+sxSRJsRnuoP5pk+H9sI1
z23o3wBsg44gy+lkQ2vzgC6IGKwN+v7JsSrrcQOxVEZe1l46pX+fS6cfF5oTEZrdSiv05FqejcmS
ZkhAhnSBtzqsI0bC3YQSr7PqzybdxhX0qIOiDzZiJl8tFaIuQOC1ndT0dkNDO9maheEdnb5pDnXd
VjcIr7QhXnTzrmhrRMnpd4eDbaKplDpzaCajFc12KfatU6WoNlr+LtW89r6ESomGSG2CVfEuNdnO
JMY24w3Y1+uU9FVNtiBFlCt7sQA8VtnGpNWMykDq7lsaTJum7GkzIyB1kGrpL0Szc0uWXBwqqs8Q
gvj8cgVBWwp8aac2wFKv26tGdA+Jq4lQmXlMdaLr/x9bxKaZrVuMCBkGn1yvGFwvM210SdPOQyIp
m9zQFAn4zgYBL5FZ7tXbO+Tcm/37eidb0mr0xUmBU0M/UhPy09JaxSRuAOOgq26PxZ2SaFEJA5WI
ty+81jKnS3ftpfEfDxrSacWbOjljMh0ABvjg4pfv1P4xn8lo/WUenxjXFrcVqynKWi/ZjTn+cG9f
/tykGAI0bXsnWDHRp7hkTUqtKqgcNkuOHCzmZtnnmDT8KMpgOuB5hFR4Z/ZX1WTHu9HuzasWNsXX
bAZ25tXyJlCJQaO/86JxlCXa3EV94cucvcOVZUutRNOf1/Ry6eVGzpqfsZJZbFCELm4FFg4uW1KI
bt+uAPjG81FemnM8wdRk7vye2QPkav2mM9E/GmcPwdK2se70xO22A4n2+wvv8Nyp6pGPMZKwuNFT
nKPRaa3hcVWGK1pWYwRS2lt0yX5kizXvRoSZNoA/UJRJCneHdMgYup5b3utxKi+cqucWE4TPgMk/
5qIA6l++KqfojR6hZnNjG5TtPVBB9IgK++AvcXJ0FfLaarA/L2SQu2yemB6+/SLWX3+6lv++/Eli
VaWOnJMAEN00dfYTAl0VxBaamCG55dPbl/oNNnx1LaYga2zQdQCJLx81G3IdPRsBMKtI0LEx52qr
RoScpO2Ig4K98i7xze7GbJaaPCef94leo6noc+pNdey8o5r5UZn5+4By8ghWEw0yY8IHUvTAdWtc
DRgBrRLnLpB5NJ6jyrZQSRkxIkzVYnzW69LYGjUGVmiwkEw4hdhPwQBqx0zqm5jp6A6xBH/X1pV1
4zCKPjrKbHeqxJzINNwxevt1/B6vnb4Ony41RH9wH6+Ar7wLuzYUWEkOK/WYppB9Ie55QICTOEIU
wLoZGuUdzWpub/NhaXZ+2ozXS9a7UWbZC7YOKNowXsJLr/W8jWrU8tyOrnmfqKbeW6jSsM3z+edS
AKl1Bu/SYOXc0oEEgi4keRGg45NkmV4UEk4Vfgh9zK3PmFzswVsXe0Ye8sLRssaLV6+K2TEcaWCO
kKRfrhwHaWdfDUzR5qoodsx4UMbLVXWHvQjORVggbmb4urdvf6Czz0eEWI27PRMz25cXRaqgMmwU
NjeOV6qdNTjV8zh6Xw3gYhdKxHNXAnaxflP7TA1vVB4FlMaV5OoRAWb9GAeD+VB41qWc4OyVmHMz
CQVsBnDr5TNBdmnh6RKYx75sDmZViy1MLlTSvVG7sL7PXsq1Vs0YOrXEtpeXWlradQDp+Ga2AH7n
tuXO60iBstRvL1QKZ5YHHB1mrLAhoIatls9/V4fV7NDljBmDyC7pD31iJXtUomUERBXudcFAFb+v
S6OuM8/nMFuizcPmh7Zz8ioDu8P6GGW6jTv6wRZd0RI0loOMdhlcau2e6wYy3GGCB2YFpRz/JHJ2
iIwEOMxYmwF/qP3sAqrMwI5s9VR3b7XMktsJPvhO0+T4JUeCNEz9VavAx2kCqkq310pBEzhIgDMi
FbLh1HZ2qI76N96Q6O+EmZtAoy3xs8FM+nrBZHLP3CjBmKn58vaeOpcZgIdhNMf40w5e9WYMBNv+
IC1gHSE3DucC04AuQThSJschbsiOVV4jalviY1qgT+hOenFjl5WIkLivNjhK9xuETq3bbqjdUAtc
8fz2La7r8iTWuPSxqHEBdVF5rgf2X60GOlnGSrQFVj4Doba9SR7zVI//+Zb/6yqvNqI/ZPmoC3aH
Eql2TNMyj2z0Ba6KVLtELjmTYbBuGDivShas2JMyuhzptvXU80AeENtKvGLYd61qwADh65e5Zoy3
S51jqGE1B/C41YXNeWaf0E1h7gz4YcUZnKxdXc2s6xkRhEnKjMfN8uNi99+1UXb7t7/c2SuRlqMZ
xbwNTamXX87oLTAkK4onFYl4Lyxv3GOxSuPcssY/adNq7f3fklJ/jN3/tvrmx//vj/9x3/ys3/fy
58/+9mvzP8AkfJ37/3vZLxpUuLd/xRb8t6bYH7f6/zIJN/1/garVaX6COqfTuyb0f+S9EP7y8Bl2
GVWQsDB2pQr7T3kvNLxcxL2wuqcPDrnHM/9b3sv7F1Myix+R+aKXT634D+S9XoNEaUbBCwZWRt8C
VPBJKF5M4pbMcpCESjevvaX71FA37DVjcW76ZQ6OmYFxABzMYO8bWJNZkjwi9NBnbECze8HGEbE6
1nWSP/31Ch/+RI3/VavqQWR13/2f//2qBCcxAt7IjRHvgB+d3JgX55QOJaT9dmra67pXmLDSt+RG
C1yIHQ23orcv+Cp4QVKGrUnDiJGlA1b35Raw9VFm3URZw6Cdrr/05VFaWn8hRJ5W3iSslPnkYgzB
QFSdgppshUG030icvi2l32A5a/VAm7I1K7PMp9o0k6dEteZDM4+XjsLfkOu/w7NFbGZvrwhCZg40
x14+Yexb0Iy9KdlaaKl+AYlcHvH1RbfbpqkfypLObNW76B+7Oczszq/xFUgVnkxQs+5Kr3PvcXvz
P7/92l8BMda7WlUSSHZ0w3016fIaOwmsOIk38WRpO+bk3lVriA4rMqQvwgZRrHf5NN5nrequmxmn
13Q20ivXHfSPGMyxAI3gUVMVh7a0PNxuL9weO+3Fmfb79tYZKYksM9LfE5O/zjTs0vwlkTXWQ0mA
2WUR0OIDsP91ovq+8uYCKeZKExkiO0LfGwboz0A6KYZnrrhuyKn+IemY24EFR8xgr4LwO4XVu4s7
zWknIc3nKx42Tyu1bWTqb71G1z6lTjBfqB/OrRqaBAQhpuOICJzuCxO71jxL22yLGnq5WyblgXAT
Un8vkYDGJzpLo6Qex1+o2+INlXf93dw4xVaYRnPU4lR70sfpErbgNGvlLbCUTXSzHCKDdapKOHWd
05olVjAxp9mj7GM06XUTn5Qknq7qbOgiT1bBhVd/GiDWYQ2blix5heMSMF9uH1M1lgriLN8KL06Y
YXTDfnFKceF9n7kKnUeaGhCuqQ5PSyeUiWSQIRmyhZLBC3V79HXxGKrevb2uX71BkOpEWFo4wGpQ
ylt//teyrjPCBKwAd4P5XnkrzNQ+1G6M1wsqv/GeRr27z7XKfXj7qu5pQsUOIp5TuVOKAm+yTwrD
3q4Dp9WZEokKb5/VJUL7ZRtTWu/E3KY7CJZdEmFigqIJuj+z3MY1lpCRXEZzjHxfw6NI42wEjBHI
/n2BYF8KFXT0IvQFcycCaT/idWvPzTvp1V4b0iuf3uW4C92wlKz7fMyNx9axMFVpeqYVuEDG3U2y
WAZ+OwrlxxAtxviWEkCsxsv40WHnZYo7XqPjhMOQTtueXG/HlA5lVzmZOGMDHcL4Dl2P/jltJvdO
16qx3g2pKY6sE9iNkxdgA1bYqdVGRVYgyIwPZ/m+8zOoU77R0tCpR+grh9JEUfpxooN/1bii9PeW
MePQVSxD+aV3HFhLgTWXz1NAIRD5uCoNGyNPjWwT671VRZaGaLRm5hIGWKXnq7HZoWsCqBxZ3D6X
NgyTrJLYhL39Tc+tJMIRrUB2B2Cfk15y2eWLGTMR2Xgm2sAig/sJwNDdui12X7hYDHdp6dfbty+6
HlUvjrJ1HdGaR9KF34U0yMvlO8ZxoqykcTYVmPjtYlbBtq2bBukxKpu3L3Xm+VaqFFdiXGtRsL68
VAc2iNQp4FLsimta4vouTlO8a63GRq2biYnrauWFDsC5izIeBr5OrMcC+fSlJsmA3DSm5YYI+tti
nu7j1CtpdMZyo3vkJ5jN6v/8nbpQj0kEyQTXquflgwrbSrVkxhwAF3p7h2IOJrCZjxdhm3hXb7/T
0+SOncNpSgqCbAaQp1PkUZfbuJ8o4Ww6F3gdp5Y86HWWbelyLrdGVU0Xrve7a36yXkDvovbA9cir
XxVyntMKVaTepnJ7EpzKD375y1h+y/DB+aCKyvzEsEmNe11IZFJBNy/v9Nibmr1eOBZi6o0v9tht
DmLD/tIfcNFu0o1dd/OhqzX/n7aaeD0+sXHl2TMkedWziztU1bQepH3d1sGNUlkVtQ2MRJcp34Xd
e2Yjob2j01RYQdWgEV5+9GEYuqCtMTU0UvxURl/LDjmuEVFJVL7wEc6saaYU645lrkHsP8no59Ts
/Bye26ZbnPhGLXEXLrS68d/sMjekq5Zf0xIbLlz1zAMCrgEwv0LmwRqs5+1fB50IAmw/tYUmr1fU
25UhgkleN4cqmS6xsl6vaioIOvR0Z5hJ0Kh5eal0WjwMZAdsmkCYbHI7Rl1tUZhz5mgLG0VfXuiy
vk4VGATYK72SET+t8JMgGKdWUQUumnzCbfFB1GbspjhhL6yQc0+FIB6QmDW6g2F4+VRt1msNHTvU
NV1Yk5qRqb1VpeoOe0yBMyNWX2/HBn4lv/HlZiW2MCFc2dM6JMGTNYm/VkAdVsOMdQfN2uR4dvVR
bdhDsGPgE9RhLaw0psmEUlw3tfi0qLF3sTLCVmYIsRHI33mxHwAs8V0dy0XXrT4IRii0ujULB/Cx
dLDX6BhghLjwxFcFQLtnsvYW+4a5KQGFCNxMMmv8RdNVMBNg2LVrPcXJXVrpuDr5cbaGnQ9aaOsV
bXaHLan8MuV0kTaaZ1PzNjLArsXpys9tPjHNtfVEJasHsPqZCjx/QjxRMD4YLXP8FgvSL3ARwusp
qbEZpUjTv9uymaaIT189dUq1TwVf+1eRdvFdbMLNJhlZYgxlAeVhgd1qdRUVrVelbCbDztH1msQ3
B83P+Bh4pbO+xHh+cLTMq9dmWRnvuiKbi3AdPdzZmpwwxdCUZ2BYsqB5rfWZdw33UmAVNSU4c/YI
/oYpiEeQPfhYbCea+x8oFoaPJZ3GJCrK0UhuFBRwqN7zjAXHIDHM6BrfFvh8LAV+9WPdf0wHr252
/WJRx00CwsauyNpuiQyMEop9NnkOqdNkwd7ipghIkyyr78vcae+aIshzcIkxNzI6Ba8QRQ4XGnyZ
8L+QEjrfKxmnv1xzGHmuIkvUTmZj8g4npriJzHZs7qWrNc+kbn2P8FjmoP02LDX2QFVrYvCOl0kS
joVmJWFGX3eKEhu4dJgvXa+FMK4s3C+tWvduSrw01EG5fv+EIZOLxZFy64FR0lwfeyCjOd61fvAu
sOo22LcISl/jfVXXKMDa6Rw1QdDxWrOuy5gx1fE1X3AChu3MI7oaSwXze040pmx8W/6i1xjZAgbV
UnfKFz3QaU16H3Id78JNJgrfv0VHTRyQs01/gE0Oin0uIDQs/ejOSMK09SGzQHhEg6Unj4O7mB+4
kF5GUyfFM7YTyzvWdSbwyGyGn62QgdoXYuJuzYpDLoTZ2t67eFGUF7KN15UAm5yWJsQunX72abDM
Jsco6dejVpTqzr6tXbHhCDZvlauN6JDWVWjp44hX6AjzpLQPF4LMGhtPYwycAqAlzOBWHvLLqFab
RtuaFcoqTa3h84E3V7uRWJlv/NlAGL1Hy0TZTUKCotWbppPBfWAL797kg298R40YSWqXyI2vjyq2
8yoXQZZCJnY69ukRXxi1ygCp5lNdIJdRPGg+2ukofZWPF57/zNlB2rU+PNRruIXrz/86FoNCIG8D
SxInKHc8TAJHaPw1apgPrn09u1P3NXW8ejMAQQ4NmWlbChARzb6HNT0s48hTM4HKZ3Ly9o29ThLW
Qf7v8hcwDMTXl/eVle6Iv2ftbbCj7W90NQarsTWyM8Jv+hAZzfpZ64dLuoyvcK+khZw31NzELCBH
p4fckjeoAaSju6niIblDf9bc0QYEG6V6Wjuxq3aAG1Cx0grvwct671AuqsMbQM+6L1qzVJ/efgtM
GE7X58pEAf/MkAzRdSj8L98DPPhJswYrIYMY1NFOy2X1UqQsDFvkLjApnubMhDeh1F2S5JQjZsPy
CWMyqiM8AuPHMNMzjYKl9g5TYYDhrkoIwqG1oAm0bSX5ZRQ7hWwOlMzEujqIp2MCkFdtpNGii4Lk
hfNcKF2/Mt1iNDl/2wE13g6/EjNPkybklETGWuUGxyiCsaiMjLPjfkydpHYjfZ6NDuKHaYEl6FV2
V6LahBOuiWljWPmFjitxpbnfm3oiyPRVO04Hyy1xSvUcOcJilsIKZ7tHnaOxx+Rg8B0+WY2FVKI1
JqJDab5Cacxzsq763ibCLrfVrHT/WM5TybmWab7RTZGHH5Cw8cT1zHvHarondxmXfmcsVnuviLtW
FAMbgcyez8juA7uSHzqPVsJWmfiIXY1ggJdN7+B1LqRbPwzgX/twmsDFRCLVy+dWgddOJ9t39/1U
0/ACh9eBwNAYV4Pb6tvVzHGunAhVj/5hEr3zIxd+re05F8vqZzXMev8Bt3PdelqC1AFuBLkFH/pZ
5jp4fxTvjxzc3WEZ4/YOhxh3uGm9PLAjOGtLsZnLSdgH8Kqt3M9pX2Q7QMTSeDQLX+FobVvtRkkf
rVXk+xF8d1TTNpEokVzNhjbAlbbPxw/4iDs+/QsGDnzNxEU8VkEx5PYbo92YjNfNnbT07nsax+Mj
B3Xy3WMRZeFSZM43kl4Xb6qgns1Q2FrzCe09Dso61bvP1JOK5lUuY3C3Imvjgz+PWR+62GHSq6sK
OgX40uaoTHQaePI27T90HYoOoTXN5b6fhd/ha155H0Q7gi7sZIkjTpaJPBKepXAA7uKi2PbapPTd
UrNMsboqGkwe7MG7z+cM2yN8hbC0kgznxrA2++6ZrKHDxiqHXoivcVbNKNXR/9zJMqueekto1TYe
R4f0Dl7pz3EORHrV2I0ao6o2TLx+XYyowlIxdd23Zerc5IsMYElmAHBugnq9jjdr3VU92SmGVytp
m1CO13YTr25n/TIOasMinJobKOz6U2rULEA65No3d8w9Dy/ZqvMwjeqc4krYRfopcabxSqtWzfQM
TyC8SozS+rTUs/tZ9WrWwl7FqAKZBcMEhH8laSHObpm+Vq1aG82zPrcsKQDAo0YjEeZsiZextuCV
nQSstBAwGsBOOa2ZTeJ/QmRtykLVFUG9ASTfKpLVTn9SXZ90UcaiOgIszn/CGNQeE4hKNOnLbPhm
uCmGcKNX6p+LNtA+4M6HDgVZpfZY9Rb+shltmvds9bjfjO5QfgbU734azEB9cBgb/xoHd7jFqSQ3
mT00AMQru1uezKBJvpU9Toqh0pWqgLFCyYscmZpJyD5T1RYkvSi3JaAJ8ucGsFxEYY2uiu/iS4f0
0QyYf/SmMgjXQdPWtCF7bUycoTO2ZWnclyTVZdRmraj2NWn/F8QdCi/CLXU++sPYsC2cJDcPsHwG
1Pr7GidG08/8793kJOMWkFQxXXulh5j0QmX5EONZ+WmCqGyHplv7T4VKnGPXtoa1MVG6xSI5XZJb
Y4hzKzQKz5ijthz9ctOMnWlHRoFzK3OZ2XKuOFgQIB8xDq8PSYm63gFUU6ttC3y676patmMkcf6i
9eeXPgwuN8GjuDbcGMtGIZ6NFIxDmAV2tmxNc+h+WJpGPPOTXLsfiJI4iwCfGqKeF4tQtMxzplBT
oT+PvQb00mJXSnwMaXBGoFPTZ9xGrZIjRdYoSUw4PopMF+1m1AvGV7B1i+Lew9nR3SCyNc37JQiS
X9bcFu7VKJT2kS8tcak2LSwJ2nQkzXaS0h0wCDWyIhzAS31S1Aghpot5sc39nNYA0qYw+YNCuU9D
XHNmJUqUPyCG6DX9Tq/42OtJ+9jqDBo2hqrrm3YGhhg18WI7YafsKY5628aRXLd7TW5Hq66YdPli
+pagiT+EJnnzpxg59G8y1eLhKhU1p2g/WEW94WOqm8luBTMmD48gzAOhB8IARN/Kk1aGIfCanSmh
jE+VRJvtKq1xWNvoCFZhsRhnox1ppQYzdqoYHvzpEP6jMfpt9l2KTvzqT0fo/6OH7atnz78ftu/k
1/r7z79n7evf/2OlFfwLHhfsXRp8zDSYktOr+DNr15x/gRL1VxqxDieCXI+C4L+G7ca/0KBDkPk3
VxUONDnnf3pp2ca/QBd6v60iUHFFnfmfDNtfdlIcOjUgyVfCD8qp/OlUdbFoHZCSTQ2RMG2n4gpa
//JsF05wrGXV3eDfqut/FskLqMW/H6JzDagfzAhX8VmCOEp2L7NIvdIaZBU7HLVryYYhpcd4ZBwN
nf0rZbNzzGz5Z5XF72tiMsH4CGIC/5wy2kTrZCLWi9V2k/AV5gNqUmE3rdFuMRcvmpLG24JBifNt
mZXJJ2ULzabktX9Nliy/EW+x2kksa/oYcGz4/6i+WO+OTieYoXWMB/78FA5mCeXGoNwwihXzQkJa
d+68iRdm28DekMBcCMWbmmNbbf5apQ9/Ssu/P8XJHJUrrwQ/Gusr9pzB3qlLTaZcL08lJIJ5cDSB
vatv7RNExySGvqnSD8yPVRcCKpL36OFJ47rNVNDSiO00I8JT0aWrASuzfIf5Kg2JC3f3svb8fXdw
k6iCbDYJu+Ok7rInW1SjK1AEY/TFCUyF+iDtbiJHKjgWSLcz70qTml9vHJfGy970UvFLwKTTo4LO
yRfl9NkjSrCFdpt2Gba5s6sFzcXb/I0h+6twBwaL/hSsXkTLfQA1p9jBykfHaHJ4GTkUpwOuKnLL
0+TXRVHqV54uf4gyX7awZuRzij7pt7bOEwmy0Ovvcawsb+Y8cT67PX3g0KiH7lEjm4/yuSw45n3Z
YsI2JM4nK2O0uGnwK5s33eAYX5UM5j7Kx4EDsJiLdN8i1ZFucPvplweyxHJ6tIEgf1ti4dpXjRmr
mGGiknXxsORmjVNjICzrMQ+qxdxasrdAzlfCJ9kxs1TgwN0nSJ/taIks+UPqjtm0T5BPzPHMLOxu
0xPcEiaQvev17z3pIO2EHIT/zdMUHU5JA7A7qBJvoWF2qnrfD01eUNtopD7U/80YOTlrTlt6IeHL
NJ2JUTBiMocF8YU4xAdEw8xdOlMeud7AQVn34/Q18VKsr5YatVL86Qw7u5lpmlGPL2TdBBx+49JQ
wYSDPtjIrDWV+SiB/mGpjB15lHtddmsvni1v66wTemjSlCT1preLiXaBKFuUkDMUoS7R2Njg8Rq3
+zaY+iQUiylkWIH0m/azpuuc1g4WShjw8RcTp1JRWTaS9HpM2mMTJ4ZNT7FOyw9D13fXfjdaUFax
Xp7vFSDUHOp+Wz4bnt35mwAYx49yXlYYOySXCDkt+qxVsHjfMEVFY9NrMDwOwaROD67dE6eXWHeu
NRqAcNa1dLWI9ztCWiN8/bsvU1DVeRDEt37i2zt3bmYKXPjE9uowhVi6CDDZoj89bKc5UQd70RLW
oKlIlSkZaVrnKn1c0Mb/kQnMTsOZWQjJP2PMrjKMR6agvTzGeTH2oZE7qOsoG3xpKC0BZa9Kfdy6
kWp5cJKplmFr9vVHjcgyXMVIf71vnEZMB+iyWC3kVTI++oWdzRhnJwW24AANnC3mrOLQOk2z1+BT
HK3S/1pVWoV7qSaKr0tva+b3BkGWXacX+Y85dyiNNLcgVKGiOBlbR9XtNqtqdT0v7vWIO+oPo1R6
2Kq+21uZOXx3aKbeYi6uf/B6+u2RFZgAe4ZlQvN3lNZdHzvVIXFV9xExT2tjgYkPS2BnG0EJFaWA
79ALHnj+ecJJqiypg5Iubauw0MSwC4q0ymm126xdu+mN3VT14CYYNRHH6SV9p6TB0qlH9f2jgZS0
Q85dw2YTQ47HquMoFcacEzu42T/dPsk/YLQd/Gq1FlWAnv9/EK0ukB9EQ6MG4UEvO9Kb0aK58D0G
gFazdZaueZ/bGuCBtq/zj5iZFJtM+kNCRWtSAhl8bjNsyLf1rZ4EDk2Ujvi1jPNy9GblvLeX3PmW
oUR6D6JgilykM8NE0bhh9iJuhGC+HDa6A57IoWzBPNtFlUD0Rd7vYCo4clfSqtzNraH9FIw9bltv
WrbKaBraOiJOj6MN/jn0GYD+Et2SRUuMIGQE05uGTjFqOIHLxA/2kPwZyGaS0WdBh8nIfYxmE6Tk
p7zT0tu511RwXbZaEdEWN9CC7Sc36kxdbpsx64Ko1jm5dH25LwLN41Tr+/FTY3ksVgQYrVuzS71d
p9rkAQ+4bJ8XBexgLe5XklJvPhYJLD7ejHUFj9iObKbDz22AuTweMbgyoTOtLbtAYmMZZqaJgWWb
+1c0orwiUqOdHTFwnPeIBTr9jUjoF9Opn/d5KswGIBmAoLSs1XtO/vKb72bWbW7IYcegOY4fe2MZ
040F428IW6ridxWqhPJKW5R6nC031SM9i108ggO/uB76GvXveVoeUJZf5ywjwim+XhLL0g4NQNUt
XyykKBVDKtvdLYG3nj40qPxHpDQramFWenPIcEQPrjiQtfjAJIch+NhNKfyZkRmELOy7zjOLCNek
cTuY+rihCtJWIX+10TqnO06l8zD44wGy8QeBzupNMcxwr7QeRqS5bz0Dec/lXaMHPzujeQeGYIt5
+rc5Se7lMu7sJXvItN4+OPCj721LGmlYdr4KLZUQU1PjPVZot5idZ7suG0JnKsfjVLX8twKYCULA
TGfiEUIQu/lpNfPetfCrdyD68yv04lBzRmHiwEnnbbQky3/GDV6utgaEnjXobQt37L8NdjtdD1zC
4/QReFnjEwNxymqfBf0iRn+6dsVMaOp2uvSZJDlWX2dH6cxqjmQZNMjIGEMRSp1WpRQmHGK7UF/z
dtkZE5ZOty6ugOPG0FIdNU64el3IC42Tr5ozUev6sa+9b7Ik2RGf0wTFcRdwTmlVpXMFtERfhyqF
42/hXHUfhE5QNfPG4A3D8RqXVsXv6hZLShvfuBEMXoKrSmBAOsNZ0CTX7Z2boV29pns41XtSjRFQ
4OSkkZWN010BsZHpTqBGeWPNzbTN8IdoIkQG8gHS8NBCTmDYeWX40rlr3Zb0fbbsxovE72HTPHkz
pu2oVbzLY945YdChH2mnlfO5RbIv2JpVmkZLqy9GmCPNjNEQedQTe7a9oc8JaA/Iggd8CRbAJp+r
5mEhAO1yC7f07ao7/sNPemt9R7hwSKAKG6uZHRsvlSz/4JHb4wM8okQNTqtyzT0zC/vR04AkYXpd
/ML2XXsCI5+pbVFm9aFLE6aki13IqECXNQqA0zxNYIk+paZdqSPldVNHeZ/Z4tBnKNOH7TCP+5TO
wpVdr7ZVQ4LgRdbKe4GKb3rFaVLe+1owfVZm1byzc0ce50r3Hwd+fEun/SNqnN3RK2zzVlhl8mzi
RxHCkeuNLw5lILaCbnCV0P/5lXeWB9xWdlsJivk7b9b53KNJe82HY8XweMBtKmnSd8jgVn90W2EU
yMAs1hZWTInUgfwGBmzaLtRy9GSxTu/MQs5IUq4OGHjHIM5qa9Z4pZLS+NIUDBN8WQRHoxUMLf2B
+yzoSdS7wh4wOS5EHS0CF+8ZgY2jW4EwRNax2IwN/hrx2GQfc8aB4dK4/hG7+daIvGbiSypwYTtb
cxTJlbGKCbvWNbz+4VjFdNRRT+RfOuCwWUd1yW/YbooBZmzlyd6GeetsiV3jnTCs63EuxTtVYqAb
wTsYDuMEXBgNJv9hdHrj/7J3Js11I+l6/i9eGx2Yh4U3OPPImZS0QZAUhTExZiIB/Ho/R31td8lx
Xbf33nRERVeJ1DlA5ve943OZefVJSKu7zkE738+tcNEIV3W0LXVDRKQFP7GY0wE7fPmD1TRbDZGe
HiJujR0iJyPZBAL7XeYA85gt1lC0eGxE7Izdz9p2k7OwRuuESXd4gayx9sVM5I2IZHaxdZPed2Z5
SovhLliS+tyC95MNmSbHNDAOddGX3/yk0e9eopoX1OJ6V1X+g1nmO4Y4aiizZti52N/jMBirc6+8
YdWalG3RXWBvrc5Sl8UQASl0dsGFVultUwlvW/WRRJZksDASRfPsaHb0JnSqHTEXsMphlsU5gSk7
PbfngOChTZRKdSWGul5pX2QnO6j6lexop7CcaaDqrEwOqAcyzlo9n+ahlcd21MYzI5e17r3aOI06
w0Ma8XXzvQPKQZCiW5p7136d065CeNouJ10TMFAr8Pc2E8whqtvoSIwbUebjrkycr87tm2irykUA
GrvJiTYY4uezIQKan+07Q8zNM02+9UXUpg/ZmObBZkKheGxnY4oXVeptGGTyNLeBv5qoZdiXAa7R
1lDzSSB8es6W8lekw+Gn0FG5TseJNjEw2TDGyQ4Or3RCanpR7SpTGoz7ROeu/bo5U8D6c06aBEoh
q0+uv2BCtEl+lk7n/IDVmFdp26acO8NwDSbPiCGZbjohPye6o6DzuGbySBY29dEv+Irzcje45fKg
Qmk/B25W7CdQ2m0FmcAIAgF/oYZ1iWtF1+1QdDwHTl9sTc7dT5DN8CvoSRlTxKxuTVxwBzEkxgU6
p9zRoBe+RC7B+SspiXwyKiovs7F6RQ7Omet5sH9Vna/GyO7frEauDZkUR9lE4Yisw2e1skau/qoz
BYuLTs9GP3q3qdjc5CRznJPWJ6Repk98J+T838LlkiwZtirSr2Hi1eD2U3WYZvN+cK1l49C7zBpT
z9tKBLtszuuNk0vRIgzjERn9ZgZ3tDheBBlitc45jkrWGLrbzWeS7Zy9wSh1CJkvWOhq57PyTbEV
Sj86siXgoR+j7M3MjfsqzZetYYdft87dI9+2tQm5Wg5Rnu8IbZs3fYfAu5r0ibOA1Q3CGiWru+xL
V1arzLa5S6f8bCNnmONauKHAPEfFcNRV8240bnmSEdd7yuu9B/pKtgzH30Wgsx1GGedNFEF06eaR
yarJfFJLFjqfteIcKaOPIQqf7LG1gHcLQodaS60s+L2tb8/wI5i/ao3zdyrD4mddVfpNi5CPAP3K
dAg1nYTzUt9XRSUELEUZPKH1oVhOBkLFJHkx1HhZsveW5RtM8LIdXEexjHlqjrnAxKYjbHa1UCuh
DuHkT24slJINRbojX2G3ZE3sBmxNbseKEBOortdmVX8ksnmrpin82c2yOPEfirtgUJl/SDrlXVzY
jjrGgOl+A9d2j/7YjFej8ub3knyPe2210xAneu7oT/He3db05coP+/Yy4kZ9xxzT3vuFSZaZa7iX
HuXJPaGR7spsWC+0lZsPLJRUO4RlvSP3pD3Cgrewi0ZmHeq+UkeDwIMLjbfTQ5NV/bXLI/6RUrNY
KcOBqpkMoA1X/+jd0foQWuIhNCSCNq/WZUBmYDnvIzwYTjyAeB3I4Rn4HzaBwekI1Gese2mDxfyZ
0FK5iVQ4/0S2Ney0F07bPmi0FQ+ZVZ1EUg8YelS7g5hiBImSsuNUQP8g12RiE1pkTFPexf0gnBdk
pVptksZj6Fxk9NYsNx4nECZtesZA77BKuu5haKvi1Vn4SbT3jOohCYz5OPUBQGhZ9p9JN0X7Ev3t
t6bRzTGtvZ9GXtVHd4bqMJBkPjO2P1Wjl5+7go0W3c/yoEPHfMt8RllIJrUnASn7oOS+/GpbWkQy
22fM6uWOJIbhOIolOsu+ZkaSZftMcHr4YAZ9vSl4aPZRYSJvL6CRprYYV2gM7F2D5ufR1si/55uy
1FMPCgfFZzVM6cqhlfxSjvq7ZRIPy4VlSjKjJqP9QO44mrubQYU+kSaV2Pco+YSMnJI9jfXttwlV
21o3pXFKfZiz2wfeQqSlF2FBMvqVgeE1xwZwdOoJim4SAiCHKRZdVVjxvEu6OejUc8O9nPs5eWyh
jcr9SMWCQR7qNO1ae/a/Au0vm87SxaXFPSjob2w+MzkREQ3j79XWQyoCaMIGWONuLCsv2UCwams1
9VRDWLBCTOdqscMNBK92KaItp+y1A33SUHat+WFFrT+j9NLqR8TgVW7HHmVVIpXBUxgs9om+Tfdh
LHvgpXAWYGez6xqRHactGvIUQra4Nav0QZptQfCYjsVc+eHJ60bS++i8mcN9VCeRPNQLgMu5tVOg
tAZCyI6tzrMLNBGWsS4kyeNbAmrTHTffnJPHG6l7jtO6fO8kKvt4KH3o7NtD633TGavQNSvHyv8F
Ale2Pb/HKOdbsoDk8IwpwlbJ1hGM3DEVlK11hzIvIXFPjUOxLZhafo6WI55pq2MRiSr1SFTalJwC
V1evUvTVK9sTbQiJKdwfS18ShZzXobdczbGx8x0BwriEPO1eFW8Z63lhe9m6m7IcypSt9ZI28zQc
BFjiDHKRDPe9nST1kboW2cVNbee3WFJxrqsWpROG6Nu42VRTvavDLGfUHNOHzEuCCv4ZjJhHK5+o
56zb6leEjqBfWxaJbi9WRFYITGHPmZ5ZdlVtUqQqDaOTRRn9oLVOqKRxneZqmVNd8X325DUtAJPl
3ul8GITetvn3a9qHpt0gIviTZeim+3EZeb391HfHxyy3pX2HLYh/PWDsrFclUN5z0vJ4bq3RnJcY
dlX3m3KRllwtKQoBcvZ6YLxs7Bkm6tmgoc3AHbgl1ht0pLApxvKLIVhWqRWoNwgPvR9LIpYe/caI
4irx4NaJ2SJzhSWRndlD9UtSZ5pdUvouTbjlSWT4IaCeVgMPhLnKmT6JS09LXaKfcosltsKShKoK
V4rJICHqJL61Qql1NcmcrlwmsHXU5Dp4WJzcDeo4THL/4Iy5A6jROvo+9VKDT6buZCwQWZJLXUhz
4FiBjIi5W6bnIkN+v84X301jf5y5QEYXncthqTU8fGLTGpxNTfszc3tLrBQL93eNjPJ+cJz6pyS9
4dW3dQQG3g537mBapII0AcpVDw1kXFB5ofHJJJ679/zEGg5ZRUjmoel7cNqsd1HMjtobzkNXWXHG
WHVPd97srdRYV68YIO232Z6Wa9QEkVghTolohJeN9+KZMxLFPpoC7maVBe9Lp6OtAVLOLT3VoR+H
bTCKt1zWCQM9gon81xiNQPYWeWLlnghLRn7w51psgWGG6Jxy3+4iZAMIl8Jknrb85s77ONIuHztG
EvLE47XZqCng6XNKWx/7acm/2dQrP4epI69WX6Y7cAYeGRwpQbiWzI/pXkpvKUklLE29ato0D0kd
TUW1zl3Bq1wswsE/OZkMVoZh2fceGl3nNFc1SeWSjs/qYNg5vYDG2AVc3Ek63ZotpDGvMgsD21QP
QPXhbHCwyXKoVtUsvaPKpSOOps+UuGFX4+Gm9sglltpT5o/cu42d1CHoJ1dCSKO8UbwVJos775wS
xgGJOke9rgJGijnho2xyqkRJTcv9zZD5yFLRgvViv/SivA6hjOw7TDimDSBhMVq1sy8qMq9d/go9
b+WILcFgDbR/P++EyGZfU1nY/gbDU321+Us663aE5USZ3KCHUn3zY/A0+TIkrlgIT4n/ewLPDd9z
2od/zHaXTbsCqderzdDZ8rKWzutiggXEqp5MwPUA42Mrp/Eu5PVDvlIH05s1l4NeDxHgysHMdc1i
PRj8hoGwS3+TNZX04iJNMLbaTmpe3b720CgDPAvZ8YKqVPLVZdZkZrtAe22FNJixm58YYWpy3KQG
6Z5xfpVhw/RadIY4w2HOLQnlrnt18UamK1WZ5k7L3oDfTAx/YwYO3v28a42MJ95KyCexsTDvaqtx
pp3pkRYRY+WEXRnrEQVbQ1TjsBJjq5tNxV9HxxxcVbBRwu7uakTx9yOXsFqDc0zJlgVH1GdVaH0m
upvWxy6QwfLNx1rzOQeBN1AO49rzyWM/mh6GrE4ZT4VG9TMPpG3dAqa7Fy0DYuY70cBzzEYRjo+/
WaxZYMI5mAtqnxiDp/XR0IFyJam5n7dUGYU127udwtqiznkqi9G297fDc+PzsgWxkanotXTnIGcf
DeVjhLTGOoS9JjIlj9KvAQPbymlSZromd6NDNgIXxYsM5avnUTOx7lXvkHZfCg+cu+Oqi+vO1eek
Qw20pWgn2uH/BuSXoPz1nnAbbobMr9ImTpGAJBY9CacyjIT/UwXUW90XEUq8a+9LXl5PTAvC0mns
eAMBSuzTUAbFsm9GCZXI/uxUB1RpybLueqMd+IJE/6tvjFRCnxnla+t05nzSU2kn3+3FX1CA2GRM
0vxg9fLdzM1yebWT23QQWjoIN145UjAXglF0T25SkGafkejeWjLCxNWEZMyBAOXr2h/Afcak486A
RMmzA2GzOeulblUpVyLgpvhwqTOisXzSvVD3oPLF8CC63H5Z1EJj7tBFzrQ1myH1VmHnKe9OGQad
cTURQ+Fonkr0a48qrcttDzT4FlTl8pnm2B29pbFYfz3v1Ofp8kakFMbaZhgeg3Rp9u0ceih1CAVw
pB/uS8alu87O+7XdIislFHYJzgxz/CS7pYAVVjZ4wrIiPxEypTw+UR7szCzr7uGxqy+r7cdfw5JO
OW/VnKzxB3aPedEW0Ukrinz8tvPxL5Za5yuDAIQViU7zW2BO+X4o2o20EQyuS5IHfkxulHwfcO69
GIy+60DyKARlRryhkXpfIhehG9NsYl/GuZCHYKzNOxSRuMsztAv2USezhY4PpwYy+kLuOQy8PWtV
38ZAJc1Hm7UIGwuljWk7mzftv+qydwfl296oJhCAUEcn33Gno4d6Y+VbRnScMwFzOJXBNYtae+PP
UoarCYtJuXYnzzUgQhJrhxB3ecpywzfhsWrTjdMegCtc3GlfgRC+23LIViRpl3e8Qa2xpoWFoTLI
BvWpnagCN4SKgvQei7Mkyh+NIzBKBy2d1xEyLN1vx6iLcGBjB7lbwFvxM7QD1KqHCDB2rXZEv9Yl
4gn3cvYLLpvDzhrZ2DJhktoKpNw6KwKnbZRZmdTIcEt3w1xbH7VsnWHdlegY6apr+FqJXCvGPDnM
ERXyRRiq7/4tp111qj/bNKAcrKaCHLOSNxIRau4eLzGKVWA1jbdZCt2/zdr6FeZucW3V+EIyw8xV
2JRo+lR3hj+d76gfKaeV4fb5YyM1LtM+VE0M6lms+mTwjhiCoF0cQz1nsxu+z5VuztiAvHvAVB78
RXf11vR6qok9MkeLKM1t5KDoXlb8alHKfGUnh4qsfLTAo6G3wU1kvY6E2WUfwhmMI8TbKhx7qjeN
Iu932aLJJjD4gfgVNPGtmu14VU7ekzmF4oySpIlhrMMg5jx19zafGWw1i/69qyg3jVtPN5eFtJ4D
C3L1CuMg1rJUxN8bdQZPn4S5s3J1FJ0K6vJ+TPnILabnrHnRbRhc86WYv0dtZ28iIjvjAoD+rbaw
TKhEcqXmTQ9g4SDIy7ZKA2TFvahOHqGH17m2/XSb0qOItbr9ZQT2uPfqVlbrm0Ro9d8zbc181QlN
cQYS1FgRf7jhYyeQ0sspS1Zp0qBGBpQabAqlq1D/nan3D+2/DS9NzADROeSdUPn7pxex57w0axrO
46EgTCDG9eudlkSNn9qz4dtMgaiXbtnsb5Q5f5VlBbcf66EnIUgON4r/fzvuFV6UZZYQ2rURhLGo
ZjdZV2DeHKkCQ2Qc1OPfmtx++w7/omMhu4X8gpsVEqU/YZx/lWb1gx9JUcE+y9G9oZlFY8JDmRxe
MQoi2W+zSavnKaGZkpbK8IAYIiz2kP5sfGPpL3KTzb75MVcD+ntp5CbLazBM7ZtHVLdx8A0QcwxY
Ed1cH9DNzNCt5xa/RFnNyKdHjBC0MdTMB3Nhyc8gwj6/VR7BE9zMUS32JBvUDwWwhoE8dXGuI0H6
LyFbLkJoyVj7gCLeQgZkqlbuMyVGtUFNPuM50knQrS3pQc8VLEbdRzRTpLnGe4W1CV87QDF2Tes5
ytVNDFtI42Amc4mOWWv06YE/LgfPqf3HySkqXi12hQ89ae66bArBYBmttg5NoZSYpq6D0TI1KPUE
/8NQigrL9NfE/lreIczNMUMQXc8HvzLZ2SbPA/1A5NMerdLv4E3Yr9/I9Omw+HiN8SXqEF9ZjcA/
2MFY5d/9qra9XV6Mody4iTV/VuGEsBq/nOroh5kGc1NgV7Nukl5/LVuQaBbNZuIIAB0zVmbhYMKv
hGxLtpkS4DgK+v4ULRgvYgzIBe5EbF63aKlmLtdtS6rBmgR2ek7EgGCuwUdL7ZAv1QjYQNLVlk4W
nIU2shkvnlGhH12rMqNtN83LoY1mc9r9Fob9WzLT5wZ9g/h/akz/a0rU3VdzfRdfw59/1O23+d/h
UERH/cdvt36X73/5B2RHuZwf1Fc/P34NqpL/K/no9m/+V//P/0hpep7br//x3z4bVcvbn5bmTf2v
olIbQ85/LkKNv8DBlfjzP/inCtX/BwUGN9s+RiKybVDa/VODaqNOdZGY42kl6ebWV/qvElQ8ypx9
dKtjHP6LBDX6x+8CNjhaYkcQtbr/jgT1jyPWvAkPf8syiSIHx/zT9mVSHVR1wvcgMGYTSrFei0a9
qco9YdiUW3v5u2Cx2+f2F6Pd75/ok2JF6ilVRn+a2nLyxDRKEi9Wnf2Cpe09zyhNNIrnIVFPSMIf
wlahHdPOW6S8T9iZxyJvP2YBJtgbzhae7ivzvHMpATe64VtDAsYGj3W6cYfwb8KJ+Xr++GUtsuuI
nULciHwVZdjt4/sXV5ya08S/8UBxn8KAIgeY4sHvymuWR9BJfKf11r9xTKwq9nN/450I9Nj1hKbv
imV5mRtkW1WKEGt0knzljj0k8hQZMT634Yp3+LuX121c3GguMHLnR6iih95F83TjwRw46uMS3gEi
YBwvne2goRl6GTibUaXjC5QfXToBjpUmyfc4+8gwTdIZBlpep9Fl7xJYoQOYg7Vj1chFsHak9Ls/
2n3rrlipOiT5QxH39pSedYsR31R+vwKJ/yGWkCUUKJ3GZMDC2zbCNuzdwlLkiMsjSf0tqi26TIGd
9moJ8V4g7COYxqRWRV5Jegi3Cc3x47ouZucrKY3ya2jcYqtSY1pLsrtjTxkbKOBuBUECZdRXWxIH
3jLJAkj307fFbZ+8oY+bFICOHK7yiFSt2BXKLHdBtyxnMgwivE7JqzWlGLcnWLNu4gMyI7BGVK3G
TvV5y/4DXJqOxhE46CVFGPC4sFBvxIJ3wzJG41JS1vgRuarYJbOz4/uL9kxi6i5l4ltVY+1dcuEe
RFb81Lkh7isif5hETUXyWORkuzwnN7XEIQJGke+QKjjlGgjBY2lkdEPmmbincK6COK+W7Kmza3vT
JENPy3bBBYnSObexT1JfGPMGui95KXbFXEaHaLHf66gXJH5YkO91NK0WuxYbvD733pL3G4XCkZUe
1WOe9c3VM1oqt8oGR0VLhtdYetwclWov1TwyMoTJLzRD6U/MXe/DDDU3jngpcC9lct/6onlYElGs
sfgyW/s8oUVoNSAIvQPc6YJ3j1m6RRn/WQcLG0lovHL7OHfOkJfnJbOGHRiuc8qs9D1Ymupb5w/m
Uzn30yojeKyMUy8Z1q2TwkopWocJQluo/S6Yb+ugrY+o4K+RmbQ/aGcI9oUVZHEdpmI9iKA8GHlb
r41b7RnDJwaX1r/LCst5xpJe8OHcIJu+DkALm+KaJBJIpoq8jyBfqg0FsN7KVFO/dafsntoBucFQ
znEjomjP2Ze+dOb02JhQ4Vgrq20v533VJPs80wBgfg8oYslhnfQtKHWa7fteTFQU6eSxcu3yin/O
29m121wNckq+zyS/fifGwn2gjhdvSZ/B9NLTl+zsHJotiB6GelCn3p+RsmK6vrgMQqgNs3Bd2UGy
k+CfDuCj+qgm7863UOi3Vb8xJVxiYs8XcN8Xd3Z+us7g4izTwW5omH9o00K4bhdSonhJHGww7dbp
Q3dnkqYaE7PbdTEBI8NmyGlDLdXU/RwnI1qlvet/T5LhVcwy388Ed63THPnQ4LW5v0p10ryiI3jH
pNVerTJ09wDxbwXS6peO5f9hcFRybSiouXAE5UyQg7UpiXHdDJZn39WSMIges9t9uEzhj9moCyJQ
e/UAqNueKcqt7u2iBHNvMtJUfW/e2HlZrsa8tlZ20r4XCIp2TdHIXwk8Q5zPQXrnQXjGbh6oFe0z
zbeuzX7MYuKzVPJRzqa1ywbPPYERBbEyzDuZ6mfDdt8mz3z1SjqKVjpp00tZdRnkdG/7K7sYrcfB
MVnZK9s6eMiE1hUH5BeSseBk8QLvaaRWGPhaq8eI10I2MJin1gFLFk/iSP5PILNkxoHXV3snwBe+
GgSAejx0zh6QYN51BTBv3CV4I0GUO8qLOs9E7TF1LeEFrfoeyN7Kt1VCsQFTY6bKVZ1I85meholP
tq9/ua0Ce5W2gwosCYpzkFo7GSRrsP/qpy2pvs27sDm5zJn7KXLx9EZBEnx4VtowFucJQbdRZscT
vOhGSKc/pl5vrerKB+5vUu8SOkX7kPRVeedW1bxPJ9c4pAnpImhO7c8lR52w8UKV4IRV1ipX2LNo
kWj1FdY0O0o4vIe0UBboRn+wwgideTnguWTHnreG2SxrlRFLn6JRbTbCC4gTihbs44T83Dd9Qtb/
IKojsOUaoAEtbObRQR814S0xq7iU5FX96hp3vO8TH8jfqu144a3ZmspYsGuBdsa2i5QWdFCB5SMI
JyCH2AdtDNFr0w/RBtTIfZdj0Jxs5WqsZgg5T/RGlC0Yg9/udEUWbtBYgPSLGMVdWyTuh3EzhSaO
Xvawlk92VyfHbA7UKfWQcLU5joI2IrpDpNV1mESz8QNtbQd0kX0w4FVzSnmPeS/aDp5463tiM4j/
a+eb6D/bo9UwVymC9XU9hcUFkDhFOTayO+WzrmOvisyHxrAl/ZMG8RlEOkgUd93tOzSm7x76WeLQ
FtDliOCi7i5DwouGkLTrsUzOITfQhcmgiNsJ5T/VwFySqijKdUVR2VMbiHZLmgcisnBchmsSlY9S
YKDkhUjOhkRy4TB3rMiNr++8sHP3CJL3Aio1Q5MH7IC71kRzB5J57irHOpRgOb9UMCFg5MY4GUPW
71EV9DdZ3q98CJ1D7pF82ME4vuYDDylHtjGhrx0IDOiPJnT89JibfQVGmZrySA5SuJ9/08wo1iE4
btzzsmTFGiRlurgIsXFR/rKr3oVBapYI/ct0P3sDxHV147AxAF76G6sdVjY8lT+OW0PQO40clFuN
nZcryfeu+kaEVzdKHBox2XdL0+wHVyenbEr6M/Kl4i01kL6QWEJKG9ffqf/dSN9FatqGyLCO9Y1w
d6s8OenSH74MpMMi1iJt0FvCz+t09ncOadqPrq8fJJqVNamoTyjI68Noh3q1kCq+IxMESJsM0NjT
hMVANMl9yPGzgYDo1kHRFKfGMpy7UIf+KpSOe3b9cDhiwZCEDQb3eYIgHdf3qrgpDzy3S7aeUWJ8
yep9GTr5FuUGXkx543t7fOzCmpu1cvS80tRz7scit67WVL2VN21D5iaPS02aiBaI4TheUECM9s/6
pokYYHR8Tziv7TjKh3Rc9hU8Ia6l/mePzqBZeitObkkrqLgZ37MCCejobvKb2kKFauBiW8Lwyk1a
vI6Ky3NwUkzGRdedZFDEhYkiqo4K/ytxhvYyTL39mudp9BbKBIy+IGmIkptwWkNi+veZXet77RDq
Eo/plK0hh1GFNJqtuAY7PnlRMUAlFN8CjN5I0mnCdqhwhepB1WLNKQOhQbpUIJv7xBLPOKqGlW1B
JE9d4e0c5R1tY86fyta/dBUsm2f3GxkY1dlx5m9gGD5cXVQdCkuNW2CPZhWZ49ZrgydOuhxsPo82
hGVY1PUWv7ClLAignZ+l8t9FIp/npn3AIx9cqjLESeG8z5RTPyM7TmIrtS9lKJ5bhuyjyLNvlTtR
UcBvts4jq1ybOqQwyaiYJnHyfWiy6KjnGfWBUICOei2EJ1XlKbLApbcVBA2smwLZeEBk7t0ilqe+
qcNtSocw8u6JUIbU4vNy7/kmAWvn/tJWZvvYksywmgU3KIn9JOk0yU/Dz/O4HaZlNTJuzmHPjyV1
dOOZabHquMDiQs4VIq7EiLN6aEkCKrNzCem1w5m1TS2UW2k3HkwI+UvlVdg72puKT5Gw5NwUSuMY
2vdmXrlx4WYuMjhsVfYi91DtektFVritUuE96qn9ScyUTSwT8FxBEJtEIw2OExE24TvHsZLmlaYS
rP0CTW6QBj+CFu/91OfTnSvyIwnCcpsW4XKqW5eUxtros/NMcTlKMRauAVizrAz6tAProWo4IzFv
rQPUVOe2d8R9lpOFZEmc5kVRSbKmAhVujbJq3uRgmKs6X87lhLgrQuWFCvbD7Ba9dn4rwIiinWJt
m+NHWt5m38CpnmyJyiuuQpsHdfL6fd2CZR9mlF8r5BaKOAeJSkbehGe1l6q96rAIKGM/1y28d2Cq
WsWi0Ng2W1bMJZG/UrpsNnSycRznDRLJhdya2B6Ned0P5vdu+KVv4rfxtw6uzafvWo/R3ZTZ0adR
LiRb9A2sNRNSHA34my0rnbZTiQ0+99zHgag8HDXOA4Llj5q810pm6dG9yfLyhTVSzsFTnsGcgOVa
36baz+mnCa+T8F9kFDax9vIfourmq3k76YKI1ISMKs0dLlW1QWeEMtCN2GZjRv3mHAkYQsK3EF4Q
OxPZzc9BLeKJthMq5GrP3OHav6t4+dbcLHCDvVcetFBJ3Of8Zp2KjvxO3/35tZrTeQvDip+ztkkB
nXYaFG+JxTQ/elAi2xBf2vcGmTZnREpFTIKZz7zJctzitmpO2MVkZOHCWNiX+P3GralvH1PIC9ve
xJb2b91lxV9g06fFsRWl2PIAbfysKHfRxAhsTmdw6mI7sIcjM3mMEE1d9E2qAOMwgwb4L4go9i5S
4TUM/HLOFzbXxSRcJORcXEbDfcLfZSCRSNR5vKlJRS2Sz4CAEgSAKPeImV4vbTm89aVC6t5PNxPp
vALGddYN+/na8HR7LPyitVeu05ovGDnocQYGhXtA5ypvilcq6TwEcSL7Itym/Vxuytj+ppH9/xDi
byDybyDEAOTvP4cQV8vXZ/ZHaDz/wT8hRCv8R3jLN8WrjGubNRCL+z9BRMv+B0mGPh53kwToAJbk
X0FEZKAs5fjVga+Ic/w/PvbwH2DbtzpVQK1bhrPz74CINnTMH0CZzbELaMcfxM/x+GP/CpTNaRka
2Cho6uqb8Kmpiztui2iPhPelqPGidnPUxTPaVN7PhM1QBe+OwEWQCzPYVEYEwhB+mG75kBMsnU6E
17XuQGkP5xzGpMvSePXVc6NTIAq0XBPjLSqPa6BQS3lDc1jI9nFHVFDpMJ2qfti3meXFS7QpvKKK
o4YckebCDoo3p7lEnviBwPez0cnelf2vwYguweAczTZ4zHDHKJfmvNcs+mpwJEWvcjH3HqYCfayL
/GyR39E516EwEcnRU2ICJyQzUuiaICbvM2o/+O1WY3qhvof4QJTaMM/3MpqQY1PcjnU6J3t3rA9z
CZRAF06SnnBwrQJ3XhXL01JdoNLR9uAj8ozPojRf0BQccIddQ9zTUyf2RsR8RhC07d0V/fel9kAJ
TOyEXcz6EqfZMZ2ay+yukM3tAv/DhfJQr6lod3yWTKFxlF8m52rLI4YgJGV1w8b/ZaTGM+AEfccR
w4F7T0UoZqnhuU/fQ6w+VsLC8pRQtF1RQmZ1UOAktREQfY85YeNl9v9k7kyWY0eyJPsvvUcKYJgX
3QsH4PNI57yB8PGRmGcYpq+v4ynZ0lUlkova9S4jMiRe0OmAXbuqetR3WvUUG/V2UbGBFJS3nmwA
foqJuXaK9p0+xKRMTX+exqOtjpeYHQjg8u2QJH+ylkPmq6rxDWdq4c0cDKVCv5/YJFF9m0tt6w4K
a42L0ac1i4mi38HjTm8Rf2wc6eRs9jr3Q/GaEgvEZ+7V45XTOU0xxTH9EwvhGhS78S6W1XHINARy
EgiwF55ALqI9X8PSDGJb54bUUus33FsHWgF5z02nlyZGKP5KmYuPidX1Co/PLaqcgz6oRIMTh0XV
siZ85XqTaqzrUX3qTD5kEtHvQIt6T6AWG4v2q6k/htbbPpCR05y+ql2xiRhyOrtgj/BWA4LbPUSh
1GTKI9y7ambx0lE0PWDIGlHhixkBedm5Pam7vjwkRpN6Q1ddrPmkW/I3tadz57KobU3f6atNKLHk
ZR8FboYB63nnFIeEiK5RHub4DifGJxnsS/NrlvlLGxF/SsMVrZC+qQ5XfBX1qnKOHbwwB2cBDjAP
mGCsLWvEpbdeyHtIkAt2DaFdx5/n/uzOz9XCHSsxb51de1qd78g5bUd9PM2V+u3m5geU/u+0fXeX
bQepMMRE7Rbtzqhe7dbeE+tyCuKuWEWkzow1Mc4XKl9Da9g6WXgLh+I3jsgzNf3MHn3UNL7lEiKL
eZbL0H/Zov1222of//OX0a/BTeF5G/AFKMaDxd3snTn9gOjy5jo8JATkfrGo/2jMY9j/BjfI8X6w
2A3gbR6EkgeyjdARiyttAwE6/m2SSrMuTGJ5S6aWeH6nu51GH66ZLX7UZPZFmXUoCYuziyvjkZWa
4ec5SrSe4vwC8LvytaF9mXmO2ol3g5pvGSJWZfmx1EFimu9ZWG4blnG8RO5J/62FmPjoZCUig72n
jv9oTnOObYo3oUWBl1ySVZbbFQ5SSNNqSIQql+b0xHuU+7U9H7WSx1po1t9RdQKnItJii4PI7ebO
FHFM0GWgq7nGpplfIDRwFRXDFaoz5JuiWQ2Vcc+A+rPpTQKjJ27o5G1DOWJ3n/GGFNYsbgXO7abO
NosqvRKL597BjL22onrZhq1dBFxaCbvGPJq2HFOYSMlnJroDceRAVuHFGeiQVrKjUxnzs1mob20+
X8HPH1LbPNMr57E0l0q0YBRMfvpYeQJ4xqbctX6wahBABhUF7jWNt+4sAIXlTrpvDSJ2hYknTprK
h967mM2t2Mm82RRy1c0SLAHDzNpqLN+eeZoMJTyG49KekwbptxiiblUb+dE2w2Yb9jO703ou+3Pf
GAkKABpQ5soAM4ZFZEgZdsIBjqHWJBDqqNiloWrtsEZad6U1JaaUKeb9rZ7COQzfe1l2a8uakleo
QOPanOP6xhckDSBoJUe2p9MhgpziExOutlbeYW526ibII3YdBS9Yv5mtkFOR1VqjLSe7Rd9doI3N
CnOdjDeRrni81r5NdZRAAcgbSmxn9whUZ4B1ziHOR5extuBiZI6uyRhpioKZWqnWs3jqkko/hkYf
+ehCMmh5Y11bO+GxGVyrPLe60a/1uB/+xArzKOWOs7abcTKirbOvk6Yoz/boLDDMhubS6YsMZuuZ
WG29m1LsEyX0OBgvv/rj+IvEp1ESdogd4bsjptUM3+Ymd3w+ZHIGrC8I9WfZrrdLLEYM/H48Zx/9
RGqX+bVnhx7TI5mvMGAdo6kGn/C4dGRzeTLsNPvuoaCuamVM9yHE1VVVmI4Hb7f2Z417hdEAsQKY
QjivqUhnFAljgSX+FGnaEHjT+MJaNKspVXfFmzUEZpmHXHiUPjDrol8XzePfhkmZPUdbXMpSfOla
Pm1MnI+oZPG2aJznUQcsSJsfpgmzOUqVQcF+Re5wN0s046JKuUMr1fyH+LDkLTElB8ccQ0/tnHlb
MHdtOn7VntKcZgyhC8PS8osTlQS1Akstt9o39nJ/UTtvGbUJQexAvohFfgIp8KIn3a6L5lNcaLdF
sdcYtre9KZ/FQ0PiSkwA+Xuys8+qYUpT6k3Lx54k+cbUnY1F2DuZ1qFxBE7Mhu4xM5n7pMMiTU43
BseVaqNfFaE3dvF+AbrCjUtu8vDRmNCcKjPbu1NxifAw5uOl6cxtWSpnhKhNqFuBMrCoCRncSK4F
ClmOh+nszGfPBHFXjNTd13lpfyCLDYdlwEXtuTHf/1gdgLEpivS6YsQcT7UftQlF60KyU41wZ2Pf
2XAhJDxUDoiKZF10PCNGmQR9s6gFXi83D4ylqxFAgLZsI5sUppKwGPJYgbv7BhrBgSHZ+pMpDJA0
k1UHMMWZF0e9uqnqJb5Zms3JSHdDvu4GnL8K8I+NFbF6FWxNV+zCzEDvhOZhoeWUdJvlMMSG8qTF
brqR42JuZZxpx6Gt0k9IZM1TBb8rgD/OlNQlS3hvwqqEoDJDGXNwhxhe2WBkNgXCV1Ob6jbNp+at
NWhMMUadGJc6JAMVfGW5rdV6fk6XWTu1rikfCzrzt9BidnL92N9cVfkyMdgyzeGoOTs95RdTVDHP
FNDRzimC5Vo6ZfKsylHd6fzoqwGt7lZJhpQU5M0u1+waQaFBUFSGFkiEIKOrU5xnjZPpjdpY7NtE
cHrYzSNt3INo2uqowVNuUT/n4pXvuslYa71qvmk5e7Fl0Fj72jK9utbExt4t0JB4R6P2pbUTvliD
dHeGUi78UtmLRG3ImALMz9OKTjmU2TivlvSxoE6L8B0rXr6njGwsvQKEziahCuhrgdS3oo02eryc
OrkZyfKdplJJ30EyOrtJM9mni7GAz0iKZfi75LWxnbhde0rcf5pWr/JC1HFYKtI4icp5SlxzY4Lp
JPKX+C2adtNSM6cq+yYaSmxwE2JtESsrPVJONJOcnXaC4DX54zyexQStEcvkNB0Y37FJDiXc5keu
RGbhp26MwH0sFW9eeUxU7ejiSyZ3lO9UWT07Y/Gi5wuhn5pDaeL1VD1zru71zgnUcugpgJvyAArh
hyI1DTQLmJPEroMGvSUY0+5KMCHyGsm2wTTx7/O+ZGUVnnJRnYAv7FxwvspSwTQc68C1otcqY2NQ
hJeOJhMGQLXbVVUc71Mnw9kqhgJHGR6/IjLellEVgRwEH75NhF84f9zJwopvQk225oQd22zUz0I0
7I/gQj4veSI9ooDuykJS9IxUE+sqxZNQp+3Lki/uE94lyp2ixfH63NoXdIjJhLrnMKRLp3nYF+uM
L74TZSQt7LAOploh4m2sRe0+zdpnlYBTrXvPHNpNCAaQEyWwceAaJaWtVkpCwIX5IZVpM82w3jM+
vUHItVlhjmiwbkbgV42ii86uNvyVHeseaJEl2rkKSAUroKeZqsK+h1wkPyE/MHeAMTuoixxgEeA0
Vu1M+pI5lHNCKagmi/aOJs4R8cM9PoFrjZNyldims8ldvQdJGm9qpfXx4cOsR5SH+VPS1p4P+PiB
LtnlmtPBJuBnMl+JKNmaia6/qS2vBFbPsC+0rLPWBhHHc96XVlB0OSqQngwB6dcEYnHkHLjK8RBo
5HnWImLzVKm5sYWfFe8fwcaXSVHcwHC0+Jqzl/L6WLff9FxSEam27aYHKKyspmVy3xonWq4WJM6X
lF6gu21KQfZ06NeSzXriOUjtb7gT81M8NEhZpeLeS6BIHtVQBuQLB3i1mo7NDrBH8TbWc/sc5WXx
Ndk5yA/mC/RDiaUWmhRJ50brX9zBlheZleleiZ3804qyCa9CNgwbAzLRvDLdwj3DQenfe+A396xN
oydNJhxEA9TOZSXCpHiW+qx/EnF6dHZatgY2XjQhRJd62koKKT0hSvvZbBvasssMAIdZq4dFS7iC
IeT6ll1o91A0j/KaVjmVRsS6rbWb80PEZX1m1bzq01zvoZIsjXXkpb8cFsPg1uaYbfnWZ5yTGnln
b4BkdXeBhrxPD5+frxMBfJNEjATMlUm8skCYduwMjYDurgpAVAqnncaNKUrafuX2rXiaNIV1cclQ
64tyzvhoBg5mh1AtyNH4NU8NI2isMrq6Yoh/YUG5pGgjA4pWWBEDgGWE/2Ah2IisLrT1Im1uhrZS
zwd8g5wJbuawxx5AAsNrKJtOD9KxpOT5Wic0oGu4qnXi8jhlOz+bWEoYvQWboL1yznarEV0QajTB
L2nc1SLmCpNhlQ3HZKtNChjSRkHqLhftLywCZN02xCyuE2KY0uJnJrZ0HvJ0l4SACkou6IE0tVUU
Kk6Qudl7FYr8QZVbj66Boso7286SW2qCLIidkbEr+yiridjkLN7bggJjEzUB4T96doyWWLlJIGQo
0SsKm66oulyGQ04ZVBH/LuxKDBt6mlTfZBzuXJkHo6HJlegevXdiocYnDP0+1/dT2QCPHgEwFPl4
rES+HggkrlwuYHqNUZtYB/fHm2NnFn9zHLZWKF1/Hm7W8pJSKDDnDzs+g5qRsYeNn9WkZzmgV5XP
hLojhLU1W+QTOWoRFz6tPon6h+TiQjhrBPO7Qps+s/WwwcBaJmRpFWjbyCbDbuqVBbzMPSTNWhdN
zjMESblTo58UU1pa2D/1lOQvZaEgphF0tBuKtNwiNLaa6JiyBfepLK0v3KR2fJR/Fd0ROM5ChQxC
v86i6Yut9JWXHO947L38tH8hxAVq/R4qy+xZrEtS9D6AUtwE+uZxKcMVywshMzfWovKfD36Vg0l5
hRKMb7rhTvqg9LSI72oG6uDR1NWFlgvpJ4KNkhWDT3tJszIhWqkITIZz1HO0mvSjsbRLlNXfSuyO
PthElcR6BviLlJ5P67Kx4dRx6AQoM7AthVzHgAgYHGo9KKqi2TY8Ql4hqu4WLRr+4s7h1VKsaq17
ptjgGEqHqTKrXkEq+m7tfBl0R3h9WSYbTc1OQ4bkwlYCqDQuW8qIWnUVQwyIU/cUharuyaLPtuiY
ERQCasQ6HYm7c+c/7NaP0g2tM+/sMYjK7kDzNglPMBxB6QoYdAbKrRkfVfZAgRUZ6Ve0oCiurAbx
qJp+tRERb3lcPFHH0wCc9DnrjT28OjoJ0q8covPRiKyj7JSSxZmmXWRpuSdijNMl61p7M1b0X8Xz
oarDQCZScCqZv6pFlUMOVMHie7Cy7bvb1tUrRgc7oG0ZSInSj3wM+biaAKJBSanB3+JHOipsnO66
zmcTNVRR9vT6tdmysZLoRvyMx3yAR8JdG0C9e9YJTE8PEU5lJdNlDP7lGhMB35bohaaBfOOW0jrQ
l8vATi99t1Rrh2KHoI2nqwZm5blgvZg49D9GxbJ44ADtTVU19lpUMx7AkpAxc7xzU+Lsuxmjq1iA
JSTRK2fiSSE+XdjOlwuGZhvNWKNXKWcjxeo7MwGLDbfQm6CuBlA3r03osl40sVA7gGGgqRHCKskh
Ex05uEw8TTnNnxxWGGbcJBhYBR1lBnnDFWrqjwACr0Oi1RdGgxNOsYP1eC6GEQcnUZDbg3u278Lo
RxviLKBr49sySZsAmHfuUw6NiUKVm6K3vCQxkK+jvK1uVtZkzB4VAKtKGxxqWRaxB9tnIlO60QVf
CMEnzU3WyYjlXJ1L0npEVTi4rrlFr0lSW6hEGfwZXCPCrusrB8+mbFR3qwE2v/QmYZ2Sd7BtphfN
Ku4OPoh50P8O9fLPU4nfSDg3eBsRjnNGGwyczYtpkweMDN6oc7/G1IvsKPxeNq+69ZkQT7hEk6pf
YolxqPJtcRtiANzqFwkW9e5U5iO27zR7rV0IR7eacZ/FnG2cfhmey7ADEeRM8pKWOAO1Ktu1lBac
zBi2SJI6H9JpGAyT9rVhJcaanRcvXGeuTMTukc8oJmjmmJ8UfnqqTpnvhvyfUsTZIa5Dn5DXIMxp
D+0SYASQCsceAgRRFqVNoBJPpAGKBwLcFxArkH0MKixl8ehnbrhTNQUbBx4DHQyqM3kieWHoFYjg
gPlbJSVNDwto4ULM2vWNFHAH6pQgv1HYVA82UgOJMWxa3rlZiiElNLCSCG77erFte5YitYVe8Z5B
CVyZTWUeyqqTfphIY1sabszGgLGr6rvuxHFpQoeaOQfT+jdWGn+qMiiLjhojlCzp2hISBTaPoXsA
30aRMG113fXFt4jsQ9aUxwni3i6T2Xs7R+phwOe7z7JxVxRRvU0J0qxkuJDPKOrcR7MgQCw77QeM
Xb8ZhTzmj48d4nzEPbrZDwk+SrJBwYAnTQztH1BneGCVELh2aY5HTAqCNgh7j0zTrondDb7eCmBo
Wvctc7t7TkPrJy5Nf4iM/UObHONSWQ8y5kSK3NGTqeSQLHtV86es6P40jvmV1Y3rZe6gP9fO+MzX
4IqhL3lYSn+YfiA0uP1eHy3zACLoEA1pgbmBFbAL2CAAyhgxcoSBmmf0bqXGKpbKuItqEiNi4QJZ
FfopS6ersLWLFUVvUG5YORjFxlyiFI+K2BcReNa2YRbIi/iI62xvFNb4CCSSwWe0XbHpBHCcktTK
TcTslLQxFlI9PcXIsQU5xOcyO/V1e+Ga6pMCWkOhtzj7rXxtN5RZVQVOWMVeNbDr/ILbLzvDNb3A
J0ONLySPb1Jhnxm3tBu0i8Jw4150G07TMk7T2s1/FOzDBV98muAVWM5F5lVJt9XV/jr16d3si2hH
Sc1Fa5t9O1azRxD4LDNkowYcC1k+tuUJrTtJH3kp/8DFltG4ygjIelQ78Jzps5/bn2qr/jJqb+0H
9hfwxlqZnbvbpMdyTi59KP+WRqIfnc5wsR8UdSAic7zMSnQAEExE217e+shUyepXHNznQslv0LFW
rAq9ZHH3ij5vyx6zMa70jTW5+9HtXJ+PH/YkvriumW+Do17ooz6O6ksDVmcocaUV46bIsKebeRQU
bXfn17piUIIzNDAkdaF7nbPHA0xR74ARJSrIqxrVcpA4J0lEHqOIhVi5cGrYIZVJMSh+aoRXQn0w
OvNqF5num82xuerRIG2Cg050tR77eU15kyYZeXVOL0OVAtIHqE1lRrVcoJXaq1GvQvy2trljp/JO
IvxWDfws0+TuSokYFW2aRaFFa1I2hel+gCNaSb7TGMjRPOXfgeCb3ah+C3TMOrtugYcyXru2ODWY
fSzaUTHxBLXkudc+8K8CrbX+jHH4GXG2WVjclzIQQnvG12OVQKwmuUcP9hxV2UrqMBKMa6AiG47i
NGUExLekqnQGsGu7E8rqN0YF6S9uGtZvFlflXF3uLsLuc9ORbaxBqHg0Y2nPOnEO8KpmFA4rFlbV
gcvy3igdPC5uWMDn535HiSQ+GL7FKfcPNtQAjEUDs1pbsJoSpd42mvODo5lrE+LtqsTF6edVzMGN
m3GV4hG1sgJjsDFTPZE6Xvm4BNWyzHcNpnV3kBf6v5io1NllDoTUF1YKeM12r+TRrU1j9unGJVbI
EODJ3uCP61eG2x8EuLa9axDynJzoLavjy9xmOy1q6V7IJxuyo2mTxOqkl3YEzwp1OgAbsF/SqvlV
VVaqM7VyMB34A5TRvdu8AckO9yy5ytzY0EtbH7BxblMj96theSqEIGxWFLehM9Jb3McIaK7Cz1Qn
DFPCVY5kHddF1l+WRtBqnTLjLLSefPdUbqnmE+zWLbk6z6QljbkcRRjWlejExpjLJyhQK9GTJ8v+
dn28ZqwnlEJQvOTVBYIrXVPssFFprE5YtzVRg8pNhOMRKdNIuNXwh2gu0R6G7ENf1n5sPFsZeDpe
51HcnBOh+FPPDUzHQMtvzfjAuNgFsssMr5eZoIPJgktkRdxlALiENGRKfjrVFevEeo6jGQvlq5HD
7DEJzxjETtsdcMt8Opp2jJXn2+UaLjHrN0wDeG+RagRG2F+BXWXAzOJmOOqy5N3qp7Xef2MRU/X6
nSaZr3BWrur48BboQOfAXMJ6qaFytv0RhDek1i8w0F7NdTPlNdz069TqyF1w1LGUya2Posh5XQyJ
z0BPh26yp9nBr20g2nDrw2dSBTj0NTZ3GF1tcK65ulscrtrQrS31Kc3hQrVR11zpkeAPXjC5da3i
brByCE/obfIHvJmxKSXfaEXyHvLaDlIqSj2e4IbVAvpjojrQCUJwH+XMjzrH86muZbcP9XLc9INZ
B1VRGq9lIri8TR2v+pRclu+SNwLRV1+MtNQ+TJsn2KzBgezyPPrtDDvaqRmv6NRQqzep4SRjXqWv
uE2d+mnKQ8tb8vSSR5qzypL0UR1uODCxbIgYqeiulAxnzxNDPWXeuCc1AJrSfG+wxNtFdU9b5cV+
cJlZpX7ATQtqYPW+nfMShb1661TD4bB6RTCvNtWMtY5kWbgquCaUiYJjCQYTu+lwL1yn8bMw/xYp
rk4nexWDscOb/UujH1eMGqRDm7MW5CYvrafecfZuyF63Jh/hUlyPJqlf1ISnpaNbJKhRvurwnbc8
OYcK+lGt+5hMVnCB2FKHIwEhladljLc1KoYhqpHcdn+bx+kBPSmu7dhvF1c/gwu+NKb9qQjzSR+V
far3x4V6n9SEGgewI+NXuSjbKEuveWXZzIXRfQK7Vuj9u8Hpuppb4lu9EdPYkitr9qPjyjUI/0z6
tVBj31HYSkN/98YJvVEi02jZKQxhuhBu+GNmv60myYoy3HvcUnGSsOLVs6lbcRP97SkI4uPkaINd
jHuh9h2X/zFPDKcQylaxEp9xDN6cHrhouIQbfco+pQuQqY7qH6zxf3S1Yry2oOdOotzopbINI7Nf
jTFV6Yq20Y1mbS/R3rWQfUKzQtGODmnovjIYnnWNuH7aJtdJhXkUz2dDdVZzaE6rpCiOqc5xWulw
u/o2YkfweCfD7aYfzodaB/+Poqdt1fCDUmj+Xi/2xomHvWZMD0ERNx1MSLWq801tcmUJ+8+5Li5p
2HH2O/FdjR/R44ZqqiF8kvriqbn4LI15Z/TyAmh7HbGroLXwVxiKuo6E+4wFcjV2zRrsfdDSIeAb
EuRw6YCUhta5hmenAx0QrhfTSQwAxzhPTIp9oV+HottZaUHEv4u+aMJ1YHgpn5qcqa3s4MRq+JHL
9J+qN0tkR17jSbvQxXQWanRRxtC3uv5dKN2lHNq1Ys9PtvvHleskV8/IhWSa+ywgj5lwgXH9fDS9
nrtPpg7bPE1+oFg1cHAaclOpOkSeoN1c0U45AjUZR88pxC5luUaV2dMs7469o/ltS0HibSruIlP8
vrceVgAzQiYzW6rXWq5tYbaL3OnQzHYWxCPQ+ikGDJeWJFiWLg8aLbykRGLR+dhaLbjhvYqbLRtl
hlu17+jZauwNMEaCaxk3d7oOCDPDWo6AqihLccT6cTdlEiiLVqwqORAAYVvXdzqCTDoTXmdvPnCm
eVrUv+f1vM9t42/U9nvL1Z6Q1vC6Oyd2HHuuqzN6GLom90sCzy3lHwOIS9o0fbusNjOZK+l2DlpQ
q/lpLwX8HMGCnXouvnIokIxhoNer4Sgd9a+RyhUBz5emLv6EdnGY3eFH5s1fRQk3qgwj38JG4AnZ
fvdOelNMg12UbJ8ck2l7sHZJPeK0io4YypGhaMmUKYreL9jDITDsny5zXtoJM7s2PzZehTi3eXPs
+/4Sj4vqFe2AgwGUlVvxHgXKcqhiVpDVhMWlTvN3htyd2rRfuYzfxy7U0SHswzRqr/PQ/JYIuSsS
fwrrb+VZ5dHWWEBtlvlnMTtJXwlvyUg4nnSsL9bHdNsnhgwSwCqcxXvhzFfHoUZWMTYPV4ada2tE
/dE3ipiKM0CwK4ffqDmLI9SuCys724szkmbuWB+hwfb8FZQ1+i5+E4luBfsGbZVUaK6izOZd7UcU
F7RdTSk1G7NVRxIJaYNmavvRdFHNys5pBqptcMjwVZ72SVRUsMbY3OJN0da15V5IWKlH7Lbxg3VG
ra2Ve5VQ/ix9jyEqfobmt4FXyr9xSONAz5z4kMQzH1+NKhYJveL7qB1KhAevbaLK61tyjyHPKscD
jXp4ezatNRgecI9fM3XvM3g9P08Fe7ti40bDZ29J3zGOICZY1LZ80HGa+PbQfpbtdDS4J8TrGibN
yqixZFjm6wM1g0hqsuXohmAeSFbMZfyltOmLSTXBoZxc4WciN//oivpr4ckeY+1rHLlnFXX9IZL0
mABxRY2IHoLUn74TH5WKcR/lNO3NR/BSw03U8IZ7X0DG+WPOEKWL4kiFGEaGZEes9cqv66C4WNGQ
lK5pbvhQi1e1QJPI8TzQbbua44vsTm58nvpXQpKG31vWLhX1PlrabdMMT6Ac651a82iZWvhs9hbm
CIkJZn6Q/9xxb+nTu5k21lmdhO2j4N7p9VhFbnHQpuFM8PK5EXyEOqWYMdlKNmKrsbCUTa8w5UT6
R1jdgF4BBHJhx4LwRolEzyrip4bdNCu5lRG7Nw1fYx9Nb5GVf8JL1Tf9mN47JfseMByG9o/O2EDV
wn40gQYx74t+o4ybOoMZUz8yrwoWqNPjsUirNQQdL0pfJLqeK58S9gFjkBlAkh/kM0SOGogJGxF9
xmoIo4p3fCL2pSnVvTNmxxgOqOKowUvsetrFfCjsmNGi7NbEJDOSJg6fWpUfFEuquhekJX+oDl8A
aurKTwY2Kcjjobwv2B9/9djhhBFUSmacRMWYxOekMMfZFyapqIDYzhu9xeMZFy3lco464yiQ6WFW
emc3L42+dshPHGdGoGNhQngKS3LmMSitlR6C7taQM9dFqNJGYDu02KGJvo9W9BW6eFnM9Mtu0JII
RxIzb3uEHqAuAXbA+jjES3vK6QU923qh7rRueO1KPkYoT0oV6Er5ateZiTgupL7XqNRA0Mz+tlHr
8c4N4gi6p2b4k7T8uNQuVRe/zc6Aic16JVUKZS8pm8cl6mqXQvhKyftNR1x/blJLuUmXxaf+VTFY
eHVirzKpntI6uzYgKyIZbhUWEFv2SMoGRRmwrrHo22Tor01iP7WxkzyNVu3DGMAvJcpp32KU9idK
K1fQCM+Vpb0nSX+oxDfRcC8ZuIGgzBBWGnv0eBz42QxXFY2KbtZ3Rz2NoQuD8KjBvgFntYqsa2UP
5Dy5FTHY2dqPMqItxso2lXQW6c2nnv6huY4d8ivPrcc+2MUstHwqyTCvpcK2L+pIvYhHX4IzL1+6
HdLgjOWU2JvlhQjsTIv2PrMf7XrpOUrrnSkQccGpP7p+3lo3pMkk1RveKpG/pF1Acwm/6BI7lnKt
HG4MvPiAbxpiVxXFFS7gsHag6eu5Gr5n+BvXesVgDTZ9GmHhTEv1FpeboU4OVTLf0scyaaJWOhgV
p4P153LDhWoH4fmeS/cYDg6QqJ5qx8VJpp1YUtpU0hE/dpyxk8I3ew1VxXllMxiv9cVl7gfARBOF
uh7Khw6Aby2rM6yg1Gv51K0FWvaYWVoyxI3D0ZpPlr2Cvuy1JiTMbFkPk/a29O2h6/HmltBUqPrC
GOX+dQWvSNYryoetUYA90xx7Sq2G1byyHJRq3NBRuMkUit2VJHOgpk4DcxZw8fLBnrTd8C+5sJXs
8bkq7nBqZHy0+5+kUzHmGIxIBmRET075F0cuj86I+62a3sulCqoSi6vDkY5UDinZreoVfah+Xmjf
dvrd1qTXWPWdRpv5/xFlM7GMrkyG7Lxue69WOzaueZ7yIhmdINHrmJwbLKacc7Gw4TBAoA8iN3qe
e9KBjqPbP0VLqF1l3+ZHtMQi/5/IrbyicEMGNPIRx7VZgM7Ju4L/CmTa/3kC41L/lPe+/fnpT1/1
fwew/Gf+yv/5tyyX/w8xLZpF/uHfhyxOX3n/9Z8pLf/85/+VsTD+YZKU0AE02qDRjUeN4L8yFsY/
NHKnvFfonBSa7vw/UItu0RUodKAmQnAi6y64kw6PVPy//5du/sNRceG7moldSzcoH/y/eJp/1cNB
tvm3zX38Uf81YiEE2xldt+gJRJtmwfvfWCQEJAslyhT2pdwbEmBUYjSwcLNzt+StrAcvmb96XUc/
+1riqyNfALL16IzWHN9U6BY65vkpPSJXBl13H2mFrbptq77qhtgCCOMCpwVRw+sGCFG4kEK9LQK8
uPm+1Cc2xJjmuSPi7Jk2XFe94aDU31WMMREpYBu9WNNNzTd2+0wfejEwS04lpzvGO6zk+G8h/Psk
bBf6CohcWyG8sLjdV/wt+mF9CxJ9UfiIBCu1of63/YFNweLzP9g7j2W5lSzL/kpbzZEGh3LHoCYR
CB1XS3ICu1TQWjiAr6+FV8+sSWZ20rp62pPMwbPLUAD8iL3XRu7W3dcRaQDOd6e6Jz8B90T7NJYp
z5wf4Lw3of9Ok7hBtvwFzfRdb84nw16zX/A6RMfWZbAP1z4xcBsU7yr7IhFwgKDZSlK1jIFdXILc
MdwCbt616DPN7KsFn6Byn8g2PcTjx2RXry4BU0gf0O3CWbBx2Rfhq0+mgKijfVHFl6iJd+hh9zy0
TiRQ8SX2ey1whkY2bmlGEejomAoEYvox6eLA7KiWD3Py2WlOI4xHp/o0RJcYe6pLqK2JomJub4sE
mDAjDYAWYAu+FtamYDbkWscc1fryVS3Phv8hvIGi196JVQU6fyGpYoOg+N4PqZ1VvMskC4Zo12bZ
gSfUdpLvZrKcZogrA+WRAX5wcPubkCwkJLF4O3Zxuu0mtKZlvo0wb4zRcDeVfOWc2xYdYEaqzECd
RnOyrT2UwvW4Y+12a3PYdVYgrIoNC9RA5tbasLZI1ndx81EiRDNSLh12r+ZFj/E5iTvoOB1rNoIK
5uRSmxYpJ082AkVA/c4q2eWclbQq/WlSEG/azyZ4SDSYrJdmJBG05SWdfWQfJrZenpvvSsm4gVaz
5J8ibekEnBJEbjD5JeMeefWK8SJX9iRDNlZZB6A6NfW2LXdRwvFh5efIex3HT/WCCDm/ybuQD8p7
4E5YXzFyaf0HPJnYMMpP2Yzac5092dhuseDpde4UjPaEpwLtGKzEqFkCpD8b9O803tYWNfEeIMSe
3N1jGYNm9jXvnvZcMC/up4D4BTijx7LQVColm5aSKUQ871EuUMZMAcTmbS7vvZYPbl5H8VRn010R
/gF7J1fC3M8Eur8eMC5UKcuWoJlWu9rPsKO/4lLjHpK3lf9IdCC74iUjHkKHxd7TeC3uUXgysBbB
0qoragCGNuBoxnhXL9PeCDWo+3A/eWQo2GI/RqxanPsijPd0NfwZhBbxpZwel5x1b9B/h+6wTfgb
0WwFWzQH/7BZ7SGgsaZl+zLSKj8uzb6Sq3gDQ7LCkIm9XNroaDFyT+zdXn1qV4u72ePYHBX3OOzn
5eo532jkmG0YF6+7wLIF6nFKYXXSpdI+jtiS9DO9UlCi/FDgJjzvrosfix6w4d+4tP/jY1tw/Pzb
L3WFDf5MkJIzyi6HL3XJX8w+u3eqNIhr0t4mRtAlEy6UBeY7JdKiDmJud3NT/OF3tf/VweFAUlx9
ecydzd+8eeVoGEp3mJgyIXc2gOSZrfEURB3Gb4LEviwg5jsG53LnQptRW9d6dLxTabw38sTWNKvu
eFSYFnT5K3e9MZ8m9xKtYsYAuj2DMZTIGKSGu58O5r8PwJ/zUX+nMHI1YnTE6ijXd64szIs/f3GC
KyYRQO43rf9lAEo5mEys5XXGcPPvX2j9h3677FdHJcoMi69H+L//QtGQDybWYSwyWysPFA6XaKum
Q6KOKIL+8Frynz6WoEhgYotAhFRi8TtwTeMFNgA+4WQyrgqmoQzFKen0kenIEZklw5QF7QXRLqn9
rrE/e659EO4JdSA2mU2mb3IKyh7E+yZD8686VLbZKpMqkZoVbyY5q3QY25hExo1ZHPOSWT0gJW2/
xty8Oum/GaRO8PzfksF0Igxma65Pc4hrdXSru6+IYw69O98vAs+YvsFffMY5bz4w49zZVkts/ANw
jY0UbuB7P2YXS4MNSogbk/DtjWKPPM71xsQO54NzGgv7VJnTdcpZuAkeJRppLqQcK3olboFnbHOq
MVoZdFtRjpLiR2HcR1nHlu6gOrnlqtjgEA/68RYQGQoulrfIgpiGJxyIirVgHz6b+SlRNaa4oywf
oMHxVK/35A9uhIQYx9cgPwFA3+v6zXBf12NYthljr7fYoadu5m1YLEdgboym1qXmNkkYg9AlTqzz
52/CvGZsKDxCTmPjeU4T2JffZgVsvdh5qUvI4Igt6IcS3yRfgW3ujCbZ6vJjyIgnkndSPKbF3dgf
ifPN+seRkwOYJT/9W5SNlP9/nQAF9AA0g6gctqZIApAkECuuWgQ2fp91F1bglcrpLgmQOGDMJnqV
QSd3q0PR1qszWj1SRfGXsngwECXgm20ck4+OogXMWrPYJwR8z4qVbhwpzs/EDZxRs89H+w4RquuZ
6FfHmQ9vg+7wOdqWATVS+tVquO9zgTQWP5e99ZNj3BJRbG1TqMVy/prGAHQpeGzuk8riec/Zxwze
ja45IrXKIeSP2oyXK2Nvx7qKlV+48dtXIjrO2jtb3aG0D6tgpmQZFnqvJOZBtmuO0rvvB4dHuTyu
R6qN27eY0qCmkDHK9mgaJZgLb+t7t27yjWDdhynbhTnz0bTHNOPvzWxfWO8KXLvl8mdDdLQnpqDY
d0b3QhhcALzizETw5K5beuUBPySLAklnG5bsKB6xFT7l9svojjc2gC4YomeBkyV6YTjDtJ94G1yn
XbxLVc64L9kU4WPGJ1HGfRyKrRgeGsjMk031hRMYy7NjnseZkoDEWi33ZGSdOx+TD1WsVfwYtEc9
4uHSsx5Lp93ltT4JBMRW/aMyj17/WBNDyXITLQ1AIgZtcG+Ictr40XsysoJGh5bDa6sq60SvTvmn
1ffFK7Yqpq7zt+DYdpZ4bdQd4lrCzI42FVdhc4gXPge18ewmb8P0bNrmCYQ609/4KcthLNHDi7Lf
ttYd7f9OAvQZuq9Gxe/lvOsBiI6Pr1jrcxxGT2tJielgN/glYvSR6d64j+uvZfdWZ/XRotZEuAzK
ct8PnwARvzjItJbORMMQ7ajv7I4R0A2kpki9ov7eLLCGkojdL6Umbl5CTbaG2CoQEhTdDFzRoBF3
49JbrEyvSXKp3ucZ9wtzE3t+XChH1fCGTiLiMduNb6TQ4UzluhQsq0keckBkl2oK0A1X5rkzdjXr
q3kcCMs5laQKhGS92Na9OGYxTGfmafErOuYzbO7NXGWvvh53Osy3irDctZUYRH4nme54zbxH63xo
ioKcqn5nz8DCBicoYoaiJGRMOWFjYXeH1mEbedOR6GcW0CebGeXk4bbzuI3bzxHULKhOp1UKPenX
IX0R5Y+SWgn/BSOlPPDxbobsUZL0tZPmDlR7kD7l0zeXtodl9XFCd8O3YBge0oHlHBewV9AFMr98
MLrHBtVxuI5MUAF4rbNl8pbAKBHEg0Q4JJGYo07GmF4+cTR0aw5onz+b+hK3XKX5aVQEx32sapz1
rfSknAnjHoBiIOlXomjeeS3vtGopq1hWuV81qy0luG1NxO9crb3JohJdEC/XuMaeC2lP2hWIwZJA
BDhLdLaAIHeR624s+ebOT0TLBQoCz5LBmlbfBLZhHnlDKC405IcILWNM8FqzlV/UgunoqB0ILu6N
Y1mXsH8BhDTAIccYko3H0fykkSRn/bXBYV/L8uQ6d4Z7mFBoa+bVQTIeI/NQh2env9rT08yCPjzm
VAVKXGWLlhY1lI+OskOU0xnfu+k9pPei9vGRDHTZOvq/MERFTHjQzeelfK3X1yny26JNPxvAPka3
+ewpfxviy0lfm6oLFMsRqnsyFJ5bGbEdoJHgovXNaWOmFqYYkihQ87rs7vWwxWm6JX/v1qD/7nWD
vxaH4Fh9VskxGxm7TrCUMNviG3LoYbNdZE7PojpV3u2YfRrlZ9J2XkTrbR3xo7ApA5d9nVbBmgWc
T1ynC8ppAmdMGhOc9cvnCdcX87qw3IY0RHFysvETENmoFDDwNgidIphNqMMo6TFnbea63PgPCz9Y
SqYwxrkAdNrG4lKdmMgttK7oHRF9TEghYYfyQ/d73G9sdyKCNs4tD1O3PkCoO47iZfGdBwsm/MQK
KyJ9LyOdd2JSWfvGG5m+G03S80x7FddPU3cd2BRKsNcsP66C8BBO5d7AjaHjnS/fae5vbcWcpHkJ
p++GMcOeKk6GQ9KTRWRFl/0wE5L4WCot8an0d0wl+GE+GSj6eh+xdsKNl0+ghsobBPQbslA2IY4f
N6Sdf9Y2YQyoM6diQPtNv8JlXeOHajEOrZ9fgUyrY6w4Dmp4sye+IjoMqKgS9KhztR5y2XlBcOT3
Gg9yuEsnY+cRil6CVEBCMmFv4/sxl3DXcrGnECWJodnafEIXwVWzlDeWVYOaiXdkmAerAMAYOc+x
+lZ+gfz1SBr2uSdUIKtnchKSHZDonY3Pkdgm1Ch55lCc6O2MiQp9063BvRwzV+mh7hFC3Fn5MS5D
KLP36PFqso0U6rRk5XbbW5I7D5GDW46RT2a5h4LRO2JfMBTL1abjN8L0+2i6K9wJQCqGU7s+Ol2+
J5sVDRBVit2xc55ewNEQj3MUM9icjoUpUAbPrAnDqwDbOjTtFSq61wkxGSJXklS4UuF1GhgR0+mW
/Dak28VN3d8V2arGb3fT2rVO5YeVNrf4+E9Wi3OsiPsgI3KqGL51PDJHD+bgKIgZj/YKKx4l4nZq
7jFx4lWAqs1uyqcQjX0a+mgnveKbjRNl5LHfwPXq288duksLSQbAVSIp3SAkjYmUFAxxVJ98R4rA
+9HY8zDuzYttLgHsPnwLyd5Bc6TwEwC9IgdXle9czQ7CtxmkUQHUCvkYM+4gi2KMNJ87HAuxURwd
InArWIoan4K17Eub37t6WcoXmgKrJqxycfdOvvAM27f1R5TLQzneFIvxHrXZeXDEpUnfI/VewNg0
9Ig6/MaeKoyBXY5cob0lfQfnUXNILH1gCOc6+XmkdCrK5PGvBuj/48P/wP6htfypU1zx5H9jx1f+
+X/+x0uZ9N+//a9LUkbfql8x4usf/j2g/gesbjBAvkCICZlaMKD57wG1of4BAWjtmCWdpQdnnBlA
WRET8p//4Zn/UHg5WAdizrDhADE3/ntC7fj8J2Y9aqUHEX3i/l8NqH+ddLhsLC1HQmZmfOQxE/99
zIBThVBzVEDbffrE/bi53R4vD5fghx8c9eanL+dfzAYs89eZxvpijudgvOSd81Xw4X6dDixZHy9i
EOgbLDk31DJVK9WetGLKz7I2fOMwgwG+tEbU8fSgZX1lRJzslVE7J/ZmMrlddKR+hFklfkxdWWGL
9KLTnM9yP8HvI+ILY+zUVXn7tCzLdJBlU9+zB0P6AnHivdRNeyCo2kHl2tchA2TgzZ+TqU8+eyKV
9IC14b3Zfc6zUzmlxU06Tc0YNHmGuqXBMmYfPHKynzQR7v5d5mPUxkyY4gRY5ETmV2SP9XjyUdcI
FKGpercGZZRB1bMnJeNrJgbVCwv/e12BRT2iqmaxFJKrabNiNsV0aDMzlQQ7KcvatqIjmgOdRN3s
o6aY3BNhXaN6tPyYbK8wESDhnJBFFdvTrshQCRvEGWcDXZ0u7OnAXFL5L6HjJl3g5U10BHMBnoA0
tuITBM78TtO7cpBqZYzHUuXMkixFlE+tMKugfJh5ErkqTLd6iXJMJVDU5aEgQ2sXWi3ij1JH8oqm
Fp6JoGxAZBOORDC7o4NzyIc38Q0EEwtc6ofZPdRjJdv7WIeiPwGUwq3klMiS0P/gT+Wo9+44EKdk
N9FU3lhwjBibx/kk9lbjGyMDf6f8NNpuUp9bv6Y8nZcFcms3219EX3jqIfc1KoEeNB2UgK4j52Fh
ZLpPc5Oqt2erT9o0XORnLFrVAC6JTGGKjMLv4Pf05hcTkdjBDKEpb9w5pU8s21TqS5u26hPCVwni
JySKGmTzTFsKZfdlES3Fc1pU/QPhTnYbDJD7nv1ecpxKyyi/aiJiUIN7zXs1axPSRZ4cye6REFKy
giF+NEoZaH9U2BDM9eAioPE587vi0Z/GZsCMnsjALuLm4gwRXURCTftU50W7DxtrXnb9XNH/dogJ
XhEDN/ctBi0Cwn3dHRWePpN2l4UwW9Yx/HCBlXytGgMdmq+65TBUlRlu1r39GKST7zW7IZVw05uC
rYoiQP6Dwzo7eqlhvzYC62uQq7CC4oL7eQtynkoprrCJbVstP6KYXJetLZCPEDBDwaBcq9mR4Cfv
Gp9oEpYjf6G6YWESSWtGNF0ltkxaMDtMP5QhrOEQp0a5b/WkMbi59n3mDaXeazemN4SzXN6ozmX6
Tq4a3Q6lbu2ePLjgN8aUzSY5ybXxxYM/CHW3GEW9/fePLefXSaND4gGaGJ8HtG16BMysT9CfZsGF
yCjEeg/dcRtUJs19Gx3/B69gs8TEc+U4rDJ/fYWuyzDM467ERwKvUB7hc/4/vsJvD14inzXgNl6h
aLYJn0H23f/kFRzTYglr4YRxf9tziiXquFxofwcJtdDBW9n+4RWsX2MdlCVcZKnKd9nqspt1//rv
P/0QUW3GjZ2GXAd95Ux4dGoUTmT7vCXUs+JikghDdlhPxJuVqRIHeBLurFrCWXEj7HLKxrbPdmYo
3qZGOHLbRQTzvbdiZOTaTGXLOs1NmHuahglbWuRZbf3hUvp1jMwn4OohGUmyXVaO8uV6Pv70CRp4
DY3XSBYri7ia/TflZ2enMokMdP7wSusP+r/H4//9Sqy2XRu+IIWC+dsPbjC3jc3cQIo418+hatPL
KJcHxIl/msP/6xeyfY+5uGXzw//6keClekVSxojDUBkVzGtYtb6SQP3+72+Rf/7mpOW6viMF6Avr
n27Cycsrhc4NVy0TDHvEUJ2X6hO40qOhsz+81nqp/vrdSVsJaa7/41N//XbDJxLDrpmQJD6o6YRC
ucEmN9UL29RLLPf//nOJX0ui9YeSfKhVgmBL/l+sH/ynSyLzIGWrKXZoRW1QQa8mhgh5YUXGyPJD
jo8tWIriajPF+sMLI5D458+p+IDScyyPK+T3q1E7TPFB0NqbxgI4JMVIDNrc+rmEkjpEd6X2J3tb
zbn8ZuUGy1b2F4+2hgePsLhxAqeNk+rIQZ/cpQRGMo/xapxdcRXGVHbuYLzXusgPOCFwdRH+W15S
MdQvs29xtbhD2j+HcyI+hUvnfw6Vx+6vUwUCecttwoTZVs54wChIOkSb46HFI2a9NbapD0QqrZf+
VCmqu03j6fEL09cSNFRk6RcPy6dEWUqMZe526tEdCt09Rr10Sja88BvOhYkB/BLV2vzS13XCEDKE
lYDgEc+U9ozlbNayY76Z+MmjPUTfOR+gvU5mOSC5mvCas07pa3xjniWedOcl1mVQteXBUoqaJ9jB
bXWa0MLvZyDG39BJ9fduyZCSfWh5JEwRuFFfiAaM7hxXQVePVnsYB89maq27kTPYr03WEAq9/Qpc
W3WgEhXkVIn6S5qsM0kIETWF55wV0x3mFTI64F4UN0U7jx8huXoXnEL2agIzH3y7U/eitWjKpeNd
1UJqiTFSTiEBhy8f2Hi/7iy/Gos9VCRzeIqmHIte2jQdMouMDcVNh5peEzzejfAXRbgiqNOuz4ZD
Z8UDnuJMypmtRwWmnoV+vO0SxjA+zsCU593RrQg5jVVrP1AY+k+65Bl+EFEIAD6WpHwYRDPQ7bwa
noBk3/rYKotwiAibyEp95sdkzNbIKZhUOJ6HKpoRtrcR2w4Hpviz5q5he5N5056IL9/Bu5/BD4SF
Ld0rURL5OqQ3XmuL9Bh8GEOHnztlDl7NXhsD7kE+3XRpo/Ze6qE27ZOqvRn6cdl1hoGmjNyF5GTV
YVw9DmRV1PspnP3hUvBV3vmxak7IEjk8ynLW83PGtWMfNP8cPplYFBm1St64yn/unQQ2oRUtlxby
SzB1tZ6PAFC5ljcJwCLEtRUQTCpEjf3XlPm5QXGRHtxmJOUGJDoL1zudRV36dTRtT+zw7PYApUkT
x/VnoiDtCLOuLjY5LCcoyWWGhqJi1zIXvosjrGyTa4/zC5l4MhduQDZningXQkWPuYKtBroH5rIO
PRkDsxSCBtqcVhoneNGIrSvqyzfMla2zT/DRBHZow2p0Zv8pdooMgY0zdkzJrP7Dyp147xiDPhqz
ble3iUf5jMDWEtpZHcsYy1JDHdO2HT5UY2pgSAkyvGnK1RgIUAYtcLNmgIM9hOOxg8UITjPFgVdq
kLNE/w7xt2rw1WMYjliSDF0uby08KTxudb58+HFqoY6GJ7SXGvFxZ9V4ICeeuns4M/07YhOyJWf0
zBs5DfbB8Poe8mDK+zDchMVT2xTnxGuF8SG72BYHFIYGUH/Dx1DvhBMeM1KXGPXh79XbmIfceMiW
vLs6y/xWoUj/KNY0X1Gmy9c08UJ10EXhs8qRip0lGn5TH1gko69s6zB5mZMWeQuYrPbgFiFwIWLD
nAQ5jln80H2jkEvZ2n8cmRl4uADr3L1AD5+su1gm5LYIu06YDrptv1xdJzGZzhvRjH/Bhf91NJKW
PD0vLKcHOkzd3LQiJQe8GCDXlUEDWahJgj6pncAsE7wmA4/ofZjG5rRNJmt65n2XqFeV/jCRbNaf
erolBnUOj47S07G370ewWBc7Bfp3jA2KsU1bpCPQAsE0KtSiOUiSEL7h1meFIlOrPRfY7zGKA9Pa
ydxPcOWYnfEYm7KI9qZfJi+kGbkv5TC5uzkt67OPvjcCwBJF7Fn7+RWVDpRt0SXmjTEv0/DctCZu
wSQpy3tIVzEZ5rb8ogcB6G7w69jae9kCUMSsYmW/5Ar0UTlFNajhqJXHqgeldGpCsQbKV/Pir0R0
ElKe6P3S5ZybSVLtZb9Yzr3sna54x9DJ+B5N6pA8kE9Y7MwCKfpADyg+4wUR7DwSt3HuNfXjleiM
kYQVvTAibbQVslBjNhiNVnTLUNl7RMZtOdsFKtG6qQhHAjuT3uCwa2Zc/x9ey+96K52BdRSDg0nt
02ER0XHSIGZf+2yF9LWojC6yHaNj1dV+dDOTg0gyN5zD02wZ1VOBiQWYru6TnASUwR0DZVb+fR5p
y99N1lzU53kqEHqBhMS2KuDaM6wN267BiguUNNkShpHvcdGiimJ4REK6Qdo1/ibmF4+jz91yJMPS
8o6cDe3RZfBS3LZ+1R0SM3LfisgC2AKAatL7ULBOX7DaEM+hl3dMQC0LQCcp9xgj5zTgaTuemtwT
3CWei0g8s2JxiMx2uO+XZJTXosarBSx6jsQ+6ybAptXs248OaVp8sxMOA2yHH0AXAb1A70ye7Kwz
aQnY9XipFe6WQf3FqPdQO5IrkrB1nihHNq2LGMaNXZ5gchEVubAEi2zyRdqnFpChuGY+knRkCVVY
PjqVA60tG0bzicAbozx0KF1wUZutL29de44eDZqUEtXC4rwscfzIY1ogHDLX9XgT4kJ6z1ZWwuqh
B0pP+MktqeIgc5KoMxkTtXk7IImni9pb+NiI0ixt3vVitjOHKaQKxjKpsWWPOJ1HM8N3s1BaTVmf
F5+NCbX2wRoVKuQZsyPqOjthnyCyydnZMOX6LwaMvV2Bw8ljUFWbKKvzIbsWoU7d40ptyQLRAoyk
8ox8fEOG3wBKgcjd6U0YftDJr1ktjk5fdS8QYE5t7qtbTyxpcWnZ8pQsexXMtikso5Wsyj/RjgtC
VN9kDqEi+MajMOGJukabiSOL2QRPDp6m8txlWRqoRvcYhoouix5FuMBpY8KXETS3FG1QGGW0910P
/4YEoKi6shufTBfMG0luZxU1LaFqcxQgLzw2phuzqkALGWo/3hOjQljV6hyIuPtZOw7sVfJlmo6w
n+1drtx2CarIU9eMEM7uR2OMcmONHXO0BrpClxtGyVmbsRuRITlR5HXpBunCaJE5N7iyJya6ND8V
xHVkPEiGGjfdOF+Krp5YFPU+uHGmudO8117n5MiD0tXLXRWAfLpqFler71YXeOKMV3PuK+vGzxx2
vdPg519SDtcV/OVHpxKcXkpekvYu06i9+zRcivtplpX60Gj3o1ffxAFudYufcqR58lMYhcTP2vXC
zkFD3moM85MxOUrBIPO7h8mGArkpis67WIVQDB1UWu18X+OoalJQr7B9DBuFarxMp3qkXNxXVT0R
LrMY4ZfCyigGC6sE2qsEVjMHlKPxJMuYyORySQqSI/wYaXMaZvM3wiBCpL5tRWbWIAtCl808aYsn
vDI8QvqG8Pqh9dlVWoxxgypT2E+Z9fk7y67mVQ0wxdvJ6uznYS7oE4ranM8zQ8KTISBW4BSEPoYh
DjU1zoeIlG2nwYm3Km0Uk00EqtiPsuwyrNkhc0kWVOl7cRfMS2ucsrnJ9gSaRaz20/COYNj8mdVM
TynfMRkCXzxyA5iT3Rd3i9szqSa7FegDdSTZG/YSYZsHqSQftJU2iLUW0jNUk5Y7ugw41yb65Mop
hh8IePIXbjl1wLMD6o9o8T3eDuMH8TEzVzlCoJM2/VCfQaA1kO2m2qZqnMvoq+fUA9SJpTZeBjtD
RJlWCoEqPEZYidSo5l4sWNSCWaTu+Fr7jqAL81P2d7j/d61roLelzWqDts+ya5eTpbxjJ7CuxJrK
OoTtFC4nIunn6AQFENCS6ArzUOgS/pzOR52eUChJ69TCyyqvKvdg0hPyWL8nYA9zIq0mlMn9MlTl
NRsWjQbUsucTj8X4RFPF9i3vbDPZiVTPXzkN1iwAoofZicamdcY5R9+VdAWvWsJA8PJRHtOoh91o
1l53rNMo1o9qcgC4tZ6V3s9p3nxpZIfMhw3DIZSZTyQaAU8bq8nC6kp0kn43x35sN7Kc9ADxfvB6
HptRP610iDxtQML5sTxDTEyL5x4WPKU/v6fcNXYNAZ6mGLo2fLvHacztBzKius+qE+a0iydvuUSx
2V9GN3c+psJiAxkBdSxvFq3NjNu4b+NHLzQRVqW1k6x5oMZ8McZo1nik2NVmsi+PnTMSNkpvAsAz
ajx3k9Rj+xWR83BnIPXrTkwdsy9O5DTwr2HauVDY9kBjw+zGJaT4kyuoz5E2tAgC7ARH4zJ36Vva
C2vc2hy7wBeZ0SMtGVc1c8/502/CjmQtAzlygMWp4QjoZM3GV2tchj51fN+51AxQ9YKZ9eyeJfq4
TzKgkfOU5o81eZ0702zkbrAVrBZdmurgj3H0OWW69lzP9cjNFcJbavo8eSDDzXxtBS1ruZgZcOXc
2OEp6sCwJVX4CWa1ZEAnmouykvY2XiBnBVMdNfXOifX45nt18iOvck1NTkToAR/+fOuNM31577XT
wRGciQFhNf0d63jrkLme6F4qvEJnWE7kxZNku8ABdbFT547jbQvtfcV1RG4os3X2yZFJLLbVIuIf
BUjEhA+/KZaOAsgh24HknjnCOzn2K3qWpZB1sl0HRB5Z0VeyRvMrV7RgrUs0Km+9ebCtSjxrh7CF
kjLBZbqB+Csx0Vg6OQzGyWyWHzxoxDn1te/sQy/Wp5n6HWELaOg3Ihbr+MC/5txmsZ3VAeBKltRj
ZX9VwLx2um2qk16kgNxXQ6LYpIBkWV47/ifVFMaxmpCEbIypIwPO7gyOjNwOF1SbTkwogMBZGDQ8
D14NIwOBTCf57sW9U52szsColcFiOidWDZgwD1t8dkg3HoxETZ+MNioePci8W9eIiOhgWXPVbQie
2BZS3FbKK47jbGePYEXlzlzFkEDeqru+S0gRAfyEMIjmfdPR7wEU6D39eRhcAIzS6rxjOvF7BVwE
7kr/MzO5q00gHDYHirHRE29gS6Z3+NJ4kzosApiJ14aC7d9M/Y3E8BIn3XKMWBKc2sknRKgC1Eom
1Nidi9mZnn1WOQ+xEGxYoDKG3i5JSFYgxNNA1ccc/mnIVxXf2CHXAIZbkESezBkReCETiwr7RBMO
nYctXui90AYHj5zJ7EVfNIzZKhAbyN8zZ7nVs4/sp+pSPm+Zi+nBAFFDm9y0V2cAXAsRCqtZPCcH
V/NccwWUww0rB/6ow0JN2BF5X4eM58eMgyyP9nY9+4Hmi1DkqFvjtRR+223HvnW/Rx2iYk768vPg
dhDWVPoYdsIeb+oF2OhaPL+oOZNPGAgRR4tKDtnXRfn129waWBDJOjDze74Obp+pHme4PlOFs3ZQ
UAEQnBp3YvE8ln7rbHClsCsEDlYl52OSYtO5lpFwP6rEETyMmYsGrU1jsU+w6kCxanNrZ86Z6Qe+
aGS6jdswgxg5chz1zfiVUIxh5zvevSPSqNl2NZ0UjASN5X/k1pEGNpCRe+q+K1313ZuZTM2FpcHk
WfHy7mMDeQ+7WT8yBKOX9FO3vCjuLsG4shvUBuYnLXQ8wG8JFhY2O00e01PoA1pr7UTufFGGyb5m
L52i6uMiwDvUDTZsubjBxZ0IeXVHlqiQCNrowWtncs1qNvFUv1x5eMZhKz6FC+KwV+PKIi8tDqao
zRMByQBzMtQ1Q3c18zrZ+YXxrZ9hs21a+vHv4QDpeWeE6ExKoeM9GSbLRRPYzGaStJ/4qMu2+5BO
QfirrJygGbCAkqYoeGnd2TN3tjm2D5ZRi7sp54fzM3MAtgoWwCwSTT0k+vDWqRI4nE3jWKjDy25x
bwAUPVf18CFVO96Av5kfHQDfV4I4UVPGSFTas3uIHzIuv+Mc9jm6USyyA3YwdyBfsZTybELb4GkL
/OOGmfxMeVjRNOGojU9CreKo1m28V3pDfdaq1Dsr0xN6PDLfv9UUlbjefFUEY82lsREa2IxiOhUs
oXAgFXjZ+NpTB38Bx8LvgPS56nZZDweCpIGK1AJp0pPdlKoCCdm2KXaMuJ7QUFF2NjexVjx9Kdng
KKbLXL74YNRFkDDqJxtt9KtNO9g8OBqnJ3sz9ZtR3to27CU19rLbAnQHvlCypP1iDTpJDnknByA2
eecfQmr9j2xAERj/F2fnteQ4rqzrF9qMIAjaW3mVVN60uWFUO3rv+fT7Y69zYqoobSlmTdTqnonp
NSBIIJHI/E3eRu8K5pb5yuo0ceOOE5WbywPAnqBw7tmWj5FP5cCXsEZRFjfQpS0b3dg4FYrNaGly
SYBur8nbPJoc6Dw3d1Zh7pVf8wCRg7KqaILHANS+oJ/YIA/c2AjeZHyyN5MirEWnKKzkk8xoFrtt
qO/NhOfHy0yBSYQoEGmTbLVqWAW+C36qjnUKg7Izy1s8xe1fFDR/Z1ry6PqTk23V29r9YAQIOYy0
4kFsWm78LGsd0Z0SuQUZR9AAgA2SeNpKAojLQtclWQyDkxyHMAph7ik+9OuiMlL6FGY2vHu5nahL
rj1IqIOmKhauHYUHIVMIc00TCwk5GabJFumdpl3CaIErjgpfEy0avYHUiEMgfmWhgmPEuhQJ/cla
VVr3Bap4WQNQ9UZQyWhGD9DoVPfW9hwYC1WAado2SmN5VAI8dhGl9wYH0Bz1/TtfmA7sr9KAV4RB
Q/BTUBxvIUImwTHU0wLUF9rQFpDqIVS24FTMdyAOolvkZE7myvFipIqydIwePYE3RG4martsWNnH
BpEMSlm5p0Z7p4sUZVkaFFnQU/JzM3zQHLQAMWjNGkr/vDIc76qie0/8qtOwoCiKdzQSgvEXkiVZ
/NCS9+5TYiD6PQAGUAHONe1ReJkZoTKcihdlynaR75Si2jmZdJc18rZrXVGSe1x1q+dGRAZ180IV
v8dA+ps+Rb0ZVGuaUIPvJU4VqumHx5j3vullaVKBFhhyIPdyq7e1O25jxSsfK09r4DkaCEjZpTOi
B6gGD6R13V0qKwhakLqRpqhUiz9l9u4vjEFUCG04HsklvVoPtkYaQsBSs6TTD9JIlZVvVu5bKm0V
UfMU0hmwGUgOdk0V/qnR2NjLgEX8lowpKaM3ApRbIa6avCEaH8GeLprYX2Oeh+QKcobAshvFC9+C
ctJnW1LNRwg3dlejCRbRq/FZQhunwJQntukAZf07g0WIRip28ayMSvkaJzl8l5gT67eOZ8gDHFU4
ZMSKetuatr2OTbPmHmxXfnLIKBc+g78GZIqPpNSOgdE4f9CRLTGNcRsxrny3qrotyMAhQNQP+V8Y
CLndTlz8eNenEdiXrLcApCYR9KsybTNsEaLiW2IMxq0LS2Svghl9ViXmUEUYow7p/nbyXHlMlKrc
hM4vlBYGx0Ajh0YnlYOeBBQ6UYpAJO0Y7Kgq0TnFEiluG95k6obyEPmJ/yVEQqlcB03M1UwtWc/0
lJ1XqoL3iLq+uMKIspU0feDMnVflfEUcB2r8erlo5OEBcZl6VyGKBUwFz53DkFIIOeJQ5KDo7EyO
v3nd1fm+CdOUlgGf+k6vixT976bF4sNxATIvQDiiGakCUsKwNh3ro+5iOLXhi0+0Hq4U8b2KdgZ6
UTSGVmBafJeH9BG87we6ViBKynyn0jN8KqZD16ttVp7p5FBrbXb3dxp9AqprikgB7LIRl9pS9CSY
6ai9gP5M71srJROMqDvyqri9bXpqoxFyMzHnQlrYXM+6oBzCGyFa66uAA3JQuqQa7susbsTC6GUB
xQBQs4fWB4r8XYZEWUQ/4kckijTYlOUYd1/ynJ7FpLfiB9sylxy2ZWBl6xYqJa06qjaPedeOB5xE
+giC91gwM7v24gdRG/ZjEGh1ehOHQ6aA07SU17HK1XvV88YC5hdlIyMqEnWdqqPKpQ7EPYkOvhu3
CbJbX6Q6lcI9VPu0tcQK/MhacjfkUeoGiZImvelrof8g4+QNGYaA/UGv6zWbLDj5ALK2FlVSWeNW
w0m0xijLCzW0PrwCjUYpREZhcWwYD9OFJY0jz6RLYEI9Mm008CA9tMpbhqTNLrQ4UhdJEA8/+HDi
NrCqMPoeMe2FhkKL8kxTNKa50kaYICWKJZ+7Gp9BbpwucvQCwf+lEZaIVdB7avc1ArXRbvTyHJZS
ZYwvoRG0CEl2ff9aDxK1WDQ30FYZkke66OF3dJ7LHZpX2JBZCeZrsJtSUGA9GtZgB6lRJoi0lshi
V+FzKgaUx7o8mvzM8ZV5TlTSgdsYmHn8VGcu/OPEjkfuxq0tcENpzDzeoGXpUEhMvVglG7HMPwqg
l3hfd3lNswYZF4DcDtxUfOmq7AeuAuXwqpip8J8qNwFRbzqTxNsw6JT0DbvsXluEbYOV2wfpa9Uh
NrRWKwTXoWxJRUFZj7L5ZmwdxX+sXYymUBaMqm/Sw54qV0d/p/sZOqh6GI84cUsd3GMfPftGTl1J
dztX4duZiIVQ50AyJyyCfpIo7nL1WHeewGLcUHz1yfcHVnjI2rIOBkf2PkkGgekHXWbupD5vH39g
rXkHwVnfiagrAHRVjvkYILrcLbuiTh5sJDWfJdd+HX14dEpu3NrEEMsTfYNNqpZu4ijzvpkkQuhA
9i61xlANIF051fBeRDZi+I1XodHjlRwuS41zuz9gqIPNiNC9vlplfRM8SC+W4z7GzCv7Uowo7sSB
CVUj9aL4S6qCQFiooqpfasMsXwbzr52VmSsU+4Psxh6LElNpR9GShYOYNhyHkTvEMikijWJS3iRH
CnrxI88OG1rXRa3/jIamBFRvlA/CJDHR9GJ8m5Sp8UZCRlXScl+JMW5vTMomUMJwtEaBwCiVwdsO
5uRcMMjYxmCkiLHyewrDms6npZbaY5g22i9dzeFb+YFsN2iC2Nq3gByQ2ucALmJB69HaVeyXPRJA
zZGeG1SPvLEP0tYNyuqlirB9ijXDtivRKuYiGMiNpofqY5tpLa7zuF6xCQf91a1iIixKzDhH1uin
7BruxHQtk0rstEbnkhWkDuroYGfR46Q58YcjSwBcxbh45WK1+V41JTpDCS3xrJ9YdSwrnOhM6n/Z
Ch8eC+YRgNnmqdAKfGaCBh3zpO3vsDjVvoqyFkezF8a6QBztvaB7D2kDE6pkHRS0EGMNq+OhygZW
iZ4mqPioJuTDVgkR4qOT8YVKUbohc8Y4Kxny+lBKxHwtI7fe1MYMaTNozV3eNc4u8CL6nTE9aO4r
mBz3OxpjWCO5NP5/sZfcdZtXzkNYNlSqYpcH8ky58RKh3sugAUKZxzXeA4STL41Kcq+yNNdgGu0e
4oQPqc/1yP2OQQfW8QZRuwr9w5h4vCNJBwHrd6G6j+HVP4ei6r5LGCbpRN1EPdPznFLiM+3m1Q4c
X3oT1rqJCxN57kRCyVjRqpI8DeAbaGeGRfhb1dzxm1YZdEZUOm3ljnLl8Ir/VY0hJx1A3oWe5O6+
kw2I284J5G/JNsQqR3chZdUhTiMpHtZPnmdTdQDIIp46aphkUlTdFvCaYN35Cm1PJ6nhfnqBtF+T
0YWcY7aNVayrEPnQFeY1zSoJ5ZjuXcdTfESsrVzZkFHkJRpA2rBDCGKMXzDB6iFvJN1RI69zFkNE
lNtkHGkHcH+N2MZjkj4YNknO4CLFQuVV4FzBp3XJW6YPt3Erkup76py2971FKpeNUqLSMKp0EVYe
dJnbJqgAS0PAq9s3MyPNwmW56hduoRj9vsEsYJLwoZDGFi+4RKJZuLIIk8qyqmCm+bR0R6y31+aQ
b4kX0YPbYz0C0baOnnzE54+UVvqDYVjjK912r7rDv8kNqR9KD0PC0HvJEYfaal2D3JMwKVID1PNA
lJCnhxsrVbjCcqlnX+AoLZulQvaMbJMyCbD1fvmzbKMuWZpZ3X43QoOg5RZ+8lBlk4ksXklhDNkS
US4sRdT0qWHUJwSAk4NLGLvjCmPeN3VfPopgCEJUrFM6FshZbhxX4b5i11G7HJscmcQpLdyEWaVb
a18zkl1jE4eXtqWqTzTOKPwW/Lew4TKwWhs4bNobZOSa+65owTfGRYniSWkgPLjoqSxA83XxRgJ5
0WQPMtS1yXbLlwewdVm/l2ZAicsu1exBqdOI5k7LVqHTH3DXKMp7r9QN9kaXbkPym4Nw/fHdLaPu
uawBUi6aERni0mnGap0nnussDYsEa5M7gDwXeI22eyrX2ptJ5v0FyPlAhd6QtB30QrzjNoniBNvO
zR76HKKwbkTwkYx+0G86VKOdL3GvlsfUmAQZfD6L3JR6UuDKWis5rLImpOuFcPx92PKCNqQJ0Dfb
Lq1Meqa2mT7ShfCHZ5AEcfmVtKdEfCopfLi/fvSnUlUbcW8H99sHrvJ2u23IZ1ZYl0HQVVvszhel
nuEbPrVxoaCZdk+VHhjOE2EgArmEUivMgjzZlmOtvVqi6ekWdhlMs0H9BrQPenVrcP5pK24yJPyc
3B2X2NGgHEHPNCYsJ23o0h+q6Ok6Ge0a2dcK0lw1CUBEoe8YIit8hC2AimICMA42lqe/6VK10K3R
/F+2xqPsSr3P0b5pMjvktiioTPHEvX8Y7Kr/4oxRYG4w5yzVNREXMnLLYehhtVrav7xh1KJ92mWU
kUAnIj5AAt9HSyPPxO3glKQ2wu6Gr3Wqhz+CPpXvhd0iqJZEqf3dB9lU4yKUJyXdfM/+5dO+cAjx
9F8ooXZWsVTAVBO6lJI2kQ/ZPqwHqBACXAaau9aA8iXsCeeREiYwEM2zg+c2KdX8LnLVDj7qEBok
LHqXt/eJ7kOXFW3/U+Vc/S2zAgP1NtKIO5mjTes8tPuvWj7ZVxSKQNO7REN9N6VnFt1CSksb6tlI
KXZaKsIjWLRUm+QoBew2zam/ltwmD2HvR+U+q1rXWjUE6gFGJM1kiBbaFKm9lupBUnuOusr1wouQ
PJdGtB5Hl9p3hKMY3h69/sNHbRq2fuy7HCYcrfVN4NaZiVqO0z/WqD5n2/+p+zFtEBQjhAfoTq+U
Vm//2E2FA5lPBfopalIUR8wmPA6910GWqwtqsKr67TI69BTVa9k2wFRHTN4nqj4DKmedaCusPCS6
yU/o1N4mbFzHGveXRzkDtKUXqdo0QtEK0fWZxImah64y1Dg7xEjFqAq+fT4Olnf0cnP94fJQZ7Cu
jq5ZaHHRfVH/I9P1AWYLPitHlY2K7uhzY1NdTITcx8tDnHlnjoV0GHbuzEedk5sMmSt9EzGEzB9z
6yUd1xTxLw9xioK2kfhRkRNTDfhf2gyZjNArWBi/mDx1MVnENzNAJAqYLDqcV+DB9gk22FYNXXCa
I/4njIm09hGWnBaWxFgZpuuQ4xNGWa8LVK4IO7P/mdg3AdI/l2cmTsD9Jq8MNTYwIqDIERf6PCC2
nVEJzhZ/zXiEe+qT6N+k5TZwbsPgFsplS7vXvAK+Pv1iE+wZDJtm2MI8kU7SPJqaKO3SuWifNEj4
bYqEQLO+PLO/cPHPcHKUYwDn8LkEVD/d+Tyz3kIEEVFM6ourblmtzS1k6hU+ygsEUdZo9a7clbOk
7rgsVjhYrfslxP4lL31BqWSprGg/rK2VsWquMAROdwSPhcidAP1tmfp8ueZ23ASlyWMJ575v3mr7
eGXe2skSYgDerKYJmI1QHj7PGxMHqtQ2tJ1iPc27XbUrpHqW1IIW4+KfecNfW9IhXYKPWf1n1mAt
l97KXVJLXeZXdpCY3vanrzGB7eH0WKYq7f/wKj8ubNHl2N8mAiGqYR/QlPBWdDyRiTafq424Q9Y0
OZiLhi/w6i+ef1176drJDp4NP+27D3EIXZE2c0OGxz0KjpuGB90y3X+/RwcZZfilnS6CvbvJdz+B
sizSBXzMYfEHM41leOXzzySuIB6wrwlUEFIAsJtE+s9PUlF2t/rSRGQDp4xCqMs2+xIa5rIcfJS6
dGDiOQ6p7btWoVhRrilJY0hh3V5eJCdhBnIKTB7OGOSihKbNWUNZAhvAGal5SuM+83P0ouqnAbOH
ZaeIB60IV3Sg7i6P+ZdS8XkJMKitwkpUDZuNP9uQZuwA2fUFvZXQuSuLL3lHElnp3WOlZMchxSe1
M+/o41LaNkrgsTp2PDbSMTI6psW4qzzvNvf6pytPNcXu06eSKESqvAxoJ5+/R1kNNDthfy3c+keW
6weV1N0I9cnY/dZGMtDrbfQFmldHg/xtTK0l+UPTxRXuy9kPghgJghYcy5o9+yCWRpMXVzAsjRKQ
uoaCV2G86ApvRYFsh+XDEtDYz8szP8kCpjXwYcjZltDKAdxHypAlC9+gUIbMbUePtim7XeZfCfkn
UW822Ozb94YHML5jsBZQFXke/W+LW+jlGZ2cKwzCzrIMTecw42N+/pTgaIewSaW1UAdjTa9pm0dg
s7lCXB7mNJbA/rYggBO/HRtK9edhPEupa6XGgQGNpIchRbvcNiipJdXrOFrZ2+XBTl6crcO7cyil
WBb4QHWK9h8Cl2aULSa7aPyl2TepH0LzymTO/ffJnFj+vDYiwmz55w7QUi8DszaM2Y+aksbYWVem
cPK+mMLHIaZH+DAFJcQQ26P7s1CBVHEVXYSdtbSaVQ1Q4vLLOl0Ajq6S2JI9mbpJyvl5pDzBQrU2
LHehBOpWcCHxZPvGlr+S1J5uVoZxoBtrKMzCjJsm/GFCWe1pbT06qCiLtzrcoCeq4/VZwABovlq5
sbw8qdN9SrIuIKpNtDgYcrNJdUrr107hUbJmVKSZmn3rtuuoT3BMHNeTTfbl8U4+l8V4KDBoxGl+
n4ci3EEppwsNIf/sR2uKu7ivn9IBldjUO/zLkTgN2UBMyuElOuYsAuFgBt0gNK2FX1mP/Mls57Ul
Xe5QYqWFX/Dl0U4yEDIiTVpTEo+2AzTQz19NLfuyAe1KvMOjS3/G3bODa5WqdNitddJ+TdtufXnE
k+U4jahbLBGHjMeYx6MGbavIQwx5kYU69udIERi/XYSS/vUoXOEQeZDEPfigs3lRyh00JzUBcvQ4
snwzsA2Ooiv5wsmaQK3iLwnY0bkpqPosStAszm3o+Fx80GGkUKaXN1b8ZWjeLk9FTNHs02HMlUAn
Q6RbiXy0acxupm0tUS6N0RkCTSeO8P3rVWEV/T7uJbL/jfHHlV0NTp56bt6mO5Tp6H/SIV1rKB9e
WZ0n+87mumrSj5iiLsn6LGx1VRE7PdKNGDzpHeAcMC12ossXqbcx8i8axT69Sa9k7+yv01cAg3Gi
coNOZ53OXnUBGrKVOAEsVqvVYbW6XR1u+bvN9LPZLDb7/WLBb7ebzYa/W+wX23qx324XT1t++f9/
mdBPfiyeFlv+9Z7fn/hz/Nn19O/5ZTn9LPlrNf2yXC5Wy8fH1Y6fw46xVtMv/G/Jz/RHpj86/cPq
1+Ht8e3w64C/AP90OPDz6zD9X3jOw5XderripK4itmJYaJLYyLF83q16Q+mYtioIn9pZROVPTUVb
Kzq65svlJXf6laUuTfYOhGBgy3PCtjcYxVjWoIYzVl2bI4UVGAecKLCZW+bOn8uDnZsUm1RHzNTS
GXc2qUS2HSqtVB6jOH+AKL6HXw3IuDu2mrK7PNTpMpI6IVVTmZhJBjHN+8MZFXkybEcvtVBoxkvb
fauKYkWBEHXgap3WP0EgXB7vNNZJY9LMNTFiAto551P7IpK5DH2UeVu9PKhuEq+AKGQ3vYJd+eWh
TgM5Q+EDrzrkKwYp7OepBRX2z0YVQUtsbewZaDYscJdIVv1gZoh+qYF541lDewCG82aBwrkSb/++
us9BCizflGYQ1OV0gn0evzX8VMWTiLL4Ilt8/8+tWt4DmlrgwbsItu0GHuoqWf7uNvAL5Np9htW2
7Q4Y7S7e8pW6+PMLTcONtRpulCu7ZopJ80eTXLQpeUx7Rpu+0oevPoLQDK0qsxeNrOhToAogr+VY
p0NIg40ynQaWpp9smL4dIgBhjcUd1aEjDS24uLn8fU9rUghNfBxi2kYfZpELu7FE2bJ2A5HuslYZ
VsaQNfsSgO2yGMC5SJH+ipQWIc00vpeNWiwvP8KZjToFHm6rSDNxP549QRK7rq+3PAFuZj6acuKY
mRlZ3vA1tq6pHJ8bC8QWMlDUY7mKz64TMDIG2iZcjWLEzIRyozq3SUK2VV1ZG9fGmc7eD2+1VFo4
4YJxQBisOnHrgiAKUKYp4ivJwrkV4gjNkEhSc3yqs/1RuHHkNQLUS5GJxyL3fobWtXV+JtpAbCbd
EZRQpqX+eS6dH4EpjikllAB/F5XE5nOSl/ON/+f98X8rkk9v//OO4sN8GGm2EnokBGw/4601OgzH
4GFk4fm/a+Wv58hSKakJN+8VOH9TuRJnxJkQztD4aKAvD0HPmE0ybNA7AMJIWBEvgXcP1EJXd0X1
0GlbFSCDHhyz9kbttzmc4PLJL48Aqxpngw/EmL1f3g9/686nr+GfZ5m9Bj2sA6SveA08y5Btvfou
U7+7aMJI4wjh28SYpn+O3YMbtgBS1ma0GYYrqdGZZUVmaGogeilvynlGIFpT4m/H68hLVdBdyzmv
watdnuiZTWIKnQMTEThKdPPCWAMgH+0J+mVwDf8gqbmBK/EbkvK6MP1/P9QkJScJMxp3n0m57uN+
LLyu0PNI4qxhlV9azIfyyjiArf3pRvm1oH26X7ghIDlHs4dTwZr3lZROK/CRnFaxVLZFYf+UkYaq
g/Pt3749huFCrKn0fIT4m95/CDEDvln5YDCMVbdHH0VMKECo/g5rag9XqonnTuHppk/7AkgQV9Zp
uXwYCyPiqshbn+Ic5QT7MafDusfmTum+xHVehBv0wLlx0Ym0v+iy7kPAFSOnFWZIHSrJ3hDsIcWb
KKtT67l1y7z7jdKdMx6hecE9sgBCJKssMbjs1CPN2w3IhfjP4EIjReA8MN40SOkPahk7NyyZvuY+
0rUvuV9CGeylieOGnqfxVpdhDwjQD8pXC1/olyqow280jut9mPbNb9cK6z38MPS6//WXIAf4JxGY
7dd6bLsOIqEN/xeXuSTqcSrP1G43Ih+xrlCZf7k83pkAQZdbEyRm1KksumSfP0eWAtxu7BRLZVD5
psxv0B9H6hPXd3RB4GEcwFW9ILLxpIc9attwk7L0kEHNt2C9CC18vPw8p2m9ScMRIQELopZjGbND
1SnHMA6wmF6IVH/SdQ+WMm4NWPiEo//VHsWV7Pc0NjFvSD40tbi3sSQ/z96LclPRGlUBlBC4x7Cy
/nRjPV5Z8iebmL7OdFHBoZbUy5zPqejrtAklmnhciVaiuRlr1qk9/NuVMxtlFpYGJLLGNmSUdoBr
RD+iQZtkoGtmqVcC4EkrhPs1JSaduzU1IAOZqc9vLQu1JoZ5kC2xl+31e4R0Wwerh7EFSLBQm1vH
WDb2HxvJb3TPVuLq4T5/oX/Hp8owFTfogjiz8QHbES7qdroU3XTBT7149L1fl9fhSUXj8xggAj7P
cbAMF9AkY1STRjOYwAQZnF79CZAfm1S8pIL0e+0N3/DPW2iN2ENXuZLLztOI+RPMtoJw1NpE5gWL
2ixeOni/VdVd7tcHEy+dCQcH8Gl9ZdLTPfZjtjANSX9HBaSDRA7d7M+TpuQOH1noGb0sbzS3itGV
XxsY2xWV+a5+QvYhfyxUxUg2moF3N0hCAGVHUF/RzsqzVm6aGBeA0LG7+srqnm/U6ckk5T9LM0wd
nvLsycy+RYhSokkFVmwLKW+D6viV9312CEQFuYSpHLXzql9rJtFgDVY6CXjuCyxntfbfpvJ/ZzEV
nikTsXzndQS1GQoHNBKG10my06CSKv2xDLSFA7T/8qec50PTSFTvbUqYpKDAOD5/STML8YX3zBQB
/W4ZdqjCODdG9uhp/804UqXCbXN1pSb6eRw7tjFrVm2+S6IehPpTLYB/9mq8CA3lylBnt6TuTAVT
KTGvmxe4NUXmum9FbHv7zu1eeyycIQMCtFom2b2SvZrNoTFukvbVN69E8HNb8ePIs0OynTgUfhln
S3W4tYpbke41oSwNeWf5r2LcXf50YtrY813IiYQKIW1eNDpmGz/UfS8BiJ1Rx9KPOoYZQ/vitPna
8zKk7OtFLbtbVY2OtmLfVMK9kguem6thcYk2AefQ5p6dI0FTGw3qjijWa87bgHu2lklogzbsVPUr
i/VQe/qVzX1+xrTX0b6ZzATnq1XpB4nDBjMGTf3Sa+qNMggU9OsIjTzvaIIWGyIHnTmJVtWvhNz0
yhs/t/VN3jUXRhrc1vxAkS7d7bZmt2TVEZedutpDvFsWcDnCbmc7a9vZOiiwSaC/MIw2UXbtk0+n
yfyT0/nih5KfcVJLKJ3ArRqVwNCF2KKgyA8eVFf++MQGUwG2jXLxbd9dCXjnvjTVerQogXZwnM/2
7oiaVuFPBwzXj/AY1WWy6IGtI//vPI9NcGeF7nsbOfWVMtG50EQFkPEoxKkcM59DhpBlCia9piyD
/AeVeHL24T7o0QwR3pWr5zybJApSBqLnKyhMOeocleXm8M2tDE5Da/x0qmYrbRM7j2rh1JBh4Khd
WUZnvqLG8p3qJwx6UkttYhc7YQcDcFKf515HzUZLUOWI1sIuELp7aB1QI4278eASXx76zDv9NPLs
UyoZ5FcormQr7kOHpHONKzeAoo20rkHqzkVhhuLw0pFoZ7kanz8fQmKGcBLiQz3KG51rFif/0Ve8
lYRQF0GCRXpqk9lPo+kfRvQCKmhk/8VkuayopsMl3FFnZxtqOQXSkEx2VL7XxqS3uMjrpwoE+uVx
zuwPTUVqHrSFmEoKs5migOVW7EnSXJL20m7XhGrcfMRPJa3BPdHdcq8a6Z1dsTYHqm6DgVP/pt4f
bsd6blkpEujZMgr2RrYLjBvhbfES0+G42buJH4ZhjHIEhauFrwo+NjBoDOseE+f/Yu5gWuwJZkjT
Y5ZiN9LpfXSts2VIRTziOvxigWwu3WXkH5zY2Fwe7ezy/We0k/ZhPxQBJEfedAakT/1SQCXpe+QE
roW8c6+XHh3vd+ricCf7vHjdWBu6phkzHG5wNFYC5FGbp1TkB1REnnqnfLw8r7ObheCj4XuuWjYl
z8/jVWqvBpRakXyfKNYC/7lqgzE4NYbbNMG/ZO0GT276FtgBBlAvlwc/c6hRSvhn7NlBHrWdUMsE
fUeB0ebohseJwnt5iGkHzI4tjcoRpQHgG/R/Z9Nrqzz3bRfz7lix13bYLA11IAsM9peHEeemAgpZ
o4wIxdhRZ6vRgFXQ6gi4Lyvk8raB54NL1hPvMYHevmqNPt5CLrxFZ53Bpbeqholn7A0khp7xqnDY
7NssuXbhPrOWeLmUaviFjzvfqnFe6clgcVnKoqoxUa6J3KPto0+zAnJGbm+VMjoY2MNcw2ROs529
dVqEpGg00kDKWrOrqRkg946haLrE9lbD1QRxIm00l1aVL2P7PalwErz2Aaa1cmnI2YcOmhQ/sJ4h
LRzFivzVKUGF9ygTKNGDJctF5tf+gswGKUBNxTPTwc5Xu9LX/5sYzB6CfcQP4NgJ1j2LxzAwrTZs
2EzIkyzaGJM4FOwL41cr64OOsJ8bceDp7w6UQ+SEtzomfYI+VJA8lLa5iwxoq+hLhWZwQD5562sK
KtVXcdlnlyoQADqMoIRPIOctdr+Qr9l1kH/I5m6a6GsI4Eiu3Mp7DfV8rwdfRQVRwOxetAS1yJBq
DUIul3fMuY3JdsQ+hOufAFk3izuDLoJoJPEJpIJ8gC56XKIR7JFVeeVqdH4k7pk0c7iW/03tPxxY
wgJu0UwlA9hQuGn7u6qN1ybOPJcndO6EoCRogC6k9m7NI0CvSiQUyiSnBKkRRHdB9CvIso2eXMkt
zkZs3GcMrl8TnWP+5lIsosI6LHIsrFxXW/sBxtqGWtYkbkr72tqD9UXADdqhxpwfK6sSR9ssxUGf
xPQK4XhXTpAz8+aqO3UyHTLmkxydu1hbhmOJFWQwfA1itHKU8rZW1L2N0tLlV3zSvp2yZYfKnk0F
FgOdOQovU3JNGm6DMSf+psHRzX41yh+tRhXrq6Fti3QbXwuh2rmM+eOQ0/Q/rJ4gbLLWihhyWIpV
+YWCyNMPZGa42y6aA4INi4cb/7fygCncKrkSTs682U+zncL7h6EHGJuVE7b5Mky/AQGMNSyZh3uM
zq681jPHxKdxpizzwzguBHgUBRhH0eKNUijLyOmXSI/tmyxfSCikl7/iuaT14xudHZWd9IM+6Hij
cf11LPsFAh1d8KQqYEkyGF6by6MJ48zJQI2CRMMEPE1oniXjiJkiaCxJ3aisWTjFlH1fbiukIKs1
kcG8AaNTyDUqNM5mSOryTc1L7UExnEHeoJAMbrWDVILusCxRuKH+hoDGOAyP2kDvdilHFIgeCLLF
Nu9S3doFbtS/R0hwmUsDXvIaJj7R3rO96FAVCIWssNrRS6r5LUbvPcKpyBJnyjqYdidENdj/SBCL
X06tVjsN1dcBRSgH83rUw1MMLnrXvjOUApIiUJkcdr2uvhSaiL8aamKr+HPaI5fHSsWwUA+EC4k2
q8M9ivl4zNUDotfC8kuewW7uWsuVxiJWFe8d55t8RTG9fJaF7PLV0BQdBjK1+p2mHyFNB/mSgar1
EIk2/AKJxy6j+YS2QR0vkwpbl22VKMgbEF4wUhSxvoqqUd05hdbhjRtD9V04eQ/wPIRnSgRWhxbW
pw/7tfCwk8zwBlgOjeX8iWDw7BPpBFuKT+hixa5vglsQ2cqqB/Qf4Z/r1gLddCSGCwszeDWqTVzi
VT35XeRDc2uOaE4tRRS6zSZwwXphWx8afxLHrd9FUA/2EtX18mdTifQ5C7LRXRjFgA+6rSALg6ac
/WRllndXih49F2+Y1Fc6fTwiS1ys2zIK95xpHJ2dY2/b1NX6pU/HLamb8GbsunRP/VTbq3VvvyMe
C9ZLw6Aj2yDAjKh92cv0xjAGmdymRmavNaUNIKvETXqQWeveqlqulLshFZaHj5+q3KLnn1BFz7Ts
K5h6PHFdx3SQmBpGIFcdniTZY96H/sEsB6kvi3wsxkXaFwVey21WYdoY+d4m9LvqDpVn8ayXPYro
BQqSCcbtmSYecqNNc8gRovFulbqUx74DxCW5W/1oEd7YggmFjZ+zMpIrx//ZU4xaOT48UzSXYhbc
yrJm9STIxIb4ibva1i9ute5bFNzh2ZeGO5n9QcN3kEfTHq+Eu3NDc1mmdAg2Bu+ZeVUpawE9Q6dn
QwTGsWrbO8P7FSExYUT5VmO4oWs3mdYdCkweqzhboKt4JSidCYGSUAQGA6ATvYxZCEwVdUx8UuRl
M/m5LLfGsUFqRiNl9dHXuRwAz0R38OQOHUQDyB5Knp+ju1AwzRC1QuWywdv2LserN6hQh3txZXDl
o56bFjUzlc4MYHKC7eeh8qEjbBaoDLqVTpW00LMbJFabGBX2AndYokizQpcLXb2xMbt/C7AgOfiU
iMyOsVhp6dGbJCIFijY2omDQb5c1FGfv36L0/44kYIWrNvQDGIef5yl7+NL20GEe2yIKnBiINCPO
rvTdOrSStY0wat9nV7LYM1m7bn0Yc0oWPhzSlheafhsyZoyXQlpKEvbnywvlTJ6MxS0ZOdcCmktz
tDcydoFeDRWtHzze9DRGaxiDVfv75VHOrJGPo8yvhqkfNu3YYbyLNh6HqvIWRM5dkJpLxYrxe9G3
radsLw95ZmIgreAjs9nAxs4/F8jvCm9llqVuoDaFZGHmuvs4EP8+XYMDAC8S/hvVm3nZsaYDYed+
Trom6nVp7EJfJ6N6sa5ViM7dMlGM4do00XknHubnpTCY6EjnXvC/pL3ZjttK0rV9RQQ4D6ckJdXo
Gl0u+4SwXduc55lX/z2sxv9uiSJEeP/o3UA3Gl2hTEZGRkasWKuYVRv693KAH8DWxynTnKZL4Gjv
dZ9fEUTxzGndqzOhGknID69D2tlOfJ+hN18yboManebA1wMECwsf6tVe2CHYAW9+UcO25cZND1VD
opulLVddEG8Ei/lXLt7KJ46weLDnTSHpU9xljh5805NH0/sjD9dhvZuSxyB90bt/LjvBfD4umZuz
xKPzA8pMFuE+zpwAysEB+r3dVMFvuLGo1VP67xkylFMroUaJW5m9u0KAwe4jqjzQ/2442tozCD+b
QcrM0xCA5l9xtBZIeDPoSKrCQYjRRoDTDpIMtekfASzOUvAD0hIZZI4qbSTua+fo2Oz8vx+ZjWu4
L9FPLJgi7CEAeWXI5pC0G0bWdpBxXsaXxRkJvXzioVRTj53I6xYwNPOzwQOIz8fLrrBlYhFKpbzi
roSYGr3omLPhBU9yE26E65W9ItDASU1NlQ6WufDuqhSNLqkbqgFi8ZzVwk/fQ3DZKzYe32uH6NjM
wqvbMKn0Bh5Gp0j45yFHGT0I7yMLAlIImb6l+kYoXUkmWBZLsugdMZ+4cIG0pN2SapTxmjFARah5
iCZj1wzqjdx4rpGOf5+7gAbnbzLbPcMRFuaiSS+hIuJl6tGegrZrp5W6K8P4DKXsfSFcX/aLtavp
2NrCL8puGIRoxFolPExQr8ryRx3fN9o+oKWdbYXxtU8n6fMkEieY4buFh6hxKEPZOmFN/wfqH8s4
DP2fJHq1es8t24+BOeHLy1v7dhotKYrhgFCp6Z8eX1UZaDTCXIm6zrDTcg+Z9UQd7DaOnDEwRqfV
21+XLa4dArA6FkAgEB5nMwNpMORWbhQ0reHrlQb9wfc16JjiLbzr2sp4+EDYju4y434LNzHHEfWk
BjsZpATTbe1VUPHtgopnj/QfNvGosr1MkhSP0u+UkGQa1TuwV5S8vo7gdwv4Z/62wUUmNrN1AB6j
C8Q4xMIdtSIZlTKE7TAtf4UWfAHmRxmi6Vt+iaJrQ96A1i/38NPa3NKjbQlo+PPOOQruDEopEAE2
gF7N6UpRvCcIqWyp7e5VRgaUaeuinH/88XU8m0NYVNLg6eASM+cYfWQOL4VkrrZMBjQlO2h3mtLv
jQkxuq0W6dIHiR10VBi/ElXQk4xinRqCAMTLfbgYbbX7GeYi3M7GXlDy18uefr57WOFkIYcDZPis
xhQXSPMMYeA7RS39xhMPHpI2g2BAvV+Rs0u1ebhscG1ZCjgtZly5JgmRp8ua2mzsBPRxHSN/zQoE
a0ID0eatzTsnVoDnw1DnIUVGMxlwXZysRB6qNBeSwLl9T+3Y9m0m/35/c3bO01ZOs7yUwZ6C51Fn
2Bmuhq3TBQWUCDxIpQJHPlQuM4iHw13tJjbjgZc37nNnTj3v1NDC83pFRmI4RDQRiuBPApcKEpfI
0XcK/01hkfO/U/51+/7u3lu7+4e9fT3MCz88/lbtO9UuXW1X7LTdb/sR8QobsiP722H34lw9fXzc
/i2UYLkviy+A7EDsVz77ItBacmhzhQe6wQjQ+fGzofXSX+JR/mfOZFpf18ljlcUjGtJHhP3gfXOi
driBB3MvlsaN2Zf3w9DswX1vfPZzN6YEw6SbwswX433ywlzRyhkKKUHIO729qUsR9Yyxvy1kYSPl
W162y2UtokDiCUZjliyLZrCteEBG011cA1pvhysFCgRdo1mnB5p72dnOlkdtYCYMAEVEKAc1derU
k6/WijmUlCDyydGZF9RIOE3l4e+tWDi1zogX3E7KvPijWCp7gcWkMoWOvr7TKoSnphjxg41zc3Y+
AW9TX6H0AVoTRetFwCnjshCVrI+hV2ivNGhuCYVXf70OlqDjC0RrMqNFCADG2ypJxTomr3tDPmRf
wxEgJsbf+xzX24zLAURIoFmsREXyvJRm+HlkxrY267yLd3Hyfnkts+MuosyJkUVijirJOCZM9ji0
OmJH8mHarhMHOVhnYk4m8f4EQ/Vy2eRnI3NhE4Y3UECEURU82WL/urCgXdAOIRNr4VPQy3sVxY6h
En9Lkv80xB301OI3WKGZci/dUN160J/dgWDKqPxZeAk98DM3bFE3S7pZa6oXqTM0vfHbygztZ6m0
kiPBb+MmZTZ+vbzmlQPGwaLVznA/L+FlcXPoURyI9Dx0qgiFel1DnpZeVrjzew71ZVNnnUCy2DkN
wxowGag95t9ydMyCyNTg0JNChw4Qwo02s7q7bHrzEmRN47c2GeDfvkNu5DZI5q12UkhWh4OeRvsi
Fq+F9kvl/WMY11q/8WyRV44mYKxPbCZIlzNE1lSNfVyqeuhMGQ9ShqMjsigrqyGZ9iU9vY/HPNQd
CI/hXQ8FvW2u8lzWHoNEFnZiWLXeVRqafnBTcUGPNrmf4sKRKz/1EPJ2btWNBXJkwiDcmmhoq/RW
YNt2EKAbwDakpfLeGiHUsRAbRVvFgHOXJoDOlS5JFIHwcGpP97xC+DUeszh20J6P0GeSAgQ2r8XM
6aa9ISN62iICXO2C7D8EbtrrDJGBcKanvYgRUxlknlCA20YUxlFizc1rARVvabfhU/PfOTmyrG8u
FgJMlyWJdPh0fXo9WFpaZYzE0Gfwi4AhsifL/KqCU0TMhnnLJtyV3o3iH7r8DSGbwXyZmwTdz6K4
VWfq2d3QPjANd/lnrTgUeTlVmPlQwUOz2HVUXEothGMdEZADigHovNTOZQtnJSwO04mJ+SccHaZ2
KMF115gofsNgwtQEuJfuZnzvfw3ft6aGVwKTxgg0/gO7PgpLi1hsTTQEkhxbJmqBI9zm9UMjq6g7
uTzvL69rJR5x4QPeA/NJOFiWZn1D131Ee7jC/OIKRQ7Xj7VrdL83tu/s9cSfJ2cCZ4J7cicv8orE
k7tBEKvIKZjxvmPqcnKL3isccerEKyn09Y2bedUelRhuzbmTvrz842rqpFqHmdYKEko93/1QRnpz
L6p/v32Q1/GGh5SKi2SZL4UJqhPIR7OusfzCjfUbgd6DL5ivl7/S2nJIZOYGILhHQDSnzkccnAJS
58hJoh8S6KxurysfRbCRAqxbAXAAIZA+U7yfWglDUQraUKaLLF4308eE8/nDY9h9XF7MissBdKbz
hduJ7NrCTJQ0JLeeBVCUTPoghFqKKrMahiiDR1tNqLPWw+zXM6EX2TpP97M7MILTJDdCKkZy0Itv
SHtanU1LR3oaRhEe7REab9kWBVn8VWe9sc/gcf6aoPhzl0K1bjyicVekxG5eygfooUR4ncXa+6Bg
M7xOgZ/8Noxau0LHEqbxsTON72qUSz//fr8YjZ6blDPuTF9gE8uWe6oXvdBp1dH1AmTnrfzK8iz3
spm1r39sZnGDgOSIQfxjBkZi9Bav/EZ0tDhGKevtPxhS4cvQZ+SZtGykW2qJJLpKvt+mBjx7Gaj+
b5IZl88UbZTfYNxJDC5bXPE4uoPUUog/1C+X741CTKXRLMIEAYP4WoAMXUWQzWvCw2UzZyn0PC7K
9UPkZnlnIHqlkj21aYLE8VTanTVSWnBc3IxWiywXY6pF2bht++e/2IQdCVQiz9Hlvd94lTf6Bjat
EMaVDrcF0/JU5Twa00fEZy9bW7mYwBzNb5EZiQD1wGmEgE9FQ3gV1WemPm5FksS0M1y9/RM2cEQa
3f6ytbXPRmWF7Jz6PRNEC48sPRNyaw0+eX8yb0R6vExO7OR6o/Gx4vcwDgBeB288v64Wa6I1FAuW
gK6TmOuHuYgQpXQkUcyigr5xW6xsH/7OsxcCAmLsMjkEG6cQUIbIYUAc4SKxE+4JIr+GrG4QRhGz
XQ8RwkZ9ZGV5/6NLlOBopFu+2ETBM4US5i042nvljokWJxUFWJTTK69PN2oWW6YWaYs5MeBfxhR+
4/ytQBsKWn7ECN6Drdm2Fb84WdIi2wtFsdGUDDsw3Lt+Xe+MJrxqJ/XvowaPFP5FQZvB3WXOIoZi
pVbIM7BzpttK1RcPlcosrDa8fE4cFxk1Yz8Ak6AfJ3AYi9RI6ao8itpZtCv61usVD/yXvz5GMz+U
SeEAkggmxE4PbeEVcaDnbUzfuuekpvscxV6o/f/euWe+OvpR3LIQDSwcTdRqMxB0n3pLkt/BCgGh
jnjTZh/QU6EnNP79xzk5tbMvHqXjoYq0j6VzapXKek0QwUoAqE+jW+ljtQEAWflAmCI8MNnFw2eJ
xgi7PCR+YAr58mvAyg+o5m7E1S0Ti9UwEtr5hYeJCszh8+RXdOFH33++7Agr5/NkIQtPC0b4jycL
K2Yv2BOxR6WD8awIW2+llTCHnZnQkhYoMyyLbLWvDHHKILtHOld9mZmjOsu7muRgV47xvSKYW3Wc
tXv3yN4SoTOayHX63jzRX6DVUlcB8yOdD+hSLr97nrn3Q/8Q5PHGuV21qktkyrrOw2b55uwTX6v9
sEycKU9u6AsVyT8ypNrIBqSKBFnDhrm1ByjJy7/2Zh868ni5zwykkrHnd7IzouYroBctqSKYz5de
e0ipE2uoo24SGMxRexGfTuwuwocqoTUpBtiV0GtE41Etn0bltVcPDauF/yivRwel1n1bX+tb5YZV
Tzpa8+Jc6J6QoiGFbbpKeA4i5eIgPI6Jfy9pPWIl6d8Xpk/Wujgh6mBx8efzWuU7X0pthub2OrwQ
/+EcHq1q9qyjLzkhJ99Ws+eMlgWiuvnR1y38/34E0eLkXrZ13hAjKTWpsCItQP0CHslTY0mT+F2t
UsptNJBWQYt2cGn8zuZaX+i9Rld5a6toKiPXp4jXImK80U9P153Of+/yjfhzhmOFPIHXMh0Giq3M
QiyLDaKJ8FTiwW3SV5bynE2SOHdPtFtoByqnsJDbbfMpcWJP5hZBQ3TXtl5rR23Uo1sTmhsfe+lc
swIK+RCnF0JaeKcWju1NnYeKNOwuo9SBVI5FV5hoIYX53SA0H7xNN66ssxP8P4MzFyGMrnNB5PRT
jEZgDL5J+JMFtlutRRdprTvUb1xjvrlKy8H9mGfoD5Uab/QQzgqTn8YphEAHzoOYwYJT48MU1wIC
uLEzdJZb9eKVIKIKzDgTbrMXWuXrFPZOCFJFkl+7wt9IDZcX3Kd12uZzKYY8ZPlwyBiKnVLPQr3H
/9VDVCVvjtosL7fZAqNS8OACYIKZd7G+pPOHUumQtTE9lKWvS+l2yHZt9r5xnObH9nE0XJqZo+XR
2bX0VhCFim0U3wp5539VfonfR1fW71XfHg+XjS3z3KUt5dTWgA5oo/nY6gzU5X07LB8sc3fZxucw
yfmCePdwWUMGvXz+1NUUTlWNwGumDUgEUp5GSU5yjEYaD40FcVXGA8lFitZ3h6gZvgDW4a0n9dpN
nbZPcH+PW79oeeGwbDAxJNzzvBT0FYtzieQir8t2JDyW8Y682Z4MyUbv/tYoZ+B9dWVYxReytcOo
efeB4T8F5UbGtxYZiA0Q69E/PEegKyE6qhFKgk4l/0kMCPAgRxEZmbL6Q54PWxF69syzL0D9EKJn
SjwckdPPrHQ1OqEaYaGQPIYY0/rO8hSk1cq8/N6FerTPG/Gh8SfjC42l+8hE4Dma4o0D+vmdz34F
8w1znZbosISdIEEYDJ1HIWEo9L5xzC5VSC30VH0V4GZymxhhLkBKcRbcVtRvvV0YxTNQJJOma8OI
qtdhJjqyG8FQf5qdr7ixoEwwWKlpfCOWYxbQIOAv2XWjIwlvhZLLwySoENNtxh3MSOlXWW+QKmhy
6VVsIOooUa4+WBHybJrnlVdJA60tCOXpLgjV9E1ooSW1faRTH1u/QqX38rE4P3poWjPlwU5QgACJ
c/pNxNAQO9RJOXry5Aq9Zw/DD28K/39aWaR0npUBxU+wEiq3QfSCBjz34catcx4XWQn3HJV3CKgo
cJyupAAO400WNkrNzqaILrhvo8MaBFvzseeH5tTQIquJLYBLEqVWZ5ADiFZ+++W9pYBZtsututD8
fjh1VThdNMr6lDOgHV5m3oLXIp9iELLCfqehuRy6jfHS5V84KkhMG+lGBWWZ6M9hGNLRuWItGwYc
iKc7GA9Q6SNlSRIqMx4vG4+Z9rvpCmSEKxu+w/2Qf1x2vtW7emanZOIHwuqzUaMIYZC+NXjQtCT0
5hPj91n7LTNeaaOh7RzKrsp9g+bnZbPnPs868RQDPBjIsyXHag+Rg2YkPNv6oLkaJEYq6vhBr9SN
7Vxf3Sx1MLPd0Shd3NRR0yCrorK6HM7UOP1Vj6h3304WzQaH/qBs3KA6aRfSxgPq3GtYnqXwJekJ
zVPcp5/RVBvD0+e3hN58ndqXobjxo7tGsGPhq1jRgzpc3s2zZHd2G16/Ii08wGjk4Kf22rwtUtmv
wFA0X1P0thQm/1wv3KH0bkTvyDP7WNW/mMWG4bVU69ju4hxG8LgIvTm/mermEBrDVT/+NaZ0Xhrr
YzNn5rhlqadCiF1OMr6gH10V9XXZX43oXiLclCNFeHkb15zy2JR8uovoOdMUm9n6TL9xevqEppag
Up5sOMf8MU5DyumKFvHej0ao7wPMeBIUKcPjEL/PpEPe+AELxsaS1uIJT7GZaWeNFE9rA4leE3Oo
g0Iq84wClG1pT5X30oqVo28BA87AFrMf6kQSaCXR+6DncrqDUgk3OJKrJHiBPTUSY60v8sSX2wnl
U+29MRYqqPet/xMqkNQEW/anLr4wiG9L0cGEOF79qAQEzYuXZLrKdDfM0ufLX3ht649/38Jf9RJR
K80n8QiRARftbtxXxpNS/2rCjRTnrBf4uRMwooG8ngv+yyeCUpm1FGjsRMUNBSwxGR+TwC4D0Pnx
U6mPbkBhL26YTMmJ7MmPQrnNPScpf2vKTTy8ZSjP6oMj6k8wyF7eg9UsnEj/fz9t4eatXED0MW9C
md6OIiy50a6LwQi5ivUapXtElbv4KhfcxE/dTN5w/rUzNs9GgGYk36bBfOohZRkFntnR1ZmFKXNf
tT0VSNSG16+F32Mjc55y9HCK68JCQh0jvfS9aWiIHYx0rwSvvXaVeg80nS/v6Pznlgf62NzC68ty
1PxwxJzOCJ0JA7HyZQBeZG0xPKx578ybpc1dHbh+F5dZOwq0OeeKkYI8shhdV9NzwLNFlX4mycZD
YSVucF1CRACYketkWa8wPDVKQxVTYfSi+5WdGpXt5w++ZMcKhDkbG7jyvU6sLb5XH8l+IgBDcZgg
n8rc7hFGDQPV1mVkwX8g4dw3/yEBOTG5+GYRc4qZ1mFSrpSd2LRun98z037ZMVY+2ImRRbiZesBm
VYURv6e+l9yQB7Ottlm53Vbr7RMMvHDCmTAfwBT6NdCGLhaUZpGaqOO8h8lLOFz34ZcmU5wmdzV/
p2avIUCioPuos49Qv/OmK1h/3F7VKcTtzZahl+sGoWwvcaV2V/WyMyStHXR7MooYLFDw0G8xT6xu
zdHPXWwN8bHN5JC/XzF1aFW+I1UHo/yFgubO2EpxV535yNYiG6vMvrWmOUvxyl+55tbCt1DZK1QA
4+BaHHdVuC+UO0vayfljo9+kI0PS8rOlvSdpcCi2rqC18Hv0oeCeOg1OtUhVUhT5NRbbHDuqf68h
o0D7vO6u9cy3vf69rYaDpj1mqdvDG3zZJ1eC1ae6Aa0z0n64/k7NC9QE6mFOTb3ycbBe5SlzZORi
go0LcCXOH5v5xIsehWBh8gSrnuvOWf0eVr0L4isrt9ia1uLGcfVmETcKADM1lD4zROC6G//Ru1dZ
cUbjpvR/5eYeLbrLW7f2mjDgrZphcqhxKZZyunedNQVDL2m8lSoQJYGdhF+NfJd4N4M62YP1TaGk
0pDibHyyMxFXkgmm6WmoUjBhSnvZVTVSYay8HBaQ1K7f2p/pTvmluMFH7vQF+qkwr/gfgZ1/a+7N
27/VdvyfaYPn6Px+Qtv2dMlx1ZSeURlcBNOViU57c+iG3eVtXfmKDAXN+BzGGJHhXHhkkRrFUIbg
N/WSUQdzr4sH9J0hmrVRxyQWbQK1Vo7AscHP2vmRb+pyVknF4OE2TCAnEaN+4fXU3kVbo8grZ+DE
zmLvOtH3TTW1eE8IvmMaFJPoGG6dgS0ji2zOKOCjzojcTtCT23uOYn3rqw3K15VgjeAaNNQgwiDX
XiIPYx2VTSXG/5hWu6vz1kEo7bbpkXNOfVqE0Ub/YCVen5hb3A2IKSm+IOJzifwRl0g7yZINbURp
3pjs5daw3Za1hftVWmvISoY1WXer6GfUUVGqrobY1eSneAtCtXJNU7mi7KEQfjnUy9KnoSVW2TQg
F26LuwjJquQ1P4w31XW9M68tR/gaOuqDf5fZ0RfhB7x8u+IQ3bkEHLve+Rs53rnnnP6UxTajCq9n
rSFEjlGXPDZuGhW44haZy/lZwwhijBQEATQwY3gaP7QppRM0sF65RjqnRcU9JJl8NrbGk8+DCHZm
HClzWTozmov0J5r8XCxC7EjSn9jYUcaaym9yFtmd/pTCMhFoGxecMh+s04Tr1OJi+3hXR5LnYVF5
+BE6ynu9e4muw0O7e/1t2dN7+Pw7rXdofTuQZBUMwrnhXWEnN/kLAxI7ZUdp77DVYDk/p6c/aeHK
idjn0pjOm+3tquyqs27q5ruludkWnf9Ke/HY0pm8ArQvEHrNbjxB906R1/PCvdF49MqVKNqHVqqR
OVX5hxro/nMgmcFBb6349fLFcdZv5i48+ugAy0+dSxwlv4fPg9kuBzbofhc41q75lYj24+gWTCKG
HJtb4crYODir28xY7iymzWNsWbz0KqtSUvgynKa8rzNGd2Rkzb8PmltWG5Fw1auPLC0SnFSLxCqb
69wxvGNW7QilDiphsHP1Kui/deqT2vwlQvFzS48sLs6RqXoqkCMsKsYh73cTuk/D8OAV/6ETxbf7
t+uxxMmqQ5AN49yPgCeOARwN+fGu821qAVX7x1Of4dMdrC/SlkDP+rf7t9myyL49X4yQVZjXJ7lR
YtmV8Khbu8zaif1G7Xk1vP67wGUTXPIrvU5zLAnqTkvu++lRGt83DsD8a89i0JGNxeUvCUJhtEEQ
O7XW2VK+SylmN1O9s7zQ1rqvXWQL43Unbnjlysp0CbdXNapI1LcWPhIFio8CJBDnLLozpMdEe0//
PuOgenhkYhFcQ4BQUT9So4qzx0Z+rLqvyNVM44O8RXeyUrI8tbSImUNpSiItQh6i7/FP6OMyBpa7
N9/p9/6d8sUGxKrawc8bcp6H+gYw458/4o9ko07wOcm0+I4US2kAck+qjOHMO36UkY4wmpoDeBVu
L1sBJHMAg/yzhGTqLT8ktxlzXTfDn6Heyxsvi5XTcGJ3EV/KliIlk9NzVvWYiC8RupmmoxLQo/Hq
7131xNTCadSOVlChs89m8qcR3vV/gt7JixHo+r1UvknRvQ/85rLNldzjxOTCiRJBVTMzYnWUk3rp
fRIPlXWXbfV65r9y6dstHAhdznoaTRZmSR9j91MRXM96LoPnJLzy5I2YsroiWADg0GLgGKWbUz8R
274O+p5KI6LgdkdXDsoLP7lT2o2vtXrCj+yop3biHra4uMGOPz3ImusVr91WrjL/ieW24fBEEIqW
89jMqYmsQd5R9sCKeTLEpuIfZavSvG4AoiQGpgFALZ+VjJYnhTElrEFSEEaUXyYt33gXrZpASmHu
TAHsWoKs4gBkIIueo9RHXjzr/n/xYPnIwCK+B40kDxP4OeR5nkSa6XL8YCTPwVY6t/a5j80s3KqK
yo6binUE9fWUvRklkO0Nj1qLNMcmFh4V+LUfDDErMRnVDL/DMGYKFOBQZU+2RGRXvwpgYJgyDIDB
y0l5M1Z7qRbpr2khzKTQIadbZEFbFhaLiUlW8nzuKjdcCdSBCm0jC1v9IEdLWNwHVVNQXJvR00Lw
NVThEhsQgdr4Iqs24P1jLG4GAi2hT743ZWU80ILPhwdBcM38Tkn/XA7AK+krakD/mlhcL0nl17Fa
zOxb4xfIc1rLhbepK+5L4aotSjeDAeaywbVYLDO3iJwB3Ppn8zWgGyCJVKg6BuO+1GtXhqMZ1mtB
vyM+l5vg2lWnPjK3WF+jWYHRz6Vcs7rrpavQeIMofqyuii1E5fq3+nddi2DZd2bZQRNKHWD4oUeH
MvyhqRsut7oWGnPMWcOScA5ZKJENEg0K8krx2hdfw+Aa9cYkf4mijYfzhqElgr5s+xbxQQK/OF51
6StZawKfHbgsfWNIZHXT/l3RclzNZ8qmgZOAumLwTWCCvKqgX9+apli7kZnZ0RAyJF9FIuH0GhML
OYnCbnZxxJAs365MV2zfvL8Wt2PY/tjMwtOkJoqkwMeMLD4Jwnu5Rae19qCfddn4xHDTwvu7uALy
SI8ybwYKlJC/lEJwa0axq4TylRT0t2L/ZcgysCRyVtqZVW+Ao1daIlQJkFgxGRqjWa4t3DuCH8ow
kXt18i/SbXqg5OsyOEbj9qAMtrcDSTZsmDzjq+Cde2JyjiRHGTeRoi2jGpPyIbsOn1+za7+2pW+W
U7rFH6oHh+CL9CT9UBzBrQRb+Lgcp9a8RiHtQR0O2CkPuFPrjZJaypRx2AbzIY8TW4uuegHM1/Vl
M2snABzGnKBQmYUV9dRM0HTKBJM7+yodZO+fbnxAH3Ej5K40RdjJf40sxX+qFD701MAIpPVAaFzZ
vPeYTTYOyIhK9HOz58g61Fu0BWtX8LHVRenHHxWatrPVOrsNm5xRmG+X9271E8HVwjdiVA78zOne
VXI3FVPBgWgGWEEc2GLqgzJ6cumURqw3jtaK1ha1xNp9CaedOE/Fmzqis6c2B4UpBUPHptegeW+r
Zh91dl0IpWOEjXnQell2i7oIoSP3qO2NqXS4vOhVh/l30eqiOkIDuY7NedFl/jM1rkvze9vuL5tY
jzRHNhZfruw7DzJ2bEj69cxv11ca4JPHpHmcKBHXngvhv7ilc7l26cys28C8mSSmRX66swkCR0rL
fIqjkkolyq7k0Hkw7gvJm5xtJFarnjN3CKnwU+VfzvCJqdJ2ltXSMqtCd4qynS8wsgyhDHmiZmwc
v9UvdmRs/jFHcWzKM1TMyo7btHgcVbfpv8Zb02Cre2chEcFMBcJ45uIkCH5gJFnS88HQECljAfHj
nzysweDldNC1jQWtnoF/rVkLFyz1sgEDw4LGUH0JzO9T9e5b0xPsTLdiZpIrMCWgboEMl7sIc8Ms
TEVBi394OMz/+9EudrLUGO3s90NY/5Oa4Q1Dsr6dmP5GSrJ0jaWdxddSzBKCMIuoJciS20+yIzQy
A9o/wv/ESDbjXiGQQ7Oa+HW6Ir9kELuAXZ7e42jZSs4gRWrlzuWzvLZt82yRpcFJzATDwggDMkMq
BnhGO0B55hd3WuLdtY35dtnM2q7BODCrBc6V6WXVwyg6IYBsk2d2pGevujgm15Xnt3cBtKpvWhp/
u2zu7EabvxIeSEYHM965PnbQhTCUhSP9RyF2u+YawFjefaf96Y03rZDYpXGf9G7t7S/bXXr+p1lw
2FzXfLOzFlbeZ3rX+iJxQwjvoC1WD3E9iraYa/Wj2dwEydvQAhY08p+X7X6iMo9LMYzKwdXPJSfT
3wWyvAiOaBqPTai0GsohFoxRU2PcCcHwLtSKvIvnuJW25jch6qZvTV+MbhONqlPH4bOvKD96yX9T
zCr+IkCyfog7MWKmB5qvyz9xedvzCyG5YtAX+ju4r5cN6EQQa4EpN9glldem+NZvjVot343Lv7/I
BrO0DtQ0AI5LogTrviG/DslTkh400y38rdm881NzuphFPFWjTJ0K2Gps4FaiD4oEgBu31kZt6gwT
Pq9pVvSBgoTysbrsNMt101FDkFWbVNhWjTct/qEoaE4OdqndxfLXsr+tu73o3cvxJjPqyvfCiWfE
8czAD+/OafTJUFhJSqXRbFn6LjHR5XFoOoSo/hiaA59tVfeMAvY7q//qxfXes+43aR8/c9uFU/MT
YIGFPBPuu6XLCHqum0OHUxtjsZOYoPBKuwxpcu8COUQ78qENYruLOMa6M5QS0pX7Qd5N7U6YAMY9
ytSNgquSAfnRs2O5dxq69cZrNrz0lauIgSMyK1dqwb43VWf0PDuPkJBBnya0B7Oys5orEqEa4b4p
fqTqP3X1YpkPqnWIRvHgQ0wL/0+SvrTGTZZtcTCcZVh8+ZOlL7w5DA1qOwlLL/3YDfTEHmBI8Ec7
UB+G1lVaJIyiZ639WyDF0uzio0cQhAtJj1lg1W0PtyL7+AJFDs7m38GA85eJwsKcskgUEBSKzdrH
XD5mdjOOtpiAnB7spnNkKbD18UM0t6QbV47u8c4uC75h0XS6kHWarQ0oRhaTLQsp+i1b4FRZ5nyc
Oy/FKibEeScumRu9cfT0uMXOOJGuWqkNYj9L/rGQk22fDINBEsudYrcYwfrEri7tZeWDIUe713SG
+npbgJeuUO774VO+ly7h7nI8/rxyL/3AOQAcJUxe6qtaLrH5ms/mmzcRs1eZmmKOM2/AHPtPwiRI
lcg7w3+cwh95cRtnaGKJmZsNFrldZovWU6vUtlg+MMJnV0wc1vrWzbb6vY6GwBc3GzRB4jjW7KM/
ya5gOFY8F7ZKeJShC44s31WNZxOGxIBxw/Ib86jt8KEiPnV5t7Z+xeI8yqU3GLHHrxAbw1a9j5JX
T9Zuikadp0mfD33OBaK/PHSWixWtqcikAdWyktGxfVBdK2piB2FqoyLdWu9G/l1kwyGu4N8/tSHf
idb3voLe9fXyej9j65l3UEr8/37JYsE5vE2KUvNL6m6yo/KqrVU7i8tbU76xPJLeypWUOQd+EOtn
Udz705dh/KoKnsuMTws/YBSNtoxmM/SStblLtcaJQsUe1MZOk3dDD6GC2JpkWkn65t2jlEEmSyfn
8zo98mghTnrD6kcNzvV3FLcM47ugBHZVq4cBWk+vm5wGuk+DecYthcFV9+CTgQaDd09b3lS+2ek5
1V2NMZA+t9umzt1U6D7UBkjk5Q+z7iH/Wlp8F9/0PFWpsASQiodBSnth32jDtd5ujSpsWVrcBXLK
R/NiLPmK6HpclVMGSxhagFvlhDNA3ec18O/uLa8BNStNYwwIO2HpuSbCwjL/MbkpWrS2w6dWiHYy
scmXUBv/IokHWbnxw1vVIg15S6x3pXgzzIn/8qMf72HFAnzykFlIO5e7XH4j1Rytp8vf4KzX//mD
Z4KfudDKyOW8dUeOpiuJB5EfP1gXvC8DvTzgtU9IDs2VJmUfy+p+EJmZGpHMtKwfsfe7qoCPFl54
mKzOzZtuIzqte/7RD1rEjSlQywGGe0Z29Wmfj4UjiY0dWHc14wqWUEC4cluLj32j20boXt6MFddn
YGEGsLAfNGcWbpLKqdCHKYEiawLoZIR7D/XZJik22uZrS8SOwSjLzNBN0/l0z4U6RgHOIAKjKRk5
VDR6EA5B4aYjE5KKVwt7/r/ewfNoUEIon9lpPAKG7MytuZrVBVPdA+rMVN5Zu8ArldrKIIq0Q4Qn
E6Pfh1O2Q5hmY1/PFLdxsnkg9P/sLBacKN4YBSl2oqr+OTAhn1vSm9KgDzMgnp5rL57fX5tifGeJ
nZOqwZPeSw9Ine+1Lt5oLK1v/tFvWeQKbYzgvKjxkdu52KEduupa1O/zybAt/0EBuiemNwYif+nG
SZv/7uIWYnJ03gXCA1S9C79OYCKTwtluHN3oku9YzQZ1w/rKjiws4qnUqWMoZuxyan3xjW+Dcl2n
V3H/TRme0vwGcmlVvuvzrW87J7aX1rU4NFBnIqBusi7N+CpN3zzBOyTijZA9VuGfhPGDEOrZv2e1
xJ9Qo0QY8lO0abGXWsOrVR9ZqapzLjz1KqV7n2fWxqN13rCzpR2ZWWxoJVYBGrKYGfzUKfpDEO+8
bKcMz7mCFlW7UVU46zt9npIjc4udJMuWG6HglorzRwk2nOgeTYfQ/ycJLCoNuzTjZnTy7EOi4Jj2
h/8Q+/7POHMlpzEpidLk/5H2nU1u48C2v4hVTGD4yiRpRpPzfGHZHg8zwZx+/TvQ3ruWID6hvNdr
e3fLVW420Gg0OpyjdDncrtbG/mjLd4NGb4bcEpyCVY9zJEY5FbPkGXJcOXSsyGMLSirjfQkfL2uy
etCORLDXzNGNRhM5lvsJuwbUDUcea3eQBBJESnDuLAMqCQH4KFxIHKMmiMflFF2Byta/rAizYt78
ABoNPBgM+TCqgFNFonqSwBOMLWkxFJjUKQge0ZzWAXf8WjJEMNVrUTJiAAYEiiQJyj5M6aNli3Sr
Im2KnamVq2H+JrG6LbttTSfXSFNcwHfyAgbgCTGJiUKFuZHNdmNNT3a/7cmXrd/K2hc1vyQN3MT3
dld66Enx9PFaMn+A0tzNOlGz4Jq7O/lgLnKhKYAJK2ZKaaa2GKOdkQGh3S/NrnoHf5CBO6FIXqMo
La/jeUlcaZTvrBgMp5d3ae3YAncJcQN7HQM7gtsms6dKqKP3yummqvBjy649VWvkvRLS2BlIBIK3
ckTfpp0+xXlRuMa4gNAmISqu+h7zzqboAKxlXID6DDIvzB4AO/awckdbKWHTGrMDYfSSf9joPyfl
e4QKk1m/GNaunlrXNJ8kXfp7cz3ZD24dkGLD+5ZiP2Jg3jiq0cl4bPXDLiuA6QjEV8ArdWkruH6Y
T+TOyIlQzkVHhWolnQShxeKXSKGNKFQ2SekDvtntU92RtRfr74vM8NTYcpSxWTYPsCGcp9Yp2KGN
CSeTjI3TXqW5BSeDvk7Pus3Nu3JuvnWjeGwM0VjJWhb1WLDFeelo0PIcq8we1c/9+KGo35Ete5X1
TJtdl6K5e3mozOu6B1UcEVyGK07vxMy5lY7VvkUCE6INUrjF8DGCuWYoBZ71DKjgn5X9c5j4lTWM
eghnSElxxQ5Zu0nmVwpu1BmZQutHY4EzE4B1Bqi0QPMnu0sWewvGauj8VKWdlyVAjHpXbWRKc2dZ
3gUnnV1OZ8Z2wPfEwBSoA7jLC8MVVVHNOOm0f5nm61zbaXkwYHR5WrbRDGj060JH8+Xusti19BtW
nsF8/iOWu9CyBTQ0domH5GgjmZj5GfxKkgNOBcw+TetZigU8mR9DulGA50BzVINMjGaUzhxtcumx
UD3VdDGRh5Yd5MauW9H3sY0/WxXAJyAUk9l1xZ/7VDPrWMKqALrHS2cAOXWDY/f3oblrs495EZiI
IpLHGaJEo5wmLZYjTaYtcjhKMjqxElTVLpeukuplsJ4IuenGbTz1SD3ezGbmpNHvdPIS5cGoRN2X
62fySH/OZA0AeClDyraHvJf9smvyJVDg8vrkRZXcrH+ddRXJlOd6xhcJfO7/x9X/u/h8+xqaKcmE
zmziSIiAK7LPwyowwpsQha8Cz6fqy45/pWZw2SLZjh7v+IFTG5Nt6Mwz0MFgsgjs6H6hwzQrow3m
XGC+O+q0VfqvRn8gyS+DCPTjEzcHSeAcA6Miq5vwLSh92nemQjGTj752sM936AHbGgByEQHz8zbF
y+E0Slu7B3YjNNIYs3Wf/bIqGXAdQNXK7Q8S6ldVJoKdE4lk/vZoEc1yJOkCbkC36HIk1L04fmzn
yB2om5Ff8SCC3llfSQa+g4OKih93SueotXLVBGxdGklOPtxWaD8dkgeS/TUYGqN2R9oQqN4oxdt8
nyP4wGZVLiCozd9IcSPlAUucYqSpBsbbZTtcXcIjUZxjLIEYbU4aRM3SXs5U1Bp6P8+vIhVrmO2J
qI7IPywORnIkjgv7tUSLZbC3YQnlOsji8BrjftvLGp05N14GZ4gFZhUTvWerN3+WxuOsuDSeHGu+
6tKrZgmy0TVCRLfbLt1KZHaN5GW0H43ufjYyp5WeBV/DFvDsoB9pzNloqvaUyjq+phkAMnCtY6zL
tPvDqEdlXNvgblXloG6vY+CNxgIncxbfH5bC1PAU0Ri6DE+bKRl1Flkt4C9CS/3INMVR6/FWQn+7
pWSb2aYOWha9qfks7RwjrWEh2gr+tj/IR3Uf+XegDeC6Pz2gA5HnMZEASNGjNUzTBgzn5SiUvMjI
OeiFtpV0hPdF+EM3mnddvhcs/ZqxsZYPE80QaL/gY3iKri0jt6D9MKLBwPCA/umBuwAosvVraKs7
k5p+NWUwjcmPSPY+jqUfGt0eoIeinso113H8KdwxIyHRprzDQpQo40Ux6jS/Qeks19F/WfFjQdyK
d1aBoekRgmqzcvMMnRwbVa6clj6jFcWT0O4Fwvu0utdiUdHj7B5lm42foE3EJBOY2Tj3aMsdiLRs
LHcEqCQNjKHGlyY/FIqfTsTP0rt4vi1EXYDr6/pHJnNvRzfAouNk9XgruXVCl9pXk1nLPSNFaqfJ
k+ljsKvx8bJVrV3cf7QEgsapxGFp+lxXIHGekEkCtKjSmzdl8lTYpcsoBC5LO4uM/llU5Opl8JOh
n42LjHJMw9BeBgMcAe5xvLiy/EBQA6zMZ8v4mY5uTmcn0d9peNf/ddfjYT//Fc23AbeTRDILPEcY
ip4C0CsWfe8VmCRMhFPffP7zoCSmFEDHjJN6hlhpNpO0NCokFfQ1DoNmdtXoRpVHR9Gu8hT41u4y
/KeDciSTsxxzWfJSoZBpgJ87Q++GrLtSuLfSQCLXRr1ZQt+QEO7+EGwoO4D8fYAZpn915TY0GSyp
zxXILYvBbexd090SA47Q7cZ90Tuy1HlhHoBEqVfxSBMBIq6eF2B4A6lZM00wbZ9ar9IixWMX4J8D
SN1LP6YPCdIqY/yao254WVH2N53peSSJfcnRyeymIZfBVwkydDRFVXHsaQNQmaTSvyxmTSEQJmJF
UXHC4DK3nFQBMxzQRKCQhOktM00jtC3C55S6/pkpvaDysSoN07wG2MdA28CjIVp1UyhA8C5R6S7d
CXjLdhe7BaAQQ/1ve8rYmQBH0r+iOPvUMIYSATSldGOpaLyMtV7lVmp4lUE2l5fwrH7Ji+LW0CRl
PAwFRNHyulU/VfveqG77eh9Xv7LF05ZPWXlVwq06vNHsUZlu7VTwBWs+9UhXHlqqnDDZ1Vn4gJ5+
FcWVbO0VHbh76n2Bd+llZdmy8WZ5LIp333Wot3YUUbddzO8sfs3Q3kWNwaskGE4VB4OeC5Rbk/jn
wgDA+elBiJekKgZ2YRD9K5Wus8qRQurEk8vguHPRAV89dv9ewvCnp9JCpZ5TEKSVYECgVwltgbAa
IuD8fXkV16SgA5mBrCN5DkikUylSakhZO4B2NS7Jzm77l76KPWSd/svhPhLDRU2aFeeJokMMosjr
juoBSBf8ZCLbphDxD63sEoYI0CtuAB4e5QJeoyT/HxNEy0gLADDd9ka5aNwmMu/TTpI90kyxYw5t
I4gnVoJU1EqR+8CUCDpVeFzGsuqNuABtiEtoIj1qYLVzC9MaBEbIjIwze+Af2nhPwu2j6ZYzwqXW
QlpoeBgX9avRe3KyR0KwDT8te3byHBn0RjSOtaYXIGMVg6V1gATATOjI/9d0kIymBkNEYlWOhn6w
HHzg/WK6c0/AVEG2trr4iao7GZF24Ex2TDPyCVj1OgyHNdF4m5SjFxoALDHMZ5kqgB7PN7mdBamN
NrnSdjM1EwRbKzYAEgMdrTImY5k4lOCPPnnJkE/IJYWCex5hMhpcLd8I/br/iLTaHUOBtLV4GWAz
IFbTDR3Y+3xo11hIKKhMnFncNSC20GpnVF8N8mAuW2X0R7BbEvfyuV1xtIzV3ERfhgzOIb69n1DL
0vNFp25OOi+JOsc2fRrdNtYeFJoC/VbuShSYARwPWl3UmA+3ztFqztOY11MF9cq2BVo/4lUGzfZV
dA+XdVrZNULQU4lfYAIHUPGpoZlDKSXZAJ2mbkNUTBfGu2h8VjO8MLutCU//fxPHPudILao0i2yy
JZyiFwoYCsW+TYe7OHwpx8Ep/sujCtqB7VTV0KeKgdRTcUVVJ1MrGxSAo15uOQ0wLtNM8Vr1NbGc
luwWegO2xssqru2cyXp4DiwaaLA5lRmpPZlidK65Q+N1aOtDn2o5P4/Al74sZ8UawSz0Rw7n3qPC
Ho1agVMiFkO2MgAPCKRFZXHBmipQ6azCiBiH3VO6DIgNFe9Fbh3naGoaHWRsLuBtJv1emlwV6Qj0
jffItBNw2SgerYIGWHSpBuTq35c1XTvrME6IxuAOfvIAO4VhpkYxo1MHRtrJv7L60ySBOmwr25VJ
4Sz9Jp8E52LNAR+L5Aw17kIwQxrYRaNt3GWxnwpNVMRf3cAjrbhbJTY08C8NECHV8b4mTSBFdTA0
yQ3J8rchngXls7V01vEq8pNkqpG3ldVhFc16/GpiIGfITh5Hd8goXlVa/yRFVmAj7dvp760liqzW
nuIn0rljYVO7mysb2gJTI6v9Op2csXqU+q8werXiPa2eFMtvtOdKF7w61o33zzrb3EFJJFUtZwuS
mzr1pAacNl28J0Z61xj0pa3yYB4fZy3eSNHgZenTrL0qg6jPTbj47GF75PgyzZjpWGHxs/orDx/6
evQ62y3Su6F282FXLnitv7WiEYRVX4RBeZAg6DKY4zkTm+dIRrcupMYKQO+ezPY+HINUVDNdu0PM
P1L4KdksDXsqoX8aMToiJPQ+9MGibFXyqbZOMz5fdgYrsRjSRmBLAmkYCIr4ez8xZ4w7ynBFtoXh
nWxjVK+zLYHovnQkauxTdDXkJBZ0RgmE8skczKwr0thB6EA9OryQ8Brw0V2M3n55b0aJI2QOYA6V
iziBaIKpYBV9MGwG89RcQBZpR2qD+K9QHip0rqjNbgYQ5+WlXLGOEyHcwSCFUYSdBiHLdN8hj5Nj
2h9zI7kobhIpw9l+IlkKNSsmx/oZNyMqC6FjtQJlVrwpwk8wxSCLYaNOzZl6Wc92nqFU5wKOWM9f
GaDO4s8EbKuViNZhdd2OIl1OH1tNwozKEFWFd8vwux6fzOiJdILZ2DWbM3FuWcMmrl8eL89qGR6U
hVCJFgAzzna28hLTdwsTPaT7tWgAtBT56DW9ELpbFkqqKJzx3cdzbeRRCnYYl5iqg5F6IPVFe2UJ
PTUXDRgLRPE5C9QcMlJnTJQ0utmUbSX1TSOLs1BLVMdYF4UnFFi+0F/Od0e1kQq0xohQd+6a/KsM
I/rTqhTpfVTb6qk11ZD4M82j65HE+T5fFnNvzCpwnTHOEe8yUAFRx5oSvbsfygJo8MkS14Mna8Ug
iDhWvCgK2SCLQu8bSHz51a/INLX9bFLEVDmeMoHR3hM6OHkWYVwZgG3Nx+XTv3ZgTPBAYooYvVpg
RTx1MZHRV0PVQl6MafyM+pr9MSGANOR7K4kFr5lV3VD2BaUbMvFnxQ1Jb2ivMd2WulHeQFI1+6pZ
3TQYGcPYd3WboaFiC+UFDcnnYIboJsTwMC4LcF6ev9jiXKsTJDUrlzRG+GqV8vxoRrrytCSTqrja
kHcfo6FlW1UvyHdNevuHPcWD3w49kA0n1Hx2etmSdzxYMC5odIX1CBgYkm0kqo+jh06hOPabwcje
SCxNXmForZdKjfIdLRryHYrCeEwv79paLGwyzGmCtjp02PFoCmEFsukxA4xXRT9U/Ua1c48YD5X6
oKqTF09Xre6jJHlZ6Mr2nchkR+woeNHNpRl0q61cBhu05JgkmX+wvCrJc6fLZ/waREHbSvx9IpJZ
75HIaR6jydSZyMaXaUD1TYFxatRgFXNbYeQoqXZ2dIM8U1cHZfVQ2a//ReUD5zTzGXyYgcu2ygcw
MqJkdFNRr+0eLaCqaIuPWnQJY7gsbS1Ghbr/iuMDjCypsypUsKspRmk1dUvt23nY9bUrYQKjnwoU
M14reYvMZGF8TY0QUX+lhnQin4s3qGzZhRVB3WjZoYtPT96q1I1kDCa+xNp2Iu8VGHIv67wSFZyI
5PzPmCBeVdkKq+pDPPyWl1tdhC6+coWeiOAu6moY8mWSsapxjFF29GfISkAYE02xLRavYTvrX1Zq
xalaQNqDVwU2vKLyvSfSqNjjoi0YErKvZkBfDZZjNz+TcGMK92xNFN7/AIzUGewzb6F2U+jhHI2V
O0mftPTIgi6NzNfUwpkApHFZrZU7FMR0gBxAXIUGST6noXcEMBTtVLldgSpmuUds6qfpr6HeXpaz
5t0AeoW3BHwbwh6TO/bKIBsYeVIqV+/Bh+eWpo52aRC5xN7YdhRdmK0M/qjJlsu9IVnd6BVpP+Ze
HU1/S0eNlIeJ+UeGPoQBSJAPnjqgIQIvUzmnsJ26vKUR3eelhv53U7CyK7vIBr2Ar4EpLIxicSYq
67LVKUtWoZDq5EvoyOoTCqd29lMbBfHF2mFQkAjD2BeeK+BN5BQqy5jqQPJwrdoJy9dqTh25vWom
VOCmTUHjHS4+wW4yr8G9YpArBeuwDVQUTIyxTzpy4pbUNFWtUFy/8recbRDSOkqfOHnhDlMWZPYH
pa+R9pqWovm21VX9I5hvSpyqPpM7DYJ1aXDr3ltayUvtexL+UPPBqTFmFl7Z9YYs28R2W/2+Md+T
6GOht61oQv5s8uxgR0efwnnWCdSpQ2/gUySpcQmMd1TQSFR4RP6Rmq2rNVu12EeLh7bxSHJJ5YZA
pLi8D2ueFi9lNssrg+WMcJ9gaqEW6VqNv9qy/ZTcxTFQ06kgnFw7uniuMOhXvFvRnc5ttmp2ahEa
kDKgGjEGufojLDYWM+QmSEHpkA6uYYoAYc8iE7g/jKYgSW7DpGU+JT/IozXWkmU6kbwj6eyO4I4n
e015bYZHKoK3Pd9LnB8ZuDC2waglz2CRWBpgWCQau+/Bz2D3+/6Xf/sUeaLa9XkLHsQA7wxOAa8x
DEZy+xVJyMbFS5G4r8S5CQLH2TubjeP6W1FW48ytQxBiDsQ3jHoU0OWn51MN1ZyqUZW43o13E7zf
/PMjCG6CGwdi8RM//P/5hf/YODsHP4PDr3/+0Hf80tnvXW/78LD9fth61w+vD69fr6KL4cx7YWAR
ntgEPTU635HRP/3Uou6IHtI+AbVB6wZBkLiHH1tRTuQcCJEJAvCjYhhoJoddnQoCZUSRFTMW37v2
vMALoLTvCJz+2g4D2Aj5dEYnh+CSu1wazQbkZwJ6n8y5vn699m4+g83bL9158wVbfJ53ZOocSWIH
6MgFy2WkhHYMSdc3N9g21xepsrYxgLYBYi56j0DFxKmSUJumbYLppusbz3u/CX47G5iDuxW8IPUz
JwZFjuVwiihAZI4zCjk3n58/n5+fI2dxnifncXHwqsR/4/8g2t/77vbpu3Kfvp9Gh/3zPTtAemH/
erjsVQ+gPSe32+GLwF0KRlsTHZrsi4+WtsFLvgRgHyyFHZfd3Q7L67gedN+6rkD9w192SRj3BBvN
Up5IzYR5sH4neNzgZEKSt/UEog5trWeiUMc1EIgx0D7O/chTG80dyMog6oadgGDHjj1zBFAP+nns
539ZyyOZ3GMgsrOpb+sOMgtHc/Bb5mAa3XmFtmDodn9v3jb3+/v93hds4nn3DtvEI8FcVNTXgxrL
GQTDA1InCJ43H+6tyKmsnvdjKfqpqZiRogJBjann3WDMGx70fgNLfRGZyXmVhVOHs0nwCTSKfBD0
7gW7jXMrkqCxBTmzDgQTmARCAoLwqCpaSkspAz4a26lr03kfgt73gs39r8r/dXCV7padAUHxav34
H4nljn+mhUWxKBDL7CNz3nv3/bX10X3nzm7ntf7geSZOhYObUgdSbgfWCmfzBqgnt/MBGeQYTol/
sP6Ci+lQNbu0Htx9YZUxcAv1f7aWXaPezeE3HBx2eNiNimuUHVb2G37Hjz3+fThMOE744bFjfPk8
Gey8XPgqPp8g1WHdyydfdfi2wPvn9mZfwb4FP3EjsB+iL9CYSfNfoCKjgRIGHjgYxDg1eUqBcqA3
KBEzwYgoDj/gIh+dN2h/614xN+k9BKKg5iymwVA+QUrTJni64SLnToDWtLE2WJA79DOYhA0g52Bg
wM6Ir+XR4+VlPjznT5TkhHFeuUtLKY0tDZcfde4iJ3IwmOgOzm/8FwgQ8XvEIjcf+jpQe7O/dx93
j5ud70P97++HLyzLLmAH6fXhevvgPby+Xj9se+c78kbnKxM8A84eRYiP2aIgIGAQ9HwVnWRjUeIp
CjasUgYgN50zWvuLopUtpqrD3twsJoj/oqbMBU52ZUsYpQVqGahmoDmI2xIrlOp50cfMnTDR5aDh
qfd6urwTVGeuMnAPCvRcFQf+YV0noJpGRv3U8pqems2wgEp0kD71OnYk21ft0EF5+fLuH5BpuN0H
nwogGNnMNdAFOb0ipLC0kAlSGuIohturk5swpm/Au2lBLL1H4UtbBlP5ppobAKTN6hNo+yxjI/iO
s6MGFIrj7+CtMEM+pA/xHUaKwpoaBjk6Mop7DEPq4Baw8Nrfm3Ccil+Xg2Mle1sSZGuZ8720EFwM
2C5Slc8qPkAHKLs7WpGD+oZTkoRiRDbziwj0a6poMm/FnE+05m6EUAPTYzpCaDfFflohk1GgnSGQ
hq00fVxe4VVRGIAFMiRaAMEpfGpRbWj3am3j5NgSujWiTaX6ObCM1cELQ8FFx/6qs6UENz0av+A3
0fh1KsrKqKlHjYqzYt8t3a4Y3hYRTMu6CDBV4RWLlB4/g5HK+lDWKoan47nGHIY3K9959H55xc4D
EWaTaPP+XyHsgjoKjuMmDpfGwMyk3JpyC5Q3ufUlLerfi8HOfcNK9W2ULfJTOeVpkFfVuO8qjO/7
Uy8luyxPiOghtHpIjj6IC/TqWF2qRJehteqZstsgIxxaHir55vAUxg92sqvtIAElh2HeJEDgVkQf
cBY4HVYE5ShWi2J51NMVUbtMX8wCHwDkdLdTkHbzNX1nyDekdSlBHzXSfg2AMIG++UsnO8F+nCX4
OencfkizPpO5hglTsMl2t4sZon3rpzV74/gmW0HeBK2IrG/dzv4ozK24PWb1UDZQWAs/8+xxrm4K
/fuyWqsHExOe/7umbNOPrIzW8qJUTAQgFeXmF4CqC+tuWIBMKgsuFZEy7M+PJOkFSiQ5xfpp6XxL
+0/JlgM1FnUWrDrSI304T25nmpY1A5PSAcwB6XZ9M1quCbwDs/FNW+C2WQh27mv+rB7ntqldZoSw
1ZuW+3EEXcetYeyncpMAHba7AkTc5c06w1VGgg4+4Y88zmPXkkHSXoI8jPEt7+F362jb5Wf+M9rR
XfpYOc0me4ZB/iTeZcFrewdKTmTYCSDA0QVwuncGCHBAF21nblVhYudHlAJaTQQGI5BxyI4e2Uev
ZkoxDpBRZ0jiA0VN7bcYJPQva7IW2hxpwrcFqQAnRNMnpBS59qyOmt93qDGNGZrHBO5qzRIBYQSc
YORz2cjH6ZoBRlVv7BhAhUAqjZqgABra/N6DQLQn12O4uazW6uIdCeOOsZITYxoUCBvD0Teih1Sf
vWb4eVnI6todCWEfcbRDITwgokIIMXHtqcNNYQQ5kKDlUORqV7UBYiYaxBnBAv/ysboyWuYWV3gF
9Fn6axpGZyZI+Ct+U6u+FT/lwIBUKJ4IGNnBTK12F08/ml7wGavq/vmKQ57zSF1AMQ+JVOErQEpZ
jD8mcqXlT6GIJ2dNChKyeE+oYBkGvvTpoto27nAjY8xfKN9mnm3dog/CEkFDra0owmuG7YFa3NkQ
kFENcTsWjNwkmpzB/mgxBz2mopmLVSmoJaBQhVLc2ctxBtoCKEwgRZEBitjnda4DopNa2wxz39SB
/8+A8bbkjR9lVn9jWUvly+k405vJMNElrFm5Vf8eJeRKAaRNI1t1lzTuPSvK1d9ym6MXDTD9ANWm
pMT8fjsDtdXXraLr9sOgTfImL8iEyKTRK93TtTKSBX5wbbMsUBPgVYzUnnHIsRyZRF6qitQnjM1E
Ub0y9AsFGLKgIZsF5Td2XPl7hY3kaJiQBHAGP+dXVYpWS4yLpm6iPqhS8zuviKhlYVUIRtPRBsNw
I/nh+LDXYwnsCHj00PY6AWx8VIq6PlfXC1wAwEwHAMAZnaExxH29LGBKSzpMy0zTZ6M0IAYnszfV
olHlNXVslNdRNyM26ljcXRyi7oDeS3inbC4ciz4MuaAPblUAMnZoFMDkmc1H/ZY9ECnPoQxhMPT9
Lu1+Xfav6wIAMAl2SfgCvvXBjtIpsnVQ1C6j+QXQL5DAxcI+GRYk86aF3gAAnVl4dWMg69Tf0EYt
6oZRmE5tuFHAX6biRVuA0M7TyCuaF8Gnvi8t2bElQfy3rt0fwezPj87OUEXD3ORgADXr8scwmK4e
/TWZKcKjY924C0ppc8APxNAtUj+Iqnna5EsWCWbRxOpa2Af+A+DsGWhROZvBB1ScaaUL+ooaUwnR
3vBravBoH9+aIb23p8gAmWoONBNRFLZ2mjCBD3ADeB75rApdoPzYhQPEzoMRu0qtodne/JlT7bUU
0Ykd4qAzM8E9gQQ10GYwY3m6WzKSxaVBwQ84VBrwSvYmvZuN2zjZqdpvWm8JeZDUZ1M0Fc/+1jOp
YI3DFYXKHt7vp1L1hM4ICqCh0cT3gICxy68aiPNWttHH4PJhW72rNANdHIQxgPAuto51lc4tXLlU
27djorrKqO3BP+9fFrO2Z0j0/yuGi9jzVu9pZ8CTzyHmfbQRzSImdRLg1KZ9vv2/yeKidD0DDovE
6AmH8sMCyXN2k2OOWsRsct6mgFOGm8lAOzBwXc6Q86IimVsNt7GLx8jvvk3dWu4dM4+RKtadIm7u
szL3aP0zaf4avYedb0xzwr0jKwkI3lPzoPoQm7UK86g7PO9apdmGUSoCg1z1U0dCuHd+KpslLANC
kjF7HUP52SxEIlbNHHcVRmpYfMk3g0mzaU+LhJtklvrfdZTsqnFGq7i9tcbPuhkElr72EEH70L/S
OIUwnlDjboRX7JUFgbTc+0i5OtH4w4qlt3CwbxXydtkQz9s82EbZGPPEEUavG49URUxNKhIJImlc
PYxL4SpV8mKCqBf9w84IQAZSKl5XVpUTau+aPXtqr3u9VflmIwLNWl/rP5/CHcBwSOc8Bzmba5PR
rSUcvduu9nvS+bmoS2hloU3GtHdAYMVLmTPPtlGXujgAfk9g+Wk3qenFZGuYhRdZn+jSv7zIImnc
tia91Q1LAUZfA+9lY3mpo/cpUlGnwZMJw4x/jcaigk6AYcWhhcRE4MA5l7ZqyKKOoP8CyO0Geb9e
+iJo6V1q77JaK3crKOtRGoXTRFOAzMUn+tRISVMwai5A8TXPxrgl0lWpb5Uco1AqXs+VIF+8to4K
oyxmjEZAqeIUs4oeNBchbrp8uZ9qIApM16q/61N/6FrBQMqKLaIHFBlwUwPmKFQ89V8yJtIjmZHC
tb11PSGucKYefDqkiJwwM+8N/W9BtpEvgkDMJGvgDQSWLKfbEtEpzCS46nRUN71kYTJx9Eacs8t7
tnLJHYvh5yKbVq1Ix8SEeBal7U3VumGlBpMq8GRrUYkJ+ieU4TCuDoxs7oTVNum7agE93FI1oBKI
pDxzulKtr+dcf5CmNnmwgMD0K6yNLphLmgVxagBtTI+NUsQJvnYNoixroxzI8GPRVHW6mVJsYcbF
UvAt6b7CMBYZO3cJWezuaFogyXBoqKfY9Y/La71qrkdiuTAa4MfFNMQq4vdJeqgpDmJsvNLY2kj2
cl+bKeBzhfjwTBUuLDtRlYurSQiombbUQEms/p4qfxo2qr6L7L1p70z9zu5e+iKoCSOd3Y2hII22
5g+Ol5nbclkqFHMeoW8yfSbyJ8Z68oWRalwR2Y3s1klESVbRAnN+dWlDYHkZEEhnCZifb/XyUoSR
o9LUHYtPJd5e3s9VnwDIj8PEHXqF2J8fPYv6sVvQGw0z6uTIkdptZ2rBYLkyECvGVpCuPh+SYP4A
OQVDZ4gYoOg7FZZFUzgArgiU3AbAMTs9QQPIOAOGttAL8NCEv/QorcDQN6pX6Op+kkJF80azM1wk
gG1c4nGx+3vt0WQAWlMUtfG05hyUPVZ1SkodlhVavkmqaz3dpG1gSdmmxrjKZWFnKLzMHR5J4zN6
NNWirkow3qiUd72Ccde6qcEh8QDn5aK12xuL1Csb9aaOg0rxVNfcGclzle7hpKXiUTad9H7yJE8R
4Q+thJz4LlYHR4WU0SKcbouktRJSaliFCXXRrK7ucDUIFnrNRavo6UCjr4reYh7Hwc7CuJE65q2y
xMy8ecgANDyb405tljoJksnuni6v9ppENN+iqRGor0jJcLY21KiYWSVAi5ekSe96gJc6vbxkN/Wg
JF4YdaLx1ZUHHZpkTLSuoEcCjdrcIuLxgUnIWsKjHK3qYb9bYLHx78s6rV5Ax0I476tPSyuPMYQM
km07E0Z8pkjyc6KBw3J0gKq7WZBJKVP7YTLtxFmSL8EHrFQhASX5Zx/Zqh+5C73vMhXxPIJ5Gxyi
9Y+hfzEwUqWgWeJtUm+KGA+Jj8syV60TjgkWiEMKKvdTkYUsRVnawHTy0XbCot2PoQiYfM1WVLS+
IrHKQIJ5/GklVLIFjTW5O7Z7Ob82p0dJ3dii+Y01VwsADKTBUcjCTAWniEW1pjYoczZReZ9p0lUd
10+zlfhR39/GUeP9h3UzEVViwkjDc5UTJ3fR2BVgynC1HviqrUHtvbGImGzZX8JfzTCHf4Vw9lCl
eKLHA4QQMmHopXakNPNqVRB0rAY7GKTHtCQec5iE4G6pHMFsmWYgrB304qEZFVDdVbtkjLdSiEmt
TN/2lY3539+m/Z/iLKRbTXhIGB8me0/Nz0CLsB0mNh4ePU5Z8qFIhhM3ajDEoTv1xaYgnyOdNujS
Fl0XZ2eNDXxg3ud/aKp5D9aUVg20IhZt3mGmMHosMQmTO9mt7S+3iYtGr2d7YwUDImov9sNbuhPN
ZpydPO4DuFAkj2pJjRR8QIGeKJVWKIoIbPRwwZ7YDyeCW11TkjG8lOK5NQWY7HuKn4GUOHj6Vb2p
rkFXApoL88qNPuT3xrG9Jrh8Qs4O5EE4ZicwsI1OGr5PuigqUATEEK6n39oiOUhPgPHCLl9I5fzf
JHErCSDDKW4ZqXkvX7VF6xi2qyUPw5C4ncBbruuEGT8kKkFrwT8nAWkRaZ0xId+QyY7Z3TYgr7Ge
5WY7AGr5slJnZx/Lx8ZoVDzvUMLh/ZkBdNREK5h9ksHPqtGve8Sp6utlKeeNSJwYzsUksZRStYEY
aRve0B9S60yPeuNn+9Ej99bkFKl7WSL7C3mbxJyVjEQw+gLR7HN64qlMSvjUGT7N/JFq39NM3Tq8
aw3Bw39tp3QFjN6IiHDG+WC4b/sxamLsVCTt+2gnq7f5eK3Sh974vKzPedTAVvBIEmd9ckFoH3fM
JpRqszT2ddoBR0srNc9Wq94D65eT03qjAlluatuvirxf/oDVBYWGh+gXUNTcgvaNtSydzRa0GVHY
0b2o9jsLONTfl+WsGuSRnP9H2nX1OK5zyV8kQKLyKxVsd9ud47wIHZVz1q/fUu/u1zKtNTGzwAXu
wwBdJnV4eHhC1fy0WgQnBtR6ZSVCcOIbl5GKWN4Vap7DWv9qv2thXgypNE59LU2JJd5qtxJGLim5
rb/SkjZb7b7RbeERj7XJChGn89pV5z99Ype/y2OFIeNBK+RgVnEfuufRrGg5bKMBQ4fy9+iFLhmh
n8R5HK5+OJRDVGipI2hhTVQ3RtJLHjY0zT8VBVzx0ncw2j56s89/uNVNRashxsJmQk12Xi4dw5ZE
Kgw0nrZV9FaED0Lv1MW1KrnngVYXBN1EJKPQh4DZ62MLSfAMyP0ID1AzEXZa9Y2i6ge43y2xKjmn
m4fEnLkq8cLRq4DUk1vTcJX0Wa51EA/wCjyrNyjKcf9ZEnODimUCoUgPsatZGocJ7F8ytLK6LHos
auWuitt9KGLCPHggxVMWBjegqYH6F0J241UBF8RYVGCYDFEUjXYob+z+f9s9BxiLA9kmaqkpJX6b
VNq16RTKQQzsikfDNh/rk3OBqqRsYOYS9x7zUf3S7Ik0x6DG8Cdpv7sOKbGdWF5A+LP/PL+g02mj
2ZUusJjPGqS4B/HSQwrVyV7IJrsOOre2DNtvbIRjthhZHt5F77yJ0nmjTpeoz0zPIGnFnN7xRipj
JPVGPB+Q4TqXrmt0AJxf2Kq5orL1vwDMl8JrpBjjEgCgELIjeT82NvTu3a6xz+OsuugFzvzvC4vQ
Sd6lWgscNfwTphNVpVspfj+PsepNFhjzWhcYkCXzx2TGGKGNFsUvQ+FbsRRYUQtpbE56cHXf0BAJ
5ba5wsU+THq/K1N9BFZV0ABQkP8WrUHkoKxa+AKFudiCqu7BnAXPH+DIapHTgNM4d1oQ/XiuYjyc
377Va2YBxtxwop/0stQCLBQPc1asdqreNaUHDAbU1bYMX8/DcXaQHXTK8AQg6vgTHLy0+WYoNoH8
wO2cOm1dnQ8uwmIwzqF4C6LhY6NQilGeAnm+t9NL3e1eRMenUDjKIzreZLS+UTfafWu/jdTg3G2r
Fv8LzDIZSEUetxmazqxaMDaThNex1hy8Rt+d38ZVD7GAYZygGg5J4UWAQcsTDaFwRp7PA5y+wY93
UGdcXynLaay0QJjIt9KKtKy2vfmkKHekfA4IbhXpwuCxsfA+G+v4wOWEZpQYoGqB2ywrKaJxaLQF
kIo1bFn/bEPVDbK7VsMLBPRXYWAJ7TNkDR66oaBllNNI6R/Pb8SqwS52mnGVQiv6auHjJ3VIuenG
fQHe1OSuEjbnYdY+KAikUTeba/SEHWNPiybt0LqBxDyxwxGaxtPEsczVl9UC4uToqaFv5IGOePkq
dgYqowzoho/TpnXjTwhmxbyHFReQMVIt90VfzACInPZ3tvMuusvGp0NFp2+REtQf3PN7uPaplgtk
TNb0Y61KQwN72D0Poj3ot5L+ovI49XkozOXsRTAHucSqxuRrMLAOFAWHP435fX4xa44EPYzqTB2G
LnjWg4HKto6GEotJS1Bml1QFH3wkc+KA2Q2ygcYChPVWBinEgFQAgfApTf17KJGa0a0Bicross4j
u+hqjhWu3W1LRMYmROKbfUKAqJWu4mMED2ec0DHb958xt2rK2UPWhxlm25GxB5iQP8StPXSPMuc6
O50phJtEtQE9a6jLoizNWEPTgCtvBAMgHrv1g66V9XYYiauX04uJ6RMag+9kM9TVCP7xjlwYWvKC
xtHSKjHTEH6g52mvpr0rD1PDiSHWoqKZ4hUcHHPx+qS7Ey0ugZgjBWV0As1Q6vchAyYkb5FGG935
e1NdYjHnrvJz1E1rYBUlRGx0tFFXH0rPaVJeO3ZLEGajERL5xtgCJBvByeODwBokdqkQ00nmFf7X
fDEo1pHomvXX0f51HDwg7DMCdK7j6pNsFYpZQfZ2fsNWP84CYF7rImQVI8M39RQAvpTTnsjI2YfU
655yxZEyHgPh2mrAU4nOKHTTIPXErKY1lFEMB9Qh8uFP0X+ATOn8YtYO2fLvM4spg1bRfQ/lehPp
Wx+MioH+0Awpx2+sbdkSZf73xZZl0Pjx0mheRbTr1I0nOorUWYmBF+79P6xHnVMG8218Mn2U9Cl0
A3LcxCNUWcralVvPJTrHb6x+lF+Qn+hruRzV60gtAsSD7Kqhb4KOd/uunRd97rgmMGUD6kfMhlXo
whsiXFNyuZ1q9LbSbLiL/uWoLFBYeeFMV1ExAFM5JKwwc/Q9eFwqjvWdwgUIgiW0E6jMOtpWhX8Z
gYC2VjiyHXILWnsdDptYtA1vV1TPOKFxsylA69zjvOKVed4e1jfyPz9Am+s2i08VCUJUoQY8p1MD
C3rCnvaY1y9DtzsPs3qM0AL9P+tkxQt9MZRyqcY6JajuGrgbknuTF7qsHiITA2JIK6BFk52L9ka5
Jl2EBE1GntTqXg13YraDCn3Ey12u3fIoE/4HiPUJaGn1o7ltCFlE0h/6/nEUtkrzUqVbhdcqeNpn
gSt4Cca4BiU328osAda0dHL1e5OGFGR5WkBv9vT5ebIoWIYcjW5lXp1n1TYXy2Qe6mhzzZJRB3I0
q0enIJgOOdf4KSMuszjG/KHtF5mYQcIxvm5Tu74TLOFKsMqNf9Cd0i53heVQ6Dne93b2qOx9m/ee
XX2SLXaXNf/MqLRgEmAzxh/p3r/KnyS7gCrH/Zfwp76Rbi9au6LVQXPOnwaOAbGnISeDUo9zuxsB
mXaN9px4b7T7srGV+E+icUZt1sDQCTOPqOCOhDDS8QmffFNJ2tkZD3HuhoRYra7u2qna1pJphdJA
m6rgDK+d9izjuxrQKSYoPYE0nq0zy40Xhl6C0DQPLU8WaRGjjy+kjXDtlTvVoKH3hViZRuVVTPZo
oWmGzfkdXn3gL3/BbNwLvyYYGFyGPh+CkPwKVMSTb6u9WySHwD9UsK/ozsOD918wkTebC2DoI2Df
96oZNA1m9vGoAcNED/WB7CYsboTqMtDQxKmltMxjyCFxYofTRjRstimiK1tF1wd6+hkPkRhGhvkS
wJqZLHwW8VSjlGL2l+0gpLusjkrL0KdkAxHRYRbVk/EgIT0eqcYk4pc1xqZr+5hzstf8/VwMhEQL
VKpPxmvaaMrjivip5VV3tfycVDK+Oa8dfe3uWoIwkTnJprFJvSAFryYGWS804xrhEnQ0z3/WNTe4
RGHOTzJOeieIWAreGVQvZap72/MIvHUwtuqJUipmEhDU+LZPkTUEhmLSgNegsHZBQnwDHI6YKxXx
sDs+E7GB6YWiilKQhlRPkW7eVJJwJWvDpaG1m5o0nGWt2sDcwY+hbcx4stX7EmnXzJzQ36WJYF5p
XkrjGx2KnEO3+nV+QdhQc0AJUelNdMYZdWtVioj2B873P6VLm8+XhJlizKrOrYXMoz73e8/PPKwj
CGmZ0vRbuA4vh8vCzS7xuAn3utPjqpgcjHRdcJky5j/O5jDQaIg5TLSLYfyD+WYSEiVGWcM2wPPZ
mRQX1B5tf/19vIvtaIMehfOmuGoiv+eWTdSpMQj4/CZMkf6BzIP/0Qpg4zc/s+Km5FUbVs3jF4pN
2EkKVHDCECsb/MQOo2kfDoFNhp5Tu1w1kF+jZ2/4OA0jdfKwok5tN4M03E64/s5v2upKFFR60QmH
eSqWJUeTPLXDJFdq1cWHDNGCOHB6//U8xk8/LWMIuoEUwczCA+0plgE61ZKqE8syBcfc5Jp7xfIv
/K9qGzz7t8U7Eo/yHbT5yCdB0e5nlj/PdvHz+d+wss6jnzBHGos7tdVqXy2FIgWLzugpdPRE8QZC
BxjNUbIsCZ3zaGsJVozZo5kJz4Z5ooQ5d6KcYMxPwYqVFLopUPnS1b2H5q1WR4OOVUwQ+24DzLLc
yFXjRg2PY2UlbjqCZ24XsSNo0osrfFXFFVCaGpBsss2ktGTxWhQ49+VavHKExtwydZ3mcYxhHUuW
72adtqlxqtqnevDUyrjYkYDbe80/XG1HoMzFo46mojQEOxwU14XfI8jnPS/Xni9HELNNLWzGl408
FRKsSxBuPdWtDUcOfFsBz5D3EgtOmAm0+pRTwY0CJwifg6i1utFBVsfSMQMRXvbah+i/juWDwVUk
Xd9zEDbDq842xs7lymEM2tsBv60tntL4u+7e1MntC2OTVg8KxHI7xTbyweaY9copMkDEgUrIXFyH
qvLxjsihmieBgU0fL8Qv5bUsabctbdWKH1SrvZR2pdOLlKe+uvbQwTNenMey0B+I9s9j1CASmkwg
OLuDC7WTN+8PcaYPk6a5639lV5qbXqPbVN5Ft7zrc3W50I4EaQE4sSFDcAwsjopXSlqNSHCgkfyk
5Yeocc9v6cqlBc5bSBOZKlKaUMI+hkgEUR5kvcVJJfJGHz4IRNT82gJ30MCbLlgJ1Y6gmBNTBsju
Q8QdJ0ayE8EW262ZbUads6CVO+sIhflYxVA2ZlkDBcPaA7mujYxzza9+lMWOzctcnMo+UnNShACI
iKX5j2HnBiFvPmYlcjFVlA8Q/KHv90RlJ8CMRBV2CXqNQ9HpRnhryUnj99iDEPte7i1MlCUhoWgG
4Cxu7VwfITP3lCAnBdhwgByUty3K4ilaWd6RHJxQpyjsCkU6XnprFRJClOgfRdcOkquziS42VDIj
L5E7FEqQpUnqh9w/SK2AxB1txpZG0IIXRrwfOK5k5SuCwOAXlF2naEABfh6BzKabXLsRpW9t+Dh/
tFYuwSMIJvwEQ8wklwMgfIxRjbTSqbbz9wYdDc5H++mbZOKbJRJbrKu7Ru0lEUhy0T+obXkReSON
+ojWxYiNRLu6/F0lL5p0j9dEqe1T8CxKBvpuDCrGETXUYBd2mjtCCMjXHoknWin5CIlO0URJOzW7
GXr1OhJCzu9ecQhHP5t1b2EXSOpMfdAhn0Fyt5eeTPRL8qi2Vr8DqB7RUwg+E3QVHtuXrwReUY+Y
Ch21SXkKTTP948MMK5oqcoBniArP3mQaJr7FODD//pEFWWtI8iL4VEB0wj5CIP6bZo0fomMruc/F
yyxxzlvZqSHj70M9ZoaAmhu7urQrwsqL8PdrFGrN0ofuUOya4st5lJXuwlmd+ydTgjodsI43cW74
UHPImVpJeFc1Vh+7orwZfFvzfehnX6uTXXZUN/eNVT6AIaixLELVwp14rnFtuZCJBvsclkxOmqWb
oJCikWC5Zf6Vx9q+GYXN2BJep/TptahCYAPsCxiFQ2GMzTI2SSaVSVPOw5dUfRA30Il7Si9AP3JQ
K6uh+iH9hIDTZXKhc/zSDx3b8VkGMsb3Z24LcBewPdKTKLZCIcIB95o2gfIWz+tvCe2Gl2NOupiK
SYNe/qacOivM5fo2H5IMb5ZUqmRbCsP8RkJq6hq9W2B9zwuzBp1O7xGnr6sOHfJam2LakCQ+tGHL
OHjw9LZ+6Kcc304WY2NLvIh3H8+GcbIe9HqDhB75TAzuHxtO2aaJpkQVKu2Kj9xMobdOYiaSpQuG
QUGisQcZD0L0JPK2iLN47Yw/78cTeLx/VAMFr9MxCMlL0Gde4fBHO/LHe5NpsReQozYtZefZ+UuH
FPUWjIkZvUivlavg6+87T/A5f/F/Lr/F5SZIg1mJJvDz5NvXLr1w03nParo5fzxXT8UChfGkalx0
kTozrhj1XRzbUgWpJenxPMbakQAx3KzSDvJcROHHH7KtwXZaQGgPqdnihrTqITDljeZNuKKhqyjw
ZOFP4zj0MoOCClS9kgFqEiYwrUtZ8KUWS8L4k2VWhJLg7fyCVhGQb0aUNTMLnXhOLyeEBHMIoGuu
qXh2Wf0tz8JPP/YvAhMqjiU6TIoYCANowLzLqb8Xo0szrqkp359fy+kdh90yZVDRINs1ywkyH8fr
Ki0mPcx8usI4gFhuvcDJeqoaVsDtNJ+3nj1TCzCWZqFEZFNl8zhYVdopOfTjJi0dKJZJ/lZT3EG2
8/o6De3c2xoyj/qccFbKDsN5QmrAQAFeXtW34kCFR9ManX7zmRxU+9AENLD1zbO0pf6uoBIGWgpr
pJllWL2TojOXE8KsHbzlVpDjfYeoOzq+5n0Xy32Fiqa59QPOg2bNgS4hmINQYOrQk+bpvzYBk8MO
ulO4bMHxEJmuYFh1vj1vSSv1p9mUcMcjXwVjYlNHQxbHSoYuUssv3Lq5EacXEm2N+nrECF7zZci7
RPlTCCDwyWYK4reaN4O7dizhrBHMoMMdD4J5yxceE5wZftTKWG9q1ha4B2lHON5yFQHSdEhfgN4O
cybHCOJUFDHR5hZZuaZSehBDHqXhSv4Nngu7CIZIaFiDZeUYoioFsfRiDMz0KtoCLtPxTjK3Qnzw
GyfXbIik0LJGoxv+45QP147HApg9m7He+U3XARjDaqawkeT3qLmSRqijX0h/38N/tEj2KEYjXFEx
L7Lwc5BgvhUTuRCC0D5vkLwVsUeszBJtnIe5AlkGv9B1kl3iJeJp72KzRaMzB23tQC/3jzltLdr2
6lic14TeK/1P3VxE/ev5Ba1dpCakG1DaBXnnyYugKNSqKpsWl7WnoGWlCr/Cjgi0z6fRCQZ/ciqt
5sk+rm3inKZDgRVd7yd6Z4MQyKE5N+Kl8X3TWKlhCeJjLtHRvOjjh/PrW9lCCYrnEJYBoSfUjxnb
V9pOygUNWI2JxC9RtIei0SY30UMeieSKa5R+hrHRigcGRLbi4oseHr4GXFWYhVQawys/v8Ew05Ug
FReFfBWIsmuoCI//cn1IqyMQQr14JoBDaHl8tnPU7LtADqC1UWWww9JS5ecmzjiGePLFGBQmdkiq
DBT3GBa2xOijlpy6tcvgQ40dTOfQiFfdPJ0MZdCY4E4VkMrV47C2wNsHOg5Qi96Iuh120PdA215u
t3jL6c1T6PMom06MhQGet2Hh7UlbioKaYplNuyHR5YDO6YCX1OJtJWOQjTzmUloCw0TKbHrp0x0o
XQwvcyodiS2N0456YpTHK2LJXdSxCttu/nCp4QhQGW9tMfsUvGg3kc4azcuBNyBw+sZhEJnovzAK
IQwrfLxkh0QxuQBPYLFvLk0noeGhdpEGkq270X1MNt0FQkLKe7Mq+EZH8SCDz3hoFbRlQRFjxULc
OL6uI5vCiYFOXOYPgkrwHIYqJbovj62kawWQIROoLYC6rw12unnZlE9B4ugy59TxgOalLsxRHYQy
Tz0AFaNbBp+TeJFBc6q3W43HqTCf39NN+10S40W0rk+DQQGSmH/kPdV0Kyl1ylW6XP828/sbtQsU
4JmDPUYQ/Eu0uLaiWqIpSJYNZXfeHa6frl8E5gSPmBOYDA3WN0mYoQpL2oe55enKvssFmviqXfc6
Jz3zQ0R0unm/mMyJRsIyMEsRmGFWPscETKZpkpWOaCbpVq8LRaamnxKVhlE8voatklpxnZaXWqIj
cM1CQX4n7VR/tEMu7CvFGPZiPxR/lCZI7johUg5hiI5piqHgEPLSdWNHhVbZZdsY30kvek/tKI7v
INUM0Nc+KPaIqUk8QhoBembIh239RvfctJn1qY3CjA+IybqDPo7+LhS14SlqmkPdhCp6iXJlsEtT
Dj86Yyx2Rmyq20mvla9ALCO0R6LGZmmC6kTycC8WerqJS/VeHgRzq+RQ4QFD4U1uhgLng66egbno
BIp2aDyozM0jZESvWgItKV96VUo6ItrSZarE+4E3HnCa+p/P9QKKsU6t6k0M66fwzBHZaUJEA2Nb
mK8CGlEk/TIOCioqTqJZ5y12zUND2JvgiaEoUJNgLLZs+0jIFJyJEcR4yA2Bog+CBXm7q9RsE/jR
dkxr6MSLz+dh1/YVXQgzOZSkY+GME8u6Tm9HI0E7GwbAE/22UyMUdor6PfLMg4iRkPNwazfrEo5x
ZV6gq4I4AC4Wb/ukdmrjMWo8zlauHf4lCOPF9MowJ8ySwFbyrwx8wrHdJbdlJYFH4pJ4Gsc7nz6r
sG3zXDUayzHefdKmHIIFpxhM0DpqcUAT7603aFGZtuxhnOahxfmrG9C2jNQcG+pJ7/+woag5z+ho
kT4tlSpgOcobPErJJxq3rHB6bkqOZ1vdzwUG89HKVJWreKjw0QJCw2nT+9A4ihBBvJL2U6k5nROr
JoLELFj3MbiM/pvj2w7ZmdxXe5x0DFFQMdAd5X1Qc048tHYDYR7/f0HYQYC4B/2CEOcIl/P6KchU
N6tM51++zC8EEwBpxSRkrYB11EXoBIZAy7GxtO7zPMr/EST/59ZhVzJ6k46nGW6dzHeEYgMSNnDO
tAj/X8qZp34/5Y/66Jgd75Ctfab5Av+fO5xl38BYk0RaaPNaGbKt0iBQDy4x1v/BXyxRmChO0JMM
jafwiuXoqGpreShse1//soXgfRRR3sAZYbnIQNGgxNkIkDa696eN2D9O6gYz+dTzN2kImpb3KngM
ed3Fa6cKI1v/QWVuNEUgeV0NQPXqt7B8CqXIVrpLodvJ8X2s8saqVj/XAo251PDOnev6QBOE11D+
UGJoJHFvztmkTyKgBQhzh41DHvkeUslWVNx67TUxrwbUdtv8Ygzs2m9ollu9b8eFwHH4a5fY8sae
F78IkJGNTJKpwY2tV95mGkAjHwZXIDC6qvTxTa/Tfwj8IXFBkEOHy8XU3TGcKTdmGEbwh5301EDv
UovgdiPbKPCK6RLO9bJmJkswxkzkRp4IWq8RjUBITkMlrbB79R1iYbaq74KGk6lbMxMEWSYoImfG
EpatxGuzQvdQ4bBkUmx8vaLRoDpZzLm05t/M2skShTnVkYh2FdTYIUxnXnnoqdD0TUxuooQDsxZS
LWGY2Kbth2lUJsD4U7ZNIHZWdy2tZMNFphVNh/OI2bX49wlIhANLVOa2BJkoZobbGZW8mu03aS6I
+XDeY/H2jzHAEJn5mkiAaMGbhXQZRkwLg7wOmXJZS3fnsVYtAhSlaFb+4ThkHAfm4dOmUzBY3cMS
UOm56BX1tQr/uu1i3jW02fxc+aDSZGCKJo9GqQWMiqebNRjmTVso37Kfb9KBN0uy4i7AJINBQ1zy
6GViBWOrKFTKLK4qSzW216QCEU93JYc8HYP5OzNGfoTCHNxsVPK5k6SykmpbTA2teGHZinkDAKpV
IjSQyAkZ/KiN4Rh7AFDj2k4jnU6S4ubtwwS5WNETPoI6pbXhccqHK/4IfFtz9y4oT+cMJ+P8vECT
/aqprFJH1CR6dNCUW70IaJTtm32hRrfn7W/F1o/w2DvFBzOyJwBP6DDbSiPUlpJ0N9UxZ12nJSao
+S4XxsSdWaBpSR0ASMKYmrJTidVom7gGc8eT3rsEg69JvEX/oTq1tGnRpKTwemtXjtryF7AdU3gY
qX1B8AvG8ZCMUJaGNhhv/HDtdXsEwoSlqd/idTR/v1gYHQ+Dz0qECcSh3tcmEhJ65LTwJoHU3+d4
8tDz3/L/AEeDDPRJwRMhMmcihgQ06MpbiJkhaFQxPCVAGzR8zpT7Wsipp+8gRYPOcA7s6kExf1EZ
k4V6MOlFvYP6aetKvp0RC49DV8TUWE6LNHa5VCLrH/IXkLHZ3pOzVJiwzKqGQPK1OUABm/OAWd1K
MDtBmFkDj+ZJ58Oo6F7hFz3MVQybq8EMBlssR88BK3lqD2ZWgGoNihBmQCKQcUwa7ZRc5sRda+sE
MSkKyuCVRvfT/O+LuCvV0OgU91Nl+Xjeej6xyHQV5G/njWbNWy9BGJsREjC1T1DHsjL0kQ3xS0I2
omebutVXm/NIpz3VcAFLKMZQGtGsKi/BejTMqGogHL8N1eeguB+ajYmx7b5wkvgQJO+yuJmgv4mm
fkzBQahZfz3/Q9Z83vJ3MPbThJj8TCr8DiH1UfObhWFsxNY0MnmqLKtfUP3RkgRnPeg+j79gjLKR
GpQEK5ZVVGfdkQhWkbvnl3PKOjLv6wKFCYkCswgSJQFKBKFKqbaH8d0QLzpMK5YbT73s9NT1yD6M
D5IO1uJXNf72pvea17OwdnMtfwVjrWMhin3TSnA+oaOjfbnPrbZUaROgB7ZC3rL5l9OhSZomKdCF
OSm3g+XASwQdeNNkFnZSq6jv6ORNbVTeK1leizVAcgv1cMDI+I7HnzGJyiAuQI1jqRQ9j85gqxQV
MwtMA1cxRZGHYgbBCS/QO518V9vRDffR81fhpNfkKrSlDS6zZ5Sy9+K2sM9/+lX7+v1hLCsocqll
O/T4YaVxD5Z9Kk+7WOa8WdYcBBFNVK0xCInXGPNdJ7mHiFEmV1ZaPZUifES0bcYLdXIksPWcX87a
Pi+hGF8UjqY0gMAF3Za1I6JuERNeWZCHwLigtGySPp6AkKcjrSUM6/GqSas3x3IRjHeJhiENlQ4Q
YbRTMcusOH36FojbSHFa4cKr99LAGdlbswLIS6BAjRAfnVDMotoqS8EROVuB4oqGU4Z7kwdxOk4H
H/PfQnJocNHBynd8BCA7iJdDBCtAM/lF7dYb07Trj3DzPNoQCaWp7VkeRSUy1Wm9zR2Bcx+vuewl
PGMZQp6qyTgvMSwqS4SfRmSsKxfh9C84iPUNEROskA1lHLah9WJUh1jmOFyHmq1E71p+rZL783a+
+sEWKLOVLi52kQi9Ce5pOGz02mvCVvMLyDLxroX5t7IvJIySy7PuLkHPArMW6Na0epcjT28a6ZUg
bqphoMaT5z+1E5XV/DI2b1LgK4ZrJo7JO2k/f56Bxzg7UsCKjicUmOyPF5mMmh9IkDm0yHBdQ/pp
0G/14FnFuFH2gCnZYLLBqm3gUMjXhDfpvnLM5/QR5BygIAkVW+ZE1Dren2DWr61KFD6NorT9Wu3+
3lnNY+GYMSB46+LBdry+Nu7qZjTBVFAWHboOR9VV9fj2vKGs3KkQ3ECqHqEDqg8msw6xlzBR2QWN
pQYGBD2caVJoZXy3oVODOC80OCazcsqO4BjXpQVjKoYT4IQ+cj3BOMjCQKsOMb06bM+v7OdqYs1D
Rk0FV/fc987eqYGhdJVnJhgruMhp4PYWWrOpGtDYbi/yDQiQJpo774YNrru7zgqobkXUtz9SO97L
FtjtX3mCAGt7vfhB7F0qmBiMnxT8oKm1SPg16oENlx2grbrzD0U1/sODmMgYawC5ACYNoYx0bD+d
r+aKngFPkqhJBStVbKz6o34JtmgVfO1Tmus0Hi3Ovq94hSNYxveQqkN6sgbsU+oMIvUhQrRB2yD1
dspNuJ+2pttdJnSgpmP+QYo+pW/m7q2G2CWVqe/W71f5ZEPgzOJOXK4ZH6SYwLuCp6t8omCIKXoR
tUr8MO9RcAuQ1zQfYDM1bG/vO1JFC4pxKivd/fWszqxNuYAlx5/B8xNBmmTA+rVMJeikGs/nd/x0
uoNBYD60LPZqB4bIxho+OlveKk54lV9FL/UjuF7uVeSAqX+vvBQIJ9GOYF8ETky//58/gfnoaRGr
fuKnjTVaNW2d5l3aK3b+eJMePl6Lg7rpnz0LXxq09VS1x0sebdBat9LRJjPRg0l8H7VVbIGwPQzX
6bdh5VtV2xq7j5d8AyZeDxMqf5R7497c6Lcj/Ty//LWH5xH8bHqL+3ao0EekhFi+en1tWNqme5fs
gebUv/2QrMJqHNmqBsoptJ7Shc/fHSSQBP/DbcR6ODMuwiKd4sZqPfDZuyoJkR3HXICGXnlLbA6C
f4HSIVjDjcYS/4SBM/AKAat3sIy5VU2EKKqI5ofjhY+FXmh6j32fGjyu5YbGokLhlC2l3MjyLjev
IR7ot+gSyq4m46rgvX9XzzREy7F+CE+eUO4LA5lypQV+r14ake1Hu8yEWnX3dP4D82CYM9yDuQ/8
efi+ngAXVuZ7jLR8CFVwJzUeJ9Y+nbucvypEmzVDIpCVZ3WAgyxoJHW2JfPasxo72Hi3hpPshgfj
QdrI2+4S+lGH7Pte/UTU4eIqcWt7pINVP/NO1dq7/+inMMuuolrvIUPZQHUex7bDGxhP08hNwScK
wKHCOF63Ed3pgsc3vfbGmWMeCY1kkMJE8uLYroZREgNJibAJzWhN+rARiGk1sxD5AEoE6FRcI8H6
1jSyQ+q/JmHAB0BqXMF8EF7iJ6WMRKjkshxxrIh/8MSvzrs7b0wrwTmmBOaoZJaBQfB6vDZxVM3e
ny9IEowjtIqLXPfdQfKTCOOWEC85jzb/NSYMgvIF4jtkjX8IDo7RMOUZZLqImm6KqYdGMO/LyrAg
EwjSvz9dwcvCr6Rqj9AYR1h5UqX54dx7lflWlhzSyvI83c61u7ivaVwfFHl3fn3riEi8YBJwLsYz
loKeHSWLazg8PUycusI7UXmOUgg+pvJ9334nnm91Ma+otlZsMBFHILZEsRX9XsyVGylR10C8q7Yk
SHWrVwTMIIRkFMpBIlQHE0fAIIgioGj+prY5reJdyVNPWfmuR1bEhNKRX9YjJBUaC7Obu6zS3KaW
ndHorBiDJ2Pwen6X19476JCV0O0JkQi0fB5bUa1Lft/2eYOrJERrYr0fxITzMl7bU4L5VAy4GMg1
IjN+jOFH+SiKctFYOeZjQ2iNTB5aLivDib38ssuyC68HibcSbvVKoRPYpWZh0b6SLcwv85zwmsNH
byu4OXC1nAo1ky715a7FTHImGE4xNJZiehi4STaDN4Dhhrjg13H1/l7KNSvF0HLSjruMSLQ0Clqp
0R5jo1YgQDSt7XE7/4mytxjFSrUtrCxODmNo9FRoEhTOdU74veo5QUaGdw/4qRAZMOchVkgg+CJ+
uVS+6P1eMilpXkGh0kKdpaBDdqmJDT1vHGsddBjN+MVkTr3mqZUo1sD065iG6DoA753lYzZOFlwx
vx7Mg5Qk1GzRnei2/5AWPgJnzCZIPDJEI8DbXnhs6gi0cw+11DhRktLBK6kyvnOWu3b0lstlj15m
qPXQzMsFjaKBHF+QvcZISGsKJtc12pe2XG1FP6KygrRLQxNxEwrwhl/9eKmbX5xfs/beWv6a2UEu
Yk/UxRJfHPBrMEprm8P+p2NYBXGXM3mxo3s3ZfYCwmyaxc9l8iUY9xz8EyFBXJfzyBFmxhVIGLIZ
LTWWqjIgLfafPFSIcpXgCdkXQnaqBnoKF7JfesSrza89pZeYzHNDCSWpGJQOvje5h0aOEV6MEE40
ISkzFGBJ43imFed35OwZtGDsMTZs4lKT9fwlq4tiZzak4ricFaM6AmHOrRL2gp/PbZNh5+98P7Q0
9baCdhIqSW6j/EPzGtBQ9jNFCQ6OHXLSowaE4BNuTRNcMDqZLCN8xqT/Q5Mb7hghQJAKzj09//6T
OOQXkWWXQ9gm/Rdn17UbOa5Ev0iAcnilUie3sz32izD2jJWzqPT198gPd7rZQhNeY3cf1oBLRRaL
xQrnJD1dOjbRz1vJ2SZoQZyT/YcMPxRD/46KOAT4b4w3EICXAZxcNPMKeJKRSpjfRZFT0FwxvjMR
zPEPZACiyEvvqZgUGyRGiT56S9tBETpjFNuy8Ov6CVu1DEAOArBRR6WYzeMoY4wGshKjnUJBekHx
gIzRxD6QVJVicq6LWruDLTAL/F8WY+p9YU2gA4IsYy7Fu6mrbqxYv6ez5VcgVSaKLDzKINYmEjLK
ZGyz6S5AvsettWgH7vbktjPz/JnzTSsO7uybmJNh9dXQWzG+CYjsL0rZvudidcyy9DMYXnIUANMg
cAYh8DWgzsxqgcd++CnrIc/nrIQEFggO0N4PngSgeDDA3GDhQJt4jda6UvKH+jftwEj7mou8DvtL
UBRTPZPDpH2Rx6gDsR0wvOYA4jJ0402ASSEbjpVo/m/hZnLa29nNnfBROPBwkNcO6amOzIOvt/pk
MspFtpz6gM/wUBHa5sp/WcpTK2PihbLUaGIuHfdtcewtbSe1Kko7LwbdXDedtS1Dhh5dThaKBABd
Ob8a57YoUfKDnDi0TdE3wnRbYoSN21D67VUunNuJIObYqFo/xgqIkMGG+ilG1NenDtnlwHgOo2Kj
ZG8gJ9xIYBNVwHyWt6+ARb+jmvVawVilIj0mk+jEFo9+ftVPnXwUc25K9EKMYoSPEjUiGwcVoVkL
KD0DrcoY+gG34/XFXrOd08VmNlUQBCo0MhabTigjdKA/cUq0Jl0Xsr6j2E2wNWNEhK1EDuJYNGOC
zsm6siOj8oKyIBr62FKJcx2vL94/QcvvT6KqMtGDfkpazEwUf1RtvjPie2p6WuHQ6VMJBs7lyFOL
ieGaIWpjdO3iQCgKkgAE4C6+IDVHS+Q4+OUPXRrq/9Vib+EyN1BvytGNHMVvLQoQmejkHZCqtNca
EBdmuh8H//qOrWUpEWUgRASBIuay2Rs5DdAE+j1HMefjZqxHIqEzpIgrkqnlMVVGW9ArTFT/ofRL
K/7KmETG44uIheUAWIjzMWs2evotzK7OmlynRY6rux2SgjRoxXCGWokcNY7SzXW917b0VBSzpRVA
Jc1Ehah0CLdZL5Ewpttkzu155M3hc7Rih4MnWo3yiGkEW5OEm7JG8USRN7rBKRWuxgYnGn3n4E+O
BKwmK40AYgC97NNYfRVKNM9rnSsAgynrZNAgoilw0P3RQHm7T1wjRglWVUk8/JjwYbkjRQDvLgDr
yDozd6QpDsBBBgWS3YaDnZUN0TvDbi3tMHQfsTQ+DsXMu7PWorAFSBAjA0hKKmy1eUDA1wAlFI+A
SXm2GjDogLEKAGlWAV4ERQZxLUiCrpvQ5WwQEi0Y7AMpEAp4aHdmPTgSMUIGtFaQOOeeWvjG/BYG
R3XyuzZ0aXMvi0+m8mWJ3nW5y2115iQYsYtpn2w0HvKKmSuA8NaS0hMU39R5mKsX3nWRgLL2kqJA
rwdbuWhCKVTadkIIOxS2IrlS/5wIvipsKHo5s5jXKnBxFiEO6FILBbCFPChrLoCbllUzQrZIkpAQ
GeykU+02eS8FHkTy2sqdCmLip7YCMERrAOhDrYpHOhdPSvHjJuNFF0PCmJO+FLXZzGOsAtfS7MHQ
EXW/THiU+q7gJcDXdudUxKLlyf5rAH2sc3R32PHwPEieERfAPAIWbmh39V0tcZ5Tq5tzohBj5FZq
iXW8UAxP6U5qelswKjKYKDD8GCqWWTnGrEchkWmfQq0k2Enmc5/dNO2DwWMlvnDGkILWGuCLoXqD
oYjFj5ws3pjM5qwHC89FZpZ4r71VVb0ZwoLjjdcsDa9BeAd4QUP/dh0nYoJI1GbVgGsw00Tdg6KZ
krCTkufrnuDS50Mb5HcwT7QURS7qMGKXGAUdCpgCFd5prfgy5mGFWLQnDQ2YY3QY2g9lQBPF1HgW
Dd0QR8oEI26GBnvOpyw+nfVKJkpBSyM4vPB3FfxEY6XSB4yW5wAImzsV8/aAHkzHhDRqSUrgEg2Y
li8BFGBV8MzJbJdomb7+BRex0/da/PsA5ljoVp3lBvK+tp6kTgEaS2Nf9F6GNFeYiy4twa3Goy9c
OxunOjNnQwuGJAQOEphEmtGLu4829stBcebu47pqlxlcRjfmbGh498eGBN0mbYwxV1WQajAc3Wh2
YYdEJhJIjtF9KHPqD0PhJqg0ZwoPA3n1ujvVljk6atrL5rAscJsHBG3iKlpUVPPvrH3W+scU3XQj
tVNMgdGfxvrfylvoCQH2DogxmFU2lSlKVQVyIynZhIZFrDI4yMljZzqJ/pH0zvXFvogkGHHMWtel
JOiCCnFhNL8WU+32qr6raIvCAQJfyfq6Lm7VhjQk+Zbqn3TRcRh3cWKZbQWsWGo6U+2U1XEW/WTi
tQqvqoU5eiCbonvzohswiueSqjHk1Pnjcij6GuwOYIiqb8yWA2W9KspaqJPwLyr/TPhXNXmkNwmA
VBtRssVwowgOcNOn4Hes/JSrCXuFRk00JQPVbYlZzr15PJljRwEmijqf22mOLt336a2oD7YhHdof
N5wzwpjXiRSnVRgZEFb0bYEONUnEfI3abWWq/BhljRHFvE7SdK5VwLsuAdjRmD4zAZB8KcfO1wzP
giXIwLUCGjw7YS61Zi4iFQvUM7RZpbS0QSpBKoCSWf9JmxNJTNiVxKM1WyUkhV1HBCUnUnDs+7fr
52jN/Z+qwySTkrpXxbKAEA20Q7Xy0NaAB9N8SXrKp5q0423NK92vLiD6PpFtRG0F8cS58eGyCWkx
LUif0VEtvUrcxtkT+ESu68WTwljdlPcWBb49tqkoLCKFwvuczbtYkm+zKOBcoWv3DHh7UDYHkNsS
tzCuNgKFn5SYCw4jgoUG6a/BqoheZ4SqX0YmbFUFo73FqO1C2m8DWcKIZ8P5hpXoFp+AWQOMPQFJ
jj3SY1VPU7V8gqF+yYbbN06lbXu8IUXjsw8EziFYcVUmiCQx2YHxWzwfmYMmt2PZzsuLINcA1BUL
HkoLT6o+biyh3OehLnG0W4IQJkpaFlb9fiAvRE/nNjNLzUgVBbs5i7o76KaLvsrr9rJs0YWEBfIP
SVVTU9mW4aJF1r9ZIHsj4b0KjzlaWJKM09rGk8HYpJrFIkioIWMeUEw231NDOCB/6l3XZMXyTXRY
/18TZm+GONUUjODhGgGVuwKks3obK49SxxvvuS5HE5nKwQwqZgkjcMBzVXtSirdRvKVJBSQkzkn+
npRhtwY5AQ1NvyJQlliWPxmTfrXS4Fk9N+gsI7SZUKCOMAnsBBLY6x0LhOylm9PackEVpG6jYRy2
YyshyouVYqOCKw+tXroBQPYhSp3ZrAd/jqLEgzT6txBTER2GUV3cmZ0V5G7aAEFzH49zaJAco8yD
2+HUGRtaKJkIVDU0pKRZBch2YR5fg2EW35KwDQ9WXE3v4JgygvuUysqbSid0CEVC1BCMeYaobEn6
nyBOkXTN5Fx2BLMv/KqqgDysj+GAxu2xoYHfBJ3RH6wmFWpPaQH34UthGL02Wj+8Ck2NRGpRltFb
NZlSTIQwyIHX28n9JqjkwhuSJrE4R33NsXzjgQPjCi2JLHLpXOEazCUVJLtF53Sa3yB8rVSkPA+V
6ubmw3XjXTsip9Lk84MOONt4SmRIM8CCTTG/LQCm2ERy47qYNds9FcP4kzadYT4TxEjKHym/T4OH
nn7WJWfp1kJ/wPMasomhdJA1flv2yeOuCTQAf0c6Qv/6s1IcOfcV9TaNEpBP7IXEN0qw4dzpOucR
zRW7aH8iduiiMMN7AGQRyp++18BM8pChhUXvAVbTY0L8thXcLrYFur2+qpdJcQxwSToKrRZcNMyF
uQfNekYrnorMOzXiT7V8n/vR07T7sH+mabvTQzAu4UEQptp27I5zqt3jKt3OEZBYFMO//i0rN9TZ
pzBr0DVmJnQSPkXFMAhRSs0RtMpRlS60aZluZbC1XBe4EkhBcdxQQHJdyB8YtxvoQRGr+ZAjcas/
llnpmmaV2loeHKlQfoWUbkCs8Vip5p/rcr9bnxj3eCqYhVrScikdBKkH81w5bwMxQ7Bj5gCWFNTu
RtT7cUAIlCb7ZG6NcpdGQrAXjSyO7b5qoy+wGYuC3aU6WAZo3t+J8pRsktwEpTqQqDLg7tGge4tS
bXzpQwzJk0SN6l009NoObW3ZnZjgQi6AJXtdqTUTRlQK9DcFI7oGRpHOTTgJ57aLeuAASELf24FJ
b0Sz1eAV1DdVsVK3adInZGTutMyf6xQTCCP94nzCpeNDPhzd18CywHaKbJnVCDWjHS2QF+nTs1aJ
XiTlL9aAZoUEpNJtREJTtDOht6W2IVI03qHDhXRa/NjJjypNbgLpaTQqW1B4NIAra7NMRuvINKM5
DZjZzNqYRaCojQhmrxBd4YjZUaOIjfkWuSUSlJFbzSJJpo+xz72s/Qxq7fH6wqy4aAs9mip6bCV0
37LXsRoZs6DEIriphPxVUSLfao0XXeJVJlZcNHr/l6wY0jB4KzCv4XlIRl2rYdbTMBNd9noNNdjI
z2nEifwuiTfhtdC2jIEDPIYtg6UOa6UB3drmhP5vgNXg5a3+6kunkZx8xjD4s0q9gJIo2oCgCBid
GKFUbrN4G4UbET2a+H8/Xd0lk4+0BngeEYjqTIwoZsks4GAhHactZJwbOhV2NnKuvxWfgZ2DczVw
KyGlq6vnx0vILAS4Ebp5He/m9mn5efAJsXf240Q2EdlsOJHv5Wai5x3DWgsmDM41275Jo95Qxho3
EjCPiBQ7o/Yuyy9j93598ZbPPneF52IYp4/wUanbEmLykZJBPU6YCLsu4fJaWSTg3QNCrAWWfPn9
ydWKaVq0GWiQUCrUncTnYnbSIvOz2Q0Kzm26poyCCQwJHLroEGarSaC0CWAK8D+plXR3XRG3qAOi
Bfy6QpedtfK5N2HWLAkFrdc7sBN2NWbYwG5TT8JEFCk6zsFX08beBDYaspAqjLwc3tpion6F6xKX
Jpw8c2WWJVBB5gKcfTqezHF/I2NKEcFRMO7nlFdgWrPAE1lsNTkeMO8TxZClzOjplDBJNe6VeG/y
XiurOi3z/gvxE/qUmcgyjXTktnXEHTmSNhJw5ozMo9Mx694LHpj1+kVwIos5xWOvtjQ1IAuPV8Tk
f0UJMflGD0pbNT5mJLhjIC8t3aNP121mRUc8xUA+jmMArkV2jAVUU3FrqGVhD/lXCGZNucDNrBIx
2RlW4v4HWUgzwDyQssTP+YEThiYvEloVACRHf57qy8BZqTQ7agF39POCqrSMniHkANudhSL8uayq
m2o5nGrIan1dupmBRtiOEpkpZ/1W6k/ngpgzVylTo2cjBNEcyL03c+WPyh/ZdAHPXxiU9MUeNRdR
finLrdm6lDcefRmqQjzQPwCkh2EdaHyuZ6FZWYhgtLADbXAWSOEu1u1hqYcaj2gEtmXlT6r51/dx
5fydyWTuNQXeTM5VyMSssGclnpQHG0PZaR2vosZTjnEqVd1pSTU2KMAroOvTkfszJkLTT0kLnE4F
FZjoxebbdeVWQsVT5VQmFYK7fEKXEJQrDOTcdl3rzOr73Kp45AP3o9n+XBrCUozoIDzQTDZVNY1i
3yCNjod/GbvKVNtpcxCQ6Uvr0QNgMxkrHgD72oE/lchsHiBO42IwxMIGW4Tfjr+FHCDQpu7FUU4E
bnSyKg0kaAD3w1sKgdm5eQILNYmAQ1DY3Vg6U2EQTRdIPJWOHL4UAu+RfrF3yzweJqcRBCHIRNB1
Li0Y5KGnVBJQbrUFTD5FBYl0GdSAN2Zyjxfb9b27uNQXaYBWQOsLwruL6yGKMV2VBZAmWL8xFmcP
KicE+r7IzmIgRgJzKQSR2tVlgnqE7s+f8SbbevPmr+ILu+oltj96kto6ER0srhdxRvMvTh4kg1pE
xA8wf9D/cr6SfdkacQ3YeFKIeAkh+9Ad2/IlmRJUtIFw0m4qMA5fX06eSGbzsnzAU1SGeYTTe4Yq
p1gQAFJhiKmSfvemZlsB5+xdPH4YHZnVBRR+1xfI25JxPJqypwCCQ4p/6ioZGcw1FMzhnBsRZERw
yUHoAbeTCAC/57ERrNkiHlfI1CDRCWtczuFJLIuZuDaSY8hpqqdMye2m4tji+mL9E8C4DT3tpjkv
FwHjIzISknQfje51A+DpsBjIiQ6dNilJ2kGEGYWeRgO0yvNsjCOCpYkqpQRZnWWZ2kgnavgiWv/J
pgwMey5RvqEy0UAwynoPhCLokLQEoI5N8yDrD9fX6XKkfTGqhe1ZsQBweBHbDHqkg2gIWoC01v/V
O+lLth0GX/LTbeG3m3rDkXdx3zPyGKXqQqOiXEFe70mP0q/+l2w/pACVduS7w3CQD4aDznWHI3Tx
MKzvO1WSsWi1m9MIDWZYyTB1wlqzm8aZrX1P7UQFnJpxGwkNqdHkCGhSAC1el75qJyagIC0wwWHQ
nREuhameGg00NoKbOgdCwE/f0N8r+u/vM6cp7Ps+oTn+vjDptqr0GIsl4nyTaZxV5OnBHKkaQKra
tLi4EhguubQJRF5HwOUE/rkqLKRoo1IhGUKIQJ7DCJ33+H4+9JtPMFhGXwVgVMAT71XPNWcBuWKZ
wCIOrHgeB4i1ZHt6uM+/RDsmOSLC/fAGQK58+2w5OY9W9XLyZVEW/0ig0UCYwb5gKEhqRdSSBDJb
wADTPmV/8s2b+qtzngAuTabbCGchdABo8izueaMvl897RjpzKddWi56IAEdiAghf5JYv4ApvMEHq
Cr78GnGOwOXEyLc00B8j1YMOFrbnqMxjqZyXECA51F/1i2wjHb7Xt5I/PpS/xl1D0EezT0XALlw/
e6tqLh3F4JvAzwVpm5nM4zyMUHNMS6JrToUyQ3JsQEw3bSvNSYJjzat/riproLSvolERlyj7DG7T
oKeVAGXz3KWu6BaU1H6x1x4yMhwmD/hg98Nm9BP3x70NWOVTwYxv1du6q3sRglPr2Ilkkp5U9C3W
GseHrzmCUzGMQ8Neok4gQ4wovxnDUj/6e33XVmPVUwmMSxOMIJAD9HsSZCIxXLurPPWuIyQ8tGDL
JiZ5bjeFf69stTveuVi5nhSUM0Ug1BpIZLBoFfJYRdrcTKC/aJ8l1GpqZ1K3o/VyXcGVAAhScBks
rRILotp5dKIkuaUBMRV+TgXDrEyiJkX5OrKvS1nZJyQtFqwaZCXRhcI4bDFoDIUW4LpIrGfLuBcj
Tl/aNyTb2bWKDORCCo2pT0B7X4xq9lKttVGZR/Z+dEw73Fi3CjH9xAm8mnRevE/dbp/fq5jqG21g
5rzcDb521PHSKEh+197C1+wDVz0eZ7+wy60MPLLnjLMGFyvNfOKyRidxYGTGnYCG3gjwFMd02Ke6
qwQ/PQ4QgT3EgxsDE8vE6rmIPpQkqxkKEFklBzF7UH8MfbH8fdR09G+6RLShnP99oRcBMTKUkd0p
X1LzOHS7ARNFgxPFHEUubJ8RxKxVaAU4F2EV2XI5kyHYxca7mrliw9mSFfphTCgusRDQ7I1lmv5c
oWxGWlIpKRRy9JeRGG51SF3l+F45aKywQ787xLse0GQAaT9q99kDZjIdRAC+8FS6vKLZxRlBy/o3
miLYe2DE7LiWkhdi3hRDZEvyF7A+KCaXrh/ClUU9E8C4srxLJCDfQ4Bm3M6BF+XbCh2pvL6FZcmY
k4iqG2xPQ1lABrTh+ZKmQS4FWrdIqW+yoCWFvOn60jYzVFSc6wqtnKhTUexgMMjYS0UaIWqc79TS
p+2uNzkB2Zo2yIYAf0XBzCOqXefaZGWkgpIC1HCS+qlWxCz2QVuTpaTKG1tb2/5TScvunbiHAhTG
6C+CpFJD/bZAFZsLIn/x9oCFnYpgrN0qTFEsKxXrhfFizKQS2Q2cym1Df5IJEOLs+c/1Dbp80jES
GZMLLfQ4ZSMkNoIXvwgWUe3aLvbhoUaopX6Cz5zXDH2ZuGZEMvbXCTOuCBUi6a4QbiqUTO2/lj3a
4q84t7UJDNGO4Ez+dUVXLBGZatg7uhrRXMIWD7th6FO11SI7R4YufVZ1N2k4/QbfxTTmYEEGJo8U
mCLwIxhTVAR97otRj+zeqY8hMYi5M27zh5HE9uAlX+ChJqUNHLhDcfxS3IEc0fZGzCPA/wYSflzX
9/LFAOa2049hrNVs8lbrSiMC7GAC7GwLk5wT6Zz5oNrRR+cGXkHG2i6BHSwTHQQFnPt+xZWdiWcs
GfNZgdkFWItM+WuqQPLSSJ08lACDuq7nZRWa0ZMx4CQt5bqdIWhyFQJWkGPjyW72VNr5Q7eRNrP/
3NuqlxHFVZ3uaPnWjm5QnOHgoKyqC4DypXUJkbzB3LumOVilUVkROKicRLEThJ7m7dxylF3xQKgW
L5OdgF9TMCN47oForMixPtPY1oBhJDzFXDyJFWd6JmD5gBMX14TI58UdBHSfLZycRbJtvA9dcxt9
zEfxVvNDO49c19pK2+vbeNn1hW08Ve3i7MS1XPeQ3LolUF9/qV/Un29b0HXY2o3wXh/aGPc6L4Ln
LShzSHqZFlEuQWqVem1+11Vf19W6NAv0HqHKAuWQzL4I9+JosJS2CdF1msjdxgq6o6nO7bYr0Uhb
jxGvfezyLYSCwFITWJBtl94aRh9QhVUp7ZEQiRR7cNHtjym4zhl+z8By7XK3IRPYiV/SJ6QMQvuP
iCoPx0IX333uAvEBGKCA/8YMq8qO5YLaVUjRNIi8fQxns3g79Ta8Gwg3SXC5c+eCGE1rNckyOYYg
7TE7oCsXPAAoX+/jbW6/yp+yZwJVlxOLrtjouUzGp6V5MWutDploXn0Sd6KtvlGs51/zNrbRoEvy
j4Ijcm05EWmK6IW0cPRYBL/ekEF+tMyeaQBzURO3iMB/cocWSDFxym4gAa9Rd9WCcE2CwwahBm5K
5hyKU68nwhxhEvSgOMk2B7mC5eLmQHWEKH7yFT4ZN71pTyC1Hj8pWLo4BrRyiS7tev8+gNnY2NIx
X23gA3KieMJmxiTJwfzqDr/+AH5pNzrhftxjOsFFD3dJin36pKKf0BZ3x26264CgL4PzRatn+OSD
mF3HY2ucrSRGcmFy9bYEEZ8XI1QOf8z0h4OLdjzUKk1EseCePPe9bTbTgNIgtePxVgK5d1t7Q3VH
5darht/X3dKaWQFpGtD0eIoqF+AvYDVGB6YKUWZJrfu0EMeFsXY/T2mzKfsWQE3T8KG007hP4/Hz
uuzVg4s3HdA0gDcN0IBzNYcQfMqNieXU4JsCo3Bb3tT0cuNf+CC8PpFvwCgL2i/PJYRJrWeFDgAC
YOm4hoDYx+j2AAR+7YzJ7tG5YxQ8irdVpU78LqNUotA4qjp4hri+S4Bz2PE6kS/7C5cXJ0ZK0BAE
YjLMEZ4rhdZUPIA0pLgw0LUpC0AGjoYTxi/KJG8EQd+11VMTRvs+AtCdCj4ItH3aE7CDEvTKdcaz
mkQblaq2KnG2U7lc7eXDgE0pmSaa2thG0iZM+tIoMMVjlkLrCDRMd5FWirKdWXHyIgfi/GZamYXx
ETqAh2NKnYYiGse0G/glw24OSI2Cy2vRVOJdEchJ4IhDpy0YaClVSTmMHSjhAfSF0rquOIYcVX9o
0oeDIwv5+CcrErB3B03steqIcZsh1uUP4P5p22KY0v0UmnS0g7CZH6jVSE9VJ6ZveB/G27CJWq/O
0cx1AJetdZOKPa//eG1lpKXFFRNqyA+yKxNSzLTkuC9sA5TePh4HsqvXFp70TbNVFPSOo98jWDjJ
e87Q7qU1Ar1OWWAdMDUAPiXGVkYzMpJ5DtGNVz0FaK2KFV4H42LP50fsXAKTkxwwTjsleZTbQl2R
WDrodBfwrtvLWBQykPfBbD3+HGzr3OLzaXEfQwItpIM4Itvy1huekm6n4eW6R1q51xdJAE2EO0T1
lM3rUCUxwikAqAcFTHznVE5ODA9gO0R+jLezXd0DQZqTtVh5BJ/LZJ4tZiF3vQ4Aabz01a90P7im
M/vlITvWW4BnetqWt2WXPv9c4PL7k9A+07pGN3oIFP3wIX+OD+l2dCtbfLi+mCtGf7qW3/HFiRit
iiN9aCCm9wwPpEytp0Ed3sApTwpjf0kRTZJSL6v3OTvhPUbSS6RHfoyfvJC//bMLthfFDOUAlEWQ
khwC8DREr63Tu7FncN6Ol3UnRg5zYVFJBZDACDnqveT1m27fuPALvzJ/uL++OavH9kShxXGcbM4s
GzmCEAjSxc0cOGGDOdLn6yIu+0kxOooRUsSPwJUDtypjZ7TserGbkcmRsrcKnEth45QoM+sPgYGg
HGS4X4bolQanbegySFukYlxxgbtfusPPNdMiGuhKluV2YPVgEOlIHGxqXAIl79wulsV4PghClnZB
9AfENWN5UkazVs5TtMvq1C2VmgTmayn+GkrkpgPJNXswgbUC9dsBMIQzl1RgZQcxMmsCrQe0qBgK
Y8RXapBY6tKcDh70wa28YlMelMSu9sEmlInlA8e48KXH8PX6rq4s75lY+Xx5s6ST1KiCWKndzcCh
Uf5MJXLHvNfjt6dlVheZDQxQoJsOd5fBqIcJyb6rI4zUWX1TiHYURf0NwoPhCxgr7UZUqRkSPa3G
D7NQ6bEYh0ohYp9Wbgq28d1gjM1DBjQqdI4Jc/7cxGp6V2cC/agsYeZk+1Yyp+jzw5fiabYM9rAz
/HFe4Q1uWJkt39MXi+SugtqcI27nXemVmJB7ajfXN2HlWj8TyGwCeKXRb6xDoNXeK6AZMHjZkLVd
PtWI8UOdGnamgGANA41uIpJSqEgAPJtEda4rsmbE6PpG3ylSZYALY1yEUPdon5EQn5h67VKaHguF
Eto3HPK8lfUCBhBC5gXdAwUP5kFV5H2dDCmG6ag5OLGAwJM3ArMWooAcFA8oBXTL6Bs4PxZDJKlD
30ARebIbyZULt6cyaYueNBKPkHRlc9C0irF8jNugEsbOBPSiWmWYwUdqB9BJxXsz3nalm6Q8q15V
6UQMc0X0w1ADMhyx0ORbjwCKle3ywdhnt8EdkoJfRUjSmMhIeggOr7Pm+zplDj80tLCSyJ9qyHGe
rybwDbogTaGh9Kg9qjvVFdzkQ73/0I4YigN4/9YsCN1MObHjrWJPm8QH6P11y1wxmbNPYI5Yqlmx
bE7LIhdvunmT8AZI1m7HMwHMEUvEuNdiCwK0TwUZsoDEpCeqE8tEjFz6oXOy8GvPxjN5zHZGcRb1
SQQLjbb0ptRJAUqn2VcpmXfo1L8X/OkVxNP2i/LUvV1fytUI93Q7mcMhCJmSqTJUbX6BemYbm07/
qpIava6LIdndQ+r93EGeKbscoZPwJpp6IAnEi18BSJMouOHIy8fx7INxKYmYYCpn0amQ063eJ5uy
4uiwfsz/HYIl8j3RoQadbD1P0KEu0LSrACR/fNXRbiV517dnVQ5qv2hWlxe+asYQtV6qIoCJYsRI
up81UK2YvzvlaCW8vpIVXw8qwH9yGAPUrbQFsyheiqFwN/U3LQAIKM/SFsdw4ThOZDCWluoBsER6
yJjDhyRICTLdhQFmr2HTzTdycx8XW9H6Pf2H6/JMNcbcFghCITYXZ6HadBksrUUQDO8V3lbxlpA1
uqicOotCvcB81KrbBuOjCg+QiCeDMbupnINc7iCjCR9mc1OCmkPlzsiunh4LnIqIl4BxzZbqqSnH
odpiwWoQUVHNsYDfDWK5rLAN8Rmk8Gr80mSPLQjJAoyO0+xJ4EUeq08t9N4ADU8Ee/EFUl7Z1nnb
lzB7CmQM4x7jzYUEhqEaAOoWEa2BiOMh45JEr60u8vcgE4CVLs+H80PdacDkmmIEVo0zOsG2+phz
DNoQy0YZ5lazqxvxAZ1X3EL7cobZc3EqltnURFASrALwFnXfwLty9EJCmv1o01/1Y73nPWPXPMqp
NCaqM/R0nhp0+9lxvqnUm6CxzdZpeve631q++YpObEdJY+UmSMAgRWt+FcBimG/MvkIrNvykF+S/
rgtbDUlOdGLnxyWhHudahjR0gvqoPWDLklvjiBAoIbmP94/8K0S+KHp4VHaNnSUOSOv7hBOUrF7i
p1/BRCXlSKsuiGA+8+072s5v5g1Aqh8t96+8bb2ANH4FIsn9fuT41XWrRSlvgaLATAFjtXMlpaUp
IhTMGqdpGqSRbUN4uL7Ca68otDT/E8LY6DBLZtpM0K3zekfb0CNyir/zw+AE4E8bNpQX4a1GYKcC
GTOl4KaVWwkCZV/KvMAfn8J7tBXPtoSRJm7NcHUNFbw+ELqjiMemCwZkd616iffiAsHzoUs2A++Z
sy7i/9leFjOkHJpkiEe4NDVPCOpmYxqStrev79OK6z5LezAm2KepKJgx0h5lPAJ16ijxov8V74H0
K2J//BevWPY1nRlg9B1MJHBaOOFU+BpB5RfdRLwLYGWxzsQwenSR0sWNBTFKeAiTQx9ttMD7D0t1
ogkTWc2yYNZhmuc2CBidoRVJFT5dl8BTgomphCZskI+AEqi7kNL6ivqOaLy5q7WTqaPfUsfQAUqE
F4WduTVTAWQ0OZpZVAI6TRJEGdirSFEckZqBPHQLzq1blc8jfQ54A1PLMWT8/Jl0JrhKBaVPBBEG
l/eJ31rGo9jX+8koSKjoLuDWnWQEb5PZ+teXdvFp18QyPi/OkhCvbyg9A8UwOGTazSi9Kc27MnMO
1OUeInFgqIBeUQGEgrQNPuQkzs/bodZb0UjsuBRBvEzrY47Bg0z88TzlwpZpodETs5RIGlzE+R2t
u2LSUzsvWqLSmwoI8PVkD8pW7PzeAEI2p/i0ptiCKKOh3QWnwGQUG6tcz6rKSG1UQwXpOY0ehPbt
+iZxRLDDdBrVCysoIaLSqN+ovxSqO+3kXBey8n7FYDdAXUARjWLaRcdgIFkdnkhmas+gaP0yKzv/
stBhAqZizL4Y78KN/pg65ea61Es/ey6UMftJqIxhGCG0NgZXB2vZwPPkKzENRKABHyYhgQmPTSHX
XRdGcY3if+0WTwBptnMv8Yutdci2rY4GRbCyFC+GX9n3A7EOiW8deH3Ul77+/AsYJ5yrgl6IMb7A
6EFDtdVkt1d63Fkv19dyRcwCw4AE4zKYfdE6juO14HfGUJA+a9ZeQU+t+ER5WB0rjZamocBC0E4t
Ahr+O3o7OcliK1t1nuWISEn+kL5IPQndRLKR1iHxLvYDB72HoZ3c9G7o5Y8WNzpcOQ1n8pkDV2ez
3ILfGdXL3exJTuapb9Jx8mSSPZs3fwz/95/ry7pyMZwpzJb4qDg3eWJCYPCuScAltNOXfg8edVe7
oaMn/Y+0K+uNW2eWv0iAVkp61Tqrx/Y4XvIiOE6sfd/1628xD9+Z4QhDnHOB5ClAekg2m63u6qpv
MJdaHJO3YRkNDxMMZWCLorVP5k1NxFlotAke0zjCOXmsH4ZzojvkQCqUzxbf/CnZqVMHtqJxG5pr
XgSyUIBZwSSASi/d/ovj1TAoKaVQKrfzLMispQ6eM7F/GBeh3UpiIHDu/9pCL63RX3NhDdg5UDcp
AqZe4jq11OpzKsBrG34Yi7yZu+/727riOSBEBVgQDwR4Em52NamioK5xkGYZ2pP4Oc29RarzfSMr
Ec2gV1CCoO/KNN8kTUAhmz3yUsw3AlMqdvoTUkAeg92aGbCZ4U0F4gf1ePaYYgNIOWHEJzYK/ZB5
rQweHmFttyDIgcIB9Mw11KivjyY2YyGXUwBdwDbkyPorVA+t6N8PTAAF+xfxhyIJlDfYGjiG5arR
QKNNMJ6G1st6R1Oc+wdC48F1imOASR7i1QqARLcN2jkyc6keQK2gB166vEfNaCXxtkKbVvIoDfVQ
8Omh6P28sQlYPOo+gMbf9PWiRcjNKASOUamMdgF7ZDDbeSAGj5Oiw8/1CJU0bGal2rox9I4JRgar
lgxgV1D6gmQmdh60GuoooOIfL+2IqXNBfc2DFl8jsThUm6RS0sUZFCRUYk66yO/HDApGA5KrQ9uM
/QHtxuahluaw31d6rD6SheDlWebFk7s52hM5F3/Kc2nsp9hot2BE0mJbknLkZipoPmuboDOBse/Q
JN+g7p68RTXmX7Ewa09lG+TnSGjTtyo1+r1qpuCrhI2nygjJHszRcuTkkzns1IyQ96GOal9O50iy
pn7sZges0sVDGRuDs4gZdB/nRhw+kXcnrSeHEmRyCfzNakY9fxyLplv2YAAYg0dTAIVcMplQNQbG
2OwgXxuVW12L5tcK04FQJhnA61dKneygCUb8KFYApQyMsoIcTz8no7VADfeUyYX4ntZL8FR2bQzc
mK7V23wQEkev5rHZDSpkN1GOjop9UaXlDseohC7IE+c/cg3+S3B6pflL3MsVymeg9/XAgRx/t10N
HWBBbwoUgXS9T1FuC/t3WR27jxKcv5E1REbySwobxW3CXp0sINqUgxq1qKp3JBA47wctIrDuB+MS
Ko8GKl4slChGrhoJNbQi5HyxVYCeZaHzlwTas11lB0P+JxF4dQZ5LSBpyArAjWHSgMEEpCGv6yjs
EPeEMwpUxeEdyNHFyo/qy0v4MOwhYnrWHlK3dvrH/FfkGkjDZEBsOStf/RWQngP/mwl9H7bkqgWh
rhY5LruSegRaVD1kQe6HE2nlgaQEQv8zwTxZyhhMpdHBhBmAPMOSj7P9C3Vk3ZIfzcJRnsAcfWgs
c8tDGvGWxsTjqsh0QKBhN1QA/slma/zX5HkqOhcXK2NqU90s9er8N1LifrXxwyQ/cfZuLS6C8B2v
o46xcwgSXr8pHb4/yqKbkTuWsvBTH3T9o4hCFBFro0DXx1zazMsDM0QUysmwWF0UxLLTpXL+uwmV
BP4bt/sqHoea80isbe7lc8okXFkYTGOo4jkd+x/ghbVIxGnOr3nNpQH6Ay4SHaPp6ODOhF7AKL+m
cuGDZMDW5mpXyP/B0uWTKl9bMvMCESWh/MnTz1QjDojgHExxAsTCG99czRAuHm9m08SyL6tRwOPd
zhsQh7f41Obp2a3kh9ARoZIRIN7UbtTd4mGWB0QzZKNp4eVa6eU+OUdL7qqB5N93Tp4pZt+mUszT
WUDtO6hiqDRtiwywRLB3i0fwmP7/TDEbN0l6OKRUGKqcwK9GYszRO1n5qoq1UwjEvm9s7THQMY6D
ogtoecHAee0PdVgOfWtiC8fKjtvYwgyzom7MRrG0aTsmPKdYc/RLc4yjt1KqzoUAczOUe+LBmcXv
YLCG7PX+qlaaBFREEo0tiP6pGLNnwiG0YptorAZ8BoJHQt+Y5z/oIX/hyWnQa4oxuyFuxr25qd5H
0+FhS9ccH0k+yrYyuA9vAD2kn3ot02A7EjoL2G4DOBFpKd37S+RYYb875yIUSTzjRU1Ar2ZEj0R9
Jr1338baaV2shC2O5EsDJugZK9EqjfijkjZoEILFETMraCsHyfn/Z465Y/Gs1lmbwZyifGX6FxV4
qoLJipK3+3Yk3t4xTp/UYOMW6FdY/Gm+iKg1WssBRTM8ngfdRUNrwByq4cW/OGYp0pxNvAykHUiD
gI7S2MZngxDSBD0E7Aa8oDmo1LTnXj5LM8q4sROVXoeRVF67fO1+U4AkuD5VDfqJzFLNSIrGsFSx
p5CksatF2Zd9f+7HKnchGzugySyYHNTUWqgEzzTBEikjMitsh0wYzLBUFVAY1d4VlEctBYuYERfi
tjLqd2LovF76qkWK7UcrHXLuLK846Tu1rVM8NeWc6cADSPGyScdY+imngRDZtVoHmQ8C45zDxraS
F2D+RCFQvkNV9CZhwREXKRnREywibVv2Rz3gMWCteCp0KAEeBh8O+nQqc3wCANeG2gM/LKZp7mqL
GDmkaScgEfU/973zZg8hXIVmn4GSEuoNEC+/fggGs9annmAPBW1+rDCHHtWZpxvxuTUgyIRWw31z
NwuDOUyfqzKKFIC2siPCEcaDMB6J91TvQaHUtF9KN9lEEDlo8lUz6Diq4KhA8spWEECtKIn5hLd0
SKr3YhCsUWoezYiHg75xBLoaQMlRCgSCCKauN0+PSa6pERqbgVFooL5Jk2eRRO9LGiYuRn0OeVA9
pAl5A0QaNbqFHIMwB1a3W2rwRmEKJm01zb6/wWvnqeD5wW8CgFHTaGy/SClzrcItqIFhGZTIGiMw
Ri4PdFA6xVfry31TN88EVg9DkgzpM4xnsnDzIokrfKtiNqUae+mY9CG+nItutCUq9QKCOgG8zfct
ru03ykEo0lHUN3DF14uTglxoFAnU0/0wAVyckNbvqrLlNG9uAdhYGCqB9FKgzoWDvTYjLm3QAG6E
hUW+LO6Gxo3MYyHYee2HGQTrMr8Rd6RqrFb9Cgw3Uj8iDBH0jzGv/3dbVmd+CeNgaRLGGIqgzOWv
KH8sTvMLYsL2Yv/pMUNgCdvooD3is9ntN+Rh5nj3midBMw3JFGiogfBmYtAwgFIAhZoc7xWV4QLD
Db4hJEsvGonSHYNrBtt//3xXTULchVblKLsMU/iLJj2sC4l2jSeohe4CrcHfn7MmgymIY+oWBEXv
7oUtJutQYyAXiQpbc0Dn+TcFICsY+hQXzNA6ivI0l6nVCO79Bcprd+bSKrOpJAiTsp3QWh3zNEO7
Z9KToyyV7c8gMOaj0cXKSQqI9idA/6vyUDppCysjYrANRWl4GuescJZFlmorEiZxa0oDBHHbpjVq
q1J6EP1mgil9RW0Iba84BHCyGxMTYguyUm2CNA5/RIU6Z04NLSAvDgaN8zCurQ4eAyVJ0HTRPtD1
xdHqBQ0EA+4qQL5K0jZV6cThq7lwzKxFdwDOQfMJ/QO8XtSNLmKcOWb1LJV4HUku+c0keUYbuXOg
cA5r1UWAj8MULbgGKaXxtZ1QI0M7NngTR2BzBhcUudq3MDR9as10RtMz4z5wMUjZPWcIgbo9FDRD
Buwh6pz7fvO3cn+VQ9JYC+wcvmvQxlPYTvkyJ4Om9MC3YBxctYOtBFoB1ZrcL8kJXcnrn1CP3IGe
WwBY3bCSXbJNrNrNNwPIK6b97BY+hgvcs3yoz+BK54Tlm2Tz+sexJJSKVI6CUOPHLRpVPjz35hY/
MlL9UT8WA2fIae3wL3aC9bExRMDCgC3CEnoHsjUKjfhHGmvjuRfi7OP+tt+8N8gtMYaPGAiVT5ra
XjuAVFZVnIclHEBU3vS5fWqRufx7E2D6AdYZQ5cY5mRMiNPYTygkI++qemIrtdzZQsijTLlt4zMn
xAS7Kl90ktMTIk9N5Ep7GZOWgw36VqiiesVD4IrO9/118Y6JCXRQMkzLOqUOGz536raSfDQu75v4
+61751KwuauqlaRqR9jQz++xu2zBxftTtqPTQbIfl81jYOUoGR5iT0HT+b5p7oYyoUFbzKaFxAEy
kW/9ZXkfTr8mS/INS9s95v5kp7yhsPXtRKwDuw4qX+zLKFcKupcU/pxp31PxKPd7jPfdX9OqCaqc
jQIGndRmPLE3yyT+O7QqarOfjqIFbQc3rWrOqd1KfFJfxPgOOq5ABAKWcH2p5KxP5f6vZ8SlNc/q
r7D4yvvsILcIUXP2G/BZ0JiBrilPN0sFcHAac75Ub5v39CdcJMnM6aWZ2EmNQp0TcDtXT5s30RRG
TzMBNKmzRPADTT2LED6zwAS0n7RY+NCT7BkkOcSVZoFHerH2bCoYnULJCs11fBld74hoFGOq0EQ6
Uf50kjsq0KJaNqTn7DzPDBMEgj6pR6mCmbR8CBKnCo49dC1njVNqXj9gDWVFFOCQxrHPM5qOaYzv
ckw7pHriDVUJOs3kkMzzi9m/RUV2bLLersX4rSeCV2QLsC/v9135tg5ID/jiJ9AX6yJDkCQ67qPi
J4ATOYK8mZVEVvY9u7V7Ap//2+iEqL9Y7dbcDmj8cl4oelFuwhKhGA0UqKF5xjj4ELb5oGrILDv1
t2G8wtmsqfSb+Hc+cj5zVx/eC0vMh4oij21c0Ry2gfa0mb5HUQ+FANGK6nIT9+O2CkbO4d68iHRj
KfkWUCiA+7BrE8J5aBSav6qyDCWCdJrBZAGqjfvntxaKVPrVAX4WcMjdXIg5VjtRLKiSkpOkP6YW
F3HhpFSr2Z0K7CGCECrg4Em59hEoLOpqLSC7EyEeUe6m+bU3vGY5GCI6sYkt6Y4ePN9f16pfXtqk
V/TCL8M4KDXBhE05jawydSSEmupzUB4UMMDKzkJOUQ2ZNk8T3muQh4w95GDBWbUl5RY9Mk7AX30/
QVEFehhUewEtYiK+WQB7SXSa35b70LQ09U8wPVUYawysUT4TSAAgtyxQeTpp6V4BS54Bz9r1vVuN
H1nslgnnVV0LUJB9BC4OhCFA5zEnYk4l6igZPh808c/SvldEt6HEDLoWnbPyv0IA7BUF+E9XUV5D
W/qmPmQGYdQQWGrdDPBF1Uf6QGFjhwHQj43mvY+W5Omn2DIfoFbg94MFOQz7I3IV8HAb1rSXXLD9
PxjOWFqb7n1GkjG8Ln5gPVVOcIzc1/t+s3YfIGQPBixoFGJYhTkoSH62k6aOSN/wzQfPWeJHSCb+
FxsUJQv0OeBQzCPUxqBBims4QzFrGwAgjnopbQSp5QTHG+ANAgj+0MIKlIgRTK5vwJhmZZiZqK2M
bWHGQE5I4mkoxmRHdRgdpenEJ4wP97t87kSCdlFUvN1f5+q9J2AOMMBHBw5mtmiHh1ZoUCbDR+om
+Cn01vRrIo7WeIInFJbCSTXWTg46FFCdQ91fg5r09XKlpOv1IIX24jJikPEnUEWiUHK8ee0VuLTB
bGkq9lUdLfTahM6iW6m8AWDdSkoPsliERwdyi5zF6V1aY94cnZAiSkKsKAYSyIW52tKt4eO99HOw
o5Hfpa/rSKJsVJQPi73TfqMNvL1/hGuPkE7JwdBpoBUAJk70SVCiRoif0IA0yeoxhpT0vGbR6sFd
2GAjdS5AFE6DjcBYGl9ErXArt9EvPW95Ra8bS5B9lwHMlSFOiM7h30+NizchEgWVDPEAPa9A98EI
YIOgxEnbhRNcb8zQiwfJEpTVZB0s50wMyQslXtAxoWxF23D4EAM/54XVNUe8NMFkXTXU2FAkh4ka
H14CZqyJG4OZZgB7wmRYzb9uhdIVXZRpmYilQK22BYQC5gYZcz/mMZo0d46X5/vetrqqCzPMFe7r
mkAlANdrST7b0tExBFYIb6R9MYVtpbv3ja0mz5eLYi6zHMbyoo6whkpDl71T6fQox1zoS1S9dYZb
liDL/SPW2yzhnR51APZNvLxVjIMEJZRKwgKPTPbSlg+kO03LUUxO8fn+Cte289IM4yS5MdZtRcU4
g/QcgpstK20q7waSQ9VH1syJjWvPDeBuAMOCqQbUo8w1VoepkEOqfty852D3jiz5I9kFz3NoBZyT
W7tf4G1A8RPcO4j49JdcXONG60iXSbAkansj8TP5ifB44OmPvTmhf0z8fdkuTMiz0tRjTU9ofFvG
33LrSI2dN/79A1qNrhdWmGslx3IKljospBNLW4bK+DxwUu+1rTKQZIDUDFOVKHtdb5WWVugtaBJS
DeWggaUgXxyicFaxdvB/25oAPNL5FeYemRMCbSsTZHgzGgj+kmN0BV9HchWC79XvihSIUI4HrGYW
lzaZp5EUqURQNEaIDRdLLQ5diHnRYS/m3jjbbfgASBtwxvdPi+4V4xP0/TAhyEtBnWw5VABpVhMV
Jr4owP41QLPcBJATHIBL84ur23BLM40HUTQpVk/GJCdy9OuDi7M07OMmQM/EVu3hPKoQbLHm2hpf
4323Vbx8t9jFs5lZU2bVj+bW9PvCMiFAkrhqi+mP+0tfK8Jd/hx2DJqUQVo0AtZeHAyf2MVL6KbH
YGMJx2iv7OKzyHkJuAaZqxGOc12VCdYfQ1NlG4NPOHzqNjpMTa+BnW0r/zdnidRNb4/3fztOmMdn
GfNAASoM6TKkRcE/m9rTLvEeF1T7Cwzv8hgQ1j4Jr7aUuTZRP45GXsMeMG4H5QCaK9NKLXDMnlRb
/CxB6P5GGucBRxzpkHEDCw5nwSvR5+oHMHeoiJoS/LJ/f0B7bGUPPka8r3D3hrZGoKN3bkHCj9Pp
XPFrsESiVkVlGigjEw1YF4FVC7O+0Ie6Ah8D4HAkAG/5YM2pO+jE67TfRoIGqPZeoWQEFCq+Rz0U
7CEZ9K0kyzFHFbNvN+p0wHxmJ26J8Rz2hSs0maO3HiRh72/Q7X2nP5UqzyGuAdnDxE4xNudqyfFT
s9aNx2cp/0D5YhDxlT79uW/p5iQw8E5AJYcMm8qpsEWYFmxhBEJ9wNKVJb4lFhWk/aDW5gRNurVX
Dk6tYGoMnS28nDfxC2xeFSliIDX0Birxbdn+mEx58YWC/Pj3ywGxMCWQBnrgZgZ0UMCrZFJKPjEK
P3NUdBc55JzNTWqDtRhUz1xCnR6zwszZFJ2gZKj7oTVVfczKGVzMBmBJUhhaRfyq8ZhX1nYORX+U
SzTILYCb4NpplaKa00WD3HgUN6+aFB6MqHk1w4pTY7y9HAYtpEqoPOD79ZawZNb0bibTCMbgM/FL
V/oSTqCXgUbRQxRb8+igbOLEvrg1wKcE+pL30F92xpf4Fb0CS+fcP8Tbr8+/P8ag335QjzdZUEIX
6yFZorIDgafmlX7gb1EUASjBkx5quwXdDQQO2oPyR9qCtqvwE5/84NFJ3e473Y9/fgIToaYlmBuI
z4JjO9mZsiuTrcFLwW4SPbpKdNHBbghdLQDNro82bzFsI5Z0leD5bb5NdcDAz5kM3/d38yaWMGaY
VDydQLQk1jCTQZ57+CWO26A8lqjrzgiz903dYmr+2sKlAJcovJUdTUuXdFqiALbCCclx/3tRyb6T
P7tQs8lYWRIZbdSbwYuV/qHYZx00SaYG9edGPQqJ4QnZ4xSmL5wfdYPMZH4UPYeLuK+2eRAMYt3Z
YHaGOHjrCri783aOHYW8L/XGEB8UnmT5bVjF2RpQGIMMCzaDHUYRG3MuFbnt7NwQn9KcnPlfcrdx
6NoEsywlSoVprpvOlguMFiX2KPli6ghVuJ2FXQRxvfvbuHohLlbEeGvbm50QtTCnAAA1DpUdZS3U
Y2uOmVVvvTDDeOtIKvB/B9g4kkqbsPXKRHRAFWlD0Lcatv9hSaYGCB1Gw6mUzbVjhOMQJQME0EH1
WVtaDbXazp243/pr7ocPLeA8UffBhxCzcaRosm7KsaJG+o4UAJExJK0ClwMs5mDliR0RS5Y391e2
5n4Ac+EKgtCCTvNer0xfJlIbGg6rwhdR1ygP2dhw+PbWotelCSZnFWpZN+oYyxLixBaiUwYd6ZBY
SsV50dcc4tIOc0iYDcauVrBT6KlltKeidRd8TUal2wkcf+CZYmI+hvyktFVhCkM6TmRYVSODyw1t
t0MWf90/oNuZOQSly2XR63YRlBpgi+dc7LB9mx7IcNkyjt1WdU1bPlXgrYKyG74CJHfxd8Ypev6R
2D9ChzeBuxZBLn8DE0Hyph97saOeiVQ2L9xxKb2xR4tI2gshijW/7695LYJcmmMuQj1MEKU3YA4U
TC+CjLwpUWO7BqiKE0NWXRONBwAQaI7GNlKAE1oUoe87W629RTmAocsIPxeet6zu3oUVJlKZZpzl
cj90IAHzR2OANIEGKub91OZuZTyGvHGNW5Qo9ZgLe0wmWNR1pUNBtQMO3jK+9dDK3xVHfFLeUE4L
wS4R2sLr7Igb+aH2Oi84huf/cHwUkyuJmH9B6nvtsYOiCRN4J+GxyWClYWzHqk14ZPGrgevCCOOS
4Uwi4e+mBmXsiPJb3PMemNvaK91HzOijfEeAL2Z7U0sKhdEpwD4WwqkuH4vwowl9ffqK1d/NcCIJ
ML/HUPBT8eU/7N+FXSa6BLKEPga98e0SOhK+qjUdGVH+fN8K9YLrL63r1TGnJDRDPiwBrNTFg1r+
UeeD3OcWobJkBbjjMrckHJzm6m27WBdzZFNZ1WZRUb9od2byEQ/HsP3QeG/1ihWKPqclMAlchuwo
2yBW4tLJsFIFgp3oipehKZsap0GKOa/A7QARvuouTTEHFaaZPOoFPoUmMH2cMRG6bOIjPlaP6iO6
AvkWg+t780Pi9BBXwglFn1LCY7TGxb9oposHoQKTuhKOSWd31dHAYBQKMEsPZJtU2mPo9iUH/r4S
jK/MMYvslDGDRjHMVfIhF56lZCNxCe94S2J8cSLgd6hF2Gi057G1hcbJh2OfOUNR2EHsSsN3p3qN
sReNp2bYa8VjG5+gZNwjsEWc3V37pMR6gQEx6bQIeorX0UtqRU3AAD/W64QPyqnHyZafqv0cH4ZD
t4meey8XrGBDBQuJtYt+tDwR6pXk4uoHMNekCIQq01L8gCnwgsmrIicyPwbzoYp0+34I4K6VeWgb
oK6yWIMpJXTqZCNqaNmqvyPvT3r4SrzkrZQcqMI8jhjV7634pfIhynj/J/AWy7yNhlFOem3i5Pvc
GVVHBda1yd04/Kkkr/8/S8yriMH4uSsI1qpC8CjY19luzp7b+RzEvIeD3ggmsl4eIFuHBsRAUZMG
lhr50Kg/u5STUN/SNSLuAE1GZ3XpNBNb6mnVCuLeatbZ83TSgpPZosDu1Yq3FPt5crA4BWXJRdU4
Z6WuXFMZGrkol6kKmgvsx0IUtm0FXdTONjvFaRDfJgiUJn7SmZY8uhmEexLIF5lkk1f7cDgK0b5G
8UDbE+UB9VIygnQYLKEz8FWhnwZOAg0MyEGO4j5dvBGt1AVfPooFvfDECPY9aHBjY3KHVrM7TNu0
0+sQVW7Xfcq9n+XE1vPZqiBn1Jz0TvSmyDbxwRRCIZYXAVd8VAZLjwQwDFIBKGpcRwQUZMpSWDA1
VSACho1dQhkptU3RrbXGue+kazt8aYoJtuWoLl0mU1PxIcYsKsawx8SKoXIL8cyKE9lXjcnAGWBk
C+8lK2sXLmOf5QqMZYNpTfniiQLB6Om7MB7K/iGpOu/+4lZeZmrof/aYwNa3Myq7Euylwquo144i
v4Qt8ZbevW+Hty4mqklGoFQtoevSgPluc8+Qv0rNV5bIr3RjaywZ52KsGASCmY7YQdYKXWXGQQQ5
MgKZGL0tNa4YVtt4+Tl3R6GoT7Hk8sCQK7tI6fcAlsY0H6bfGGN5odeLGZq9LWsB8HA/5mBBZcAb
C453rLz7V3YYV6wkJVIBCOztwjxN6TGTXuLh9f5BrQTKKxPMU6ssihkrNfatC1RbVkabqJwUbXUR
UMBBgRHhCj2F66srLwoJiwibpUb9W1eADamKnouEkzOsruPCCvWPi4xskAyBxCKspIhvSpdbJY8C
kbcO5vFKhMiUqwUW6vxPVbvKjFoXyqT3j4NjRKH1qYtlYH5CCXFBIPilgS9e246GisjL6R9w9kph
Ck7oJg66WmIlYq+dokF2FEl07q9jrbiMDv//Tl2RrxfSNGndQYGut+diOcbkoM0pMK3Q/JsVp4qL
A7h/rCIa8TEuWt2iuzUm5aZIcqKhsLRR9IPx3KW8PgE9IiYruPpRzL3FPGEB2i7sLpgXjfJczw9h
uIfA5BAeJbQW+6f7m7AaJi72gJ7DxWEmgTgUiUx9Mh79ITYtIX7LZEzd/FsEOFhDLveaucP9YBpt
ZdI7nCaPfVPv8+Ll/kp4HsM8GyX4xYxJhIVRfQ8KX+54bCS3QA1mDUyUIHG2FGmDvco08QXd3cQy
ltGwenN+nAbBNVPDm9DW7dpnM+TRhHCNM8EjChfMSI4BLoT4kgeNFeGS96d8eWzJbkpMexT2hSBz
rvqqM6LqhacfPYebrkPbGCRUhWgAAy4I0Ao3VtHSrm3M/lvZJ3kWuz/3z3DNGxUFXTrUmSm1L7PD
xqS21WTCXm8O33lTvkyohWFA1RG5MoxrZRvl0hazoWNnyHmdxoMtHdrcaaDOc6g+9WNw/iE/N19c
8TPe0pjQbARqlkgFzA1f4kP8qp/Th/lPTVlxoayquI62fdWeQl6Io7GYjSYXi2SlTytdzsI2g1V8
nbrj95Bb2lHdgow6sqqEY4yzQlaDyJCqUiwm2EKj0ykSDJwXNqgNDNW/7yRr78/lmpiwHWlJlnYJ
7OSKuSWZuo/G2B5nXoGIZ4YJxL0UNUreUTOaaBvjLkF1jVe1vx0pQ0i5XAsNahfhdzZmfe6pEWGD
ZoQPuZ+X4iA5xb58V88JsWJOGF598y4NMnEYOARovtFDaovX8FO3yM/OaS3Bjf3B7jRL+FPt5ZcB
nHNPPJYl3n4y8RlxM2viBpbB1zMar7LSWrX4475rcJfHBJBhTiVBpL5BjkoHkl0wD+3jnVY4PQiZ
oVWw7KbH1IHSn+wbvM9t6nf37hoTUPBqk2iqYRt98Tq3JIp9qkAKa5Wh+yECVsBTDbkFlhmEjgVB
SUcFMhvTL9feE8x5bFadBHbPKsa3/SnPdmniZooj560TJ+e5PhbBpu/9enaE+iFJOTdxpcJAf8Bf
snIAI2/4gpZpCc2sAEjPHBsrHTIHwn72LFo42zmwk2Q7R8RdAjfn4X9AP3mz29emmZtTGqERAzDQ
2inZhzp6ksA+G+Dx2cbpUTBPeXlo6vdS8RuwzYI6VwYMrnQVDH1LnwTfKJolTumT2aTAZomu0gEV
dTTqYLMMoNauXlAlkQVgfxvHxGRTWw0gLv85RaLddacQstBqtVHkCA3K7aC2XoPyRXtolxSNmp/G
IrhCp9rT7EnyJlncKt9q9a4UCrcetwVGt5ItKcBHmG8X4A9nvxnO6XQMlJMWgtspCZ28+B3G+zCP
LYKsIi8dc3nMklMhO0T25sauqs1UnJJ8m8ye2CFfLV5zwxaDTaJvDPO1rJ6UDhWBYp/NT+B21KXU
MZqNXp+NzstTxaqGg0Z2SfhEyoMw/Ij0NxMN/+WQNvtSAatgutXL5zz1i/YzGF/QNynMsz5sIIGm
Y8RXORW4PyJ05Uj81WJgvzuNizfoshsHoFp8F9uPUo9ttEQsJEUpOUZ0FutHkZyF8lOZobEdYHjS
tDsSYrsACa3VXStA0OhLLjVbDT/E+SFPTkIV2z0aKTKUwnLDg/vZSfkjqDd54C3dd1fbiXkQgxPK
WEP7w0h/jQDJRvVhqOmG7LXFLUxMVA9eqLqt2G6FvgaydvY1+ZQp0CoqDd9I34EW8vLYzU1e32ml
u4YBMUgOQngc6G6Z5U3NtTBoIK1KwTi2tNW3jdc5vRtb2aG1OtESH5Wj/qMBmZFzFkNr5iRua+Yp
okwFcSnGaTESeR0a6kwr+0aG+eSQOTJwoKDFPjUQabHezuQQOsXuC42jt9bliZH8hUhfh0HKefGP
ZeZiEmiN6w0etb/woMCVd7W1vIW1lSN1tZ/BmHas3PYwb6KtDvmfxBcmS3RCh/cSrMSHq5/BxMZo
aMsuHPEzZEhTlzANeKaPYDx65fuPwsIL5+iH1Ho3f99/gm6zoOvlM8/cACLjWdTRL5swQ5z/rGS3
rSqrV3jro7//3jYzLx3kPcZa19C/yq38QbWVfeSlWGftDH7nBvt209u8ktJKI+t6bcwLl0cYl+gM
7Gn+CiqZbeHVqtW4qD86n93xIfM1e+RgbHmrZLLmTIHCWUvdWDd3iuYH04PCo41fe0UvPMUUmXpG
hGFRkjawkZDwl6htFrHYVklrteMnOk6OmU2f3ShbehqlIIFu7FkarTEentKU94V5y/OD6fd/7g6a
dte3FsyaIIOmLXkkg09mZClesU2c9CFwfqXQ0Fqe8apBIaCANLgBWc/R6+zR2YFo6fwvndhUVFUG
XlHBtCWYI5jLMwrRnIlygDRqbjzZqO0awbXVj/L8fN/QzfnCEHTjAa0gVGiFrS2b2ZJVRI1HFN5A
TEUKaFq4yr9HhzNWmDspD8qSTS2sNADfN9aC/Ayz2n6xCc4l5FALTG6jeZX/W99lrDI3tKjGHMRU
Cdhyy6cueak0b+QJaND/4ioIMCaYC4mKpdCKPRYmJKK4zdI6f5MFhSTuVEJkWu+T7Fvok4lTx7wJ
cX+tAtuNU8PANfuhlyaAyQxLNqId6IttaYny69jsZeX9vm/csmMzdpgPvUWVh7gC3bptIq9zpMkj
friTPwQTzJvGuXiu9tox3Wp2y5tpu/0so5ZlBWQj0EUHYp45ulBfzNGM0xHDGbh1W1203hprcBW/
3SYusjQexwbXIHOQfQhVZzBEobR97A4xKsO+aWtP+s/Rm/xoZzxwyxE3hQFmhUxgBW1jMeoRDNaa
N4EVarBkyWqQqXkFZo542Qj9+Td++s9+/i1uXXzm9kVWDrMIa5MjnQx/+Cozq51d2abfZ4tPTuAS
ziK7w6SkNW9479ZqkKHTqxSog4SMiWYg/SoLeclHAKsAaR02I61iaYS3yNVroYD6CQQedBSecRrS
GXplYluRbPXfvS/axBUO9a76FTzqboNyyEP+GHpgOuRcE5rK3WwuuDHRuqCpHvto9MbShwRkMMhz
pC/1icrYQDjnl/yy2Jpdn/pfHHv02t2zR//94jA1Qc66KILMqS4DydL9H2dfttw2rnb7RKwiCY63
nDRYlmc79g0rjhMS4ATOw9OfxdT+OxLEI1ZS1fumu7aXAAIfvnGtxkH/qUs3tSd7oP9pEf2t7Oxl
/8F8WE9WKDizZhumRiZhhdZHNDol8tRBHkidwwLDmwlZ7kbP3Eg7tim3vwbX/OB76bA2Nja7rRer
NmbKD8XGTos9gFXKQW1KZmOUHjTll9X+vL6ty4s8ARBMADrL+ixqYMubwUCXd+GUYDNisvWYt2hP
bbmNfheU8qvUYaOGFHTshAOK3H28jTh4R4juqODesKfyruf9LrGIo/TVk6VDMYJLdC3AuHTz529y
8nMFA9IlVlLK6vy6GTvjo/8+OYURxE98+8idemv9yIKp99ie7AdXMbzBHb2nv+6AOf8JopYZkbSh
SnXsWDbtShmkDA8WdW3rLU/X8uCLHx8JFkj+4F5j3uj8yINFr6Sshv2aUOvKJ34cBnlz/fsvv3bm
zPgM1sCZzPIcY8hNhKezRZ5aNMzCqW+PgX5DMCn53jjRs75vQAbk0qAKrgMvmq0TXCFeY2GVENoA
F/rtO41PB1Sp3agY/Tj+cR1peRf/rFCwwx0b9amJgGTZb5S+atS//veXXhl0uaDlBc0DcFoF79ms
OfQfohJHMtI3NZIekHoZHvt8o+TpMVtr91hazSmaYAYzg09xnQJttN/aKICexorZWwMQDoRhUn1Q
ZgDDetKUr6bbXt+u+dCKFg353lmkEtQBygUtLgbDidFVvduZn7XuFc2mpgGmWSAwfR3oMsLCRT1B
soQIq4BSEQFdGh5gInegv46RcU7YbRZ9RWESRCpBc2naeHlnv/U0J66cN69yh2kG3QLnWFqvnPjL
0g9+DzR5QeWD1xperLCzY6SVpMvxe5JfiqPYXoOmotopDkc0KSEh0sgrkcDSFQOFBugEoIGFDhrB
fGgU2xOXde9GYeuN5oETTOYqflF71zd6vkBnX1SDmVfmSAqqduhHFi5Al7HKtkoOYun8fpq8pHzA
a3wd4jKxNGOAaBcsbWiWQBPSuZkyG5BfdTLY742P4Q5EcHiNg6AE/RF6nm0Xo1e+33ujwzBxsNaG
v4xtQIELVOBQlRTpTC0DrK3UgmxNsmVg4HnKA9uN3d6HpDO6hZH7sH9OhjvdQpV8cuqbVS99cX//
4IuMpSgscKINwEdu5cHcGRXmGS1vcotN7+8mt489xX1a2e+LWzrv9wmm8E3p0LEWHTbQhwAhHobH
k735DVxAn9Cg/IFmtt6L/cEP3/jt2ut6eUvm6AczJRbiIFMHpdf5l+Zq0SI/GyGrRN/M0JXproQQ
erTRLYhjSfddC9nAxskNGW3gm+urvrgwArTgC/FmUMBpDGjVHHYDuA0Vwx+6x2mNIPcy7hKABC+m
oaoS5hOA+IF8VcH0LdtrO3KL6Tfdx0wV/K4Vo3s5Kn+OKJ4h1tQaS2Ugykh9fxTbwWN342302G1T
KFzBWYLTnj/IAX2BZ2vu+crOXlbIBHzhPOVMCWVqAD/eSXf2U/Sa7spX5JgO1vMY+dMWQ1G5Wz6r
x2lNSezy9pydJ1N4MJW06YdGiSEKa6WOkYDTkQeNtLK++YOdm8BzEMG0VyHtGchdZ+VZ1clBQ1Kr
/LEGmXXRyK+RAiWNOZPV22tP3MqJFUllB6wrCecTK2+6g8y2SDG59OdoOyg8qne9N+zVGyuwPfJ8
/aYsburcTAgKUFu2frvpJ8EY7+tEnjRsaphGjso2VfEa6it7urg2+FV4uDAtYYtmVy2jTupmjNI2
ED3r9s9kUu4aaeRbTOYH/7CgP2Di/ehsksi6AbCY/NRlf0LjSbTWQXDZTDNfghMQ4RKYMXomDQy8
upp0CDWvMw7M7Pw8I0Gl7mtMyfEfKP9dX9jKLorHP2aTPSohMOFn516Vslu9GzXwQRSSj9Hev2bL
EZYoXIRMDvPBLNBoLZOHOLwv0VOz5gEvnr2TXZwd2JOzF9ssnsyI4lNZn5bmENRFzWjFXl6GRfM6
oF0rmzNFElIc5yA6+tO1Xsc6dPtWUtypvC00p8HrT7ZhutPpM+in3AhJhygo9TsN4uYYf23Wavvz
gbgwKye/Yv64J0u1c8JHs8evGKqdTBw1Hhy1AgXw93i4y1rd6VFdin27W3O3Fg/NCa55jhujAUvh
NXBH9qQa4P8EtzH1DLpiRRYvBGAgaapqv8PPc5x6apmeh8CRoB/jaFiHYlTbMCw8NQQtUDyCLk1W
PKkm+7haSSfPx0TcW9AYg/rfRjMMyFTOsUvCKBznAscoGlHeKf0kXcsAztt0ATHPz5tgbYU/Izzz
JQ31UVGxvKS09popeWDXdfuBfBiFuYvW3vjLtgicWdBE/g9OEytKAwaZi1FF838a1675kw+g20dt
vH7kFnMg7DnLN2U5lFhj7+9tzCmwsJXoLq5HNQJwDvnzkhi7iFaBqYaPHWQQr0MtuodgdJqHYhFC
XbiHaVsPbU6BZdVZ5KDE4lgtxD701BsNRG588Od/X9XkmCjpFofPm6w1Kqela3n6GwQ/sYQKbJ72
+A2SycLnCiLGN5mRSx6bCsSZMle8HqRam2iwxj2nanWXDdWmsaw1RuX/z2boBsrtIIZVfrOhnNgH
JU4zqOXhh8gGc8PG61o0Y/yQmiDR0YCA1Njg9dgktJsMaxZyyUSghiajCwiTfpbYaKCOtp31Rok9
oB9Wgv6ML1vy0zWBoCVbj3yfjfy2qs6C1+eXlEkDkQpezX6Gvm+NYhu3SKKPnyuHaskWQDoDRggs
JiZkZ89hzJRTxWJwo9QOJnYIrdfclNC02HAU8NtUfQkJCRjU5ECw2X8OvPhW1+ZDqYW2q2TkJWy0
NSrWRdOIIT8MUIITDi1OggnuUgkPU5XBdmAQOyThIzWR9Z5KCJY1XhLSB62F1taQ+VG64jEs+urG
nM+ycK6AL7x9Kmr8HZFSQPP7yhg2tNI+0zFxsuZxUhrIH8c/rWTmSX/pMPPe8feG4RXqK3VX6wkc
NdUx7PfrX2i+UaIlxXdBxxk4tuEKCh9oNOuybCBy49KB7ZPuISPjJtWJE6I0X+RdECZrzP9L5/sU
UQgbeGen4zgBkTMIYBG4a7WcvlO9cXWpWLGfS6f8FEs45YrUTIPaAyuBN2331DH5K+9XXJqlx+gU
ZL4DJ7ai0kF7otgAGWEfGSsdGm0kex8ikO/8619rKRo6hRIOUJE2bVzEPHHrRkXHpw8CNpN+hEnk
qYjzIOjt8HbFJi9DgvgU9ImwRkR4alnPadIZWJ0clkBibpWou9FGYciwj6FRO3p2l0jTSl/r76GT
i3OpgnAHFIPw3cW0VBpCFUBNYZ9Ayv2muSPo5/JDcUuc1L2R/BHaN/Zh8DCo4mW33Juc8Plb6Wq7
YU+fw2/ll7byjZfsGCQU4U5B6Q3kucJBkrJKh0w5jDLyRQ7ov440WvXZFg8r5GpAA4zRCuQzz89R
kWeTrqc1TPKD9qgExT7yOxuVFjXQN1GQeLx3QKd8/UAtnd35oxrQXZYR3AnrKjhyB0XdwMEwzJHf
Z2PXg3UYVlP3KNSMXBY1+mNdF2a14m4sLRbqATpQ1TkpJSwWckp469G67GbjXUKCJodM3ZqXuGRp
IJ6Id9Seh2bFeVm5Gfqc6j0U19vv0nSM4hdqvxhWcH0LF1cCIjl8MgU5YdGCTuYwQitkwAWBXGLb
dq9g4nSsfvKvwyy6JBbeUXRo/CaKFix1Y4dhJA8YaUrtWz32jeSmz9E9uqnae1n3C8UnCJSMg9I9
XwdeXN8JrmCv40Fp4z6eZhuK/GzCdqR8LDJpZReX3qHT1QkHEQp3U5T12MXY1LhbEfPnDLq1qQaC
S56bAeWt4pV5vkJOsYwL5SV9btVSRPOm93lJ6garmzkBaWbddKbhjRPI7UADnytSYBi/ru/nkimZ
6bf/h6gJxZOwyWhHchmmpIjAcHO027X6+qKLcwohHBVEeFppRICwUPrjLW6WH0f3Uf/GQY8KXvi8
hk+7cqGX3gk0YyhQBUF2+eKdCCESXE9MxzHpCt/S3/u8cAe0+ZCuOdJq2DdadpD7cXd9M1dQxc3U
8L4nXQdUa7ib+B1r79X4tZLua22LDo1SWzktS3fhZJFiQQZCJW0iEcD17KlIb2KiOW38DzfhFEO4
b8UA6tNIBYaWoKymQY8D/KoQF61Gb2z86V/yc6dwwsUbMysZSxlwZvw9zcHRNfhVu/KVltLyYC7B
O45jP9PqCCAkiRrQfSOzBGWnlKKPvoveZ1mIH3RK7MAulPxpKKzkaA5NNaEnIpLushwaqm6fRP0B
WrTpTYNpudG9fnoWPucs3ApFDYRZEIARfpYF6QneIL5GFmoXRvsaNJ1WF65cjKXbCPYADQSnmIOD
hz2f4VP/MJ2qgnRIFPZ9qR8kq1Tvo0y/SaH5tkWBbzN2au/Bh7tFaWiE3nUx/cMyQQWIMSFUR2fC
WOEHmKikZymC2dB6srT7wtoqq01LC3YUmmF/MASTQzo+5TZy5uAnZm6STL7WFE4/yVDPqfyGSge1
AYV9hwkopXQTYrtJBunWXHESNmzHPPUGoqKP/sNETvD6RzawOsGTPPtlwn2yzKQM6zlxWkW+TV77
FndoH61VuBas+kzAakD2EoR6iKjP99jo0hppBESVavUrqZ7j6uX6Kpb+PlQz7ZkiED6AaHmMAjG8
YeLvT9insc9dPPjXERbPKfgMMDGGn69fuGTRVIaNHiG4KIwbu9kOtQ/t59R81zAmY+iboUfKZaWQ
ftlJoM35pj+Y87E6vRsxhD07O8dj+GQrDqY5HMXR3tEteQSJLHutD7anreR+ly496AdM2wD5BXZT
+FKpgSlArZjDNemQGhsJQVu+VodceJYgNfAHYz6Tp8tS5BBEXvOySk+RkSPypuw2pC/yrMviQGBq
5dMt3T7UP9AtqCCtfsENxcLYVOoB4Unrdp78MlCnc1AGgUYRCo8H605GBV+6aYJ0s9bUsribBMP6
IAaeI0TBj6/rMTJagjiNKnst3vPhw1qdcZzNsHiDMVX5H4ZwSIo80do8QmAkb0yHbiNffQ8PbWBv
Ysd4BFXaSv56eUnQFJnzVnNXyfnHy0qNxvGEJVkKXoUffXY7NisQ6MZZWhPiachtIXLAnT4HadhQ
jQmVGKR6afkCiSL9U5eT7lWzMr5teah+pFBG2oWUSUczZ82eZUrmM6Jr27CQ4x34/pt3bQjl7yUr
wq2sRFPAJB1zOQjoyKboojAYIigoycbUac5k5tN7MmKMzYiGFMdj0GTuSKUFyq2RtbcNTXFGagO8
53Wr3tajKd1VJRoSHdkap02plNF3lSnprZG1/CHk9XDQGG3uU6lqkZWKOUScksweAtqCoCuS1U9r
SlrmY5YwVB0Vz+xz21KKV6GjR92swOlLdcomlxN0gYCVwawtZyrG+rUxEm2Djesf8aREO0UvFR8T
ZvHktK2lbWMOPjmUpsrqQAmZfxnG7zrL1j21bPMcLEIxw3xb0QelATUnOe9tTJyjHXuLUkG/M8KM
RlB3jslLlE7WvjfqocLoIGRxfEx0jxwTb7J2UDmm76LeHpjDa7munRabGPQZRjH1apLeBwX9q9uu
TTHThqEdO2DQ7tlkk218y5oYPQeyLD0zPHEfU2iFdzXvNV9SYtK6FGL1qUMbc9Q8kkZa56OPWnkj
k4pQPxqMmzRrle8YrVV/agWV73szZRgqUyhiylDNUk/Ki/QtSwyM7Ud2kX7loQ4tACJlr0zpul2R
K6BT6sfsFv/3FrN6Vg4BGZPchtKooABL4p01qFCbpnrpVcVEuVOiLPRml6rx0OeRzRy7rQh3uGal
fRBmUZRuWh6ruwJsxQ+YFSgDzJnYmK4hZNxLfd5/mF0s+6ZUoahkSUW06RVNRisN1dN7C+PqxzQs
GaZm7dnNsYfoCdLI+WORT0bhMR7zXVuU5XukGTGK7ErVf9c6aHM5qTJO+l6N0+YbgyZNwDBasg9b
mTznLSfhTusTuoWI6PSg9CTHIOSou1IomQ+6WYY7TNHqKN1rqOH7ZVuGimPkKJ64GkvGbpNCSe0h
5d3YYczWDg+9LmVbI5TabUi5BCLxoSw+czTqPEOK14idMq6kp0jR69yDQkD6XDBteFKjRvmwuc1c
SJmBKptxlj/npCu/6ykyj46ao4XciZO4fCv61H4IbdAeOTknZNNKWnZj9QMaNKBhH6RF3T+r5ahW
TiRVxa+h6wdfQcfDs2pQaAekForKTqYWA/cxIhw/kSRkh4zqce9EiF+f1VGVgiJsSezIhZyC/TYc
+ldSReDyTrPKdvLeMG568IcdI9LgAheyPuAWgXMrznh30/eJ/A5CasVRk1LDT9etMPPGrjCPWYXE
l6PglO3KkEowHUaVjBvKp2qvVVJyP7KpLRxbi8tdicGrIIf0kx/qU1whS6kPBwm+1xf6cPsXDm6W
XWalNhraUCzA3Gns59FYxh6viup7ZIXxEdaw9aDMNkJjSwU7q0YkhJD5EGNciaM9bRrH6IZ2FNGd
PRrhBk3V2dMAcx3IrFbnqQct2hU2LwOLWMmtBqGORykc460REx3XIeG4SEbc+BHJBwzUTl1QTEby
jolRydHGuPWzMTG3vWx2oFiM9M6rqtFEcUBR6zIwQcEYaKMJWkmt7H3Kcs0vukTvN9wwKtu1Mk2f
HJsote30BS0bT0VPaYy8RYX2FZ1D/svpNJL7rUkbAllSM/ENJUnBPkKQSs3rQZpgwvRqdKdamzjY
xurkV2zkNvRqirJ5LQs79CEAxN9NLWy2XZwmwail9TuJpGZbgsraraS28Suz4qDYwabHuTS9aUor
/+q1xHJMMyke0CZmHqIGQ7KmZU07BQfxpc0kdKRd90sWXe85MSZj8Axxlugc6HIdjjVe0sz2yxIj
1ylkYjwLrG7XcZZebCiOITcLDUf4IbMDceJu9SpDbJnAcyXhXpV+lt3GSlfS4GsQs39+AiHrIya/
BkC01pPdUaetPHlc4Uhaw5j/+wlGkVQdOFvgmVrFrzLxk+Ju4I/Xd2r5i/zZqQvH1GrxGGEZHKai
1N+s4mNWlanW0rtL4crpFxG+PFXUGArtwMnbvU5eWPf3iZhZxu6/Ly64hJCZ7+1Qw1aVmV/GqVvr
r4r1en2v1j6H4AeyRCVdyrGGpt6z9q2yn5Lw4TrEyjb9DslOvrgd5hBcqQChat/itMSp+ls2N8RX
OsYwIRKDdAqu//mRGuU2GWXQ4riZsqcDhA2oI4drQdySf34KInyMjqS9KTcAMR6y7+UxOk5byTW8
Nug7TNbx7/L2+q4tRo2ngMKXSVK0rM5kP5jMUvC2zSrv3Q1ar+7J5sX25MNakLPkrIO9c56cNVEl
FYvlsiWppd3Ajo0Z+j36e0t6aPXbyLpDd/L1pV1ODM8B8UlcIGQriJYOVZ8gLtAdtLAG1bdmd9f7
keUaG3ZveCZUFZz+W7M3HHvDf+UunogXTXG2PRIr/vXfstT2cvZbBLMaU2lMiBUytyOPEw1ktIMo
5rtqv80zd1i6xJ1kDLQuuI67dCnQomzPEreQ6RFrUuCajwtl7hiU6k05ZE5arSnoLYbnJwiCMY9a
rkb23C5ot+MHV77AA+bYcugYBBUv+gOEovdaM6w8hov5FQ1iTei4BIkjhMHP72LNalIr7Penhagz
WmqQeNhCLgdiKHf08/oeroIJd7KsTdYOEsASC7k1utO7oMXlt/SAxtuBvoXaFyt/rYDOh1MM1E9X
KNzLomJI/mcAhSQQ2VZf2R5pZVf7IXuYYN7kLytw8xou4RBszKK6qPMJG6rJZRmF0txc8lAdiJfu
Pqkb3TaOmTnUVe/DoN6hCGEdo7u1atXSAUJf1n/Iwu7a1RRH4XxEqzTgu/RXdJB/VK9slRHot9zy
tSUKO5rbCQ2rGEBg9QXl12swbagzK+xCD+0ru9Uf40+Ee0eMMBvH6sVasUaLWQr0voHADbTDaOYT
shQ1gjpV4/igt8Vjc2fdaxykViXcLBcz2y77KO7HGwTVtpe9/cu3PUEW7KBux4Udz0ep+Wbpzh3c
YmVjeMR0ih+Q7xyDyqFefUM/2QaSuWvKwku1VuN03YLloxKRcjjOzC0xCe9E2zvFdNLX3sMg6oYG
a3MoS88LGixMkD6hsoss2rlhoHWcYtQTH7kIj5Q6PdTm+Kavb8O10tKSR3MKJNi9bqxGu5sbfKXq
ua2+kWjXrumHLxnvU4j5J5x4NKzEcaWzaZ3M3ZChcUEh/+DSoMyOehKBjjEGHc8RChtZO3XuU7T7
m37EkJJv6ysp4tkLFm/dSTFDbJBX6qyWlQ4lA2myDr2V7huaeEpBXcJU7/pBX/r2p66F8ElKhKEx
1A7hWsgbDaO/leVoxsOUbAp7BWnxSZi5gzW0XYCiQ5SmZWmmG10GqPCB3ZmKj/en20OdRPXJV/h4
fVlLJ+0ES3RsVYWHZQ4ydLdTPEs7TlrQ9f/iO5tQqVdRQJj5ic7PQTUYaqqEaKaDHoJug6ZzTSlj
8RT8ARC5FtO8KQwrnks63UveB0Z8U4Qbg6w4s4s7hRZmjBJqCv4nXBhTpnlZt3OpwNz0USCViYMh
7OtfY2klIGTBdCu6HEDkLhiYgk8WJmnROhLHkNlFL5ExQnDZV5h/HWfRbp4CCadZllilZc0MVDf8
gIRwss+RkPTNpq7vzQpTZ1UHwZbOwLChrNSeMelBalDithpd87eWbhaKcYh6wNoFsTnh7UobMhWT
iiDBTAJZxSBW/BjJNw0m7wZlpVttXpZoL06hhMcq52oJZwFQ89AOJQ99vNbKtIxgoJkejo6hiK4O
SdPMZHOZpak3vDiSbuUyLZ4QFKj/7++LDk0OQZxqwN8v8y/WMi/Kkem0TZ9QvmKGlgbmfrNagOBQ
RpOKKRxGHES0bICr2bU6w8PgDrxRKdCjzOHIN4OWGb3WpgMBdD9KigOGko4j8vZT3SKrDYYIzM+T
SXZob29b5diGNpLWK3ux5NzNtBv/9wOFQ9x0RTu181600ptl3MfGPov9GFRczb4ETeBag+Xi1p/A
CQYA9QI4OxTVrQT9HjVtwDA5umqxjZDcvX49l0zN6cLmX3LyNuc206V0xMIYJhbISyMdZXnFAiye
U2tWVgW3gorn+Ryil/JZHgr9hEw9xImCmvtqc9Pyfv2BEI7qaBQaChjYL3Bcl26cue0xDyIfdN6e
cdfuJC//RZ/bp1U60LWlCe9NN5kxOAyBiwk2emzuVclB4cX5kg+qJ2FQmIPk6/r3WrRgfzZT5MOg
eWoX6M5Exx+VIfT7XJtBnn5L64OUrU2XXWyqriqY1TFRkCS4lLZ45vOxLTAIzeHxGBjXBxWMxxvi
a8XK+bhYkoAjHPaRVRJBMwp3o7E+mkXilPmG8MqVLGQh19jzLy4ywBAaGhZB4gb3WQCLm6lS0wGL
auu6c0sCzlBwOw6vRQ5mXFnLv6BkPm6KqmMvctVmf+tEzuizVhO6ZeGhmAJ6MyQUTC9S4UYTrxw2
Vc293tQl6p5ov5umoV3BW9rauckKYwVwJqCmfH71pibsIi3BaksIpHTtq13v23CrRLe0WXEnLj1J
LO0ESmwomgqUOaiWcFcbILWh6KCILuJvemNAGDF8S1rM1EnGj5GjUVxmK5fiMiYFOASPwTEHQvFL
XhU0jE1RRAru6nfZMb1rAtuh/n0eoFY9RWD1Qxqw/uxuKyh2rtme2bScvfMCtHBL8s4oDarN0OO9
osIvfGjqRzU5ZOM2W8u+rWEJxyftSmUaamBFQ3/IW8OpGHiBu9rvWHzPOmT/1G7luy5Bnn5WwWPK
az3q5AgniGXsvlMKJ9KVO6mo0NKZOnwyTafTpZVOiCXDgxuCYhxceCQaBEyLlRbv5fmO4h8DMq7h
i4Jga4w+r9vSxbWd4KjntyPUy7pjBDhW2Hu3uVfkkWuX91IClRj/H6BwPOc5H9CGiUkTU2qTlug5
dwswd0QgvI9MB5XAplK2unZjpStVo8WVafDcsIew4GJYh8bbTFfQFOG2ckS35WQorlQyVNqyYjza
mQ3+MBrewrmKVm7ifALF24CSAjxsmJy5K+18S1EZDys6lhwasncwgQ6mAuVy8w97eYIxL/7EZWFJ
TkK5B8bAzM+mS25CipYLK3xSbGNnxpVDJNP7e0gTsRK6fwhytWIxsQMPKxjYYg5Gl2dJcu3o3Zx2
qM9n4AyVyArY0hN1CiZYlKJV0boFGhIEKciadl8aRCgyBVV88j2VwAjW31B9JVhZ+mxzu6tJMPIx
d9+dbymPaSezGVJSpgC8HPupQUoLSafr23gZC8JYWiqoTmxMeIA/T8CZ2nKsS4NxV8Usm0GeIAja
WUGMggF6daIfEIDg2U/J8vRsWLFjS5tq4dsZ8jxNc1H0YjLDTBHHXZchVCZZoIOeO+9eW2MfmY/o
9AFX6PP1xS5ZMThqNgbo0P2OysL5nhptFLFawp4qsfrUFsq+zVQ/1ge3ytdYNxYf3xMsMS1hDXGn
5Qn2VUu+4jF3IV6eu4iBXyrETDQvdmozlI7M7TtLjl6vr3PJx5jpY9BriF5XVPbP15m3oGFuZTz8
dormwvDRhkuVy6ljY2Y/5yuGbQ1MuBvT1OkDUwDWkR82iMOb1EvZW1n6A/lr6b75rJ6sS3hsq6lO
ksqcoZRXNf0elStPwvxTRVOJp8CCviQ6eA2RmiuSm8jiNv5+bWdPStx9qpnkXf80yxDorkdQLSua
2GXO5YrYRYlD3ydeCuJdmccr1+oycp93CURb/4P4/d9PjHHO5UxOEzjv5h1yofww7JLNeF9+0wLj
yXC+819QPfMLH33DG6l3yO76Ahft1jwKCN1wE43soj0Jmw7qp3hWUWt2dXT61TYYxrbXQZYeU7C8
/wciuAlVlxKr6gFC7JfS3KHfTp0sFxfBzUAM8eM62OInOwETblMxhGOp5wBTB8lRihS0+ivnbnHP
wMWGRol5ll2cTZPynJpqxbk7RorhlCxEgSx9UVj9Tzig8IJRwBCA+G2yvsZlbeGDWBb0tWREOH7S
xbmnKPUaadjiF4LoHgpSCFWxqnMTBDWQBK32MH+2jMECyB5QT29+otUE0wTPmOb++080j/UZMlgR
MEcooNlTHJPcxJHn4xtSh460lv1Z+kJ/AFDvPl/OWE5WlqLn1zX67yYWUZr7eO3JWMMQbk5saEWd
M2CMRmCzB6If4Whf36elB/B0GcK94XIr87YGRN8dYuZq9Y63nlb/g8d5iiJcGD1HsN0SoFSkDtD/
EYyQIM2aauU0Lz08JxGmGLmbEljx+9kIoAFx7uC0X5IerQ7Gj9z+dX3bFr/Mn1jWnLf1xKIy9B/A
tQYSxzyeUYZuZqA3dcXhu2yXOQ9bxSagUh2TEeTleN3o9KBbEiS/8GxD+M7QkpcOxAMx2nn7bnQp
tEe1qemcvKBBmrJjVQ5rP2ZtcwWPPpXR167N4Xu7n/nKxofOwxCQhs4SdLTIu3A7ernPXqy31WL2
fJXER/j0swp3GW2VtToybPYAUZW+yu7oVARpiWRXEe8HTXNgvDZTr0LmgW2uf+clo3UCLRJmxohx
W02dg3l6OwyfZQp9Vx9sf2PnTcrTdaxFB9FWLeS9VESEMFrnh6oqm2IsQ4ARGW3S6UiyQGujb2YW
7Vg5wFlLW91NdEww2vZeLkceXP8BC4tF8IToCW+0jMBUwO/QxkuKqsFiixi380dfWDhdLppktW7P
1ozb0nIBh6FCU8f4NaSRz5cLQlVmGwzpAyuWjpoCv1hvkPOiboMJ3qTrv2bNolGuHXlMt9dXunB9
z6CF65tqVVNXKVaaKbeM+2n5Cnmm6xAL1wUQliITpLowWiusLjd4SAepRk6mfGDojNZ8Zgdhd9P8
dVldR+sBMpYEGUQF+RjBts5KWzo1sY2dsVXHfVy8sv75H9ZyAjH7QyfWLpVAUxhSQOTUx8xJqZWO
NPjTsLXXtN7mjReu+tlihF2bKoxuJBwfpkkgB7Qf+ccQPXTs8/p65oN8gQKCLQRCNob/xEg6zaSu
VhN0afepo3SO7ebfid8eVGet+rcUS6uKiqh9HlZFj4hwpRJqGGkRz2f7dtxHj+ORbsYf0i7aZUBr
1/o5F/zSUzRRENZE+7wcS9A5Sg/xhh34IQ7orXWQg2gzbfQNGJfer2/kIiC60dEnPlOTil6WmeQV
mOewPBvSJ10SOc0aR8vSTcUH+h8CVJzOj16iUntQWiDIIDodDla9y0Lv+iKWP9IJhuBmWdJk9mEH
jPFh8sYjpjCMr8ofg/At/pCCf4j3ZlFtS0UzIdgERD8Y1EZqN5ESVjaTwTmaYagCbni24nEtXaQT
FDHTb/KWyOgXx2utfcPwWKbe5Oytmf7+eTxdi5gE1sKslWKKtTDbgfycU2AygwUSg47ZMZ8ern+n
paOgokUImW5Qx+niXbJaE+RPZcXdeKxU5Nwwd9FPPPbNCY1mfw9l4TjPpAiIWIlg8DjBDA+xYIaK
ZItR05F9tObKapY+kAWuGFgHxCjovTg/2HzoIViXd5jbi78qgtmKgNYbKV5jd7jsBcbzcIIjHoSo
Yanap7DddPQVlFtryNO/yPd66KdQxeD5Sjyx9JFO4YS7xBOa6VWCZWH+xZk4qCSgCrDWEbUGop7v
nd3YkBGs5veofyr7bVo/smj3Dyfgz+cRmx2kIoWsIcM6FB0LKIJRjV3DXDlmS+YTrt5vyrgFkjUo
4YH0v8QxG6Leq6fmZpTtf7ihKA4jfYV5WPui2Uq34i5TQ2SX4pIgWBlc6BFtVGRuWWE/aPGnRbKV
nVtyfNAVoUPeBRTrmKk//zgNAr0+mlMKJdQymq4EB8ajjvYafZQcqq9M96yBCSehJGXbpsoc8eV+
0UJAfNiDzCQYFQxqBddPxHwhRafhdF2Cn1VI3LKSEFDdcJQxb1qrhRMyP8u8OmxckHFKCDmvQy6e
85OtFMwQ5gkw6Ngg/svzYp/k9rfGUG+JFscrOEuOP84IilCYnQaZjmCLugmheCThsQAtNAYJX0tI
dWpOb+4Uug3jlUByeR//AxOTkUXz/0i7rh1JlWX7RUiQQCa8Ysq3d9P9grp778F7z9ffxUj3DJWF
KjWzpbN1HlqaqEgiIyLDrJWOOSMQVvjBrk+yUzC2O7Px9kAMsiQ2/UsoWK0NSRZN0ax63N9a8nNl
gRz1NIoRrHIdXOHlC7asrSkEMauov6YIzvMXw8wiX249ON1uVrEnxWegaFhUrnXEkvHEgMaZyqoT
ycHdYLzL1HNy4wUp2xZLkFZD+ztSPPuDhpYqFn5a0bTIqkEpeJWAnQB1ODr/ffHDMmAYqgXD3Ryo
v6vBGZqGzc9yqgROZ/VWos9gANqCwJw4F6DUctCoEiI1lZ9r76lR76psO/3jj29/cT8IUl5FQw8H
iBPn6vRm2UnlBP8ZR0CaQ/nDZJFdj1/Xpaxqs0gGOCllUqcBdmsR0mj8gN8CPK3o0RtiJ03yQ6OI
co/1iL2Qx/k0DD9OcGWIbijiEKuS/5mCj3xIbbnVNuh63kzK+OzJL6yubJr8McjjnC4shHNeLh6k
Lol9xD0iJ0dDfwJ89VMcTBuGk71+rGu2aAJGGpuRQElQ+XFwP41bT80hKS9P6czLdQqYe13EaokB
rT1YIkAoAPI0u4SFvYcF2h5skBH9jO92fPYDZg06+rXabQuDAUgAiZ6M9C+aUnhX/pY6G9RCKh64
o8kCSMUYAdDubWqKaicrrgwKoUSkEADBM35AqsT4Aj4SLhgm6l5iFY8vkDR8tYOOcSXA91w/xRX7
B48ggORAZ4J3Cx/Q+5FOtMFYMPrO/wAd3KFjvJey0TH02lKj7+vCVqziTBhn/GzwsYHaQxgotDHL
iSBk9SKQ4NXTWyjE2XhSTJOqdCjNTBjymsgLSR7jGpzF0j/XdVmJdGe6cOG7ryW5LvA/TOoPLy34
/ViDeSMT8A2GeTOCidbvM5cCd/S6WNERzn9fmB8FIgXAIOfvhSYvxUBJmt+NoqbeSup6pht3swyj
9ZWigm6+lAMaoLT6RjQXJ9KDu0YtBraGxIce0aAeO6z1DbUJRURImivB+kyT+e+L4woyE/nIADET
29LmBGruoSLzfbKAh2DnAptYPzcsBwNzCvkx/+xrAAajmzWcezHmjlofgYgu8Ku/evlcogqF/ieC
f/ElhVRngwQR+kbdgRXLBQW6lR2ll1v5rn/3T6pNnjF/c1NsPTcGW/xX+jMW/Yi1IHb2I7igqdeV
kZVzcRfkuW1vmcpp0LEebzMwyw6x1So2WrNUJHbdVf1WnfMegdlJjQK2HDspdatWH9L0vRhOM4K1
PwiGHAQfkn8gqkMY1+VcdqUzl/W4NQAccv0er7uP38rMv2BhmLnU5UVtzhLw0jB6gFG5fbRNgTPt
g65b2fbZ7rpA0elxjiNEG3OYABNkT6Uzec403YczBmvo9OqfogCA03Vpopz36DMzrVIZkmp5O7ao
6imA7BRVQ1faRmdCOP9RalndtCESDBD8SBO4Gt6q7KNRNKuTP7LIGYHoMWyvn6DIKDhfgl0Soska
9FKV19b7EJYq113ib5PgHmpKiQUcfcC/35jBpzT2OznN3hoQGl9XYy1vWh4d3/ZqaBFgbB5yCmDm
S8bGiHa1byeqjO7jDcWGCTnomUio4PD4PCMEsHraUjhiGLqxD13gXCm77Bju4T80AgJV6Rk+RAj5
NtvahbsEoQkWu3UMe1/WsJH5eARijd53wlTeqyhUMOmbgQf3+rGuKvg/SRe1bGBByWnbQhJWOSxa
5YCo+pt7tZDAed2csbaV51hWGbHFum/d3/i1QIvVeLmQwftYo6yjSoVt6Mk7NZ8m/xajCQNYA5mK
CXKBsFWXRDCPC4RrPPH4HqEi9aykZY87TB5UBd0awxnqUxveFSK+qtWrtZDEuSTZjNo21mZvUT/K
ugPGI7MQeaR1A/itDeeRVJ+E+dRDm15CwtS5ktq4GXGVogF+lp2DECs1LF/FuOVrnL6DOaNvBZdM
9As4BzUWJXLrBlrW+T9U/c5a57qJr8asxSlyDmpKzMlLh1nD7NXvH03FraV7r8XFddI6ctHa+28G
wq/a6FPmaVkAhfxoh5a27YH9z//2tcDuRK0ogS3yVQ3aV2RqldkWUTgC2mle/QjHH1180EVtNZEk
7oqpMThMWT1L6iUMSh9DKbCV2qLD9yAarlj1firqQeAsw4AePzJTTmNTenN7QDbepIZYPv1q9Pta
NA6+ersWYvjbRcKk9udKzcQ+qYlvc6KeoK64atoLEdzlaoxOadn8cuyNp6D5CYS066YtUoG7OnpU
UhW0oXOpObJkMDfI7Vb1fv43Idz9GbXS6Lv5nAh2LDOwkzbhVvV//CchfHRPqypqUCfAuxRxKCLu
JOlgoxAtwQnOiw/nVadGWj2XsRT2Emgf4NZIBgGiwCVV95xH/v7mBndRFPA7JfGsCVMsc9eDn+bu
g9xHALxQbksnepP3tZM0QFStTy8+KDJLqzyKIEVWL+viN6jnaXppYALZmHO+QTJtvXsNu9Ku8lMc
nhSwHV7/cqvudSFrvgOLJ4EUkiBmJWT5xadHRmcqk1c5Up22l93GNJ2yTDc6Td+vSxUe8/ypF2ID
D+CUCI9IOzfKSQG1jDVtiNv/TO2od+h+2uYn71i52au8efC/6sPrdfmrGcdCa855NI1CE+wRQ+v+
QyteJHXadRXdJIqCBhM1rCyOQ8FBz//kRVK4EMk5kzzovN6Yk5wGMJvY5wB4X4cbIok2t0SXhHMq
jAJfcJhVIyPgPZ20f5M0QUgWieBcCnDZNRkxH/ZpbtjwmCVfwtWGX3iAV46Lj8KjyorcnKBGdKpB
wqs8AgzFHe6RhFaT49/o2wxrtm9k4z1Gb/RNtvoduW1t03lRt6kDDqnr9iLQmA/UZWZIY+v/+njP
SXtv1o+aCNp4XQQ2RuY2J94OnH00idqX8nwjxqkF8vsu9l6IaIRj3bH8lsHZRkuJNygGZITJ+BKm
jRUO2iYePKso8vdME82lrN4yDKSAboVhjl7n3g5lpVckVZF0MKwxlRTIoO2mq0KnLA5BtJdFPfz1
ChG40jSMZ2Ppi18zAj1cnQ7piErvY/2KCW2YSHjCYp9upffabS1qyq3e6IU4LlRUHvZPwRyJ05Tf
tfFglHsgA6TG/rrpXbJkzhFpIYaLBoauZkafQytpZzyMrnwTHtTcSd6Kj8pS9qA1P8T3uu2518Wu
muNCKhcX9DjBlEkGqY16wjyjPLwFkkCz2U1cXHFsDYK3EV8LA/znMaCvAHWU+mhqJFhPlndK7NZt
apHBqf2tBv6FKX77C50WAjmvX7VEilUJOiXGSE4UKTGI53QM48gA//1vorjbPBkFyAwmzAO2Zvww
ZYEd+gw0D4I971ULXCjE3WeCq1v7LaTQZGuoh167T+VbXbQI84tg69qH4v099fJ4MOfhxsl3sLGe
yBVwvm/Lwh3y1w6wauERa3Whd+zqxzGyVX1j/tVbms07mEAmQaOKO89eiwKtp3MDDJ0pdTjp4wcV
ecdVe1zI4E5TxaiCpqMHMb/XA9VJ0y/WfDaTq3j/lJpbiiAJVj/eQhx3qrXkN3LlQSVN+6GP30B4
puZRWHhbfcMwiu1OpqHlxjO9G2Oi59n87epxsLvyK/AENrjqKBYCuFPrtUALCwYBVbON00Oq/gsE
uuuXaS2OoDwE+Pc5dKEzf+4oAHQgBYYPR6uOefZYBM3BBOcr8LIj/dBgje7Wl7V4S7Q63V0XvPaJ
AIYB+JIZ8U7nmefIkA26mQ1wGPSRsQdMIQ7kGIsqKGsnCE49YG4AaA7blJwh9KSRijJQ5+tFHC+U
974+Adtd3V5XZsUSMOeI5Ww0clD24tsLtc6IFBp6YsvYfrflwJOtpChFueHlpArGKdEcx7//C/aF
T5W83mviwASyTLKfTupRdYDOfWvahRvu62/5m1jsNO50gAc+Tvd/qCAnmYvHnkmrviQAnAnCYpdH
4Ylqfzzlz4ngLLFWCVr8HmBYTNpuc7UHbnlmJSxxr2sye7Mzh8uJ4YJv2cWVpng4wxHbgDKot7PO
KmNH6576KHGuy7qwPk7W/PfFS2wsMFvQUZwaaTSH5i8pRSXZEFykyxDCSeFCb1T3Wi0DLd6OX82T
9jA42FzYqzf9e3P0NsmhexwtkTlcuHNOJBcyPFkJmVnjW6GOJ6MsUdU3Y3+DNXSrQiFE2Zrq5vpJ
rgsEJydg1bA1ygMeKRiwGvSkBd7hj/4WzEan+H46qHb4dl3M5XD5rBjmXMCOTrBmzvMLFdEY95oG
OSw8henBG+4ScE8T5Y32uxYkL5qlKTZ4tixMUgo88aqxYAIT6ydwxxi1OTeWbJiwbR5BdFAfsAFu
o8aNt4rAUV3CuvxS8LcUzli6iMV6MEupXTA0PemoDYSH4i0rXJ/a1XHcl0/RC9aKQY25v362Iv04
m8E2/SjRGbPKNLYR21ZpDcL5v3FTizPkAmaZhZM+6ZAxpNiUp4COEpXMLzw9d35cQEGkLEJJggR8
RsvDREonooy+nAj4JQKZGDaKEbb4yJh6Jpky4BrZst1vw8fE0TelPe3o6yYHHmx3Q3+EmwCQWMYG
dbLRqneCB/nlq4j7AZyNDHpogBsPP2BwbjzH/A6P1f7f+ET30a1qSQ623g8iwKrV+w2Onv/XmTMO
zHhqNE/Rv86M6DkCgpqVYs3iNAU5tZk6gtQgGR9BcvIJLlOBXQrV5YwGeFVDg64VcNVvgs5ivmPe
RRu6DR+yN/2GBba01UxLccONCAJl1dswTGrNIEsyvWhmlnFfR8b8pUPdf0gN1S7N574uQXhRnLqa
2dkgP1TD19S8FkbkalIicDnzh+RjISPgh0X2ShTGY7D0EsBWKgWapwCAiDYyG+Wd1kn6P2ZSxCfD
yJWXP/cB+MgUixQKOqom5+OGsFeaoIPCmDMB5ATIYu4mfxRoNdvKhVYLIZz5QvYQFhqEBOp3yMD6
skuQE7XVc92+Xldn9fwWkjirHYZy9LsWOJzF0NhtDz4YUC0RMMmooh7TmvNcHhxno0iHaAK2FgBT
mp++v2PxExOOX84lo8tzQ2Md253mTLF7HoA00LDg4YRzK5kznTSXOulJ+lc/9M/tMdheP7m1+z7j
CsybYipSWk4WIWVZhz34YDPvk4WbmKHSU6B4i2Kj+alKm1IETLV+gP8TyDOYGmiaRVMNgSRXXTqA
LI422FksBLa3fqV/K8bXyeIhJArQBiDnUHX2cx055J/KsDswwqGloUROtbl+kus2+Fsxcv7VilxX
KpLNNhhvaOZqmpMlT6ro6bEW9hbfi38m6hnJUyANAT63+oG17a4QvHRF//7890WmzEI6DdiwA7Qr
dl0a3+ojUXq1anFzWgfePjRQeTyfLqoTA6u/SHzYU9WMGFN8rWQNhErggtqHI8gWRF2JVT8EbDKA
ZwB1DeO45zr5Tc7AnQKJGKcLvc7Ook3m91bfKsAfFVjB6vktZHFWQIxE0vUK5xdgLEECQYj6et3M
LtENkBQAZvF/2nDPs8wYM60aIKEEcXN0KKqn3H+sNDsrty1IsoBBGh0Uf9OD1ksB/bFoU239YgFm
EutxgLm6yMy9PqVK68ECpUDpgd7FuvFFCyWQblWRkTt5A3imTh3Kx4TR9A4r0HFuzzxsN4o+YaUD
fFWim7fqUhhGusEjQjCQxAUzRvy+rD0Vv6h7Ql+27g+N6V4/dZGI+fIvroWammMZJhpSwYjdxm1m
eVl0m1V/XJ2bv+1CEy6OIbh0RjhBTN0lzVFnPXalJOUQDQCqAAjMwTCTwNIi/6iVuWjPZzX9Wgrn
QltfFcpIGI7xMTHRESau915bTbaTj5gIdSqXPMJ57kQv2NXLuVCZC0CYfw71rphVVnNLJpsqfsqD
bR5gmlKQTq9ezd+S+A2qKKo7w68gKQAcaqXJVkMEl19gJbyjYSomyaocEhJAwZBiQzCJr6WC3T2R
GpyHwV53AeZAfCZgdzEDMp6um/rqBwGcHJJDAvfMp4ZZFKEgWIIMIMT2oawDCMqJkhvJuwdx8XVJ
v5ht+EQHzzO8s+HPZBAZnN+qOFGiRKVgtSqM0fIwrd79TDyg1d1KVWI3udurO5a+j0Bz1O9BoyyQ
vqYoYNJn1lNU8iif+mQaFnTCHCjm/YO50bb547QDQK+2b9zT6DDwEVmnClC6tiQYgV6Xiz0yAJeB
Gocv83tUyiLJAwkWQuFnFUgbOnyAUPRu0J/VWIRUtRZtDSCIIY00VA0Q3+dHnOfzKtFM7ooJW3uY
jmn0NaiGped2kB272Kmbf68f66pAzdBl+RdeLd/wkgqkKED3QRHMyI9j/V4bKIMOt4HR25PnP0/p
6PjAfrwudO3iIWnARpSC6jkgGM+1ZKjXsEzpIFQDBXC8J91x7ESJy6oQ4Iph8RhLcwA6PRdiGkML
SHrU2iqt3tTetC8DeVv71L2uy2WHF0EADDTY1pexSA90knM5VU9iGrP5MRgmN2N1N42A/a7qW2zD
u6By3gRlcK8xBV2oGriEn9elr3kXw/i1y0ZR2+ZXHak5ZbQEmMivNWQJSwCiTY7VU8RaNUBXQBuO
Ld1z7WKilYOsIn1gHsA1cAsKCUAbIPy6rscckC9cy0IMF7BlNTFyNudhhMlWS4Aakm7a6EkLnP8m
Z77si8RAyZW+a8H9a3vIYUOwd8WghFMA2CdiSlu9VwuFuOgcGh5tiwnnlhPZisxPUBNpyVOj3bXM
AXzVrjYEU2KrHwrUnRTOA3SW/MoNEJyAOFfCPfrxYZx+yHSnVH86dw1LN9HzAus0GNixkXp+eJKK
4cAI8MG2GUU2G9wsRWwWgVivWfRSCBdkaDxFWpBBSEqNe5m2D2b2eN0GRBI4x6CqGaCHU3ifUu8s
ZbjTE8GnWM250RTUAbWKMiQo+c4PKpbH0O8r3MraeJPzW7M9juRJal+i4EHJ7OBGukEVfBK9odfu
0EIq/1ILkGsn+ly/6ePJ9ozXpmJWYTiZqO89my5/V5dyODPwK7kfMhlylJJm25AAI214qybznk7f
KeZuAHL+df2Lrdn2UiJvE1ms5nGOyxTr2DOtU1ttH2MRCKro+DizSElN/AoLzzbAy6c4sCYgUjJL
DQQvdpGY2ToXHijHxLM6MIgp8OJMhtFKMYvc7wpZNIZ/sRg039bfRsi3ZLRRSRgBmYmto6bvj5+T
hw924xWPFYAHfIC9Ep0gkxONpa3cLrSbsFeDbpCJ+ih3jGYEqGEyh8Okkw9Nxm679vm6Naxdr7mj
ZZr4b3Z3nBP39LwfwLkOEay8LeeyQDFZYdBaaaRaY4/xV/nA1Mzp9R+D/4MUviARXvmEwDOnM3XC
DC9AuJhIu1ZJQ4IgIoNro8+3EdhR5Q893F7Xc8Xqz8TMP2NhKehwgDCBQUzTgPi7Ge4arfzZZLJz
XczKdT4Tw51m005lFzYQk9TRjdZGGJK24oeBmTdV7mEkVFSRWImMDO9+gN0DK/OSgyVSJLmMaoT6
iJavQB10g/Zn4PnA5H2CSYFH+ssMe8FRruq4kDn/fXGUkib1etmQ2WU51fRUxQ+WpRahFTWC8fzV
b4Z3AvJaipFtkzvMoq5SP5wF9QCgaY1gA9SRQzn5gjeJSAynjzpUPutliBmabUnvo3qTBLvrZjH/
Us7LM6AV6uhyzOAW/GhG45VFFoMwHVsM4LANXbNC1Qq7hKnViJqrq9oAeFrXUNLGmCQXUID2gCs1
ixqC3mnpTh1aOxHVS9aF6IB7VzUkkTzKaJ0CKLfTDVSd+sxOyMuogvHcF0T+NTtTgC0DfH68OIDZ
fW5nvj8QyW8l8GFic9UL0NmItNgptdExO9NukgGF01A0tLWmGcBOQDWI06N4C5wLBd4LHsaFnyAZ
M2TbrNLSYdiN34TqJFBvzfEtJXEeaZoYQBJiqBeYml202inrzL2fBQ4izf66+a0pRTCwg9Eg9FUu
HsJdInmJGaMIXAzU7eVoW0WAyaxMQTRes3JA1OH0sLWKVxz3wbDabCY5uGJsM86scNxqOEXjCAis
MdpcV2jt7JaSuLgfSOnkjQMUyqTNNBCLsq/OdDv16bqYtfC7FMMZgyIR2Ye6EKNPd6w3tzlwcK6L
WNcE+K3zVdIveG2TNGFoiaKilWY/gUTVmG+sdXv9bwyA/pbCubgwVtQymKvEbXGft/sxcAfRHvMa
mzUDOQgqOwxTiDoPMFIMXRrLkQ5NQASe/FOcwsfx8CzZyXHY6ZsKS7nsgH7uHbGyW3AfHh9kB/na
2/XjXLP05Y/gLlWYpmbbzz+iGW8H/VVqQwx7Cj6ZSAYXlqqhrxBxIcPQNpr/o1cGKxBtQq35PjTk
TYyPquCW4UtXQ4LRX/AcohAZTV9FGpw6NT3GagSk5sTWS8MylECEuL2WS8w0q3N1TlcIn4npoHTu
Gx96YQHeUeTbCGGjTHOrrnybFm5L0BATHOWax1iK5D5XV5DELzDbCR4rBjxfD/wh6XdXKG5qGpuO
icY9RRpyX06rwKvoUZzqmANmsNGGTw/IF/ukq3/knfwum37ueqF5m4LN0LpumGutK/CLyjO6PEY0
8X9cYOmCqCxGnC5GyDZqGO4VSmyly9yONTsEG1QjIyxneY9dp27APuca/qcs+fdJIPAFlx5H1cH6
BlYYrGxoF5y6fRKkRTigyJy0ptVp+7D4iIwfVIR9t27Bv62JczmS3MagY4O+AHsdtmCokLe6IXdO
yqTPIffe5Vy5CXRRR+VSOXRpQFkyj64ZYEDlsh9/SslYSHMI6o94ranADZlCuxLtXK7VKSGHMoXO
BMiYBzz/mtpQ5gPNoV1K6I0cU3tMqANsw20pRcc0fm+MdK8DlED3x52vt9/XjWn12sz1QxSuKepT
6rl02nVdZVLkeHL+3cQpbkq4IX6HTOITNNoCy1090oUwLtaquhx6dc1QCyPeY0Ff4ynem7W/0aW/
eczgn/ufWtyh6nnZRLSCWmOgAQfOOLKMIR1nu3bI76JGdipgnRqTkMlWpOH898WDJsNPMowecoOo
2JGksiO9tfQS3LVmcjOMow12y3sf3OMkknde2zylBb1jYd9YUpNsy7gFIrQsOPXVT/zbXfAFh3js
kqpv5+uDhkESbEwfCP6Oh+6dCKtu9aIuJHHa96wycyWA9trwoalWmuwSNL8wJOJhzp92AtNdDZ4L
aZwLzkdZU9RZr1DVgNL+w0N5WvFFNiuSwjmfoI91SU9mS9JBH+tqemUhCRZ8otVoslBl/vvCbNRG
bwNl9uhT2/xQzeYUtNTpvFeworsaBT9T8JmBWvf61RdoxuMXNqVEPXCtzzV34mgBsY063BaSCCNh
LfNVsbKFtS0Z71V+yJ8ldaGbMR54PtM3fUR30ZRs/0aT3yLI+fGBFjgcfAl+pe78Q8QCTPMHr94k
wptevdwLTThfmatNbjQjNNFGfw/0sRule1QyAzM+VGAPay1dTMtqRMaWh4qhMi74aGZTS2pgIvn0
W2vAfpv+mNRgpnxl2o9h2rTend5bmdZZbevWweb6cQqlc+cZIC2vNYC4AGwArGfaAw0OAcgYiiOp
3KT9AvQ1bgHgBTuCEcHevS591YksVOdOuWZ92VZzQSAPK7wu7Ylu/bB1/PQlMy1Nsq9LuwQbQtVh
edJcTPL9oAhSPGntYMI6nFtg5l/vtlNYIX17VKXHhDhDJJg9WDWkeRZ6vhBgnJtv5uK6S2bSy2YO
mYUX7LOqsyga1tgb3rZQ8bp+q84f1LwzSikgmPnb1416OnrYZbT1oMNIouJKrbZN8JCZtB/ILf84
ISRs3ubB6p2MPTK+5zrmvqZLGiip8BSprSpO/mlKs7OJDzzZiegv13VbLTgj/QT/uM50AmrC83P0
c9OoZR3iMPiobeu4OIEpNwexkz/su2ik2xYoM01Y1tZgtAC8GwzfKrzpKaWFLnBBl+eMVBj4WgaS
KPSaeWfa5wAlwkQhyLiM3iVDsqdm7AS1ZiXq+4yoe13zS9d9Lo27oFNHuiiqIK2ZFKckxE3YfSnC
mFsXYqo6RgLmqjBnpQB7GHxmhiC+T/vvfqDYqGfdSx41uaDYsyIIxoJOPaDuQc3L9y91TQoGpMGJ
bUoftelbbehSEdPUZYRVQfuL0jZq1WDO5MuMSjv0CXbNcM3pV+Ltp8Tp4cNZ4gzxMc/fhtc//kDz
3I8212JQ1+T39OQGvFaaPyZ2PLqSsdONp+nPp6TUpQh+DqsgPcg6C4ioypvEfy+pK4lA0S4/DMG2
JnqlKBsAaYDvGZG0UbE1XCd2lJgHrS1trWQ3ibBCseKD0buej2qeH1LRgji/x03kd8RQO7QBwkcj
+yy6h3xw+rGzMXkZZABxkuaW3/UvdOmDIRPFbewrqOBZ4AcoJIMEYe5BZpQC3egpNCorp/u89/6j
nPl3LHw9I23kyxmaYiOzm/ZpzDZsuqu0t/+mzeyeFlKKqNdpYEAbPemswMjABvukyZhteb4u59Ii
5lODz8XWAWhSeY9bhgEghZtZm+Sp7x4y+a7U/tyTnongAnKgF5MJIjVUN9iXDxD4yvFzDCT9nER9
vMvEFPdTBuoU9uIwgMsPkDV1o0vjvLwxFA9+ZT7KRivoOq1KMPC0RqUc0YkfjVOVKPBCDy21trKb
6E1T/ziPgAboLTBTRpECzZPzrw624bEefrXP2EutblQvt2LvLgtFWKBrd2Uph3sDYbcZU8M9itc0
dfwksXz24ido52oCfdbOC81jtG9R+dXRpeb0afAaKShqy5V5R/J/k54I4uavyvF59wxVARQmKfBv
VTwYuIyBSqyQhw6vueKEnaj9BwH1u1O63ke9Hd3Ukq3XG3JQN7qLjdPJekux7dAdfAe1AgvVEMxp
f3quj0mRcSt6w6xsMuKn4SMC8BEF0wtU7Qr7kdmY4TnW6qB3GJ7l1rMCllpYY7Gq/MY0f2o0emjU
dhNHD3JX79A9fW6J6sgKoNj9HO6rFD1+ZwO6OC6MdCoINTJ8JXdcVZt4NSN4WHk0OXpTe6xCZasC
S3rEtRwn0WjEmjgFvXsDKR3iDp8X53kSxz2DnVX1VLyPzIsNK50MRuw8SQDSEo2K1tsRwKx3mZRi
a1XTOmZNA+sPful3rtlOiQHGRaz+W01rYGxYjrr6xUNt+F7POzBI/7E3RAimoOjD+CnR+bbimKsT
mAb6xA6n3ai9ydGpEg1FrThcgFig0yqbYHMDK/X5lQg6olQTQ5Tvhic088b4hHz6uhZr4fdMBne9
R10p/bqGDLP6MX1o+LqY1tX/JeFH2z0kfmXpbSqQua4WGGYxCqNhX3D++yJelUXTajkKU7Ze7X3/
Z6i7mvp5Xa3LdySMFkAJ/y+CC7yeIhspPnpi157bS7v4Z607UXY7mS6p/yKBXYriPpI5+kmgtRBl
GnCOyq4PP9Dlu67Oyt04U4f7SHE79rUiQ0YZjlaYWBp7HY0U0NZHVeQlV9z9mSguHVNYWXlKAVF9
/q1Ih6T+WQzAtdxeV+jSBJCNY/sFXfmZmo4fxpsKk8YynsLgAqqdnjy0bFsQ0fDYr07TuQfDwwXL
qCg+YUrc5KeNaTv4QapOiW10DrDIbwKH7FUnO46bxDGcyTacwBlsK8+grJNtnc+DbbiC9vyvbP/a
j5jj3sLaAW2tY1ECF2zcRq09bJQv8+g59U24z/fmjWGV/8T/gpEvvisc4/H6KV+G1HP9uYumTEZQ
xRX01+loYWLYUkXApL+O8Jp23EVTy8roDAXaNXjuwDA/PhBa37/1g3E37YAb+tCcwo/0IX9ubqcv
FAJ8zQbjt+C2X16Pcz25K8gmP5jnofEaSu0yuo/kjaLu0vSUj6KYuNJ+OxfF3UQ/kTOVEohiVvJe
AgFjsIqv9OXUvUo/jZ322MQu+2McAIjUZgpzZJMYxOG+YpwN2WiMMoYgFCQsLSBSgu/rdnIJooe3
6lIE/xXDUM6kCSLyxFHuSitMt40DKOq754hZ37IV/KTPb5UFlMnKTbelA2pjA+D6m/CL3rbHSFQR
v/RB8AxkLswBUAddMS4VjPuIFWoBugVNOZD+kGnuaPzMddGm2IraKK5STIRhixJPQf6hridpO4ay
CeONwnxjtn63w/BMNQFHRae+w8zAuAFwdnDrmwFKSFWelrd9nyRP4aSGhyQlab71KgXJYVm2mkuo
lzwRyShPJBowREpQ19ihMKGHH3Xf154V5ZGE8kYYjsTGpJv+lJhSVGHGjwCOoK5LnHCiSKJS/2X1
A/rNdbmZ6mYm+D13QFgz9L2qgpYqJnXdsc88cG3X0r5vZoFlM7qE9NpWH9t+W3WlaIvg0tVDPNI0
TTFVDc977nKmrO/DuPBTUJHM3Ngs9n8YI0CMMq/685IFRM0lQbyJ2FyMO9d0MCMlyqIgRUu6Gy2m
ZOE+KIDSWXXDn0+uoZaEctVcusB8BQ/dHhWqlPegZwIjZFEfc4MWDyRqjC+jUEMR9OolCKqGLiye
LjKOEYiPv+x4EUKGsGn7ugDrdG9nz+ZdvhscXXHaxAotcCrGp8b1NvHJ3xqOPlMr/jTesq1oBWDl
M579Bs7xKXHb9NgRxV5qdNL114C9x9lfHOqZDC73GGMZ7H0GZEzZndfeVcEmCp+uu7rLkHh2lDxP
bTVMdSNNEKFN40ZRkt0Y1IKHwZoIFE41dPM1gHTyMzes17JS8yBCitgmpOy+z2KBFitNGuQzCxmc
w+6aKskaCTJKNwnc6D59AdfunviucjC3gKMorEn0cURqcfe4DlmARUeITKbKMtPQ6j6uf5qVR/C5
UpyJAZyN5tIsoTqxp8AmWPy09UeATVnpBiSVTmcbd+yQ2bIgg1+BIjsXzNmdlDBQ/QZVZhsPyT24
5ZEwvutHch/axp65YDHamK/Ka3fj2aJH5KzSefoEyViDo9hHQQTix0Sp3jVoUUAyzUNLy56jHzmL
LX1w6GTJw9f1A14JBBRxFXOwcMRIvLlEYkbKSNqqyexcuRu7ec0GSOI+CPkcw9uOHt3KlX1d4prT
gIIAdADKlYFX0rlDbqMAvNA5Jh4ypH7ycEijTyyDXpdxmSxAwkLGbLcL51iplWQSBhmgbg9/dvWb
7DtRILpwl4sbJqozqIPNKwbop3Ga1HpjEOzxZLb3Ih+KJzqbBdlggA55vaASsvKZzkRxCgU9wHer
eSA61Y8SOpJp8EQrDI8At4ceK90uJ8Hg+soJ4mphe2xmi0ehgUu3Er0zad3hmV8Ud6XaW7EGRm2M
3RaifuuqIIZ6q4oRNiAZcvfMJ7RkWdyltuYV1hgCOH0KbwPWu7VW/vHTZ+71/E/Ur7LHwiq8Qsvl
qYGokZZg78ruxrZ4v254K8YNi0ADGeusqnnxhi01gDp5BUT0nQ8kafU+BnFXEI/b62LWfD22dlQZ
g/jow0CrcwNvQ1P6P9Kua0duXdl+kQDl8EpJHadnpifbL4SjMpXj19+lufdsq9m6TXgf24ANDOCl
IovFYoVVfZCOmTv1m3Z6itKjFL8F6t7QPcwJhgd3nPBCj++L9LFMX26Df6bfOAOFuaXYq7meag7/
X4KbjWElIdUzVz33I8kJ5qDv/WSbbGsSjmTcOGcJ79iegIv6Vdr+fd8SCCl0xNdwwpEa4p8+siRZ
4D43kKRBu1TW4kiIuEbWNhF93UiRO+hzQLbzUj6jNXKKAjx4p8WbkR8m9Sx0FVfejLMUsPOIeWBa
PU9vrUfdaGaKibepcUx6D50bm44M5+g0nZsUHO+bb+qu3Ak2bu2soYNcw4xLVABofDZ+Koy8MUoI
lpGatIeP2m9ikkaknbcqIw+dp26d+2Kn3dNdNWLqUeain9ggaEvbiD5m7YJF28qfj1EvVzmZsqpI
a3wMCuIUh8QdoW7gJaR5jDd4Tsof1lPkBnggRe79T8FCzP/3lQYvsDnL3dosUhIG7O4j+T0ePCXw
S6I/tl9+2D+n7bCr3WaHmSAWic8WCvMJ6OK925/wqaa3PoGz6G2px0U170XuO8/aBzg6XQ3M9FA6
d/Cl01k9F4JkykpYF9luPPmQ3lJU5J+4c9visu+DCtURSrMdQ0ziq0+Iez3UtZ88DgKwlTM0v9Ln
lnd0F1pXkfAgyaupKmAIE0wFk8g07SJVNCtxXiNuDdHdDMpMWEG41vwFbKOqMypsBSo0Km6b+OiC
EDgSa9uE6o05IQzKMDQecLaAUhbWLLcyt76vt+G73hN6p7ZEfn5MPkIf7KAISIiK5deOxgXofI4X
F5UqhRmzM4D2br0Ndgqx4f/u6i/Fu3VSd+oDaKyrTXjKjgqsn8DTWIlNOsZs2xEWQP0K/L9LcMuZ
hoJmNma9eHRbnuK9fcDUteG7+gi38MzeIs/YR1+S9+g53opY4FYMlDkz1qMUCtl//LnEzkql0kIa
wjdkJxreR+XJcn73qsAOrqiNiWsTfZnzdHE8ny9R7CRiTcISPJ3LN0X/MNO/133EGTTEstHrcB1y
YHXbjIkOhqiixVytxFPZg9YK/LN5FzjVx/sA5egIbMzkz9wuqSnVzb6bH3vKVsleenubW++6uZeN
J2qkYMiqiMBgrXq7uLAwlA480zrfwhFlHehNu5Ghy3Xb+wGRvjmdh745woQvoLVTh3qxP1jcAZBQ
mKyGFbBQbpjdZyf7Z7gxvXajbtQHNyThSf4ui16aK1pxgcm5VEpejmqvABONri/yFr0pJPRQSwyz
HN435IBSMcGKrtjIC0TubSvJytDF7cRcCxfwD/ktCdyGjHswnnqOT58VFzOH9yJOzlkMTnEuQDnF
6Ws1R6JtFhPD8qSjDuZwE3SOGWFg3xcIOF+jN7D4wEqedYbZDMDCM6z2ZQjmWq7+zI6x92id6+fA
uw24uqCoGILmwICghgffs7Cbtt4xWDUZxrIdMUkZmST9pRxE+3aFMmflEWkBlxN8fNiqSxRZpvKE
RwqSvE1ClNErMPfHEtWiiEA43SgLxWnoABCDNqRBHYfGtrXIUF2pPCSxUemEyd0otEOclJNE6VHE
NyRYJxXKrqEC7q9bED8RgCEjyIyGFg6hacEm3KnoKxtKx2OlZztPSuq48ve/3Hg0HMm6jOf2zPKK
BuVLQWheFXhHogC5LhuSlgMm4L4Hf/0sAAiIZGfOE9g/mV8tqc5Do7KQBWWhdtbazjNABK4GAju0
svEXKLPrutDhMe1pG9MZRUv2YLnaKlH7gOLZ7d+vGNqLDBU5FdTz8bHqbpjH7kwDyghS464ZtJNl
dUTN2n8BYyB+q4IdUkcDJ2dtxklSzcrA3IC60ggcGqsEwXIiOPbzWbgwM9gYtFPjFrR08FnY3G2h
5iVDRN9MXcQzNr0T+fk0bvsA1H5p/DRIvReGosj31fXLQXI2ILaLEkO6rbnQWHdz2Y+KbwFtPLCj
gj1oo1dbIxL4ZfP/yAmJei683EAdNLdbcypuTTlqlBtkVG27hlONp0lf+KiO2pqT/dRRUTvjdRca
otR4n2kIbKEKF9GtSz1ER29L2wylLD0FAWbqF+YhQ5Ny7ObWa5K8Kco5DD8cUV/+mpRoiNLBXIfA
51XVNLyqPsoqBFu16hCEbj40oBI91oND8k4Q4b3yNSEgpn/ATQP/ioJH0aWAKkvSqcwBBSd4n2n0
rk3RbSWVv1unOd8+bGtQKhxC9HPj1sDldAmls7zujQ7aYpho5qqVoj3Z4djcFXUpkSYY/4WlQq2x
g+QemuXn1NclXq9igjVVcSAq1fTB00dsC+lIUSBmba9Q6AQvF8EY4+qJ5zjJCO1BDhEUsJaXWAEq
r1J2jpRUR/lEvhkZ+7i9juuI2izbfLvzubzSqtC5Vtpz7YbxKx0HjG0pyRRUNYntZFODt/2/w5vv
z4UtrocaFLch8Ios+i2HjVuz4TBQWDOpPJtoRbkNt2L6P3uy/yMed8RHvDMxPxILarN+U0gvimls
8sj/FyB4/aBmd2Z25QseWT46dj7LMCTqvtTOTWf4JirsbqOsavwChVu5IGurJJ5reYZQ3WBS0Ufb
lCdt+hFElaASYm3RkGyFUcT9Ag4UTte1aYzjKR5hibuntHfcALXhocj4rtwwiE6jzgK/kDHnr349
1seKSrNDKSteKL/L0TtFlpXR+lxG3zJLYC9W4SwouQbSfFA0cDKNQ4jy3mK+NafiYCV3qfYT02l8
81eBHoW/Z6KAIcQgBjgBcGywipylB0tYK9cdPI7EcX5Iqe1rLBK8iNfUAe4ZGh/QPA2zy2k2DhH6
2mrYWoRx9nLLvLYfvyKnQVDgKLgn1/QBXpqF1NKc8ucTWpFS4g1noWwltnaoMySpvKtV0VyB6/At
1myJwl0eph5lzCkhUJPq2U9pMkyMUtGqx1wFa7MiTdYO2ZVii6qVFMF5qz7GBXLlhFUxCpmdvns2
M1/tu/3tU7fiz6M+BmU787ArlE1zy9ymxcRQeIgAn0Mftah4HMrX2wirG4kGIPBgzG8snoZFDQzm
jNWMEJVJdOjkTIm3g6aUIYkLg37D8ANRpHQNEoE31BrbCPNBhS6NMG00jdYGjHCUZh+9/D4l2rlA
Pt1FmmVzW7rrCCm3rdzBc6LRoKEJ5ZHKHU37rdn65uQGRkjM2MtLzdXDbS26R9dOO6qacFWbyBiB
w+lSQEUKKmsyUNlUVM0+MrX9FLV3NB12I0wZrdpDold/7zHPhVT/QHJr2uXmSFkAyKrC5BHdRDvc
j4Z6aUB9VF2y6F/YM7wvDbCN4JGJtMqlhN04dnqApmm3YdG2teQPJheHvEBO1lJPzRh5UiYa9rCm
NfochLPnWQUmb9TCchqM2IHLZSEBp0/yZszYUc+RZ7ENQShu1VXGeZvtJwCvKBNUK06MvIWGUqRu
tASzhXC9WsEmTn4MFpG0+5KiVHujWwL3ZNXUQWOgM5+dnNyyoq9enhJ9LomrLaKw7LFqkg1t/5rm
fz4Uf2D4vrLaHgO1nfVTrgI/aN4kJC3KfBOOE+ligfVe2zYD7PczKwLmwPHP0sCQlFhNZ59yoB2p
qf3TKXvLlZohJKOTbP/FeV/aFu7oBU5no2ALu2W22n1UPeW2hY6ZvN+mRrBRp/TLMBkfVfYQm6Hg
RlzbO1RAICMBxxkBuTl0tnAtrbJjNIihM0lpJKQw9N9Okx2QWRbRca/dCahJg6lGxx5CMJxJixqN
5dMgwT9qxy95ibk02ijiY1ndNQOsGWB5BPkLX7wft2gIRekRYhbWSPpUBdV4jKteBWWmqHL6KgoN
ZcRbHyEemBHzikfZzqVx6ieU85lNYyvgtNKC9ARnsxjQ+9E75jYE+7dNTJA93+uNET6podoe7bYK
BXGaa5nxnPvs8DUQQrF5l8bQeqMv4AW4yGT4vUlGmnsBKDSYqOFj3qDLhz+A7M+BNfM7iwfSut5o
NQeRflrfMfMrBn+RlO3wVEVF2V8blEuoWeaFUmLGR6ENOqCUsSK14zs53CiRC3Gt+ZcgnEJ2hlGX
ylwKl6Fzqv7uSB1J/pqTDHOjUcsEq4h4CcbdcacrsrtKHgKUyyRF5Zlpt8ssECNJoiDJiigovcaN
ZiOKAMoezgCPYOighYJ4M6utb6g92VoU9iMoAoFVFOBYXFpMk6AwvYZEgZmNJCykTS0NPjUUgTlc
hUFr13yZ4NrkCY4kBxmeGlTB6FHGNBfZzm3imJ+dU/Tvj7GCoinQvSO4ouM9zylBUFY4w6nD3Mgs
SGb7tuUm8cnOI8+uvppFuLExl2AS1ZBfe1pzug8vOQRx0frB89GaUR3G4OBCTV+avhRV9QbK2U0s
o0ZFZqCwAClCFogmnKzYCTAxwrWDlJhtyutIpwVx2mIegkstedNp39Ox307wtUaj39y+zWZt4wzF
EonXEhrlQT0MQGrsVzS+4wr1JWr40/AV/MG08UtR+uDKMqEMx0ANH/IHONJo/r00F7lG1W4oMNPZ
bOkmb7+URuzWcrRnbXBQY9EYu6vN49Dmny+ME66E2GxLoHXlXlJe4+pg9OF5qnovzzHW2RZlYETS
cYebZVMXR9U8sboeNpmlPRagOdHt1I+a+H7IhW/KK0W5lM/mDrndqKBrjHLIB5p7OrxU9e/S+jlI
T7e15Npb5XA4n6exKabvISKJSWvq1zqJQ8wXYtJRCfo7NcvmClAQeTJ7yF25yDK/UbvfUlOIYvYi
abkXSB3Zo6LM0lbSRrW9Ai2dbYpSMssRPHVWt/GzrwzBc0xH4K4CB2PiVWfENobFKSs3Q3JWCrTo
VO8h3d1e2VUFXSDNnthCQXvJctg0AMlR3xoZ67hhyOuyirToWg1QKXcbbnUF8QhHazBK1K5iKmBK
Tpuom/exBFKkeBkLSDOpJzPtBfePCGr++UKyGO6VXGiAKizl2Vb7L7Exuqw395Uhoqe5uoNm7VxI
xdmUOpYYUxssoh44Z7RAoFCz/a7btUCi9VOwwOGsSawHjPZhUbss8LXJY/AV1LDwGHQDBZON7WbN
42S7RiNQR9FSclYlscKhzSssZanpGJTk5CStWpKg17BnqNu4rSLXdRSfq4nrB70+4PMzODQwbBag
wAaaEQ+/0kJxZTV4sIdg32TRB2VwJdW6/R0bCkkcdhfa6OqKay8uqZeZKcpJRLXfV1fU5ffwRJWd
ZLGibz9XnREFpeVI2ZM0NH0j30imlzp+Uff/YsXxnjRwP8ng4+FdDSlPDW1gFXZaxmwvmVk+6h+8
CY4hrhTBq+46gAQBl2CcWqWdlNvdUNZuVh617iibrh7d9ZmHpFlkktR5x3hxgXzXBVscJrfJWTk1
FqjacWSUA4sesgYLWXhN/JxoxGw9PT8F8i6J/boitDmN9k7pD2HzZEV+ZR6jQDTdYu0EL5ZA5+4x
SRq1UEvxObURfO2T+idIUbfFIHIhZ2t64e18So0aTpToIs3FF+YpRZBrmDJVI87bbgeTfVHsSRC2
Wrs6kMP4B4Ize06gmbRV54WNa1LrxxqX/yQ9Kskblb/dPqkiKM7smU5jW42Cg1HVCgmzMxJMm8I6
zjyYdS5wvtc36I9YnI42dUiz1IZYMESuPHiBpJJRFwTF1kHmCmdEHuBtcwIlg2NHtYRTl9Q6gZMB
z5oeC40JtmjtzkXc4R8YTpYqSnNaTjXYy9hpqF5Mqf6o2X2eNhtTBnUywloikzq7R9d69weRO22T
pjM5boDYssEN853zC8Jp92NBDpHkTqPbdqIWxlXlUOfxNHNtJOIrl9dvAz+0aQespRw0d3GL0ju0
R6TNvaO8NJogK36d2ZjP1QJsPneLu75IAxYYEeSLCs0f+gjaKLllUbm02HQBZl92vq685c65rHZy
+4ahHqmyuX0YVi/n5TfMyrX4hoBN6eBUENg0Mdfi66A/hXiaNRgQjRus8GlfEVt/qK0v/yUud+AL
y0LjSQ3cakoIipZk8E5VpFQ3Bbq6pTQjBV6rne6hid69Db16XBarzh0XlnUSyF6AXLR+KneHyRy2
nehFs2oy56QvAiNz/dqs2otllfpJzjH1oHbVSQYlNKqItab9uC3IdWfKp/78AeEc+96pGssZmho5
qAd09DTqu+NsK+ku0++7COWq7466rZt7G+zCjmARV43BQj7unEhloksdiDJdLcW0akMGPfOLFGoF
qTCMyNkVEloZbku75s+gaQlxVcT/UYjLGQOjYLEcTECUipexOzUYqRRtaIF5QVpJ2mZni8bIrzsY
fxD527Wz1bQeGRA7a9uovpk/jslEaAeuChAYa3ht1AWRkcS9LeiqfmoOfusKqnP4KEYM7k9mDEbl
5tJdPZwTemLB/jbEqnb+geDDF0HLyrxtAVEyBLmswuvBKHUbQiCFxR2ATKG9lM5SGLEMMkoEbMdj
GP66DbK+RUjDoigBPCZoJLo8ZnKgpJFkAwX8gl/w761S2bvKKvyYTidmaNvePDNE6uH4iogTV0/A
Apoz3lOVZVPUwW1PlbcCKRMH5G991O5b+kXrv9bltLst66r+L/DmBV9YlDJUjLjv5gV1pq02oSCn
l/0iR+Df6R6CEt2jqICPUsW7DSsSk7PT2dANmjzDqo70JtHvXYr8c6ONm1z7qnSZ36uF6L24qjro
h4A3A2p70BZcStqGeuY0E1Y2UseNqg6vylScIqXY2vZ0HyuvkTLuhgCfYY2YuU4bjPh2pHc5cYhd
021uioJ9q6cFtfgy8o2IdPOJMn2IxjY27MqdymGbqu3TEGqCA7nqdvwDgVLTS5G7Ag/SKQSE1pLe
uMfjJU62mEuhDQKHdN6uK5dqAcQdS6k1rMwZLLgYJnUjOsByhqRIph0LE/+25qxv43+WDSSjlzJh
jHgeyfM2ds2uM892/94ookvh/zEAf0A4XWFmM8ljA3ksdCh2ikb6OiBJeoho48bMbyxfBf25UucC
8yYE5o4/o1JbhAqAOxn0DzQgk+YX+q6LS7cayIiBTRjDJipWEi3p/POFDbC7PLFjCaBM9SxJJ5gQ
ZtWdQLRVkM+eqLkZy+FfexpLs8Ge9w2jrnZDVGz10fQtRXNvq8eqyi9gOMNSquZoxyZgQChC2uJ7
hcHFQW5jOvmG0kEAtqr2CzDO50OBv5VXI8DKkZExvS863R2Db3U+CcylCGg2p4sdMgOlwhsJQBF7
jPutAqEs2x0jASGZaI+unCFcAEkMRZAtxD+C7DmUx01W1s+392gdBnVxaL+Y2WE5a1EWeZjVE8yS
omGonzYijv08qH89lHh2Y40/KJyhYEgcBkh9VBjcZuwUJ3zBnPptzBzBM3n1JlvAcKaijaw0aG0H
Nhbv/inc6pT5RrRr8JwsA28SvV5Fa8cZCLuivd7mgAvye/D7F2qH9tq/ni/ELd38EQt1Q7AmdMwB
S4dBO4pXqU4Yk2jKvkWpPfmNnCCYUma95mvp1L7c1o3V8/tJGo0R6xoaQy+hq7JOG9OhgDaO8I4H
kFJqjaeF7kyJeRtq1fVZQHFS1ik6a1gBKAW9fVowotfoacjQrya3wfeuSvdaMPl9QdV/YwkXuJyJ
0uUETWOJBN8H2oGe18EMXoOhFwQyV/VygcLZJi1xeqrN0tm616RPhR6hJgCZRWNTVI4fiAYMrFqo
BRxnoaa2ax0lg1Bp4HcIBHfFVqu/6mYrWDwRDmeilLTv7FKGWGrZkGH2GssIwefkuc1FlUzrQYx/
ZFJ49wns/RnFdGncJeFr1O9DtHCh5TRsQdlASZo8T87vQX7J9WZ3WzGvKXPm87cA5gzkIJmpOWUA
jmrbk+PfNXWCjT3IpIEpKxNpmxXPXTcSFD95PZzVoqMbtYuIqoVE7awnVIA8jpksyuzcVimFd71Y
gxkSGJQyEx+/Nt3RsM9NHh7i9M00vyaVaGDG+vHEnEUF/eFoPeIMq6aMRVGlMEJVKpOocLt8IJFW
E6bsB/ZtBOmBEwoswqpyoVobpHF4+8FJuTQ+Q4J5M1EF44oHOrFCv26+1NqvUlgCNX/6lbu8wOEs
gNSi4h2VcXAvy33B9lmEdoQfabXLuvOIZmB1PxQ/q/a1TM+jTgWuxP+j1TK4M9E0A6507gTprRQ2
fQ/lqhrfqI5T6zehQbT8vsgPToOCTtKCQS7AbKzbWj1b7iuh8Qb5P1y+CJEFUzl2CYSeFJWk4F2m
g+iJN79nbkFw52bsMHEpVQABdghPghSFtQMHDlFjNwEp+NhuTJCEBiL6SJFknKdhMVbIKRgGXUOy
sHXt21SJqKRXr/3F4nGHwTCjtpbr2RTlpwola1H+YuH6v71D6yfuzw5xdy84i21pHCEHcnwYy7Kv
4WZWqkZqbJg5gATzMEkCUydaOu7EYWhKxloVkIxSpNjSA83Z35b5fRrTP1Jxh83UKIoybDi1ZZWi
fP/EKMYFm6dIWGW7aj3+sdoyH2BAhWlPdQ3mUbf6RyWLA8zasf1uYCS39ffbW7VqihcWhLvddbtU
G3NWOa3cpWDhoslbjQx0a29asH+1vUAzVkVbwM2fs3AIzaJWYqUBXJD9KqN7tJyX9gMT0aatKsMC
hbNMtRObaaEBpUumvWG0P5VWFXjrtwVB2vFSkFSOnYJFgAA9mxfCO5E0UkmPabm5vT+r5xWc5yrK
GFEyz/dx2E6nNnEWIFA/5CcJUwLMTH4zK+vpNsy6MV/gzPIuNqYJi6SlGuyC1r8jlaVofhxtNIU0
RuDLlSe1OxOU861o/tx6jmCBy+mfijLDup3mSwQlVaAXPdBJA2t74lE2EJZUPoYN1iz8UcQNQaMt
YW19Z1ljKLhTVrdz8RmcXmp0YlrfzB5J2h4KvTjOjUIZhmup0iSAmiW6ulsWUJxyZo5R9Hh9VW6b
/TSgOBXmcerFpu7fUR8usIoCsXjWhaROKMOkAxy3ahOEmFAZe86IcmyBZVw1IrN1VNCWPL/FL5VH
1wcztnooaQlauPoXKnWKPPMiGdOWXitZRKC5erss0Li9cloraawBeyX3X9Xq1eyOqvPW0xAl50dW
bMamFZxBESC3Y0lNMbcKFZVIR8QkMDEN+qRUKgYv3Geab5i+JgoHrdqvPxLy3DdGGGJYlxri0Ns6
GRFpmOLmRXDgBULxw79ojXIfNkAoOZXPToSB8XWadyTP1Jnhcrgv+/hBbuofldZPrqVPrzWd9pJN
ET+MHqJKCdEwlMZ+nmrUZZ3ukH7MMxI7VMQKeD3JCyuB/nM0C6FKGM0g/NVOpUbOrAjVlxrS+nWw
lZHTM9IcQzRjGdU1ySHsGtARYnAHbLEU9/uhcURBoGuS3fkrMB7e+OxruCKYCorMkdp5T0a3dC0L
3KPWB/5CoZh1b9Sk8b/I3xtXfpLu2LZ51TFN8yzdicj+1m6D5UfMirO00pqqqYWEpSgVFEj2yibH
BFPtr5uJZtVbqB/nhtKZ2jjE2Ae0uE4HCXmjtNDvgzL5Vzm4BQ7ni1q2HBexhYOMKO4OA2r8EoPh
FF0UhF+3Tuhb+t+uF55WMjX1HGVtEMcyXzsQp9aZ1zYdsjO+MpxlYaf4+lWKdtN5WhWyMbz7FvTW
QBMdmpImbooumLy9y5ADHsKXITz1bOegRllqcsJEDGWrZmMBzGlHACbINEfBBsZJlVtp6Le95N22
Gqv3yQKBP4phZsCVwlIOGGbBpk1hUnT773JhP9vqJTmTudmfDQh8nYsVx86Q91ANFj4ZpY9+TyLD
K9X9qBNd/WtnCixB/0Bxq0YHtZMZm6HKs670xKxlkgWx4A4RoXArlwUhmq7nWJ0U3TkoDIhQ7clE
jPWrNt3BuYGuzz3qHEjYo1ZMq7E9ioJkRXQHGqdcDohWPzipH2P+QqkJbn5lTSOQeURFKSpo50as
S4tUpF2Sge8BpceMJCfjaXw0X+p79ZFuZPA2VmSEU7cPfsOpu62Ja4d6gct7NmqVsFj5fCNNe9vy
QRyZxI9qcGwVb4zPt7GuWU5n2/9HSD7PEDEz6eAI467cOiTwrYCgkdSdiPmYHbJtcXQwDkom6Wu5
AWtlg55PVxI8N9bOw/ILeJPcNFpk6lCfadi08XEcEVt+sdHQpHy7Letq4nCJxBllI3OY2gdAUuMj
THI7tp4mHw0DlSXarjI3ZWa6pSjoe01zyK0wdwhtuwvUTsIK1yQ/TXDzn+WYgK4LyY/wvXmlT8cG
/ftu5M0ztkTZbU2kTNy5UackkrsYFtsh4Ya+mI/xe+1ZfuQjC7cNsKHnGANhdLfaG0+lJ31tiLnf
1h8gKSaFW+/gNjme7cb7nfal2shn6RiJ3kmz/PyjAazPGH0F9iSwNHEedmqO4MHLYtxhwz2NBtAW
iwhO1gzU0svi9r1iWZPKIy4PRokxosYt21Jho8Lqc2+Jwu1zlRqRPs1XVAaDbg/ESk8gBtXDn1qL
WopU2jiKX8qvk7ztnY0xyv5t7RYJOVuzhf+kI6uLwkXAK/m5l0rXRPlgxkRJ1lUPYCklt1t6k0la
lkCfEH6o7E1d3039mymZ4C34qONXOd8Z5b6cnm4Lt26K//jJ3LtIKgbUe2cQTi+lQzJZxz79LSnp
ez1KP28jiZaRM/pVJ+eM2ZDPGh8N5XXsnhv6+7+C4J9AcZu2zAogjJpMrhqha02bNuAU8m7DiLaK
fwZNthMabT8vmr6REH2Ao9Ha+0p9ABdOr/yMlWOueLKZ7W/jClbQ4ew5BhJ1ihwCNkBTOULYnXI2
1PfbGOtW7R994P1Qw47rIiuwS1GPYtIOpMK99GHbPUji1e+x/Vzb0e424rqV+oPInW505VepToGI
sbNUhoubmZXIx1nFQKst+ITRzXtVfcVqEFr1swVR2/A+d3qEghw9b3/clmR17RQQJGPapGob/NrJ
qHZC8/qMUpreKJFRPtF09FRJ80rzIUDg/L/D41YuC6YxiXvY96R8qvQHmmyS8S62v2T0PJgi/tZV
5VsIN/98YQUtOYoT2QTY2E0ojN9XCSgfE0H1+Ko1WoBwpjYJuh7pfYBQ0BWBLMCVI5A9pvYDiloE
aifaLM7cmgGL1UQGVI7yewflOX4zfR+HZ009So0gG766dn/CAHwy0WrqsUgpHBUr8IyxPyi2F5W5
QKB1h3OBwqkD0/HKR8lo7dqn8KHaTTvk2/fZqWDIQBHkUHISedoeZKqnbCNnJD3ZvirYv+vRbbNL
tvgGTkswhFHSqwRHoPvxAOKU4A31iz8/XlQDc/FKDFsxtpY7ueO77beudpgMt9nogm/4fLBcuT2L
b+CUCHHgIasDrEM7EuZlPea9DMd62+3i7+WP8Kz5SeEjca/4t0/juju6wOU0KmXqaNYlcOOc2NI8
1+DY7NSf9GergaeKyBuVlN9R1/FQoHDe8oXE26uHZ4E/a/zihFJdTxInAr7xfHIyuMD0ro997D3I
a4j91B7pk3pPJxJ8vy24CJe72GOzLgyTYc/jnkSIj+inSfJrUdpagPL5BFlIZyXoRxg0SBdV32N6
BBlQAsr/qRS8TeePvaE8n1f/AkY1aqrFzryIAUZ+hdYvDW8IRwmJrP2eQhnPGhkxalF58Kox+rN1
n9HMBarOpirsMDXKbYufEtW9NNnRMCWj/WIiRhrVm9s7dmWPZhIUzKcA161lXQ8aM6ICNWMgiXeT
qnkFlx8KjtXYY1oh6p28fhgCydJBdopeSLCP8HOrEEIL0SoGGiVQ8B00O0Yda4DpyHX4lXb9zwmd
zhim6ao5e1RAxXhbyquthIAL5gS+Wj9tcoohdeAzCOuSWD34k+7jfmOq75FlYwT8h2UK7uMrFZ0B
UThmOuhxuCYfai29NYY6yTFlHmNMwvOgjp5MSWcJ3vVX2nKBc1VYXaEpt6AmBEMwA5Sx77ozuTTG
hN2PzHm3JVFZ8JXzBM4YTBjB9GxMRNKvCiYteDVhUIGlpDSPKt7WWvD3jNjKzAMB0ibQ7858RpeW
ayhTMPy1IA4pbFWG2wSzlTSZQ0qrYAIrvSYMSFsx/fiTxoNPjYKKIpVS1cLEsaAghvEo5DL6rCS5
sCBYLgds0vNUJ8xGNLkrsK3kJKkoSEIGo2akoMbRyoxmI43xQyhLD1mtGweq9neKJB1su9pLav5a
ltOpUIPAkxhIPurwEeTNOkikukOuNjtkklQSyFonMAPXSZL5U+15oLGOQ4o1uVz3vuowvSYJc5Ao
mJtCyXZyiNFTpuwVneNGQ4jBp9SVhx/BhEnHSuA6nagK8toSobdcQ5cLSCrBVGlyNTN1QUH9PaJL
NVcOQWeRoHpSFXV72xCsgzgKuh/BomvxvQ5ZmpVZMQYwBDBCtJa3Jqa060zgf31GD7mNR0kTpnbP
1VvXTFl1qk+x6uBYDhtjI91/H7zsG9LTCPKUNdmOP6r3p3naHDveJQ8VSd+epZfwUHy1PFHCZ8Xq
YlVBWgdmN2vu9+RVMC6ZoiUQOB8Sn7Wv1jjPH22G3YRcV1W13kirJ6WobGII2+VXFxt9sTM6yJNk
Dhsd9KUWGcDWY+fbODTuUCjHNBTNF1s5xxDxD8xsixc3psEqxzFbwEQ5KJ5T874Joy+31Wbl/phZ
wcECiImxBmgyLiHsspiSTMJ+mtWTTu879qFhutDwZNcfur5rqah+bNZ1Xn+WeJz/1oygVhmjOEdL
jpdX98k8ldsdFK+fDrr01dFI079KnUBrr/t1wZKNnkdMTJ8nmTj8KNWkK5wSlY656+ykZmufZT93
1S+NQUxP97J9t01+/Ly9rmsaskTk5NRAZpQVmO8DVmT5YdTywxAYD5H08fcoaHZG8hfcDaCq5CyL
WTpzZivLkfQd/aoZ92VVe5jeKriL12woFETBscewLxSpcfreOH0ygOwGu/YQ3g2bbo/nuKt8ze/0
H/C8RW+bOcTD68gSjVN7WZEp6GmB1mwwTHlnbtEdeEQZ5X1KwGAnKndeO2SagxFmMiivUATLrWEf
22EJIi0cMlSkavUvkMbd3qTrtxq0b4kwy7s4xhYGmbdyBgRUDaX75kNFgkQGpzkxFS+5Qx+z+w0B
/L8nysYoCdw4KqZYocKXHyGpxmjA7swaNkp+UYyDpvp9KtKLWYv5ncI0AczWnZnk4PpeSkaNSqXV
0Ocu28cP9unF/KnunfvpID8nnmtjRAsoB5DX824v6NrZwlQfE+YXY31gujjUZAxzMO/DZmWVx1AV
DQ4KIvRxrhN42LYlzKw4i20bWWCFVdHBaDzkI+k8eIS5a79gsFWytU75XfVm7sqjs58EpuMzM3i9
qn/k406bUWCGZZFBPnX7dQDw9MDuelitjfYM4s1fxV2JoTsdeIww5QqU9e/S4X9I+64eyXGk218k
gJSj9CqTvrzrqhehq6Zaorx3v/476nt3W8kUUpheDLALzAAVGWQoGAyeOMdtGjv+OTiDpe1XNeiW
joj5Ogifoy6Fuk90/Jy6crUde0Lf46g7uSs/5ZlTbXrXdNRdceJ30ZuNN77re71oHOorYBRHlOGq
c74Jvm5kJrhG8XXqxybeJhV01ruHKHBS7xusZska78dCREPmBUqluH5gzlqsKuK2LFUzqnNb4QSS
Q4C5dYDg33ODW3HIoTm4ciAuxDKDFia0FQCLgB7m5P8syKSh1QrQMGZ2lKLlWBtfrY9SVZG7lXVc
yHKT/ADEX6ZrAUBS53ZSheZewAk20Silw9jJNbjgtTV41iXNDg5YiClg/hALOGEHzs2EAfP1BHgn
W38xPtipdpiFPue9yS1IU/V244wHTKFJN8YGw53XI2UpzZ7ZFr7XIiyHoilgW7arX8lreYrvlWNS
WAaC1MzRkVOAvnshb9fNLi3s3GPhYzWiAgETw2qVHPv2NfvXiPFpRUGNiOjHMB9RhY2TgenLoIOR
2VLp5gTMzBF0HJ5pdcLYr+xvhzVV4KVa6cygcFrl6K/VeT4ZPOrb+kRP7DgeTVf6rpzB4dQix2p3
fQkXvnF0aibqR3DgoAwVThGI+WhdTRCbLOsPjdlvQbtt6eYvhX3inml5lG3Rj10ZxFzcN6C5GLBz
BHcyYd+6Ni26CNdSlPD1jvndbSKpznW/FiMSblEFI/FgvxAvfmqjBJmGf4DpBh+N+hrzPSc3NboY
jV22LzI6luO9jAsh/xk32xbF1Vrlu+Tl/BcImxlpYAEoUhXfhDdKB4U18p1aaF/X/bzMmTLQrUjQ
QGGDqlmZfsQshyWS5vl9VeVQl3wiKVjgDzW6wuqdRA6q+n3d1hQL52fjuS1h26AVIGXJlJ+H5idT
t3iSD/sT5TdmuLJ50x86NwR5hNneCZmsVCKK6MDe4UXIlfD/VVvvGV8736bDUzQziTBAnxgvaiij
ztduMIEs6M0pL+MWWeeGTYHwpvyuyLLN9ZVbcmhmSewta+XIeZDQDGDRcZeo3iYyQ3fs9MfrZpYc
AqMHiPNBZA9EqLBucUSLsAHPM4DVyR0z/c++5DcErRdo7a6cnUsV2oTo0kDbzSD0KC4e1O2SWPFh
Sw7zY9P49+OgbxkeVtG+2ERRvSPKPYUsfFzIltnfyvQJY+snv9IA9/oso2jF9csn86lM+fN7xCWu
C4DXqga/Z9S8t6ylrlrSA/hvDmEU3Fdg8I2hhMfQroAIQGD16b/+DmEeDFi4xYPCD4Nn57HUtfIQ
dTXk6dLKtBLM8FE7RF0oczuRcKl/v77RC/EErD5a2lAUo9DLFQ6mUffLIckxNQg+TwxDbIf459iu
JOk1G0L60rwsik0vyIGsTq3R26aD7xTD2nDZQsieeSKErF/kPaEVPFFB3VG/S5BWj50gdK+v15oV
IUsGudnUagNfdNCC+pCr2aP/KBvP160srxju6IquTko/Qj4x6BgyhGEOcpsAiOGdiSHOwVxJJcuu
/NeIJoz4gJ2zI2M5bb10k6p3CduFg903Kw/Kl8cKwhkNbGi3g1EJY/Dn4VykzAt7hgWTKryidvU+
V4pTo+ax1cay3VEPRDprrw5Lyze9AABRjzIZEq7nNuOQRaWZpDkE5DDQOJgnDM9tzZq+XN+laa+F
rG+grAOU3JjEx36/cs9OTADGQ8zeFogFXb4ZRshne5/XLVyek1ObCxUVxiE0WRUHTwB4beRSwb2C
GTxxujYACDXoEpdW6Uc3hA3yop+s5L/LDTs/m6ewmXk1sZU3aoazufadxLgNvRfTs7vwMUtPvXy4
7t9C+xfKLBBrADO6iba6Ov2YmTGTeGoSQdPQDrixz4I3omh2mAy2zgJoCSMd9V/Ej588c62qu1xZ
Geh19NrwCgqpHRHnMKLcqU0V9XHNndZ8VxXXaw6d+tEQ+7qLi4bQZkfHDfj8i4cL7oE0ocpQoebN
j15/98q937yW8mFco068jEZ49MeQeGxhBpVpcYfKgJY/WISDqd9e9+SywJfRXINWCRpsOm6701c3
26tKbcesrnXUUv1xrO/1dCsFb6W/K7pjLh/9aqWBuLRwc3NCHGZAvTRlA3NxPtgD2Y9DufX4h9Tv
6nCNPXjRloljUDEh2QWc97lr7YixGOQTHPnktTbCnaqND5lSuhIIi6ETsVLxXKYnGawFkyCdgdFy
In7VmlSHfjadh12XWIxtOuPFy93rm3WZ3CcbkD018a6nqiIdcha2xpB1Ear57FsbHovwFAwYWV9p
HS7FHJRIce2DBhkkDoR1o7RIUoVNVuiD7nG0/R+uu7GYjHB04Gb3O/9NGzeLuYYUeZoXYW5nqaPn
L7L35at3SrhPgOCN1nqtS1GAb/S/xoRkhN5u0DQxDkQDfCM82mvsQdNyi5E9OEKv+7UUAgz9oolI
EZcGJhzwdWeAAzvAwhVFCFrsrQmImgbymL+wgjEdFScv5KF+02fMVi8oM7Dqkji3TelhMHNLNh8l
tgbdXoo0FCr/NSKsmlF0EjItjIz4OLN9xb9GeiAY0Ljuy+Lm4EkfVTFaxuZvONfMlzTPKxZxmDEi
7ZgQSdqhqwCVAr//YJhSl30vWfmEFi2CbR6iJwAugHruPPYCLUg14uFs8pJ/pkKiYnYh7aUOhNPZ
9rpzi2v4X1OAn5ybalXQXIZZhnAYdlW0L7rcMjUUrytmFqNuZkb4XHVPK5qmgxkvdvX2vQkec/56
3ZPFRcM7CeQH8JBwMS9jhoEKpuIkt2X5oQ03tXYgpgeRJFtfU1pbdAbJh4CAFdlBFMIOVJCPKmB9
t7uKb/JBsUOI5vXqsPKlLm7NzMz032dxFyedoYeTmagBEDHELJ87UN2qs79IpZOq83/cmRZ2Zofr
LJZpBDulFuyVxnhNR/9vtn9mQvhS0Tz2Uzy4gCHGf9Qw5GrejWv8hsvb/8cL4ZupVLMptCmQKxpt
AowrRdsC6LRAzax2tXEwhet5/Y1K9Y8/4gWmNOOuKlQYa8CeaGndpI07biXtQ28Mp2aJ244q4MxN
CJhju4tG839bT7Fq0BnEywsf9pFeG/m5VbdetdbxX4lyTT4PCzlueWTksBGXpsMCjCyDeHeNK20l
xsVpxELPOpAYwQj1HbN2W2OjyQe21rpajA2MjQBjh16PIfKkK2QIAtrDSpd/ealVDG4bPwBrbDNM
7l3PQgs9W4TGzJYQ6gHteM9a2JK3dNMc+G12m73glWvHRku1ehQP982O/etb+2QUeHosFg4o8YgK
VFbhkpMjvZJnpXDj5JutZfDpd1+E/MzEVJDNskTox7ViePBLT1+N9LOnPyPTbo0no5MtiHKtrOLi
BzazNgXnzJoX1DGNCziUZxYFa9Z7eiwtdiNtuWNulX+uW1sOjz+rJyRa1mK4t1Nxmy5BNaLwxgn6
3kb93WmfmfZ63dYlAB1Xv/lWTT9m5llU95VWBTBGhl3iEpu/qjYGH2/bQ7mL9uaLZJlu69YHaats
y0fuAAd9/ResbaQQoJXvt6TIsLRBCaayzG77N8Dtt1R5l/ObVv6LG8fcXSEtA/4Xlb4Ka3KqfmJm
m1sAP22Gku6ve7XQOz1bV3FsFQqkOQCFWNfad0vvWUsdBiTSGO76xsn0XcZxhgY7j6yN9E8OXPku
xAnWkfaBluuw65XRa2uGe7N/1rzJJphrzNCmeK4pyr+5nPz5PBQhN2feWAV+BKNNV24S+SEvOhBB
buXqvUswG9R9XV/cxaNgZk45j1kIoBYRmdJL2kAhlCXgJcsfY4mteLW2lEKKkaVaG9sEZkj2BZWz
vD6wxkP3cRd09gAWjbX7w5pbQpLx4zyQegX2vOGG1bdZ9iwXT9dXbvrJ16JDSC1tEeeFOZkYu6d+
+FSGv2ljzb6vC1Sw4fl62MKA0dev4yA9UjO0cho8+EB0Dbp25Okd5CacMNHXvrgLKrfzTPZ79neW
yUpDLkjIYRo0EK9K0pzC2D+CQegQq/xQmsQeMVWTUVA/9mTlfFjOYajyGa5HeHydjo+Z6dRrkkap
cRiFkmrH5IuEwTZIxg0dIapUhjdjpq/0hBZjBQUENEJxaQZB/7lFBRrAfRxOX5zWuXrRuSlVrW6V
uGPxKJqZET5stTFKMwSrIpqD7SYxDLvs+F3LZSdRvgOzWlnGhQcwJM3Zy6vglY6bH1cTdFy9Dymw
+EfyoO+Lm3Lng5BvjxPoEPYWfQ/3ay/2i/s3syu4qZe10pIAdmkNIqwkss1mW2dOSUZLzt6iNWLr
5VX988As5C9VC8dKlvDA7GWvEvC8xluVOWO1UdbO1qVydurIY75LZ5opTz9kFpeaXmnNCPCVzTnZ
95J5xMf/EJb6TRsE/35yY2pg/7ElnOMUGm4ZSfEN9JB+Cnynyx6acYeujmtKFkgxrB4Svdez2dI6
zk1OCXzmnpr4eRFzuFfFvxLjKDW/+volCjw7wPTmdVNLETJdrinA2RBWFudSyqat+7iZEme0YeBH
4x+ycfKGDLIAjuGv0dotvwbMzAkBmWRMyZsK5gpUREzdx4FsScaDAZTRaJ6gMJIn342urzi5GC4z
q2JcBnHNIPmHLQSiCVo0IHOMAFjR5d31xVxKXvPFFA5WJYN4eo0+lp11HxGxSXAfDSt13tJBN/Xn
MdKLZ8MLKik8EjW+XiA/ZkZ22+beI+qFlQNnzYRwlqaZlBtZXaI8yL0TXnbcolq7KC4ulIqHGQiS
aZeCD2gqFTw1kCgU6IXT4L2CvlW4Ria0VOZgROj/G7mYTEIjjBtVj+THhuFjrJ+5Gew5Gr79ZyU9
hZw+QAbGvh4Ai0sHQCgedRlIc8VxmxSQCsOrsDvR8FGa9+qaPN5iIM/+vrA1PUlB7DoViFzXd4bJ
74IIiAE/k1xv+Jveh4HnXGAUgEWEMMd5EtKDlnecwhe8/MaWz6TE4k19KIK197PlYPivIVEFqGF9
LEcaDJEcV4r87f8Jda+k1OWV+2NEOIEJ6ibGcdMFAr/FiIZlhCBifOHByue5AKzEaaGhWY6pewYd
JcEOXrxlowUc2R4etMDyHpz+KzvoYPjdJPv0zd/2h3Q7ONEerNmHNQTwYi6f2RaSaypV9WAo8HGY
pmn8OLCDBJTYWs/t0ewhQhLvOtyWrof8wlkFBRkQGWhgTcAQjJBb41QLA8y3AXENMeHWUdsHYA/L
zJHM1+uGlm6eQLCrWF6IJCoXkN9oSFM90U0gAbXGVYdkK8XjxougIF+Ou1r9BijgVkMDLRz0U6it
oRyW/ARcClhj6EEirYifw0i6tAuBGVKbAoRCsZy6tIMiThNltY2PKHVIUPQri7uQTzCQhukAIBAw
jSiCH+W0SQeP4nEs9prYMsfPbjDX2MMWgKQg5IG+AJ4p8TaKovj8Q29HrdKTBi9V+qDeJy1gWbBW
Hw1qpAeQION63Uv36EuxI0X9Aar+8GcoxwBw6W1kcV8DZ6K/ct1aWmxMDEw0QXgKksWH6HyQSdIr
8LvVvrTiKfIjJ8p9rPpgefqa0tpC/oH/f4wJSbXBMzDJdRjr/R7QJQlywLJeapYUDJ/XQ3jhRIIl
vKTiZoN1Fr8VaILpjVmhritB/42BbpT/MeeSQwdpXwxc25SxSa2qr77rPnu+bnvJS5DvKpgfA+II
H+v5LqeBZ9SArCMBsmCf+s3JS9GAa9bmc9fMCDlIp+kwZiDNtoHWLeXEUqHw2K0Nai6oAgDOphBA
czACAFS3sGXZSCFGJUFyl2yrR8Pu3PZIj/o+tdSdd2oBXwd125Ht5cd/uYYAXzAFLFb4GtHGFHtQ
ne+10PpQJ8pk4417yY5m+o0RrFbJU84862YIdoRFpFpmgKEbdpC/X6rihTfmXh9ip5IHWxne+lHa
ym3zVPHO9fEmktfcNob45bqzF8Eq/AghsassobwjCqjcB+WuATktVys3jNWTpPsHUzNcrVOdDOav
m70IIMHslBJnd582kjVoNsBsVIJuHXwHOQU9xVpTZc256VfMrEBst/ZbE1bKeFIFyfoXBWTRyo/B
+xlHRw/PB9e9uig/BK+EgCWZHhUBm+ypbuA5Oqh+zTcyrMTnohUNkF4DcCdgNoQtS+OAJEPdgwhS
OZF+q+Gy2two9Md1Xy6fXiZnZmaELRpGg9FkMgNyjR+ssZRPKBBKt/xQv+n7+iF/1H2Lfq8xd16e
/5NZNhUAGA5FgT0dGrM94z6rmDytIc9eS1W20Pz6xXQHEwdtBho2p29/Dms8NhcHkWBzKrlmNv26
UtiQwybtN1H4qwdLYze8mSEmfNcQ5hfVG0xhuAgILANwQ01EBWcB3jPLCh+9ZtyU6U0T3IBGqc5f
lfEBKq3Xt3ApUOa2BLcacIIPTQZbahxYUCzPPShr55bU7a/bWfNp+gxny8epyjMdeAEoxcRu1htW
kf3DdXkTphiqTBUbz7judYsrnokvxmPnQ7LDn1Yxv8v8b9a+8DG0TLKygEtxAU4FwjSwhU99k3PH
yjQmHRRYYQawdSO+1TvwB7WQSjzK+fa6R0sJcW5K2Ktejfus0WEqCvde9pOwveZ//28mhG1Cc0st
AGIqAdbtQVV3L+VfBagrrxtZ3Jk/SyZKopqVGiUenWKOgwU3JGnp0EqjFvcM/Y6a3tq1cjH2FID6
oNcN8Iio8qpjSKOUMUdgq738OobQoIAOsVN2w5HEkKirlDdgkOy/8BGjyTIKE2D/xALBVAPql5Og
TJKVTjQdJLU9BE6sPv2NHcwhYmIJE9gicMnPaIkeBIQ8zLTbg6Q5BMzVlHw7X2NvWDonkc2JRsEX
Dukh4ZzkHdTiq0mqsGh/VqCJJXi4zbaYjGghRoYb0BoCdfG7mtmbgmiWMJI89TsZfHG4ZeyyzlJk
x6/fGb1J8xVqpcuL+pRuERsYLAOhDEBn55ZKmXfI7FjC7sa87VKbvkW7fMdvykP8QiFCZPl7/95z
vW+z2UWf0ub6Bi4eZnPzwletVEFFzMl8u8lucbcDSDD9jI/Tw3u1w2TpdXOX3x6YvEE/j7ahDBC2
yHwkJ2DRrPnEL0e3FXO7+sYbnUFeyfaLVoBCBCYfy8rEK0aiRpo8jDG43fEarJ2g5Vb2632A3yCL
8+oYUERoiYCXHKoi5u+dncXI0NGxT1oF5H8HyeKujP+tQDyg3MoHcwOp2mxbgeNsE2L6+sD23FEr
+8idYqXTcxmp+BXT8AHucqBWFq+omOgIE9rgb8dQTxkdiVpJvgmy+7xcidTL/H9uSPgkOsMPZKBt
wFiufPmSlbQOqz6vh8fvH3uxpDNnhI9Bb4lRSxGcIQ/1CaSye2OjbNEn23K73jUbfxvYuRttwSBk
SU7oanuyNVz1Zu1+tVBZgrMCowIaiIKxsGINpA6j15HeAKnoa/mlu7Sxxjt9i5nMb+amu/BNu6GH
YQWWt8Doe25U+BS5ZvZcnozWX4MNMQRr3JUnbqn7aiN9lLfD7vpiL+3n3EfhsKVGRAKphblwOFX0
l95+ZfFKdbK2jmIV1OSyXEBWtLJf871xw6zkQbIosbzTm3ngT/UNvXn4n5wSgXK92US1PBmUh32o
7RWyldYqu8uj6GybRJzcgLcjz4thgj0pbygfndziz+l2DfB+SZmFy9Nsf0SoXE/GGoOR0/7sS4Ci
TujU0E28UZ/xLbjZftg0uxfDTS1/G1se3xgrqVq+rFvO7Qu3K1/3PbWawrFz8eB3Um/rTfieuLhd
HfvHdgcRIYvhWyR7vr/91d/Ld7IzuvzTQ6A2a7/lAnogrIVw/OPdM1S8Gr/Ff21cxQlO4QaioOnG
dKNT+An+8FdpG94+QRTCDrdrd6+FLs/5SgiZz9QGTYumnRgOuuttIdhgHkHpuKPW90m2jK/oXXow
dubKxzOtr5gLMSMwnS4aRKvEa2YuFQOpJ+U8xsk2rpNj6WcrE3NLKWBuQsg4vhKSfhxgogOFUp77
O46vpWjSf9tFxe7hcILqlgGwNhUjmSlxXWc1qtGs035G4DaEcAjrb7JAe+y62tikmrxykCx9o0xV
AHVg6FjjcD4vqtTBA1jFm+57mGqM/dvR1Ldt6wbjPghAGQWq8mgl8SzVHDOLIhzNKzQyNO10O8pe
/axw+4J/tKl3GvV2TRJz6cNE24OYmAfEzJ54OMmNEXFvulCAofAY+fWjnkTckgr9ue+8x4a0wKIN
L9fz6uI3MDcqhEpFiqJMCOpE5o/3LTgx9cT4MsLRNtnHwJgd+RwoP3wa2SA96Fl1ix4/WBheSOw5
ptoeUo1t8shfaTQtFD8U8xKoJjFJrV5cfzPNL40xBMsqcNG8vQkVi7Lc0XGhN7i7sgJTY1r4Hifa
OIKWD9TSQQ14HlNlhhosy1G7BuD/C8cvM0fDvIXSKx82HBd7pmTUIt2AttD4iNeoFfvTnxfM45b/
Z9eFkC7AJet5CTaA1nhtasrbvsPje1C8XHdzMbjgiW5g1AoNeqECUw3eNMZvnen+Q69VSx18CLXb
Orkf+13FpJXL+MIG/h7eYDqGdnEpF14DalKOJJyUIOPkvVbSDYi1HpLxVwoIf66tHWmLvmFS5D/G
5PMdLEzdZ0ULY16VuEYa7aJqT0xbD45VvadGsJLAF3dsZk45N1f6JdfKEtl19Dyrazs31AiGOtYY
gda8Es7pRtKJ1HpIB9DqgnbizwA6q+QnDd9a48jW9AoW09zMp8nn2Z2n7c3S5BWWMItlC+WqU9T/
+H26j4s1dvo1S8KhW0lpycl049fTX1nkNpJsRdVzCqWL6wG/vEsQ3cWbFFh/RQYisL2oLKQQ9isU
1YLw1S1wSFZQRbvrZhZPc+Tq/5gRdqnA16axSfs7ryPieBmnu6HzFfe6leVY+GNF2J6Uq6QyGjij
Vyc8/m0U9qPt9nm91SXIg75fN7a8QwZFkxhUxngFO48FrU9HaNQhvmtDAkMN7oN6ZSkFlNxSeaVQ
WfQLiCYDJQRe2cQ2Z6H3VPF0rJ7MQ6vUH5XiDbqF1pg9Rim1ab4SE0tZCW1pkAQBjTYRCpx7lioj
6P8CpPoUz69ReVsCBp3lD0P7o1RXcKZLi2hAewE8vzjGmEhJkqoo8cMUvYrMp9quLX3U0XLIt2mu
3UMWeU2scCkMDczlAawIyBN4m849a8GSCPwnSPeVMnQT2b8d/H5zPSzQ+MMfEY4qcExCYAewSEXX
RLaCMDOSQYsicO6juXXQwjB4Z/4QubQGDYQFkE30nHpS5xLFz/YSV5KvOjN0u4Vw3VObG8GzV6OI
8Ie0cqNUqjdGyDU0cgzp1Clle9vUtEstPE5imXIlKr56I6l+RHGv2FpF8x8yICIBOEJzyfaMrP/E
BKf2WBUGu8WztmeD9zbY0dbvv3mjJ8pt76nB3geIILDjkei/9L7OKjzxB/I+H3vJ7fwx3o8kYIlT
m5HmHdUoCE+YAQDkMukTjVhaW4PUeugHnTlEUtPOivTMlLcmRh/AIj4mauCGNFdSQNoZBnyHLujc
mOiti5tk+6ttehOyESyErKgZNqYCoYcx3Q8U4+AhlZJThdHAZyMa81eokr2Azfceptpdn6UM8Hwy
jq1VM+BRkkBOYqv0ZGXD2y7+aFhtQNo7jx8bvI/u/Mqk3B5k6L6lPV6MbSPjZe6qetS1NrTp9a2q
xYqrhyTcUxD3g30GPTpd6dkBkSS5aVtWe6mEsqzWtsZ+AKtPizeHPnDrVmrqr8hrqH9Q4zG28atz
41DW4ON2C7VkyqELetlORiy5hZINsl5NSgo7icsot2plyJ8wzBmieI1wenmB/prk5WDVkmlu+has
LlbBgBgy1Ip89EOIt74mzgaQsZogkrJp6IUbYLgBnSjy1n9qxqo2nuK4bwYAN1L5Le3qZJerIN21
9TGJNh2lwz+EAc2RlDTPXdDdtC+DiT0DGaqnZ9sRw36RJWNA8k2VosI4qH5hgsnRSHYQRa1kz0oK
T7kZqa5BywHz8cYupU0N2oqcpYcKzwuqM+Dfu2lBgszKTMODnntaD5AFTU1MhjXA0aNi7LJ206Sp
+soTP/IAs00BdUkI2eVeVO76gkIiohwxElRCOBLXpggk3SCLx7hLq1Cn7Ul9A1x8vwmQyQ5VkBag
xa7Nk9LFXIZtPwodRmp/V0Pc/bE0oDuqdHhQhSwwp27m1Xyr9qNvlbnZDpavaZ3v5DFr920ZgX66
5yDaLUaF/lJ4C4n2quUoL1q59ywdEJWTIknxE2FZ922ODYZVzTF6GLqs3oFAm35j1iLvrB6Dkkco
zAGn72vKQ1FRyeYJ+uAYvEr8jVa0EbFGyS8//MTkssXAgvsuhyHessAVZHT3Xpomh9KLgS80SB0/
qF1lPtVy4d8nSjq8d0MFJk8SKeZ27GQv3Y1MAtcdjRkOQI37blJH+kObx6RxOkOK6anGmPojmBHS
oyzp4a9MQ/FkdaOJZ0BVrToXGODGtPTIaLunuktjOwyL+qCPbHC0JAEJOwj4hpVz+xKYjzeaCbYG
Im40HDHkcJ6XOxN06EaVIDfgu3CkEXzZfQL1SdOB4IuLU+9FK77VuEwhLxM9g1H08AnubifNbjTS
f15P4JfsvcKPEWqVipC88qPpTIpBCd4+J2kCQoePvlecsfF/ZcVX4WunwEM5VtcWr9YuuAuPEuer
IZy/MZViI+2nBn4XHkLgg5oiddJKtstEtSSP7lS1dvU4cBI85xqK+bayAEtXPWwGuhXmBK8RKS0k
qQhlBqIEkFx/RoHqBFWwUdLqo4nfMtJ3EGLMXNCT+A4miiwz75+v21+oCUAEMIEMtOmqIrb0gUVT
+pgVMF8Xd5gt+8SncmjTQ4oX6+uWLnHw01bPTE0/ZVbPZ1IzsropK1vKC4ebLgkLF/1NqySQNHrV
+bYPDs0aPH2hmqOYQ8HtEhSOKoruc6MRgbQVnvNQXuEc1CDopslsN47EsMyU2XkZPUrDz+uOLlR0
FPhhFfdnPJZcjPMEviSNcQOTvOI2Zj8tXw5sSdp7sV2vTc4u1FgQFjTQuwWNMwB202+ZrWmbBpWa
KyDaDJSv2u/AMe9cd2YpPuYGpvWdGUAalIvMgIGmLrjtS2pym3bejziMQGeUxsWKuelrE8s5EKFP
pCu/3+yE7cI0DY5wbcR2tU9l9xqEb/6ajs3ikv0xoQusFMEgDSAxhole6R29r5yq3F5fsxUnxMI3
9Ua102VYaMpPo9017OUv3qjB3IkXMOhKInlAs+N8W5QRiM0ooqitwZtoGQ3OemgcSJT+SOX81Ab1
wxgEFkY31xANS9+TMiksYFZn4q4RNigCHJXkRAbPckUtL/kkiYuaTQpGt4qfe7Ly4Lh4POCcUoE9
RuMNjGHnfkpJP0hyjUc6/SN1atmK78o3eosqap/9U9TW2qTJUrSDd9VUKKMGmJOEZU0Bc66U6WiM
6HORufH4KbFjv5YJl6yA0Z2CKAn5AXf+c6eaABc+oiA+wvSuKu3B68H5iBLi3wPwwHQ8syN8u1pu
1h2PCLxJIJ+UsV01xqcMhWqckpUH26WPSgdNKKqt6csVgSe9VHbAxCMsUG6cYmM8DdFaJl/6qnQ8
TYApGtdlXCjPV21oiYpSAaEgNcy3Wj1lTtFzyNjLeHq//gFfDtLjqJo0W3F3hTALGCQFW6ZcSNDU
RVXi9j9w8dET91hvCyjLjsd8w239ydswl73g/d0aMqs8pCtNiEVnZz9AiPvOLKM4ZtMPiCuLY4Ai
/Y5WBU+nFROT7R8vZZGfx+wKpQd/CFZ0h7K/cG8St/4EJfY23uj77Mt7ru67t/JjjZBq6fEZq6sh
feG+jnd8YSdBMNqUqYQ3rqq0PsYdw5DNR0Btf/9UEEveYWRzFXqy7Oofk8KGKv44dpEHV4nd7unO
bxz9vq1Bh0Bt6V3fqY/hQb6V7slu7QV3sdoGyRr+Afkq1DCEalvW8iFQag9Spdv+JL+ghRQ6fOvt
gCvYyhYAG/yp3HbH1+sRvPg9zqxO/312bA80bgozlLC1/X1ENMiLrbCfTgF4GTt/3JoCeGYA8g24
G/swUJ7SwGqP4a/0lYPK3KL/XPdk8QiYL+CUTWeWMABTRVzFAialFd3WP9ITdyUAKzfa1jzU2+jt
ur3lL++PY0Jw+oHP23qAOR9gPRC4WWrRWXH3fN3K5QDK7wzzx4wQkLgf54y2MFM7ya1mEbtwf7RQ
V957T2Tzs9rxFbcWq+/5MgoZRdV73rYMBpUvAHqTm5HYIPJvflTP/ugoa+4tPKJjfh4kpcieGFYQ
SWNULaPgekV4AMFf/6i28jvgLDfGnXbQ1uJj6TRlkFvCqY0CH5eY8/iAWGlhjolf2+isPSpPrQOk
Y30Kfxj74FFV3eZobOqf4dZcOSMWP+y5XSEuIS+vYEYHdulX5AavqcN7C02F/hH4bM2Wb9WPULLI
NrhZ1ZlUF749cNOBdxb9t0lo5NxjnfMiyCId9WVIil2VRmhWa/UwOFIQSvsg6+D+WOAhKFe0BHnV
UMOnsSDVS9Yx6ngJ7XeZMqY3eZmTzL0e2Gu/TYjrejTKFOTbyAtpa8t+v8+kbnPdxGIoo9nLpmsP
1BPFGnRihlA6g6GuGVX0AJUnWrx3crCLktbOU6ALku88Jw+tFqx0K5ad+69hU7g6INyNikNjFGJ/
dNOxYJPSeLvi3GI4/3FOZPkNdHT+hhjOdYf8RP+p0H7BMUlejMDyv0/Szfgz/kUsZe1xdCmfz9bU
nPrssyxbj1lAc12rIIoDstBc3vletR0ZMHBMhWZk4dtGod9Xufp+3d+ldDu3KxyPsVIC+UOwpIl0
X8Sf0EBn+ct1E4srqhIZ5RzGNTGLdu5aWgy9wTysaAJEAfqX2p0OPDn5cd3KYmzMrAiB33BJjbJh
2jf+j5HvmzVI/GLVNE3X4nKCGXhcUgQ3wqIj3EfVpNzBCZAJWOyW3BeO/lVszH2z69dephY9whUT
df00c/a7czYLiVFPUYZnODFa+VXqThFZ+Y4Xtx5EsRguk6GiI76GlpglYL0Mh5oSCgZSbw3FQzv+
ayIeHLQgzABrmok7HVpp58vWdQEyYQcvhuox69xiuC+jlVvqoiMAaeBegs4FZK3OTfjU+D/SvmzJ
Tl2J8ouIYEa8Muypatc8+oVwuWxmEKOAr+8l973XbBUNYfd5ccTZEZWklEqlclir7VuGy64af7/F
bwLMBiWs+Rc7nokRLIxMOf4uv8Gr5GjoqZMHB918kfONp8ficZmJERbMzmSk5vl9OgJEjF6n1rGT
vE1UWv6xYvzIG1v+s2a64EqZHRdTFkKKCj7q5Fquv2WWZytHMvjK6KwfzcVgi0+gAhEMtEka4Rs4
s2QJPJ46q6LW7b6Tzq96fzgR8Knts1PsEb9PHNJ7feFqG75t+cjO5PKlnslVijpRzJrLPbG9dSs9
4D13Lju3Pbc+GDXeu8O6ootbh0Eq/IdmcQwvXMrT5c4ctCZuwUt7HYPb20jSY1J/phLdqCQvBuUY
m/6vJHH7DJR3CO5hbN8IyuQdMa8M+qqMr1FxTIsSyYZjm9zn1AENuLeu43LcNRMtlJW1WmGW3EFJ
+8eILorX6FF5yM8YiS8Og4vqYiq50Vm+Kr1NOLZFm51JFu7IHrWJsC3S1k0jtBc+5O211r0M3U2e
XA/V1rTVUj+zYtnwXRxFCT0AgtECdqphdQU9G8trzvIpQJHsNPnjnbWnB5Qczxp18lv1YWN5l+oR
AL0GvIGFTlBAh1/akFYWVWpMsNnW61/h+53gMTy+R2f7MN1tiFpczz+iRCNKGLHDYIKG9K3zzX11
Y3ykP8vzeDvUzrjTd8ZdupO/he+Rs5kP4GHFF/czEy0a0ci0suNa9p7igJBkn11ZN8Xh/Tlwy6tN
w1m22Zk4wXKUfmoB2MAXdWc7yuGud+Nz71iu9gCUEde6zs75x1YjM7911lQUIyuwgZsFJiwxdXtb
S1epfFczRzLRD+Sv7yM3xK+CkMnEICpIzW3BUPE+TvIkwDbGNsa1dcVh9kcfHdeFLAYjPF36HyGC
K00B69XZCRwOCJ0cZXhAlXJdwNJy8a4fBdj1fHROsIiU9nlOQhzuCdWadozcKczO5WC7IW32hVVv
9Ckvueq5OMEiwlbDqB6FuC4BLIoe7rr6LNFdvjUevdRMi7D3j16CGaj1kISxioUbdtoxKZ3qYDiD
N1wxIJZcobnO+NZdSQfmFPfD1vneWlK+p7Prjw52how6ROt74wd6BEpn8lLf9vVbYMXY9/ou24fH
yQ/8Yus1syVZMEmZAASuAxWXa5PveXTKrKcxQ/PDoUt261azZPvz1RXM0u6YwdoWggy0J1aAJIxA
/LKF/LZ4FYDSHrNzvL/j6xR4k3ek5TFsVfgh6OVJdhVmrzWgxAKnS67k6EECJBsQkvTrRH0CwlMQ
baT7lhZ0/gXclc+2Ug5YZDGexWzz22x8RAeBg14WFF0dG8yTf7+m6OfBSeeFHwALXcqy5DSfyIDQ
MB5vVemzyoGlt///EyFYplQ3vSpxEWOp3BcJEmBmsGt76q6LWWwumKsi2GHaFzntCshp7b2dfe8k
v1b9sPylGWd0IHvRCGTV22GLWG/hXoWZaCBOAaE0v8svF3AaWIa4G1KVunIU5aPvGicHLInyOARo
Ge82zsCCK7sQJ7iyvoyzDL1jeJiG9V1VFJ7eJrsew7J43G0s6MItcCFKMI0Jr0XCTP7S6nNwSqen
sDH99T3b0kYwjRpYY9rYQkSf307K66g8kumx+IcnIxQxTQCGo9aNZuDLLaqYbpslDwgG9ogmHCM+
Fu3GtiylyeYyxDERRWqDoqW4l0eSeZiU9uwwB1mG8t5apaOGld/GkzfFw6GKx/v1RVx6cV3IFkxw
VNXBNhhky/pbQn2WnjIKnOSXqfKb6Dk0Dq32OFZHsE7o8j0YktfFL3irC+mCRaZapOvVgNXNQ92N
5M8aAFJpFDpBKb+UtN+wmC1polHaWZSl/NXV2XeK9lPvE5cUvSODc1XaELX07kLOE6GbjiF/UBjy
b5n5YcBDqT0BgjkAahAuVxI4wCIHvHp3VRKhzBu8lwUaTlvlAdWuW6LHDknf1teWuywh2rv4AuEm
KHMi2UoKbZMBnUmEMAUNbrXiWkq1hQm0uLAzZYVDYmpy3skFlO1i4yqSwh3VwRVu906qZoAJ+vwX
xdB8ghsW0GBiOkoOpygrFChmVEd98KYSTYv7dRHLCv0RIfiWLO6rQBogAjQSbLCATjch33qd9vsk
fVkXtXwCrT+y+D7OLEVRI4AKKAi+xhMKZ8FZ2TVn8olKzF2ROcZJP2T3W7equuieeS+2CQ4gNBgK
p94GP6jSx5DZPnV+4pVgAUcbrBQ6AOM7WL62z73Bz3fUiU7mDX64hu1eaXfNVpPKAtABbr/ZhwgO
oEphlizDhxi3mfuSXgHxJTddtfXINYao3PHwPfVo5UhPxbN2jDZC+8XrdyZc8AcyOn7j2sAuj9mh
Zq6sXbWBq6t+XDwAzH3D1S3FhheqCjZVDnVqs5Kv+Y56ADjYvzWD2x8Sz35QHlo/cqxxH2xcw8vG
BUBCzMLZ6L4XixRY3YqpcobryzSdBuNGpcn7oScnGftzZoD1CVN5qhn6ZhyC7VF1SjX1OuMHJus2
3oWLR2r2JcJOc+6NZur5OwozZOys2wWwrTApXXss2rpQub/54vpmsoSNjQlNqTJCa/1UXJ9Rlenv
krv2YD7hIQVkXUdz4133KXn3CWZ314/zlprCLssqs1sTkL6uZKFrwcQcSpt6NXgkkv5nxLaYU5ZD
h5mmgvOgSRETg0LcKL2Cg8DpqmNtHfIAGFf6k23eAVbDiasNHRcjL6IBYxE8seQL7oo0qWZX1hAa
dKkzIl1PTHoPdAml3KJj55//dSP/SOJfMvONhlEBc0qHpBCFpxgQFj0qtdaGG1gWAqQVQMkSTKYI
txdweNvUkPPWZS1CYUJ3SUN2kdx465bxVQxAQTBDieYrjEUB6vBSl4AGSRhkaOC1SGWhQXMifh2z
wYl6Y6MwsPCagSiMGWBSiWfTTcH+c4VJsaXVKKS15jkOP+2sO6lyt5dB956kvyzwKkg6iHzU7ljK
/cZB/3q3/AY/AXoRuF0x181PyGzPiJJoGqsgnI7JLk6Mh7Sf/rqOcylCCG3UZEjkckLjbmdyYHDl
IGeZV0ZbJIYLp+tSjmAZWoFd+t0gnGTXWvTM0Kk5mPeN6qXVyYwSkA68SeEW1NrX08WF8lobJ5qz
xQm6orLRz9a06KTs0L+WBzsQUe6tkkORbyULtkQJJtkZ5jiGOkRFxPSHYcStwPvY7Vt0oW/kmL7e
tVwrDM4RExjEAAi/tAoMYtl9aGDLpMzNk5e22BV94wTWc51/GGQrrlhW7I80wW/UYdroiCpQ/1fO
JqkdCkaWKHZSY8N1fPX2l1oJto6MgmxlI7Qawxxd8cyJ6S9bbk5D9NpLysZlvqWUYPVlVFZqVkIp
qfXjzD6n1kcbsNtmy+y/3p6XSglWrxZxm6pxh4f1GNteFQYp+ofb+9Zib6HKbrqRob981KerzEzQ
crDuJReF6zJaCw0enYpTFj3STbKSQ7gBCiaJesPwQ2qOdh47ZfOY0V/hVmJwIS6Dun8kis5yMhTU
izqGJpXvum+eVF8HeugD9cdd8VAhAoaH3stXW0+mhUrDpVghUAhRUzEI5WJf0L8cedIhAGgRe9F/
5vviMGYY+nHrX7i+jY2TuHgPceBiQBaAVeFL7G8CXxSFdj6IebaV1gkqb7Tqjctu4f0L9WZSBNeC
XvBYUxpISeq90dwaITJolotufk+uPRqWfjjuq8R24EXt/mndhhYPyky2cP0VudXHmBxAZ2CrX40Z
hMjVNZXifR2bh3VRiw5gJkrYxRwN2gkNIaqQ2F7Kp706okE3J25pZiDKM57XxW3tneBFBxrQLisg
TrHfqXJfgoZ2c3Bga/UE32lk9lhHI1+9OoY/u8/bQ2idyLRx0BdVsXhPCYDSwMYnuE6A57YR0Kbg
OourTPJq+iPaGqNevr/59ANAujHnI/YvV0gU50RFKGK0rwpBbZ9RPDem90lqziBuAUEjfSsU5OHL
x/V9WrztZoIFVx2j1a8o+W0Xa7vGrtxygiNpAfiAwBxg3n5iGhtAYYuGOJMoOG0MCqLfjfD7Vaao
G6nWLiHvQ9DfK5Xk5rq80VfA7foyMMfx/iPuy2xOIUdRzy/YpJVc2oXf+3HaAu/fkiEkKYoak9k5
RsJcHbuGcDZw5FHeajlZtPaZIoKfwiPR0Ds+dtZ11It72XADlfiTpSBmKLdu8IU+E75ssHbCYZDR
F3kZBVVNpYzqiGXDJEQ57ePyLgneg+ZaD59aTXeC8VU1jl1yR6NjE72v2+Tyq2AmXDjYQFUqC5Bk
YD0zzKte6eo5NF+N5DAOTpY9RtW1YqC/ZuO2WbzP+XyEjioHwiFB46miVlPGEFpIOV6oyh5z+x5T
VZ8autM0pkOtxJXzzb4BbhxfDHQmV1B2aCIymDxYmuLraYzx6gfuc0BGfyhfrCZ3lfGliDoQ1bwY
gN74l5WeCRd8W9dkmjXxEL4Fi5Wkn8vixjJ+jAkGCqxTZ+2rwAvrQ2Ddr8tdtOWZWMHrSOEU2lEP
sZLqNwm5rzBXbwTVTrFe1gUt+u6ZIMHZYOaH1cCYxrsBcP0jXkBEKnY6+CbWxWzo89u9z16SSWsk
AzW4mAEkzhUbXiNtwqgvamXdVhPG8un4o9Pv32fColQPaVpBWKL+Uqg/AHAhPAYYcK8kG+AMO7nb
DY3T44ysK7kcCPIhG84YIBu64ObKHL1KVoiIt0XbR9gHbjqEnp5Ie6LljlaXBxXEEmFfH3U58XUs
tDRZjxlA4DP7ZdR+0rw7bnzR8tn580WCT6R1DgTuuscDAGkdALL2t33mFlV0MkbA+2l7qdEds/Xt
cCOY+l3o+npo/wgWArcGeAZGQbAUU/Veh9q+NdGmP5i34P5wy9zyKTLUSnLf5uOpJwMgqOSjEeUA
dHwEMgdg/4Onyvxg5J1PhcudCjOJTr2VJg6azkEtp/xsstoPQwBHlIrs9E2RgAYOUWllPawv4eJt
PNtTISzEfGQKfEAokvWYXjqGyY9KVRxd9sJh3NitZQf7Z80EB1sHtLcD/mCq1KtWfWyCYS/Te6W9
1fGmkCxH/WuaYfAu2TPdBM8a1nJm6gzWQfXAwaE/NDIQNIbBX1/C/8eB/KOY6EQLvdR6VMR5JwOx
/Iq4YZk7oeyy+pimbt51Xj85KB/sNwRzK7u0QoPTcmFCEhlzjrJ4eUlTu8laVUYATOPrJsAImH4y
YfF4vnTJR4pczJC4fXE95F6Ncd6AbTjXhQcp5PM5GSCfLeDMSibggzX+MgwrpJDBKj7uUvlKB65W
UBEvBwOMVd5hFr/OCndqUNTTvAzM3GOxW1+Ir0Z8+R3CdQImVkAcVfiOqJ3oDhkB5iRDJHt6Ud8G
wNlxCtUaN2R+vVkg0wDEAvrADQQNggdgk4pRHY4n3Nk3mX4Iq6d0C7mTf/aX7eXNoQbm/DAcLdhV
PzUKAVQOckMohYx9uEfvvN8RgPIokerZwXUToTt8fSmX1ALCNQb/AT8N/GDBpCT0f8hMh1rDeGMC
ryMfd4AaWpfxNVzGDTKTIZzLwbRDNeRjt2iJIxLMJtmiNd/SQli5eKyyYOCbk0duj8TyeFNlb+tK
8I8UN2euhGBzHTIDtiRBhFXcSkD0yQLfDK/bZqNLakuMEMAw3o/Dj5k7VGdt+CzZa5DfE20jD7+8
IzYgJlSAS6DQeOlI8tFk4ZhhRzqVOW24S9uNLV9W438CRNaCIB7JKHNkbDo+1vU+t16i4FHtgw3r
/XrFwLJUEOxiLgM1HxGHJrRiEArw1Qr6UCsdsEfB8U40MD7NpANvnCGln5NO26cpSFCDarI02HhF
LBSs8QmA+JeRK9CtLzPlU2KqZJzQKVUDkb7aB8fwmxE6jeHmRz97MdzCNW+upk/t0fLYG3GQyca8
K8Dg1q1zoZzKP0MHx6XJ7wcRRF6rAAIX8k4dPfPU0+DF38z3bkcPgH66Tkun8O0n6e+ney5lqpdW
RKRejyobzRW4jsz+Sd2ihVg81TOdBJdbt1ICrCz8/Ui7runBtJ/tZONBtCVCCIfy2GaSTiDCJDeS
cQxJ6ujNRk1o8SzYmBtS0aWFhI9w2HoSA6ctgYy8qjES/B3Py6EEPBXZrdvAkhyAuGBMCdRe/FBc
boecdgOsnNexezPbkyntH7OAgJy8I536MaRRucVatnQPI1UL1iQZuLZ4IVxKxIs+1doajW52Bsjv
7ldoYmiphNVbvWPow+u6fktOS1f/L8a9YWK84FIaijgV0zh1gD6U+5yYePVsVXUXFVJxBQPbEIYn
joVaQHfVchM3sKIOXmH6wAV0alAUaD/09nFdm9/bLl4oJgbxANILNJSv29XQJMualg8d24f2TT1r
3lA6wxu7SdF866g/yJHtphvTeS7O5u14N96+A+jjYB8sB5jQgJVY/56l1Z1/jnCYKzbJU0TxOXwT
hwADOOPLuoQFSAwgb840Fs5zXOaaGrQQoe2Mm+Bc7uW71rMO1k1+6t4lrz/Rs+lke6D7HfLrwm+D
w/oHLB2QuXzBXFu1qVDDgXyOlpdl1yS+CUrJK/HQ+ntBAOKEseJYAJBTsNQi0Zlc8glmNYxcND7k
stOgvSPXj+tyFr2XAQG6zZsERBbqwarysZksZJGjb6QHumGQOaO5kbtZOhMolv9PiGAYZmRJVcuF
6HAq8d3EHrP+BS8Rp0NP8Lo+SzY4FyUYSBkGSjbpEEWCa9PO/KLLN3aGr7x46OYSBBMIQJJDpR4S
mP6Wx4chvkWsqNDnBgAeyVvJNlz/UkQPh8zH3BBmqSJzZTs0dZkYwAzJyqdCSx1J1Zw6+ozoD936
Fhcb5rC4fDNponKBnTHkhFCfHw8YhJboRiZ/cfFAwAnniOIIRmsvHXAKsAIW9nD3Rv/ahteafJNS
5FvsdwsduqNbsR/r5rBo3rPQiv8+S3wVvTzmhIdWSa/7FRLfcJk+YBQ37s0tMdxtzMTUVm7njEJM
ZhyB0OnAXQPx/x9Me345C6doqrRQCnP02BXstacn2X5eX6sl3zb/+8LRmVKF5j2f0VGaA+1/MS12
7HHf51uljyVvgPEmXFvIA3BsusvFGhUlkYHgDRScwVNY5BjqoZePhDV4EG2466V9mYsSzFmKCgDv
VdgXqiG9OaWeFr1WJPbWF25LCv99tvtSb7bALYYUIp9ypXft9NXEfMy/CAHaGpCtgNutCidn6lTb
bG2uivoZVK6lq24bbc34LJoApuf+K0R4odYhOquAPYOhlzZzJi32TBWNJaniRN3TujqLkizOkcFL
pKYtqKNSZLsTBZGmhT5JPbhNhkMg+xh/XhezUCXl2GMY38H7zrQQaF7uzZCOsRqjXuH2lu5WhvWS
6Jaja1ON/sXGmZBlGnNjj9Llzmykt3Xh3LrEm2IuW7A+MrZayQJUgdVicjujvptsZeMVvuRPgV+F
mSwwC+OS4L/PTC+MpqiAvfAenRAupyvAA96EqgdQZbTBlYZ1bOsg9VRSvxY66zYKpUuGj9ciDEZD
TI23yaX03lIDa4pxW1gJIoewdBkl12A73nggL9kKR3PTMYwF4HARPKHLJICWDgipzcBXM8yq9qXX
gnLPrnbrG7aozx9BRL7UpxpLFlEeu2tyozBHqYP2EbNTTEaSI8eJWJe2bJszccJrCyn6knMrQS+A
9qSx7GQJoL8GXPLAQnWSuMDAVuRZw21Hp604aSmsQCKSc1CAOh5JyUtVtUIJlAHdoW6APKxuP1AK
wNeuuo5S1dOVzxZogOvaLnn9+UNPEGjZ3aC3Bff6BgOSTBuFbmjExUGt1LukR/W02jh9C106/K0A
0H+LI9riyr1UMcnQf9iwHtM/GloZcdLBYw+oTf0UmwCXyxGudW3iqLHsV9lP9IR4ctlt9Tsu7jFA
5/ENyJIhryL4uSxQpkr/DYaQdqcAE1a5SZyk7nadOjoD0Ib78S6Jck+JPtfXe8mW54IFV45ifIUU
D7I5Q1gAfPtQSJXTDhvh4tLJBBaioYAMEyMyX9ABKBACTRMhg2Ttp2AvJ3tifhjT1k5y2xAdKboK
QM8LzhsTs4SXO5l2TNc7jvOghHcmplXKUXbjNDv0SnNE1/0hNsZHk76nCphHQhBKVspJLbYGKhZ1
RVM7ZjqIjP5VwdVKkqpySF3eSQ3matNPytDJax+Yhesbt3QygYn9Xzli3nMo5AZMLQVC1iJ50OLE
rxT6bQpkr1dDYKl+gq3eW5e4dImgzR50VZjVRFeuoJk+5VmvDBQt77GWeLgc80Nd4h2YDMGdppXn
gYEpQC2lwAWQYvnXXaboGcewE7KfMp5VoiMah7xJ6rHEi974SNhdn/+cmDs0O4BOr2u5tK5EA4Ir
Bnp5o6WgZawMUpiqeLqb5JU2xyR5b+IfKX3v5B/Bw7qohfIelNJ1FeSmwCHFv5cGm7CiG+HmsKJI
KXf9bkRNi+2U6FYxQPizIxjup+qruvU0XUzhzuUKEceQppok9w0feNx9Du69dGjqHfn2IL2Q2o8b
v37Z8DJLXp0YFoZvOB8nCnqXippThmqM2iH0zSaXGNc6QMGU73LyHA0bdrJ0/OaSBH+WGawkMZeE
OM+xVYfK31nq6sFGQLXQxYStm2kkmEk4WNpAuJyiRaescuidzClO2n2LjLxX3VWBazytW8uGZr+v
kFkMF7DkP2sYIyPSBrd1+VqCIsDOt6xycbPw5FIMAxS8qpjgnxqr7PVy4EgIpgsyv6dd6eqaQ26V
b+Hj5Cb76o7icelM7+sKLl1FyE7+T656aSRtBoqGkjBYZfMRgmohPIf2bl2Eyv+GeEXMZQgnrpcz
rUwlyOh34GlSX6pT4A1Hcmy84LF8UpgHYCUXxCVe+D1zr9A07/7Ls3b+BcLZyxJL0qQMqzup6l06
yTuaT66Jho6J3PVVfVxX+OtewsEAjscA/y1w+sRMfR1bJUVwh16vTHYIewLVBuIpIDBo7qRthPlf
DZSfCNCtK0gQorNaOORxkPc2Sn25y8ijGfySFC+f7rrhZV2jJSnoC0AhDuN8GA4RLnn4S9bEpZG7
cjjcJ9oHLPVMC+JV5lZ37sIZR4EDVRRiY4QBdXjBWCo9NPPCgqi6qbyhO/XaIUgPdnmQ9CsQkAyT
b5oBsNPeE+sq3woJl/QEcx+ebHjGAwtVEG6jGq8A5qVw5aJEj9neIkfkSpwYdB/rC8oN7vJIAAkb
VyuxVF0HP7jwvCBanFF7hCB0r7pj0t0Mob6R2F0W8fsVYXPCTkEXtZTrCF1NBTDnwiNtgDkS9/TH
uhpL62XLBCDYMhIT6J249B5h1MVEDyjaQYwPMtxT670GZbf895lCYPMBqByWB0sHX5QgpktSZqN9
wR31q7Kyz7lueUrz9ziAl1KEW8xmPdMwl1u4NS32U1xfJ4b+CUSvv34xQwwvQKEDBD5JjOja2Ejs
soeY0HyLi48BCC0VKAbGj/WtWYhz5nK+YHdTsy2NhEFOVjSeVO2n4ZtWnqZIdSIzdQz7pqydokKj
2Ib3+xrLXcoVTFut7AzNhFwuaFGIhMu6t50kA4reAAJH7UEuJHdd1QUrtGU4QBNYJsDwFCO6YgC0
1NAC1Aa+yw1RZYtb5gTaSzBsZMi3BAnXiBlLkaKNENRoWf5oxZp6BJtJeTXW9FtqRfWGXgsraSu8
IQw5ALTuiOWFTsrTTtHgJBqavsjViMRK1wE1onASuThrueUEyDT+/VoiBuEFWE5iKtacUkuRSIzm
ClcbTGDl9U4feXYxYlhnI2b8GngA/BlvNTQm8WtFzE+BEqwGCRpchyHZJ5IDItxUBqfUgKX/9xoh
JYtGJ6BM66qYZbTBRtGzFBqNaQT45afevtcyP661jZVburnwePkjSLgkBxCFKSSHoGAqvBRPYY3t
OGUZ6NPNk5ICfgmYrJLXoF+jm65ibcM4FxcU/DnYOo7LJ2biCrvk5FjI0tqJ6itS6quj7uNN+LC+
nAvBjY3Zrf+KEfNwgd4pmZRBTBhFCPG/Ma161GUk/VTlUNItK1mUxm9IGaZoglz30vPHQzVIjExQ
CvslUyDv6R9x/DPsGy/KGn9dtYUbEy1NeIfixQtyHtFSAFAkV03PYT7j4k7KtWur+r4uYXGPZhIE
B1LJYw1iMUhAUtYtwt6ZlPZBT7PduphFRUDVhIFvYAEjh3i5am1cjHkvMzgOEt7L1vCoxRuVz2Vj
x0gJ7xwHZ5IYppUx/ndeGjD2IXgIyskpyicrnzydOuSxKHy1v7f0s/VTjvBsydv9uoJLjhgILBY+
ALEHsIEvFSz0pgqMcSzchNwmYGUt2I+48wN52jjTSx4Y3Ru4rYFCrKJUcSmnNnKmqLECOZp1ngim
QksTwzKpY9toZCCKE+dbd8xCWz4AnIHmiU5ngON/yYVkEysK5NQKF6gBrzrw0c04775ZmXZFW+Nc
dI3pTnr0ZNbWA6b4mWOkkXKs0ZJwCvIKsL+1tqNthYZlRXteX3VuNkLQitErtJECFwElDbFHtqaG
wuIxQGgOaEB05aFIE1Z4Sv1E7tQZ7aduC09jaZtRg+Q8T3gSYBculz/MOiM2a2QNC6TXwDxmWbuC
TkgvbmzzomIzOULkB1iESCKllKPP8Lkd7vriKBsDGp4P1D4rdEfZP9x9BGeTc0yDUE2cTYphvBLw
8hCak8TVWQ7uL+Y09dbU15K3mYvhyztLXuhtmzQKCARd075jQPRqp9Aj9tO6USwdEYJYllcmkbjQ
hD0icZPndod6iDLcBKAyqHWHWAdb3rWFH43/snAzYcJGRXJdNnmWwOsgmVVVV2q8x+zGhjUsAGLi
BKJeJ2u6AZ42EQghzZAQqTT4tgqMWUakOcxEH0Rf1w4bkqNaBjuD6TU47jsH+MmuUvzIjeKcDvau
H6nbgw2kMn4ZVbXh9JaslJPjqTZmdTSw4lxuJ9w80lERHnRFa3ktLXHCf6WAHi2VZ9QwpfJMc299
b5cMyDI0HY3EmFT/0n9LLamtgEvLs/Z5cqjAlOcCOW04l1pm/osoDvUNPGEZhKTClQWm9yYobChX
1tPZHjGxOshPpsUe1zVayML+RiPCQCAuRtAZCouIAoKZY4gML9bC2Ftp9Ny38bnpf47Bp8bYEb2i
aHroZNfQ2aMSD76h1tSTVAztGJ2yEZnyo/HFn86sWdA5bcKmkXBZu2O9Q8+5Wygg1Cyv2/hZ7Tci
gkVP+keULlRP+0mXWRZCVKi8U3IY0vtafarocX11t6QI17Jps3RoUDgEqOrRpq8jvQVsTr81J7N0
DgDVD+QyPrIBDrbLc6CHWZ/EOV5hoQbEwu6nrIKpmL5i3NPBrP0O/awuGbcC0aWjADJUOAWgZaLn
SxAaJ6Wa1xY8D6J4385QAq5Dn2wNUv7mBxFNYi6GR3Yzl90qVdJJNsRIYKF87lKjR483SpSJ3xvW
+KgHgxLsiK4VhqOoVpd7VLH77/BVzBttJaTA+OkzCfDjilI+EEzSAH1ciRPMLjY22NCkGqY2Rqy8
suvS+sjHyX7oTdD5IhOgkEcwF9v3A+qJgLYMmvcKfyVxEuDIv2UVGfZtVIbpDgyP4MVSKaD3MFoO
VOT7miHT5eHQAlcM9LQlcVHiAX5dNGiFzxjTm53VZJzWdtLApWjROxpUEzi9kqxGnyFtLbBuGHRX
tTnwGFspchq9BAbdEHXUBucDq27sulUmjNIOxSfI3eI3TB+0AAmwKjl2aKjjVTXoE0Lqpgo7F9TL
qnlKe0vzVCuUH1nVD8m500fzTolyewBDNGWhD2qJ7JYDjngq1ULTiXT0VesZKAIweikHLxG1B+sc
5aqVuwnTrFulzutjFNbWbkh6RAejThN5rxcA3nJt8EA/swT9TGic7LO9UrflLtcJLXaJ3TYluOJ1
dtWHzfA9kKOkc9kgUT8yVJpteNKlQzg3IcHD1ROb6j7B8cjV0mmCmy54sJD0IenT+mFfKJ/LiL8x
lkCQxTTBX3xpq00i65HCE4zjcFuUBwxsJvJurJ4JuuxpchVYR006rMtcPIUzkVz32fEYSN9YmOdG
ii7KUaWrwCsW0fuQblVFFtcQ3CUyCtog9xPrkXZTTX2RQU471AcW6fuySp4TzXygHdvYruVl/CNL
LDENY8FihaeCJ/OgkA95vG91EKOT7zr1J5BmpvdoSdi4eRYeGUgs4a2LcRIeSYjlplTuALLRVEjS
2eewuivZuR5+hNH3sXQTYzfiwMZPOOeOgjQCbQHO58XpW5t9rG/nV09++RXq5XYyBSRnbYSv6DGu
LgeP9Zh6hTygP95j9BUE9PHWsMZXA4JEQF6CYMoAjaeod2GkyRBHLfpNDMOllbTTY/ThB1tiFpKv
kINIzUIfpYnREOFqD1hv0mwqcRMy8xEzTPdxH9WHNrJPHAXHydWUYewFj7w2ro9xWVU++hrIhml9
jS/Qn45AB3kvwDB+bUskqU1jnomNm+aMWDbaBznpvHaUMN45gRpDNyL1770C19zE4mJoSsEHXO4p
OpeyXEkhNK9eYvtnGo2YJcdOSu9SDrCOm1G9Hqetus3its6E6pdC5TzIwlqHIQ3GdACjylsbdbuy
1jci8IWzCuV4CYKPb6LqJigna5UalHqDfICdATD7prafckQbmBNG/3zt5805D7aGVr76Ii4TZUS+
pLh7haAqr9LO7mqYbJP/rJvUTcqbIBidQvq5fhgX13AmRziMgW2XnFUMvrU5ldlHm/sKu18Xwbfh
Mrq5VEVYvjqxO0PJoUpb308ypmEw1r8uYWuxBEMgamMZUQElUvT+4KY4pjG5t7IrdA1slfAWndds
vfh6zu6inJIEJRYoUxBMjH5KgBSZhqOGp0ugXDMlcJpW/QftcKJAUWRrvDFH8CqYkOoGRpBhBuGx
F+W3Y3xT9PFO2+rnWDKFmRyxzYlFjTbKEeRESnFlKpjVMTMPZEze+mZtiREte8h6tI5BTCehMZsR
P8oB0ZU3G0mDhWZDhKgKnBJa/FCYF9/zrGI0lgmyrjRmE4ooLNB3atvFaPJLWw3MQGqHnBmppJtY
jntfq8fiG2F5f6U2BRrtWQ2gmr/XnM+ZYyfhl3EXXdoOkBOoHctZiRrgkDl1nvGZexb4HVV+/r2k
ue7CqQZ6kY5nAnQnQf9YBqALtHTP2oKdWjoLcynCwVaKZqJjgJ202KvdYqAdCEZBdY9uh0ieOMI4
yvb/oBfvlEEmhAdPgkTMwqY0UpHijmMS7JJKNk5AbUhR28y2gFKWvJbC81tIxoJXT8xCtkBlCEsu
quswqBqUdyD2dNe1WbxYUA3jdopRUk1Mrf4f0q5syW1cWX4RI7gvr+AmqRep97ZfGHbb5r5vIL/+
Jn3PGUtohBDj8+yZLgEoFgpVWZlJlGcDJvRQcqIjiTtXW3aqvBumQBt8xTmpZkKG8V/PoivommJo
GqLDKHKz7Q5JcuSloShuGzQmloIBmXXZlxBENQGvur6+z0VCmNok/DBJCmvsgISVO223pmqFjmJJ
VslbJ/CpmF869a6aD1X3ct0a7xI4t8ZUCa1yHtayhLUEZWO7CjEUiLpKT+pUsIPcyIIbGZm0gyzv
E2mktHZFX23rWgzZs40h0JzSA4MlGXrJzSClOi9vzgxKxZbeRYUVRJij+vdrxQ9AGVkzf3vPZSQp
y7qJ6YwLL8ErOyo/RjvxSrndy04qOEPeN25hMMhU0O+B6phxaUmqbAjsSmWN/qI2vcvLCqh4NCtW
T+Ret7/V5gK2xTQGzEtCexLPQeSIf/EToKWDTAjd6c13L39Cupp2VabSBmk5TjaokQriDCfDvtWy
/UxTYlmdIFDzHBftH6jlQS5v68pcWrTNmCp9kdYutb+tCrLYU9mDPkwBaTr14j4RnCYnY8dZ4l2y
+RTad8wFr7Z1Uy5Di2rBaLc37aLbh0zqQO9K9Sz1NVRBwmGwexHPAve5Ypl4KGwwUSiIMjexkU5Y
aG6h+lpFGJCbw1R5ah1Cq6/GckzzY6MfTTNcW5ECybZ9bEII6c1tZxF/ZFaZWbGtUY9nEwmh9E3S
1ZsK1ZEqFvUqeQEcCTtqFAaYoXUWR2F2UakaJQ7RUhPSLWFdn2j2YJaoqYWJuZP7W1UN1lSHMGug
KV9KES3b53iEVxhqJP/h+WZlVvKeSmtugeebFkEmeVV0yntvdgTLFFlhztA2qJ7QYoMa5jtj+TU4
p6zyYkcE0BOZYRIKu7EqTAkCat+oIJiSgdOWpqp9q/LspzJpieCLF1ljvviyGGwnBwmwG+W/zMV3
0mezPxRxcD2IfnYQHJCDfBpxBUURNrQZVm87yYIZhiJONF9vTPCgLamIoZ+7ljMr27+fPRhSCo68
psBYHdhTPOh1hbg3ykhyjTIXrOdz1NrWo4M6ZRvhBBbk0lJdlODA3SQPTKuBroQrjW5UftuG/52j
lIhGLEXWmOt21ccEaTc8gnbDjRZNPWmbHmXZSRkCMNIvxJzNlJR4XwqCM39D/yyTiZZjroPPaRPk
65anpkQzfnRItYYF6tfX/ePz1Qd8LWKjg8o6urYszFG3pnGoUnxalR0Rc7D8ukbDW5X8HEq0MqiF
S9txZ63YXTfL21hF1nUNAxgoNrCNjjbVY4zNwPkHeg80cdI9xco+Lr8nzUK6TMRqwMlBt1X+Mbd9
JWf+WVeDOskTzFmJDJ7OewssdbW8i7STMb+kaVCiQ5V7/9sSmft1akDlXBSwGQ8Iz/q+QkOAGvfQ
BZGtB7sT1W+2GHh532xLtGzcOMhWEJEvl0ipjqE0AwMtTvpiyK42hL0EOdqYZNqtgpEPB9wttmfF
InJxrtzMuWH225/byJQaGJ6iapMyzpAwNS8tRu6kYvXsFt+HJu2XISej2YTAunq1MWK+Wwv7pAba
ZAyiJvPkSgtMSRd49+dL+HJTmGgxtH1caRK8ewUPpBo9VuZ7RgU2Pic2sLFRyWwwAbwAGBtd15kR
ntXIDZMB0q0O9Bz7ZAa60CxGfxmre03VZgEgTuF+P2dGmcA0lSB8oTFmpxarfskoBJaT0WswRJGm
dYCquDvpkZu1Xxo5vcmMX1q+3unKSyFLRLMmrzIWD/NWePFVf+WGZz+MCVyyGY90krEbGnRse+lN
HXfTFBbLhw4gTTX7cXNnlYdJxK/JPWhF32aewFWhs7MCVQbFs0zZ9oNWO8Madqod7/pKqEO/NZM/
fWVg7ELMQpf9kzyjs44luAXwUU/dAkhNAXT45A+W5RoDtG119VlPag/0mA/Lmgi2lneTK2emmRim
zxhQdLYYNprTIW3bPYZPBa7M38U/q2NiSDWr+dhsM4DOQAOKGnOP6YAGorbXIyM/ZJwthQkZyIpl
NVuwlLYjg5fv+nD8le7AqX3b7apdZbsn9ckmzkwKd9yJRGFFi2S+16ZClayAOCCwVtTrncwvzN6f
l1KQs3Iv1rM1Ml8opOpHq98uVjvdG2tg148Orp78Nhu9Tt6N+cP1PRWtiv3uBge0ttuWForXz3em
eWvSH9dNCByQ5SfPsmh2mi09lupnqh2FSST372+QMcwWYfLnE36lB3+OvW5LqI5Dh0fa7vrv58ZM
3QBxAIpC6HEwB2+WU20VPWLEIOe3cw7JKiV7MppnU292nVncTLT/ft3i9hc/RYszi4wPtKUptw6a
jKC12Zs19KROrbQz6h/RIHA27umfGWJOf3bkOK8XGErs4wgGP30kKZiV/2I1wPRhth3lLhA3XWYY
+bxKma61CEAzrreyoHt5AXtaIqNi0rqo8QnOi5cDK7YGNWr0A9ATYKKRPkJSoy4xzZrYu15/sxXP
dKBTu7++Kq5XQGIeqS8wtyhbX65KqqMyhtYW0jQ0AjpMV2RAwEwbkVq8qxJA4ergukGuU/wx+Bsn
c5aLJkPdpGDtQfCrQ1u97zp/qH/K9rNiClYmMsS8mmPJbmPabivDDL45eEsHTpXvquI6q6BY+Ls5
yDo6iAYwkI+G7EY1e7mJpQUekGUjL5cA83Llg3kwIbltLiTdpQSSlXvjbg7us8OXU+Q57vj+1N+M
XnFjhG1QEWy527ii+MsZzURi9ec3sbiwBlC4TjN7EF8f3yU/Pmi74aZ+KN60u+Zmvc/eUqhvP2Dg
1Ti1N7G3xEjOBdcpB5GHnwAkHvg1wXCpsf3NHNNWGhCkv+lj9YMWUm/r/pPJHfyM5CeNqGEiGCRW
eRnKuU318iiWIpo6c+P7/h6vrnJL3+TTcpLfW+8LWhje4kL53EsO+g12fWcIPI6DvbhcsHZpfHa0
zHEgQgXdzXoHaIkPyeU8lNw5mE9GiGfsbXFvByJhZG4+cb5mJjWK8byNmhxmpd3qtb5B6kMOILvb
f9y2z/rRJpJn3lme7KlhKwhSHBbVyyUzUWoAhkteNOy3dlSClbxaRxp8fzTJGJiecpBP8tFxtVD3
FpK/PY0BMvRM5Ga8EHa+fCadmiqw3JsRfgKYGBW42OA/roQGkvv706uC8r0JrYPmO971SMbf923M
E1VOSwEd5OVx00lf+njCvlskg2v1ENwcyfSuBSBHDFK3ucnQzCdZ65ZB5AqFTnn5gnZmnT31vnBa
YALBJaMC7zH5qiMSMuFZQHEc3zDmMTCuwKyvkYoU7kxBgldk7toU0DEQXAbcLQTkGQ92bJ+ifyoT
V8WcpTJM9B1RvHaHID18h+fcfFSvDfkZ7+PnhST70S1ebdHTnXfBnttm/EbvFW1VIth28smNZzC8
eglKBwDs/4WfgEVQwSX+e/SY2ccNX563KwxpI1k/HAIevmP5LSa5azxAj7dzU3dy6y8okMxkCYVR
iZcdnZtnHGVu07QEmT72eCHGB33P77KOaI0bA5lFbGiUaXholMcfglXzIjHGO7BiHU0A1WTypWyY
sgi8r9he5dUq0Cr+aVq3U/6cq6+Z4SX5YdIFG829885NbpHiLLfA2OYMCSGYhMxU/jDtFGIdK6+6
afb5bjaIqRHlHsSwk4uJ6Sf6mvkg6UleQIV2fenbdc+kA6ByBo5j6y3jqcxkHlHXlwlty8al5kuN
rlqJLkuImqJtI0C0QBQJ7HEOGJVtMARszFIYP2bsqepiV6YCjmK5LaeQOkUJbrdswkOoEEnbcUIC
JqbA6rQBpQ2DnQkp0iaddLnvXLTuA7tZvgF+LsimuKs5M8EcYpVOSLUNmFB6cCfVgHXMx2kJrx8R
59vH/MzGQ4DsemMFuPQUsx0zLW1gZNVQCo1zf8Ry8gAi6tft8EqvMITCmIU3g/JptCNWSq2XxqFz
Z+VAkR5CjX7SQy0isUQqZW8Xd03ydN0m74xsQIl0MPaCIYZ1vxhC8Vk+jR1mBMugipp9YXWiuL3t
D+PiWNYfG+rl/q1GYlZFDht507ml7OP5jQ5jQwYt6AZvhbrM6iVDkMQCxA/POUDjADY6tMTxYGFC
aeNUTerY8wajAFbuZ0qf6vHX9e3juoYO1ATOzEDnlDEh03qplmnq3KF5bh2FxNqHVWS4YV+v2+Ev
5Y8dJiwnVWqU5QA7dYPZm3t9vAdQ47oJDooB7F0G2qOQfsVUJcvuIVlpQSN5876yflizCCMHef3a
rdrogpMh3i3xuoad3FS3tZLsO0f74sxL4VVrLKLB+Q18+uQxYLgEAYgDxCO7rYpeaZGS086dChoX
BEML/etcJ/HJKmjzsegVVYHFb6wSFJFG7oGmz75P8sTEpSnlLeaRs2qHP16HVW4BWdUiL7mldj9b
pHPMGMwA63qKnRja1FJDIYM2QJ8RnJovBjjXO1LM4BMkMrjvThXVjR/gi3fehkVFn5MuFuCss9J4
iZ6OD2mUK3DgDoJ3EGVJBjU71uNWsoqaxSZqC1RenS/1rzmR8GiybVX2YzSmT0rV4uXcKqN6UMfR
TgUxnsPBrYEoAyA3GxcqZN6YN+YsDetiY8jDrUzJtesXbLFf0zJYnXXXY15VW7QDcqnvsfFLbocn
ewEbhJq94cLAuGNBkjIhVfc1B25G7+ddUyvopk2CujzHpQHbAvwc5WH4G9ttLRTwVbUGzhhSnTeY
DiF1TQ/Uervu1Zzr9cLK9gGf3fLpalejIcOK0zfzvZ7oXUKg+6gBrmKm616u+vwxl50wtjDQ2tD5
dN08Z5H4pjDDi5qJDNYSJj6osl7HwBzitkWVsVC6UJaq2yiO/+IaxFEDxw9OETgQkz4BuVWaTbZ2
bjJax0aeMAVUYIBNTwS1M94NBTZKdMxAJWhbn2h51laZJ6vc4p2zmL4zFuhOLWbrtdbUPnUxksYV
IDlXLcDNCTlIDICPVfx8fU85MXcDHm03Cu4sMH1cHmk7LVk7NFucQr40jb868Lzrhk+jX/+bHeba
6mrwimpWh9xCLQLHbG9lI3oFg8lhdtZ/j/jBBwtkHLIL5GZI/y/XlES0AbMo3LSrUS7UnrImJxkG
SecXGos0jnj7d26LWZceJXiLLrAFxg0H6rjJcCfHt4Ul7f/9/inoLyGh3/j82DVlE3A4K4Tj3DRR
7YdFRepsSL3yyzHHhKymUb1ct8dJZcCxi+Yi4igC9W9dq7NPvaJ5upbbpeGUMdrw82M5iwplnM/5
wgQTTaZBb50F+rTuDHBWpimBo4COZer/IjRi+BXTKchadHjGpTfEqa3Uy/Y56933DiNBNHrKRDh/
DnUD/vCZEcYNyjgx+mxzg9b63XeRQU2Sv1fyXlFetCI0bArsBpg070cndES+wSnDwDjePKB+xRyF
zqxwTUD2mhdY4Wr20CnezZDEnOP7HMXQxOsnEfkL7xYAnQ3gkagd4EZk7sNyaqVh6TaXb+Z9lOmh
QulXYCpu6ni63UgW5FXfG5pISo3nkYAn6tCI2HheWThvE8VSbvZYZUb7cFDre3A0//vIv4Gf/zHB
JIaYgS01c3MVQ04fJrl8zCAFM6Srd/3b4jk+TktBdEI+BkGgS49E7SpfrbFCLOwcb63XQG1WqKIv
AjMWzy82JmC8TTHn8gkA3VqoyKp63bljorQ1JCZxYKSLjNmTy7wzgikxzMCeWvpkj8103xRF7hVq
G+E/kvAjCZD7w0IsOelVcKMOrQVC3a72ZKOTFkwLZvnJkArtTkIB1C9WtQnBiBY3JJJlehtN1nrQ
swg6sauaxaR1ovZtiJzStxOMq5DBHNLbue/WB0efm+c+c9bDBKybNw3NaoMDxARpUb0O+F+1psky
F8+F0iDgnZ8+NANsWH6t1iCwqxQHOoxJdLJnMCu7GNiag0KnAGA3+hRqLXVAedzbaO8myambtDSQ
lTbaS1W0z2tJ3VuS4SvNqoEEA/p369w4gKk5yxE8S2uoG5J+a2BYqCNJMdalr1W5/AAWJzDZlVTX
dsvar69LZyolma2sOWkr+uOkoJs89JJVhW8byfRMC6qEY1vmX6Q4VaAFn5rAHEkRgE/XHYubUUDR
EYB3XTOQITGepTpSXxUWHoYbIvU2jdrmfgQt6x40h/oroG1RRrpqpF4jUfseItpZRWi2TILPiHcn
AvOKOgxSCxVPA8a/N8GDSsKvGDKZ1MsEOo4nzfaXXpAPbokY87ABpfUfO0w+iA3UQKeL6ouNuXFr
DWon91bU4eenabIFWytaExMaKqAMpyFH/iKXKRkdSsDBU5R+K5py5NpRZMc08dgCcIw5wTF2Bk3t
sSYoqnt15XXGXaPbGCXYXXeV7feye3fuKcwZFehfNbOBM0L+dQuY8mNejYJKD++eAO0kKnFoQIGS
bAuDZynEjGdcr6MCC4Sf4q4jxBuAq8d7oQmkov5ey7UbZfa+MUXtW55bbEQj4BQA3ltlITkO9Mkm
bdvCSrkFjUENnVkV5cas2KE19xducW6LKZmVY0ZLa8I2NhaYS8axKAPJlJ+Hou0ee0fS/ubLOsvW
GY+Py3bpMU+IC8qJvpt4/ZIY0K++K2wy1yLdW74r/nkaMC6/aIrT9uhlIrXNvTImnZn7jfocATp/
3Rc/HxhA6WAj2prgeGX/vsfOHAWzQLo8aXKD3JY+9OtHnb4P67RbcoMUayO4FT+vCsaA1ALjJYYl
IA156ZWoHsddNir4eleQW0SWpHuYxnuvHQuc+YD2Xl8axxr4e3DNg8wdHCws+amcWph7rdGIonb5
ZjfDtFNTUFMna4MqebSIWHI/ZxYKnqwoOQEjhvyMHatK4im1WwdFGznDJTq2eeVHiopcdNBFjyze
ypApbWIYKEmDTfFyH1NcwQ64g1pX0Zow6Sq/mqY9Ta3dMIoy+M+xCioYBjRTgLNDLY1tVQH1YU19
D1N2NuxKi4aJ1Qu8grdxQJZo0AFE8wDndbmaKJHk1tRA3ZkNhUJAKfED9FUgsVitn9cdgnNFoxaD
sSaU8THLjSfqpaUWUatpurl1wYbg6vJ4MxUo4k7RvpGtEAXD+1xtwWzYBEpk/7hu+3NAVjEJh2Ui
6cSEGsuS2joaqo41bSCnrd1LYA9V6i8OfbTUVxXwQlD0fEfGIBq15s3BoFyD5xeacPAXFk2jTPWY
Jdbaumq0QKBu9euh2CvlFJhtdzebkPJD6bCE7nEJYZpqSUR6lZzosnnOVpLHQBdGVS43vBurQWs1
uXWb2aTIzRYLJJLTfUy7xIcye0lka1T86zvNc6czm8bWoTuLaJi9xZcwKa2bgOlztL7KYIetClQA
r5vhfYPb8A3uVgeSNDp7+1jgpbEitcXAphPKM/1oFWNnrN0OrYnguinuMUI0AdMPCJrglGK/984p
9NXQWreeVbeqHJTldS+u0DFOgaSUE2KPrVdOrzlEvScIMf+P5pml2rTU4riF+X6klo8RPciVp0B3
NDo0XFK8R3CDHGksLaTN4u+WkUGXp/su+BGfG6v4fhQNFUj0P1AUYaJEWnSr5cxG61ZJdjLBBIw5
ZhrgZfNNWdRDFmnhCKDlmDgxQcz6et0677AhrwlKch0vfaSIlz5VoQRtd46Fgrxu3s09fWzi9VGK
gbBZnS/XTfHc98zU7xh25r7L0th5hZvE1Ydm9NCVKY/ZZCau2emRIPDyYruNIRB0NLGvaAterkpd
BluLe5gCvt3X2ubLrBsf11fzm6v4MtcFIzQG1SzUSDAmyQb3cjDSdcnVZqPQanVPbm/W5ceY74pC
I1X/ngzmjRm/LM0+ok+t8iNzGrct7qQmKNedVYX64hqr38Qh6JRmbX/9x30+VRAso3WMKiXaRejQ
XK6/p0as11PagA7OU0HHNKLctqgfmfP4F3aACEOZF0B1pAeXdigknyfwiDduDW5sA4QK2QxBbu2g
C+euuSvCkhD0fxO+bs515jwJHn7RDCp20LBXoEd8hNLhEh1p+e36gj47zsYdirIXCJVRo2TVjhxq
6LMd5Y07zIUJDmDwRUVRJGKx5C0GXwL0bSFYDbUYxj37UUI/PBnAQNjQ4sbBs/au7lTTU+fkNYaG
kgBE9/nDww2NkUYkCOCj+FTlVdAxpCte7W5nRUjaxtAYLdesLUE05e0dEAtIR6GlgJSbPaJm0HIw
mAMmYe3K6IcqEn7fgvHlB4dl/CZih5orOmbMMwUUgOhjlBOwlYanoSBUAhaR3KBHTzJ9r48//70n
nFvbVnvmcIoCGZ8ih7V0NvwV1XezsLzrJrav8NOC/smckCNemtAKuzWNYW7cGQozY5AYIRSZJFqG
qZmCwgCDeSIhP44nbKyNuGa0bUCcjfY2pkqciQIr1ACL4ayBtMpeLuTe4VjRIL20PYXQtYSLX64r
onO9xOPGWG+UnllTUN1Jbrxmrrpkb0tmPk/1K2p8Xh49AH77AdrvGwp5Z0fzWlUoD6d+3uSLH7P9
+9k59nOCitiWgzvOgwSWrmbw4zj1ctxGZLDfqrG+mfLWd1bJL+Y7ShdBROFsBh6EaBLgHgJLGYtw
QNNZT7KaAjQY2894t8WYGAfIL+8LUTK1RQ3GnXQN7NvQhAUzBVKKy5XWjZKmkg5KinoBLdkEvkrS
rPKpteIPwxyPeZtbgl4jB6CFdyFIUTA1qjtIxbfFn22u4nSVPVvo81W36lfQh3ip//El8waS+rmb
BJ2vQvB+3L2A+5g8iDoGnKkxNFLBcQBBPBPpC5s86rYEVr55A8YsqFaQ+L46rTDrGX58N7naq4YJ
xTC5L593EPwNrn+7HCgGjhO0YVvjAEGJvfowC08lrUbRRL1rbiH/c7D3uftWv9f7PIj8vzGmAd+E
7wFPPFY3gWrRqKcD9ll6AgB857hlSN0SiG/wAOwywXXBX9qZNSb0JYUVr6aDpbW+eYgPEkmOhZem
xDx+0W8q0UuK83bFTp6ZY5zIAkenokxY3PIAUqGJtIQSq/CsMCORoHDC6ahd2tpu5jOHNZUMn+pv
+NZh9L/Tmzwc39t3E8BJKaBHURr2u5/JfJIXS2MuekUfIQGwLW14x/DkN+sGc5QHcM3ppCHx0xB2
Lw+i/icHMX+5ROZNU+maPSs1bNoP5Q6dOgDkFze5dUiglaQFmloPaPgl8eWgCl8FfrpdwZ/WCw06
FMDwlvnUTZvRDOqXDraVD+dH/i2I7lQXNJsBqgProd4Lj5MT8lDO/mOP8VQjHeW82Y5Tv8OT+zi7
wDRjr1s3DlfUZ4+zh/GrO9sVzYVybu4Lu4zLDvPilBBjRw/MbQI7I98fjVCWxe7KXx9ajhhi3MZy
Gf8pFCj8gjYWEe6ghuPP8k4DHl4iGH92O3/6lu6/JYfxZhFpZHMmPeBDaPb81y7jQ06laZmeAZbX
veffUGUAp/st+ty+4lIfdK8vD6Pgw9wO6pPjYBQLNOvo/X7iizEGEOOqm+PM0noLGpKboWoFQVTj
ZAJoL/+xwTjLtALUXKW4LhZXd53b3j8q+8U9Pr5HXhSAI4ZY9+r+Ln35aZLly+wlJA7C5Cb19Hvn
+UU05LF5yKcFg6XARh8VRTO2YDenRmpnqoovpX5ulseiChfR18F5ZaDsh2wPg7TobbOPwNWw8zbK
jQ7yPtSjFdnG5qH0F4sYqzljMriVVEzSGXgF45nBfA1SnSl1XukAjiaYlEl3K1G/6MR4ABVWDbZ8
D7AcYnkQO5MFXsO9OpBi4qULXCTmDRjLid6Obb/IHaazJnvXnGKkHb55lMJUFtz33M08s7T9+9nF
kaJBp5QUllp/0t3atUnlCFbDNQHlFNQUQSEB6VLGxFhMGOXFebXTSwLCpEjbteneFmUuXDMWOvdo
NiOZYHOJrkLBelrgebF0a1aPartbQWJb7a5fBdxrCBUlfM3oAG/zAperye1S7yPLxNX3Qb0ZIzV5
aPkxMff2bQJVdH84JOR+JvUuurP2qiCF4X1deHcAni2jOuOwpK7OkjS0teCRlj2eFtPejYMTpLOI
j4G/yD92WL6gclXKdqSwsxzU0ps0UO0QyVVCxMjHOXT81SCJ5GOVfgKwA6infdWbRFK3HCgpvr9N
7A+1BLQm2SfGWKWJktdwHPOu/2Y/xnh03aa+7S0fVtDtkm/aSrSvnR8/y7vCbT7SwJn+xnXx4sBw
iGOAaZNx3TzWSzVZ8AvKFfReD1aECU3Dt1XRxcT13TM7TAhfytZe6gR2olILErC3wcNexgw6W/Ui
AHjxrvitLvvfJTGhJc0NLbMhN48x5+7OBJf7bDhevRF+KdNrZ34UHeRGFMGDipufnltlvhppqLR1
6mB1hTp7h6E/9eeikLbFe7EGCGtfJz7aCsOgura6V/+9rJJqwY00GdhR3BdsJbpDzl9lVQRHsjIQ
Hg0gJSfXwwLnAKFAiNEpoABR/GJR4yXaT3g3SVsXPSELeFitL1nxJMRC8fYRlSjc9tvFsKmDXEaf
RoWmjjKmvVsWRAmao76HFMid/GPwJ79xkztVODz4uYqPTtCZRebkLHUZHTAMYirLLzx4yWk+OT0Z
sYe7ThPsIidburDFpIXTxmtRb7bSdiC55c6o610/J04AvbDAJIDq1K9DGcNC4+wNCOpKvVcN3nUb
nObP5ZYxVeqyoebYOQnE7EPzIfFGP/Okwp+9pyW0fghscY9nE0PDeOt2SkyEWsu+gCRNhjn4D5yK
RCBqgIuIki4070Sc9LwHNLI6QMlhClARtjlJU7NtYgNUsWroHGV/vYkCx206kn2DSEOIJOL64rju
cGaOcb1Wa7TZKCvMdU5QbYBemWKLjmo7byZdvVgR43F5pFerppYYjW29+UEPQXWUBZ1FlND2wOU1
+NrD9iRpSH2b/hJJO/OeIxfWGW+k8Qz52grWRxeDIX5+/30KZBfoPE9+qn8AUv/z+oZynl0X9hjH
lOgog2kAGzo7p7TwMealaiTLI1KJRIF5lsAUDngFtNFM1NAu45RGKaK9XGPCvLzpBjSyUQL9Uafe
EAnyMc5kLgCuZ5aYiKhKartKKiyZd5lE5oMZGv7xdJQb0uwoicOCHFQijwTUxqKGMvdDP7fNOOja
dZY6OLBdP0CoAJPs0TEPJ//XaBHRADvPUc9NMY7a5rFazEkDkvev1W1yHHbSnfTQCzZTdGqMPw5j
maRdjfU4uMWgsFYCw9l6/eDNq4h/mpfc4dwsNIb17bnIImIGa4CsXd5uC1qD3oWAukx0kvt03+2+
JEH97typz8njcpOhSJB/z0W0tbwa1sUPYBYL0Ye+c2b8ABsQ3rh7b+t7UyJL/QHWrapEo+xD1z/W
/h5NXM0AbEx9HUUwSZV/qn82gfkgu3IdqSNvm3CX7ZcHM1Ru7JDemHv5R7mfCKBPwUSoHwXKoSNp
YIVg2Q3p0SGv1l5EDsmLtmcHwvIGtWU3ysuC37I6A5hVHvRaAMf7XdVhg625aSZiBBgEYCbjw3mX
tmsqdz1U2EHphFpvScb7BDlMnKAqqu9Sb9ytJ1lI/sC9t84NM0ddSQoINikMr2AC28t468ruis+1
3WJ82hARBxgvGzy3xxyrJNdVDqUeeLWikhmdiy4iqgKxY8e/HtC3P3RlR1mafFta+jG3cWby4lqK
20c3enrYetXoUxt6oCUf1+1xb6yzlbHgAEC9smyqsbKv8aFvyU/cIPhqVxdJryeDVcIWxQnRCrfi
11l9oq4lZYpNrHDMdlXjdTr6PkFpuIpEmvKXJTLHyw/P18ekU7YhQ5Zl2DxlJIPs0e57PJwEe8hL
2c5tMHejgZF7iFDARnYru+PP6Lm4kb5mxLzX/qItiiH4fz44ds6xH7Reh6AX/BBztPS1VO6LSeCB
vCLZhQ3mDixMfYj/f8eCZJ+46qHyyhCQngEeke/7AJKFO/VNf7y+ib+rOZ89f+MRBIAH86bMQRkt
aGxNC0tznsyDdaO9Oage9+Q0oRajEzlo3DdETrdAaVfeyZ7y5S/KTVj3nx/AnOLcZnlapThFRcG0
7e0Y+wmYgzLB9nKDMlqAKFoDbqn93v0z9++H2pJW1AJdiuEAPF0I+EGv7yT3SfmbkwGrwSw5Cz9I
HFrIo42FmCH6Ym72I0lAP5GeJK/wi3DeizQ3+FnTRgLxH4PMzo2ZnUWJA4MGEgyyzOTti0r6p2VX
70RYab6bnNnavvfz/WtRyutAdOHWvhz5pj/6OZFdSvT9gI49MQnGjU/R6aN5jP0Bzav8FiLPojyR
c4ggo7A3PRMgmwE3vvwRed5FRauCfM1E85qg7epNBmhOrp8jJ5XYwOBAEQGrsvHgXBrRrRzjP46O
FlHbeZIZdvk7ILkr1A6a8ZhU3nVrvCUBHIWGPEb2t07xpbW20M21SwBEMwt5fTKH9mXBkQqqnTxP
2eaXtY3zTbcw5HFpZYYy14oHDe7P2IuoV/SlF5ukl1/VAVJgvk1vq+ZhdX5dXxvnDji3yl6q5ZpP
aj9qaDTWP5rCeFM71cc88fu/tgKo1J8dZHKScZiqui4AUJxTUArp6mEwdbzFzN11Mxy3cKDNoGxQ
7Q1DzWxhm0VKVkH5y+1QyQzayZrcFqJcpKrqY9s59mOkt+1zWrSGwDDn4gZwDkkeUBu/lTIvz26Y
kmi0pRIjuPI+tv3ROXVIb7O7Nv/aD26eP1xfJ+fpcmGOuYb0GMu3dJjrMBw+gsIT2oYZplrAc6/A
Ta8b43g/hJNN4M7gmUAcMVEFkyTNCBF1VDPb/VTm4J0SwXs4GeSFBWY5VlEYTYL5QbdrFKJUudtn
j3p5V/dU8CHz9u18KcyHnMy4E6BIh9Ko/NDPNaliaP61N0pdkgH8PNf3TbQqxucbEzpGNQj/3HGV
2mOZ5NQfpTZ+aFbnAWTEqmBtvA8Z/WVUrMAasN2gly64lKPeLAbMTc5DVe679IewQcDbPlSWEQJ1
RN1PrNJTm9NyUTED20OUxyDzuJsx/bM8TZUg4eHlWVsr5B9LzN7RKFEw3gNLSxiF5a81GG6+r2jK
WL7xqD/FpybUMXQUXj8wXvQ4N8rsYKRGmIzMYdTOdiXCk3wCLbU+ekvymIjmIHkf1R9bKDBenpY9
TlmV1LA10Kd0PtiiPjnvwY+4vqU4AMFCAojBkcWVtYLZBXF9PUIgVvbLuzmkSFQNvJZw8WPOlzge
HjCtoPnBc8Nzu+rlwpY4oSgIw24adxifeMuiwpOlvzLyz1XJPszmunCacsZViedmmDdIwov6oNmS
4JPiOQR4Mjd4OMDhGMy5XEu0sUbGOtZiyb/qYjeXjysoMKaOrGiIy9+vex/X58+tMVFQTXRlyFNY
w1CH+dXOaL43nVVXgJSNVhcEp5pP4Z2nQYkN16j6+taiw7LHrFDvy2AFhNzJ1O+TrPw/zr5suW4d
yfZXKs47qzmAU0dXPZDco+bZ0gvDtiQCnAAOAIevv4uuusdbFFvsUxEVUeFjS0lMiUTmyrWcqKtb
bwOt4NevP3GpUgqwPDrx0Omhg7R4tqkYt8qhcEDLMGbmRrVPEo9vSc0oBYVGV/0E8VVQKQnNZrR+
6eqitQYSdBUyXvJ59K5zWh80gxxRNbqy9TgS/pp80OIcnn7gbPehBd1FSQwf6Fz02/S62yX7HC80
AkGTPbkrDuWR4mDv0NH09cwsHedTu7N4tKMueuNT1AR49tSSi+I/SIh+mPjJ/klkz0lKMkLgLkyc
KguYwVZFLj2m6XWsAr9YqZouneHT0cz2fSmUlproFYLu08tQT3nzR9t//HrGlm7HUxuz3e5Ib+wq
gRnTINKT3VvI32SRucarvoQtQbMBCK7QXuajyWO2MInoir74xX9hPnaJG9bVoTYgsIuMor2Dtg0B
nKBaS3osje3U6Gy1Gt+qvNie2EvUQ57d2zleyxfO2qtk0cXDtU9cWUB5oWvv46YgwLKwYTQQNkU4
eGN01eyYu8FqbcRFvPGQ8+sCcrtWtlzaHOCPdCdRMDyF5hcLc6UqTA+boxPZhlWowDXqcSydy6/3
x5LvPTUzO8le4cV6VmF/0HY3cqid14EaR3CoQAEGDCpkrX16eaecjGu2U7TaaTr914YcIK2ToYkN
jWJ4TJwXVhp1XHfD3KJXHOTifqVWIo+1OZ1tGJPGVmLpmNNYv2HyOZO7ek1jdCl2O53P2WbRTJeP
OuRtQtbnt8ozA9BT7hq3vq+p2gBJtLJ8S7lT/9Te7HwDINB6MYi4QusuIsd8636z/Ci+a7ZjOBxQ
X9w2a5wmSz7YheAhwNzg5/rUCozCmM2aGBadXHsb0u5HmZPo6025tE6AyU8dfnimAyLz8cRZLCdt
B7WYkBTXXXaZu/e6fvu1iaW6ATqmf9uYhb4WguxGlbDhmmF/hn7fWy1kG+fQpcF4Iw/qWGzzXf9s
vMYrS7Y4OCikgtDJBthqPjjl5eDfKxB/2COkDVXGAt6IoIjjtUTH55SwBajkbxKGWZzNQBqjSS5w
tMe8D1jeovw2aOceY5Cvzi8Gl4oIz/xyo5ddAsazrn7/eo4/jxSqUpD9s/HAQJvTvD+MD70p8hYf
YFQQxvQsf+IE737EWrOWMP7sxSZLf9KQzKG/pK942pIKVFkkfipzBd1dNNptWgvCR+C8JWiSD2rb
XTsKnw/7R7OzPZRywWPLgNkK1X2wUDM3IhnoBqE2uAoc/XzsPtqarWZZ142dTowurHGDvMSCiv1/
slx/TuI8oyhqoTUp7ITMu3Roi/7Zszr78bWNz1f2h1HMbzVP6v4Yt5ixpHxntRaASg1iXMlVW6mV
YzbNx8dcPiyd8HTMHDE3hyyXBKPJgOZ1Zb9RUNHU/cfRAlk5y66LWgRDU61QtK5ZnbljcDBSOyYN
dkR67HI9Es45cvrBACw4GgossaVtsf16Shc34clAZ85Sp52r40UCZ6nMCNSWATPkXVZWIInSwpbn
u6/NLa7gibnZngckXOHlAnO5PQRWfHDUDVDFobWWm1i0A+YiBJMemmbnFDLdwEtjGCSuGZ+f0Rgq
S6rYaCILHLSnfT2kxRk8MTUbUuFkvrKnxhOjAVHOd6ffQx4onBisaof+J6uFvA740IFe/gS2labX
iaLEAbAtVP4H/t2l+bEyTcjb4kDXpF851AvpbpyD3wbnqFvb1WSpdPgNcJcedEGODmvOmkQ/lPIb
UuFXju0EBsU2LYA7l/nh66ldvALQGgHCF0CLETR8vMmrPucoU2AVc01EaWUF8fgjttc62Bf3yomV
2QLywuSyTWFFhwqkJtVBp+lWZuBbs/nKAV+IXzGfk7o0cnNoZ5+nab1GdHVSwJbWbkyFvkyTgdco
MpNI1CTwkqhPrIDwzX8wjxATAd0L2vjwv4/zaEqnKvIOWcdqQPuF00GLHOGyo7UrT9JF//Xbzpw1
Y6BaFxcaktA88xGIv4DxtCuh6+Dt0liFdv3T9snK0KbF+eSoT0zOkh29Z5a2hs74MMeC+WhIROoH
VdfqJTVKkNqurN+atdl7Z/QEEPAThzaZRAHvEu3W8S8ouaMlmIxXIrC1yZw9dSB15pByykw7qtpA
Hnwot+2IYOSxRL2kN6IMsebX22TN4uyBkwltUiWDRWNIt62totRPNt1oRAlOdtwXDznrrxy5lrBa
jE1OlnB21xqlwZTHYTapIaZQ5SCTXlOrX+hfxblDKEmgN4x3+ByTapZAYbsMj32mnVOAyqtvbXNm
JZFh7lMOSj2kkrfjiEaQ9MYDFYqDgqx95soD+rfrhK3cGItu7eRjZvNcs6JRQ44BK+e2kMNGZGeo
FK0YWZzVEyOzWc2tLrW7CiPOsqNV95tqWAMVL/pN1/RAm4q+4E9PORdLlbcK72ENU2io14bEgV4G
XuWs7MvF+ToxNH3ISV4tIxZ0PqtfyQwkhVQaJtaj4az4rs9G0Nyo66iFgysCwgYzR1KjATB3pwJa
TrpQU2zHJQEhofGXl+WjmZkHAa18YmUW1t4zTbUpPUAABtbm0dcn+fPSfLQy8x0atEVa1WIw3mhG
RfpY5yyo4h+d/ZcpbSY74D75BTpx55SuXi/sNHcQ+5AWlVSP7MFvIwKra3edY651vnx2TzBm4i2I
zWZgZ89WyPSyUfQEdUEp2oAOd1Yaem5ENfS/pRu8PXBqVzbe5zP00eJssQpqOVkCMHvInfHSbSCw
4yc3X6/U4rbz0J3hAnWKJ/1sbyu35y5KkDhEVv6jLDvyBAHneBdn/prY0+c4FXRlEzJpUh8FdmEW
TOVCG3tjQDkmzfjRpHvVQjmhMYPqeZXWaiHDD1sTt4ttWJbziZRcNtxEV5qDsBGyYd+2+l0fmDcc
sk5O5GfojO6+JaH8YYiV9fpVPv0YDXy0O1swA08zb3BspGWCe++Yn4/XzWa8UtsbA+3KLsCA5U7i
P7tJ4Af3IEkP1VOzg7oMeAwgprdPH40QDeoQmuPnHO3b3ZP1+vVyL9A4fPzC2cn0OK+lAHg3dK/o
jt6LJ3dDQy/yN/iCM4GOjDYYjxBLuC2DI91ZgVqTlvscwnz8gGnPnzjTEdBeKXt8AAOAt34ynHsj
PSBTNljrCIiFcPejsdklxHQz4doIY2YeGeTCAl2ExgLd26oa2s13dbwZxYpLWtzmJ1tvdqCGDjVb
xrD17FwFFphdRnfjIDZU8d5duwGX5tJywJAD8jZggeyZR4KWQay45uJI8QAUFUHvgzVYgRkwUZGs
z4qnrzfPwmts0kv7bW+2vUvmEgFWBbR0ZQ8tCXL9shAveP2FPr8AcVrfbz0ZNmv9Vkt+F7lA6CTh
5QBdhZnj6EWv0SxHqxqivzg9aMwP8mRjUD/IxN7UHzxy+HqcSz6RgHljon8FlOVXf8XJFvVZM2ZD
BYNttu3qF5c/9vHKOVyAGBJAj/60MU9XVbYpzLZGdxySPHdjOUZSfkc29YVMPKmDcW0IciZsVMW9
bldBeT0bnyDrtBIMLKDAP37FbAOlOaP4DIy0AzWRsH9UcXlT9BzUkWXIzMexS/CUOdc0tqsVBND6
fAX/vnRYTmdhtqEybtgFZMenN4a/qYQIRvI0Gud2eu32118v6tIuOjU1c3wcBMyV22CoOrKdtQCH
jBtZ8tVqtgi2s2bvqpWbddH5nFqceTqOrlK3GWExG+7TatcXYQIIkeYKaBQ8NC7QsXpY62st+tNv
nV9Bp1ZnLg+klBoZJ6u9+8DB70vWYq61iZw5OK8w7KYRMNCUI4gTSBNonQrQD3muLL6xrPixRBfV
WNq3Xy/gkrM7HdjMDWhNLASIeeEGLBXY/R3J2sBt3VDQtzQ9sL+elZmOBnIkwAIAUDkPLce2StFH
iK2ZFO9dq5CMQa9CVBgPX49q2df8NjPbJAAEKMOdTkA7pvu4GS5ISzY60NNfm1kKyE9HM9sVNmsT
vbFgRm9uy266lCbC+tBN18CV/4tL+T2g2fawqnhIk6nttwbBeZ+3G5s9OWNkujurg+b8dnrC2+FI
0UHkB18PcvF+Ap4TtHRgQ4TY88ydeX1j8JEkaObL7e6tyEi/c7IxPYCa3wMGpYjVrSZI8zQqUkWq
lvxIQGK+qdNiDQq/6NjQUA5mArT7mfq0mU+uECt3JHNr9LsWIDml6b3IAM5JN4RsXLZSKjAXt9CJ
renAntiKe1uxrMGo3VpGrBthE8bG9KHKnLD2nwtriDDMs9bOdpXpPLuCojqOlqO+O9fVuwapOWz/
Q67/RI9bCNLundVru5TFt1WdnrUND3PfXLli1+Zn5o01KrLMy/DNmv7Wl4eu3grtjCOJu4o0X7M0
O2CToktKC1jy/CTk7qYU91z/llR0w8Ua2eOiazxZidkpS5DAIlJg1ct8Cx14TYYVuD9LBwVSm4Wa
fDLY48qW/1wmhZs6MTk7boheNHd0cNxskGjZB01udBJoKbgs60jJG39AfkmunbNpdT7dMSdGZ67Y
r2ImWxdzaokbF/JBun2WN0/5aGwaI9mWNXigppThDVTXav+YrUkmLWBapkGDCfoX6Q0EOz/u+Moa
Yrdp0bJuQya6pmHnSPBD7sf0Esdc1C8eCKFVf2v0odPdd/7R0Z9cyVdmwVzeWb+/Yjb1JBuk6Ex8
hXt15TyDeGtXR+kBJFzo2gxbRG8B8JMHHv5EN13wjnKhvs0ibZtDzXitDX3xbjyZkNmCGBWYJOBx
0BOjgcLJ7F6QxGABcHiR1KuDTZqol7a7NgHm4jb4PQEzJ5cnCTr6DVgFtCgot2iSeXvxL1kQv0LJ
GfLJqNjj/52gTsJki72579ce3Muu7/cXzFwfM4uM5xRfkAHwVmEjQPJCrDXALbBJfdhuc917jgR4
mgM2AvKCpgDHobkDQd7hRx0VP+zAeh3CZCOeYm3iRAR2UKFrpg+7Z+v2pxFCcfCQh12UReuHcGX/
zfNREr1snpo+K+kNiNTUwrG3cUaNkCd1/6Apz7g1aFeCkKej7bGRjDZBWjD5RoyUoK84Hvwf6ERO
z1Rj+Bd6W3htkJQ+GW7GPm6fObgyzw3VgOBFuXZza9q+3IJdvaFbs8tAkOLjZduyXkNboBC+DCit
4mRTeHl1TFJ7ItpX1hl3K2RlK8246XXp3CH7wJCsRV/CPqbCeyqaLj5mdTIk4I+KgaKWAhlvqxsv
S5AF7lKt93cNUKybStPQN+rJ8rxIGzdCchlcd0XdPuR86I6x49OwNyuODLrvlRc5lEuuOKnd7z7S
rReFHIUMGtcz00jnynW2sU3Ko0X7bGvHrh6V6JcKelBqAq/WWM+szeQ1x9YuIr9PwBDMxzJCqxm9
10BjHeS08K7bXA1uYJFaNoEzjsa+FZ5dQj5xcH7qmMAzWiVliwyh1KF/5gvdCiqf9ntga+IDKFHd
Dm66ao/S9+tHb1TDve151bXX9/Sq0ZPs6KnMOFRIfoKsVOnvrDLVDbI3+rNqTf+gSorfCIryYisG
txrCcTDaQ41i1DHJiH6jx11iRahOeQ9KV+0FrQZHRFWll6/x6GrbmDoyDhPgKfaGVwiQ2Cd5TY4y
HQwnMGnrl1uksoiE3FNsFyg2ZbIPUA4yhwBkZsbt0DfJDYlNiuSkyOPLxnfMazzUqRU4lVe8uHUS
NwFPE8Ew8bXmBVnl+nudlORajzNQQhWWduE7bd6GQvfSTe3Ew7vTOGDcGtOy3X19T/5Kn3++sv70
FP7ky06CJDDPG1am47CYF+wWseBLGl1nxzj6WQZsZ17xA4ueujP3MGxpoK25qQVI9EcPMgt3Ctpw
X02e0tv9kEiq7eldV4bjDVCzz+PG26Q30HJwz92r+NKd/Ga24qoXAxN0z4DVjKAIOy8/DTmONUky
jL7lJGiH6sIho7eJZfe9SL2fWS3P3RKLZvNhJdBbjslBz47sO1iGrPldzSrLBfsLCD1yA4Axq8lC
7vnfM1qRbW0p3AyOhqATCjGBnlcs0AwkkjgvVxIN0138aflPvmJ2V4O3lns66l4halKXsdbviHYY
i12VdtHXG23RKZ8Ymt3ECg1SGopraM6uJNK9MlOBSONzW9eeJfOATl3bW4tphqlHdYKpeeionD16
tDzz7Z6A7qbtzizcOIMX1e6dAd/cJnjaRKq/SN3NXx8lGCNB9TbFnngiz04T5HdlPsCmXv8oobPW
2U9ObUPB4cleQ9Isjw+ZOFB9eABtzh/iCXX1FgJFaMbV75M+tPozO7/ArRN5AKu5ZMuqiBl/XX8D
r2U83qB5N7UAz4sVymeJUC1oYeD5A1umZ7RlG4Hn+dfzuBS/gEEddIYQ3Jk6pz/OYyJBc6ZiBNJ8
3NdAEzvahdm+f21jKSF0amP2AMLbF33UJmwkrqi2Rt2qA6hT1niLlw7YqZVZSB4PgyUrA1ZUVwci
q4JOZWFnRnWfhF+PZ3lDWFNLL+IEdIvOTDGnFKmmwRT62DZjhzAbd4hXAfbd8INdtU5QIs9Gay8i
wlo7bksrBsUigG/JVMv69TQ5uUfwOk4Atm/RZA8gBKs3THcCK1H7r8e45K9xov8c4sxdjYafyarD
QzLTzkk7RNaQfQP78EOq5S9GjEOeg1a4XavQLc8seiBQMDOn2tksnLYzvBaEg2Mt6n1sBZmxU/6W
mOFohg7obiojcNGe/vVQlyYU4AsgiiHug1rdzGESOWilOTGD+datjf1SDIGzRs68aAOANQC+QZqI
IvvHYwaJv9HnAuPKneSsMnemEnsh3r4eyOJNhzaLP63MDlraenXedrDCeA4ICxhReXZbxf1VQ7zQ
iGsVFnUdEdWh88q+B5/6Wifa0t1z+gHTNJzszVgYDppUEWW02fDNARFzP7KfmiX2ugSAuF17AC8e
+ZPxzjapXRiqUzHGW9Jdqx5Z/9SyRyVXjsICdAau2JmyecjV6Gidno2qoIXBJWKXUWavo+69Fuaw
sd0ssJrkXJGfqgIPkAQYSVrsSMBD6RVApZdV00GOHpqBon8VnnHBwGpO2rW4YunhffJx3qxDs3Sh
QprEmPJuDCp2Nno7yUPfBpGJnkb1XycvmaYCREHgC3LBnzDbx6bfNnEyTUXpDVCMMKJa4wdSlivJ
4kXvc2JmtpF7YnRoJIKZVD214kqOaTSQrZd74QAK+hFZ4zU2yuUD+ntgs507tEZcUQWLejGGrZfk
gQfQMW/76j/xNidDm+3ZhDqCGM00g+5DZl+Cbg7h2Vrz0+L8AVw5qZcC+zvnaEB7sGBGg2AzBuyl
yZ669DIZ0qiJv49shwsqaPAU+9r5LJ5FUPBCFdixkG+eBWS5kNKJJ8o3Zm+9ytt1zY74F4NcE55Y
XCigYSdubR0KPbOFyhD4obsVdmygpqHSTJHzk1q2+Xo0i47sxMpslQoPL/cUPI5hZYvzshnybdJq
z26LbjXTlDc8SdeYvhY6kSaF49/3+sxk3/pZ53CodXjaz1YGlXtOUTzz4ioE21JgWwFiaqeO9HRj
0pek6gObuyvgzqU1PP2E2U3YWzTPU4pPcKsi0qm9zcjtQPrrWt78mt7/+tn/d/LGr//17mn++T/4
808uhpoltJ398Z9X4q3823X+/edb8z/TD/75Dz/+2D93b/zye/H5H334GfzyfxuPvrffP/xhU7bQ
eL6Rb/Vw+9bIvP31+/GZ07/8v/7l395+/Zb7Qbz944+fHIJ7029LGC//+PdfHV7/8Yc54bP/6/T3
//svpwH844878Z19/vdv35v2H3+Qv0+U+x5ABrhgcG4t+PnubfobQE7/DhkOH9KDNoTyoEaMo1Xy
uqX4Kevv4LrAOQedB1ACYLn9428NsNr4K9P9O/BUugPQAvASUJJ1/vj/H/ZhfX6v199KWVxzVrbN
P/6YMTpOak7AtuHBBY5tCJ2i0P/xDkTeq05oxfAUyVUB0rRE66AsppWOBTBa4UABIWv00O8GMKq5
CqSWUe+oUUZJNsQAFsk4ByNpD2q9yIxtv96QHBWRjSwmKVFmUxdJl6GORYQGxgJtVUVHvduTuf73
kD4MAWPHR/5+g2MQeEwBqTexhEOz9JOyiRh0wKNy9S6RK1A3MArFpcbvJk6x1sdt7YJjG9DXYRg3
hmaN5zGzxx1Uuclb7Jt58hyXsbR2Tl1Y4Ab1IMj2lLgV0MGNWRYUKj8QhDGUZcnv0idIR9aV4WTI
JQ4cxG/CrQG2ym3pbA02mvWd0GIfYlK5xa81FwzCKM8zR23A8G03u1HFEDnrx0pXgelUeh6WY+FA
igFqifYmhTJVxIoRHCrMENW1ZlLfC6mpDQak4dJaBVSH2nkwppByiapYaA/UGaoSlWQW17sWacJ3
q2yohdy4mVaXzGDVs2dmjnHW9oO/i2nd47XblX6BAneOYBJRFmp2kIka5QYNVAAzCa7p5ga/5Dyu
E2Ju8rIbbtGZWsSB1YvhGfSfOsD8jZLa3VglPNumtvKd49B33bDJs5TdM8MRm8TJWbejZTJYAUcy
kSKkyEpIieDq7V/w04BLSdGr7p763NFu/KoXcgsJeJ2hXYHrt2lRGfaFYkkxbK22AdWHGn0IJlfI
Gz+30C+VALM2aCmjg6pfqwK9MECrl2gnQnVHjHv0VKk+TLu+e7ZLludbips/CUWfUKgIoD0tw32m
ZVAVwusyCUZm+AxoT4Me7U7BUcvSdS8THQKdt5AIVSyKU4ZRtKkpnrmsqH/Iuti86YBJ5EiMIxEu
2nFMNkQp2m8h1F6jtTtRfXXZUujEB3HXkCHyEr8C0aetUD3JHYfzwEJkckT/PrOCQs+9b7IhIJZW
ioC5wrIlfaKlG6O1jYiMbOy4K5sDnqh9FwAOVlTPHSvSdy5ojjx3SRLjFRzu/bXbUkhlSWC4ehaY
JfluVIBqHj3T7uJt3CAjj2BoYMOmaWRaRTXOFMRcuJ3QB2Fn3Q+TpxIdaKYOfbkmH/UxYlks2tCO
Y2lejTVYuY8oDuCXEcYbsIvXQ4lzXzGtLnDHYWCYXTU68RlUq+BAKijiGdvS9/vr0q90Y2qrVNod
+lmBsfI0A4etNZCrDnhR4JfKwchpZNR9f92bejaQ8F9HEepFitEAtIj4FQIkFP1Lz5Fx31NtGFOo
eFOr50nYWpwWrySzcjBltL7stTrQMsY5Ynab+v5jT7nTk4g5PQyPfi+evSZrzas8K1S8/dd2HYGg
sL9JAzytUaFlcA3/2nR1Rwt/6wkkvyOzGREj06yzcDocsOSFaeN9d0mi7IgwrcKmV4n9zaw97hxK
0qVmkAwuGP7ttLnBnFgMnX4DedbaODu3c7e9coxOqwLc1uRHr3UExa6Yv6ZZru/BzodkUQKvqxrT
PgCJiqNcCiCsE89U+6Qo3xPZ19FYmk6ydbQiu3RzExzsBNlpuk1RIBmAFQRNYTDqdrcp01h/6pUh
4fpBp5GO6fDcAwdzyV29fPCVh8pXmST8Bf16/lk+MGaBxr6kXSgzaYayjIsI/LX5ox6D37uyO35h
ywEMc0Ui0msgpYUMh9Sz9gniPTeAuC19yHv7zqN9bWClGEsgMqza9saD/paMfPyGqaLnpibmp3EH
mJAMsFVbw0SDciVBnGuyMcz8hKF/3K6qSBjucJvxWqPgblD2tWMU/NzwBNbA0uQ9+F6hyho39nFw
e2Cqaw+1WtF2dpTYNbsdBEiRMIfecDWWsjpPOp5tkLwY4I7bh8xt08vBHN51aNg8eQbnkPCzYy0N
QdhSauCi4vFTn6V3cqyTQ4tmrnOMPo+UJ+Vz73d5wBSLD5nfZaHIJd+JDFtXtcJqIpel5XEEp8aG
KdqiXtNDh54LX1ghiP1xclNDVd1mRD8yvFlO3yUfijt4bGD4ROw7kIwXTbXT/STDf3ALetX5lZ9t
uqqqt3bSFAAygjQOIr+4E8wwrYr0fPRJAkAubeRPj+YM7dwuE1oENoH4Ox99VGuK0nyRRc1pQDS3
+gEhOEffxLE+3FXgzt7pLKk0oJVMaK67Q9t66CpOzQ1PHOdyzPPsoDeFt4MnkedFB0L5siHJEdmg
ap+DDehFDShaJdKUxbaiwrGCRE/5D1yNaY0KTssAJ5g0tNGYHSUj+JcgrFeCqY0hfHH3eZFqQLoC
AjEphmfqVeM9eXOoeo/BW3CR5DyJWkRTDwPx42dPz9wXzes76O404kdbdqUI0oHFQMXFXgGAnjIi
hn0BU5nvnqWpSP0zdItWt4QMcYS3UM8iEBaLtwEp4ncvbaprePiqAtuEaV8iXdn+NIzWvZNUyaju
DC0POKpf57IkkIWvczMPrdj0boQ5uN+LeqhuUs1ht3CYxaZhyfiU4SV81nrUgLcR8YWXZ+PPRh+N
J4mIa2s2TXuDRCEI34fWR3Vs4FHhiEQ9tzEr4T+AVmsuQTI33o+FQLuAyLwpHGtqofYZJHb8Z46g
EupVuZbSTZqB1SwwWO2h1TdVwwXlsfOcZSMOuzkqkHdAOanbaEjJo1UcPVHvXtuhkJuiZvno1Q7u
frgDL4eY8zjiPolHHlDWmtuSFuDbMVuCyzjtsInA7lRa7rZjKSC7uA2yp8xplbNts1GdEbtUbiR0
lF+btvEo2DQUCpvQw2j1m4F7zb5tC/utSBN+HCmcO15HVu+gvuPk444CmUWRMBxYsfERjKGC2GMN
UIX0jaEJPETBehrkLoebQ5XY+2ZW+Oiw1+3Ujgq7d1AYNkmSR2izpw3a97CNOcHhigyjFKg6x6X2
ZgJ0om87LwHqL8kHUJjZ4DyPlN+3266PE5DvCgWYcD0I+G4gZHwFvnMT8KKq8eW5sLmELCQ4MGXU
VKaj3XYuHuwRVz5QmWAtMaAn7hi58cIZMV6k5Q79tfSh2FkMhIidzRAK4Q7QlR6UnQKUqB6VkNdo
TevZuRH3RobzP5jtMbGlj9YDuPPs3E/95hsbiLjBjeypI9SnuQpiRB1pAGIm3FxDLcSrHFo73+nc
9c1d1hPJt25v4frIUazYW2lXJLtUtYCYULS6hFC6Iii/dDZ4uhtLR9RK4tQxbvKKQIae+Upd2x06
pQLgAsROWpl/VgjpexsTAV4TybLT98P07oAzYc7ZEAtbD9E/nO6tOElvTdnjXiWC2O8Iji6dIjUq
zKFZuUfDavo4cEHWD24h4Tc9tiTTiq0W9+lZl3HrrGg8QXa6jCXoAJMmIwB49dj/mo7SduBrXc1A
NuBXAKQlsReQEaW5DHeoDWQaR22ZFqjWo+WeovNcR9DRK6tvo1hDKBaUGhms0ANMG9cwnm4bvGcQ
rEOFnn6vy6S9y9MR1/LY1NlFbUjnLTHcZjtodAhjG9HWpk8d7TLLgV/3jQQUUynN8fNxJR2Q1hMQ
AgWsVeh9z4YSBf4Gz2wT3b/MGQLa2NikIIuUCkUOZnmBXXRlti30sap2UP00rUCOtnaul6lXRaO0
NeOIhw/0hQX6AR59lTZ2mPil960rwOLJbALamo4y7xEq87TAR8P3hK3ji0OqqHU0hedBerpwcXxr
p8RnUoubj55Iy3O/7DH/gwVsX+jK1D131PS+S3RJHqw2488kF2qXtX76QpiFYN7Ief9qtkZ141U8
GzBiGpOD1JBzL02r6Q56roNb0ZZSf4mbJG9A4Dc9Amhu9Ob5kGWPaWJ58ab2R1B2qbHj3r5FVzi6
hjVCNTxV4qkiY8Tvlt2xM53p/QH3v3dAabg9h2wKT6G1nEsRobtptCLpa+jZQ/TXgOjDtMYnatTj
ozQGSTaGI8c7V9Vus6F+YZ3ldsZeTSvmbVD1vXfdedhhAQhcQGg8OQswSFtmyIlq9jUosO4Qfqup
oOwim9ixvYinByFF9ijAxGcX6KTlh4Zq0LJwXRA1C/pqO60I9JH1Bxy6Dk07XqKCrNYLLHKrOXvK
4myreYLeEGanbzUpyLtUtnZb+Kx+8Xvq3yUDQDCTricgr1qhgYNthGqgXpfutYPj+xZ3QEkEAk+W
b61MgMHldKRWVLIur3ZVPbjPRs0tFTmNPgTaNPXQeHTwZ+5Vw5VCqSQ0KW+3XuaWJPBzXgd5r7QM
HAaW2isTuJYBqJwdLssOsjtgz89dF8xmVgJYg6P31zoij13q10/MdZMHQzOdM7MmcBagLt2PRb9H
9DZcEa0yvwE1KsagQCUK7JfNaG0QnEBFZTDLa1Oz6hrEvQhtdmiKk4ceRe8tHQz10OeGu3MTBPCV
bm15YaurpjUBE4wbyz8fc/eV94Y2AoBEdRxRfyzOvJKle/RyThrcSHBDPouZ3pHx3jzg9nmj3f9j
7rx261a2dP1CpzaYwy1nnsq2ZFm+IeREsljFWIxP39/U6kbb2g0b++4AC4KhJWkyVo3xp5Fl3wPR
jsclt91dxKJabeNaBNeWDDt3S65yUW+ML7FLIijJP7BKqhsdDXo3NUXMEtHwdLLXx1WWuDh19xOz
iT/XBZLQoc/k1m1sSlvCijeaxo/4i7G710VREck1jTfTqn74ht8aFyNOXeCqK08K5zimwaZgQ/N2
rS30j0g2LiEqfXsXqz5YqfDqzt/LTo/+IS8rc+vVff9QMWP8EDa2OHciy9Suj5m1IIYwx5UwZpYP
UcNEmUTFq7tXQlNfp73KNzKq5dky6fjg9NXrmjXzmfLCHMsl6K7VEFok1ETeHXNb1KdR51i256gr
2JvZ6AGg5+VAtEdPeeEYs+miuJj2Lu6PjcPzeUqbrnCPczXFX72qqD9UvWW4+S6xcU2XK3NlTwp9
21S0Vrwzjhx/qq6lcbGpalgn4zJHfVaUh0kEy9dw8tRd3zTNcGZ+4Hjfh4KXKCcRFHXHKrvv1px3
FMylWSlmjfvcGXpCdFR2dSjDcP6allVkJ5Kqg7d3wcCVaEGDwmO8UpN35Nom01wMH71IixPFeC83
ueWniFGzemJHtPxd41a5t+sHb9y3KRMK29Zmmm1dbHRlm73fTjLYM5vqizVbIWxgWG1sKWeCOkR2
muk/ktIQlkuNwt7aSdT/UWmnp3bJ6Q1sUy3HLnTtp9mEhdqwLvjlLjAc8wxh/NxEVWpI7Ixn4Ki4
vM/muv3iZ1XAYF1Gez0uc/rY9Zm5U3MQdkifBS9OWHqDfOyqUfsJU2stsxkCOd0X3ijSu8Ufo83Y
jfGnylLdjmiO6bD0Wbnu4S+8gG7FWrbtLNUH6sF1b0+u0yZE9HZfS7/qXocy60DM2vHbPJmy2w7u
iudXqMOolXeg8kScFcWTd57Httn1ehS3bIDt18EW5X3uZy2zGkZGewfr5Nw4tP71QYAWnialplNN
k/Sgx3Efhipat2G2qK9rYRpiahA0nOxcX5UubJXdpfnR9jQLxbDmx7AGQ5ko1gfk0UP0o5usBVKB
yHB/a8JloAZA1GwOsxWsD+E6Dp9bfyEOfXB6c790SIrr3HxhO9YfZVTNOzKp1L1e8tPA2R4GUkOI
bApKtI5TMPnnVZrVOmdh1E+7Vs/iy9r57edIm9tGOnpXg98ScRMWn4ussj50ndQI6EsHAM0qXuKy
b44iYy6GDMXHOvXmRAKVLUdq5ngBxhBU2/TJNUaYQF+Pw1qeaCerg9ulwRfBNMltmbn5jeQumXoM
GJodpOOc5KtfncB6mCXTO8tpyD3xoZfsRNQ8Pq+C+8EOh+EM6JdtcrapfSeEd5OiB7iui1DkO2dl
dGoS9y5k6BrZCyWAPxS3VhfbL0i7rOPU11gch1LUV3E9zmBzTfUlzF1qOLX8ZMjltGcMe/HJUe5A
YZUyjCj25XmO8+6mZDD0rROqJxLTqk01Vt9DJFSPeH94gyC3qjt1SQ6c5v6T8aq8uBZRZT71HgLE
torMS1RZaUFrUNbOvaSOmL9UfoR+Z0QQqRh6NMhhSz8UAHdNRWavzK7wOEegvqq9L1YNmBoqdp5t
brX9Y6gDKkC3o31JlgsSlHqF1R5yxluiq3QzqtTY1BaRTEpYT0tLIG875o1Ksnz0rkRl8QM09sH9
4k36kR23G/dMiKWWqqc685NaZcADI82I3tpN1zZXxtQpauKcoirJo3Iqdv5sz801lUkst63pWGZm
L6Tp4p5GgE+5Ruv1Z9D8/0LMGRmLPALjE5F17xihtvbSiTlPP8iYW86RHiz/uKxeXsLDZmbj1UNa
A+h3y21ItvfnP3/27yTmBa0PothxLz73wCL+5h0hFgVj3+KmeY3qvropYnc4ZIstSc83mEzsdjjW
rho+iLT09EYO4m9DWP+d8oD/czkCRG1sXGjMfqc88tDPxRyAJK+Wnec7bVVohvO4KJZvqfb88bGJ
PNti5Y+5BbOwrK9SSo/hGiHo5m7qYK031Pwt3LVfkJKbDmJRV0Odpc7Bzx0tCDvr2/m+XqFUExJH
XPEXGv0dp8glpO4gZwdWCbkQlvd3rI3IAxsw21OJY6dlcMi7S7SaqCrH2owj6Bzhu7atKJVKOJ28
iiBjMmVfqBoxT5+8vtT6sHZiHrf2G2sjWhGov9gi/6+DvGQboTaKecY4zt+vs+uy2DLEUyVB08nx
kLoiqK/0mHFcbNwPJp+KH3Fp4GpkuXKR31ikuI5p5Jw2c4JdLrMCuAe3Ew7gxV//6uq63OlfeaPI
xq1AMe4zKgIyPXonRwDYzpu0RdNhBhWPH/556Xqnl/PBbsCoblk3fGycBXj9NqxJuz9lc7+q27gi
ZlolJI/YdMfEIvdb1VY8Lv3s8qSkpNgsVxqF6kTk9WSC6C/qvreIwN+P3OGu+7xFl7B1hEe/X9tG
+quK8xZHhqd4et1yUdEXlbXNuBMLL/YrESa22k4i98qbzGGSZcJymV/kAkGdX5HmnPlHpZoUHsvJ
C7WHAuuz7eT33pr4Xc6iKS9sEEhA7m8myPlPvp8GXRJ3CtNR1MvS27fUzfNWa1oNamm0ASKqdc0f
1OInHZP84FrMFNwyXxJId14j8drkUzQ9TH0ePMaz66vENaap//J2OL/T3WRY28yvQBVMQvxlksX7
aWcrxIQOIXUSpOxzfiuKiNZmMMWakgo+1/Wu8mvPvek7Q0PVFYWzXK1xgDDetyr+7dG03YH+98Uh
rqBoGTPqe82RRbSUV1awRN5eIwfHlcGdYTB1OUDdRDrjV505qgsqpMqKp23UMX3ltQl0yRisOpSf
Afit5fE/WUxDxwqIqUG9enkYcC5Z7x7hfCIMzitTmehoqi4VdLYpiVg9aUs3RJp14AFWHVBLeMbZ
LSLW/V92EufyCf/7KHIEXOTA5zF0iSEKiIn+/VFc89lfKtmDJ2OXqfdBZnsUkcxJhzB5o3S4zAyd
jVMv/1wIlDe4HLrLympnzjc/95tqoxq/8LYO4GxKngJY5V670/ClkmyCdJ9pehLjlLY7Hx3XwR9K
hd+AZhctlr8KPSbaScWO0SWBPvz56r7NeP715GDYXRvts40Ui8DVNwPPL8I3Pw8yKw3MdzqT9gak
pVIb9MkcPQhBfEMXOaTkCobuOQ3L/LWxKuBEYgzKdIfGOXV3U1wZmyTHIL5bQEa34yLlR2cmOB1O
yfY/xsMir4KhYk2xUr+SG9ibCjGINaErm6NwAyR88Xosriy3TVUNDVie3+903HQfvJRmaPPnM36n
NSRPmV4UpSH5gvwbY8i7lUWJOiQdTn037oVXc2E96CHq/oKdoUqoGE4QteOeZ6y+YdT4jOwIcyVj
AzvaGtNifPmLYucduX85oMiJ8VBcsvpQaofvygXteQVFBDYeM7Gdn+qhER8JfK/CJBsQd21nN1ie
xna0YXKNSovd5C9Reh3HhGWANpl+SCaIapmQWx//rPJImp3UVnAbEldk74em1D+7woeq9JtW3wxj
1aqP1hTN9FcXgpOFpnlxmt5/9Afw+mSxLNC7t++K0W8A661RhJslG4txmwm04/s+FTwitWmZszj2
tG9+X5du4jeaYnHRdt9sJmjsbJOublEcdD33PNFjBVqnKMqxQVkT9k7NKmI+x2iO00S9MZCO9tzs
WIVDe3QR0O8jaP+LRj4d0l0d0dFCc6b1vHOlauttFerYO1WL5E0ZhFNeL6qxn/p4ARFGZETZW8ou
VMTKxTfKagJ7Uzm2ineu0ZSvvlIBbBlXl0GN9gDd9Pak/Udaocda898fZUI3xbeu7uuf5v1P/X+o
E0Lo88vbdtEh/aYTOplXtfyqK3r7+X90QoiBmCWFDBWt2GXPCpz/0QkF/2Lk2qXiYz8jNSC4aJH+
RyYU/ouGjRXYsVn//9ED/rdMyPX/Rdp8bMUBawsRwwyF/Q9kQr8XSiTIoR4LPCoNjs9naXgnAqx9
dM4mJrUb1me6kqH1GsQXENM47nF1EOrmvp3/pcbBwnP5s7+svhZqHgISbHzuKA/R9rzbWhxPl+CH
UBJNavr1qZkiWZ2AbJpwG6cyHlBJ9DK4rtMFCkECZLFvT6ntJwwrqNorWQm/O8PDqW5PkGLk7tI+
xLo7gsOuJzog8Fmu7Xc2IjvdSsAMtak75Ch7qcLFeolUbblHxkS0zRmFka63BG801S68lD1lWabu
FYtHT85l4zTPGZ6L72KULik5NPcwixb4IHbi8fNYor7bTx76oA0w69Tdy8VqPgaSccDbESQ0OCOo
YOAcU7JT/PJQtZ99ARNIRRXkC4c2T4NMKGBDF1jP5RwqWdgkXJXQpxtEYsLNk3ghOJHoeGQdWxtM
LLzKxzHoaIlDxRR4p+u86WRSBhJ86OMidbZ1NsYHbQ/Dg8xt+87JMjg5wv6tF62tO9HOeb8Vazbd
NEWPCbcLcCgG7hR+1oxRJpus7r36Pp3CmkhwwH/xsafmd3es04O6ttbUckBK5CwPdm6XL5NdBc+z
JdJd5XSY8VgNkV00UXdnVdH0FdlL0Se+D5G5TQtSJHb1VMQNndbi6K9MN9bTzmuZCZCQg4/4OhKO
jYhFaMc+WqXg+52bx9tBaOzRwIllmKxLRsxM6rgfx7QM/b1bKVIP0yAzu6zxzG4dJgViIcq4He6L
ZRnHjzDYfGYaIKyx/DrfBO2yVBu3d70yyeZwPcvC1Ldl3wvvTLFbPIZebRd7mfVUX0ufym+WNm2E
47P1mTEtlBMcINmImW3X1bOIVtZMKz2so0PvsVmj1U3vOkl18z0iytB2zzEB3RVhmNlqNefFGnS9
N14/6M3QFrK/11bdvFij5J+l8Lj35E3QcJhCOQX1bojG5Y6PXloGa6dpVe5gKNPuvuzxKN637mDK
Q7romZrLmatcHoxxeb7IyrH6h7kFN2b4NgnDA04CEoyme6sdKvmkGydX1z6PPU9hUF5+mpqGsW0W
4qm3b0YrUZfHOXYoU2ic+cvpOodhue0AYnqXCi+L1jVhP/VHtESg5cPJL9Mw+OJlIlu2S6aDft+E
QS6euzbnqq35yNPsFmvzwsYauDvRwq0wwZDRRZsKPomwRGJbHqqmAjodwBT6lwW7WrVNgey3vCm1
v52i0DD2aoETA2hiYhl4eGesQx3CpD6NquNVsZp5QSQz1Ep+QjbVlfdT4DX60RS17ncdSkYe6T7i
gZQxIMFWYmN5LLxWFMC2UoKPLm4UfnOCWIbbYB5661CFbfXD9KIAzbbjD8apG/+FNnxN5FBfYGLb
PpcMQ9iLbI0+uQxXgTeg9XrM2gJKfrCtm3ZRxzzTSWsVycxCucmJzNg6IxNtJCQIWj0oPMd8GcKl
O0Bn7dfMf8LMMx79jFtl4O7cVkH2jUN4H2e1um9xCm4GHRUWruJivnIBnj/B8g7drnREET4ETvWI
fO5nW6cTaZTF7B8sZezTwIgfNAgkXCdL4d7SMhu1aWNv+ljZLISqcOrvjk7pMMFUH9CoHMu56PZh
5j+PMqZIBzHfDqv9qYnqH5r7fBO2piUL1T6CRvSHpW3SU1gNXyuj71wGSu0cAzpnpeKjkNjPJ7RA
W4DD8j5e2sSIqD13S7xtxfw0FebQGCvf9+Dnm6iYwhts5YREjONhYA6wWAp7F2O3ToKhxgCLWfUz
cWAY+YesuI1l/inSMCvEGsEjO2YHEJlSFBXNZxvlJrFxnypvuYpowzeWnZ0HXBiBlbdng2C7C0rv
tMTtXnXp9epE8Mwee4E7rFdZ3Svm5q44R9K42FvtTDSga65g21nEBvmBHWxCPMUrm3kaGpZlVK7R
nqXKf17D5ZGUlygxurKOeY/vJIXiOOFgOWUG2rSoUbCm45dmFTTblY8ksoWRdhDdJXY5IcuJIdAy
FK1DEcCCRVu3RrDruN+dKGYCkjpWBUxy0+vlJS3RI2/SnLuUT5aVjFa1h0G6po98dGO5Z+dfSdpg
euc6dwZSN9Ktt10KCVQ4rfmwt0Y3eoC8EeQVmPbGy9AFllV8O6T+g9WM0ybXPExpPDyPY/hgQQkk
Q19cgwYfx6jqk7jMbp0iZeGeY2KsPHnImkXu3BLcelnUvS9ycNPe2QUBpe85FqXfsk2yUaEmLU6i
ib/K8aKG9AyaKrLeA2tF4yLJjsrW6SGOZkb6sfbs/Ek9QAALuc2MdTEt9WbczNFSvU7INhnu1oQg
dwhS1a5A5qUS2UJ1NYGaDqNd+cepCuTTgvldc6hZxKXupovxJ8g+x8ua8WqsdBrCHopmmztDee7S
uXmsTGi/QvxlX2LRNMEGXgaZlr0016wcy13XMzysVohVwqiyz95aVq952nf2XucLyW1alma3NFyz
GT4/C/3ymAVlqpNOuo3cDa0TPfbNIGSSSwbWoyPwxK6fLgMl2C9u8qxUrI3Zmm2teexf5tzYx87K
wy9N4LQ7xHvFQ0n1yDZRQrQE8xLcDXb8ajHxdxdlwgMBx3JWHmw7q4Ovfhkb+xo0HPNJNGSwZZpi
gXj0aGwOTUCO22SGYJOtIr8Dfpl/xm3hwKbWZYsKXBTPftQg33PQkTAZoi6z7UDilwVd2zrFzktd
yOg+SEn7cCy1TBtuY/RsSWVudZFN8DlOTsBiZZXWQ6bNPG0h+DlpZ0rFNpO9uNVrHlByNV14oI1z
k37s8jv67P6QOlP4NbbG8rhak3WOSvRpSHLcXdcbs1VZLtUmYLog26IkS0Qxo5OlN2ipMGL/IUSP
WCXLgKog6EXZ3tgOWmGVj2Gb1HA4e78r249tu6xHh+/OTLmv7ZNVzAwewBPErp9l4zeEwssBTtH+
3Da2q1gSlVo3lTfnLVKDIT9mtfQ+9wNi8VIPqKuyUcTohdrC+hRO8aGFQUkK3Zpj6nX6ZGlrJptD
sObUfcpINhi7G1sioMkcXX+M5vC5UJ217fsRMR196LEcmuq2ICJ4Y6rg0LMuHvzMgYzqXGHDHKbO
ji222pDV1zBtc54OF9/9A5bQ4uixgB5N65CH5tbAhRTuLIdMYby4Oq/CVnSHanBjih01nkw3VIlb
lMHDSK39MHTDhJS0DQiK8n/OFvBUoy6LcBuN6ZCooavpyMM6TuI6s28kZtFz0A/rbe4USm9FLAtr
l6Vaf2ujnpwUyYCaUxSP1e06x/sBJuoQlh3aknylTaUONGX4wYiOCisLZHpAEmC2sNziK0qC/LPV
MaUh9+NGnULbjUnPHO14OzcqQjqkGVrfgVP3oSYpu5nyH+ypvZ1ExkyHcJq785LTVMAuxRt3mrxE
M/TygaWHPE42Ifh46yLoifJuOK72CBXKSOlo0/RFtzVuKJOyL+Zzqkqxl7BsT8Z1xbgppSBOqbcI
xcqk2Wtncl9iGp36h4dSz0JhF8TD1Ris5q7E2PCpueTh7vFngMgqTzQIdcLUfIwAYW/cjuH03qDG
D3SUJH6vIpwOVor7J49mEIJeDSzWi7fWFQKnfn6cLHuEhwbc+Bloi0daMmXzSwbNC6oDLMq8+9hF
wd01034Qyi5wYlvxoaky6OxgjqLt2DKXtYUx+0psUSP30PZjjqLIIZFtgmE/l1lUdLCavpqSGXlf
eNWv/oMya+4nzLqqO1Igu/CMBEM/4pXxNrnS/Xko3flcaSVRSZHjoUL5rWkRGBGYYo/Xfh0LseGj
2gcxk9QifTiQuHPVzilMlZRWmaFWzSZ7v3o9OLeL9SKpBdRT4hSLvMgfxszbjZQ72V3O7c+SqQlw
Ikra9MR3UJq6XqvJ8BhCZ5vyZB7d0H/tx3r5UJAuQoLnhN5qSykGY2YadTOhIDwxRza7HvIBxHks
PqVBjnezrBDL6NW/HQukzx2r5iGOWmc/Dn5647GK3/lTFe6cqCA+xcmKJ7IkSO1oV6LEFie/GWmx
t710vW8ReTPPfmD1pFOp8UEwpOxQ1dGTdFV7shbEgL6vq6cOCd6eTOliZyw0OcKrasSPTpftWYOa
bYnaWeE2AMlvEF/fIH1no15iq97VRUGhv/I0D+HE4tTOH9ZxDg5+hbqH0qPNu22u0n648mkod/nS
jluXmeoNTtnUP8zwnCerGl1zbaF52F/QjnNUBabc8MqIY6uneu92jOmJXD6eDy2oEBE+o6Bwh9r/
FPSRt0kr+m6Z8dYOvnHYxNf+0lUifkwVJ1waO7tP5yDYa89xbmBewk9Zuqw/ZSxCoqwta73TVndH
A9nHm5aj3cVq9JByKRx3JaaPzWzEEF+lklpRBNC7V1EE+GrJyONuNcWmK7r1g+lQjhrk9PFBTSgW
ghAdZyK8DBmRZRoWMBDFzE1QbOTnQU0oGbpwXmGvpNlMWDS/t/W67PTgNcQbFV63n7TIzb5qA3fc
1L5zeSBpM6+mcApF0tBaXgtTERXTg/i1gRo3Tc0rD//jfQ1g0z4u07KeVd8TxWUNParcYvCWnbVI
B2MBDQZqui4as52srXI7O2727GZl++KrDCNB58H7u+Sn+UuWnpwoLM4V4UE8kL3Sj8PU2zFi+Bng
cS3r+KfPUvRIRPoPnc3sumNGEZw7/ehuuPOxn/RACM9LhhYocdAnfessQ+4p9gIqdqPoP+cczf3I
GNAr9Hflqe+KcS+6nJF9Jeq3HYlB2UYUspiSrDf1nk/O4S5svSU3NrvIdtyt8If+mc1Nn/qpc2+H
dTbHTrQ1Q/h4ZiCVpkp9jGVW3ig0R4/MBi1vvQVv74gXh6sfXYXclnMqu3JPttts71KkG5dYpY5C
obNK+V31iGRGBYfzbUHF+qq00NzYJfyK+xAplN80B4km84T4ofB3CK+ljfW2LBb24mx6MF0aaiiN
UM+nYbT9j2s4YcdoHFM9m5GbvsFi7l5PpQUKSzdd0ARSTF0hMLXUflUmtrZDicTJafHhbRZmsD5I
5tc3u7RkDquyMzVswGxAjp21QVKWLNKoY+iUq71Xpg+/Tk00tdelP60hRME6u6e8z6tXVS3tqyX0
+jRbCEeSuRboN81EXcrVQ/VxM3nVkm3GstTeVVku057EHuxGQUPxwx5qkRxCxfmT4qznQQ1zB3i5
EMWNQ4rUsMVV2N0xvcl+AZ0iXNH4U3YVFm763Orwkf3bYudAJ/J9QkOWbxr0uKRzlkv/WsLJnqe8
oh1P3/Ctf7yH2mqqb+wLY36ahAgfyOIc0dITtv5UlAOYu5MTuAjV6NXHlWH1JJsWzXgW0dructua
Hgsjwl2hfdSDRHnmz0MTqbNUtrbRGfnZK1QjwIIvUGvWSToKsIYZfak6DW5UPY+Bo/19vtqgawL9
1YLxL5+Jgw4R4yexcaF25iLia8uiDkyRoy3YGG0XX2ZPXYjUoQaJyOEM2f917swbp/Pt5pz2MS6q
esq7b/w2Rb8/UmrYsFgvJhfpVUXmLYNshSyZaEnvxh9pfLaorchaQnxVQzZ2ki692nm99p4iu183
7Ez8GO8kKcNjjFg2yVwtmaT19n3CPC4nesFOnEK7pyjKzlmGFS+JZeAoIm19S6uknDp26yRI0X80
Gw3usB5V78xlgZ9tbOo7nUkuhmPLFcVovgboKeHJp9BJmmUCdnJDovf3oa5LkdQzQun7YEWEvHnT
0VRv2vrGjfkTU5Ty1Zba0Vdg1lb95DpV70S0v6566mzy1ujImsgcTT6wCwmpFg5wnlq3vOkZF9h+
1djx3J1OQVj/G8oBv+IiOUYCBWFbKdR1DtPhb6s2TOsdst5JHq1JWOjLyNmZH+a0bV6E7/IHHF9y
+f7BdhD3cVRC5BBdU29xDzBacHKBO/MzcT215a73Mzs4IEFAR41uL+ZCDWXHKRmk8XzlPoG8Nk1V
3wkba2IC0Gbrq7Zrdf+iQpvvZA2uiScL9nB+YLnM5KHHk1veCK/jXuW06+WNXohb8jdLJIfy1mbp
uWi+yuGZwr83n6oAjfuTjUuk2U91WF82tCw1h8HyQpR0SOL5C/3KgXZT7SNSeDtVJCRDcAIGFO2m
0mbZsKX31a3selaUkWOYryLscDG4lgtsBweaklUnmgpDaFBzijMqaOfijp9mCqQuOxSDz2CZ3tPX
iDJN0nWzR0RH5NClXiaX+/a+xO+jH710nILk/1kOBsYZkB9CLCUqEjNLirwANLO586bKrk8IgfyX
X4iV+384gl9Nwb9LACClL/oepp3wojsB7+E7WlxOmRNbhctT67jtXTW7hQ2eMgZzwrjErti72PrM
X6jTd7oDPpTfJfUvgKwkUd56z4RTTGPhpnhKglA0L6B3o8VEVdv50dHebR2k+2eP0XqYiEaBilAN
lRD7BagFarNsH9SkJWr8EfmXdBguVc2W3i9u639pJ/w4Wz+faI3btWGzX4xbVTQu2F88YsE+InfI
97Hd2mdTC7vbxgHq4L8w/Re25Rc25nJ6cQStGEEKOy5c0DuiXziNzfZBig7IJs923Z2yvGy3vesT
JTB5040bkj0n66x9/A/vJg4UtCKXlC6oaaio3z+55VUbi2pZsbw6FJalQocjsvwH4gEaiBgG6q+B
RRcF1e8nS9F6iaG4EHLIKt6Jl7qq6IeRQEgWCTIIVw9WOPFFfJ7l6jdJSxbktSZ38E74Y3Ouoi5G
Qkhw4cYaol7shaknm9hKFxHEny/F5XN/Py5ES9Gb6iKEcHvPhjMhzylbNvREpc58H2k938s3OUVn
SWqDP3/Yv0k7SP3wkOiRjwb5xvv0+3WPlxSDco9DdIz1xWitsJlsyK38z8YiwF46ITwb7v3Lk0XI
9kUx+IvKYhnx7vJOMebM6kHbLbAitcOHePGW6Zq94c+n9f5B5uMIRUNLAEMKD/B+7EO12EXFegS5
/bbxFHMB97AsgECHKL2YNFW/XEAoNgaQ5ZUaa/vnA7C9fzsEnilIXYdxeagm/vn/v5xxQbrvXMIL
JdT37fCcI0UTO7JTsSngZs3uqDmYmyr6rIEtyPvyJV1VjeUja3E7DGGHIZv0TxATA6l422cY+pK0
CiM0GNj9sSJEspCb1LhezcDGFDtZaVg/MKRP6GnN6qzHGc9ISEOcLzUAcIUOYLEwfB+brBFMmxsM
a/8/tIw/GjZaiIRLDeohCblzwKZxB1Pdyo0Wc08u8uIVV4QSFs4tTAQpNEKRt3Akt8oy92qauYk4
uez6id6CDRXmBnawlTObrhkvGlpUvVz5fkgrvZ+t4rL1Tilf61Hgyi1xeV+1oRs+ZPHCd1vkhhga
Jjckn5kVzz5Mln/ZiWVONeCMmoMnaqM4GNdwK1nXstesmZt0X0g7OuuuBwj2TDhcy6iMf1puzgbO
NS6oAVJohvOAkpqRufEl36LL8/zT2hn04mIxbKaOxyH4KoWVcsDf1XXRNWzoKhwpQkwk5vWYIyof
fvjKo4qu45ywhFm6qTkt9ch23w9+DDiBc9Pe1mtU6H3tkk10jRpEVqiv22pJvJiSCrVPTsWJ0J0L
BU5THMQsL3UzbM5Kqn8mzMnomQ1ak9YCn/dWj/htGRfnufbEvC9cA5TaV/NsHY09WfpqDicdJKZo
ga/xHjbtbnz7C0Ph8SEDBI3c1v3U4tnOiiI+wu29XYSQkw6hwTsempqDXanx5WbSGKTuMSU0Lz1i
eMibZk5Bmqd4X/hx+Oy4HU+NtOA5FnGJyDSm0ru0KVNYfRG9puV8w4gruIWgksutHXg0kKqXizj/
U6XNkxyx4MiR9PGLiNoD2fxp16XzsGSl7SVZFHr+NtVoqM60TdXftr132gfHvmTHUULFLLt+ENgI
M35dnOKgLBvXrpyk6Atq+gxO8YFzZJ2KvFRYG7vNb2U0cAv+vEi8X3z/i7wz25EbV9b1E2lDs6jb
TCkza7DLdnd76BvBXm1rnmc9/flYXgenUqWdQvXtwQIaCz2YSYoMMiL+QUOZhWsW0JOh85xYvyb0
kfwwQKTkkGUSiBwqlJYhrEIYvT3ONRyb4OsCLuGycy2BQA2Ii+v5UVc1hw51gINpKM7nyNXyn4lq
NPUlSlypz1s4JK5IQKjiIVi08mvHofh1+ye8WmJwe2gDgmkGKyz0Z0ubF9FwcWddKcDhH55hV+Uz
YCkunY9o5gCKMKz5nzycWYPbo67fiMwYdAwIagATNqJnq4nTg4tcnbLpoTBF8mBo5DdELdnuzorm
2xDGkMRvj7i+vJ915mwTPVVQO8ATVjCakbM75SltYKCS7tM0B2PlhZPxE60QQsntsdbbRwd4Taoh
VNA6Uk1y9WYqAK243ZTUh9AlFTmQ1afKx7KrluLH7YG2Pp7FSiKMAP4ErOP1/omgGpqN6Syo2pTp
D1DCAGDNKONvuENZHZxGTP/8BnTcHpeTz5/88i2E4iJCmQ6KcQZvU9NYfUAuvcJuA3B/lJ6yJ1Vt
2/sZS/MSam1WVL5ulvY/sZNOv6BVa/9YSjeA3kxE+x2FnLjzFTHX/yB00ug+WBXrIaWDOHvIK2Qf
nXww/qrAzz0CU5YMRqAWn6FZJ9/zWFc7uOJCIENCdY+rdpgpZMZxNWJ2Owzfs1hIyE7sTvcWmw8e
xejO30GQtyh+JUqdPBKdaTHVdvlj7AKlPi+aPt2BzSjEh0lzuK7mGGvOr6ULjag7RibSLWhfK05u
nJ3n/LrnYaAcKxppiN0MuRMgP1Fy3bjQb/VDG4iluh/xK3FopxWDcgFwQ9SOzARZm6ZX0Ek3n+sE
blPx94vn4pJikFe8y8n1xQdzmPkTwqyKi/cqbJVPKUJGtHGXsVPze/TgEuG3oqtAD/WQtp4Uvc35
M4uo1Lk43eVD2BoLsBKJnCRb5d7I6C++q4cmF6d4MQlkxZgoTy34gD+m50JQFDYLIMdw+SfpCllh
i131qbXyjokA06HmPPNIcBMxna00M2tgweB6tALCYIZ4AaiUIeTinwX2Iy0ih+ojtvBUrK3U7Lyq
qXrzUlbFTIVTsYIvMUJBzmnOe/cyLaHxta3i8bOFIA7vEEh31b1SGtZD0YRmeESYXsR+4Yr23CQS
StmBxrvQrhZwNEvYRnQMzM48IjcxNA8togqeWyHu8PtOQASeJVZpUaaPv4tCiRkX7TeQ8PJTuYI3
QYWeyXL5/e/TCRIh5GbLEY9x1wjz0aFk+XWySsMDoDxVl24GrO6lWat8U+jP/IkfYkr1yFSD5W9g
MelDoSmo1A6VUlM155l7tmbXgpcKmPSUuVOQAyru++BdUlCAPjV519YQX5s8fxeP7TwcYQ+ammcB
8FGOwA7ZzL/hLwvuYTpoji6sznYuqFhnM1cn5e8qUg8NZySnAyc/bgLpczlWdlO6D+U8Tefnk///
M3JUXj7/u8DcKS6y78U/L6Gj8j/4jRw1tP+xoGkhCQk21IUOwAX/W2FOV//HAjqJ/i06c0jQyYz9
v8hRRwU5SkZvmty2/NeSJPVf5Kjl/g/4U+5hCBSGQaKkvQU5urryVFWH78XF7gqHCM01f307GAaF
NrewIt+GWNvwaBYj6BlkptzS6O5eLMqH35H/ZdFnlVQxlmRxkkCSVUlaxOom4rijwNTFsU9Ka/7o
+7zFUYFmmzfmGj06SynK47I4cCqtIkt34Kqbg9tYJbLMPNkMeVm9eMOoZtglRahFfo3exUOhpNW5
cWvDMweodE3O0J0I8nsbxvTOO+b5BfriHvw9b2oCvBcF7yhrdQ8a7QB/q0TAC02S+ZgoWuzPzYzR
UlmN76lwOwNtWrPA3b6OzgQ9vNVSR7/TS1yc+nwEVHX7O2hr3O7zh6AYxnOS5eCXXa8FBSg1BXSD
8EwRDI+ZWUbwZK3uwpZcTsFSl79yF00sCDQ92ihxCoYebAn+1La2wwVakdAcuTY0qi2ddJLtx2P+
+qcsgdbkS1nSCJ2VhJBX0LePo9q9A8fVZ8Dio/yDMoInOilmXX5zs3751RlxaB8QRnRJeNS5ebRp
L1AgdVNR7C2VpFOsvp0jXLxEecnIE7eiW0y8TdvZBvFUQ1b9hB7W5C/5Mh/tRuCbWkTtmWJE82Bk
TXFqwRx6SO61Oz5fW9/LAcqhEQ6owBAsrhdJUPuOgoAWe2Q201MdV6ZnLE32Pu5b5Q6urAPTMXRt
YCxN+phGEJ4gpBfDd8fOhHd777yOFw6ZlsXDjgojmZvMVl4cI6iEvVvAQEeBMNH/aTIzPU2J0527
EJTH7aFW7//nrfFiKGs16yqIghCUburr8IAlgkLp72slCP628nn+0KM1cbo9oAwBq28tV5dQjewm
wp4yhLyYGwKDNGaqFnRb5KrH1qiLB3Dqe5Lk8rS/GoVCKe0QiLYkNtejFFauK2qHnGw9VoHXpUCe
l8WingBRkEKI9R1FgN2C1sZn43RSc4dNyU42VmsJfEWJp3BKfDvPcmoI6fwhaQmGeaZ0f5sUrU5W
NRUnDoB77Hmexscx5DDRFXU+pHmpn7UuoWyl96711zJM7Z6i+OvfRwAgOVHJUmBFrJNp4hQWIEB8
/bbs9HNRV8KbpD6lUWPtfvsrv95W8P40Ap/BRUAXYBVxSgLd2JSm/MrWcFQqqiwBPwxsbzZ4C8oo
OwYkW1MzET8lB0L8hbLX9ffGVHVBN8hNfF66kcQWWOegRxvHRmjLvz21raEsxGqZm0z3pJbtyw1M
y4soSunHF+hZ+QCCUKhE3ug0jZOzU+eWrJbVNhZAfeFo80AhPxerSy01WycGasvpTN3JOkLhn+/L
YZyo91MWOSJNNvcShWi81yDmPvapWb2jGhZ5QRu4v2poDV8AR7gf6ngev9LVRHRD6SbbRyjC2JFX
3vqptkqKDQ8XVLy1uu7o90ODRnyFqpZWnsbOdg5aH2YnwpvhqXanngCRjDsLtD0oC2S49CigDl1/
iyUFcV0Wc4psa9mShVJX+EgHXoCPWIpfODdF71OwZT/evgOomfzfUdfswFroi6aqfYpsUmc+xGL4
mEWZfcGAXewco9fBkoCiW8QSSORMcrXXBFAOLeAvvgEqkkvQNd8lOAs93J7PyvBPvg+uh1kt42hV
QLJEQ4UZpvp9BKWZTnoYX7RQ1XxhJH0H4KBEQU30ypfKCqzlEE8TGqeOmUb3Kv0v0GdF4JVjXz1a
4+x8uP0Dt6KJbercibZAG11dlYxgdIh5iKiAw5tPLwbQY7/qhI3woFt+GUc9uNweb+PBxIIgn0ML
E3kEsWa8lmrVobympf5i1c6PjsLLz3lwwNoMU2fZxxH44dduiIoPxWiJj6Iz++ku0mJzRlgoxYMo
0gP1+4j0KzQDWVDeeR9srQeVWNBJMjTwXrne9mPostWiIfdpUIx/zAtIEYhItfKZYEvqa8/lTlKx
cc5kVRTnEhZEVdfv+n4EtTk6E6jTEPzCMde4P2LdSb90Dv+vS9wJk3QIEh9vfwe5765vcUjH6GKh
0sg0X7XEENXTxjnvcj9l00F2mgO/nvTypCIl+2RpGD4tcDWPmhFOhxKs5s422Ij0DE8u8RzWzPUj
Qq9nkAu03nxdoNlsuyqWhBWuphkgqp1AtjWUThOMcqUB39hY3ZdWybsYdxOuZqdUvLYc2oeEltsh
r8Yu3AkqWx+Tlh/XCXRiIUmRVxeY09PQ7O0Uo8ygAYJYaOJEMclCAljXPC0OpnPfj9bbJ2iR+dKF
gEDJTbwadDCw6h6qGFfupo8+tYETSC/d+aFP1eZ0e9fI3b/aNZBFWUvYouAp1zzNVIBTGeHxAf9P
jDtAFyOISb0HOhB1NFUQk4mnLr9bovTX2wemOfL87tFdDBuvF5btOgaEcsXT7XD6mmlR+7WI9Ohs
8AiiqYciSSJE+pd8/e6lUBsRgZeCip8goZxu6mp5M5PqcxlXIfKlbvSU1eGvpY1tJKRDVHJLY9x5
A20Nx2gUNYgGPOVXAZk0mxwl0GAcIMDxLtRm50u6LNXnOiqyT1oQ6DsruzkeAiqqppHhc9dfr2yN
OJ2hK6OkpnTtY8FldWhNXpfhADoYsuFOLvh6B7l8R8C3DCa/p/w5L3KUxLHCIeqHiJJ4iQmaOnf3
XQr0bMnU/qxEUAkj9Y8isuqdZX3m8l5vXQZ2LFy3dB2B87URQZynxdS7auS3WqIjSpjl/VM6VfZ0
dpLJ/VgaU1H4QA8EZnCCEvYxbZU5fYAyiKQi7StkwSw1etDVKaTIHanNP1kZNKU3Gon72UkM9wke
TDUfIBzjUj6H3Qw4qAbVDADdUj/MoxQaNbUM76Q4NNS/tYoq97GOZuFrlRuaO5Fo4+Hx3H5CBkky
qtHOuF7oxuwtvVgQf6o7XAAyetMgDc3Ky6Yp8VKhBejNdYNfqGhaoRph8PeU/KCUZnbSs1qD/pTP
D5Gi2b6iY9J8+zhvVAQokbPHLbpUriSkX/86PR7B5boRznRLpB87a9E/lVqvQt7RrAuySega6XZy
6DKw+vo49ucZkfVjkdruTlnt9e3gAo+wKCbZ9Abph17/kNzQZhNaRejb2ujgR5sX0jM1vMuHyty5
87Y+CaAQmTJLxjw1meuxgGlCdxy00KcKrrQoNxnN/WBANo/T2EK8FajhX1Y7IWlbI+z/HyCDRodg
4Cg8217EvV139TFbcvU0OJYDJzgv451d8/r+osArpZ+AtFmve23DUmVR1YWRj0A8eqS1jvBaFDfo
Dlc03oFEHRB82nsLbA4qV4XXOIgVw7helrAVg2qOSOX0E2eTklkVXeC2I83ULEX6dRQcxiV39r68
jNurgEAR9/8Nu4rrtqJKPdOUIAfA8y6DH01Jrthz/N6aHB083naAcGwStdXkTL2MqpawE5eGfYc0
X4O8/Tj4IkD3qEkKpNgmaNs7x0vu2vXcDNfQXWhS1P3Wh19foiXTSjPytSIrj1kBycZAdtuzLWX5
5IIiOdH4Dy5pYRILyqk8UNFw9ra7/G6vfwTlecOhRQDd4nrqbhWQuMgfUYIRfjLNKbw4WPW+tzM0
+fm0wxenGXHDINLc4UWW30FULAGyF8q9dIp6Z6H7s6cm9PrZ63LpgLbgwW2hWrE6gppNhgl/iY9u
mChGTk3xoLjOeAJf6iBJVXWPXYJ2WRePwu8py3o7H0bfWBOTvjkxj0uQ2vX1mvTaBOkuYPzWhkEz
kGCfcte1Ht0G8NSi6BP9rHFSj6GWJT9awLLviqV1MF0IUAUtlcrYuY63wp/JpcgP0iQUb70eblfj
QtdEfhfG80Ub+hFlTvFZhNZeaNlcedemV0NlErDlajeQ4eXGjICqTzkeMcDGNL8NVNLOlTsjxN6h
KwO2ccQloNCi94hM6t9uL/3Gw4MuEYBDhM1QcXi2WX7x8NCMuLKjjIdHZlL9m+vgJwjX/s+pGfsL
ImTJnW6DaBubJvx+e+CtOANal96Jg9ATKc/1J4czCiBqYYmRwBnPUMSzByegAn57FLl868NGLw4E
q+zSAae8HgWNZVnoaCMfDqaKtyfm6ch9A9QtnfBPCFH5TmFjK64hncKDGPiq1Fm8Hk9ZIL0POeMt
yJvdW0ujos0f1CjkV7Wr/MXbJjupeQKw6/Y8t8a1WUXDxmWH8vNqNfHDWCTJO/a1co7Pg+78wJpF
hQYY/zKUWLvUtvHr9ohbG4dbAiwn5ULGXUXwSHECEfLk9xsT1RXEwzveqLODOAzdoC+aHQ80uTL3
Q5s3u4dm63ja8sFMTRQI3hr7EsPaTh03jX2EaeCF5zTpMVKPLtgsmjuRYGsDvRxqdR0WRTbhtZDH
wFZQPBOYIh8HA8YWSExUUzXH3tmwmx+SVAZoFi8OR11/SMFHBFAe+0HGO7hZhHhXoU9w7Ke6Q8df
DUAcwo2//S231pOhZAQin6PQeL1rzbZt8VRikosZ0slslPgYouJ5Ikcfdzbq1rEnrBJTpfmasFbr
KQlFLs8mGoOU2E56SGdyBsTp357QymNU1hdp9ghZG3YIbtQBrmeUdlib4OSU+E4eN/ez3gQnOtc0
0JS4ri7w4B4HNWm+oWNfwdcttZNbV92vDgbmWYcqcOEROHrGgP43Gjf0p3SkdE0DLRxHt6qdELz1
yekD0qmXkGzDWj304GykaZfVib/gaH5U6sICOWPBkVdjVKKhIp7N3Db+2FmhjbcQ0ABIlOg24oq9
TnDnySmRxGliP9fd4hGeyRcDqcbPc6AsR4zP3KMGWfXSaChOiKW7g6Y17jSJN+ZNq1pCsQ0gDzRC
r7+R0nbwIwv65zqa676pTotnTk18cQ3F9NCajM/qUk47i72VYlGkQTeR1q8OrFT+qhcXXos+TRg1
ZBvVIJpzhJJU6Q2ItaOGXXR0p4b0tGhm/k7ruuG9omHDdljQADrFtGr3fEU3zh2/BSAkVVVi2Trz
6U0dhiFgJ79A7/BkErufHMhlHnpOw067Sm741UVIjwrFSBtSB6djdcQRptfdbE7h1UGRMu/zoIu+
GVjgaX5Nj+VcQCn5mRhOCyXKRRFkLJrm7vaO2/rclAClSKjs0a2pHZNZhd3Ul5FP68kEs14ad6Pd
x3dZqP2q4YcdBogHp9tjbkRvqmJMm0RfMoRWH1ubSI/RTKFbo0H1NJJwuFPiXtw5qp1dkCCMPt8e
b+NSBNMLJleXN6NYV1OcyQyqwkL/KQa/4Ie4Q55stGqP+O/9p6/M6RHF3WLnxtjYRNwVHCDKYhLJ
u5qja0l4a0Erhct4Ri9gtM6ZocK1mqz04+3pvVpOEhaVC58Ot+XopFHXZwf9jHIhi0/9RDF7maG1
+NoQLQtTUTxI8fXO1F4fVrYqFxOQXeq3BkNeD6ipmY6ibqqgWtS3d9QiLD9Q3Kw4VCrKH3GqzXcd
5DBcDwfob31R/gl6OkcRPs92zs/G1CVTBnQvbSEajqtg1Y4obqkdVapSXaqjqbaFX2enkWZV2eSn
28v86o6Us9YttAdlOwid5OtZJzVRK1QZK0c/Qj1odj7bR7T2EJu7PdDmpMAvPQ8Ezl7+8xexMOxS
Cj1qp6B0h2UA9HSgsoWFaw4+B/g7Yq5ye7zX1zIZDluVTeqCyKDceD1gqWpdj5hP4Jl9g+0S5Emv
GZv4Hci46Gfd0sFN9MR8QKtk+gZurHsyo8n8BkPZOoXtoJ+cAvclcJvhpa5F8Q0FguYxhRbxcxia
/5rqYo277dH66izL38qDiHY4nSAoQ9e/1Q2nzA2qWEEWbyrusUeJfiyD2n/T0hA/qspqmm/lDN4Z
5wBlZ51eHWk5tIFUrYzWJEmrbY/s4zAWgoaF2nXz3ZDU+p+tApi0cZO9+3Bjr4E25EWG2Kugv7fa
AtPipvZoKrKTOqO0lSXTkSp7/Pn2h98ahW7Wcy8PFXhrdfsswViCuEkUT+BpfUey0D/0VbXXm98Y
hSYTDRipz83uknfgi+2caIGBjD5GclNuGg91jXyaPuBi9+a5mM9VK7J2zIXXtQosZgTfZgw8N+zE
paiVBMvNotnJOza2AKkV+bFLds50Vium9DjIWHYne1ZxDuGzM06DJTIPSLW2EwVeDWVT1ZE8EJdO
mUs2fr1sduWgxoaRthfOU+NPphF/SaOloAyXh/+5vXbyj7p6heChTM2PMEqqQctsNdRoVmqLNgxD
Iedw32gmvlOpFfEgx6+jRT/haQ6sP5Eu073bA2/M0QL2D+X7GdmyNh9ouj7FlAbAwJiK+CkrghAT
tF5gv6mLnXfOxlA2DyyL7J+Txbv+ejkxggpFiKiHZ6kTgJkONgaNwNl5wGYinf3b89pYUPp7NP6A
7gm0wFeRYrDtOoRg6HpiwmMbnyMxPTTIrZLotK3zvUfk4IslhVN6Mwuzt4YpRG4pG6mCFyKdo/Wb
EiHWoso1tFSbTvwdBxQt8zDHazcAn/L2adoWlWJCFYSUdSxe0GocCVCAQSfd7g8ttsqe5uILZaLW
isfTFJn3Zu4WX8KgSr7dHnvre9oUGwF6GSjOr8eOrQE5xMF2PfTH8QpuHMc3hs7yUJ/Zw/O9CmAs
KGAyFxUrSSNyjeutEwA8RSwVVT605LS7SV2G+16x250Jvbr1ZYsJ2KlBhQEigb0aBWm+cMwBe3g8
9It7O0OMZJqN4j1oLf2C0YL99m2CqjlTk7woGHWrK8YCUQBpXRdeHmN67UQgMemWKxcXec6de2Zr
aiDuQcnRJX6NlMPUBa06pRcechAunPwkvyQ0a5FRQbpA98wRaZjL7e3xDG9fxTSyd9k8pU4E72t1
6/R4tnNRuI7ndJSDDsNcot2YzZmGiFQ4fMo1e7QOCGss3lwbOIEGCIzdK+6iHVMDJ1rXLg3fRrn4
r9u/a2Pb8rNcoEskBTQ7V2FoUBqjZf6Ciz0q/la54pFJD4f5PItp+fDmscAAyHWnlqwz5vW+tbC1
macidOnYleAOSsPx0CqGuW7k+un2UBsBD6AUj0cyED7Zs3b1izu+iZwAEcJAeE075KcogSVPDNfK
o5Auh5HRDJ8R6/rYunn58/bIGwvKyNxaOkFAxtrrSfYlcktovbsedFvtgH1vfakA/UJ1Guq9PfWq
OEMNDndmKa4pWerrWaYIYll6aHNEMbF9rM1Wu8OacDyno6nd2aKWAhVDcK5NwJh4Tc+n0DWLt99j
KJkTich2qKWtAa7JgktP1WnCm2dgT2jdmPdZocFQQtH36+2l3fqowGeo05Hn2YC1r5c2HOFIzXEt
oLk7ytMQz+LY030+BWaChGaS4ACNEfnBTNL0zQhlVtoCaSagr3BM1kSZBvc8qsaNgMlc/cwRkTqH
BiPTaFl2yl1b+4e3PFVWgEJAR2Xwf7Fza9Ot57DvBA8PNzssNo3GIS1/2OPo7ny511EQFIAmq7mE
WwCMq0fBCDBvolEmvAQF6SPWYoVnjY15QFjdfuzmIdsZ7/XMGA/fChlqePCsUWs9rvNz1SiO143t
zyYQ2WXo46epNv/LQPtfU7KtgSisgLKH+AqtZBVqS/I9q6ss29NAwlzUkJhagNTwamfvItkcidzr
+bAjGSGX+MXHgrFoTCMGyABiNCm/b1mXEJ85WRdTzrc3/9ZQ3Fmk/A7PRXfde020Kplh+tteNGQk
e4D4gTfC6cOG8Y0qJpxj2nzStgbvbl6n6y4RpCxZF61szwgS1A1alN8wTWwBM2D79OZZQSogG9N5
DNMOk0f+xQLCgqTsvGS2Z9X0Ew4QHzXE2RBq6hHu/HF7rI39LotudPTltICkXY/VY+HSwhGyvWpw
vgKdnZ6GEPvPRRkKGtqGtROdX7/SQIeC9WNesnW5pnhnDpqqhTbauDS1gZ+og+snTha/teBE4OdT
/UZmcbJWk3JJYTF7H2zKDzQtc6Q0+UxNexckXXmBBkEv4/YqyuLd9TvmesDVlocS0/Id2YcaAmwH
zVSET5EDnf5uMd/HoxH7rVtUO2spT+x6UCAQDuwc7laokdefbpmCYMLw3ca4Orffue6kwJ1Fgx1t
rPiUUUxFwH9y7mAhmXd5MY+fb895a+dA1KTuwVMCdaVVTCYN7OskNm0P7ZDgOCIOh9twl6PIpw4X
ML/aW2FVfNRnDzwKB2TB0m3k5akYy4GTZ8wcQLWxviGDqdioa+BnKXJR7lX3NgKL5N5BeoIbAatr
tYNqEtTUaJncVCB4rIzhdIdN+3wBRpm8te3NvDgTDj00aTKorgIzzjhjHi217Y0qDP88M3T5YGg9
NRPNJy7w5APGOP/impP0G3nxcO9QLr1ezC5UhlYknJB6btMLvaLOQySp5S+NhgBmor45j2GSDIP/
H/Z1jHw9nimIzXrMJKsur06Djfpba5k41qpltJPvvi58ywWVxCkKwFRn1jGmwESAuigbxTYVfGcH
rc/MYzMswb0JpPm9g/LzXxM6qb4KbOMyaU2Hoxr6tjMZxs60t8Idm4efA/gNrZLVu5d8NQ2GwWDa
KMTTsbVGD1FKY+d1tBV9INc/4x5JW9zVyYA0H4GWGCwvc0KU820Dp/bIGFA3mFFIx77Ca+PC2bl6
X787JcaR7jCtGh6fawyDWYsGmL9NLl9N+dlMdBDq42SfloSeTTcjLREioHDnRngVvj3wyEwC7QCw
aNT5r/fSnHM3NrVheZaI8qc0KWqTzDGmbkOXeegONlXGdGfMrQ9JikrTl1wNRZ1VsEPDRslbY7Y8
EEchAngIWznoRO2wsraizstRVlEnAJkdN0j5exjv9ljftcOhG9wFC8BhD9yzNRTleYAEPDR0+nvX
izgatSqWWLMokxtgwVBiOEb0BvwCXzv/9vfSXmdkNC656/licC2xH7wea5myLBSdanmNjVSmN02p
lNG0AvE1NeIiuUvSSEeWQ3OzY2BSDQ7sEeTGKMLJu/1Ltr4ijTD49lIogCfC9Q+JC/SaNY0SqmVA
mRi6znkX5WL5cnuUrXtZPhFpngKT5ml6PQpGgUHoqqHtIV2jm4dswKcNmt2I61mHu+XRrKP+x4Rl
G8KDS9Deo0PF2+72b5BjrN8GvAskqR+KvbvmaHMvZlW6pLaXuUrhFd20nGxnGBsP4FV1bnUt/mVh
7rcnPLX1JgAn9FvSADzyaoGNxCq7EAUZvvGiEnOx2tYit6ZyNRjTCfUXZU9JYGtEoGlo+Kjcn0BA
rhe7KHWk8OLe9gocCz+0qoLYaUkcD0385TrMG/f4OFt7SMKKYZFZBJ/nzf7ica4o6P83cWd7pLno
qJhh+X5EoeTv299v63gKGWmoZEAZc1bxBhsc00FH0/YANWJFZIbCH7I8P4oydf+8PdTWClKxdAGt
QxniHXu9ggYm5sYwEsjtKICRayk6PFzsOUQFgr+ZMJi4Pd5r7QfC58sBV9cVnq7aDPsMnfI6HR40
Ubue0WOcbPcCk566do8mjuEnVWvFu7pK/xZjY/u2i/eg3fXx+e2/hvuZQjxIGoq7a1tpu1GawrVJ
tlCwq//GfDtrjkpTKeMxVqz8ZzkaS+bjqZlCuUKVSmEXx/kjshUKhYhCqSZcqJGw27lvNr4/Xtfy
CSrfoJq5XqPW6DXUeWwP8b7FnzpqoV1jP85T6exE5439fDXS6gDVialjkstImqJ9qRqc2qdFsXdS
le3p8ESR7WAmtLptNORzVQORHi9orOxiNjPPzSwYvTaM955cm0OBb8QxGD4E9P7r7YyNfDn0vcr3
LJLukNJlua/S+s/FwK789tbZODgEeForyHUQEdb515hgE5NYVAScxkSmaNSdkwrs7YIuv+kbVpLs
jLcR04Hj0OIgztFaXzto98gsVUZO5BkdSDd4OBjHWZN+S4moo2NWpulfqJaDvP8X04Q5JiixQDlY
12610e2cqeA5bSH7+Ai8Zf5AeYLkMl2C92ZjLTsncuP6pN1I615WdPBRXX3ApJ6bAi85Ui8tGamx
lBghNT1CPJwIvFyLPj834SzejbGJPwjqJzvjby7zi/HlBnsR4JOhR3GOgOiNpok5TqqgpZ3p4r5r
APWjqqgdrRmR3duLvPGapq0Lq4LXCW2H9ZtBqOGEq07meEnZVpfIcfRjWiIOGtRudGmDNrvDSgJF
9r7Qd87/1nR5E/GOJ9RwAch//mK6c1I1mUNYwQE+is7cRAF+YLFxjOeyeb+kfX3p8/rNuCv61zxP
KJjR/+Rjr8IbAI6US5pDmggKgyQLudchY/hIIN1TMNmKB5RIIIywhXXS+ev5oTGaIXdH3XOxQxjI
g9UdZ/R7TgNdhJ2l3AoIL4daRbl5sLUBw2wefgtLKepEu2QaJnNzhSsVbqPu6famWZ8UjOUoEBqA
gUCUvRbiqZJpkPea4s2j4fyY8zE8F9WI0WHf1D0Md1NctNrqrcNCTj4dAmMed94O68vj+RcAbCO3
pzqP0/H14iLbpkcj4HxPo+L7AE9Xu08KZ68Jul7X36MgfUzuRelgzfMwhm5ukyaDjUz/6gjCJv8G
ngyAclRXyp/gTLHsur2y603zPCLFEahjnMlXfWvMWbHhSrvQz5fGvUuWODhijWz6EYf3jVfjeqjV
poHzO5au2eDqXqb4nlpF91gFuKzQwgo+3Z7V5teSvAM2jQR0rl96ObsoiXrIgugRnPEYa/9QQzf/
FxMCi039HxUUWl8y1L0IKD3NmgKaUwhHq3HP6J3/J8zD4RQ75l62sfWVSK/kw82Ah7vGXzWBsRjG
JFl+cxyCcAzUT0WF5+1Bjcs97P3WWDKjAwLD1WuuRZ40EScqDjwKThpqT7uBam4Ly4h3aRm/sQog
dwTIe4pDUtPuda0sR5xwRhbGr8wxv6D1GAIlrzNvtKZyZ59v7QgUtFRkDGRFZY0RVe0x1MpeB0be
Rp3foXZ9LrW23olTW2tHdkFDncmgm7DaEWZYcKvEdeSPDRa3gWtTo9Hr8M6ow3YnudgIFbS2pVQC
CHXaJ6vTNEzSqriDIrFwsB7xrlxOhjI6z6jWs3Am+8ObjxS4KHmDcW9Dd5cL/GKzU6FKNbtGK9Dq
zPFJ1/PwfVpmxs6s1nc0O4KnMzoBNFwotq8lbEAIh7WBl49fAtM79g1WTKQy5jEtEuUDZgyxH7t1
sPPc3FjKq0FX0SJMcxjDkRP7aGKWJ+Rphw/plDYPTr6MPwTU/h3U3sZe5LXnoGrMRiTUr0rE/aiD
oQmJ6nmL+y5f0r0zS3rYtz/Yq2KUXEvST1iDPEDY9qsdkpSBG4gU2a9FRb8eU4T2ODkNXvREk6Od
kP0ORRGeu8Iy76W+AU6m6Z4gw8aBAHEOaRMiD9pea3oy5oB5BZUi9WerirxsKYez6JTgbJMWf709
362h8GohFnM/o+K2+opZC4K5UqzED9S8uasmxGAXDUvLthFiZ5fKY/yy5sQIYHksCbzlPUHl4vos
SM5IXkYZZjSDmO/ZJs3HHOH8M8Xg4alWdeCxAz6c3oT7TrAz9sZmZWy62vwPsPv6q04zOVpo5biC
hortGwtZEBK82tGoucT1akx2ttHmsr4Yb/XwqZEgny283n18GdqjSEZANKHZPOi9sYcQ2Dj8NNMp
5EnfB55zq7eyGHPUFjC2RWM/Ur8jxt16mDclH+vYdLBD7Orsb/ix+flf7BsAdQLcoGFxl19/TPwt
SyuBKujXGCDe8+9ll6wCd4rveHT39qEIn+A6kM2hh29cD6W2PNspAvHtxnj0gjCJPyMPUZ8bLLR2
htpaS94+sCGA0EKbWoVr6AZZ08YWsxJRcdBFXZ5CdcSLax7Mp2VMy7MUMth5dm3tzZeDyr304o5w
OstQcEfmXDgYpNtdqB2rOCvvy76P78XQiZ33w+YkCaD0RhxSyXUR1ozaLkqDCO+tqXyX5yN3eh+d
eX7Z56B0AbW4Yu8dsTUk1xM9N3llvEpfB33GeNZFGWQekRI/wD/XvbqzQMabg4UhBiHoHDc4IL99
55iIPgHGdOgsrk+9naqh4uozhMii7f2hGcIT1HsI9731z78ZiSOIiBdCRWu5USUpdTcJVHR69cW6
JEEaHeMJZ5mqVNp/cfJgdsueDFkVhaXr7aL3QYNJL+RgrN7DJysssjsgivNlHozhdHtWcrtfR2yJ
toYmQ0YA/GNd++wTwNbd4iQ+nNriA2S78tHsdpP91/ufVaPRJHFHtF3WECeUkCiZL0Eh1SW9Rh37
ky169xiW6o8ad/adyPw6KaY+ZsEzAldFVWMdLlttKdy4Qh/cKaL8XC+ZOFWh8mT1aQ1+dhgvUjPl
EGZdcDbMaT7cXtHXBwH/BdldUml+SHb39ceL6OUjyNC1aPMFFvJyw3xv0xT5w3R7LMURaDgWpdt8
vD3o68tIejMAVQDbBRJwXcEXaeKYhXBbBGcCjHnTtj27aqoc067PLm8eiqYrSRDjQUZxV5tzCtwI
h2e07NCj6YdD0oc6Ph9t4eJQazvJDuTj9YtCGn0AT4LVCPFxDe/iS0Wp3aB9NgdGfT8iq4lqRVge
gW26Xi6KT6DKsY50pp1Zbo3LwQM/ir4xWo6rWRZNbgWdnme+gcfzu0HNkqfRpiIZjsofUa535yLB
WFKf2cpvX164zJICQQIDVuJ6+8RqswwsbOaHTTPeaUO63OlO39OMEZmq7uzVzVnCs4SHY0sJbnmS
XtxLnTHVdt9OqNgtgCqVtNfag9OiBZT281Naj/WfhUv3Jx3st3K0gHSDjX1G8yDbRW/4emRzGjD2
VSisVhb6B4gEGOc6WKa7olHznS20cTaAxbKNYJU+B6DrobrEIorGqIGFDabOs9IXvqU04ZOJ7c7O
MdxaT9QHwENBOaIJunqotXXiZomCYG+KdeShFHZ7rpSh9DEp1z4jyqSfZ93qvVQfhp39KrNN5nEd
yv8PZ+exHDeuheEnYhUzyC3ZbGXJtpw3LMuWwRwBpqe/H70atVTu8t14FjNjNEng4IQ/YCmJjPHO
nCGXOtUGGKcZBep0Af4BsmdyImoPa3eHLmkljZlVq+86NdMsTp1lJQixG/qDln3rAt8q7IPsarFE
jtoWH4sro3+0jEqkEQaLfRvNmIZf1Yb2sWNEchSDFISHfg8G92/SMAF9ArZAa16ES1iDYA/7nrHz
CHKxc4UCtK+bdI7XfOVmsessZ508W2Y4xBsUwN5TzvepKvv6apkwDzrYSjsq1h3/JQuVRhNldaHd
aB46kEpeWY9xjc3Z17xHQu2gVLbe+5iPFBdaauO7t3rhJZTwEjGsJc+DC8lTJzZGUQEqXIu2Y7pR
2Zi4e2zBnKPEasMoRmxGR1SoMLdegitMEWUd9YHM02gOPY0B+ZS6d2Oeub+LMpe4uMKXwze1mLqe
TWtbWRT0BjPTKje3mynPDCcWdVGYV4Yu5hpXGSq+aG1pXV6ka1A9grGcemAdUlwggYwR6xh04S/X
NsaffT3ANB9aVV3rQgn3pusD3Ehm259m4BHGdIW3U2/dByuGIaVvzs5NhiHIZ6oB+/205fOPps6r
b24rhx/IxuGzbowB+l9ZgNM21qBVlqSj1zZx6hn+D0tQVMSDCGZ5NJGg+zFa5vrANQPFlMs5f4+j
BoNXUEz9pSvwLMc2PPereMKvrD9MfYMvu9niwx5t9WD87I2m0FGmkN04kMxvVz1etdiorQOS3oY2
7XfKmW33ctvSao5VpR2RLI6ArqvnIjCiwl3wuxy9ygmiufLVZ1QZ03trxecG9p6rvqLTsiwR+iVC
4l4yVXc9dcqzXZAFRnkXgGWb0rx8MvWM9kLfLo5zZ2uJES8MrqaLvAAfcVQz2/rLNIRpi+0rPKFh
lKo7dNjCXE1O42PaZUJejbpNN5+qSZp9NPbpovCm2x1sZdXbc2SSlT7T2arwYsJpaoh8LZcvftqX
6XXNYj/nUDg1Mi5SMbc2A7IBMRjrE0zR7aZE8vpXYGlusTJMty6p64ImQwmEBvFgodt3I0IOIhrN
cDAj6SOSPdLmhuGbevq3TdfzV2aG8/XspWV1YRqb/VGJWtqxsdsL8U5Sk8w0cJsjmxi3qMJFiikW
XRVK0MQGjnEym5YBkwmsgI+rOWH1gC95WWO3GrTr+y0vNj+pZunXB0pb/3aoZh1E9KHMH3KGLBIN
OFFezY4Np8DuyvLn1Aclg466Nm5AnsmnNDTWR0/Z9FTcYlktIAyhezuOI859DjRC96cp8lC8W8tp
Szp68NMBR1g1g53tlj7eUmhrzWEp2y47YhWOwVC3UXLHjZxKddTaD527jf/vm9sZlvseY0lnweBV
5QQNJea5ukJKp8seM2Ps0RFthfZ+1FoJcexwAGh/V7hQyWhwNmUmHbn9g7YKbTYxVjB4yfIj0vZa
YgpRRrlQ2XyPbds2RbVs5lsxlIYbYcw8+pezMQzFV89wl/JisRrAxoMwgNzW9TAxrzTHEZhYmo4f
J6ih60U7SF1Gs7F5z6Hy5B2eU37mRFJa6ztZkgLF/TwaEujFvEjS1aouf4S4gwwR4EldPCjbxLcz
anuRWR/KgFZAvPlF/gleqxEi75xPZRRm1qQxqYZEnuTAGCZey6LaQyYrx4mCFfv6i9CZ9BfPk6kf
iVIGNo5CBhkcd77IjvWaL9Zx22AUHlerbe3b1cmL+nnaLJk+Yo3XjB9aRNgeQfpxbUShq9p7Dzv3
/E4F5ax/VaiRNTeIR4XZvTCXyv6KLbsd3AVTV1oHOmzGh67LuoqAIF0fcZDRqWLHX1DqcdeyyC9G
0y+fwwqnQ28uZ3XZW4Sbo+i8SVyGou1J63Od4R88Y1YfN37h8xFzAxAGfDF14WTpXBy9ssvHQ50K
/YzWs+nczX5d/17y1sMyrfPRPSzTRtt3Rb1VnzpjUem1L9GfP3R+HnwQ2rTqhFlaPRxXV7e/fS0a
8MZbtn4ylMaVS5MM5reZysE8hvwe57DpcCuu3NXq5LXpp1MQLVVv5JeV4W7zjQ4kcXOT43jjuKhD
/lhhtxaHofE2tFuqqusiU42l/WHs8yZ7xwbsSwAvToUJcm2y3e4FmVh7YeXCHr7AkbPDCwzS/D4q
BhdRxyGVQnxQFk4KfYzNYZ0eW/BPy2Ga1xZs5FgO63iseJj+Dk92SLxmDrG3BgY3zk6UD9q/oV06
1Zd4cwucEM16JWwai6aLlgLNcZNA9rn6hU+S/KbAN4yxbPpAJK32nE+VMOfhtpB2kFcR8nfyMTcG
vzg0rp+jvYBKjTOqJLAzvS1xocNxIzsJAIfKu0l0teEcQ7Q/QmSArWwJf1tYl5sPVWWZ0xcrRSUy
Kaot7Y+YNPaec/SbeguOw+ijwayBqwyJswYG5lRKwnE4Yp6z9l9Nuc2bEWFB7JRHYzQmvdw3bt/P
cEQwLo9cSRvtmaQRkB73M13tvlZzf6HLdlYfEXPcBVq7PiMqut1mAbto2uBgZlvJneesOuTIW61z
xAVL9BFsswFv1HKs50hsojO/h3lQtBEcI9+J52zpQvqEwm5ioleD+XkAIiVeAEPSgHZSIWLAwkQA
7Mo8f2+hqPVWDRikH9YpzR70hJJFkul0ze7spWtvBqOqikM+9NWtFZZGfVkLnWPtOFfyCY+yCdSo
GZRVxFbL0rjIe5s2SaV0GA1G6q2HTNfYvSmXIIcut5w3XLOX8Stmn87DBIdHHqDrLmmsm1ybUWrK
+WqRcnYPY5krgttkqy+I7oYaG1RfOlGxqPWhgdxrUHyaNiZkhNTP4TxgHlRlZfWATRwhtwZRnB0s
QkEZedq183e5qShtLLes66iUKg+RJrW01xPDlA1w27W3+qhGsy0Pypgb+7imFcV0iQITXg7Ouj6M
SLg4aC5pfCvaDN8gDLtVNcX0nPH6CsU2yXuJ9kD2a6wLtcBTmNKyiTu6ck2MvRMJMTrpNbtUl0Fx
rNrFW2877EvdK2g+jn1ZNUu+XHqjpboLaaSK364F1xEG6kMd+h/7bvX7khRIY+SAzXEvJIQ7rwnv
eret1F1XoMHCb+vm0IZzuK0uiiHQ9fqvpKt990X0XZs+pHUoiYEmefwsI8MrdXczzfZGK9telLrE
W6C+l+A45EH0Zaau3DQY5XDgDyN/HjDv9uh8N+N0mAZfNolvlAPfBRXrLCI41PiOot1Ux4uH2k20
hjWqw8ukg/aSxkxnHMK1cuYPQd26nyz+tu1im/GnihbDHoak5hx0R9tcgx+tv3VpZCm/FZc9Pr5V
RCmZj4kTpul0M7vh+FFstDkTV8wogclG1mZUeKMaHjpVAdBcfAHVNd+Ubx4EAQJbwsobiUSGWsM7
LOzJpDOululgDWn+01tEsHJeCu+7PadeH88ilO9HchIbiL/vXhq+WazRWoUM3ihvMnUA2ZzaSP26
4y37LzWQLyo6JwoZUDyMDi61F83Iv2uCzC0PpaHs31tZ2KR8zEo/5O68fFM4m9/3lUObOC+Dtbot
u8ol/+hTiSt8OIOLycwRRitWv3AvMeZBANoqUeRaGbmAhe8m65NXZmKIIOX0bTJMVfNQDfY4x0bl
DmE8kra96xc7G2DhOqG6oATrf22bqm9CHQTd5VJX81ejCcO7Yg0LlyOH4SfZg8X/4U9oXF7mpTiO
pWM8NG6jCcGZE1zpwt5+lf6aNu+DWdsPbExnoHCQxiN4B5GR4lXlNZCH9JNbA2qPSqqJD2mZSvPg
5gMqQCab/kZkjWSZPDAfFmMNrbgxLHUX+ouJn16FPPyN3y7ul9Eki+VR0lVdFit07MPoeDPZJ5SW
L55VceKdUK/uxTisQ3rVB32FR2/N9zkEaF0/FGs/iAhlO6npjOHREJncdTfmbJs/QYHBKdLVOj5p
LsZfYHmD9mJVYXG3qJ6bLdCTic/rRPhJOAru16LqFdpC0pzQNVCeV8U5FY+HOWWB3LMbqC2yZG5d
BYO9d5FAmB+31KlGDMLNyY4dV2mRlM5k3bY5ezSiQZvWUYHTdQ2YWaTNZQgorDnwon0/8ezCuKae
MOTRbwf/Z6aNVMTbNNQ59fRWldwwHXfI5jTheE8mpptINqNnHUdugOBAYZc9q7VdqqieqqK5KL0y
fVKbLqgVEMP3Ek+iCAD/fm3f4wm9ysPkZvZeThn++uiMgUW+iTL6TWeP/N1lOZsVzrAYhsXltlYX
m07nBcvr2ik+6Mkyf0IA9HUse1E2x9r7ozpOKY0mtpP72MYbvvUTbchKHlrPIskvU7/B1rL1QFO0
9C3xqvYruzoULjpWkdVm+RxlC5RmwIeGT7U+TjRZ/Xn2P29G426HEFmiH2izD0vCtS0xqq7RAY8Q
xOjdC7CTNp5ZS19MifZEc9XlrQoRUZrSlQ9MmwVko98WkTUMOoh9F+m5+yWtuvvarISKZNeFwV1K
sXsJNNr5Ylp2qqN2xlsm2mToPBaZMju6PfmGFed+NzjadtbYNAfSerugLxYvWugP2DfbOJT7mI1e
Nz1Dv8gvXPcjRpnjejl2RfhlI3+8LQZpfUeCpcFGOveH/U7d+g5Wa+W8txvHN94Vjd/9KFwMeY8b
We3zsnEZxxU/8XeLDRWRZN3E3VwzcYrIElV+CZEECeUCmdE2Ql/GVmCi2zyMxkD74mDnLhlLs/nf
u2aZ5HU1NiXF5By4U4wCBmSi1PVqEYXdMrJNdUWg50NW4b1Gek/QzqHd8rAJB7NNoObje1vW6Xac
zaV9rssF38zAW0KyqQUSaIy/fPa0VyRcbkTs+Ui5O/3iIrDyg+E1uUGE1bwQP1jyo9cv6sdGP2A7
1LI1whuMnOyHFozEY9MhiR+b06qvmGhmVE1CFO8b11unqLN9A2c/1e2Maq8aP1mpmz/ZzuA+q0WF
zKbTrr1YlMM1RclGKe5S/SIBMYb9NS7E0xhhOVvQOmm7KiWeW+szsT9AWn/Q83enNY2Kd6+xk7BV
GTzUqBIIoFRZ/bNFwGJGDTIce4jPW1pEvvTtD+nW2lYEXQEuhNGuvXnhVOQCEe94+NGZRYNGwuTr
JQKW0X4UQatuvWKWbdSwEx6Gtqi+5OtqP+eZByddUHBF2JUW5B6jf1XOW/91nsqJm6XHkCSCm7b7
YjtpyuRWKNTxQe1a1yqv8vwCwQe5mw/T4o4M3OBBYoeSMFfMw5yjXFDZXcxcCBxNq0wqARMTsntV
i9WIFP4HAw/uWpe8jEYeRpg/qPNzOB/9zGQEV9ROX6JSNLfs+jAbFtIA1T3RcBEmuYhcPhQk780x
m12cWIvZN395jLZllHVFFWDCVo1Pde+WftSh7exEy7AE98MwtF4c1oX16Bim9T2ssIiNFzXYP1UV
tu8LNvwWe709XaP+0InYUGQgVygXDja9Sa+9HlYQGHgMK/eYrdS10Ur+Pkcl4Hc/EV06GyRoc70S
nLr8K7oO1Zc+tMqvY2HSehjNVXpHlXbz04jj0IewaOlfjqE/2gev8/xvabZUvDSaTRuDZcd8yt3S
uZ2Bwc2xiRNBF22IRv4K5pZ8ED90gzgAzfub72TIrWxyQp4+nfvx1s+t1qBQL7dbe6VnFkPLApdl
h63/0RoL98oup/Jr4w2yTRBJ9p9Jt2AC50bvP47CWrpDZq7lF1q4xZNVeas+tGTaPzDwXmzaChs5
kN8HrKlMDcrLn7f2abV6kiWlwuUzAM5axc4c+uxSYdR2IrvWIntKa2q3blymi/qPCC165+5lL3Jp
4l+Mj200BPhFHsp02CN2Lr2HvkIwnF6ZF/xcsn58ntoeNHOD1YkbO4pmeSxcW37YKEmqeEXP9ac5
EnXR6mu855Ww/NnVU/s590ab7kPukUGkBpwOPN/7bohFXhpzsjm7C3orCn51OYxmQBOCaV1k2OFk
HJbQ7/erMOiuOjhJtHa1kz+Ehiyy2BdqPkAc1JhJ4DpMt4SC6NlSJFGHcG68K+ybOzuizHE/qwLg
zr0HDr1HqcFXguOh6gHORFYtcU3sEVdmni/2u8YV7KFtQkUmzubZe2Ds6Zuxg1IG7mN0e6nuWt/N
rh2ajFWisqK67pxlmo61aagwsmrTW2LtT52FWIrRMblYXH+KbGT3fgC+GPgsa6oxFkYY/zKwaDFf
hIU1O7FkrjGjc5KVN5WTOsadU1DlHyYnNLooUA59m1B6LmiH0rHIyqegpSc+Fv3jPJllftCtu6hI
1aHOHujdy+/KzmyJFXep3qnas4DSbY3/UDddJa8qbvkPbZtNbtRnJP9Jb2ctkk/NsowHyYUfHhqr
dYd4C1brQo26qJJ+nerHQeFHEulFkMynZB0DSB18MdpwbRrGiGq+79eCPlHY1HqLbO1zr3mVJ3qS
Z2cro3qc+y6y6DY+2g0ct8twLIpv5EPUgUbaifVGhTRlIiHrkYDETPq9bJz2Wx646Se9QnTZu8ht
d6OYSwTxXFDRxNs4eteiKbsprmXPUCxswrXF+8SZ6oul9oLlqqVT962iAfJeGqLM457bPoRa2HnV
wZwtBG6ggek76SyiullpvlgRKqN02JrAM75B/U0fss1TH/tpLd+1ZUdy1QRt8JFjxUfqgrS8aeeU
6h5losD+YIaGkV+VtnTA56qu2esKHw+v1phwqmXeghiFS/9audSELkVEMZHFrR5V5QFhLxB76H13
RcycyLtw5WQvF1VTui1XpN++J3o071pEswtuBWPODkPqWRBJ+sahjzVZd6RvE0cpswovuB06eqS3
AzXbdSZa7N+8eZmw07PW77rRKr8O1UgYlHq0L8faR6R3ZogBhSD1gmej96wHSajhCCMtWyZQAMJP
HRaE9GHhCn9b0x6QIdSPgA2WavFYjkNTxGnpe0XU1EMnohw7DVS9y05kF/lsa+toBvQDuN16CeCy
QfKLfh4ot8gZhB73NDa4qFrad4el6K2P2nWrT57U7v3cm2vBf2XS+W3lsl6AS3CZQzlN0cWhRr0x
UmGWfUWJLh0vwcPK9zkjy59rXuKO02+CgshA4bU+BkNamYkPueyhUZrDkS0FQxxfuguNTXJN8zD5
WfdeMBb77dr9VER0ZkhMpKTPGgUSe3X8UKT3VLmqeAoFMNVo6wp9KbelKW/bRlNp2lwBlC6+WK5p
vdVeNEgx5u8bh+42Ps1DewZk+hpAEQJVBEDBXBFs6ytpM7Mf+rb3GUdrl9QrzMxjZ44WDiaZ97GQ
4/Lp71PoNzCSLOhCagqQwPGsUyjmWCm0422zSkTerPdOis1QORI65YiMXGphfgwG37mqq3E+ZMYU
HnVdGGdG4a9o/LvuF7JxILuxpwa0uUMt/jOeZrOrjAqpBt2dDjcbe+RRh6r8lW+dUEkzFGSSmeyh
l2Mrxf2Dl1kvDx6uXtcI+tOh/ftLeY2VYcAKoGrXX+U7nJKYFTpZddZjJGrLtLmlhG8/9k6dnwHd
vh7jMhYCNr/LAiIGdiryOq4u+oPhViemzNsbppYzAcD3bmSzZWdwRq8fCOQP5p9YFu8qIqe7KmM4
Cs00bJKwQrFWZ918w5TDPDN/fwMQgz0HA8YQMA6ajvve/s9XbGu1OcFS80DjQAyoRfXcbv3wEemA
BX2SNY8Ho18e//6t3nqLDDg8aHK7St8rUZud3k16USdb1s9xGyzOpRu26XHM2nNKX2+eFVjt7FZe
JNv05AGNKvA3EPRN4mbyc6eB8jrTNMZM8ppbZfvppQ0H6tj61vi5dbYhrioIt/+8N9mU//kNJ0dF
YqPkzArx5m0pTOb1umpuM6Oy/x3gwDYBUYgoOHqEp+KHpkDgfaUXkrAWbYnRLJ7oE/cHtU3uE8MY
0oGinLJvYGr8M8DNt0IgLxhBcliBwP1OsBUi1BvxqGiSpnL1bS5wE+vWbABV0HXflcEA+e876M31
IDTBtAQkjk3fy22bd1boGxiYJ4NZrQmd+jnGVMhHR5ZhnK7UWVi68wq/wSeEUM6Vwp61ToFj6NVK
c/WqJknrqsuuypWV4tb20tt19ov7YXHUh3FkPNfI1sVheGZq7JTG5ke2OwXIpdfeda1L+8vf38Nb
QSJEvMRy0O+20Ll9+R504zmIk+bY2I2i/G7ocvthpMs5dY033za+5qC3Ac5Qk79cJdOLogK0QZVt
9ADy0GgfSmtmMk2VdzeQVZw5L28Epd0JkbsFfBct4hP8Ueb3vTdREmBVZ4VXttbqyFjTo2sG5stM
lfd+E0M7ncFbvXpKgGzQX9jCsIYhdp/grbYe8wCy1iYZmy59Fl5RfoYUtd531rJdrW7V9Wce83Vs
+rMingG73zJeFXuc/E/wzeolRAgnaxPhqeKKsYb70a1CWmfBJuIcjHfcVGzvdVW07SwBhKIGD/P3
HfQKFbX/hl2Fx0LIDKbRvsP+8xvUMLlFsRpsbFP4CKPjOle6O9Ntot/eVNI+BmaH1m9f6TPCSm+9
bxgavHLkovgBJ7uKMZqj0mJsk7SBdK5VLxOAKGPUrfOcFJNbJ39/0jfXg7CFrhlx6lXWxA26oqpX
twlSccWPIPPxGheUUU8bOh19bG+DOhMVX+3jP9BIwHscGfBcpzTapQ4ZAoLyhsYybVEq/PEBObqZ
toNb3wBtEPfgJ8SZkPDqct0XBQaPmDAoRdqhLz9orqcm6LXbJroLmigMEf9qmVyCE6zOpShvPd9+
fbPKjlc4FSVnZmG7TEmaJBdm1UeeUff1ZSYhgkfOZqoLCofyOxqy/cXfv+QrW0WU+xGjNYHQc1B3
6/iXz9hOAEmAA3WJAWXsg6KMpSeGkHFcFehBwAotx8/0+oqk72TwBTxyw7RpSuVtBhaLkQTAriQD
z/GYZVYaRJXNwPP/iCZQpfYckTEEgOOXP5Hc05kyP22ToGubS4NmGjIRY3cRhPR+su2sCcpbu5t+
6h/bmx0be/LZZdir2qXKT7q5X6HAV9kRr0P3xq12a3VZnOPFvpIJ2b8Bt+FOeINYxD9ePmDn10xC
a9Ul6ezSdkah6B3JhVxuUvQsHsTqb+h2rZnzTRm2uC/Mpn7n29OAydOwue+7EdD7v79yC/1R8oGd
l4mRxMtfNKmun8Ym7RJZkVuGY9td0nfJkrqprKMA7XAmfr9x0iy0tYCvuu7Oatpzhv+ETroVTiPN
mVdeOPmlHtSTt/oyCQTqvX/f8K+uedI5k6sX1DqX/CtTsM3FC1DaTEsKkuUx8s3ceQ6xaz/zAl/f
Bfv+waSQT7rDm0/2rJzxe5iask+Q5TCPIHyaKHAc4zrYqjlyPPAZfSqcKyqGcy7Tr6vJnSYCOJdI
Aj3MPE0gkbYJWzE7feIwiaR8LsFkCJEdFLqYU9Jp179S7awTOyPPcVXYPWS9Hr9SIc3Pf3/Xr7+q
tQuUk3V4f1z19n//n69aovaHp13eJ5sVpJfGMi+/Qxg772bl9frMC39zLfJKinga/ihivlyLmWMA
/pm1gt7ETXtxzGNvFVu0rGuZ/PtjQaokWcSYioT5JLtptIfbVoDJsrmO7oEtVl3Zaf2ptPriTHR+
vVn3Uwj1Ei1rfMpOIxGjEgeca8inXMptjOgKAwnNRtmdk3raf/ILTDV7xvd4dbty2X4fvHx7sMX6
2dXFkOhh/Twq/6MB++GwTcWYeH63HDZnN2fesQe90ZdnjuRbn45HpPWxy1lz4b5cfGyBGGUbTzkb
VXgcmNBcAUbKL8th684s9fqaRZON+RXngsqOzPjlUrAOLOyisyERhYeQTWf671Yyp8TEVBJcDTWS
x6gtHM70Ot48k/9d9yQNt/0+M8uAdVvIOUyIJzyS68A62k03HhsvB3xqieGqLsKQG0YNj5s7BD8a
H8jyv58TCj06ROSENENOGTRY9w11VjY4ePTaj0Gkm9eihprbD+E5qtwbu3c3nSBdQxSST3vysmvp
jRn1+YC8n9cc6Dapm5b29j/qh/3xKEC7gmPPQvRdXn5SnwEM92M/JFhZNBfdtGZJA9E/WhprOXNL
vU4MIBfvOkjIpdJGOjXcafGbl0Fvc0r6akiCKu8gBDnN88KhioJlq/9V//HPsyHvbvIM9q4D+fLZ
MkwYwIOIgSkT/hkzbOpDVXq/QBPAPvDK6szpeOMg7sET0XyULoE1n9zCKd7VFqCoEY0EiSxO45mR
R5c5XnmpZ07EW3vDw2nF/XM74DHx8smASwuMk4YxGXjb75FJTptD6BeQuv4eq99ah6yaugHVFsT6
TmLLqjGTKEs5JJkKgiRM1T1EkOEMKeWt94a25O6P6AkIhieLYJrCoCWdh2TOwvqA5M50lEJvuwa+
/Oc6CDAxfF7cfnafpNPjO1qemoalGxOEnyntwkwe03wE4zLly12FHEms86k7cw298XwsuvcX9w6s
ONX4b40y66ZiHhOr7vo4HObhEprKu24drf9nJYEAF4Iq5E+ncgEWrMJmDpsRy1ZzusaFh5WgDcdz
wNDtn3cGrxFloN2pffeWfLkDx53yTf40JtU69++YQonIVd50Zp+/ETK41iwSE7qmu9vPy1X8JvW3
ZXPZ5xWuPkXWZpcNs7eD9Bn70Ur+P9IgCKG0g3FPIxieMlDtdHSsatUqaTMY39pcRNQ3pIFFnS1n
mg6vSkcqcQpG5LB3iUOU6U/eoJBQDkDEIvmbpsZzP/vudVgOYSJ6uBpxugGjjM1hFDou1mm6aR0j
OPglAjYHNhPxOneHL6X0PIbTxfbozIb4+m+feNd6x4XPQZ8fEW1Oy8uXHzhrX9mbJQ6AgfQtaqU/
Z9n3Z07k6eH4s8guq/hHGZw+28tFXLPXnZi1OKR0LxkpG8XFwiA36nJxNrU/jWana51knvmqllCD
uT346yBaTuImrIPhN+tPOwvH5xyokvWAkTP9PnyPy2/+PLoy7hgdQZHNfNz7BJYPIqkXOC6qA03+
j5GQ14xC0Z7z71ZgdE5evgwRGqZOiV0H5EXUNZyRJYbbbSVg2YMz3P/X7wKhCNh/KHHAHiW0v1zK
0FtpBqBpD5Ph2fdz4W9XXbipM1Fi/3r/TYx3XVlI47hVILtE8+EkcTOgJWSbUSAejHDmMQCOfoVC
JvjAslrWZFy75uM4z87BxgXijErM6421Ly3oJmKXQ5w6OV6D8gHBYmFxSBXqfKNldwf8ipfjqqry
8PeD8uZSVDREDpR0EXx9+S5TYEMOiFLvIMKmuiszWhxbqusYVsXn/2Ml10U51yO/YKe8XGn3yAVA
3fLVQoPRpq9THmpEanSx/lVK6M+ngx9Pjbbn7afmzmbbQlytUhfoUFNcyjH/RjxTR7EUBSqs5bwj
S845Sp+G+5M1Ty+VfqWCKUfWnD1jOpjwKmMskQHxLbC7cgrif0xvTtc72Z7bEqqZ1hLr9UabbAzx
4bs54ZlT/eZTAZnemxnMGk87CtsgAPbSi4LMMJdAJcCtVN3EXKzcFiDpgTyTBby5HlO+cNem5BFP
ogicNuSBet8FSVZUH6x1DI6BvXhRXwMEpao4p6725iEnq0KiiCYcekUvN6VWdZVPk8NOgWl2ND04
A2m2Lg9Vt2SxbQPJNQy/urAHpzhzebz1pNRge4ZA9+WVmI8/jKRVRUgXAQm+SwD8aAMbqrkcFnO4
slbj299P36sxyb5fGBPsslBEFDpgL5+0HyYbpD/65HZmpFB2g/Y69cCKF8UMw8SrNIxZ6Hjc3cZT
4DRfrdI8J8f+1iODdthNzLks6Dm//AncpOtgiQVN5E7smjsFDJI8MLyrER2zq9Uoz1mvvRXcyCeR
4WTIySDs5Jl1FwJ86V3voEFqHbYAoKPyuzUZ0vbH31/vm4/GCwZlwPQY/5yXj9ZXua/7Dn1pmM5d
Yk55E01iEaDpluqmtexzxcCrtsKfz4l2MmJCe9J3qmjq2MMCypVHE6DQEktO5rGuac4yOLAjG3GQ
q8qQfmyts/vgh8V4UYOoiR0fdYm/P/l+Qk6vSW4qmzIfIR5S3ZdPbgPSUTjAeKicihRZYMkfyrSg
Te+maz1aaJc4qhvnJm5v7+ddcD9APINk9GQzVaWuSmlrvu2gQsT9h9H+MHs05JSd1z8dbRi/vHUx
4krk7jtbpPpimY3pXPfszR32B7uDbhX6RydR2M9HB156hxZ8WOrLui2zbxC3HmW1Wce/v+c3V9rR
UTQE0cc67ctb+cSwKiUdqVXgfEhh5t1q1xivNkSnz3zSt5Yiqd9PKNqrTPpeftLe9OVqmCxlrwwl
8iqA6E+H8LjmZ0X/3lxqj74Yd5JBng7FZWe445wTlQqUceNMdPbXrSwBEvpT/vPvL3DfiKcbda+f
/8fZeTRJjXRd+BcpQt5sZara0zDAABsFbuS916//nuRdfF1qRSkaYmAzi1uZyrx5zbnnEHtQaHyV
YOZ5b7crHU0f/fr2O2QJvC96bB7s3Y4jgCMKNlUkOoVu3Gbv2lXpKdzgOtOJmp85tNZXe27HBwkY
fj9Ey8GidvZP50AwTGKQiuFZLz+VmoOHVCRd9/OlVs5lxkAF19D+LlXDdFSS2rUFgINRTkwa25uu
d92kF2XCsUCbO1Aq1brrDf2H5qzZp+ufaudV5j0mfROUk6hFbrxpX6LpYlnEUvlQa/qJ0dvovamA
S3fzYW01RvrtBClJh6YKrO4HX3DPswAFIblFi5i/2xiE6ppadwsxwSRb6WlK9RZWjB4OEVvqP+ZZ
XpwBEnepG+GX7sp0rAO6Ltm/17dgb7PFpfgDK4Mze7MFcwWFRjsTLfeS3sseg631XWob8FFoMoXj
68b2Di18ZjCkgoik4LiJgiwLsgc5LEh1MocwCyYF8FXGBGBkGMfMN9ZGOuKQ2l3fC5PiCLxoEM0x
IHAYjw3f0cf+tlOKOeiV2H4XMvrtXV/d7mmilQn2xiI33WplanMlx3lDujhXMOd6pFvNeUY7PgCy
bDHw05vZp3C22s+SOSkHYdeebZoONg8kdRnoey+XierEVDU4DL8qEuXBcaYxiFSl8BwT4Dp881PA
GNL3JKrfWtAlPtA5PDxNkOzS0t7kdfMKXg3OfN0vW0s+WwmY9zHXGEiblzW4vr97n1JDghTvQ1pO
oeJyjQw9SdlqIhFgVv2v0sqM58LMu7Nh58ZfnFPKxjKNcjiICJ4vLUnM41eKXZl+gXP1x27Un2H4
kHxpkeFHnq0f1xe2F2ShWob4kiJACKjXXtqbkXNlIh+BErsJ4+85bu82blLjfg7V8ocDgf7HBfgp
07GJ5CfSZLwvFuR8sirpDpRu/gCINo8XGiioyvPIi8Vv3EHijMwjUDD3bbIFV4Jk5aGukBReW+Vr
Xa81c/tmct9AsX1bhghtOnIhc8jMGt75jKHdKEekxoDL7/oO7QR/uEj6SRBbUq3f4kLDyjAYv+T5
zqRhOgHjsHxZZk6+Y/AfdtslunPWuTuojuw85BdGN96qzquxC0GpCv300asstTuDCjIOnoE9nyiU
1cAE8vWpaF1++wIG3WSaEtNPavXzYCXGee3RbjLk9AEO7iNaLXEdt9+XegV0iPgnCPw3d2iRmNOF
EcD05bBSoPaOVLctzOkpUeCqiOR6DqJ0kl2NKQhvYtby+fp33LvCogdM+5wmF2D0y8UaTjpaMJ2g
lActhx92iaDXZ6zFSOLy/DemAMmJHixop82+rhFdJp2SmV9X8XwTG4CKyfibd6miHwXnu58QpW8q
TnDKUincrCrMatqqCLIwWojIRhmp75phUnyZOppv1tURwnN3F1/Y2xxMQTDQTR0iIjCBMqEJStKj
srgGjmQfSWnsLg01I03AjHlaxE958XzaNvw1HQU9P+qmEEJeO5/dtGE8ys3LZnw09OSoA7q3OIpp
AtZCbQY+y0uLZkHBLu4p+RdMt3vFkKhuQ4fDhTH0rUAd8Xa9NLX5bk3nJANLQn1qZWYqgfPC75py
PKgi7105Ckz0f6giUxXZHMSuG5U25UJBJgerpBY79sAwuOLc5Wokn42YADCvnfC+Yhbju+rM3XpQ
YN79AXh1XkyBk9k2ybswXLoY4Juf9bk9uWmGCJY2js5vyCmkIC2576Y2SieI0XNfsZPs/dtvIv1e
eM54Spl12bwplT7EDgGe8HBDCTdcXcPqYkOh9g/wvvSIvHp3tUL9nd2G/nh7GdtUyUsjxJraKZCb
hdPwbmXgwI/7abgxk6Q4qVQsHqxaMR9XYz7q1ewFYnQKQArQt6IgtDlTjCcooHdw54oD054rT+XX
QU6lfxRIME/qxMfNxrr3WnjZDxzebj4BwpKwxSJ5QhP48ubMVjfI7Yx6m6MM68+RUccThfjqxq5G
B9qnmUVLVeuKUofXGS20W6tRH3UzxGnePjACCy667sxvbBu5msTEfAjK3qeGxXhsyFQ2feulOTjT
e34JGRpZjKQw2bStvOfpUNFCQCPYkLv/9LxTTnFdp3BE6X1ApeKIY3N3VX8eEkBE9Gq2R7jM7STs
Uazs9Db11pnOk7kuR6WXvaMrIgBB3C3Kp5vXUYo6J5sHEt9GjWZNzHcvjzR1UYGHGqCFdapjpj3g
otuGS4qsRP5g5fNfKEzyPMtUMimyiXLbZrFQ3NhTolBpC5U1+iLz0rjjNJV3UmXlPiOFcI6YQ32S
7Upz9SKH8aYewoNJp73v+/I3bJ2mnDZJ1qGoCeIedZU1bh+UrlBv4FXNXBmR4pvrPmrvA+OhmEaD
8Jgjtdl6OAl004ooGetVNd1UkO3dOMky/XPdyt7bRqkBqAjS59jZ3NAppmopcFM+AyfJTyghUHGx
ixxGA2cMx7cCRMXzZsOurTL/JmD7mz1UBqtfypX4VdLSFtoHMEd3dQJnpWfHWme6PdSNsVuafRq5
PdD0o4rt7mqJG0Db4gwYXLv0R3o7jbnUtZQWjAne6AICkBUduTu7mKeDvEVs3NbrcCw5rQx1Ellu
NjabFrNc6d34qyEXkatkcJ9Y0lL6PdSyQZILkfkFTqrrn3PX6p/OMFBufNDm0DQl076F6NxmsCDe
Vmb2sWJm4SxPSXEPuVZxX0bc1Os29zaVIhxggD+iX9v2d6WTjP4pjsXwrz62kbx+Usakh6mzOXSy
e5dCBLSU3TWFOtz2A6raPEVWiRRym1anCpzv46RU0cHVE7u0/XYiY0OfTsyCblc05q0+KAsdhrhS
tf+Msisnv82hF1mSUvcZpEru+r5ZkXDLpwN8ye5mOuS6AkfAxds81voQqbGRF6jjDfF428U5AiXs
xl3URpP3F9+NVxlNUKAzeJrLy+AoDVqKEWVgp6mLYLH67xBBjAHzYP3bLZFPgnLXKLNR8t5YaqdZ
cZgJQkmRiVdvnMrwbpzgh3F1c9DOb16VwSw4HS8mSugQbVwMY/rjrFWp6fdLlPi9rkgBlDbLY5yR
XV43tfMiYAq5Ho4IfTZ9861MHZF6LaVGElWD9DtVLUbhVTX+NrQNVBVNcSQauvMY0+4S/lNA0mgV
X34wS5myRDZxKUpll9K7qZDkj3Xo5IubT1093aVJDRv+bLf6uwEmIji/52n5cn3NOxeQw8IVJH/g
xdiWPew80giWqfyAqE8/jcxtBrAPqL+vW9m5BYDn6YqIwgothc17DwS6SFXoEfxOCZP7sp+Sn80g
VW5IGHKQC+2Z0gkLIVQC6fJKvCqvnE5Lk1n3bVhzbjS7MZ9hRkuYkRjfyv7O60ckhdgJCDu6WNtK
1iJTXQaiT8d9rNcgckLmQIfWJmSKkoNgZecziT4FE+3iIqCWdXlUTLOFNnPUNYhIkvkUJ7l1Tiyq
Gtc/084FIBjD9dPBojBnboqS+mADKRGvDSlyHyjqUP9rj1Px05G6H7aa9D+um9v5VGIuGb8vI/FN
/HC5qNaGa7eitOrnRVe/K9VpOpfOMAWqMh0FKnv7p+AY2TyLOugWhsTj0xvKSnMJJiPlxm7GIWhg
8D3Yv30rYmyFqUJAGJv9g0wapiziASIBZrwISdQHWKPfqunAsSPNZjxf+CqHNPBy2zKnN6Flo58S
5VIPs8O4kt2PMrys6fe3fyDEyHHyPM+wAWzWU8qC1rygeQX7ov4klwvMw0uceJlJh/O6qR1faEIj
wwgZk6ckXRtTRVnSy+mIJEslV1wtqiEHDiGmkWLriyblse5q3SrftMOcnEejI569bn/vLP5PGBNf
LFrTl5tKjGXZTkl0XhamfHbm9lMFJbvqxtq6fL5uau+UYEPnoVZQ/9j2VeWwhDq1weXqTdt5bVou
pas3jpofLGlvS1/aUS+XBDvO1CQrqYC5dMNXC9LA23Wx4fq30vzUWGt/HovaCGKpCt15QoHl+jJ3
d1TkOqjGCs6EzY72aW1OfYfPX6Hce1AzG0JLeV0A4ysf324JfLIII5lmUrcTDfO60jVJVBpwQ5bd
lFXrfIg7snQ1TMyDPRV3axNJsh7RVwR1TftdfNsXxcrZme0q7+j1ZUud/3IGXb4zejn7HgFouAM9
XTwZs3YkF7G3kzQl6N86NCh4SC+NdsAk8lTjbC5ppsHWT1NkLMP+xgFp4F/fyp1IWbwvorKClhFH
9NLUrCl1u2qj7jf9TDKThUN/TqoqhyXeCk9tb9TPtVpI/6FXc1TW2Xt8eN1oDAGqAs6+Md2qaj1K
cUxvM1PVc1HR8CktuKp4I7Sgk8v2ILDcWyphHrUMWQw8bMtoEgRki0lwjpCyatyiHwvx4By2fqlF
negtqm7VM/aTxP1wcDP2HICYJeKLIhzDwOjlJo9oRDcrV8/HHpMI8xwXLoJOzYH33jNDLCtqdRTc
6BlfmmkK/X+6hWBTC/171VrKuc6V5SAy2bsRhAzUXKEtAGOw8TJtjLg3mgVcc715rorMONddIZ2Z
toaJjDaCl0I3d3P9lO6ujOeIc8qID+O2lyvra41pYZjhfbqC6KyqbR+Mq/PrupG9hfEYMTaPiKyQ
fbw0MlZSDBV1avmw+NNygWMc6g54N4nPOzfJi9odquRo8mFnZeLxE2hfyH7sLVxEWhS5kqGLhdF1
GEbXSuX6voXM+u19R8wIODEhP4jCzdqSOJIaKadebyud9LuGyOSTUltH3fTdxdA1BveNOwGzcLmD
MTy2WpxppIm1Kd2YkQRrWDMM+sEJFD9245MZYVVkVRRqgZNtFqMXYyWnA204w0r1JzSuf4QMZz/W
oQYD65S8g9Limzw7+b06Qrh6/ZDsuGZGpuglIT5FLXPbSlJqQBEFZN2+1UfOfdnBCYk/QROlVWbd
+htjKlAsiG54g7ad1UbwcOqJaPMUi/MM74kVqEZBu1ge6mo+cFK7KxNTOEIjlORwkwyPXRQtYCwt
v2pqyMqt5p+VsMUf1uRI8X3vmCgMB0AgYPGybskb9E6CjdcJ6WcUTQuLrTSt7rLWqBlc/1Z/Suiv
DgpFJqJmwVqzHbbIJ5naHWR3vtxO6EYsavww1oxpJYs13uQVM8U+xKOa38Aemnsw+KrPo2XXp4Ta
fOS1E2zVbmZqhxq3uwcYLDGFFBmM71bVWVG7RloHJnzQI5a+ZW083JEi14PbzEN4Yj9s51HwdSlu
o8Ex6ZmZmGC7vjl7n5sSIygbUcmFwOPyrlZp00x51gK3IBF4hI9rgEDZnE/tpB7G2jueVUi1i794
B30bayuJEQ4aBQ2qtrF9W/WVdF6MofVMjty/U1zOnooE2F+cZ3J0AUIjkudAXS5QTs0OIlZAhVln
Lp/VaYYkV8mHbwUJzcFB29tL6tFU4GzIt4BKXZpqATnnhlTiFFSbbliohtZ/mZoX5XloWlk/Xf9y
e9dHY7CWnJARMcAIl9ZGPVpSFGksipuKmj3ndl0bJ72xlr8Y0yDhhO4KABEHZOsRhnZcJfqvzIit
9TurVeyfjdbp/11fjfi12zvKTDu1fAaGXzc3o9502jDEx8nUgu+RGFGew9wyvThRoUyfZtRKrhvc
+1iCqEzUH6jVbCkXwjCLHECDpl86rXnSCmB0iIwNJ0TQsr+4Y3SN+eqwG4n6wOWXojU9KgX+zw8l
zbztei27acdmDCo7PkIz7bmUl6Y2px2CbqtqG8f0iduzoDfpU5hz/7WHJ8ZPptlxp1VZobxpe7dI
rfqgV7J3JAHrQfkIHhCHu0n9KlT8VIN2l693uvEeYtv0VCCLfBAF7n05cjFCJUqXfELhZl7mYjk5
9JSCrciWqL1ZQvjRJSCKD5MuTQd3bPfpMKip05j9k9JuPl0aVWDmmwhUUaOExm2bk8V6qjy2jitB
lW26YxPhn+eI8vGTuUYJggYzatquuZjKVxD981ktm+nXhIBLdfDj9nYbQiHAAMw1kUFtvnXHEFOu
aKLurxf1p6UC4wHI9y9AM8xMU0ID6iTyw002EcU1MuyIiDCkoISBpXffK7mRbiIF/qS330gxEikk
gpnh33YXiMhnY1KBRsor5DOBWbQJNIyyUuW8vqpzMNu8e4oo1SkQ8OPTthGcOpZzrWS0+RWjib8h
86XcpLmsfoRx1jwoTe+9e6xKoXKgEhNvAx2ZuYq4LwRKhknSQCXj9Ut7oj6tLogrWdN8J5mx9On6
bu45VB4iJofJJgRS7fKWKEsJVdCAf+Ouxw+zARMwrrUu3cbpZL/uxiNU3K5BohHBNyYgImLDX1zL
cFhonsPr7ktKJHuJpDg/GovBnrHT4n/jSjtqEO3uKmk0dHQWRG7bcmg7tpKzyHTY0Ajun3KtNz4p
UjGcxhUR78BsEFmCHEU7iiZ3b90LsxuPYDDZ2jc19yGeZNVrE3jrxwl5tb/4esR2HBbR1NjW/Qtk
KlSkfXidSDTIOA1loYIWgz5htCUZPXJDODWu29y7ESZILuVPzoZHufyAWZt1IygfWpZQoj11S6EF
0aRbj5ltJwcv4t4mggWFcoRAid7sxhTiX+E4037yjSHJENGSwXG5QwGN8ME+7h0S6lrQGRK/Mgy0
MbTQbSqVgvn2DqJ0y63Mfj2FiqBHm9UydO3cgVdjaPov17dy7xm2wMBagBME1crmiULhI4kEP4Mf
M8oCTXaPCEebgsWIE+0emXnzZIKb8FSGa5h71Z0Dh7OH+qbrLFhQmBfgpdzcxbjKlWkFgUOHsYls
nwGb6tmIVzl166lXWr9dx+mh1+t2dvVhAng5AY2f3HpAi9Kz7aY66lHvfQdA6LgjEeQhU355tlYG
BhqEMTjPVa49gOeOTqTMCLv2cpki7tAovpZI1cE+7FoFu8EfPCAg00urTNmP09ATVKaaLCqKlfY7
zeb0Hund9amCOtBlvLI+CE92N593BWg6tQnBIHRplU6UZGhLQmAO4uukoc7hdWUbP2vmYnkx2OGv
Dhi9h5LHLoAB2yRWCJN/7Q4RieuncO+WifEjweqCH9kGCIhImaPcU1Qqxzg8kytEEKnCcPk3Vhi9
h9aFcuqr0tWcA90dSOMRw0hvNXXKH5BSPyL6FW51mx/weoLxJGaHW32zqXMqaVor8gNnyjuqLqZ5
TudsPk/IaN32g1W5VZgrgZnW8vn6+l4RHNJ3E9kxqEIKt1RGNi+pNSj9qteoh1l9NjyrtiR7YV4s
nyNUCIdAYtp7OGeZptbuaNjTg5ZwrudZfPBiNp71P0Ru13/S7mbQ8dAJtSFcf0XWHTbQOnSWRewS
Lj+0WYaiFeDaoLhqvc7hna6gMUv4rT/MrbIe7MfeO08eSGmUKja9/c1VbtdS0aJ1sH0pLIb0Saq7
3I9LVXoX6VkzfpXjSD+CGYuPu/34IqtQ4T4U0dqmRUBshYwJNID+FIaO8aj2lvVebWB4eq/Ojfqc
LX0bdEajHaQzOysF4I/DAnQrBnTF/XoR0eAeITYOC9tHGT19l6tcX2Util9dK/27GmN5YG7n0bAF
BJT2i6UANlMvzS1ZlTUUoDhng2Y+5+iw+TODpd9gl0IOaxkd/R7GGuWjU8o5uHLJOHBce8ulNPNn
0IBjvmUAXvIWHtdct0UrNqxdaYS2wM0ooH5b28ERIZW9/rp+kPeAxWTf9LWFhoHx6m61BbpCTttb
/tzV8eeuGdWzNWXRM9M35q8kG1DjNtFURR1T+qEtWo+SVqoeuMmd28RvAIwD5TPo7m23uzPTBU6U
hYqnVa7n1qzhFmAe7SZcrcI1TUbvmEa3ilOGyqd/ff07IRfpGz195mZIsrYELQPcxwClMb0UyfKh
6Wv7M5Or9q2yOvZ/103tzV/Z2BEdDdGvkcU2vDjNBWJWWQy5iT86dfpEGOD8ttSCIQsnVovRDVNF
rYgGsvYJVVhEbxa5lNUTUkSQJ5ay4GdOaoTDvLwrYlxdqyLvc/0n7rxX/EJOAqUDHs5t59iUhhhq
9MT20TRaENtr++KB6rF2cM73zFAuE4gQ/tO25eDGqAq5SjhzaMPHlb8gIDcGTb7m/1xfzt59YrdB
eOlU6F714dCjT3tHy/FasBlFHgKMzUe5U0P0LjnIVhh9uG5vd12CHlJghWCj3bxTipaVi20TVCf2
Un4BbSD/sszhCOuyuyoBfAJszJqsjfvv6lKXFwsWp2Jdpye9Qja2jdfGbySrfw9dxdEV2fH96Iro
3EvKHMAmNr6/sun5pels+fU0SLknw7lRnjQjRq49XpFtP1cK4PUAwZ743+v7uWuZOjX5LEx/5pbV
2qxtY3E6cgdbytKPix5GH3krOJhqbfLuFwoVw0paDlzC3itAn0dQx9AHfFUsHBuCcCklaK9HRxsA
Rq3dY42U0TsG+Ji6VRAhbE5Qq8a/4zZxYo/W6/IXlRibqhelLRDjQkri0lWYKxr2jUTNXO+UhmaT
XEZfHVSfF1efm6Opmr0DRRkLCBBIWcoGmyC9c4yBII7wqkd++KRDGemG5tI8lFH4YyWhP9jfva8K
uxeFZkInuk+bV9bWpkmlqWsz46o9oCra3pSD/M5YyuaMalXstkNzhPfcN0muCx0A+cB2cCXMJbOg
QGj7LfRi4JugQ/ea3l78GT//rTLT4j6KRuMAgbxnVbACAalgW7mrlx9Rze00W2KZ7pJGeaKQYimQ
jKi/jdbU+WHWhumhsnZI6rL3NV9Y3QbLpjonkJnRlZCWTn52YAA7zYW8fFvQ5pY9Qp9JdYdBpY5h
JuaTpA76qUmrzlf6aYW2vQbliBCi9olt7P6J0mp5KvO1f75+s/c8Jdxa0L2Ab6PhsNkaTVqirqIJ
4ccz8smVU4ZP3TC/lXiSvIEpJUtcZpunZpsYIZkoZwY9IH+KZhDMRal7coaUMjFcf7q+oL04gmkM
Koy016iLi6/y4m1X5BbBzJ5IVXHG3p8lVIhTKmBnyKeSg/uzt3dCj+iPfgJSp5tXpjAJ0srMBtKb
5tmpGUPplKvWeHB4dxfE4/wHuAmCQPyKFwua0wwNG01U2YrlN4A8JBzb9Ru14CNIyZ4h0kmiKpWQ
iOH/S0O1rAx13oBWk1oaZ2GmTZ5ewueURUT7b/5IDlyacP1QGOBN2XykEunqfBRQx4qh0PtOg9pb
BXfuMarYHkRSO6sixiO8YQvJXLZ8Brqa6cywA55fkyQMynrIThWl9R8rMvZ/YYqMHEwcTQjaBJsv
FY2wBkwM8hLlWKgaGHaMGhmsBl2qHFV897ox5H9iDkdgVyDCufxY5EGxkqW15efIJ50VtZG8JEfq
axmjwS2pMXtzZjVBZ4+LGy4R43SF0pxjJOHcWB6W2w6BkQNEzY6/o+Fl0n8Q0RAYtsuftNglWuEl
y5eHBIUlc2QCq1KIj1Uz8YxpUIPrh2jXHggeeqQmw9Hb4JUnO12VBnhGPEkS+FHFWIMF1aHPC6qV
N2HcqgdR7N5Rcqgx6PAQM6W9lREZOg3aw5EoSJrq6XeaVtHtRCQQTIXTHAB6/nR4Nnk+RSRdFIWF
AMF2M7MpDwHt8WRJSoWIR9WztU+S0nawcNFbf59mkvlfonbt4Eu409Bdiaxhe4GzqmFeMJ1Hd0F6
ofcLNWH0eOqs+gOxsILIx9oWstsZzvpcT2AcvXpVx08pUxAl8rE5E+7M6yBPmBPLx16hS+VTmgvG
EVkeehXZwS42flXKLBtulMNjgf5ulkQM3DYjNb2mad/naz38Vuc2R+W3NqExW5ZSbjy57avF0+Im
e49W7FCfodLT5CBF90LyzbZo/0lT1fi5NpX5IS4i50Mbh+3qd9CNHfUUXkeWooeHXJ0FHoJ/RcDw
wqfqA+QjhjICT7DV+kvXLH1QJEZ/bgyjPDsWvJy1Q3Tbp6HCcyh/fOvBFdZ5nQiBBNHKxvsNYTSE
dSbubhdGj7NT951LOmo8msbY6d4Uq/avv7AIsgg9I4j5eYEv15uhIVQpFkPLNg75yQQF4i2mVj0r
VlwHXd3bB57wdcAl2LN1cEaMowsk36W9yjFidRlp8/UoSsBhEvcn9Bd6r0LUggxagceYuamDbX19
PTFKhwhxQMZ7gWlcGnWyNCrQV4BUtzPzz/2aqNQiR+MpBDl88CYLT355OzEF/w+FR4rJID8vTUXp
IE1LSH4Zcxm9IpHCd8jJGAc1+9cO7tKK+BUvTmmyaHNSmlTP61Wy7vKmHB6sTMu9eJSRNNXgP/qb
z0YPCjgfgzY8m5cGQ1vJpQkPTwbbwzytrrkHsBzF17QF78mU6226IH94/WzufjYBwhTgN9EjujTK
9KZmMNJDX6qPuw+mjvjpEI7F89QcDqfsmYIKjBkLKEmpRmySuaoZ+k4yuPaDXsJWoo+NB5ek6cIO
c8RqvHcDNNFu4DgSjDrip7z4dmQWgvgCgFfUI0Bajobj0ZQLP9lyVD+a62S4pl0cjbbvHRiqRrRa
gDsLcYxLo8naaO2qspWImNfTeVaS9v2Y22oAV0DTe6jTwkdw/evtrlOwiPAqwsi1lTyV4fPoOxtA
YdMk6q0tl6PPrGLzUCwM/WjOlJ3hJajOf2OUlFwM6FIr3Vw/vbcTOJCAvXS5XDG8338bHOLuWJJ6
T1qyyctK5Wih271l6pnZVRHaMemN296cHUhmmFDMsjWgElv6XRZFvh6WsVcXyKqohbMelOa2T9Qf
ewStjALgP4ldL79lmHWOvIzJGkxZ374XPadzmk3Dtyxcmjuwg/a5TiP5vdNUoacqDRw/1/d4b70s
mddRMO688qZWPdDJMGfWa8XfrLSdETCmP2nq0y0y5UcKQ3urpciDdC/+GzDxZndrUtM1prkURKGq
u/nSxHdpXcrlqe6W5h/ky5nFU5b2azjM+UM/2+q3v1gtPWLmaxmNI4K/3O3CRg+77cY1oEBhQz1h
ZL4e9/mjOSgKOunD0Yjmq2q/+LwQAsJHRiGPtvzmqk7OLAlta7a3L5WbdVqtXyIpO3dDrwT6Uky+
VEsqQsKNfK8rWfxPDGbtICrYukN+A3cHsRXSFRqWxubBnOlqdHzkNUBhcfEnYBReaqS5lzKjFFzf
311TnCTyAxBa1O0v93edokKtaJoEcKMMT3qcy6e+lOtP41wezTnumOK6cEnJL+k4b9GMa58YdtdV
awCs0fxgagWpwZSl90UmHezf1vexf1RMYKTiLQFX5GwO7RilEvCNSA7U3Ix9SV7h/5sX6UdEWP+U
QjWpuaVedAdRwd76TJJ0QlP+8GxebqVGBVQtC7bS6mTLC2GhcUO6oLdNarcHT/PeKQVRxL0APcFM
4naFCMmkkqFIazA6YtpjtuaFwkBq3hQ0Pr4uWpb/XO3FgozXUE/KWtsyZDgwMh74op2NFnyoYiwX
jMyrWQ2DCVK77SU56LPpsxTp0p1BDQ1S1nI5xetIg6ZnZuvA6M4+E7+KIhJEiMyjiP//4gVfCyNH
vzdSAtIT5axEkXSKjTn5MJP5HrxnO96PZIo+ApABar/bkbqipPKumJkShEpjBzb/nG0F0umkUJeg
0erhwUFzykeIo/SrYc4OEvfXKxXEGkK5ixlkLs3mcmpSNcsoOylBawqETBHFXyInb/0lWtfb637g
9asipp1JuoSqBHWLjdtLijZt0RBRggI4kmcV+XA3yOp6V9dO7Wpt13+6bu/1zqJcR0eVAicHeYdZ
rWWaEKL0YE44v608jTed1f/Uhjp7NpSqvpc6R7mT+dLuWpe5f936zsYKekuiTWbxKXdvHIQa5mFU
6aPQ99HLeymJ/yuMJnq2ukw+Xbe0s06iE6CGVDkU0UK4PKyLOSz2YuOK5ladg8pRsw+Q7y+3kVFS
8F767r6KrMSV1LTy9XRyDsoVf+YzXiZENMDwtZCzcFLBrG4xKUNDZ74rxyUwMzXWzpoZZrJLxqdC
Wm5G8WNHMcLxIkbPf9q10k0n0RJMvUTu0/c5qVPxrl3hP3FjNXJqr0dIbf4zbbLc98Tq9f1gFj01
LMiqktu8S8PWbRqbSldmDeE5L6ayPvh0r10OzQk6xLSxWBvdissNpTveKFFfcftDuzoj4jYHSi2L
zaNukkc1kmFzWJm/r3/GfavcQFXQKQJYurRatDmc1jJWk2JQz0zZTed+QWPSWcr+v3YmbUeMMv5+
3ejOKQVrbAvOT5i0KUxcGjUnqXQW1BQCIw97F0EN7dYyyhn9bFTg/8IUAqkwvNtke9vAHXyf1pq9
JQdJV+vnGgS0hw+WPHgki4MPKJzW9kQSPZOTYAdszuYDQrRclFWcyUgb25mnJelyNkM7cWXJNt85
oSMFZtLeU79vg7evkXiO6A6cHeiCzTdE4SpeanB/gTwzTmiqfE0ltqwTL0x0cO123mdumxAs44mi
f7PVYKjx6IBnUiIQhmpugdd9XVanPRUlvY5Mnpubvu3bu1kDFe+Wbdp44C37g/XuuHRuPNk7mHjy
oi3AMrEikzHKluMj56uXDsVwl4xp/LMFEvZQNZC7HDzMOwYFi4og8gUgBEj+8rxqdhSpWtMswYCO
9MeoQswyjKLyNtFUJ5BIQQ/svb6UYrKRhhKRC73SrdZGZlKPo/MuB7aZRPdSaQ/A2bQQOobY7E5V
Po8fl85SP14/Rq/PL8EOpSyGjYBCAeu+XKU+9JodV2zrAODIE4Utr2BM8HNctuU9QyU/EEcEeGZI
Bw3B194AX0CXic3lc5J+XtrVMoK6peXFVI3OeZ/1GQ3aLMnvkiyPD67ozsZemNpc0Wge9DSr8AaO
nRYA2mCpzCPDfie32nRaw7r2FG09EiDfXR8wI5lpbUEotmnaydWiNXHN11QqPf0C8rr4ZRm8J1Nc
OAc347Up8kmcnOCFY5Z5Gz1PtRkZfbcgM0nc5y0Uih5XNf6g15b0Zr9K0YfjArKbawiz4eVHg0Aj
Mbt2BfoXtrlXwMx5qjpbd61Ekj5cP5evIw0BxcDXcOcFrcXmtagTKBGZW8OUpQ639TT2rmS1xUmZ
U4ohnEd3KY2eQYCC4XdkG8/Xzb+CoMI1JOtw1lL5AQbDNN7lUqehWKsFidBAXpPmti9n83M8WppL
sUh5qtS+9AiSupsyr4f3PKLrqWeQ0h+BG+ReNNPxOPAOex8ZbDu6u/RqRNHt8vcgD222IQzpQVGv
E4QthfyJ5ghdLwXNw+trf31fbIV3k5QWp0CXbXN0zdEMC20NyyAytNKDyPLXZNbOXTr2XVCN2voh
XvojtPprNyRsElmK+FXEl5fLk3MrbHKCuyCTwsjPHUl1TWlcHpcsH/xEKAE2y6KenC62Dm7PazcP
DwY0+3xtRtto4F5aXsE4RkWpVkGVxwaRq6Lc1qk9n6UhVNyVQOn923eX9BJfT8ggcK6X9vK0DKte
0avAKCY7SGQr86ACSwJ77fSbtM3+pZp51HLfWyNFRYbLBSUmjvfSZkbQTsgnV0FYzaqXWk0Mzijm
Mslz6kWVbd5eX+POYSWs/X97Gz8xGVbnVIlSBbNeJ67a1NZjtfTlWbZr8yA22V0aRS40Gng4yQ0u
l4bWaFeH3VQFeqOPLqSfFBHKWnqXQZYBO7Hz9goeToH0B1JeAhHGhS7tLVWXx+QobOWcRTd2Vv0e
s6o8zy3UlO1gOAc7uXcv/qAKkIIgbt563E41Wy2zhzKA6Mz4HNHx9xwrSfwK7S+/axTr0ejazMtS
rTi4F2Ihl4EtTTpo11gMBG+0Fi4XqjPnnOeM7ARxGHfvmE1fHsxizA6qTK8ABvjZF2ZAhFyaiepa
W5TFKAPa+glszn3ka3rbPdhh9D60S/0utoo4iAFJe23EXFacstv6NEwP6Mj1hPWzfjCmuHei6A8R
+tF7g1p/84VbuybX7i0Y5tdlCpq0R4++KwpwkOt0suP+qGa5a88hRGAwWpRKNye4G0ykTBnKCVrV
zn4V8mh9qVV1kr1x6YrMjZNq/Hn9eu5bJGnhBReFxY0LMtOuJ03n085Np7sttb3g/5g7r+W4kTRt
38pEn6MX3vyxMwcAqopGpESRcn2CoCQK3iYS7ur/B+yeGRVYy1rN0UZMjEJNsbKQSPOZ18g0avea
OcdA0d1zdPZTxwGdorWshmwIae7xO+5nE/yvbVb4Abt6mHiFG7iLV102TdufWU+n7q61TMplQrMI
vtXxUK6sJ4RIXF6em3g35jiPYVvVzn0kyvEN8l+cebME/Pb6hJ4YFd0t2lIoq65iTpsJHShGOtNg
1DtUcsVlPQ3KRTkAl60J+ANZ21qQ0a06M+i6ATcbdNWxQKfwuUO1VXrMQOdmi1e0u15zBioaZnST
V+Z3azBkiI3KeJVYevxsVHMtRq04s0tOPDJCThScuE3I6LdqlgI1omU0kDLTxkgGVQtvYPRiBNH1
IX9w7E4LUlM/Z/T4gujFLY0KEUUgY9WwfTHRVUVlzTYaNwQo3Ng7OikLssDtYH0lNjYv496I5l2J
ddzbcgI3fD1nffTZq+O0CSdbUc7cPds5WL/NejoiLwUEECO348U2m7Q7y1x3V4/J+TITUu6Wrs12
Vo9R+ZijYhrV5Tla1vZcZlBibxxRqdwACdjKh6AGq1hJXkShkyTVR2a7+jR3Z5nh28X1PAoAJBC7
lFBfgPS0yKMGNpQRAjil8UZXFPNL6XkijIxYXk7dUOyF0Vh+n6b1dTW4Zw6o7YGxjk5Fc60Rm6vu
wDrxP9XEDSktNZlML4xls7xJKuPKiPH3bkaK1a/v3FMjERFRtwGIsBJijkeautoYEaUA+03WM/pW
RUnKh47ZflGrpToD5zg5GFiclTz9THLaDNZ61rgsOvB2a8lFYEZ2F4x0RrPA0Jf54fUnO7VOVvrt
Pwfb3N/CW+SsSBDlXd80QJ7d7uAAkzn8B6Os2SDNEcKibUuhsmdDi4YVcQuzZq+nwrpI3N55//oo
JycOQAgdau4J1v/xxDljg78quPkQmcPyLhrjD+Dh5H7GkffM87woda1LbxXHBNtDAvqiFYXShaNn
jQGBFZQqBVGj+KM1Ky/gEpHXTZdoQRuhmo0MrTgY3eC+I1D6VfT683d4xnOAbaJmuokIxqYtU1eA
z0cvMr2a9FzzVa21LxG2nkMtVpYrpTfHMzfnNihgUKIvCB8A2Fdsx2bP9XZmJmqacZjZjQxLtRNj
kFWcpFGkdweFlPbMSz01ICH02lykcIpKw/FLhdYSpTmqT3SgI/hOLdRSplsP3cVWrrTsrOfoiUXE
aMCoEAIl1NrKMwxx0WTS9BAN7rX6wmnK4SoxZ3vvELWfmcuTQ3FDUf3haMF58/jRqmgovGp03TDS
xyrUjEb1W8rR+9aE5ffLW4N66CrYvfLMgGoeDyUmmyygGHiqrB0vkyb+2kAGuNMEidDrI524EgD8
IKqDmhRWKNsgp8+UQcP7BQWBrrDv5kHvPtEPTiGzWdUDaax9XUVLHKjxGFHzHuMzw5+aUyyeuY+A
NILm3pwBUTe3wLZBqpZU1vaa6NrD6OYi7Obp6+sPeuLkpJhGCZa6Exr2W5BIgjeRM02caV4Jv7k1
Fe+LnnvNmcvg1PIHisaeg9K7oouOX1xjV7bVIckS9t1Y3vddmVymcTYEppDuhUbrLnj9qU69PlCg
a5cCXjXqHcfjSQxGncWi8VqIQR7mJla+l7Nd3KlaZWY4+CTiYA9udRPZsv1UOSI+Z7vyItVbT5hV
H3Plu7IBX5Sa09GzKfR6IRR8Nd6PVhcFUSuLr0DL1Q9d0lT7TItHEfaNbU4Y2oh+h9mhd087t8T9
x0udj6kXD//BwnJIrTEOWPOhF0IJEQ2+vlo8NF8XYw9/ZvZdA+Whlo7gmc26nqE/h+zPMwDYCt8o
ioovwE5mrLoZqhReuLRoD3DSNd7dnEhX863YkrdNJoydbK1zC/rkzAN3Aue8tv5BdBy/e85ZwxWQ
rsOiTtIPWasnF4hWNW/bJLYPZEb16BuTvnqlN2rsx6pVfUh73NpB/Q8L5V1V1l9Vq4zOYWhOzAcb
jaIm+CBun211o4jNQsqo9UK302q/Z94uFsGAyUyhs9H6OvU7XF33r++EEycJZzMOI2uBc63iHM+G
1bR5nNPND2FVLmQLRr8bLWvASHhawteHOrHpKJ6A7rDxieHtr1/lp0B2tECrayV33Jgq3Q6bbXAP
tmggV+d90JMmXNpF9cFsy2JXLmhZvj76iYOMZQaNknOMxHTbwapj0We2l3ghgEXjosPDnVxxTM4c
LKemExNPxD5WdRnyguNnNAd7MaKcexXq/GNlVfGHmDV4jU3qOSLUiSMTwNUKE1w1cAnUjkdq0zae
qpI5HECuBXWLgk2NumrgLGL18m6zM4XwU+NBlOcCJ9WEjrq5W9W0LTvVEB5Ylb6Eq54/CNzuD0pb
V0FTFOdayc8dvs3xgN3r2gFEpp/C0+b5xBDnvKTOC2WVVPs0SQckmR0RtLreXM1CWS6S1h38DjtJ
f7X59VNEc28Kg2XrjcK+kJb9HYE9PZhsiuh4741nJuTUq+b4cNg7vAH6MscvQJdgUz2v8KBVpgbL
ObbvutIsfICL0e71tXtuqM1cFNyaoqwYaizU8jLTnJKmnZG+s5CiOLNJT2wTYn1CXmiD9Hu3p1AS
JzIbUf4IWzOPD+ZS0fJdlPrMNjmxmMiRUI5EfgC1rq2iRgzkt28wCEXlVeG9Vosb+04stF1jjvCW
etf+8foMbkvH63ED/uG54KYChdgkgHRel8i20ayKcNr9oLnUo5youFGadP48U/67RWyh96slLc48
6YlXR5RGme8ZoQOtaLNKarvUvdHiSVcHAxetA9+jmX5rxm15pgp18hlXvSUGXA0C10n/6XxN5pnS
qR5H4YDozhMEDNTWEkWtWlSk2+zzbMX6rdMp0WXX9t3+9fk9+ZgYCq/UOFAmW7LLam5jOGiEEORn
+sd2Bmc0u1ZU+F49nCMSnRqLc28FX6B9DJb3+DnrzDFme7I5GdxS93FCda+yPL9yF+hNv/5UFF7W
TJCeMqHa8UgYM0zkmk2EDFraKjvKPUAT5VDWMkjyIZ3PXFGn8m1AD6tPCIo/q4LT8XiqlWJE7CZR
OA415UqvtPovtp5JHL9c1VeWHEpPZH9c+rbAjKU0g6oSzZkFe+IA4DuskAso6msh/vg7JFFsQgSr
eGY8cz6h/Nx+aMkvzjzqiWCH6j7tYYp3z9y+41G4OJXarh0Kd0OpZju3TGqYdTBsWqmFJuJC1l7R
hParvqgcAxRNWKOUNIg4t6qLql7neWqqUbhonfXFUkf7IRvjh19eNUeDbN6ilyXV0mgMMhkignLC
ZtPrJN6X7Tj+eH2oU8EsY60cW5TbET7cHC+5KKPcMWSECPlcXuXx5HW+dPrig67ny6Om2OnVrEz5
oR2N7GOsZ1MAxK5JroTb1aXfq4Dhh2Guzy2i9RE3lzeBAtUTCsFgwrdNDmVMDGkuWhTKRMsOlHCn
PSZ5q/FS1PpFe05S5dRqWhXGyFHXTv02a3FnbbCwGGA4PU6i3O+gHEmfMtkyXNIxc99NA9WqWyAU
4lyccuIwAsBH4M5+oXLzoptcmZMHU0MJ3cgEmIT0/X3aFi2mWfls/nrE8dwnR0J8xZ1sK3+K4hTj
aPS4tRdaHYi8VSkHp+1u1Mr08vWFdeoFri35fw61OQU0yPVuLUYFaa3SCIvJk3vkSYe9p8g+qEjS
zox3ahotFM7AmSCOAf7w+DzQvDYaW2tWkMNp6ZRHmvldT6dPpSbtj68/2ckts5bSEdXl2n+BMR+c
JO41nTc2e/X8uBjog/qG2j3KFmniSbf1+zVtR9O3SHyEM5xLNE9Mv1VBxwoqSdQhzTZ8/Tudmu0V
8EotzoCmujUPN6JeKRxFVULheFC4YB4Ob1vc2fwKfYdLaLvyV73Z14PQWTE9ZJvk+1ugx1w0raLO
tUJBPO+JpB3x1ZRDs8MN63bxrPI/OBKpdqBCRBGXatLm9aYyoqGgZcy5W5UXWSnxk3Hhv6Sr//Xr
c3lqJTmwfNiToIhfND0JyfN8zDgRIY1HH4qs/gyAxdtrTvyfrFkwmJAj6MIRb23OXs3LljK1JyVc
Jt35PA/JXWd2Y5im+jny8vpJ2+MUdAVgelBBYE/XZ/4pspudJG9mj/WRT7oIm9wUfqRM52bu1Cqk
FAw1iYlzX+jHk2IuVHnYg6Y9dwdXjOMn4IGRrxR9vo9zCNOvv6mTT0VNGAoGoGFnm5ErqiPncZVq
lHmthpOTtXdyzgCkvz7MywVBIgOaAEgTZK4XdRV1Qa2wQtJoZyV2/anoABAHTTXXd3myNOJM9HRi
MKImiFBcRvyxXRNTr0/YbtbxbtHKJTB6zzuoVuQEg6OPf4b7//Vt+n/xU/3uz/cv/vHf/P1b3cxd
Gif95q//uEm/dbWof/T/vf7av/7Z8S/9423zVFE0fXrqbx6b7b88+kU+/6/xw8f+8egvu6pP+/lO
PnXz+ychi/55EL7p+i//tz/829PzpzzMzdPff/tWy6pfPy1O6+q3v350+f3vvz1r//3Xz5//1w9v
H0t+7/6x+tvNY5dW9YtfenoU/d9/0/TfqVjh2onJEvEHmJrf/jY+/fWTVRqegB7aM7XflSKMMVef
/P030/gd9jUa2WAlaMLw529/EzXyrM8/AuUJB5Ukjoo/LaHf/vnljl7Tv1/b3ypZvqvTqhf89iZP
W92D4CYTMJDD0Djenr2o1EPyHE3Ld5x5waUYaznPnSf6rcIlTRTeAToHtKRseKsM1gGe6aWZ9dhS
6/lDkcFPrMZ7K60G35qS9k1XWx8NhBR83FmQBXNFsUu8Ng67wegoqEWjX5hRATxqqPdJnrnkEtFT
oY+mrw+ovzQ2aiGT6vxwAKelg1de4Ef3yaE/FA6TO/mQMe8HW71QnLjxW0Xv/KHk31jiS0Pzu2r/
kHUMBLO3y1Axo4dy0P+UpfylZf5Ql/xvu3KPVvz/biccnup1DYntR/0f3ARrT+d/3gPhU1U+dvnP
G2D9hb/Wv/U7FU7QjeSQaCU9S238uf7d31cKI7gjAAWg9qhy/2v9W87vsFH5GX0t1JX441/r3zJ/
5+OgqUHM4f9IUH9l/R8fkRRguVqwQ153GY0zZ+sFX1e5MmXpMgZj3Rm+13ppGPVNu1sjvzMB85qf
//vefB6KTjxKRFAJIaJtS/156kQLim4YuxhK4jMcgpKzyN9MzlC9SVAFOIxdWXzImg5mdzokZ4La
59N+O/5qd6XTZ10p3ZsIQY4JghXx0gP/yePknaYn7k6f3NTdZ8ZQtb6SloPJFMwJyFPNxu43SWLt
3jEG51ucOdE7CnH0GLsCoXnsQazW80lcnXYf5ej/7fUlw9wFcdjxRzu2ThZWdtImQesypZ1SlEmQ
UUcY/aRrqx8wpxZELfXM0fx4bJMH1s9qL2S20deY0s2nYbD0Dyp0hxtvmBXaAFWRfPhpjf51FP58
9JGNnXgj4H3xbycYJD1cF8fPkUyjRp0NECkYUw9hU0mX7BGhBmhyc2OVpa9ktvkJaqD2WAhyS7Ri
tBRhcBy6Y5/Sevt9KUdd97MkokCQFDhjiDRuvgnQ3w5W89QUA6vKXMcv4tjKYKlJ45s2AbM+xHQZ
HqJeH5MwyYriqyUTqiiozHbThYvG6+dJukYdpHY0v7eodZNFuskkfaBSWRF6cGG/ZXKeHkTuiHKn
8BTjLfC55HaYRKtfCbNJrLdJJLN8r5ZOKS6RiuSMVrKpXPzSa2xJt0NHKTgfPXv2u86EXZoggAqI
Na/6R5XSbs5tMGv1pZC6Y98sbu2QEgjD/WPlqOYXtZOMzS4ZEFXep920CjBH9AHDapH9PYJzcfzO
qDJAzRFK9o9OB6DzQq+xRDmMzlQOgd05QveFwFAeCnxkNH4jLNFjeJGabYCeo5qHmZXCYVjMxbL9
dhlMKX0Dd1wTAeBJRWFqGXPjzaAAiboWUSTaIDLt4n1qe6m6cybU7kNdxqMMTbfonItUmzz9Gw9s
W9dI7QIARMI7Tu9yzMjHmyhWvGi/pG6T7tNs0Ip9waoog1yt9OIyMoyiCKMhR16zb3SveptpGTLq
NZ7OfWglY0FimmndW92uljpE6XT0gtESlY3X5yCir3Ixk3Rv9oYTB7wk7tpMae02XEbPTEIn94zZ
V2F1jyEyNl2zM2Ux7pU8mtK9OrvqEL6++E8dRrRUV1j2WlizNkV8kVlzPiDnBMbc8Q52opmhAK/w
Ntf0YfHl2E+7ZcClZVCzBmcAGf14ffzj8P75MKRaijgKsJbVF2Ddmj9tvV5T4rRwiyFAw6La9V1t
XutCplc65BJUTL3sTDn6OSvZnH4ecRgF4WfZ/S2W124TyL6aKYOxwli5N+0e34iqu0672iXbnrqL
SF/MsLemLJzbQb0s2sb4Wo95Pe+nWbOxCIqK/WIpxrVB/H7O1m7DalknhHwbkgOKXvTgiRWPJ0Qv
VW9q2wKNFiUiHvdm6yCNzNyNaj4UoOdTkKrxlFxUQ+nQXJt0jYDeXPbAGPuDkIp65rY6zofW78Nd
vRZFQe9TAN3qNVSKQKXJkGogSrPVg4HKpOc7c3YOgXziEAbIbqEUtQoQQ7rYHMJak1uj6s5qkNTj
8C4pMmxSOM6MzC9N4TwpU42k65ShkOyrXdLB/JhTrmrTxtjB15BLncO8m8fPrbUY2l7aXauGjmIW
h1IREV59dYlf5a8uXguLPlSEaCNQ9d/i0Gk7WM4QrV95WJqvmlGLQzRF5T51quQ+XRTz8Pp4L0rx
a7+IWg+0K1rx7JnNblWcvJbokQM8VwrzYxuhhe+nnT3KwI3x6rPbsUoOpVbEbzMKDh/HsTNsfwTJ
sH/9ixwvitWSE5YTPE+XQIZC73bXJuhza40Gi9R0lfGuIHvx1SE/h498oc69DrMqJsGbB/zBUjze
C9o4NmY2pG1Qc/BXvpZU3n3Zlvb7VBbzN2k2GAJCdvtQNsXwJoqrta+KdYbqm5md59Tq3Vq7qKf2
MZZLdU4P+PjkXOeAohFhI6rc9FpJxY6/XONmujCjpIWdXkaXreUqu6nQkkOVDx9imdM+MActxAY9
uUa+R9y//gZOjU5HBiEMMJe2syVnQp8XsSmxBXaWHgsLNIlGv85TBbfIJBYUf2rlJh/0sQwhq8td
5yzjH69/g+Og6c/nBxkIUADG8VqtO35+11ETgjzWwFBl1RL0DRYy6OS107u6sQuk04v0Qp/FOSzQ
5oBcx7UoExL4Uy7l6tgWaAxEAfWuGZvAzIw63UXAtz4UcUtoNBhxfkOs5uwURO7e4gaaWUE1JeO0
Ty1Yq/jIIki4pwWUTGeu0eNr7PlLPSuWkYqsOu1bHAJrRDUKQ5HBEhU41ZpICkt1kh9NVBSvh6Rz
P70++evK//ct9jweeT8lqucYfs39j65N8AT6ouTcYlpleGGuKNYu13Lq+53b35cgpSG1JvM+qrEo
eH3kl1ufIwi4+Z8jv2iSL1qBAWhuyKDNCBVjK8p3kTOda1Bvruk/H5AUiUPOIypA6uD4AUdKFYXV
dgPqx0l5ERdpdGPAswroxFUPsnC69a77KoXm7BHWUeDgOPEHr4/VG3PWvCtR1vll1pnVozVY7pm9
B8T+5fRTo4b1tXZYPCSTj7+drKUuZs9uA9GM7+LWcO9SBbMGBA0LCdSCiXGKBovkpR8I4G4tWe68
vAytTDm4SQ6B286y/BoXaqvzgR3QRjWMjusNTqfd+lrR299QSerTQCSmUodNnAF3TnIt+Wwnlpft
CkH43ERNcWDhLwCcvU9IgMVv1uZpBEHTTQyymNThGrWK3ifslT+sxEs+m8pEKbPqE+TEVKsRMVRy
tav2+L7N35QEtOiuH139cpRWOYVL2Q9TGOV6FHZgITnS3Ln5Yraj+lZpICH5JWY6rd9XDH6dD+5S
BtSyUNVT+yh9qytjlvii0fRLtW48cUnMjGsFuEN79N28se7H2hujQI5tpvmdGelxUM3zoPiUyQb4
dFNpdIcq1XpxNc9Tvy/TWitQ40rdH0vsqos/jb33wdYktICWxG0KY5FPwrf6tnvS8cUpA8MqrSVs
CiW9qjJBNB0rFZi5QfYPk2XUn4soFU9ubLRLMFmo74Rw9bKnRCMFQMKO9ekbYh4sHzXZ8SthG6LE
mMwApjXjElFuyD3dBRt/dH1MUfJ4n7l6pPharc1vK1loT9Kdpq+uliS3JMeD8cDDeB8HUeWkAKkw
b6SiVaTFtY7vKkQNLKa6STcQ91Ckl/pRX+Z5oE9qj/OfU1ea38ScYf7YLHwzbobWvS0aI/1cFjZ9
C12beaG9Sl3e7yPZteGkJ95hsZ0qDWqEdcJJq+YFpSjLuKy6wln8DnE+Po887vss8+WjCZRc9YfR
ii5hnmmZj7plrwUU+ocuaC3F4/2huvLRrWf5CN3YMwMjU9UvKJxr30kj5jaU1Jh/4JUcf07ypK9W
9QltupyL2aK9grvxQ6fk7ZdajupdDQL1TsGKuADoZ2RXZZ1Rz8sr5jwAn+JN1A6W6bYflloECjRE
55Lncr4Boyw8gAhOzh6rTePKyl07OpCzkL3DF8FATG+seLiOzYH0ULGFqx/EpMTxfiATEmGZ5PaK
SEEVFHHctCbxzKfpMnMTGDPFrBg8hnTV9ArT5y4P0yGXrM2oNXsO+IS0VLPr9tEuaT8ElhM1Y0BF
QGdBNrWqBUMztT/MYkoe3dpousCaFukGc5q7ww5XNyiS8UAJipmUXb7LBZjDq7mzzQJ9hVy5HPBi
VrCLL3AIR+xXfI0UcwFcu7R2c8WTN9OtBDajHfJkJvCSQG+oxjRTpoZ9pEGJHhZcL3qf+yATB7MR
pfCJvFGaz3vbFKGM1Lk6pIJ14ueKiA20yms69Etf659J2McscNPIuM1ZrPhYqFRRL3Qb0yzacpnd
7KJFjfTQrFzjwZNlv2Kkcu+25h2tpkCxCuOdzd3wBtP+TavUIMBjuxoMv81MarddGeuf8QTNU7+1
vKYll8rsj6Mo9CG0e0mpqKii7LNpFPXsAzGRymUOJuyPpu6VKMy8Wvs22X1zpwwtEshSmR37oKSK
xzufo+q6W+Kk3FF+cd7XNk6EgQIgLvWL3gAjrhjuD7of0efSqhaKu4Vc5xXng6AzPPEwz4vO9wbt
AhFyUjzLt1JItnvhuMoXRFsIt/Cp9QhuEst4F2vpUiLUn1j9BX7U+k0fm427sxemZmc1hROMzdBS
RGgG871nFZMVOp0rlpCItMU+J5fjfTNzvfj1oIl5Z86ZRCpJtzoWyDKUb9JUsxpWbI+1DM+tXhsQ
XN8N2P7eqyqKZ35TGICZUIW0KOMUSVxfeBn9kgAhLWPauVajXBg9PmcBHATttqkzA8SDU8YX2rKu
/Epk8Xew/DH+3vmkXqWsCC8si04zbzQYoeCk+tID5xMNirJ3e5tASxSACeNcLHfKqFdP6mJkn/gE
84dQIjmG2dRWX9wSS3G/QIc6pZeaIsMCLLBJaLOadagmdlwhmKIanHhoj7+n55AY19Og6qFEsrV6
ixBzH4EdNSgVqp1nv5+idv6YVROq0qT106ehqKcVbcliuQCLj2S8NXSgg92exD8UzVwUF7hIIHmN
bGgtffKI5Qcnp3brIeNMBUm4Y+zLIYnTcMmMHnBKo9qXcpwcAqoO9lDpq3WxyP0o6ryJgX4jtfdW
jiac5gSpl3dFEgl05LXaHgIk/0UZdN3UYiRYNeUf1bI4Iyuu8CwnmKdFycJB68z5ADi2NG60tvI0
X8vqzArj1HRAcOnLMAVzYrlT4A5NFO1rVQ59YDZawrmhJeKKnWMbYenZw11eW3Kv5an9sdVn5f1S
ayijLEWZ3+iT4CZM9ESlxgpDTx4AZ+2KsVbejOhMpxdmlLdZILr3dLjR+G6HuAzAud+UXiWeyqJo
Pmnt+K4byLWIaa6auKzPafw+UwiOI1eE/ul4aog/0p321kj6p4JPUbM9064YAwvSVEEoUjdxMM5d
UweW1eXfUiuTdoC7zfI20yetRGpwDQyaZNaxZ8YbQ6wi4rPiywR2LUJgifyja4pG+H2rmFUIsyGt
AqHOOEtSqUGb4vX490T+QQK+fnWqvCosgU0O3k5aUxaTjUVUqwrfcI3s0MwwL0MJHP676rT3Zoqm
mY8qf3dJUUn9hrrV9JAaE9XiQa2Mc2bEjPoiHKUKsbYQVz71Gjsfz2mfkCqgSCsRFuZUvhrUbt0B
Y208IkxF5dVrUq8JC11JP4KuidOg6fLWDbQxzT6WqiHTYHS14c6raoKqMVapl7KRbdenJpO6b4Wh
JU+Wbidl6BX90OHY6XZILWX6MK9DzoS7ipJ8H2GoDbsoGfHL1KXOfoiNpvjadl6kXS2V145BajnK
hVR5X/6ggXn3h2GO7mWpDTWdlzl+iFjuj0KNJiPsY2n8oEqrfimW2Ez93GuhMOdVVNWBOpr1FCaL
2SeQNF0Pe5yRFYd8qqOl13Zc2h+KFDJekGBm8yWhe3RvaHlpBWU1tB216bQ6FG6sE9/1Pe4IJsV1
5dqoM3MJrVhaCx5neewX05z/SEXW2n6TEgv4I/GEFUKyLAtfRKr9BpCm84c7dMvjkM1Zsevqrqx9
xDXARehmjxm2RWxX7uArok4lm47wjdin3iPHV5qYvNbRrojh80iv0+JQWk5jBGVPTTaoBC5zsSJj
AkGrLnaKbg3awUUz8IdNnGZeFHIw9z1BI0fRYjQAhhi7CdIsb9BPsuf+rbc4yNNRFirecIW54NTV
phHhlCdx5pPGNjfEp+iWR4h0KLDDk9o7g3N4mRjb0EEBiMHZVOEpb6oEXay5UhXREEydW8PsL5sQ
/2HuggpYZVN19pnxXmZm1CKongLfoFmIUunxVigJc6yxczmW9cq69nol/VSPPZoCZs2Z//pR8LIG
Y9FEYwyqlTrM2s22k7XipQVSMUGu0d/mSWFEZfDremSdrqlpVzu9L9QwzzL11q56/UwR7uXUolBD
J5WCA/1RBHKOH1Wb9QIjRkUEXeLNt0sSNQdl7szQlnIVX03PcS1eFnygKtsoKKC1tCq0bx63mRZ3
zDFTp6TSxp/dZgbpq8lp7xKwfPC6bCQyjIq7X5/jVQwaQA6aHlA8jh+StlA3ZIONW6yXNm8KxJI/
ZQKiOTzDHt1FRV4qiYw+5EOj7ypS/zPV7xPPDBwNKh4NAwCAW6C8UqUupYeE4etMoQTe2ztvRDp0
MK05cBKtCdQ5Vy9ff+ZnRe/jO3IthAN3Yr+4LtWP44fOzcEpnGoQgQET8DuWnpYZaEPHHTOmTdXv
e6XPs0ChZREdQGr0Frr1yfyY9HpkUJfp0ypcGr1DPaRf8BTWcArFnVXKG0+v7CLQnY6sxBzdsd/n
jaZ8gUFDXKw3xcMy49MaJ5kZyCWfd3ntGTeeNdRaWPVOX/ml09V2YGEcPdCBc1G3mmGX7JZKr+LQ
pWUNHLGd8b2N6RyKg6fUgjacqmCmrKZTtKt7JzrHxT5RkUIcT8XUHaAm+3BTJc7KAVa0i9a77Kro
E/d+bgVFUYFdef21nKi5rWa3YFxpiKwyucdvRWHkPmuQ0kh71Oh8olnyCGhdO1nXd5GJJXlAGN+h
ptSN557x5V7HNwsCl4Mo8KplsVkRS4yOgD0ldEv1RDt41jTuYhPYTANG50rJvPFMlHNiPCSAQRyh
uLUiQDdzqg5dvZhd2QdR7C23XONtSut9it727Pg0KOnFKGem9+VrpAGIARR6JdR3wEEdT68ja/57
09OEt40uSHoXKALr2TkH8n95alO2AYu52n46ALI242hoy4jO5NR2ZpG+Y89nexmT8MVap3yWJRUO
mDrTJXXJYWeUSvbu9VV04oICYLXivCC0AhbYvElM3rEcH0BfDFPv7qU0vHe4bU1Bqar159eHOvES
QS+jmkFshk7mlnqjuiJGSXfkSZ1lvk9kjM0mqkL1zvXIeZAoER9/fUAUlteXR5cKdM7xKywQ5la6
WusDN7eyvUtj5CKievDQOvb8prXH7Mx4+nrlHB+Uq6cnrEYaumvXcLMl62rG4UVlzXQlSVWQt5VB
klAijt3qrnPQhOYth3yU80NjW4oA5O+ZHzGunHPfclo1C+w8S5p9ZA3yVgCZV0Ini80ucK1Jvs96
xcpCtUHgzp9rr1HxrBPauX7GieUIEJSlz0mBYtl22ZcyEdpsUFiKqQBfdWh6vy3LlDpAa6md71hx
fDWNirETVWZcFvq0nBNRfXnFcaghngrVloYC3ZXjlxZTSpPYRrFKRJQEnVsah0mdmx99lNuUD2LQ
dipwjNdXyonNzkkK1QXIN83M7ZndeM4sRef1waSzKBc6V1dGki1n1H9OjQLSiiYte33tJWwerXbA
1BeMAqlnucNEqgmAiJyTCXiB3UfqAD9Q1FnBJ3NMb9nK7CuHoko5ohFj/EEpubtuBF6wKrnGZdr0
aO1qivOO+i8F8x612ixN9NuhKud9rkIDpRpYdOds7l+0ivlSQExXNwey7ZVXcPzsw9J5bZpPMuhj
PIlcpLMv3DmrP/ZaM8vAVkd75zZoVPpNlmZfWAQVmYqUwevv+VS2jKvFamvB9JMGbC6Sqo8NSLIl
qalsTcdvaKd+EHmp37fYTTr0q4TyxcHeOKLiMk1Pbjd48ztMxrRvxM468Ljcdc/pVJxY8YAaaF3T
QNSZos3UiEG4pWMIICBK9FiZ8XxpCNu4Ugc8Trz/z96ZLEeOZFn2i5CCedgCBjOakcZ5cPoGwsEd
CsU8K/D1fSxSujtIRjkl9rVKqcyKAA2D6tP37j0342Q4o3n45kZ8LR6IpSMyhqgGyBxfgDF+ofmF
wsZKkOIq92mSFhvDzgPUsmsbeewF8SonnDPT1L/9+RH8w6/F6sS2alG68xd8WpRTiP7wDIKJ83Wu
Xwumq1eauZTI7dz0bHG64bWoZP3y54v+xaL5uDJDLPbAXyHlYJ/7/OnVGdkB9Mj49Ny68yPNGc2B
uDEDzFfP/pqEfT6MKylxAQObhNpwjKXer8ZFa1bDk6dMOBt1Y4sqWnRhdltajL6NfmssVEh3e5a0
MxvjEtkZ6vDct3+JwWH5AnVEUyZ1lLNdW7sEQUvF6+7EnBHbjtt+OZZr0n+zz37d0hE4sKmD+zpB
mj+3X7Si8Jvap3eojSijOzsvYgqrPgySrN7/+b5+udRfx020iifDxSmf5uNXnSeylKL216g0h/u1
JZEr6WaH7phw/u0Lyy5OK+k0uWZs4n/+SDK/XEpjps1FRz/bzEab7HGxwNTVDEhtPS661mr6W4uc
x+2ff+NX2Qcvqw9vn7kv7LovGHr6A5aTJOkaBfDE7yqDxEFroR+OSaI+W5fVvS4qFIDayiiPQYp1
2RPEfmOI1g7HAWtULtv+sq9Py8ef/7Iv+wmAq5N4n2/4JDz+4oQN4Nbx02GbY98/Cn90z500t75B
E2HU4Sl++HhOtDrUzuiRsU/C/P74lJ18NMu2NhUWaTR/28wINBENXlOYscd49sfgFfUPXTknVZZD
uuImqeTMqNQ6qd4XWn5LODOmLAD/0JrBeCi6n4HK/dda1sqIRTVX/tHktF7BwNP1O01rp6vS74d2
62S6JMJRLu16ck3XCW1D3a4jg+hrsbfn1hxDerhDF2nImJk40XkSBASUbbc1ptE/BrJNKtqydLlD
PRc0FBc708ewnzsOp/mJA+Fl+fjcGwayT7PsUDPZXjl2ITPF9dfYjhkhl6IQ+nknRrs+pG1OP37u
xn7imKvrPVGbAJBDNyjksm8CLWFkx1qvEYZujf3ZyFjUuy3h6WKohRuT/rba2XkIWjW9O369Vmei
LGUQsn416Ay7bhEh609jbTm4MjDr0CRXm3KahldSO8yfTJL6IJy0FCt+OSr68s5UttdDOcAK50El
iJ09Lf3leOlyajy3RGA6bmu/Za1t1tAd2/E5rxP7NwNn83xVJmpRrcubIHYJWa6icimqIwMgQx5W
mRPSAYxFR8FjpcMdgz9HUIIGPi3xpegEf4d0x1B3l8JCJtpzOvIy19Uge1geV7eb7q5y0k7fNTXC
440zDchYZ+A5jxUpWg/1YPsyDNRJbLDyMvghU52FXKSRvN/N2M/NVWqr+c03K6XHVdAtP4c1ycyw
bZvyQRtb14lFPvhaJNzcasOcI10Z8rXoCSK4uaJ9jMIXds1q5PkO42t1piNA6s5oHvjFNm8bQyc5
Q28HRnsU3MQmCgQJbb6omtpzMH/bGcyVKOEoP3JEYokLFXqGjm3A6MKqcnIRBqT2HhHllUHoUtwY
VPz5nEZk4pzGBWWtNfsWol4aI2CbF3RC42hvElHpNlTu1LN2opjVKwhpYV0IMwm2+uj2NglbXSsv
as2dvFBmdvejY5W7rl3h11Eh2vGI4Kh6kqI170em83XcFyoZN6N26hTPZhfcBqUp7mWgwPTP9GBf
dcaJr/06zSZ96MD9UVKrueGCpRPhPOJS9DrZvARh67eOs/EZOYpQ9Qn+R4O2L0pTzXwA4dzEXbe2
bxwAxn2ZW1YZ9uUy5RshxuCNjqqWhf3UDtsKMAaTf8fmxkz9gEy8mz2/xWBT0bqxF60uoop2Ipp0
Hzl0SOIFzRhRtsG7U7vtj2Kl3R0OwrJRsphGc24sQ/BrmaeUtcAVEx9074qc4CG/HcMpqwBS0ftt
tI2FIgrKp+9M+rZPUWufFxSfl5T/5Ih0Wo0wj95wan6zR31dj0/DDhOB6imw5AsJMBvysshmmr1w
K6ZNzru9a7Rm/W4/+lK70XbBgkK4Nypl/uPTcjwkyKiYWjIkHmfGph2vy8/CWI1QJJp/4F3qrwmW
n84bu1l2hajbZ7QGvDM1FN1CP4nCVrM9UwuCGbJwcZ476XNTa9pDzWP4LuX6n3ZP+G8GdhZsy8ho
P9V7BCH2E9NdPRqE7VXb1Ky8h4qIySKUjNnOGfzJNfRcpW5ZeJLblvEyjqk8u5mrNB/PT7onlxGF
0T0xBpHjN1voPxQwHHJ1j8YmI0D2+Y9bGzVoUWEKmSOzlNbrwGg+qm3SSur6uzCbrycgHhsFL7pl
gHSnoePHS6GiqAsN8HgkGPduzATRPlWnL3/RFXGvRhW0u3pc/IhpUXoUmarPJya8/5IhxxGM9hmd
iVMpAxrkU7vHaWqLTZNxZ1ma2o6oWDP0W/VsOYN9OTExjP9coXytHLgc4w+GEQZv7OffrCa6kL5H
L3QSk3WZ6mX5quw132NGwNoUZMk338aX7gU/j1nLifEAaQA93Md7nLPLaHpG+8rU6hZRV9l0ISnU
y7HSRRqTpuqdzcnq38I69eLOT9j7/vyDv5xuTn8A/S2UqCZu588N+tpPl3lVmKn02qs32Vh6B5JP
vRdHyl+TLOcfStjO05+v+fUd5pqUZfRrTpCFz4wlXStEafa1iqC2SSZoWbNXyEKQoqbeNyuc8w8P
1CCdGhAahzfP9E5/y9/G5UmwaMJm6Box1MqyKEO8osKxs93nGSrueO6JqX+m71CARZIOXVpXz7KL
NUnY2vmy7dsGpNlTpknzbtBSVEE4TtZxNzmN8eBqBuALlRGM3LnJDSlFSRnWTol/yao7GgLa2uiv
a2XZWeSiMdwVtNoeqiYQL4lupqizOCefz1MVHNcMmvfWtCcHQdUgy2s/kcsUuqqvCC022nWnnKDI
NrKwUj9uiSl5WTxDZHGpWc2r01PgMmydbQ5sNgqZQZPYTTKt1M1o1jXh7DwrnX7Te56X0OzXjiHb
HHTpcULB095M0DSgv/eDFzD4mjJ2VMyE37UN/ulR8Ja5HGvxUFufaaiMHgbiYFtORKp4LkvXvFAl
v06bZqRYKDy+QxH+w/VO6G62NbpXZG98Wsh9i9RgtEkUMIExYEWzEw1hFlTUSGNl2/Bi69+c2r+q
bjl3YIuhh8W/HYfMp9UK35ajGXxPqG7X9VKxoYVpY9WXKGX6l3oQ+VbUvbGB07NsaYl1qIwRmwMW
/dEE+nKGbs2PJ6lbG6mV8t/GabGUEv6KRZnTL/flMy1La2dMwDanotZQ2ZMlGPrLYfLoYBEZ+805
+x+WFVS3fNvIPJitfnYeDGM5C83yuFYgpzBr2/aiGVf9HJVpy/9Zi12Cvvqbxfsv9P3Hcx8pNqdh
48nsAObs02pKEJ7INIdfOEHgn6J2cd3kvCJ2yt42tjm5FOhJmm29uTCfRKthnwwSwLXGgBByI7KM
AAi+SLa5RdLQCru0zN8aP7EKBoGyfUKiNdw5tODWqOvtVm3XsvWv+HfaXkxfbownR+btrmlk/Rtp
MDPCUZsG/5sl7WtLkIO9iZUd2xfRaDzKj0vaxIerEjp8ke+O3WNGR2pLA7ecwsaoAmJ/uxI/HlFw
6YRyTRQWQoEcmjLWGre/6NrguzCdf6gi+Xt8qH6cubHgfyrvOqNJAsTT6DarJs+oYpnPhIyOvkv6
/QsO+PHxnhxd1D5MffA6fx7idfhPgwaABQDeJTsbifeDnopQ9mbxqtkI3QoRJ9MvKV6Ix3OGjeGq
uUVOXqYvUiFgADVogaDtEqcJbRButzq1hXdoIZkit+PDJMTcW9QNnSP1lBWa3kUrWcFpSJKMBsDO
BKMVJQwZz6FrrsBkKrd+5+Rr/MpN5XEYhyp6i4VXXnhLIK7zAikxGT9Dn2x9XUejLeekfSLcFd1W
7qFji5ARub8LcoHW7SLalE/DBJ3xzRb/V//8w31D1ccokj2eSdYp9fXjC5MOni+TrHEi1MxGvXE1
fLHamlgzkph1QnnoGU8058xbX3MCRH/51JUH9MTlvUw89zaf7IqkEnju9jZhyjZeaIkqX6oFJzTY
Eo9GRcBfP8Ze3wb1nQfyw4vZUbPuf9kYwDdObIyT8+1/xgLsfnWn2/l3LMDpH/h/WABG6ZyrGG+b
tIpPU8r/YgGc/1D1MEpk2WfqbeD6+f9YAOc/OC9Qv/CG09w2Tk3t/4vF8P5DlXTKy6Pi5qxCXsC/
wGJ82Qd0Bhd8rAA/PQCGn8kpKxVRYw1rFiULnYM07N0KGdFgJ7rcZLZyuqPLMB4zd9V/swN9OXRS
T+gnBjpHOLqOnw1e3tznhEpDZ+xJtklCT+j6a+sOiRczjV9GcKJugMnIH/JffTmiOfvbE7r+79f1
wRT/dbSKtglFIXXAqQf5Wdw02H3TN66sCTPyajJxZWFbrNh9vauZlD4Mi1H8ss2lMjewK4kSGRqj
3g29/p3n8UuxzdvBZoHmkj+G1+PTKW5CiNu2iyYjFKHOuW7lmFiscT6MQtH3+POP/lJxkV7AYY3a
8DShYb35uNBgKpsxO/cyysvEnu79ZPFZTRKpHQfL5J5PtaOu/3zJry8YP489kCKDExsyuY+X7NWs
hlGXeTSsBaLhpidwfk+9T1dtwFNENzLTm0tv7fXXP1/4n+4rgzn6J1j3Ajrqny5cud5iNkbOLkD1
f+kqmciDpbSCAxw2mm/u7Ne3mZ2V/iZyplND+8tTXIixVTmJhHlROOc4Et4luZbjdlVowScDr+ay
dqEs5qr65jv6hxvMCsKXa5DNhxTi0/vTjIPlLzmWmlxh95+kyuN0oglJ1vB72RkB0wLeqz/f29ND
+7BhAXKkbKRqwQIMROpTHadWOkSF1ZYRYkT91TFq3lTJSvXNZb4+QooI1k4GivzDX0RB2GTYNxu8
d7PD8gDbTzBKq8b1fa1E+W1f6fTyf/xR3D4ugzSNtRcV4McXxtOMvIJcXGMBt+UjhEwX85ihj4AU
s7GPFUT4fDMUAleJHC2NEcQwUDwu8BdicMyOjlusop75863+eg/ozbFKEvp3orV/PpTlvp7WQ7Jg
BBGttZwjiFyiagjy+ZhleJ/+/cVQfp+iYU4m9c8XWxfdFiotWBOb2TkfWj3bOcy3MbnZc/P852t9
fYdOmxsZO5Q+f2XnfbzdLiuQ5BtBFp2Nwc6SM+9QSVP7Oyjm1y8TchvME8CNPFWUhB+vg2NIgYxK
6b7P1XSUi1bs1nl2NsXaImJHfpO+Id8r78tEm+Q3R4Gv660H7Z6zHJABVt7Plv+h6tNBNfxGgVTk
lcnPyul+JVsXmZs08+PYmGw9//q+0qhCJs+qwGj6cxHeGj5mpMQtI2Gu6lpbi+KRldff/PkqX1Yd
JDUc4thJWPaoWU//+9/aNqMnV7nyi8laNrRr35bJEfyJfciBDkbK9ps7pl/+f6FUEKX+meH1VYjC
2nqSodD5+0tUc7rff7tq3WmTZk1oPvwCpvw5SVD+WVEi0sx7sfpnWrEu6W7KSR6LyQzmhVoKN33P
qrI6Q1O7BntJSIh1lo+SGeefb8jXtjQP+iTvQ8aIQuxLPWPVeTDg7Vwi2AH1jhaxnHbSdVIRQhrx
Q6/y5PmgKnENmyiICHqo9r2cUj7jNf+VeUE7RUz1wXD6+BW++66/fAQMXjjCMNg9rXGIsT7eOCxV
qy8t2HiDIf2nbpjKnyvpkm7MnC27WWWl6UcOVLyY1ImUgcaKTTPGLeaFFQXik+PN1Zk5elhfSb8w
D56XzHNsd6OXbvqiU8sGhDJLck4nU8WdHHHN4lol1YOXx1Wbpany97rjZYomM584TSl/mLdzVeJH
awgwT0JmC30f6sg5jkzl/V9TaVTqrE9wEm8haQOJaUyf/z9zQToQm3peHNIlGLMtHHH9tWOqi95e
KP6IYBxuVWdk17qVVFuzzBip6bMq3jyjWHBWzGUR+aoU6clhz78x0yY8/fkKvFYoyz83U7utwqmZ
qIiGtfTzZ+lKdZnpFiqWP781n58Lqzp1PJ2Q07AAtcOnPUcVuRLlBMtfuywmwswRRMf2pmYC+ufr
nHYLHvHftrcTdRUVBypvSA4nZdCndVCqsRuCTvihaWeueNFMHIWhoUgTjUw9m+pw7XrGr5WRxSss
nGEjB+s6yboU9Qpgn7AfOuvCVamD1D9tKiyPHKGJytgWubggukPDb4GnJJxnxNXsacntmpdru7H4
8EjPLFGErlVZ7EA2mKGXJGvH2Db7uZp470JEK01EaqIb181cxJzZ9Ze5X05sC/lD73KmSH6Sz3eZ
PVUpnqSF5i93s4/It55o+RqrBA7S3pyWxGzbMo0+SxKvuW5X05/wGaImb3zskjs5YL0JB1+w9qdj
Yh1YDxjSVnanwsTz4DwUWT7rcTL73s3cdM6RMPDIzDXd3Y5g3btNEmgtRoS8QXUjFrWF4NDV8FmM
9clKsz0tRWt94aEbkd0jSdy0QhX9TjtFXoU9O0+3hRE23QMDD8Jkxe3Vc0RH17HIG2NqoOKS+7ku
MWFbmnsWrL520MmBhhBV9DcYW5tbZGb5nWmK8hfewB6wvWgRmhmF0xtR2kgUM2N6NWI8tXZd4eO1
1Ps++N01RlfzqWnOj2Sq1BJhqwP/j2vLw/PZW8xSPTVe64Rw3hjOVOxpo2YXVZs4JH1ZW7cL/G1n
KaBAIGwuqwURaWNrcpf5Y29FmuHA2Eqr1h6Yhzu/RLL81KRYOEqOc/Cj4426FRptnXocW2BSGWii
Yjas50FvjbM58CEyFsmjU83mdacbPRZf8904EZNk5vu46VfatlG9TMs26AocpSmA8+MCAOO8LB3n
tgmMGYPvmLo4rqRFZKnmdL/V4tV+VKMoMHeTPxr5ZZE0b55w7zLZ+0wZzHnZTZDCoOwQs1yEBDE9
NnNepbskNc1tIxv9xpR2ivndURuNVnGYZutbByg+Gh2ZRv2UrZjIrPH2xEOICyxcuyQo1xwEt6p3
do2E3eVFHDasWr0T5SN3UGoauZGYww5G4A9lXCV5kkRZ1nn3RirvmdgP6YFDS7HPOx0rUVll/Q4v
E3yCdViKpx7XA3cydwpWjDRlG4ECFKmiHq/LVdN3zBl0XOr2ekxHVx04Zrt83NnzZIkqrGV3R8N0
CIcCqMBobVGwPHbSeQQBB1eGTFrm2dV+UYmKZ/bxENsZTm4QaPSlynxbtKPhgMwKnHdTBmj7SqKk
AV1albpq6n5C7CqIPVa5lUUpWYNxVqg2XHPVxRMat5tJGdqV2YnruhhQq5qpFU2OeKgcx9h7QXrX
tMMJSNtm72Jyy31VFxdy6O9p3KcbQh14TZ0XnDovudcVMgQ0MP2k2nkPbDY3pU2v2FTtH3JZPd5n
297DEcmjaSpvVZBeaUtdneukaT3JZL1ylDdHeZo9G+t7V2UPfhq8i9lQ0YrlYNHTI4sU3u9xQpPU
79rVaDcQMfCc9PZzmqI3LBzzytD6LBpwMYOIebC84aRzV+epq45VmhQnG/1DqhnWDgrZb0ztm8Y3
nwOnedVF9hA4sxMiH3SjcsSt2KfqBbPdSDe4Wd6o726Vtd77eq5vNXAfoWloqLqbporqqmxD2acX
De8YVt0QNt1tm6R+JNh4L2pSP2n6gg6YlBt1MAc2wjWuCnvhCa2TioRMLyg/sXkXNW2exjU3eBO1
y3Kw55DJALgp27e4gu4clCv0jelj+CjLmlikSovalIlJBbos9OCHh4MFBHAm3UeDMRlWlrxHebmj
1FkpEJw2VnwnY1boYdGkd6bFN+RX9VUOVSoY5pJKOPtF9Je9p3pz/E3XmnCWpeG8M2uFlSdLTb0P
hTP8cAajOiR8Zxd2vULHqfKt0WT86RjZz7Rmusp7QwMcZao7W+uGyCirB8BE56vXdXEXnA4ZaTZG
psNIsFn3VBPHFSUBIEjadSuivwJCXVyY5TlipR9Vnhz6rkh2maoYFNpjPNg0i2jmBPh4cW+mXSbi
ZvL7y8IrHsDr1cBBDJ0HU3r37bpqTA/HBzkYW81Jbwrqr5AuhQoLZ74BCPuWussUscamF1rrDHGj
ibfexLA9mayIVeXBBmC+EcEnczaBmadH2TRvpugOrcj9QzBYdaiK6revjSLk2tlvjod4RYtEj/2l
Fu9DQnhoVzjlFpVwcUe/vXhYk5aHQpeZ6kYDkIKdmwXaEBv65ds113dUzbtmNnHeu+Yv9Ecrbx1N
jbFfsmNWVv6+a5ZbYdhnxjzdlVVzMYzNbdUr+UMxpswICGd25wG3aPw3YynSGKGbtV+nzqSftcA7
y8gJMNouTgrVhWLILnGPu7ddO93qTn1SPqmd6zIRrNXROkEEnMZ+qHMOF36QIixIr2UuDq3mXKxq
ujEFCLRxnC5NO7/MveY+WScqTroWZ/k8/a4BPoQwni+ge7JuVNXFZI4O/l9Rh7am/3b7oCGgneHy
eWZV2GLM+Tyve8QhJXoes5gvMJjs2rKuQqoMb5/06saqePu3xNoQqHB64OXw7KUTI0Jl7zBQ2dBF
K4EwKJ3LkPiC0EQBB7anfONkI0K7A+5PPnE9AgrWa97F1R5DOKCXbb8chi5YY2sMnlnAkbxm689k
yjLYFimbuOVK6hQtvYDDAQNIYTA2CydCKjvezJDyIloXZYiVYwEVREpaNSUoeVZiC0S9JLA95HYK
srjV853w0RHb5EJAjb7NzYCdHDJd1DXly6wFHhrG6l3P8C7TDQi2/jiEqOsFlDrRocOyrirq6Gie
k3u3ai9cGBxhYrr1ibb5ks7G+ZQG6ipP8vHMSW2M1lYPoWTRnqbGzY5FuXjR2CSXdV0msUGDAWP/
Xi/uEy89S+Zls4DDt1vjPNPF0RMy1v2O3biqELMnGhmWeVtDAbHiqWjfYce+uV62T0/3VrjrPY6S
KlxW29vPWO2xM2I7aEvacJ1ZGJtcND50TXfXiGxH0IDcOp15DbwmdPS71rGTLUiYnWtpjwmnNmj2
ETkq11QaWz1YmZjlzYaOxrtZTIeezOFV13adjgZXG9G5944GrX3ZTp5/TVf5QS+Td1nZW2dwYjpH
UJKyuK69u9kpr9Yek/Ra5s9et6IyntFJZSzd7LBgvWJ7snE9m12+tfzimv5psVXjVMdmac1RaxUu
PbAsoeLkcUCC3NSAfy6lhE0xuH1YCdZ3K5nPAmSeYVYhBnSmBTF8d9e2fdxpWrP16aeFznQqeLT6
UR/Q7HlKv2CgdovC49IuaTdB2D836gEUk54PBzJ2QRlMNn6FIj3XbDwEtbNygwYNQafmBj8zuj1x
ki/daStwNgqXw7LI89WvLnJXTdhB6jdvcUhKmyUiRP/k79S7Jx+lqefP1dW4uuLMMUFE6T5bN/TW
Djv/mbUk2kPGqeQ+9YNXd2xoF3l7TOq3vqvdOygGhp4GoXLt35nnTxxD4T5MnvdTD2QXZm6DstZr
jXC01mOG6DMy2QQosadn2usv4wCzNum8JnYr/96dDROqgbmtqwI9x6rkAbPQfZ76d0JoHm2N9gas
+Y2XqvoS1R7Tx3r9ac/aoYOUimB0FJvC8m5VMVE3wGmNy7S51nIYLX2ikKe53p4ibbdIp98iUQVF
LpxiQ9P8Kktgf/RoFLeMW27IjXrNuxElpSau6qag3hoUvgC/B7tjFDdlT1Shoo+ETrZ57HWzZJTe
vJMjfWM0gb1v/MV60IwBOd484BVN0iUajV4dpnm9Gjwmr5qZTlsnlbBv26X0yN5sX8iHuDCL5pix
gR3aFRaNxalnw36FW4teYH7kvVvPVTY9D1XhRvh7WOcoR1aW0AuiMdFSYxetzhJRv2HgVYdhwJrk
ieyqHZKrqs8O84SsvUGcjHp3YNdZgINo9pxHRteAMyenK6pzoEy6uXaxtEAYyY7k4UCWj+3an3k+
sQ8kzaAPZoK5lFp1UTiI/eh7bNaxegAR+mt1Wv9aT3tx1P12OdSE0W2JMvZCVRtaXLhzerSmdqvn
yV7M5o7BkPY8VVzYLbQdxCW+IH/GdVxo19Kvtn6/PKbT8FgHWQ/FI917kNlYzSCAAd3plXVRD/0N
uLQiNJv2Ar5ZHDgLjnn8/2xeFDl5KW7HwLuvpbIjZ+2uW935sVTBVTBaZ2OpG/sOuyIUH19tinGO
Zdo/2Kv2YGStft769c3sp7fEktyWI5rmfM2e9andWRXf3erYFydWTFT35qEjQhg5Tey3zVHpHccS
TjBs1VsxKNaoGo7c2O1mpWL6GPsCqiIbS19d+g6Uqsj1q+XC7Jwpbqdgn5XJjcFQOZo8WG76nOyD
ptxa5fxYFiXxzGTSKoNDLZJ7TsrG76FRp2+3QTGK9TXG3N0wsIfuV4ddYuqcWevJ8jmjmnm9aeU8
u1tt7roxAokaPHBgHO4CfKPwoXQNjBxJz+IEpZYA4EKc+uulU1BA37pZxzaNZrfozxiCiyPgz/xG
pXX7u6/x0J/cVpSMrZVZl2bR1XSzssHWDomi5wMA2DHf6eQ4jxjV1Jmmi/lysNx02BnKU49NIpur
JvMReutGphUgFUfzOmnA/iBXnhJ3X0NGjgewLoSYUmy3G72fx7gZjft6EqNxMTqDd+82g7jGXgHq
Il2uVjO5x8F8g+BKf1VK2ZvWf2G9ayK5vKLju5q9zkJvY8qDm5I4CgJUymKLO3t4Vtwg3rAeWntS
u5x4xXTjmOW49ehnaT2HBSmOiZbeKxtWbMXfrVRxm3B4huxzbabBDY1g7EUd9NQycK6UKGh9LLU8
mgrecpQm0JodIfMrIZuYfLc8krUeJSsB3Etrv7ad78Wlmcz7giExa3s92/xDq4NFhnc3Ijt3Puvm
9AAiKY2x6ddXNZzhaZye8qyvw77Vx/vOM58rv3n0vIwmXAHZRDTCe5WKAJK5RtrOmGo9z8glDKUn
ngS0dbqPnT6dlawlIRzAx2LxC5CP6Q8TCDnvXEPqJJbXCHAgpHK4VyFVX7uGuBoGn8aBwcEzbYW1
wTs1bwhVO/P6aQ/yDKqqdTWsdbYRykzOGa+/1rmsd2m2qDvRaOV0MaqxeuFclr62VedfF03ebhWI
hNu0MensZirKFlyzzBLmWxqUmyX1D2J2V6KuYHVpXboguXVZzySs0FEKeaFXqXPHB/7Sd+o6o5q/
wnQg69AP6jyG+YRIuhjouCYMdu6WoVv3bIsdlhatum9KznjFusprj9CWg7cGT6teaQcQb9cpXCpi
ocdz1MV1LLxgfdTckheBoq2P+96HZVVzoh+B1MWzGMqHAA4ZBXjp3BlQ2qPONcQaMsncq4H4W+W4
83WzBuIN8Zb75iB0fBwLkHbFYD+2hu6fQ3kprmSqUYc7Sh4LP5koJZiih5nUQ9kqhczEPMfhOEaq
cZzQn/tYFwZD/F69Sa8/8liYoM3dC5PtYtM5zc3c1vNLI+g+8cVsSyTL9Npscc54pIo7LBn7qRrG
vV8X5Vk2Jc1Z3TjTg6UwskSQs36YxmDGLUV0RCllbO2gNJASoPTKgzKPEaHFGa2h0G4X88xCJB5N
agFphSp6oy/rHVJKEdWmlR9WvZ+2fIA5ubgBgFOHQqbz+x/zMv/GFbFdyGOOC2rFqBhNM86EBQad
1BC5W6bWre/STi+1TWm63XFo4IjAu5z0B/uUxUhyKoyaNJDPNEkWGiquriIG9MY5WVv6DjU5/TMN
z6oYxuvFopIuYIPupzzBcYA1oAjbTk3bSW/6M3D9HlGwM1aRxiy0fb248rIr4eZlqa1ByBVLva1d
KyUHMk3vPD13jpVEEFSa5ca1nOK5GDLxDBjNUaHRIzaFpaq/mCLvtkQpWL9gQxgMCSw1hXB5upeA
XD37QiKhi5mjk80lMY28NadOM+elVm7qZKRQ4dtJbbzOQvJCLmjjw4VakHJRLY1rbZt1nGgg+d4A
c61Xtubd1FCsECaNNi/k2QJdzMVD6XOI4uwzRukggxdkaovL4WQVARW3nzbJAUVtV++nZBAVXWp6
uwdjMDL71zDME1/vMHZE/5Vr1f2U/DvnH1bQsRcY+WClr7BBMnWhr4Ob7edy7NNYZ6zwCPPkr6kE
gOZ47Pm8Qmn6jR6xSTCLXKj6IQ2OurFr28Ry9uwVbs0RyE2zO7203VfE9e51y4E/PfP+Gid0bd7L
PeXpYlNQVBi2EJD7N8VEkXewg8mztsnQ5/NZjcXqqXZhKkdoIPkv1KQsOYSLYspPI8TT5EGYagEW
sYyWBeXOVLY6/B/2zmS5cSVL00+Ea5jh2JIACU4aqFkbmBShwDw4ZsfT18e83Z2V3VZWncs2600u
UjckUQTdz/nHuVNldWdJe3ko1Zh3O2vUrQhjretvOyel9ghXWQ6e3VVK/yZOWkebr4vmZzC13r5X
E1rEMHcq24Eqc/QkkMmsLTvafImbA5ansmBJiTQJIS8x2nBzaSA9U+sXRyuLBxHmoKpBp5kB6/be
WLVHZS8gskJ+V563t8x578/tdZmL+b1B5Uwnyi+SUgEK+3tsYbup611w4ZbjxjdkNAExP67ArYHo
U+PEu/2RMtWm0/gjBn0NC29eP3qk1ShmSWPpRcMQBHbHxgXeENJlNQfDQkSUygFcbkt8urObllLi
6rNLZ5TUuqtBGxFtsGOLRwE+WWuxTbrfmS+iSZs/jWRw70i600ngWnbJlMh7/on9BGRePFv+6Lxi
8cqpNibpdLC5utPViyTTdsgKlWIXlKZ3bPhdKQvxBG8xMGXYd1YNXldMlBXvbX1o3McZH61HwOPE
abB0rtr3NqLyTd2qhY+IKyvrPHp6/Z3YcyK3RZ5N9lH2c4UNrbzRrTtjNvM5yvuMhd52ik4EdTqw
FzSexXrC3jiOoDulv28aoexzJnPVhLIVjk/NRJvVoTVLxJF1hnVy0xBpU+14YES/s6Zp0U/UZ2jO
fTxO3q3AItO80NaQGMT16hQXY0p09zS3utUceHuzNTIm08Q3tQz83p4nkY2hGYGFRc2RzLtGDmbx
yMS8JM9DiZvvXCw6R4E7afyv4hQSG7SKyBmttic4bq3jc2f78bBbar9Pd6ljE0jRxCIRVMgUjXWu
jFVZT4U1dwa5V05fRnpWrnMkKqdo5ebvY2IS+Vh9Tlgkswe7RyJ5KSS0TqDPY9/mG6tN+nXju5Wu
XXy3NbOI7xwDYHRpeTLwd4FmdhKL4K0M3vQKdXSaiivRLvp7nuF12HUTVZChhVBhfh199LxWt9Dh
hL6/jyqNNZBEvjZ+KPS2i9CRzTfO51UOvSE2cUuPN8mRKNyYO+/WpKZiKnP/+N76xpXKksUAfpKd
pe45vIdTZrunehJlVKW+u0eucFN+kCdcY67ZE5+8huma0kipdaQnSZ/ZqLbnQ9pjNehu5Lta4LW2
jjtav0eRazs48/g9rs3euMFq6XvVZ+m862dESWz5XZdHQNDMllM3qDNa3ZShLuNZcHpLnkrPAghK
yeG9qxa1RGYm8HCOfu6whtRxGDeFogqnVUzuVV/3zzdaZTdiMn5fusLnMbdE/UvSzxmOnXNO4qL4
XhJDPWqkUz1OfTZn+1kU3dbT1uSwYtodzRrNj6NnO+QZLkBO6RE9VPbxVkm/32nJaB4zjgh5XFjI
9uZY/pQJWZSFH8sns0Ohjczatnklap1Z/7AI86Y9pdAnn0VWz4Fe+n0w1IT5lR5Fphu90fibqgxj
Za2At9ZOt6O1t4hWNuLlga6F+cHjuduicH8j5sDE2uWO5ncJigBx5g2Exia2eikgWl/TwqLrzvDe
rRlgZzYqEVbLFD/GMWE4YSHUQ9XFOicDnkXPrAmq6zoPsH4Q94U/zjFQHu+TrkpskHVfTAfCRMq9
cAv/e6Ymbt/ihDobc93fWTHuYw+Eku3bMTduejvtZPpKF6518trxuyvMMkTqd/CyeDkrgg8Dbozh
zh88QiGSpoVh6tovXMtZHBjSJBarq28YKXVJzQ420QqJKo8z2m4t+3vUMNxsNb+WRkjQBU9YMbvq
S3pFPhNIqZms/Tm5QxB376mthvcZ6+AeZ9Mjlk/rQiU43jQLZogBo16POsyxHygos7uZUWRHE9L0
23Zk/1ivaf+gdeOR5nVwI8OdvQhAAdTK6SyAIiN37HRbNKv1kcoVo68SMrQaVd/1dqJHHaWeIJeI
K9etQT/Qvsr1MnQR6iQcPGv6mcauoM2o0WM8wojIRyy1nKuCjNqqXcCJUwI5tQJLcwpmiNcPZxu+
KGxmrUP4ITpZkog7IYJbuNqTdQuVVCgq9xCSPqReGpv4cE12dk8r9W0y1+tutXV5SbSp+/ZUbt3l
xfQz6uRGsiutB3Ya6tGbeMgCYpn0Q101y0FSCrlxCt85kSxRQRjrzp58csKpsC3bj1Rgzh9tT08P
lT1SXbCpOtc6mZk8yAwN17UmQNshvRuDdjQ5a8T+lu16fSw2rb5c0YRoz4rovscOVozxNWt2PP/I
I3xSo2SZWW894WpsbjGJ2onDk7hZlsa7olavA9Hk5cEn0CRqaf6MxtwDocv8IBd6c+QjeyjqdP1A
TQeqnYA96rnbPVJX12OKJtNxk/R58TRas/E+O2Zy5xTZxN1spuA4rnlvLv5r4d7wVQM7+350jCzQ
ya/cIsdLKW/yK3a73oyKbLX2cVqMD2s7lowZJeWZUBw/1hz3v6ui/inzGmurHEciLE3vTtIk22/a
EQWq14/8HDg9yO6bww5VkJjNlMEmL4/K63eiNCiTMpydLbVoicm7cdwEd+niHE1zJviG+Mmt36iP
nkDXECHJC1btX86AzKTRqo2hWpuCQf3cOL60GRfQC8amxkwkCWZCGFQNO626zTeaVga1qtstuMpy
LtjG+826pFeg8Pq06OV1YnKeBM2nQdOzTmgjdCTuKv/YLAQlbBzFypxUmkpPfUcmsz9NyQmdx8Ab
wZlI1jgXcAWGVU7r06rPTVBwiIYTD/G2nHukVDrWlNF+9vT8u0IvtnMEcZ0QgrjAM+NlMIoIqJ0I
c199tjTyEpVP/LvWcB9l1pzZW9dSL6to8Xm02YxksOpXVW2yRaRHba38t7iKKwBLT2X8CyPnrJyq
PqfAmcUAo8Kabmju0k4l/oygmWbtmb6B4WiOszphmeFKS8ciomSAuABr6e97KQCUvLLbQhOnJ4HN
YZsi1LwTJaZTG9hZEZi0B1NkCWHt2hIci/LPxzecy6p9zkiN2RQcqmFdVs6u4Rbc2auZh0qrcPSB
vVwSwwUL1kkXJ6O/J/vO809D3XELOolz1WNPnVc1yhcnZonFDla8a652UEo7Eh5P2vOUN80ZFHur
D91nRuHAwzg6/snNK2IZqO2NZKf1L7GwjVMndXFuEil/Ax7rp0yTCUZlisxiKyMIJMn1exReWhxy
nsE6QJNB+iT11sGKGLUKESGtcsyMzUqFEF7NEOuzvzNNzaEcoXCGh9GttTsMls0pYfF/brVWPMQo
TsPSAAszk3VZt5Mqm6tutl/C6utzX3Id7igHaCKvbdwwI757Oyxq+PYHWP4SUTXtcS7Hc2We3IXV
66KAua/JnMIMr1UiMRwB9R6xWAHhMjLCADXE50qjCGLdW/ZgJsYRrxflFjGvoO4QYOUzyOauKPv+
iIPbbzedUuLYFPgDIbmbT8VJs0R8qv2nDqt1ss1behxSr+8VTKbWRGoxOAOyEucRcrWo8tQQok3g
05Y5XfcWk9VLmhoiqS6YcJL1G5A7/bR0mn1MwFTMrTVK78VOTP1PKpQfDR0z2aTwIr60jts/zrat
vdTZaF662uuO67C+5VJUl4UV69HKne5YxW6Dy0hVKW0GlXVwPTl2wOgm7RFEDfiBVU9s9vqiLkD7
ZeiwGFJJAIzfHEqXgO2NOyUG+HXSTXagDUm3dd1BH7eN09a/lFWnY+iba/ySyqH4YxWxD6eicRcI
AdMwDDqPTe9POY981uj+pm2y/NlslWNvUMWZIsga6TADG/1p6Ptiz4HGzFY6Kxow9sYZya9n7PqB
kO8NRPsTGoYFPHtsHvCppuK5mjn9CN/l5cTkzd9LAD3CdqlINF5tNBUMT7mbHEVdU30xjK4VmTVA
g95WGYmmKf0Ogb1MDgHSU2uorWGPyY8+4EIsTA+ZVpsWR1LSjW+rn+Vx8FfOB4dMabxh65k0FDZN
kmcvDdlWb+a6fqdLLWDk4b4Lh3Nsxh1cFN5yRxx1sfNabW6hBm9bst38tsV8GPQ23uB6vDTe+JHx
kIMmLpm5zZp0Qpjk4N5d7ILFpm2raovqqr6n2K5OQkRonHpM25ERazcnWAayRHWZ3JI72OyNpJLZ
xlVERzKraB4SJGFvJtf7BYyX7SiD3BMMNYfpWPeXMqduoisLQgx6LApIst0NMUU8/53j71LVVQeT
pWFrLeKX7yWIHBBT7itpDG+5ZiQHv4nxpZaD7CLgKMkHCCEEyy72YrkkD/y90RGhxzsVS04DAE1w
027FiLOjUgHweOVN0tKhDVZYDA3T51o9Tw27Z+BWJGXzxfqyUkz9IPzWApVXibYeOVfhaD3YYyYo
QC/4URsyaFPx8IlwyYb80Cc1Mzpf08OeQxoCuZI6iBkSFRaSJJpcy+oCR5+nMEFYsgP+Iz2inu3r
DM24w0IBP+TZiLAW53OyHKx2BlPQtiBzLGLDGt6puZojg9RtBgdRE/HRa+27NToQqm1je++do6EV
9DpVXYbYyU+zvvB7MPTFcF7sy8lIw6A29Y+pBaTZlwoMdKyb9ZABwP63osv/Q3KJSsfVqc/B9eqh
Aefr/1mu3IyDTdDo/5DTr6JT2B8r182xQtaIemxGBM6s29ZJbOxBzWL4gqz3IIKp/cIg47MFky9A
TM9GLjUCV07D5cGHkWQay5e62KyDNZr0vwyp9lMNCnKmGJtq/ls//P/bgP+bSmzjZsX8r31/x5+u
/1H/2fb3j3/wt+9PM//CW4evDFQDk9/f9r6/jX98ibRSZDd4ArnoLcv8X8Y/2//LJP/olmlqEFZJ
rMY/jX/+X5Tx2aiFkcCTB0yy6r9h/PuHqfSfemDS3DB98yPI1jZB7zGG/evDmcdjkZGmfYt74Rek
9QcScVNqTRsqe8YgXFIZ/EHpyRhRC7T60G6GGDYSUSZi6nn5DYIp4agoyeKkK57jeUR63Y55/dbd
dtq8Kf0PAgC9BzHG5ntP1NqfWWpfdurFv/7xR/+3ns7/uyLq/9cq2f/h+/yvn79orJOv7l8fwJtT
9O8H0DT/4tS5Cf9xWZoo/3mH/37+DPcvaoD5/0n8JkgHQ/Q/nz/xFzZQE6Rd8B/gHuHb/U/jqfPX
LfGQ6FuD1DwcqP/W82cQB/yvxyORQzqBrESr3ExzSOD/Nw9J0+T9SOQeJWNC+4yXvSHLpzReh4ho
OyeyzBLycqh0OKYlQE9+h05Uj1CGyACq0Np5jYGgtgaLzovqJTaVS3DASsyVl0Mez7OOTqaxdkvO
bTcaQA+tZQ4RQ9yXJTIotdxrj+7KMEDDAGVTpfuhZuf35O2rMf4CQCvRoovxlDTx+kCchDyKiYA3
UsdTiBtNC9usNzJg78VnXvGSB3johapSx9yveXyAEqcCx3Ae6JSCjEA/1bbrOZuXs2YsBKSZg7ZP
cXqH8WhoOzTw1mVxicHVNdlxn9+6dWMRe7sS8nWf6n1xXdwE4gjETTyjYJOhDokQgu6L12UScUSM
AGorq8+medO5GZIINxt1Jn0oY16i9twKK6uoKcDWbiP/eCv6pd0Q/j7Mm8x3rEiMneDlUEK/WeSo
o5D0fI0quoyLkSlqmMOFIptw1CGlwnohXA9J2ByzrKRGIN0YGsPQmdO9xE0CpTKqGZPesZeNltbN
u59O+9prtBA5WvuJHjihvpKIVMhDm+Bid0LUblMbFSNVQBUfjqIyUeHmiR9i0Gd8J6VNO+OWBqyd
UJHRC5lRjjjw1oGhFjp3/k1wiwy/xGUqjGrL/G++TWoZDwjRqwPKMRUtbfnLUtYP5TeXIVvdEI5U
/bk12WyKlPS3bUPh42Ve15PRPhpJlCOioU3CyanrIbCCZLh6A+HFGUgti3q/VdeccDt5X9qonwwH
SUa7kHSc9RZ4Le0XwPBPKmmw+kzOLyLm9pqmfSzeejC9GPI5uS+6dU8SXVQZ1bXzPV5ASReaTJT7
MHKp/PSpa9P4tXboO3j33CS1g4XdAWCLzuekQLkkp5OZi3JPL5n/gCAxQCa5wbkdqjjyM288J61V
7YWhyaB2um9M5xGRN/rX4qPjgszoADR8uqx2GeUtB5sD4M5da9hcmE71qsyRb2fphbaDQCvPpYuS
Wy/kYy/LFrSkFc9K9tXjomi1oVOcpZzlPRrsYrqjRb3aEHZikeXuQXK5qToVNW6HJdn7XmceqHBJ
wtykxLrMy+WlkwneSmfIziPtUvC/enxw+zI5mHEp3mlpti4o74G387Gd2Krbl7zuPrzRZ69oIZW2
Q57Em5GZO6hhcGgbG7Z4Od/bGfk0uD7B8rklgsr2SHh3mhcyhOUdBH1yGM1YBqyT5bYBhN8slpOd
PTn9UsTvQMh1/F7k/aQQx6jTHLxk2AroRt0YfK6HrKNNvqSTiPo+tNJl416IlU6ua98uZ6ensbgc
HWRwoPgfmCGftNS8ib3ypyytj1prsdEYwt9adNtwfkwpw7BDta/R1ges84gqIHRSXnUx0ElTmNt2
uJBJCUoIFXkS4ywvFfBl5j81XeWHuU2ZRIdyHbvqHwLOiL3QZlrqJlMH00ma+1jq51FHok2Wx3Kw
Vs+7ZpZhoEgQVCJx9vMMki3kFJV3YQcpUdFxzibaVtVFSGPtNp9E5DbmxTeyvRT0zCA/RgM4HURt
XWLo+ryff5m2bxHs4+wg6OSmGpM1plpuCmovPUP8pyiqN37fhVAIGJazCnmdKNxz3DmBpYwfKRDK
8nKOE7vQ1gdsDaa0bF+6mhAOvXevFeskhT6rsyvpgTu2sVh3i2s1v52FzmqEG/ODU1ERohN68owu
NMzqJcgKF6FlB98+Vq8KCH/TTQamNedYT7eSB+NDGTpHhfBOQ6nZgHhZh1+q9w+UyNBh6bjZc1ot
jON1rQ904lbHRZArXeciNGedsgzae5C8CZuywsl7QTrOtxeZBiDl8h4UOVqtsU/5+9cXs5+zbVGU
cWQ7q7u11G8iMue9PrYVZIZcosxa36ZpNLkdMD/MSo5vIMvBZDWTQ4UhwW8gzdNDTjgFlT7JTjVD
G9JZmIUDIp1umpdjGlMy4JUIgxFwARmbd0oZEWy49kCXonqISTHctkZ9X63iScTpqTAafjEa6T26
A7S4/ZitJQvRNCkwUpm9Owk4JJw9L5LTZ+tV1Ml5VbIxRx4eqx+me1frQcjoSbRXagf5Y9+5pmvt
1YwC08+N5RV+dYjKcj2IGVQeAVLJ46GPQWq2IyHpemjgFSjGsxJIsfNaouNMRWvsY+Ujz6QTj1qd
9JTkTZR68B151b5PvTI32tA+VX0njrXyVnSc3JsJQTyHucM+04zVrXINQRBo8CO5XiET+3BMrHoP
L11GEyTkcUA6/DwYdxM0azCu5BHRpzuEKXmeYaML+9znHwhatUAB/pGh2QxXyEAnihXPFoqdt7Qv
UmQWlDJ7UvcfxgL0n7464tMId45KjpBtk5jkcdYtGDYvwd27CKklyiGy8FldcbFZEzYkUQWrM150
PJD3Y+e9WHm2t9whlDa+pcqQxJil935S/e5ML5B9yb2Rxr9K/hYbEjM+ygQzkswXkni4aKjxzOJ3
SY7XNRFcfHGuO1u3UgZwaLqcAUSQek+u/EybDmSvWrs49BjEsjDnuAlWkUXVik8nJT5i4yPF4fwe
dxzrbzOhnOwFe8oyTmubn5fiPam4MPN3yKo71ynvpepDG5cKcXV82FLr6hqkuFpvxH491bnzmBTf
PjVRll/uEt//rDotMIoLwdKBZx0oA383Ry5XBPbT0NzbKCZlhci3QGCTykWEtKBxLlrDdY7p95M1
vSzGgu7X6w5unrzZujYFme5e5ZQOUTrTfSE666FZKLtEUa1Nlh4O09SjEtpbs49ypjza2buSzm7U
fdSSVf1VLOW93ptB2ZpPmj+/t3p6dOi87Qf7vmvIyeWBWecMH0znN0FvraivvAyHw0xjNeEUB42x
lSIhlUHRxASiG0ZyR5dhtLYmWeEa75GY2m1Z1Z+isHGuZeJTK2YTDRePixi4HqYGrFvyWVs2he5B
2iMHpYOyh3W1EudAe5cZ4VrbF7X+sUoUuSyXtKAu8QMakiyyXaipUYtXQAT7aSx5KwtdEQdkZfLa
3phuV7bJr0zrPtN0ykPTLLmxu8I5UfNW76HRbvZltXXTLt5lXXqplPaT+t6lc2YeLq0OLNn9Vql/
UUBR/pIG/pDuioERTFp2aGXk3Vq3X8uT3TsDG98DPqyVQSaYmLQlVe+lMfA+5lP1zoMGGKm1b2Ux
343C/VWP+lPFGnOn6eUP01l7bMhLfLc667HSIVrc0oSqu+U4PdmV8SimnkfJnOJ75E1XmRrXkQDj
jsOgp26TPyKktLPUe8UPinTYzy81JfmTXybLIct/xsYmuVPsYjUAgZVMPR1S59Hu1SfCuuoipsLc
dG3r31dlUfBZqVCilwBlVfl7NvKwsQ1tA/WjHyZVLCGFARq8jWnZQUcy0BmtAbpAyiowYiQnilqK
dVPa3tNAo7EOz6fUi8haD62SjpmrmYtzTP9mkKCiQKjtFbxTgiQ0uhUY6eUYGPNibaBlabL0sD74
NFLCSbv3iNsUis2EESNJD1NjtuemKUwYxwojU1N8jHF8JdY++4BaOXvc9EM7+WHaMoW7aSlPldG3
O25kapQKfkejQX7UzKP9ZTWtGVWzq+HhNRGgCY2j17AMjsOEZmOST+UpYW/QTJt7n6y76mSS9XbK
kFqGhodnxuyc8djMbfe0pGt/P8UZ2CcJ2c+aghkALSeHOqn4c9Re4qMdTOVJ71AHZp6HZFlpSC5K
jFwUTvufos2S3ZAQ2oHkoCbYgSRvSId+yzk5YXpo4Ln8Zjy2ZYaMzja/jHb2fys+H8DNSX6tS6mH
uczz7eINOh1OiI8o/95pbmIchCNqKntHgnATb6TrkLK3l8Vw12BEc8lD6ne/TGjXXdGrU90mHRaJ
wvBfOpjkcPI1d4vuh7jOFUaxIW4eyoz8B6+iVBDHSPOqERhB/IVE/78Qu7E1Z8OLCq+3ifjGPjS1
4MwRkSDxdh7U2wyzESReSz2pa5Tjfe63KkqK5SNdq5I+GF8gHaulkhdHuTFKq8IMqUBWe6K/lnDA
73UpRgQoxJvJvepX69OfG3M3usN8NHKGga2wOYkRM2HM6zBJaAUGpclFXbXW0w7UWh5739eO/sRW
TEbli2cU+ts8obNw+nF+XRm3XxcFoTivpJ1zuld7Q9RV5CW4d5o0K68wlRN56QnK9liOfWDUNWkB
Xgwgjl4wWMhluEfIQvmll3d/UNpgePELqBZr2GdGjYnzraxTzdwMFYripvkyUlxEhSc1bvLYjEyt
rFESyV9+3dt7xEcQSARbzRAxabv3dOT6uXLirdsb9kOWOR/S15wX2mm77bLW5YYymOSN1CAWG8et
zzEd2FDLRL4mroYTPJXP4PMgZrPtHMDpkFR61cdQ8XzFHSEHXQ5rVY5IPntGedWBMJu3T+RSQGUb
bfFIlfGy02VhBK2dPVhJ/6deBkY7q6rPjecsF7bz5UFOhh8OY/0+OX28xzWbntuJAMTanFeOo2Q+
eTr3NmF1tFFWhRNn8DT5i068/B2dyjr3LLM+wPi85wZBPXlrXTXtO1Sj8bsYGzR3Dj1v6Gmdnd9w
5eiz50VkU1I/S+UbAlVyxx0xHDWD1xJP7nCcbKSP5Au7j1biq0iSjrNvFNNuUMvVeTelrx4bSN0r
g5rzbYluuFv0MRsZAq35XnKmcxKl9m+thsyyqumQWK0MJZj7Y+X+SmWUZJj1B+NXMlPQKyE/rmlD
zZIb0e/7rbjTj9VK26XftFXke73c+Z7EEWjOuXb2paM9UvHs0NtbTK9Y27IAArX+xRO5ACR0WlSJ
CZ/liIhQy9drXlnJO3/4/LRYXvFjx5D/SuucvaD7+BmrAQdrTrS91Ndnc6hZF1DOv6aV4b/X88De
MptAn+SDH1Rs5Z+dPQpGKZT3aPC65dYcUEFEjjjOGpTd0yjL3w16mJtR2L61d8zUE2+7EZI4RH/i
dZtYWMgeKyt3NzaGhBMR5YmJVkXTjT1p8XYB02Jr14Whlr1u6pJ3m6L3gvm/HD+SRVY1xouludZu
3TwUvMY9PiPkRE6iijPlS7MXOuh17vE46IfMqiSFT0JCUFJNbFxMugHeqFOs7hb6l5geDITl1Pvi
94ObieencannNbD4kWnYSPdOz4zyVWsN+1AZ2nqt+p7NFC6+PXSWaNCSpzJ+TmeL0QWGx3sgoNn5
iXHEY3ApSGB3UY5syX/DsUEip3ciDDLbN+YIS4/nUwQsoua3U5LYqNOASKg+ch7OpTZ0pGYFhD3g
hDSxTVu5j93Ma4aj3o4QTyAasjihpG20LSu8/02320MVSxMLKbtFVcv+ZHYxkA2rFVo2ST5/DBbm
kqDtdkEmFVu1Ua647WPx5aQojUcfz+8IO11idNvaAAHHFAqJnI6mvdzSFg7OOB2XnIUp1051aj13
HckPiKg2fSJ3A+vImPTx4wirE1FCkGxlTeLG2Hds7uvCr9x1yIbWfWdf2kovtlnJDRmbj7yKg4nr
2Xa9TabsMB9FGoyuPIiuBly/PQbvcp62uWfsK59uwNglPBcV1Ewqtt9dlfD64EagYZDy4b4Lksnk
qZFWvnWykitmzoi209O6Cimg3OrLa1G6j61aA7Oad5kSz7ZOzbik2XReorn8KXoutAmDuJu5V2ft
m2c2w2mvL+IPIV7E7+sst5NwBkpKLCRDxiTXk5u67tEfC5fSVgrT9OQX7tsfy1DqbGdF5CiHUikI
5q0ySVPO7PIV9AJtEsAiWjL045hn9s6C3dAR/qnWBbti6pyE5fwS/W2mQ8Af1OQvMcFDNN5WT5s7
4bFIV2ub1/oPIek6oqqsunIDhx5SW7wZAIEemijyKMA7UJJ5UKU7hqj76nbgOSVpdbGfq0DUho1B
nzlPd8SXRXNklps70L2wIkmFUIoCRr1ESmtKHA/USxQs2khDnHoKSI0IydglQrv/Tfjo/SoMiiZx
BbX+S42+aKvldnrFCeLueEC/yMahP57nsaE2hB+n7ppEsZsQ0WHriqeiztHZ/PTjI91GO9K46DBJ
bumlYglLqwmhIbF4Ex6U5tw+zom4g09PRBLD+yohczz/GUcf2Jg4GYgLfUhDSqowWrZYNKc8gNh/
iVvnKmGXN11HYfKg3eOM3o8NRqO0uCQ5r3gwF1YBN7TV8omTBAme2i30wDdpdZej303TZdNn8XEu
uyuT6l1hAxI3pZuTcSE+ZObMwapuZ3pyneqRPPXMtzZtbCKawfzdiDjIZmfAFb8GN50LhRA9Gh2D
/FJWGGTA0j5w67/iC9siGxLBtPTnXEdrvuJJMw8Gez87YtDgJcet2vjbDIbjVkEFxG1bPI0V2Xje
EajGxouNxAp29qEhtyAaEkyuPr0o+KgcpqVmaxHJOFC6rkQTzV59dvUqUtYDyCNj/7zskFUEdjyn
G0WmH1ZqE6Cbm7Is2G/dHl9977lIq8gw6hS69Rah/bR4zhbw72GmKoR+KD5rNKiThYjwAJwNoOyA
jSIBbb+ulr53pUbKztc8Cxa9LuYy9397TUlWWjFsyuKn7WIAe3sdLnpt6o8dWp3AS1uOVjkV2yUX
yStSdOKEbHTO9HrWPMsEXrMHfZXmyMcm5elutItbceCVS74R0xR0pNqvQGxjfUylDJRvf3TdK6Fi
W5Ts9wR6bmXm7zyJDn4aCQ3Ax2PIjWU/xdnZzwTSrS7bzHYc4EnxZyOY5Rv5uyIzvhjOUUMbmP+1
XjwUtRWjKFxOxF/ygZfjelqQu3ix/kCH3CWnd2jDIf9d65jJi/VQzfNbv3RnXb35Zn+tJYoJECYv
nHtGgt4q3qh526esKW7Lm9JSaYtE6ZiNAxcuLivNvGT0prREXnf6eNIr/EnVGiD0I/6ITN3qrIr6
oGUiqrs1ORGGs53Hg0UcSMEdkqhdM+217myDUzEE2Ueiuvdx+QLusCniFznfTdSJa976hIoDpH/Y
Zf5+AhdtBxzGymVnBKTWvW1ciQuUCrKjUy6RDilMB2yIE7QGTKpHdT0T6WLPgSIGwVytB9d5IWJn
a5gfjvou+hfoFpY91kHuAwxFjH7LibSL2mt3vXjvdRzRrbE1wDv027Aw1HeDBuaG4rOoOdPYJ9/+
g7rzWpIbSbP0q6ztPdocDuGA2c5chI7UOpN5A0sqaO1wiKffD9U1syR7ujhtc7XW3VVNY5IRgYBw
P/8535ksUEFkqoiwD1TWpeH01LuzQ2KRTJpkWrMtZPAEo9s9VJN8cAmfEbXs2IdgdNku+hs2n4sy
rwkbDLcFW7xDmHb5hdswa2D9srOSwL6so/GpafqbNrPOOBLXs7riK0vCkk0j1pZE1cuVG3U7ioDg
qQ/qRHb0moZfbn9zcJ8tLnQya8a+42v2d7MfX0p7eK88B0oZtmB17ZT6SYxufAq0N18hZ7nFPWSb
bzyCUD8UKxk3Ga7oOSWdlq93chzCt1Gmp+PYh812yRE+uP0y0XiL4phURrng7xLPyqpucjsHUORw
LSeOf5suoX9u5g4Jd3h0c9Rhn21Ni99HTYu9W6L4TWt3vlKjd2BtzbzOvDUrWwI+36HHBSjlHcGa
fSePeZrPp36cACs49rgnTvSULDxqQudS4PJrmpexMyjc5VOOh6g3ekdPYLCphH0BWOswlkzYcEav
oqmc44t0jMeTRxbvgBSenWAwNEiAS3PtigkDribOLTzE3GaXiOShQchFZonNhuTCfblA0OlGb+LP
shSzUNyF05yIyKAphRQO1WyR6LhizgFBqkNDzorrOLrMpDecCjPH7EOi9hQOdXdvh+otI49z7ntC
YXaXhmSkougiJVWacBS2niKSE7bluUzr2yQ5tE7JtNReK7s4Nzyqvo8WkbftDOp0wrOogKCgreK7
xilskZk81X7KAoiTUKXAyuJZbxzf+uSxNsxJX5xYPOi9RectXWrwKabQTIc2YHE06r1gYQHH4iZm
0bz6nRWP6ox1qIILRNCsxFsFpO9q9IP0uLjV61xYN0gJz7mXnyxvOtnktxaKU3HtDShWoUHd9y6W
BMcfy7qhZ1ZbDDQNaYfCh1Y/E7q6qyGyb51FwyCi8mlb5u14bffEFT0X+xNonu8JS2i4w0F3oh/0
czITb3Q9nlcGI/SR0NhHRlZ4ae+Vl8KTcrmcxHxNzu+ZsMg1Cf78mFIbxxPAtQ/s5c9t0XrncpIh
pkic8V3TPkajVafMI5biotd5eSRZ86UIGOUlaAU2T8JYPC4B/TgLY/iaJNuWxEGAsl1tqP1A4ql3
Is6vLOWQaa9GZgiE7pML32QXSGzRAV8ZBK2WPmwy2cU2dp1jvdB66Hf8zEqR8IfxjN/Q2sLXEs9x
Gdgbslo3RghWN34TbtcdikkIAvfVhKjJrHVLqIORW3vPkzbdAHhL125N/9hW47dmQKIYVmpzlDv2
YaGLCUa73e5jih5v8sK5TbNRExDknO10UJ41VBMa1pyVFDcNu2ggUw3tTJ18W7/TVNwcECyw13VR
soOydJgs+5GL765bUZ3oWAmrK2kTMQWmsCwoYZHIpzcfgzRXzjyyU+vaS8xr2VefzuVz0ALoWWo6
ZSczuCh4s6TdLrWgLAtvny7gCjs/Gc/t5PVny1+ZQFWZAz3o1uUdBHps5IQrljUWhXFtizONmHmK
+DqkVbvvYvEVs+KrVbKm6zKalgyeA+mMxdbvrBXt37zFjIzuJNuNXYAY9RBMLtXPilWBbAsy18Fg
XTuLy7yiNmJXZpOFWTR7nIfuaVbRp2IQ1sHtlvCKpSHUGc3oO+0gfYSgtrZI6dc1G+CUsMqlFVvd
GYZ59gxUKrjqh8Y7dwN6tu0rFOZZ3Ml1lrw0xW3ty+pIyLv+qpU7nCbZiSvZxuHneeyt1zqvprdU
VAu8NJK5W8o4dqps3234/Wx1lpvGT27nRD5YRq6iLG+Amrv6cWqdEfGTiUUGDKma2m4X2uHXvCH6
HZpqr2SHJVqXLH7SPMSiwJKhZC2+YHN1i7NbBLgG5Og/xKkrd6Vqnv2Q9QzxT9wFbmT2/RSQmKjC
+UlPXXqi/ad/llZ/DRU4fWeI0p2muAKi2E3XkOge59rJjhB7mjVo422zLrseKpwskcIl6QBQQITa
M4dz9qWuynMCYnzX4Z0/10l2qCNYHKhe13VUdLfjOHxERI32WB+4o/WLhD4B12czNH2/C5vuIhRX
cyw+NOpBYsGY6pOdxljMWcnVk7jLJDcDodENI9jHXvTDsS6K+iSb1Pk7pPlfcl/9pa8KvOsXKEtd
Gif63/+pT2t9vf/8sf7f/8+fr7/70B8//WIPlEjP98O3bn5gu1Po//DArT/53/3N//Xtj7/ld+6/
8C/df3d1p4f4o/jJ/7f+kT/9f5isAomRnE5NRdTA9bFS/en/c2wY/rbDvhRkOPjsH/xX8m82VdWO
8mwpBcwcGmp6fKLJv/1vR/wNNyFODA94uwx9ulH/47MDy1tdJBy2f8rS5cWbH+x/PhN9GLT4wmCj
4/UWv5BHx5Vxw5ZdbWGhqxuqqVNCeFF7QChLUUpSxryNixunrfL0Wgx+8viDU/LP9/Mjf1/+zCPl
I7r2iqSl2U4o3obNgfvRHMsOln499v4sAmyW570m0jRIl1etpjMFFyQ66xmZ3tV9euOVlmo2k9WF
e7arAYKnZbFh8AgKl7P/iTgSO652csYnGWdmOVo4680Bhz5GJb//uxv2nx66X1Cq61sPbJe1CcdN
UXpm/2KdJJOFWCvxeYMqm9gVoof5B1I57G/mWSrmh4QRIfxYzILAsEmucGey88t5kqQX//o4/kyQ
5b34UjmUPAe2XJ2h/i/vxcrDHmlsokoVsYfS42qwfdwZBayDps7pVIFmKbOtHafhCAFLsLP96zdg
rza9n84kGktoXYZvvUKZHe8XG187zz1dyLCp6nyC9xiaIegpYxzgFk7gTD5nLM8PVLaAFYkgwtaH
qjcmOnUhwfvjhI0jYaLHOuJAWiWaEXFEVuwLItDh0U37FMlOjGP7G371L7jm9bgB6+eyBLvK8pP2
qZ9PP0MVKUuAjAEDkfmSLMIC7gYABds5pzBALlok2+RC0JNg3ZUu+2B2aYghsd4MtR89kKkEb6Hd
ApanYxcBlr6sTfXLbw7uSuX96eCub9T1eVKSt3KU/wu1NwhTPxVgYrdcSfmE3T0YHgXJl0MzMLxk
vI9ovu3kUMtTtlgyuWlIjWXHKSbLuJFiYfTTL53t7GC18WDAmDbK31D6nX+4kn0lGWTiGcVryrFc
T9EfbO6c5nLuavZoYU0z623ROjQrZYmuwTvMI+MyOEj1oTShm+4VFvUW2hC0Y9cKpDpVCCog8MYs
YN0UDZ/7ZGwPbjPl42XrFZ+ZzVls06a8e6g9DSUTiIUhfNlaFiNVa4R2ODMcxPVJrMrcspuJaKjG
DBs9T0M/PqsIdBBqBgGhnT+UQfy78wir9s9fkAJjFHLpkfKUkKZ/+YLUUkiKdjDuMUVmkcW1Eg+b
Ugg4h6MosezXtAdR8gYLez/OUrwmgXGuOo1bkboNSO2A+0gl/uZtYcz95X0p7qwI7Jw8TMND7lg/
fyktbM0BG1KOzlUX6mzXY3tmjDitWcC6rT5nkvwxC/y0Gi6LUp+JNNXZPhsdksc6uAvRwYjYmmk8
U8uMsGusQ5+hBOHUGZ9mJ3wL2YlDBiK3vfFKGJJbDUpk30PyuAo1yQz8VpuAZPNtSsIHmyeDlIsu
KPXREV22D+pAPNWm+kpKCOq1Kp6LePFvZqRH0qaQ4/ZWhIucqAgpo3bcz0gnte3qx0Y5I0Ow+Tsp
ExjjTfU+iW7OUa3r5nIEAAV1rXHFSZLo30nVlZddAAuDUYo4VK1eBy9hnHzNO2tZSKrwfjlVVbDv
xYSJwEpb7zqEA3NggM5EVg3DxTxND4sIvWNMOyOujal5tP34sV/YvcWcESeks2UlMrYImhFUUqJv
zbGZ/ODDagt7m8UOnKYyxa/ZRf47t9KL3umQurBnn4juxScPFMPF1NbokbGia3fSRAPAy8ampMZD
eq+tH6NDKetxyVpQg5muzgXm2aOtRQndTHW7FqfiVulxfGhq+UwCPr+VjWo3dtrZYOTaeduVgMvS
ilWjRUymnKx34mVwDkuRQTsXmV7EhTf6o3cR+vnwbRoII5Z4OLyJ1JNDTow24OLOCvS0b4OofGwS
/Z5KgBlIhd+cSRLwDckeBdhle8fbzMJfyPZ32WfR2Q1s3kUboJbMLL/3SKNfKfXy7kJ38F/xaAVo
mUulIXWMdCqSZblxMz89Nv016w7plgMhurXXusZS4wkYvhQqnpHuK7NVfA9715XObmEMQfh4StSG
6g7qXrUezzFmprNTw649jlnd3RiTrbFRNmsbsqBHnxT92ekDf2eBqD8y7k5eQA4eSabDaY6jcR8S
vLqIMQcHG7jx7nEwSXXWJi5Oy7xKwZZn6ucGq6ghHzbwpVXdR2Djs5WjgxtmGN3lEKSyevR0mO00
zE5/M7KyyYEHUgkbVvF8BCwOw1WnKLB9o18tpagTtkqwe1LYPHcCaQELNX42EsjCf71d3f2bdijW
rGDuDhlXUk5NPQ0wGJ8AHKTHIQM3PpTpW2x5zmOgsXRZZm4/c2PNT6MrMXuNdXHXGtraAkHRtz1n
DC38FE2LkPE25wb71Gax3ADR9vN9ErgEb8nH0p4jc/nsrTZzrMPcy/2JSzbM7ehctgPjxrwFPN1B
1Rw85lkyAfrpkeykqj08VZ4vLh1DVhf0kXtsx+FzI5bh2cZ/mxMIl+BtUr87mICSorJ0i4siGu/K
EeTg4JrDJILuHM5B4m0Vq+T9Iu2RjArdviFb/m045hiARuYqcW+sszT4XpFRsf8ASEV0S7qnqfXo
Hi9V7p5Y1Nzxq/QlE1WG72Kt9qyMpc5x6sRPhVLTZ2P52RvI7Uhuq77MNuwR65vZ2MBPUO9P9pTg
+eiiuftq13mPXpJl1Sedz+Y0WxABOUjzCWdAR+l0EWHkdqqueM6XCZkyK28ny58/h0usCdjpz/B4
voVtOyKGO1Zy6XQC6hksoZtBZub7BA2Qta+T1VfW2lRKZ1Ny6oPFP6ER8/U5+RiMwFjGahvxnHsm
ff21S9PhzbU06EC7HDdu4QQXmLzggy7rQaCvOflSZuNyVmVJelKwXdkpKsYhNqP2xF7EJM7t3PlI
GjXe2xh6T7a00gneWjq2+77V1QswPOc290jReaqcrhzwuSebedGFjJoPW0fmvtJwND2s0Mce0P3B
96z8BtqT2DeAjLZD1fUvUdVEV8WIIXwOsvllioy+a2Fx3faaVxv56XhvHOCHpUHWAeG1V1FRHOMe
nY8V2PiaUgB+k0Mu8kiz1p13iIrep2QiT9vbYGIrk3aj7jalFxM1TRtNFSPdgZih0hu/ZyMx+pqY
AWso/h0epqX4RomGuS7JsO7T0u/uBqxp9L8HULrpo9jE7fzS0Dm+8+jmYXYz+W8unSUHN+J63uQt
GjYGqxFXksgcgL+zZ7OxMvdxJ/NrzyTJgz3K7pzVQPVIOBYMQAFDpWc1eeKFskH3KqKm/apueeol
UcKIkpeWGK1xb5EDUCe7nqwvnTLf0rCWZ8Kf1HT7wTwxFeYfGGpAukYg8XdhhQe6n9kHdG2DH5cW
h8PUBfKpgcMOdH/Ak9E74RVkCzjSrh7MLdnmFQKxyaxmeO7pnD96RvhPYPfkYW2zOSOcy3cVlswb
FGWtiV7sb14DDlPNsrqL3Lg7sgidPk1Dg3YT2cMN8PYZ0l/anxnONPgQG5KvVdFMlw46263uZjwp
unV3lQ+ClTsARGaIYs9mal7NEpIhx7EMOU3N9VUTufBOkoIYQZDml8yyR1KQKU1i2VhduJVD6Hsy
mCOAm+MElfIb+N3xEfdrcSAp0vFFlNk2wD365KFexRilCx8uprQPZeDWj1zZDEbajhFFR/EEQ3U4
q27kYB60SBfNtWe9MG8QNzja1KfJKdUpbiNaM5yIJPYcrTRGk7MRam0TPImo7l7wLzhvFpzyZKMo
OvpGla66o7Ea+a/HGY9BVsOq5Gr+kMZ9LAMwDQ0PISxp4WMEOf99MEX8CG7J/T4iFX/D1pTcp6C0
D76mJIJJOJpt1DM/yhucPlsbUOHZ9zUNww0gcH9JznlOIARSDDH4NGx2dcdIV6/fmcTVMVP7wbMq
T5v0BKRWMSLgEnFm0T7Wad2zs3BZXeBhdo4Z844tFTw22qBJ43spQdZwYeXpVxvt4lJifWLnXlne
l0akC1UDRrt7qEXzy2ga6z5pWODvAEKMcCLC2XtbxszbEpbPH8n7tq9tnc4eRyX4mkhPBLvAIUDE
HR2y11SJ+c6rm56tdtk4FyCJg1srzfnsGupxvOXCKnZhyFV/GKY5uSpNXj8MVi7sXSjmr0PtVXhE
yrmTBy9t1ScZwxImdl3zT5Z/wbNrR7Ttpk6YRTtOVpRir8v0IbTKCSs93OLgxatJ7mK/YxyCNuBx
tY9u6NLU23R4Fg5sxxHSo3bmNwCqteG9SZt5BlGJ2J2cWgJOOKqwsvinyC/w34O2ipmbzhCzsPH6
4W4EWe8dZOpzw4kls+eh1+GznQzlV+no5gRKffgetz6L1YFh0PU0LDG1D4yrAuC6LarwAkqwFyE9
TAmouox4c3WdKJy88DHCr+QWcEZC9mHJE6v2E09e7GXKFtC0shCewkTHCtMHN5p3otc8NyQtt8fI
ShueYk6TXGWhjZ5Pxw/kH836Bk15rD+VbawmDJ5V9OwDThwOIlig9FfEYcYdUE7FuW/5wHhpTii+
6tEJngvwrTfT2PEXY0oDy4gbwvqIeGwROQ8ASm0y0mhP+eRGH2IJFPBSxyrx8hYTE8qgDZ5Hulqq
49AX6lOVd3lPA4Sj4bmGM3iHlGV5txVpoj7CTHe7snhiRei/+2BamPUpyl8JePT5DQR9Eu2z5YHs
Zd6ZBAd/7GpMBdm6JsG2W26ElRCOHwmG0MacyuSqqI11Q10izNr1cV1sZyzg4wXMxuDZbp3JOy5A
e+xLaxgai9qPPMzeK2cg+WEKCJ5CWAOWRhqGFsb6Xo3Zi5cZtowTuuISGorOti2DfxJHUKJegj5n
cDJM5Dy5jVqcr7IiI8zavcVBiskclolbIZNvHNYt6aUjSvXCKElnsHT5RvdBM3jjQTEzptBpLDF2
RTVohS1kGXXvNnZ6M4/07vhhxrdVMM4AG5F7M3O5trq2hin4lHSTNTE/CRyoYJX/wNj5Isbec0dI
S140MrOgSNqwUhi+csAysPAWpCR8wnUyJkeDU/XRizoeDaWPxcSG9fZKWpgpPNTrcl+DObwcAER9
TNy8b+qiMd9DtEjCbxNUD5m4mlte0q3dEGXJnnPo5Ngcc18PekuIP7M2S0DBxoG37viHyTX4zS1g
UtauSbyy/01v0yrD/rTtZwqp2FQoVA8P7dJd5dUfNI82TwxdJ1h1VAuTApMlu580hg2T48sF+5hh
lCkWC3tLNWQ+4CEMHVuNL2bmES3hPQOujfUt2VLL3duBF1MXYC/0QIBCSnigpXr4NMgJ7zlZgPJS
zHGDUyQxY4+fZqKIwydBKrdGtAVum8K1jtxaQizGDh6zjUiYIG1ardtoXS+sM7Wy6LPf8A3+QUNT
OMSVi+jIeeeR4vmlTb2tUppT2UNvFjpGvrgC2uXWRH39bR4pfeatkG1wGvs+hnnBO+Ac2OT+Yuut
9nL7uvDn7NYuUlxeTupON79Rzn5VpXhzJNaIqyGchZ7765sTJMh007Lq68s2e44jis82nVjCjDOQ
EMnVGAfYJCFXpsSlMq8+qqI1/daCFZv/RiL9Oei8yotCShWEruLtIBv/ojXCDgaMaszKg5qbXWu6
yzIcpn3sO5rWjcz7zcm5YiV+1AzXl3MCPrJ0mB844pevxYWfCAVFQAub3Q8NMPlF+/1CstEPP/76
IP+Xr0ShHH2ZIXXnahXHfrgKyphuJXxqjMTTkPjjHJLBKZNxq0Pjnv94qX9pzPRUl/z3j9HQf46K
/hh5/L9f/f81X+Kb+efp/ru6+Ki+/jxd4g/8Ge531zmRILtPNGLVstH3/gz38zvSFTQ6c3EKRkWc
bbQSrBMkz/0b4IiASkquWezcP4b7w7+J9axhIsM+L+CH/pXh0i8TEiVY+3BPsAPw0ZAl/uGMFwoa
kIhhbVlLs4B/WzKhD5kdVyQn0Z9QaBTlOjxj/PBuaRMk9Dx3JmKPEqjpDweNY7QOvn4cNP18jv7x
VuAMCFhownM9Ipo/n6MGWl7bQ+nYDtx893Ghov3Qrf5YtI3/2Sv9Mgjpa/YoDFvY2YTA8VthKPyV
7PUyNmq/uaP8PL37+4dieO4wh2JXjvr+84cqlD3nPWPobYyIeFwMWdDJdptdmPIUrxIz7CbTDzvl
heGlFYTRp3/9k/748r8c08Ud+swXvHyytjs4DvzwMh7Mg3L09JuD+vO9889PCg2bNnSbu/mvc5p6
wnfGdIhMipWDSFNOvZYV5NCHKy4BgiJse6zDX3+8n7Xzv78mirrHhWBzLw1++XieteSrMR5SXJ7j
erVaa9xLywLAXLNiZUMhMetBwP3rV12vvh/u239/2YCGLwGYKeQSWn//h7spsRgS1kNqb0tp6tfA
HrDTJcOS7Xsz+tGBGSL8iU5V0t55QRfuoOUW4tzNXWDe50WUkFpj17P3pfC7llqYagE+WFdBtUM3
ScR1QyaIWM+c1Ab6RcGC4q8/wH91pVFWz8KTNKtNLdzP7x/na41M4azY1Rz/O7VN+Yln8zgBQx/q
35yClM3+4+HC2cSh4hTnpvUrwIasbgj6i+B8jZQP8sxn1s19JU3v66BKgg2rbTzZbLgs2opiqa6U
11IWqRsP83S6RL7axBYuxW0z9XQ645hsrmwLv/1uVBrpnMy+o0/Gwdy+Qw7AUQX/d3qak46wPMcc
fsCkpvJ5SV3CvGGM2rrNPF3hkI5dYyigbNrvsoGhS+YzqO7orM6nnQfVr8KRl+LFnJ0AVUM1XiBP
lom6ehdkraFlCLNPetfVyh1PDesY0AlEPostRuXlvaqBWBzKzJXedQezI0H2j61HckmwWUsvaQ6R
gxdw1+cE67YOu4idiBq05XCxKOWKBW5lqJIdvh+2UA/2BJ21U4PXbrRN1m7D//Sw88GDDXspR2uN
Zdn5mxZteDdQl6o3Yec2z57kKQOOwdT3Xk4Q/jjXQ819vVjUc6gb5hXEDOSt6nqiMuhatAaMcvi6
Djnnw+DClt9R+kmSvlex940dPi7YkZoN2vqKov/iu7N6Re7y37AITPambjL/ovH0QkkaO1zKRWrn
zcur5QbZJ/5mz3K8N3VHZGRpo/w9J4cCo7xaloAcxqzvdc7GbseMyHuZe/o0yNT682NGn8gAYL7G
BWdZcbxn12keA1SUh0UZDlRh5Aw7mBE25Z2yWMDH1ETMZFECKhvZ4sJFCnrysVVHHglnoIrrDQdF
ffGrKWKpmVvpdw2YJSUQYOX4Xdd040hPpMEJL5S59RC9L9osxedacrd44Emp2IjJlNnTpgbftKCH
xoJRhTW5/gXmXNcFe2xWnywqismOvhNkRApIgm+DmEpQkndjjqOcYNFzj3PA2ag8dPEWIlR4Z3co
/fqgTM9m0Q0SdixRmnmYF6u6TULQGm6fyhuKeReSB3YPT8PtmKbvMWRM97HAaU7UMjFoPNzInK0d
OdT7lmisX5wkT6f9wiYeV2kiMiT/2ej3hn7v9gD3ZGEDZChWOBE+9LhUXMUuM9NKPzs8wOZt6Myp
g7uYpDf7nyVXexY4/UdBsaF91brgC8cmr0DqLRl+NxNK64aYaOSxOWzHCuZN7I/X+dJ0Pkm5Bgq9
a0jYHIKy0T4tWxGngg5mIexNBqytuvRGz8O71rKI2mgLux7q44LpgNxuMF9D9xyta0lKa36dAic0
+6ppvfaA7DtN3xDbiP6AuuQ/G6VGfyDBoqbis+QicxlEFP0NxRzl8NL7UWJu2avlya1Yzbb474f6
0o3npN+lUTyI+4ZU06snNG7+BWsJYzoBbWMqKUggdMvJys4PMxk1tCIkWMcpEL6KBvbm2Z0tEuWR
1WAfJCcaLuc+SSg+G8IlfVh8Sqd2DuGWx8pmA72RY4o93mpCcW1kj8UhyQWjP51SY7FBq7KGkx+T
ftsbGzOex02z9uxXz3KSOwU5+7PtwUR4owsG1DW2kihq38kadxT7kgwme36dSNPKHupR55UQZaNW
raZdn2orYzTRNEQypC97AypZubdlbq2NmKGA8FJgbQRZZJ8jotNE9uPUfwKaMmBUnhbFE7DySC44
iS/Ha0nMpjyObsNJOEjPwnybxUOwHe1JP7WuHySnMrNXtpEIjMY4yd+8cSkyep09sVCcNjcBXS16
8P2DcYb4WEdTXl67jCckUrnu68fBA+PIdVT5L/ngmyffVCHcJqLvofIXpEimXQruuUuGuxumQ5L7
cB9ih9SF6Dmui2mee8Dyj24yQdWMW+PtxsWm1rmYQArQdETX3EgtGdmR+aFHFH1OBrRtE85654+B
eYnWQhAo8NEuIm/TyR5lwJqui6Sd6HorPqDPEDzCeNvtseUuO3T9hchJke57vI8HV45qY1Fiu0u0
Bccz7lC/QEMZQuYDvFPAS/s2D/K9gJyPBPspBtm5c1FU18YY7Z3qEqsqdqvwLR9CtBX2853RXnpK
G++qDMPoOl2maE9v4gHZFRUUuP+l1RFXmnCDHrgB5Rf+EMXbhZqVaFZkqdTqZ03nNZwh/H22FrQ4
rtkb1R/nUJEmco3HuRHAn3JRVw4ou8kBOAX+SXRhSPdrR/gUfPRlHwD/ohFmWLthcvTAT+EkCanV
KJel5sY1TV5wDOOCu4qiNWDfuNOXKqxf8zwqTl2d7Gen5REgG1Jxf9TYqLXRBqAiirly+su8bxyx
y+yIdjcXC3k9rl6WAGYTy5lz5VjRKa/klwASeL4FWPze0h6+1evURAG1Pg5lRzarzmCQNVH9yljO
f40YVD853PUY7S7BvTUv+EANM39HDd+zpPH3VphcYp//MilSEaYt7uvKO4dxnR0tmb3iQ7kbw2yi
MJGndL4eq7zA8h7nmFeXbh7CbQTEn5ItKNVkSQQFVglFhfYTOAcXJ7ENqbpq28OY9eqUuRQ7z7mE
y5+2zhZJFAA6awOkTtcVb1HqoJhGHcNpu5KQyoOKEVI7U7ON7kYBW2eYb5q8fXerNnmspBnSTSB0
6+26aArkXsXNHQKPf9CtoWltWJ4wjtk3IxBeemnb6jbw7QtSAqeykaSt+/pzMoInCKML2S245jK7
Pwe6Xi7qmHY8tx7xgPdXiWxikh0Ibl613lZGqoYzBv8lAekq+c5KMfisFqpXaS5F/vZJPgvLXS6z
xe99/gY6nAQNEdwNFOXvFX65uR55HvM4vUpm2Cdz4UZ7t0vOFFwsj97o3EI1/yaoT2DGQIeQx1ja
1OI7UZYDizR921iM400VHGE8MLWxyi9RkHXEngOkeMe9TcbYvGH2ts7uktzn7HVp3MsGkssSV7ho
rPp+ESvMvpuAry7FwelVR60zCQVKNzmbWpxNE7r0gFg7Qmikl3PPajA6E6aTuxq2/h57+H1NNPWQ
qPKdyXfw6FT2RQ6Le2uJ4VgmcCPCKLjGCrXRqvlg1MgGxuqZiWVnHc40Dydv2omeYPzOW9N2l00N
vrpJYqjWPN9QIWwKAKObsrAokCK4DQsguWwY8VsRq56B3DYAe7NpR+q2FWVRx4QSp63DWGrXZLVg
W+paOMiJieNwcbFXZDTlcOxT/62elaaLaf4uipRirmre9QNVzmn3GaO0tyEKW+16qE11QxdcquZ3
V8A/pmtxj7qqr2gj534719cuC2LQGmm86q7x+Ex8gTZ5Taz7WHUMrHZ4S0D3r3MGlitUXHO6h5pV
aqiB/WrWjm+xFzMHSNxk/gx/acFvqmdue21EiTckjPRUDtZyn/pR/DjTCvxK8ZfEQsUsiaNWxmtX
jgM9YmNGKb4pndgUwvhD2m5tzrmWYnmfQphowfy94VHKoa+K0duxPvGrMyA5CVnMolTzLWxh2x1F
6rWYXBalbzIzR+7BjlzC3aKjpKCNmMWXok8uiEHjK2AzA/Wu6+R0FnkRnqxJJRhMllVfh4vBqNQN
E+czQHNIQZ4oetA+jtN95zAWZKl1JXZ9QrqwmwMct11E2IQpNp3G5Gxc+nT6Uat3JEtXEtOYPXNu
YNPdUNtiOIyWiJ4ygbq7KxIFAWAGqkx60s5uhJ77fNcpJ/igqcLmQbCa6DipPUqzXduna4RPmUX7
ppNtsHNCoQmIQj0cNjTj1oQt4L6A/gkb8cK297GhBS7Y4v/gjYmxLXLGIAirG1oo+f/GNQCZG2Ml
3xk6S4ZK9EBMuwYQgj7SEUg1sz9YKZEFU7/HjjOjtUfyRYeelodssPpXqllIY09zxVEiPIBYNYa5
WrZNEPtXaeFosVukwTY3JrTDbRWPLlqwbFhiPlj7lzQuOVFxJaknO5h4jAUa9hf06dgUZMSi7r1v
+oxjRdvFJo1W3GAzq+oumVuKp+MhStbEPrwhMAy6eFdwxX0ms3aD7YKmp7OWbvstkip9L8fK3JNr
G98DygzONM7MDud21Tp0L4beK3YfnW4L2AzHnK7QlYK3EGhsRoQyIiahr7dkUezPJknDV0wL3I9w
mzFD0bkVk/SfO/+5bzC/bPDx9MSHnWIkBtjWX3NTAhtQTLxBTk3tfDXUbAq27tLh4qwHijv2OX0A
5iCAMmM6AID4ThWu98R4i6a4mmFivU2Nhzs1h8GOREVihDvXNEMT9OC8ffWHyqFZteoTZkm+sR/c
Qun7OPKg5ve8ykMxsjogghtZ5kirdc7zcvQxgjAjxnXoBMtnAmz1/WzFmBNaLy5eIgLaX0whltsc
VzpFzyS/aV4f4vbp/3J3Js1xI9mW/i+9fkgD4HA4sOheBGLgTIoSJVEbmAYK8+CYgV/fH5T1rMgg
i2H5Vm1dmzJLpRKByXH93nO+U6R2x87XjbEma8QfOKFJBra3Ud8uKbWMS9HSke0ltn4onW/oNTGH
MIhLfhqticE3NEMcSZwQ+vOQPOvfZIwJOB81myCnW1Wn1AjLV2+pGJOMnmI43nYDkqTWrvOHqQ0B
51hlUf5iUOikrMSNvh/yNbrXXMqqJiq91dEuz0vzlw7r1dc4Q+sgCSwiU3hMKgJrpnmmJF2WEdHO
InHWJ4JUq20tJ+MxHzz0f2R0IfsmzBwE1OBNbbafMgO3VcHsnIvczeyqmM0ZyLzGHn4FhkOxZ+vL
94Kpd4SNzc7lvSjwqm0MSvyHfAbSTX4cMBEm23UM39/EjXlGbBguJcNuasgJGASBg0UEIaada50X
EqcV/PG0m/aL26XdASShP1+DsMCUSLpK+tmoCGBFROXEHxR1q4W4jkHsTi4j/kWtPXRUFagUgqYa
KKyYQLPlCWliHx/goZcU+ahU7wEpMXszW0VYnU22b7aXdTM+uEaDykb5nCYVdqk/IJJgHpWMNFLP
GOuq4mBGIv/QdJPvBMvUmozOmPIB7YhtGscAWDpi0MaW9RxtL8KxDqR64aM7YMrpfQkTupQraYD2
RoRgrN+3VpidmLf86Xb+e7RDi9AXpuezPWWo9af3+7LF5laOW4eCDIy8nMz7Rdbp+dzai0+ZHZKd
J/pZMaT3bcoVz0yRPKu2uqknI9pbbm18sttMX7fw/q0THdNXXVp+F0GFWBBo+0mxWl2ety7hx7ZZ
lkXx1hbz45CkhJRWFS4NMgR3FGTm3fudxjcO56xjVzwyDhM166j9nUW6cfsJP6gvC6S/IUaqge7D
meuJ3570xeH9w61a6aOrTgfaogWJWccCi/ny7Bybrj42Wvx1Sxy233UVNt5n4jcwQMexMX9To2Fl
3/UwVTtGuO6JTucbbVU6M5THtFmgdsuja1uaRUWbkbHCzCKOwhi139y52GVLMqzeP9FX1xXJiok4
3mRwaMOrP5pgoDDNln491ERm1p5AumwrUoAKVueOZ7rMo937x3vj1NaTYn7IJN111dF9VCg3TFnT
3EeozSc9jKdL3ntWYsOYTtzDV4fyeHMswTzUR6bvm0eHEmJUTRwTxGRHnhsok6qmlOwPxGLJ/4Ej
7j/OIZ/b3P7Pu765/wcdcS5vxn8eWJ43T8cTy/Uv/MsOJ//yGYCb6x5MuowEHe7Av+xwlvmXy9vl
mejtYNELn7/13yNL+RclIWILJgoI4p/z8KX1F0+O4J8yBVX8fflPRpYvH33puHhrXNDmjvLWJ3H9
Cc9XMCviW93ODQQi2350LbnsfZT0u3QpjIMsQX09uzJvTCWPXVN/jscvB1uzjnxw0Lw8XmZ7y1TG
HI/yPAKOwL4gqO0I2CuY5T2FT3eAKFUhGJTNNo5d+TWV2uFTisu4pgi/6MbpfpJ1dpHkkKaM3iZO
mLCSUyKPl+/Nn+siTQQorhQ+C+3x+NT38XOXDIsCXAbfiO2KL2LGfcz6tb54/5K8vgPrOBI7IDfa
Xz1tL6+I1beWCTKZQCc/1ggyJ/cA11rtUOxX3xSZqCcmiy+nfOuZKVxLPDiMHFDkHztkEhs5bWNX
DYnDox3MiBzhe5dJQB97vu5HjL2JME5No984SZd8h9U1aLm45Y4WczDXRZs7CWAtoQy4YgBbaz6d
W/rM+kxUxu/3r6m9Pkb//nT9fZI8IjYvFoEPjMleXlRiRChqkkxToZcxgfVJNjzEVrZyQ8yy/Zra
FnMAHiDjIyQDixS5pXE/6tyTv5RJgsNmFDUbrGhuLELSUFKpHZh0fE6cw4IcLHXo01qD+BmPpfkN
wA/Gn9qGJZwWFdmu75/MW9eOB0RQBnkEsh0v4U3CDIz5FqylgbSsEnXuoWin5aqIQJGUve3u3j/e
60cfdcX6HeQBWZ24R6+oTEmRNWOflC0z0ZeMCtW5nYMCbnSrT4xO19vw8jZRYkqMftJFssEn8eVt
8q188lqmUwHBPWKDlDw98zzyvd4/IWudwL44DEusxZrpQN/GE7NmRTxf5KT0sCU0HMakNbZLa4K6
rDT0fkyDsHbZCruWWTiRKiuXncyr7tDX7MJhsrgn1Fmv3r1VEWW5iKEsVMNyDUB5/kMiDDhGL4FH
M/YUKFd5QOuylJf51MDEZQu1hTNonb9/+usSfnT2tmAILPgfJYBcFWPP5usKsIpOGqNCeQ4FTfD2
I8U17MDp2AgwKYsOA+LYbY4M+n9w4W2JRk5KhWgD2/XLQ1szvSwD1XIQO2KVHKMUT9N47cIV9lVj
rMxM36b/6Tb2ZQ/TgUEwiB8vtKcT3523LjzPmMlKzjiF2vnoh/Sh0ZEuWAd/wgCNpLoqUuw7cdvC
o4Z3QRA6PJJ/et2hm686JdZ2k4+7eHlMt0QjBHqPcEuZ1+SlQ0tbOhPmOuEOdHPB4XmVABoyROWJ
O/7GA49Vfv2aSx44i+3Ty0N3oaH0GLPxq1yyxfyiqS87vIoHUUbJ56lrsu2cMc/tjCze4Q1o6MI4
xRZtafSPyk/WYfR4JKdQrlDpUPwc/RAmyFnRFMydRtiqm6Yc6TyinAzS0TsVO/VqLeFQDMXZJ/7Z
NJhHlUwO/cvupKrIRvGyM02AyE4KcCvv39TXR+Ep4nVyIPtQfvlHJ0TyRez0q91Im2ZzsJMiuZ8M
kmXfP8qrJZgVGCUJo2kbBSdbzKP7B9/Yi5a2DOpaecGAguIQOxlhchgWTpzQ6zeDbwp7Q7ZYNs5+
dfRmhCgv4p7gQ9oKsdnvxtox9l3iubsiRZruLz0kxBxYwvX7Z/h6UeKDhn8YJYtkLfSOqp5kzYBk
fIJVSBnZfmbaekm+QHk1WON8BS6IMFrwEJgiT62GQDO5eC/WQ4KkTMptqh8EgQj2Xl7cRbqdIMQj
I0FatRchOHqoP6ALIOOadbzNrBYqZ4+9c9P2U3Tuilx8HdzKhyIZ9dwDB2DpjTN7g9wQT463gtRN
cjlsw00ujDRy512iXIoO7Zfzkyi0/Kp7Is/OQdzF1zHQAMJkM9IVDjUz64sMlg8yg9kqP/P+dSMp
m148HWKPoFHAQlJeI/Gv2p0CtXdRiyb6kIb+gHNDuQmkLy+GDVkxBGfZnKv0Hl9EfVu3g/ld04Ok
KrFyJC/4AnCUMfD277sF2+0OvOy87Oyqw2w8mAjsN5PT6c8+s51mV9VZBMO9Soa95nsCbbGp0VUT
76MlMM/a+Bkmk/xMxV5XSP0s/TWvl/YOzDKqfK3waSltOpCjzDHdEbVqnrXUGfIqmYr8sSKtgUTh
xNQ/IL5gPiH+ZdkWMQGRkFPB8hQq7Ah76SXcohGj+89RaPvRKUYD36YdCxr3czsVm5HkbaT25cR0
qAhxlULPTtY13W3g/A+eQ4XXWBLYWKVTUElWHTP8LKHkXatS2Q8Nvu0ZBe9ASGPl51bCcE0Q0z0D
5wHhnksP2FQ6zdj+MuwDVR4RCNBj5lFbsKKQ7p2UYAPCPFT/MNo1m4N4Am3FWChxHltEMiBwIVe1
wdzWg9zN7dB8K0z6ykESVS3bl8lPd/FA8vF+UUx38GwhREJSr+ubuvRaroRdkvvLSs48FWeu4+xb
bB44ZrqWsaOPSSTf2bWQIJwssJSBplr9jB+DkYSXpimY5ho7DC1juodb1zHLL2DSlnHb+A0t0tLH
+cYDDtJJMGZj0qgycQXVGYkPTbTpS1Pj8Qkqz9c4gmi/Po4DBqtNwzD2O+ItwCRj2em7WLazW28Q
P3lkCnpLFO8dRy83c4xVf2fiaiapqp/yQ9y7Gs9n2NMwROyCTtOdo/DMxXLOVDEdWwaJUqsuAH9h
3dm5TxMtGzrUMmCt5mjXx8l4jdAz+z0stY4AqAz5l9yV4527mD0RT8MivCCds+iGDK0+C+COeOM+
CrFBb4Ao5Ld1YYsHWiBGv5s9uz6PCwF9KCIXelMMI/oB353GdMvUx/0Rm3L5lNUO7tio6dt2M2Oj
+qUGkpbIrWm7x4yANyKdcSV0e6j8yRC4iUR6RpIVgR2IzKZz0l8Y/eFPlPgpU8+YNlEam7+55JRa
HYo8QIzzaP2eszgxA8Z1DDm7Pp/97aKWtQOcCRQ2+GkM+kOehRPHgc29xREGbKyIE8nobSh5y2OZ
OFeuzAZS7PsSwjh6PuYpHc5tHTDfNrptMXeAM0ra/MS8G4Rj05Cv5x+pYNq7aQyd3HWryR0YDVMv
gBmFCfIWk8pXGz4dit4sBwNYVvbIqEVrh2GG9n/1Vs+PRRRqfCrx/34oRrYOh6Emr4n2MBG9ACHu
1/fZOeBH1m7AyjQ8Gk7tf0EMhSoTPkuFw2cuyYRRrGslxNDCf/K9Ll7YHJrQMCYLER2ZtDBy4lgj
NRhHm6ZBG0XVR+wiA/zcvqoMHlG7vcpyPIp0BcyclF63cT+0JcOfwCUzEl9jG1cPNiwEfDqmKX8h
q+u+deyFMckPrezOQ17pLVJBfNadGNgldGqeAOpmVX/vlgkx1VFXTv0e+VmJI8lTA11wJCAD5nMd
3mZOgk9nqHGKBVLF6+ANvmyOxHIE0alC0W0nUii+2GPjfcLpaHYHOdv9N39ROj+H+q6znUWq6Fek
qraLTKnAvFjY1lJuEMTq625u1EpBbLMnBMj+NW9i/S2GN/fTTe123Mq2Ikq1ttSYb3O7GCCLjsZ8
SUcADZbH3HBnumVjM6iN5K8F8xSMM6O2v/WofaMgBg55m3Za9AzforkMLMMyr60eZgm204LpyeDK
VgRqdmAfczvH8n7sMmnBknadDq6uM0N/JpXgVxpGObEnPDfbSRbqYY35/rbEyly2QLsm5EL52JsX
Fd2vLiDDEx9hhyP7K3s/UIiMgeXtUpKawmqtQIqHQ4I+J8EhmAf809bk0wpuY41DKQKrDuXPwYPR
uAtnXgYGuG5ob5PaJqxq9EB4824XkTr3ChzSfMSMlTRhzsa5HipMw6OeFndDsoioYOWBkiHxaimv
UndsieSJ1GrKQ0vGYq4W7N6tLg3jYDtVdgtlHbOgbhKSnP05DB9m+i548UrNEMyTIv/CR4scNdgS
9a6mBYKStg6XHy7MgnjHEzp/LHqo+Eje1twqoE91xIgIvTMQHtOBmdzlPoR+hIvdZgCkCF2uK1zg
tKTNnhchVu+NKjL1A4FOJvgGoBNkdDyyrFtxA+aDe2tfVS5znKDN11OgJ9J81o6u4m2SK/jOSRzi
KfSNmZcyGtBzogJbvgp3qXmfnBwvDXpU8bsYwqIFaVBn2NoIzV3jW/Py0XRtYMFZXqGvBS4SXy2j
qr8NVq+J8Ylm595ZOAWEdiK9orbCgU9shPVTIT18Ij5FbAldZ9po4ij7HQ0eMtrOs/t+lxdVSJom
7qGNI0SNhqzIwqvE68UvsYC1zEkJ/FYgorulc+4j5MpEc0dmiX1tVBMqFNfJHxW60TsPaCxtDLL+
yC2ezA5I08opSRs+LKYgqwXZKphGssJ8hWop0JDkCOEgnPepQgnzKGXsfDIqZ7y0FShXeqRtE+9K
+vePYzsXMtDYx7dFiPvi2hGls1qG5fgFyRs7TS6ceV1NCvENHqz+y0CR9H3q/dY6j/VCcmhV2qtT
ovGgTps5uSWQPPUVsRjpV4dsdWRLGriFrbOBa1hmKB2igToXAUfCi4Xgob9oahSKQdXTe9p6678T
8NGdf4d9UVAUWZjQgnTQjN3JmbY+LoTsiq0u5gW/sYuAsJ0AbqdIIOH0ZhM71Z5HaBWngme/n5wR
6eKADPOTHtEZbeypdSVu91hWWAKsqPX3KbFf05aeWPi9t0Xzq4Vu/8n1LRMVotXbNXyVqn0o4rWx
E7aN/MpDC/gVM/wF37lIbRh8TkQfTV5RwhJtMFQ4ZuKqjc6rRG8VUD9rYwJ7ivdhCtppl1p5JGFq
5NCzzNwD/tmaYD+M1ICTYOe2/dVgRsuXqyBgLsC5jgZkrjGuwkMXcIZlZv+gQVD3G8tEhrVLsCz+
0MyGEaQ0s6CGYiBG05dM60tnNicEmqQk3puAOP0zp7UB0NumbD92IX8x8P14fMC+mJ7Bxp9xtTtp
8YhTHnYwm+FfgO3nT5YiXms7pIkJxsrEuLvlpi2Ij9CPPIb5MDiwNbsclnQO2/QMXFn5oU0qM9nm
qsConpqxuNVx61gBwZikXJigb/MtHtHxISldJtEECVGndekaWGhTCEA0lb5x1zDBBiKs7ZIgHNR0
G2EY2S8nMyn4lm6uP8wWogrukz1c1E09A4UEk475mBBAHxN+upZpyA1QNogVkVH69XKXGiH+paRV
9S/McTFbD4zUyUp7R5xeRwPpMZH7B8TWHqYMQRyCXwCagwX+HIImQ3G374c7bOpU5+HQ1jRkJ4Ie
CDpt51vDHQfI4zYNmQ+OtAgrCJeYSJgGI/UTvBfmKrHRgG4GQAjxPtJ0zaciRJmROGMG93/EdHtW
ZSP0Lwc2wg7dD6MG1ev+sWkUYhFzMLmmMCf1k/YihU2iB+NdM/8rt54qSKyrCitx9+7Qx2qLb4sZ
BXL7GXGAnZU8S01Y4WolvQ65UMbW2BeszPgUrLEJ8iZW16luCdJRwzSxDlARwpo3pzlARTtltJnX
FpyBGvuDk4Q4/lWiK8TfXs8AI5+7GVc5EO1rJdA2YHJq+IxmCFEy5MwUkvRjq03YED9FB00MTy7g
WagcBeYKquGCWzg1C3TOamzyLRF0oKzkwGSXOPZh+pR6xXjlAVETxC+o7JxoFjhZAxvlc10OPHBh
Xjv3/TCNFz4zkS/IoTU7BF5NQXWvp2+hbRdIjzxT7xdNPcjwoLb3rcRtygaOT/WuNpzpQ6gM4KSd
m6lPs+saA3ISz6podvVLuAPIxQ5IFqw5AT5lupJmOkz3DuIjdlqJY91F1SKfOqujrNdhjBRHFMVv
X3TtzywmdfYmRVD6SPRgTz2o0oimVph0TVBpMlI+9G0hvvbNnGAKgPNukO5odZhwG9+ioDJb3pyo
MnsUH3xziVAQqam3YVsvX1ASO9Ol3UzMotp0EjcISmWOkZd2eJArQ58tpJDzeeexdzdtDil1B1t4
RiKYFMV+9GCcBKi204lor7n5TD4UZgduvnWbN9jW6Hs1A0Egbbpsa7OVF+jhXUK30iHmxEs/vvLb
qLK2ceWCoOY/B/ZutKryE5QZl/DObsp+gtXyr6e07K4g9YOM0ugBMLimdf7ImHf6MEah8ZR62CpW
W3+YXQiIHIrs9YFUl4rK9XpBrgenPkxH4L5uuG5UMg82A5tO72Br1T76qszbM3Muk/NOtNMvwBJi
Pnhz07tbAouTaLvUq4vGFzL64fTC5IbhuQqgbSwimLSXIwzNrTEDVgOi3daWodgqaxNIHDGyGopG
Fok9X0Sf0FCTuIE9UjTvLHY06h98ndn3hbdYbmejL65yI+JqE8+W3NjO4PxOm9l5wqnRXHqJUsMZ
xRs7uGn0k8/2ouQDkgXWCzcswCLVcZnezhQL4EnmNkeFrcv4vOmSyt24qev81lmbEtWjuil6nFHa
034GSOhsh7YxL+hNSJzTVbQ0GyJmKR2nLJ3PKz1lDltG1wR5TiobwZZJm+YHvqx5vu0QgFfo4Ekk
IZ6pMQjJTbB1sB1KWXuSgX0yPolkoYSrf3a4ozUonWi8yQQOp6nruqs2mY1veiqMbzmdZS8gRNDm
qz77pYDnrAVVAV/OLjBGTAUXWdqjNmLHWH9vyg5tPu//vCalVkS6EqgZeTeOVZofoeEotDwIt2kz
INL+1U2kXm06f90mVyIO7/MWH2eQWzkixKyx0gfZjc7Xlpd4OieYwHki2Hi51yvnL/CJyIE/3UZu
zcNHnuSmkqG36v3ZgZDQMBuXGYsw/zirvAdcqoV/SPC0VVtR9SwpMW8BFHKLgwWjMw/Z+SggKfsg
V7niePbORWO7xMk4sV4hJ734ocAcNhu7ctryXCEZIfEB88dFm8FRZPWtcAWV8P4YYxOISAxuh2Bn
r8Y1VaJN0Vz1ue8WAUiCvtg24CNuGH7FBuO8YpYH8HjAmHDm3upE0Jw2szqGyJ67pbOHOE1LuSzs
5lcyU2huFoo9iFiT2X/AK2Ss/ocs+8rEh51pMna+OG94mfnGVMg/dmZfZ/oiTltKyRUqlYYb2VpS
Ux0WybjlT73uFkKb/JFYjGmITZhxnpnAE77Y6FOJtV2cRm3dIsxxM0QzUMimMqrsYNHo+83UzLta
KO3RBfpJ8YNP3HTVWgWujLUlicjdHCUuOp2GkmgnEj4iUxLI6nQVql2WpVARFeKQl9jkVDYRCGiN
Op6AKDYUM2h8+Jp9oFvHXa6MZBlFgLOpyFHh120X+HB0KO8n5KfZx4lzK/djbzjIflW7aTrhsjkS
HriUSAzxuHNne/jB97eHLKPs+HrKQkIciypVJUSoHCMeQ4RK7mJYrlmQunl0m1fp9PW/JCwmEyg+
N5cu4h3+l+V+9KLu5r/KMJsXtxgZ8+YQVzAQxuoMvV9U7N/vVr9qkqsVlSoYnUsbP+Wx79jV8BUX
RNRMyg0C1uixXJFc3m/bVGU3ujDCj2FKlMD7B309xeGowlvt7q7lCmSVLxvVg5tEbbQKqfNhhPQt
Z4uMkzRvDo2j051JOte5Zetkn9MK3sKdtPcilyH7F+n803kEv4SRpckcy2FW4B6NsgyJU4HITcIj
pt6+SHS/Zp9600fX7JYTI9JXA5b1UACifWsdPjOwfXnSdt8gWXRY54hQ8y6dLMZ/Eff1+fvX9s2j
+EhfBP4RUNDrDX82E21l3FpaUemLyFp2OTnxH0to9CekHa+PQiHqs59wPO4ey9LLo9A7pAu7Tl6R
1cP/JaoP3QtDB/sf3x5mX+sVA84ClEQejVlLfFViBDwbTPxLZ3o9kSpCNFtgzTlxqDfeBEoWgV7O
lMzb7KNx0Yy5eYJZyNzadKOLZcGBb0R5emkR03oOv8ff9YoEtvfv1lsTG0GDGhnoOnNzjs5PEChV
W3wM6HCziesHCnRCg9xDI8sfMMjwTjBiRZ6Kg/T9A7/1CnJRUcyIleuATuHlHTQNAGh2i4tBDPYI
9zQfkde6Xi0vrdoUV8Zk0yJz03rT1E1PsKlyzUAvXr1dkGGfuArWW5cBpoTFGyhXdvjR4Eq2BeOa
hstgqqy+z1psjvZAT22clqd+GIerwsCMg4A72yxGN5wPTpOf+U4LQzVeN3AwufY1VJatqpS+Q4MD
Qi+ymH4IbD3vX7hXT77Hm7W+VwpxLJqmo59q5aMZel2P8hhG96d8DcedhZmd/fOjwF/h7ULdajJK
fHl3ZDi1tVsXUAQL27suK/V1So36w//gIAp1LwN1iYjyaO0bet4ps8fb4QnomaOl87thqbxTT9r6
JL2YSnLFPLRKsIUcX6FSeXkuvZiaoVihwMyTnBusBPRbWVxIXoKk2DIJ2Fg+5ja3RSXem6DNl7bP
NBv+FLMj/M2zQtrJpdeS+VTJwfv+/kU4Zh4xyHeR30h4Pko4JrCDlz/PHqbEJvSxCupC/jaTSD/2
tb534fJdCp9KDM8hEUmypwuiRtVfe9i4wKL1442L5XdTORNdU3Lev7z/u9bDHl8130dmgToKkc8x
zr/x+9mh1V4FRW0RNAG2b9sOVrT1Cze7WPTwFOVlsbfw+Lx/3DfulrM+EqtGkzand7QusAFZWTI8
FJlL6TmEHrVjSMsV9vUpLcARVGbVUCAYgqaEGnE1IfpHZQDN3cFYdMJoNSuYp9Y5+SX5jIsyZ3Dc
zSAlyS7wb6q2VDfSX4iRBnlw4n2216f86EJDVkDKsUoH12ro5f3P/ZlKG8dEMDh2GKC6tHegmIuN
MtuGXe2cnlvz5F/Q0pm+10ZnfxP+9LvBAIHMh46Rto34NvPInyddTd2hOV2mjV1o92OM+24T1Y1B
KEhfT+SszamkhZGYHs0r85QA9Y0HRqJ3lcgCTIQixzeOXups1hZcLg2e+0lGiXcfUjrvZCfL+0WF
xheL+cr1JNjbvP/IrLfp6Api9VyLAQSQUhxrcmLH7GqTZkpQcOQfhNuZBxPh6z1iHfNez/6pV+ON
JdhFeoV4BAk/36+jBaVk2GqbsV1gwNPWPVq2/hbDizhxVm+8CIrrKagIPEQxx+sCOo4ktXymryU3
9qNZCs2KFSW3wCSs2/cv4JEL5M+LwPdEcPNQDCKkPnoGp046rDBNETQd3HVLFDl7kLm/tMgtAMcK
dL4bTYuGPtRondj1oRmLz1YSXlGlhJf2oE8sPq+vMGAzlCS29afoWolTz4vIOtdR1mMMCxxcfwen
RcxVI+848eq9fm5Q5iBWoX5kGUAU9PIovh3NueAdCqKcCKQSLNB2aPzxrESme1OVNE3ev8yv7yjH
kwipkJwiPP8TYPKsNHbg/KDp4nj4P5J96zCDoAsf7uOqNf/xw8OhFOT39f94VI9OLaEdmmuwLoHq
yRmXqwppyTyyZRMvPXGoN+7VKkRDTr9KIZHEHV3FjGmWynlihjyp9rJwnUM8WMaJo7x5r/Bs8Zgi
pWLs+fIonhUTkzVyQiHDRW6TbC5LekFBNxE3HbrZcKIAevNePTve0WdITdokk0pzVk2/fNQuiFPU
5Cm+wuKUVPetQwm+dXxohYQUf7ScNH5LqJrFqbFWexsHw1DQdnkD6TP6F/PuPwbNvHUoPnSSLSeW
L+s42yWyx3qyBoZZad0550OXhRsxFdZNZXbG9v2H3Xp9x9DAs6PA9ENLyVkjiZ6/w4UsmRp36Alg
hVg/tFuhhiWy5a52bUE6VdW4Adlr/UNmL4y422bGUZbWdy5Rz1CPal1sSh162w6BOXMRyItb3BTW
iVfy9cO7/kgeKgvhGtlJRwuN2VE31j2LLIEg9XaySKCLaC+fWGheX/Y1GUm6RCNRVMOXenkpaNgj
0B6I9LDRYBxIh8nPtSbGxMngv7x/2V/tIuFh8dHAu4JKiS3r0cNUJb2bYz/AlJ0sZbZlnKI+T6SQ
MwTvJlIZAL0RvOrNp6rYN+62w3yO76KHhRow88tTDH20Rg7FdDAQ0LIy+SLiUpUF7soKL7nw1T03
v73gUV9uYFIPl3OmqkMct9GuVgjDg1QNycNkZXcmg5VPlh6XE7f69U1A8Oy6/Ep6E3Sbj37h6s2v
zQ7RQWN7/UeIONV1b9JBiCPjlCz+9cWAoMfHC88JCzD76pcXQxcZaS1TkhE95PvfbJD2m4GhNRF5
3VzdEQo+n3jZXj/GZG5hK5DA0qC9HRfrac2ERtcIkivttA/eKOZ7r1nc5sQivP7ul4UWhZ2AEGgS
fIFb8ui8aqJwKi+bkLrTar1YpgL5Wk/HE12ZN606NSaIA/Dmc4MO7cbPGY+//3S/cZ50Y6iUHSVN
NsDrnz/7gmbtYvl2QbOOMtrf+VWf7jJA3R/fP8obTwqVpGIKQTXp/XGIPT8Ka2SDHmEFJgMbv+/m
4QP+h+KrzPnUvH+kt84HMB9RW0Sm8VwerZGzBr08As0gK8EP92FdDD+U6def3j/KH/fq8X3zsSmg
0qfLY6sjn8JS1Rhy8j4NJqPpdxjUmZxknTdt1RymW6IMo53b5vPWsTsGTZABdpM7/uxk6x1q1E17
xuNIBdcMB0I9TtW5bz1UPFbrBsxz1s3Dy3uKkCWk6AKDYiRxe9uimArKjInG0mIop9XvsBV3w3Jf
uzmKOwwRJx7qV/eA68JTs1L/4Ea8WhdYHMFTSFKK0nTIHmLDz64VSfAnjvJ6m09pTX1EF2L1a1Bw
vjzNDAhAywd5JYRLWIZuF8eHdAzR6JU5XX0y4b0zHywcEkjkabsiXr4TPD8Q7ws2zyB1etcYuXqI
mb9s/zwe/wiE+/+nu5Ri6tmbsuY5/iun8eZ78fS//9fNUxc/NavDtH0BxV3/1t8eU/UXbRmWVmaO
ykLEb/Inf1tMxV+Cbx29WhsbCCRmySLy3w5T8Zdc/4S/SIfkb5sXI+c/vFzzLzjfvIrE6VjYlNhy
HCUsvpe4+OeT9e/3eq1YHHoYmFFsTA3YkY/WY8vjHZmzhgAniG+f5lYiUuw6E+0B4pJ2qzIYaZvM
AfXVqvVxI56xINGY9Co52gK9zQT4Jh3tC4+B9SMD9vKLnlAQBhLFar7H4Je5dBD88JMj2EZATRmC
coZH8Oyq3/39g58DdV+uAH9OQ3IxqMPYTbOJOFoBTBT/jLOofT2g5vtaDF0PgYXRm4i6cNvmhb6v
Jic+G3k3z83FPLVZEusBjq4jJbHJ9Alfo/3K0zij2ysI34XsGObpVZOaRFmMiYt2UoNoCEPAn0Af
h/CCoaJxpvps3lI1fMzdqD0va8a/C4154S9n/Mr2FlW7viXHqj2MyK5YQdvmnNBAy9nRSEo3cVkb
D9AtjCBhL/6YwgVxrh0Gwy6jy2zZy7ELL/6+1MVyCvN75BL+c61pKnhse5kx4Npbv33PvqBlpMxB
kScD2OhPpzv1b9oJ3dV+WWrfZSu6TDcjmk93k02eNzDqnojsyogrISDBj7/4pJ58V8SONRtzEn5b
bHA05PYmkr0kDDhNeeLefzoIF3h1e2jUsVtBrMCnn4bdy988UjvnaE0ECmqd31jW9NRl9bIzOMGd
b2fDJTi18KLzp4/25CxnqkDVDwtf/pjRp94OYipz4LVVgRoOHzAEj7y+4aPXMwOzxoclTryfUVvP
3a5ammQOZsiUD7hbjU1OaPkFDMl+L9zSvMMGsk/D0jlwGwFQFlAgy7oVByo9/SPD/HXNmKX5ktli
/l0J37jXJPFcqMTv96Bb7ZsaWU7gVI6xQ8SUBVaTtZegYtWtN5fersIh/JH5u/8Lhv9Dk3nLZ2b6
5ZcqLsvPhsrdbW8JhvtRri8ZX/q7sNfzXRsj7wmShCxX0oymC5Aq7g0ox/a6WsryFgwSud3hIL6I
xg6vpLVMge9n92pY2huQPmO2rZgv7bMmHz8KJCMZOuJwTZNG+rXwH9soCvprpYwrmlTdedQuyc2U
trdDTqxRI5fARwhAhNgjPg3sh6nndSSmGVO0KckT2Dm5b36wYPSVpK0M7gGOXgQty0uvoziqt+6A
Oj/0K95tl8TfjUZDtaHB9cWbDR9V9BrbpNoMTWl/wWjM2jdTUe1OPF/Hyw/8DebfKO0ch6rRcY+W
HyT1yVTBkglabxibjTsRIi6rdtAHu66b37B5zLO5s4ytkSbz7WhmzfXsqi+dYRtIHrKBBIZJG661
tZwh3boiKvONXyVnw/r226pot9AIrasTv3qtF56vWfxquki06mALMMA7nrOW3sCIqBpi+vMGZMGa
/DZ/XFu/5uyfTTxByCCGJyscxkMeWWJnRjM5z3lyitz9csPJxJLfAQWdVii1Db2ttbx6tqBMwqji
BdVBMEyD/uQTzLRNkfRuwU9ae7vR7ientrpT9+z1UflYKIY5Jo5TNgJH1ZRJXqJt9CNOntmOB8w+
o/7qqCb62WegoRGpRuV4kMjNH7KsItwMpUwGfq3vw8dBz84GZbzzqDGfXBnMQDY1qPBLV0/bzKTw
OrGAYcc/vlfrWJfPG+1pcBWv5AbNqLySnDR3kyCTDmSvbvnxP+K5FmKT2er/Mndey3EjWxb9ocEN
JDxeq4CqojciRUovCFEGSHgkPL5+FnjHiEUGK3qepk1EdzBE+DTn7L12tPcTLxCqIdanhvqz7wbn
YkiMmLZzTmJLC3MRVLPxo4Z1dQsFWV2Dw3ZDvL0IdO1crO4V9QJF8iC1Sp7DRkUyaZdP5txA0hKN
2Mqyjb44jlGckY2ik0xhPWISHsUKR5v3GJjwGsS19wXpnh9UYyyodo1oz5LO7a89nf/ZUpczIDSh
0oCDeTklRrfRLOhKpL4hs2uG/qk1zAGtdeLf2kLHk9rDstrEkePtFn1Jvkvfnc8rQjb2AH1V2Ppx
tMviTC3b2KvsnTbSs6DXpR+0Jon2RKMjEJXgSH0dAjZ8QOubnayimyXnly+pcJ4nQN10QCoC1Agm
HS8xEIAFdJ32XI2GurXtpr3rtHL4BR1awFZasmsdJAYIVGtYzouknwDq1WSlIkxnM0T8+1ViG3dV
m4772jDrZydqqm2Mmubaxhh2q6WmcR5HJWppFn9nU4oTdqooTyElAx2XFeAxwdeeq9yBG2r68U1R
D6sgC54c4RljpZNQ4NrVgZ2I9dI2jgi72AEjTKnPDO0UjtyuN2u5L2tzBHVmIguytPYwtR5BLDKT
UVCWihi8uKqDzuy2nr6kZ0Us+2tEZE7gyWi6TDvvzHNktwOS9mzokXlhNslXZ4WxGWqVJQ7yCs9P
v2kKY0HzXLbXuWZXl9bSQtCyF/+FaOx8T5cD4dlAaSYPCP9FYTZg0VwoAFx1nnpcyDC8aqvOu/HI
U9uSFplfAbgmJE3U9h5X4q3eat8TnPf3s1oqsowp/WzqYaCn2uRO2EbYCYQy9qlYMOin0XOcmdXd
ODreDf6NZjOyFnok90p8ZRltnFV4OS/0ODszzcXbiznptpAR54eiyTXq93XNPn3KLuC3z1vI3k8l
+62to1njrXLq+XbwNSykpUfcasFyFmPFHoU4pPa+89Aqe/Dq6qEvBLHNHqXy3G+DVEJDitsJ4PTQ
jl9yu/se1bk8p45k3A6DtC9JAarOmebc5yazIakYcLAdBGVEF2hpQG7O71mbNWCv/eQiYCWlcpOW
uUH31G93RTJFWydFSKya5HdldUZJEJErIamBdK4H8RCVs8TRuDTUqVid7rBTaXeQBdTdKJbspazi
K/IyplARyPuTtZguAZ2sb5DneOcmjft7K7EB33mq/1o2xpe0jq3zwmj1BvxeIbYGFdpwwaQBFJPs
1aAAUnzIeQDXpZZYP2jSek+a0xWHirHn0ctf7a9G9cxSNVmDI3ETm+SYonPVXKDh6YSZYszHEpin
TMYdhsM0XrmreDEyP4metQ4+cpam8rdykR4HXVKUV7Jdk0oxgpyRS2vseceaF21qsLKUMDIp1W01
dybDO/Gdvcji+cKN446MPrnctIayL1x70kkFXp5M6fyp+OJ3yMX2TI3+LtZp0Yk0xfBIgRewGn66
XDj7nprdD5QuB7ypxlan2nNgNZO5X10wMQQj+ogDWR/J8atr9I0ZAIrJA9vKRbOTWoaosKninzPO
NWjD8M3rdiRzcSkJiYf/B+zSJjHYr7uI7fyMXJGlwDW4HX0VBI/aNWb68kuSlpA7nRo/dM7agfU1
ob2EcpPZhBxzM4hO4pyep5e5j70LchbJzMIaC9c299KwG6b8l3RWn7VaiievjNdMSwdafzT3X5Je
Y+CfrTBqNe8HuTnjVYrM7sAHLa4zpIXh6Po8mcF2tVV4TJ7A+TCViAkzlxJRvCaqovqfVLTH7oal
i/m/+jY3M9iumRyzc8E4lm51y9D4AtZvv64BMQK/mQ56pBc3Ms+MNKxtmBQhMA4D1/ZUGtOjdGx2
dxCBMevZvT7hBNTFr7FfKnEzpKTd//tI6Zg6V7FpktQVrZ/BjHftvGhm3d70kBbwwwJSN+6UdJzq
V09iBaYMRyc6DYzdtoI4ja3U0ZdLFupz0POthW0LhENfbCZgajykAJf9dAsnu/UwpVTyNYLw2vVq
L1iUbp6lNoNvXzi0H8dJTLelWxkMxJFK7LCuY1XvWjVZJl5F2RCFkLNGuaDunvO+dgV3V8/kfiRv
YT8VnnfJPO5/5eB5c6/DKkxfoqmMzVsL+0i/tViMZKyC6f7sJLls7TYWJKuRcFZ0v/A4r3abVlzX
qVSH11OlVGed1Sit9+QTiIdaLxRhz7m4LsAsHoSKxTVSw3FDXgzn3NeE38yrcjZilrkURdk6qNW5
eomwOywAH9wrf6as6WHVfATMpOH1QVWybMxqmG47m7ulda4zgGKgTZQslZaTFyesHylaOELXyPKF
6o8iXuxSNpQQKbNR7pF08ov0MleHdlL+pW23iNtNM/9WRz7nMWQSgx3g2W9+r7pmqyqvvjfg/0O2
zeMOIuuQ8sJWiXXWS+xPIK2wxm3bOgXta2iuM/LfdbGW7Cpti1xkus0VO6I+Xz24czKqg2oN+6Zi
nVgivfbhG5bguqHB6JD9XFvzv4LB5tahPF82wGLbX1bl+l9pYqwisMXD02BhLv6RR0J/Ev7QouUS
04TKCyT4bUpJ5M/iaemV5VfezjbwW1U1PKk+WZXuBa6fqFHbPrH92xLJSFiiYAxG7FMEpjpdvvOx
z4XtMM87UgDvdLVYP3Jq+1f2rM5GrRRhC6LijvTr5DzWlvE66Wmpor8hKjMH5v1g5pma0P7bP6uk
E+ZmZDd1jkx+PmBsyW5cM63v+tywrhYIuDCdS/5cZyqC3YgVHTFXsVNrfSxhrCR2mBzdF9E2OaNP
PVaHps3rC9HNqNkimf9qXVYdjbHPEt1PL82ZvD677ouDIJrxTzlX0xURHvpDnSSIi5PFwVvkdErI
XdnU/bely9elSg3aeQQYflNHGc4dXGCCYA2znPeqMQ9UVSxePLduwVhVS05qboIB1OxNic2Badrt
KnGW5pZfMmgKugyViHqWE46IDvpUuvDVtem35QGotHKg/8rUp3OBM+8+tZTh4KmbkkNlLfGVlfFl
I/udv0aG9cQa84ubxHcqMeRWa2p10c662AMQvQerM2xsc95R/FEv8Wpi7dzKBg3txjf1xEJqtgvt
ThtRZ02eVPt5IYx01P2tj6V+qznEHrRmRID3wETfGfZ0E3cDSsYqrW7aYpkOVBG872ZSGrdF5+PW
GTPzJo29MrRUIUJhS9yLs4qv2jyLrp2pb+9QgqSPA9kO4LStg9l61TWAgR8gj6qvyq6xyGtJ7W9k
Cvgaz5M8+FH7FVCx862fNH8LvViR4WzJgBSTlvegU1g8HVxriK6svaHVO/wVyMzTrrvrklJHbF55
lAiF6cLtMCyevvlLlvajb8xXS4eAGNVk+B8SE9yYIrdGge9ds3mJw2q08pCV6GPJslPO+o2eDbj0
JnZsplAvrdPde73908jEUzkwpjd6fU8Z/kumpQ8Jtp04kz8wFj6+bpr/UaWbvDf++b9Fvr1BLe5/
V2sZuT3+Vf8PKYvIyv6qLryvg1dq/DG/LYHzB/5dAjfFvwQEPaguSKCplFhs8P9dArf+5SDzgmaG
EJWfEAT3PyVwlz/kommgZoeyn80Mf+i/S+Duv3y6hxTGAcih+0TX9A9K4G/rAFQEdTSiNM/YV9Nz
Fq8ihL+qD5EjWnj71RIYU6b/dJBR3OJ0cNdM+ZoaVFd0xWUz+eOJbs5a1Pjf4st6WICTVFBXRT3g
s2P5+WK6s06sgMNoo5WPLHWcfWKU7dlfT+GDuvirAPb4MEhDieMjkcqAWfS2toKHSMNYFePYior+
SbSW9sWGP39TQWikxiRt4wG2AckDjd55bIiKzvqSd3XbbIamLUjsSWh47+HkeODPWsdfNqzdIN6o
3oh/6q93yFEMFEE+TWR/tpLJY1OUMkJ7oRfiSs452gxYfUCh2evo084dh+Qho1LBjhu8QA2cHFHo
ttIzsG5wZaxs61JkIskB+X+0Vgr7X7qE5RQYYwU9wwZK8SMlXfUBRophbdlqZ/HFCEviS6KSoQkb
eB1fO09izO/w6IGrdKqWFC5zzJizHLsYziO2hl/Iu0c1LiIqzjxlgkJvK+Kbi/3igZQ5LJbQiWdI
MiIhWjezkD5ObU46RoaSTMg8PpubWlahqEd1rc1x0oK6JIhpW8RdbG3/gyRxrFURwT963li32Keo
fRSkEVxky0SGb9oRFw43IZVpoJtSnoKqrRXtowdPZCKuGN5v3fSPSZKDPlemkBqWcrMyQxBrAv8e
EWyNxQ5b6tI98aa9dh+PDsgH5NH/WF83SPlv37TEIzjezXojYJdXdkGJbYh4MzUNCaivOr1p2Zw1
xJpa2r0/dFqDYT6Tyb7rIzqavUle2aaRU0ziUTanz7bdJy/mErsgCJx+HA8AJcWfbPY6ImCaOd8p
zauh7NeDcT+0HkogP2EJBUmkxQZGgPNZPOAiJYAnyplKo7Qy8YVCf1m96slZTkldrJs+dpym3+B0
NkWlfW2Htp42giyZHrZ3p84zclopt7kzqB4gQ/I7APT0VHvig0eF443C8ZpY6iCMeHvn/FlUXkHX
IiA6awmT3Ir3AIi0naGDL5e1L07gvV5Lm8ePCvAm0gT2qYhtjgYFwS7NpgImgjgy3ZeCwNQgQV+z
1fx6vG7ZFhEyFqdZ6BFd8cB+KIZcQwuN+pFffyVRqKQvaFPAsRU5epFwFIxGtgz5Hoti80yqlUv2
XFHpO0ByTYhYtAw+H9ZeVRpvrwBJOX0cgbXGNVC4vr1lMUnTQJcAJhRl5aVBG7fyoiAiAfgFljfI
id0c3cJSHZzQllDr8aovNEgk9bWWTUtbrEDJqaiDNBIkETesRCbSyZDL0axEPoZwrO3bjU1F5wIj
tzdCjol6YubogdwU4CoScBgtSuU51ShFfX519rtPF+nqquXG0Iai71hK6yDrFLhD7KDm0q+6SC/D
zO7Lw0Ke1YkbeaRfX6chVKRIRpF7IbnCp/H2RmachqKGqbEnIv47SLKJNCrADFW6tcn94cvUpvGX
nZj192aReBgca/SxvKOvODEhvp+H0Z0xB9OJZkp87ZP/3QWoBuJplKnFIWEtTRiz+aIkrK1jJtsh
Yn0sqEx1fkpn9ToBvn2TgB3DeUbVhYYfkeHbG9CVcdYUBKOE1jCjq+0A5dCi6+r62ow0tUIyRlC4
NvvwbeUikqdOmfiKUArbuswbBSuqN3psoamHsmizJDncMuVXBAFlRmzfwHJLvQ0eSQuSElmJ0SWd
kJX5YkQsoovMjJ+GpmSUS7CNXJgyzkGPRlnB0Xox3PReNjS7HLZHca4qUz7ZCcPQBgJquoSuPjvY
tF2y7DZQGTQIA8RgfsWrUFZnlqZRGCT5UJd36dzLgygiKn1jHtdncSxkvCnwv1FdRlzPvmVe9q1f
WvQ9en/CvF+DqjvxWr8b5hD2rs2mVWqAAtU6miCARsWRrxKwaMXg/5Zdkx6aRciLKU2inZ5Zp7py
Hx/PFjxWHi+Nk7dPdmJaMAynyEPZwu5xlTezrSRRbjvYnRUmQOT+mQyXj4lO1qqPEvhLsKUdiylA
msXkyFc5Vb2p4HNNcGKSYXOhWdn48PkYcWR++69jrc43FCAf2BcLkbdVxjoEKNU0Xk5wfPaEdcyo
svq+e6p9vLyB1GyK+WVUf1nAFJCqQTQge6mhN/6cOJt1mHjzFXHlYnV5OYiCEam+e7YO3WlV5yHf
qujOcnZ310itqUzbQ3ZZk2mKGT1bfk1eT8yLrdpH3BFeuHSYY81ZxJcVJOV9GaGWPnFmbz0l/75P
yGs4N2SNjHRHbT5N2BHoLptct0lG2b7NKnHnoUFL2VN2NtKMbK7TDVrRpdyODar3LVTG4vuiKRkB
afIX8lTmSKjQsKlRbxvK9rd6ImvvQBcmLoDhaHl3QfiIpvafn/q7aUBgsWVcQliGg4P909v3N5qa
JTVH6QeZBqClhkZywTes3+taU/3jaYBjgW+gE8oIwXLx6FhO1zqGPsUaaLK2fdR0VZLGFhc/Zrpe
1x4w4u+JszhnddEvu6E1vBdJ5ueJfvQH3+u6P+QlWl2/QInfXi+cxWmATxMFxP5ZNDF0q3ronSLd
207rj6Q+eUtyoq/66us5em+5aFTHOsME6eRHY0Sqm02mUQYEsJzQdOog66UBcAciKPEGFI+lWXQ3
MbGGfZDbGrg/ZFKrhJCntq3KYjJIYxpch2geUDHBmM/Nbu4BHG5rU7qP6dIvbBxqnZJLWTj17vMX
5Mhz8/puW2yEWXbbDi6715//tXWtJBU2Rhw3qLooAiG6AFPcOpGirjVGTtpvF3BG44b5xRrgCsg1
wUc3B8EGrXB+UsvRih2pE9h2a380hhOn56437+jmsjhbAxZ0NvL4Vt4+UKuOZ6nqgdg4LVui81Gp
WQuyOhpvxmiUxmZFcd/aVmnXwaCP2sVIvBxAt8XM1B44MeSvZNRkupkTv72c0oFEUPjEhQqoEaU5
TLVEG7fgZerrfG5lux2zUv3WJtExQWomwOrOWGz6N+wchlD3W8IpW5/K/aMZq2kK+j5JHhw9qRMs
uH47fBtRcSRkSDpsEogAy65JMBsf+rYzflqFl/9BUZWAt2Md37MUMag39uTBGbtc90EBkU0FMxEC
lnczC3/NFRum36XJiV3Z1FYhl7hY7zbgCek903Bt0AwoUpHXV0Xdgl+JkM+5wz2G5sTZknU6HAg0
Z/u6gEz4Jkm++kUcfftb0HPTQ11PWmKJlj7/kVBsrTZzWzK1ubHZgbcgWZOXmWRZZ4Mgx9T2LjC2
Z9Bk1r1j9f0pDfIHX+6qHtT5gCjx2MdG7Dgm6J5qiRYwjLVXMkKYZmsl+q8EIggNn1OW+verVvbe
GJOgMK9iO8aut29WV8N4lHOhBUNkqy90Ni1oHfSrQbEYu0UBoyEewDV3bEHbnzYChF0imlOq33U8
Onq9MaWg3ESPCz/bWO/KX18fqxkr1RyimygjWLu8hoGiysE+MyZTBgJX6zTL5F60NqIkInBPDNnv
lsvcgnWiZdHB5Ibv/O3RPdoZPoEdUYCPjuBi4RE5S5wdkutqT01+PjPRhZ8YofkyPrhmZKeIC/ib
/zgaL22laT6jhoZ40e/AKlsoASEokLeJM2EBHbNha9VjDqWLOxxESgtsU+iWehjSAqGHN5Ecu59L
HQiNl0Io6yqWaEHheJMV6hCmHjRaACmZRpP+UmUEG6ABm9v2YC9rsR7cCmOAmYBd26oi8yf6Rolz
4OZKYxvZvrzPGqBTcJv8Uts2hddaWAj0go1csTQkphvZYkOsEO2DsCk4oZuevJsx1trHqvEsNIFd
cYdvKr1tEUrA9fVSivQdbWmxr+HY3OXVUCd7l2z3X+TskuFu22N2bfVa8tLn5pyGIpsSE5Vdykp6
7MDPbsE5gdoDCJNfiVFnXkOE0fRb1nWeQSQnyv2N6y+Lfz4Q2/xd0Viivl1Y+vdo9FI9kEbWUbRJ
qvFFh84r0coo736e4UVtJnBV3EKn7u+XVoB9mMwKnStyb9CzTSu/17RdxQoCQzvXm468cqcRWCeJ
SmZDxLukvdX2Tbp1dH1RQTzh1yAHvOwpls0IDjaoBTS5bTAKEy42RAhjnN7ML71KqX6b0fx9lpFM
fkFFBLOGwsy5zmAnPdvDOIK91avutz5MRNH1COIO9CbtPyLzgD6iSS5u0V84j3Vf+bfK6psvoDfG
r7NvEj5idRGUrZTgk4kBe7S8zWhoY7rK1OKnmRRFZA4DQt5ti8iYlEBKXZQrZaWeANA5hPR2wgES
S9esJVGh9B7ITJ7ALqS1dmXZCEAJn2PVFZBUp+/rIvWJBXbAvh3SqkhvMhdSHWm/pTizvApyNVHy
1CrjcYz7H59P4O/HTYhVWBEJ+GFlikb86BuWVLaET67qPKCHYGaEi0vc6TVkS0pb/jiGnx/v/de7
KtDRwbIPoyhoHh2vSCrozVrBhEy+J2OGudzaTLd3rRCnfD7vL01fN13o+qjP4ys6Gp6KIc/sSmYM
Txm5ZNLLs2sPi+I2Vogiqc/5J1Zy7y+N9gLlxxXUQJLW8VqDuJee1lqL8gwN8tYrVHmOgSxnpeOc
stt/NPswz7FmNGhb4Ag7GgQNGWtZZad+gO0k4jMk3fKqnDztbExnEbqysx4XCyr/HnDyeMGqtr0j
nhgA5OdP84MZAMk7NxdPDoJB72gSNCvLXqx08GkXTwg2WyVGqPGZBqecuOwBnF/Xl5AImjke/g+H
xkVqUkGEN8QpHL24Khdo01QE7T0rzsfCIVmQ2t/ZhDLlfCmIDUq0KTuxH/pgJ+chryW1Au/LypN4
e1BNtaNdkUMQqMkwR+J8VcPEh+Ug3fgNsWkbv1bOTTEQOi38Tp6Y+z54oV9JFojIsb4SkvX26Ebl
CJTFlRbEaEp/StWh/OIGQ05M0RL0dVt/+/zxsv/gVx4tMOhMEYPA3gvW1PGyChluIbOliYIqdjK5
E2rRf2Bqb5GWQJKcDySzT17g2HlcBv7kIaAQCdL3u0GZaLF8Aqp/2dlcuVuketWPhS1XS/60jiza
09cBvNQkcyCUrhgOAW4OSdrKktyS9J2+lP3APgGtdH1FUjf1Qel18bNktV+FI03geFONE6nQld84
z7prrLJhb2KmG4l4hMrNIvmqYJUOVX2psqfK78Y+YAT0TRrMHWh+sixA+M1pEV8MLhWZ0AHLiuoE
HvC5aMwZNlwf54zMY4p2WhPVhJh8pE4nKff8LFtsZ+EgjfE7sdce/bMI7t7I5XdcUMJ85/tG9QMK
4dTuHANGYKC1ub3GZ/VMbxNYuGgDVrGtQMR5q4J/bm5KsvjWM4DkurXMJes3MQJtADlZDeS8nCAN
FU1HNlDbJxqJ1QYeuDqZC/Rr0wIBXc3Z0m1qHUgWTYyk+w0G0r5Xpkj/sJCV1WZs4jj+IlO9g2Of
RPUfcomhvOUtjI4gr8zxi4NXWQtRiczNdmwFxrUiyfppU+D1MhGaAkHdpu2o4st61PW7IsJ6HGhR
3x5GaoSUKigVsh0kJDTfL4Pb/valQJCmV5MOnUBby5fW3AH/Y3VxHjWYTzcmKlVIo0tk0LNrzLp5
mvJm/MnIk1obN8vbHpr9VJ+ZNWsWNlZoMRHtmJWCOVxZvxh1et4li8b8Xq+qIr8x52SoQ3qIThxE
Xc1vKWSkrEv6P4s4E3FK7HkXxZGxK4xqGTcIYLKGLAJkUVyn5dnbypBcsx03w/exyAuCaV2UQZtk
6t3nSWoOAiKpwZYeWII3G2bW3N5CobPuBlOhinBGbXqRMaHvgQfR/KeeTPbP2Odr2hCg4v9hcWa7
5x5i0WoPuNqVB7gjdnMuKfNoG6fyqj/mQtoqhYgivbRBXQ9blF+s9IlfRqpL2gOBokY7XdS2Xsqr
RJoIsZAapU8dmfQ/xRKh/08bjZFIgvon6bypVH8wZGN3O7TO1hK4GuJ2xDL2EofTPGhhY4M4DhBh
o61ELBp3W9qd1YK8TGg2EczR2AYqTwY78LOyfOBM8iowZEIstNCWyTwTemfJC8DCrbGrqdj88w2H
wHRGS4Itvadb/tEAOKfognIPvZ9UsDo3TQdhZlvTZ403pg5iBkBqss+q9tR0+9EoaKINoKZKHQ+X
59uBN87RZ3rzWppiBUW3LnEh8w7WtCcfhc6eTbPAbZzpjrTvFeNYUaj/fCD+YGmB35IM2bXEyQrj
6ATcTk87DYVqUBIld24PlbiKo4WAZT/5/vmR3s/obOpwkDKnsp2Er/D2Uru6a2N3sjwIScm68RgI
LhZyjH8Rwa72do34kQDjU5mD76+PVSi2IkEDSMAPOro+QqArS+9dNwB7s5wxNcyUDqbqbvH07MSt
fD+Fc6h16YRLF/XGcduOvIZcbwYKVsaiV1eZQxS6QYIOxzORnBXcURbeTv8MtPXEbPrBRQJqJFfG
xolJ3tVRGRj1YyxSpXNrnRGBY4Wkfkks7+vCDT2xMz/y6a47ctRMrBDhkbFIpDr39jHa5RDrvdX5
gdbl8fCtnqUe9EMXz/So8+63q1JL7mXpggdW7JMDlhXRGHLeXbL1llpTWxNad7WdE8tqzzJy3U/s
Oz64GdQ84SzQQCVV95gXRQwy4wiavWDM0vHKENlyKHNiSCyg9iee+AevtIUf04MYgmYHlsHbe5Gk
NnT7xYoCwnTHjaGhVUX2DDayQchMatIQ8oPOPLE+fT9mCJx7q7PWYgtCT/3tUWfTyZdZs/zApN8V
7wvPoJ6dz4VgPw0FG7eIVp3R7hWMskan37lKl6eQUh/dZLY/9Jh4G8D1rD//qzxEs6AQ4CKiQE+b
4k9JMeWbPs/oHgoahXf/eOCgEW7C6fHZ3/Ehvz2WouxnOfB8AVTPTQthxm9mYlk0J90JCxKhRAj3
1e6i5sSi+IOnS3mZsQpYJ2OHt7aF/rrGOratZpoNLyDtpAoJgE7/VGx9COcqYp5xPHZ72cnln2/2
mId09rBrexxl2tE+dnIiDfy4JZk0wWvt3ZnXlrUW2dekZXcn1BIfjFlcIcU2lqxgBo+to6Xuam3N
hxKmFNZDr9Q9tCeW64UD7Kdf8wwFx7QR5m4cX2ky/PzBfvASveaq6wzN3OTVPP73DXYJDRIIMJIw
nr34Szm0/RnVff1Ky9Eqf36oD54l23TmOQsTI2Tbo0Nlnpehf0KtI5a5EpemVWthlHvsIwsKyWVY
6NnKCm+jEyPE+0s04HSRhUg9l0bBcYJqg/acPBbatKI13T+u3lRPuueBrIsG+/D5Ja6v49sN1dtD
HV2iOeLFHg16phJjh7HNixRks4346sRnsf6e4+OscabcT6riLBvePjXKlL2hk3UVpmVSXkLUbW9K
Ol6XWrkgbkNktvv8uo4s2euMA+YMcR+8M/IVAYS9PWDPTouskiwnQ6VBJFulEKdRxDLR1ETdW/V1
JNX4pfETf9qB+u/usPXXTzTX1D6i8YNLThOw3ktqRgmCsbS0CSaLqqCe8/QMFwbt28/P2Hj/tiG3
YH5kK/+K/DsaOdjyoPb1kLAng5LldaXi/DGBgN7dNNTZaM5GkGRxgll+F46sLP/0btG5gaYK/O+D
n5fZPjYS91lHwNMFHQExlH2byv2u8pp+h5lhVhwKM/muG21zN6EVIqwgK4txh0hoeCwWz3KDorA8
ROOWTSDLIP3Z2NQGHvATk9EHLzhFbAcuCJGGvBLrz/8aJIHvmuyFEhlakyExaxbeNcSQH1FkGQ+f
39UPVh4IeVYvLbHm6FmP11cA592CyMY4NCkY70aMH7vMHLzbzkvNa2rZy22lN+N9z5bp2qqQsWTk
77Ts7+p562bEKeMqKtC8Ri7NnM/P7YMHDmjCQNCLbIsywdFdWGoMUjURgEjBVblXSbGGmePqU0O6
3IiOlae0l+TEa3ZEEHv9MCxfrBIJwNgCMeTbe+9Jkl8wY5NiM8yIy318RVdSz5cmqIk71TdZKYhL
M3HxmzvY+Ib7YIOd+mWQKeNfrbxMWE/+SAklmpGjb5Czuc/AyGWxL3on9vef36P3yxY2VyuQmvU/
kcvHhUUkWnHcV9Q4MEykodXN4NxVQyxZoA+R9M5tMx02AuR+G1qln16zN/R/f34KHwyRnAJ1RbTY
/PP6hv31sjLFe5knYjSbS1LsVKkNvzHxLU+fH+WDAZKAJVSp/rqfhAf19rE0+KasbomSkAQH0nXy
UWjhksHDdt2+01g4sNv//IjvP41V4gZhkFIa2hywJ28PWRA0VMHDtEO9n6uYnXOdP9hku12hkI52
ONDFbYI6aG/PNZgSCm5q48U2btuWrIgvYxLrl90is70U9LE+P7d3j93gYxVsFdB7sGB9xbv+dc+b
lIAiwkLsEBgLpaOetf/zQqxNHOqt2Yh9NTVYuFloxH8m7KhRYBQO+pXPT+Ld98lJIBU2PNDhMIaO
l5Bz3GlFUQ1AJEhlQwZXLGfIqRHrdBoplcOcncfpkIafH/QV9/VmpmQ7yDzAl0kGMxD7oxehM+IR
u3kahX1rtdTRLGtpdqxby2WDE5wIdb90UnMXw1C/N7Io+Y3asv3pJMX4MrZRTbXN9Jo/87Q0axaN
5kcb6XkUvFZv8Q+j0msdbdviNJupy8c/LoHWFuM98SG7OI2Gu3Gw1B2LWIlUPJ1HLF4FyuYtJndv
78kJH2U+mdMLoRKVHpKeJ27zAf7ddiHnaQHhnbokdcezvRGZYxPzw3kmt6yUB/s8J1LQObF++eAZ
rQgoGs7UQlmSHi3zMXIPTW2SCC3dtA7KuVA3HbAIIj31C/ZvZKYxJp16Md6NCCxkqD0Lk3/FOru8
/XCIc7Vn4nvasCEelfwmbNGbenLRlXz+Lrxvq6wrJsOBbwh+bp3D3h6oHx1coGLh6jxTXPX0XbYa
rI+9lSorbLyyCVK/xZ6WKAwFdj9tqeuJr5+fxEd3mAUw9X2+AAbBo4tFImY2QBFVqASZS6WURM7W
atxOc2viu7OaA5Li5FQ69rstBl+eTmuOmgFDP/2Dt1cu0Akh2pzacCpb84wAPTJ3dU2eOUmUhwn2
hf2sWkJkWv1EBsL7y111ZQg26EKu8LKj6THRCCDrM9GGyL/9bwbdpG2GfdokkzgtFrKXQJnj1SY3
5PPb/G7854LXF4oBmb/846qAWrCp2/ClwgKCzfXk+/5+MDP9jAATcTEWaf/y+fHeqyXXA7L+4PaS
+s4K5O0dVpYWdcUiWzLlMn0OVFrYQVSQmbyKJrw/bowLw0lV4W7xQpIykxMMd92ME915aSi9P/Gu
v7flrOfjUAHTqfMRSrM+mL+G/Epzk4k5pQ21ea5KGahImc0WJXIfB2aqpYQ+LQoFDdZHGz9wAu6C
BOTCMrZV0UTNFqxJe6ErwBHngK/MLMSj0o4b7KGRw5LaWVMvS0dAWc5HutmGtiS/lxw90Tli7/Rm
ZKX4XbOQ+rPENjRqT7nSNyqmmhs0k85yOKuktVy2/ZJ+I2gmyzejdIch8CLkgZkxznAILJ2Tynvp
3CR9Hj3w2pjPhERnHWgwcBG6lk0kDbbLIGgPiMreTrHenLUVEsN9HTfJM44L+3oZi3kOCBnE7L7o
K52oWaNWsWSYUWATNTj9ihQ1wnBEyrs36E0Q6o1umK5fmjW+fAB+K6GRwNHelnJMSCSVQEvOWB3H
OyHbqSC8tUofy1FQ/8cEtJgHXAWIgwazWz2pQ+8eaOjqHgqSYv5DGrdqQquRyOc+fwnXd+ztXIfn
iy0AAzi1QTQ7b595HdNNGmVdhYpIzwOiJRcHfLocbKr1J+ZVagPvD0aFj0I9208aYv/J2Zn1uKmk
ffwTIbEvt2Bj95pOOp10coOysu9QUHz690e/NzFu2TozRxqN1KNTBqqeepb/spVUhu8PtTfWS3SP
VHd4FYpZfSvcStMYLqxYOWVSnJ+UqBHcoDmdv5EdGfpz1SuFDEmN1F+Z1c846PVFrQb1Irq/mo4Y
+s5VlUXejVE8vOQ0VJ2bbsUm3haKOuv3yL3gu4l1LVofIM/FZ+ihuKZ1trTNXYbsGhflkFfPWYHB
Z4DgHC3BeaYs3QkQeS9ej7saVCzE3J66Bsj7frZsVB4wmlO7Xasa0HRGB/aOGPtmDIQKAStA+anA
DKnHb3JnTqOFpkaXdO2Rgtf7gLNw+7tIKySrcn3MVb8A7vhRkxIbKpQbYrzcBhP4oeWNynNNJFD3
TpzU98w5Y9B9iGy0t067lEOAJkAFS5d9ZwWxVdbfc2UAZTYONvKLLjowdmBNtnP0alTewnxmEk3M
sWLS2kRD8g6UoRl0zFunnYRVbeMaRV0YYgbK5bYsrUNzGNPeY1oiSxRA/NF+p07Slq9mLAxrNw8q
bWHayeqNLewRUM9sZQ3MW4ZBfq4kCra+otH3aFDFD6IY3K/TQKeKf6eWmo8YWmBkaILCGRHcsWT0
UcZto4FQylGKBuMwfAN/bwpmOEb6p9fz1n3GAWrA6V5m/erNN0WDX4ydCbeKOZiF1/0UeQFE+yIO
u6SPcoxPUe74zNbu8w+dGKaPOIhqxV5G0Bt2+IQvDAnnBpf0DA/0nUQFaHrwtDj/Mhtxah6AKuAl
ayv4UjlTh5QEOSD2NWpkii7Qc7pzvlbY9M09S4FvL/FuzxAJKFGvinBrJnXkP9ah8xhFHbwmX+DW
aeWY78rU7P4yc8zcEBomlHrcrKwfaT57M51vjRFnlBjLYxw5y6e+VdXXDhBHj6xCjFHfpHvpq6XU
Wbyz5r7/nGsz5CINYXkYHBGzptXXRj4Cb4l/YkiGBAye7iUNmF7Ev2NHZB6jKuBXPhzo1PNNWxvq
j31cdMVHY7QX3bcyAZZ66LAIzopJvqJVYH2+HHbeiQQrwQV6C7AYcmz9NOwYbcdNoPfjng7j9Gny
ouRGRtVvnO6Sj/QQrmGM3sll1lbeOiQkt+eyPV0uttpKFokx7qtIR96BKceqmqW0Of2HfNwDqmlD
+J7FTQVi7YoJwTvpDM0aD1SkszYyjfW3/XOrSn2YVfZNuUe3LqHRlSzBigs4oj0A8miY9VdcOa5q
c51HWupkutD8dNKZM+OfljpEtHO9V1x82/S6sfY5CMrQpd3zJWkn63D5e77zkKxHHg7VgutkK5M9
juY8Vqgp7asqXg6NjexsaqO3a2T9cONEwqa5V17D3ryXQCGSZAB+YYIH9GeTnOM2jq7JQIdIGVDz
2JPbTX+l2UJSc5CkyYHHVfmtbBY6OiDMh+LFdZKqPYL7sl/73EQU7/JbeGdXUzHSKfFWCC5F/emn
7rFyqaSddntH8ZIvLVoXGA9jdz9gdrvv6vnaKXrn8l5bSPDEGV4yMtts67wXlZI55rjXmzr71GKM
cAP4xrsHcZNe+cDn3Vwmc+uYnWEDaTfU7dNnS5vEmQwMdfeUr8YRVEJx0/D/3UWk8XthlZhst6kS
DggjMY+Ii52BsNAz4W8KqEgxI6orW4atrU+G3yJKs7PRowxVfbDc3eWv8E7NhuopKSyq7Q5zmK1v
ymijWW+NJvJ5fV98gUeHsEVRSQT70sXxkVKZvmForu4TxbCePYagx3yMhmsv7LyBYrm8pzcYNDOw
7WaAwu/Z2K4LkElFnh/MwY7Lz2UMLGFfgPHsd20u2+dE67FJFVii4B3f5OXLaCza15hrcyVJl83j
BGD7V9ak6u2SmRM+1xoOGOCcavEVRHT0bEbaciU4v3OYgbBTCQBlpwG0bYTVaZxWdr+gG+rNzt0I
khVpplTcqU3V7DMw/bi4IeV8+aut5eQmEaU1TDVEnW0xVNqcHSUGHukODLOcVe0EDa/uS93ExtWW
23omztahyU9Bb2C0t9UeADeRIe2wQrvqERWUbHarb12vx49uP5ngbB3ZHdGcH0JMMtsmXBP0+0iL
qv/hHTMNBsdEzHQZp50eJ6+kxLWQRNq3HtAGc0JrqVuSbkeHMruv+uW3xs19Jdc/D08Ud4zXaW3R
PaG7d7omIA0PiUPWTKusuCnGRP7Eh91wA6q9ZF8kSOpd/qbvBGjqWsIutGG6iKq7CRpZYdtjqS5c
83OKnKMpW0xUUFsad7zS5ElD6m4l9upA9OrBSumImYn22NJp/q7ko/bnys85//YQNCi5uRFXFvM2
MNBFKFHeE9PejZMEGhkhwpgQglMmF4BWj0xAVaniIcvVlVyL7XHK3Pjb5R9xznOHaUoqopINMF7z
tsgWzxNdj9fytB81o9f2zQLAP9DLyruTnp1P0KMUfogLz1mhdO66j+0isc2qpWt+dGILjXV9QLPZ
V7uu+xbZc4sgjdag84jhSfdNKhHEeFvk3U2OdteEWmuOYUNuJvo1GY/zOQYxlrEeLhfrYABG1el+
Qhg1S2PRTnsIRyVT/qU/li7DOfIrg3cntZkQ22U3OV3Lfa2kmgF2ESy+D1+KXqeKnEaDt/KN0zfl
bZqozV4VRnO8/L7Pw7AN1mGdQK5hBan60x/ZDDN6HqiI7bGx7Rnx4MY4VDXQNmCzn2AKzE+iGtWb
EvzjXkee68o5f3d5WoOq7tC/094kVP/J/uiTZTOQMLm3EzHMvsgMVMqlMzrRfenUiovUHaNtMK6F
NfmVOYMGBX4aKVeS0Ldh62nYs8lCmfThPcdoY/saFsstaPaBbOEWatwHhMey5D7VUJ77ABoVGlLM
dOwpopn7rVGSRHm09AlDIpzKvVuvGqr8aCeGgSRDPSGXmZuoY2LntiDA0sp2Rl1Qo6r1PaXyumBm
xKrfGBEABNiHidHC+06VH1in09Ku1JaMFF2+ErhtVNPY1iYF0nWJq7hfiISvMI+gfGVnJXdIcI+W
n6ewzHdZ3MZHLLv7KKzQNB8QZImzm66o0Fxl8+DkUOfJ0t+Kwe5/uJiifEEf2vwU20mev0yRmd+0
lAetb0vSYlcvzOYgXc+8d4RdeQF9bfUKcO48OwNfAx8Jm0EPkMQ2YxII1NkFMoX70ZbpfWVSuhV1
zybX6yq8vMnf6qXN5yUTZlCygnq4VNbb9Z9tNnkIogl1BWx5emsmvqpRiu4aIFsjBhem3u0Tuhvl
o6bELQV4jM4OpMd5cX5pfdeqN5U99slntiIji8s/7Z1Lh5khxCzSRlrX2zYy8MSx7Xsks8clVVC6
jaodrIT25yT6rwjFLLvLy72TpzoM1bBAJvEi+9sinEQb4RddrT2m2ICTjIRcyoaNJtXJgKyLYgyd
Qq2N22gYmnLncR90O1HWhRbOUy/KvQdFRASlECBh68mGmt4sBlSxvOvFk4jm6EmA+P5vdsmMhHlD
yFHxXzpwBqLV6fdzPGRu4WvmjBki5kXZMIpw7KbprumT6Jo/5PnGJB0FC0jwJqknATldrOduiaW+
IBOEo/Gtt8hu7zplfRczVrv2Oc6vXC45kuA1ANL229q6eh2VG0ysZV9bibhfNK35qtCFDk1MBhp/
YNnjRJoZcmnGMF7T5AWwpHtlD54ntDTrAUutI3cqJXf9+z+nw4kw1xmRidpbZNe/AJE4n2evRsaj
Sxpnr4DOFYC/rdq5cve8HfGTY4k1DR1PJGX1NxOpzQ2ZoHYkohZVjG6GWXY7xqr62PVLnj9Y+ME3
YdKh/XhIaMd8yxJhfKtElX22tByajlpM7h8GvMlTk5PKhRYSxg53PHhMPxubdsaNPe1HXyAjC1w9
IpAr0LshJrd9HCEFIofGl0tp4b1Zm6DTbdxgfpnK4L7WnYzHHUqu7XKblur8qZtTZEtde2zA5/DL
/th07oU/R2IUPs1J5Il7nDZerhzVs73Blgd+stbLkCzs7bwB0tUMQc419wKz4fsuxvMA7amm0+76
LEmjvVHK6qi60MC0yWxus3RUkzsTQM7r5R9ytj34SnwgxvAQwjGL3hw+EJiJqcfpsl/bgjmKOxhT
d0OvIWo5jZqD+q8Sh65Q0DW5vPBa02y3B/hwHSYyb4JzcLovZWXh7w3OeT/rU1LdzpHeca3BnAHU
P1r5S5PYGa5mtJUmIOazvPLcZ3GA5wbiBjKT+S1unOvf/zkWeQwtPcl7Cs+i4MJ1rRlSYoaguEsn
7D8/KQ0wzjqHAZ7fGUXXjAFGVd2yj106kH7SMQtHznae9kk32ffSpCqRHiwWBJXjw+W138D4m9cM
7BYZPTSZ6BVtZxxpqlLQxY22RzkJYinkkJrmvFe093WkVe5uZnxc7RQ3so5FKkq8LKaK5i0COFly
5KKxaCSXqjrfiCiGOqeiprqjwY8YcDKbkfDRmjOfFX4+orRIwCHl6mRRWDpare4GtUYo2K0njNyX
oW4+LLq0vqdVAlE/19r4bxOJ3Ata3gv4j67srx2ydz6yaYIyUVcMLpKxa4L6z0e2Jq0xxsjS9p47
Ts2tqmja79lwku5xTGImG0hi1XEYWc7yU6DpirQTxPkpQO1/bvZdK51D2XdmvFLK8IEhP42Criro
bF3+SO+cwRU6i4UoxRG2Q5vaFKI8torGOizoE8QCUB9YVo0c150faM7a0yGGQpeg57tE1wzqz5Mn
jr1toZDD+3FMW92UCNPsVETpQUe1plKWQMrUfRFikH9HbZVzzlN64K5J8x6IkPNIM7dvAkvY+TdE
V+cAum965bScd7D4RQA1aVijkMiO3QQG14jrzFXZsQbDxE91JeTNwk2Bcm2VeUcKx/oWjxN7t1RN
/tETi46rGFnelW9yDk8C+Aq7BTzk2mS0tihjDZYsL0Oq+xyQr3LbqMguBkCoRLNjkh79ahxUSALT
Aqovqs7Kj8kAAtVXIR6ijB8lwxMhDUUIo4U7HnTMh80rP/EsuzSo7VDdNAzIDc5ZY18f7dQta8fc
a2h1PtZQcgKOrfZpbJfqpSia4uflbfrOekgsrl5XZGkkmJvTBAF/BNUpjL3bmjivY+YU3WWKkn9z
YoG8q1PR3bryiOeXBFowNKzW72CAuNBPD/BUW2kSz7m570YtCvreS3NfLXPk7QwJWSPLJMPILFpC
F07D8l9bRgRMvgpAkLW+x7T4dPE2HxvLTS1z34xQJQdI8D96auiCzKLANGtO9cW4svnPAxZEeJoK
TEwcOOhnCfziTYbZxtZ+Zuh1CydprFB67pS7zk7N/Erh9M73pMVprcqQK+zhje36T3TMa53B/Fyy
mDvSl+5rBVHBIn6QafkbQEhzBba/XQ5HG276lX3Bd0RLavM6PSeetTFt4zCzDBQn0YG8hRGCgY02
RdZtAqrt2u7ZxtW3FZGug5OwXvFbt23MFIielqrsCdn2Pez4ASWCtv6oovgCLV2vg94dr0FG6bSz
L/69ctdlbQb8DGaQcgRwfrpvhF5Fzozo8x71TP2RLNZrQhwB5ldtBATnN95g/DbVSEG7qsFGYo/C
n3brMQYe8CqLvJUMo6lP6H1A5BN2b6gMtev8ptKz5COCvDNlfGVYTSB7GX9qE6N6tsEHIMup5uPv
CQ3EKYzqeKWQVkn/Y0jV8Ws5DyjnqtZiOz6xc4wDJDbUAghjCiGkpgv5uLh1+2cpC6fy4zFxwgmM
iXrbZ/N4q1etg0iFSJPvSQqggOFpI6Sv9rXTBJ6c6NHXSkfq4Pa4irtKswgAIRh+8r978SMG0N+t
A/NY7NZsg38VsPc/7JIxCsqF5DpIa0bvsoZ0FiTmUP/Jkw7USkYUbf0ukvNqCZrx4F2nROYOnJLy
hPVDnuwj6WT30hLxEiDPP9x4Kt96n+Wmh+6SYmS/KBDQyqjYaJE/e3b3EpH11fuo1REr1SypjT7j
bfp202jkD4qaQu2A95tA4i2wfvTTvgRN2KPCjzh4r/TLI+o/2RKMaJhTJZh4jfsxrcr7jr99jMoY
JVlPXy3W56pas70ybSUFVmt8XCbACaGoG/HH7l2SsTkz+9eaeeyfQdRULxS9Lni2Ia5f9bKTSKBO
sr2DVRkVO7AqaHrbmZb8pajQKgy57EYPxnH2JJDyCDE5WZrYruCzgxpSBpDgqzOqWnzMKjU7Rroz
oY2pgWLzyTIaEKSdukrPYRcAkKmuhyrglp+lz3w2uWUyEhusxsjQR9ZFsb5IJuKAPQSzGbi+uK/5
XuwxW8z0cYhvjBHzJpS3FGTcvUpgjYLWrvy9qBG89Ak+u+lXZVo8jEC1kRAbl79ZFFm/XUAiRQCF
gpYbhPp5R2QUyT1d3Px7ZuWcXK2cbBmMFMe2r6OR8auWyIfupS6c+7b2sp+8OHjHlpISly9fd2ct
XkT86Jq6TJLf3PW23ZtxHWBkk1eGkPVngDLS7sGxJoJqJRU6muwqhGZmgpbd/EWqbU64imT5C8JH
7OzMfiqf0jaF9Sub2j02+Bzo2Nu4C5IiotKVK7/2PNaBWaMWXosp6v3tENrK+zI1oqYJGQBqQd2C
0U2BhP4Yi/SrSMxXHlL9fPkFvbG6TgMdYRy9JxQR6DlR4JwGutpFrmBs8M5Q7RFNGKOO6uOct2q9
b7KeIr1LVqsGnVKv3JtYNoFDU8pZ7ip96K2gl3rb+WgEF5/BmlSoj02DHX2wWyzlpmgmPLpMdsED
OoX7koIRLnf2rLUNdYbNBNEFivaUghAfHgyJTaMyzXW36xE/WT6NdWKkH/TEkDB8TAe0aJJCsSmV
GQU2bJyRPzHjP/EYW18toDkpdDxvlre5XjQ/FsZRyK7GuEr7jjvQ2FVFwvzGzeLqMVXm4ScOjrES
0lig0a9m2vAZILiJuRKv+BNG3fQrPA2nq5uor5yvXPaTuLUAOKFJwfj12zgJOmhONqUPngmqkeNY
Vn+7JFFpJCPjjAJuLKtd31Y1fUOYPocS4JACPmxJ6OI5xVgHRQu4J+AUi1e83+dplxj52N1onT0m
4OELJB3i1itehgWFjANuUJAcBy0qr9Xw55sOiz3yZOb+9NW5QE83gCVNWU1MatdJoRouGlJBdc9I
3Br0POjQVsIJx+z+Y47E9cprWGel63gZqMHpomYPLU1HCzBUjbo5uD2TBZwFJWQAdf52eYevG/h0
g6NRSQeXiSGZCyq4p0t1cZwXcaIC424x6kWrwBL3SmO3j5eXOX+NJmNJVHYh263Nuk1i7TIsWuxi
iEMDFIO2V+I8+gDiAecUuwA7I2Sbfug0+xqE5J08BQo/NQRFJ3D/bdmJfo3C7CZNwkHEFV6Ci3ZE
Zcp4pBHTP+pRYl2LqGcgWz4d0vqYcAOxZQ5pbQKGY7Syik0DKyXQC/3PcZmHb3TfGvzgUiXz7tw2
To6lUa1Gc4g+vKKZAy1c1VDsCIY2ioovTm8DaCwZ3jzmFdTSo4XeSRsgheVZOz3ulSboB017wR5G
H4KeeeKvFMBFHVbNDOxJAkFAvCqFuO9HKeq/vqxy407haOAwVC3yA+1hs/O9SDeq0JWWep/kjVhl
UQoTbzy4Wgq4x7IKyf2XzC/LSNRgGEGwcf2qmh0YWWG8jIpOxQy1fPxq53JGqbxVHGXHLLFhYKiK
YWAMGOf6vkBevQ0y2TTPoyWX8TAjFbaE0O41NHNko/1saqdLUDTSyZIymTlADCMj7XcoYuLfl2WV
QyoQo9nS5WDZ/LxP0Apvar16jLR4FjuVMIJ+R4Xt557RxyQPXJje785jMoLzG1OQYIm9/JdUi+qh
aDx1PF7e3GfEQq7RN5kIblJ6MZSqp4fIaa0Zwx2Rh4uR6FZAxMAowLUVdPktZEkKC8MubAWJqAmG
MP0yKoE35tEUYOiGHKzdTerCC0yHP1VlSLjFzYQYPX2HckjlsxGZzp3ndpJWlFqnu1kumGZ2sRGg
NlUFnW3Oj0hAVnKH+DxsnXoMLz/fGyLkNEhwCzJTAFjDyIs68fT5unIx3EF4WWhkOqKCeawbVBiq
2fuR3QKeFHProJQjiiPx0sBucbatlxoIbHXQE3s2ghbQ//ehwOThXhidXj7O65UAaos0n4pM1NYD
nNC8C9h45DqGRNZ4NSaEOsn3EqTTalTVHzwRDw/YI8hp5zY4uQXljCY751px/gxdoTyVXmf/NuwS
bcrLr+A8kKAqiroOQZJ2CZ7Lp29ghtbpYMyVh9ZcV7dyQdoti+kgV6qNWWpXxldugPOwzHorwx3G
wmpQuomXuBV3QjRtHuplkmioGmlV/+AVxXK4/FzbapydS1ikRc1idIC2etWWFk9o1FtZKFBPesic
rkZZtOs/yE6Xu/+8FNNpY0WMMCmCLHr6CoG20p6z5iLsAXEeEFcE8d7b7hN9GOUKxeSsJcxjQbtY
Gzn0/BmIb15fhBmYU7ppGmLrOTZ31WjjSMX033ucxMzcxSamUlgM4O3dbLSp4oq0QeVItST8zMXO
jh53YPEYZe4CEdIajCcvL0ai8AgUbsdO6ZLbYWjxKesULb4xbWH9FTq2YL6rjWgA0ccZv7SWuRJb
y4XJjmQgPQSq1Xcvsu4NG5IXjc/7qLevumKc71Wbg/M2lAWtyQDw9EW3Sg3ethnKEHX9uQrE5I3e
c+Qoyp1SdFTgiism68rHfav4T0PEChYB78skELTIFvCUloWm9tNUhZmSezi7D5Z+6LPeuitHRb2F
Gm0dS9yefWTFxj+mEmOO2GE/FXhGZR09dNx8C1XPh65asPik+0qx55UFyGhNHStf7434StA+z0gg
vCKhSnrnkBpsc6wE8w97EdjF8+2cwzQYSEYN1a5pLUbCTlfeDU4yXAmk56fNQxxiNY/Q1n+2FUzU
uHlJituF8DC6zEeu0HqpHLzbcWOvrjzfeuecfhAIlZCOQIK5BO2tOKEJZxDZoL5+c0jfk1HuvboI
Ie1bZFul91jHqgygYqjf/uMxZw7Mk2GpYGnkVltJB2kTtZp5asNOui/0FzK6+mZuhlIY7afLS51t
dJZi2ms5NmrlBNrNKVfcGZrYrGH/hSTgH6PszQPNpPIns3+6M068XMO7bSeawLqQlWPOpKNW4VEY
np4sk5Dsdn3dhAPqn89JVPYrFBlCYNO306G0tFVtJxn4OxfGLSPHKkQ8zb0S3c7GB/wMixQaBw2A
ZhTwm2FKWYgGZYKkC5MsVX5lmnCxclPsvbQgeNEjm8w7s84UAwahW/ijChxKulVz5cifv30mfZwb
oH8uU4QtPEwy7MEfchlDtdDkw9h5y46X595ghTip/ArEma9cwmdbmu1MUeChW8qNyOY+ff2agBUT
pWkfRtg2HQudxiZkmexQxvPyYHkl/ioj2taM6Ior4hpnB5eVNQapQH3oAYA+Pl1ZjIbZLShlhak9
5hoMOX28rS2KaxKgLLrymGeRaV0MdjZnhy9NW/d0Mc6sIuEP96HbG8YP4AXase/Vetea+rTzYGTe
zFCjryz67hMC5ETqDoANmd7pop0wGJHjjRW6NHB2qg4bv208/Vg0+XBz+di+txS3k8eshPYiON3T
paoc7cdYx0vYUBPbH0fxA+k98dXsnfjp8krvbFG2JupbyEySvG01UaChFGUz6SSRieLcymkePsJ7
/5lkiTuA0qPxcXm98w0KNmm9BIm4Biqlm4AEP1iBwzkAbcDG+ZcT5UngLJFr+67F6NfX59LoYKZ1
6MhLy32+vPj5w0LkhfimkvSsunWb/CrBGXMAcUiKqhXuIeHYf0GPvrxViBRPUCL/h+U49RpU2hX4
pW+wLxRC2GxpZREu/WI+4MIt/blldmXFTv5tQltgf/nxzk8F7QA+IyC4t5R1s2vWjA7HRZvH6+HZ
2KM936rVGO3acWx8rdeUu2o2rkGp1g92cokijEfhs4JHAAJALTrdqiXZxwzskHtzlHYYl3Ppy0mB
NNu1TUA3zqKOY0Tam3VxbzcivvLM5yeF5dlMTAdXFbmtn1rjSM9tzL4AHaTnH5TGRROEDbbzGKJc
iebvvV5ESyjybGp0oHWnTxp3jj7RtyvCadbEfZVTf0VFiZ5qUro/UUuaAFJeFVA+G80D4AMMQPrF
vJV5+Ba5BQjHWRRMhkM7nuqP8aqZfVhKpiCAofQbazHwU0C0lAEGimIPaZGNflN61k8XmyMcwjP1
x+VNdn6AwbLR7F3F4+AQrNaQ/6IpgHPF1Yj8Z+iVav1UScino0FJoJklYlRun+yd3lB2Xt25//lT
r00EVLLhLLDFvc32TpQKC3isQEK1yfMvoqeja+n1eJOm7jXHoDPYPoJkfGRAQczy3/bV6VNaAx59
FJQOllOOd7QQ8HlkdrQ8rULdx0JYRudn9eiGU2ZAErEiaE65VnwpcFZ9ufy+z2IWv4Q94K0SKSQ1
2xsd+R+nKS3hgBYHi1Pr82em3OlH2cf4V5WmdeUaP/u8HgS2lZcIBIV8cYu7KLLKmGLDnvGIm9tP
IDTupdDM13zKyyOqBNGTWY/dz9HRleN/fU7wxbRQdOoxprTW+sP+mUPzsvFJyhY1bMfaAv5GIWQi
5/zByeMfeaVfQ8mev1bIPSAYSFkIXxyx0+VS5F71Omu0cEBFzl/94g/YczCWmhjyiLFRfl1+vPOM
lG4mBGJuAuTQwWBt4mTqVaq0lUULVRowT6Y3ZR/G2E4PdUI+7MtCtH7k2dTJWV6+yqScg141Ueu7
/DPOuBerDZQJlgH8xlqAbMN13ChWiS+jGvZ4DVYvPQrQ9qPaZNortBAgaN5kJdOOimswEWKu3BBn
JtncMwgcyJMLY/miOxz6fRsZ2uIrrTpZAa4xLYBrCeHG76vWHoIKcV481tHJSP0KC+Eap4UM7ffL
D3O+V2kQA3+AAbiOoLZ6mWjADIXVT1pYgy+XoJYc50UC8fqQK3Z0NJQi26cIa+0Ke76GClkzhX9v
PZxFYJ2TYzMOAJuy5R0OIAZG3KqWIJ8MPYhr177NGlFfAUtsb5x1lVU8ji8GCunsY2H8pJtdoi5B
penLr8xJv1ezXTwOqac80GxmWJt017R/zi6c/1+UaSdcKLi6W/36yTWhIAhzCWLy+JY5BKjcOnLb
3WzG+metQzGtaGBABoDC0ud6AKu8eLJ6NKu6O3SpaK8EhndfAskTmTd3LipRpyfVnO0ct/VUBSdR
EWedNz9c3pcEJ+EiK1EK49ACYrlyUt76h5tPzJQOmXeyVWrZNymHfwKSVUZdXUXDEij4SvqRUXoH
pcu9z5VZx7+zFshG1iBu0At1PsD0rRgAtvFNoVNfIjokH4F8taEXgRw2nQpT9UiAzCqH4nWOMdCI
Cze5cj+e+U7x5UDLccIJy1zPW7ewrO5nVN7B63Xm4NzbuMb7Mep8aKUpMSQTu3PgXxSeiixDMoWd
mds77FydvaNnymfAkyQ0Q3at0XhGR1h/1YopBEFH2CEAnn4/TalpGsX6ChMcpu960Qs8WKTwvkxL
7d7WaaSoO6RXtXiXKCOtRBNlF8UvG3W8mel7MlKhUMduSVXUDwoCg18aOzWeaA2mwq8s4B7h5aiy
zSjX38vRpsqjfCZ33wRqAdSnGkQugdGl/ROK3+ntiDvKbrRxP7+81Nml8LYWjCyUAFYywtYpbCps
srQCaAi6e8NnXXGqz4oC+CouxPizjVXTB5qVsb2bdC8Vpw+X0b4miLu9CdffQKG5wpTWFGNLnLHj
nsA1oL5bG8tvRUsZ+HV4Iwcd2N9vVpWr1x567UFsDtaaVdH6Wu8gKMqnG6KjcobyTOw0lpHxfi+T
QKGtcGTuiVMXNkWYJ9S5c8OR0w8lgFs/n2fZ+o0RTR8vf4B3nn3VOVtJcYDtzrIA4SE1WcftEpQM
XnjiYdnFmVndqmovEbVcjCslxBvJbPvsqJWTCmi4RzAHPX12BRGxiPWWYEDk6EafwFQ/WvXcM++H
CDr6bh+BMiyUngR/rMbMDmKg6z9GCxqhb+JqhNyVkXUIjUSK/CkyBT2UakwQF3WMRTnMhBvlgCBI
9x0DbPNjXMwlmyZuhhvLHqzpSmh+7/WBG2Tz0sgkNm+SqFj2noUSkARZUSl+P9n5o3Sd3p/AwAdL
Hpn/cUTOVgVpwIQcLiMZ1DZHbEeseFAol0Hr5D9Gb1JDXC0tgBBtifheQZAo2uXm8hY5Cwf0X0hH
baaWZN/oQ51+sXaJwYUh04OXoOneiaWEAejmMYoy+jUn1rObbl1qbQpbTGWo9zYpcBsv0xIpLkvp
vXKPb8eEHHklIa5ZNiJrtb1f6n648k7ffT6KqVV9cfUuW//+zzUXYR5tGrlX7QCytD8YTSe7vlOR
x12lzi+/yrOkiedDKG9Fm4Jx5zOeLtVlbP8ZdaydU9v1a4bObGCngOKu3dzvrgPkH11ozjbji9N1
Gpx9EM+Fu1lG0XJLM4S+i8eL3eVLGn02orwKUEFpvtuiFB8STYJcwx4tqOwSfZRocKxfQyvMMEeZ
5cobODswmLDDhwLJTP+Aq3qTy3R6O+kRuvJ0Dw3vmaJv3kN1kVA9JVJrKB1dace/83EBErs2hkAm
c8Utr0dgvmSnNUCitnYcFIE0cGh48ATx4l37uO89Gpv27fE4otuonqeZBDTFOcGPGzB6Bmazj5Mm
GOq+ODRSU668yvcejfp8Ff+Ayg64/fQj65GaFxa8hd3IWPI5KXGtq5ymvRsd91rjd9vi4mqwEFnh
mcDYMwPeNNVdBvSqiYTKDhoSYqgTwvGojs/GTw6Lcd/jwvKIipVQwlaxsr2aD8Pu8sHZFjrrD+Ax
CXmMDgH3bQJDPaiRE1XYottOOz+A61A+VF3ZHlfTzsdFzunthKxbwjhwLsPLS5+nb+vapMBrG4rj
tBUOopatB82GszplQ13vbXPMxAG+BmbZZN7RsVWpvW7pRDDYTdB5cg6RWU7YLAO/Nf/mS9WGjobq
/kO7FOZLK2nN+v2iJN9jJBfRMYVyc+VWeieMnvzizeeKy0qJO2r7HaYy/bNjS3EDtyyD9WoCGERi
+lmYpOaX39N7izJo4qBRMrAp1+PxTxi1HfyuqIXrnfCi9K/sOrS3tBy9nbKfPoDnGcMYxML+8qJn
9JR1Y7AtGSsTVKHJbOIJag60ApWy3iWt5iXfUg9B1kDthyi7syo0QcGiAubaNZ0wb4qkz7/3izWk
e0ju8/w0oZePsOTQ4uFnyAqcuQs57PnyT3xv6/I+SHWo/jmlm49RFxmotoT8RkylE+LcN+9dgd6g
xvj7rxiBxqutWYZuU1yz4X0vIAGMWFUcVykia3MLaFmqmoUsGpzBjAH9QhWVGT6E9cWlE44XbPvj
Pz/paqDO93dRVjnDibQYeRUJYOhdn7f6rnfNDP/AOgqw31T35Zz8rlUje0WN8ZpDwDsPykQDlR/a
EKvOyCYSorGTZhbN2F0Z47GnmUN5Mxb5uNMVxTzEmnlNOP2d69XmJl/TBfg4/HO61SfHbKM6inmx
JHx6OLpWldygt3JVO2X9QifJMoRJ0nMKcEZUAEs3CzXIw0TuxFQ2Mlak6yIz+yDGqL+fun5Ct2ZW
Dq3S5EGUMFD1p2ocHux5hPtfxaXt06lI/EnTs4+Xv/M7Jx1AxFoi/h9n59Ujt7Gm4V9EgDnckh0m
ShpFSzeEZVnMqZj56/ep2QVWzSaaGOPAxwYEu7qKFb7wBv7Gll6lL+nsIanXa8gaAv5/1+tdFihA
Y+9KEbYfwfkaTyKtvtwec2vJiQZgcMk2C8/dasmXLNdLvFDwtG3LQx7l9rOjxM1OPe1qIwHiJhNF
qEBeKGTAl6OktamNBVKlQR+l6TtNO6RoRaUSkqwPWr9zMWwMhvwM2n7gIfnErxX4Py7MJKUsqNDZ
4bOWSQAsHHvZsIKKOvXqQw88aecN3RqPG0jK/UPooqp2OTmn1ltdHRw3qDBqB0c6eGf6ovaz6pZN
0CTjLuLxavcCrJLMPDYwWHzwTpcDLjQoHH3SGVBXoPMoeez8syz1FB1bzGSxIh5FFR+spUa9WY+Q
B4thYeiBBs/AO1KPpr5U6cI4KhjTAgHmLjtZSR+XJ1xd498TkE4PL7KoOTYGotZ+ndTZ05gk9XDG
HbX1fCVy6j2Vjau9z5xIhBAFAXOtmevugIEIf1nWhRu4lgL5TQeyj1wPTMNjOdf6WUPW8mRYu9p6
V7EewxL8UKGg5cQFubrhcqO3XaUHw6HNRgsCcrKxNOtKAziFPno7Cd/VWZODIalnEX+AF15fb8Ws
IiBuMZgpncvu3NTBw6Itp2hPWXtrIORAKDBiKcY7vnq8a4XkvVEKLxhKcK5mZ48fq8oqvt6+Orb2
PZ0caQ7NPcoyXm7D0a4MNZ9ngMS6033URnzYqj6vggVBtfuuQfvq9ngb3wqyJAw/qsfcVet8WcT9
APusgNNVZtQb+7KtnjqkjzW/0ivx8/ZgG/uR+4O1e92T3lrHY4QBlKTYdKEnqbXPmjH/Xowx9c06
6++9Mi+ecrbsTni5saBSCR1fUGA9JHKru3hGII3kxvKCyh0gzE0YxmeAXQMFp86fy6DvQYuvC/L0
O0Es0P+l3SFZoZdfcLIyDDko+gYLClKQYooC2wuS86YvCPAyJPCjHMeWTtAQmITTwMxdvLM9iuEO
KcQ9UfTN6RPMyZ/Dxb1GwSBgFFa9HocSttGfi6GCNCcLu0Xs/EUsn5xuf+Gr+JHJyxiOwg/JB4Wm
y8k7OH7kS8wtqpShpT8QZzvvMm8cnlLkNH4u5qLeNa3h4lKi9cbO2Fu7C4Kl6Xg8VBSdVl/aRDCl
Gxww+GmIRbKF/vJTk8DCKwvRfuqLdPyIkfC0R+h+bcFdhD1MGcYoOwwQNZ321W3X0kHAGS0Pg1JE
1vyIJE3Wf4c6hMB2XylTWwVwZ2d0Alwvf3FbYOfBOGjdP8rS4rzbmoozQSqEonl2HYS3An0K3Y9h
qI8iSMh+ynMS0972vS7qmgATFq84sLZw/JpwivWfS6HGn9OhKymvAyEZAnOwkds1UQU61naFEjCA
Dq98zJRJ5H66QCw8dbrbJi+Ing13ZaJWoy/aovhihxbq37PhhvlOY2zzTBBiSxU/cgpeo8ttMath
0lbphGqVmG00M1Br/G2HVfHQAOU9tPpS/EDfBk2v3qvvtSVt/bT2xk+5QmvGz6O53jML2TgWYAbg
axNeoChyhfXp3Tnt20kPkrDsvy3NaMsnMR0eU4SNpcRyFO3Udq6qElS3/g/ETCgKs/lyCZqybqrR
S/Wgm1oz6Bd7CgCMa+e5AGrpD0pHlTmtGziaBCGC+l4Cr/b24dyYNCkHUTDROdbPa6P0DGlpMUSN
HhSsyl1tRDNDtrnqHZGk7t/1xQyt5vaQ188L0HjMWDh2dCeBRlzOusJ/heZybQRVWi1Po9kUPv4X
OZzRfq/yez07gPGUmhnEk0qFq6H0WO/JbGh05ulIXqWW88np05+pmyZHXUvfKoDFhQr9nrsO00+T
GHV1zdvKqBoJfwXARlFXmIb4XLt59XXWKHi/fRFlbPq/4Fi8CS8XcR50EVW1rQeY6HiZP1VJ/7Pv
S9s50aaCxHh7tOuNSpKIsAkNQJ4LOtqr0Zw5Ia+IDYLGjAp6leY/7d7DwiFLNfW8JLHXHrpMgSOs
ZXX1U89HZe/Rug61JD8RxXQaCNh/rvMnT5hOH5kjcN9aqI9Lvhif2DT9zkS3Now0AwR2DIHD0uWf
/5HSjBZupnUO6SidKnSp7Dk0DpkBf7mk6vRl8bh0b6/sFUxJ7hkpqGDIPiUcmNWIqmjQy0oK2EO1
51YnbdL7Y9e3WFIh/v4B+AKU0dzOiqAphuZbSKODtKMMv0d5o3+4/Vu2DiYMaURS6NWRzq22bzt3
QzONkE47O8aKsSriu6Sz1bO0XNhZ542hNDSbKAhAAmXBV6ncNBuG4kBJCcJUy9+bqfuJTDx8aqPp
8+05vfqPXD7F5Dmy9kneCM10Lf6BmxvmSqkwA2cS5UdKbfXnkPinJiKYE+SLgEJ/AJxgzsesidrJ
nxLhYE/eQlvyY7vFoil2yv4Y9U1l+5YNty/QGlj6bz/P0liVKJGCuE5z8XLjubqitvkAmp3GaoMf
ORCFE9oTxYhyhF4ddhZFvq3rRWHP0cWgGi6hl5ejpRaaKF3bG0GBI4mBDkSt9QsGT9oSf3Sz2YQz
kUbi+5R79ADQ8Bn/LVwakovJvxeo5lhFe8dAfvD1L2IjIOUH5J2S0eoX0b8SaiFSFce8OD8ioGD8
6jHZOGGNpPzTwb1sIVgU2EKAhkjwuijV07x07c7CyPdg9SsA9HN1E64DeVjLtsTlIjUoI3w5xgEi
4kQaeY88Udr4kackMWHHkH+nK1vsdPC2dqmMhEDtARCFurqKBBKUPZXQKdQgLPPxQTW79DFPVfHF
6qL5gSooXlrFVAVxsxAC5kqk/xhUtbrLp2Q4l6LNP4H0qX6MlZo/WJWV/nt7v2zcvejiszspd5AW
rgGMrokAalFlamDXmEgZyJCjQSLseEff9RpLIVU/QamQ60LA5ORdbsvZDatmjnAWqxvdRsVvBCkh
OlgdfjTVDfx5c/pck7npUl9CfZ8uUPqQgI12QtONR4CGFAQvqUUq68GXP2O0zcFxEqESjBXxZz1L
mm+mniRfEWuwHyfwqjubf2vX8d4g/MSzwzO7el016adcu1iPWJCl35euEx37MS8edG+s7ztDgNui
z3l/+5tubjkYbBw6sJooB8lf9edTx2zqhYwpsHny/pZ9sId6zOfPQLHLc+kueYJUQRj+tu1Z/FXQ
FzAB9UvzFvJz9Z0ZTfbsd5FagBJwu5exqDBYuv0Tt74DCDY4IvTuwSjIbfnHL6wW2k28HZgcKWp0
6ufa+wBDDs09BCaaF8dcxM4+3xqQzUfnC4Q4d+MqJUkyrx9xMtWCQa8i/GSbOXnJYOwZSFbaSRPo
w4AGze1Jbp0tEIiSKmKTd7w27/6YpNI6am02sxaos7l8wmruK56Z4/fbg2w8t4TA/z/I6nrJytit
J/pewSygUB0gtC1o6XlRWaCM2U3/ZRkByGL1RqeVauPldwsXwatfYk6F8qxRHEkC+/HI/p/RJGxo
r7Xxnu7+dYlB1nGgrcEegKu1JhMpi6kpZZ0QDSd6cV/3eCpOWWuderx47jE3+kXJo34owXffvX1h
4WtAX6LAASZCLvwfX8/r0iVzWoRaQARDADVwQu0yMbyDQNfubJTNOXIOeJakmeRaZzMFJKHY3PxB
60WT+K4VWjg+TSmG0jSWSwMdLGSkTpGBIVWga1P0VjdpAlXiBdgLQMyAea+rkGmV5GPskqzqqF2d
ohn9F6Eu5YcGWYfj7VW9booyFowULNyQ9cIHfXUj1vTKKiya9GCx7Wl6tId0nN6j2DZGASowLDIe
5YCZSzUTynM2mWifi7Ykic1nXQHhbyg/Q3PWurPTxf3XWBXmnt7i1lWBIDAdW/rpZO6rqwIQU4J5
cojHUwSdrNYSvEKWuH3CsOgXdLdlJ0DYeiIktQt5EVXGR6sj1fVATqyJEhai1/AcC+PrgIvbXdjn
+dkdG+cABbzb2dtbqQk1QtoefAjyTG81x9KxEmPQuJrKRfTlNzeb4gdTeM10BJhag/tMUU6fh0Xp
/T4pFeNhbLOx9JUYmKJPphxX/2FfkIgCsiSjJ/tds78AHmgVu08NYmWqlLMaWVp3At7cZH8BaHa8
k2icNj92tbGM5zhKIMAR1acsz5Cbf6VaoQ/k5uCjfXXC4wfYuxbtbd6NC517gFcEfxboPmveaqcr
Bdlyq1LGa3CLSEIdY2x3Pt0+IvJiWUWq/NeRGEXVAHf3tbMtbdV+wMYdI0+SifupWqyvRd+/qGmj
nN86EhcrO0B2/7GAWr/CnhcK0UW1jW7AWJyTyEWCiEL532kzlJ9uD3W9yxmKnhSfUY64fgtjAAxG
a7R2UDg8+G6iqCc2E1YMCvSDWdHG02TN085Kbg4KMlD2+QDQrVUUmsV0IEniMsez1FHAsCnEUwNw
Tx4K1k9JYU73XqPuyZJe3x8ELtQxQJLxSnLFXT4cOfY0ht44eNsl8E95gxGDmlTrjNJYcXYqHPFu
L+1GbA0RlU6/BAhqsrNzOSCaOGOfUd8JxDwvX+KipskO2Cv/BN+4PYIgDp81lP2OqdCN53By5s9t
Ne89l1fcFYkdpB4uLXlkEXCd58R4R45o0dlEWLXmZCj4SD2cKJ0GRAlgdje+pnfGQ9Q704+uivX3
+SI1g6wQHpGvp3bzW61s94dVpnX3bBVj8w3lBAQ1Y2uaK78dlOlX07iNd/Jy031ITEsYD1BMlC+3
V1Mu1uXpYxpUTFlOQLNXnWgtns3OQNEncLRmVM92oSUu/n96RU0+xm8PpPc0nXqusOyY9UZSBRU1
CvP+9q+4vmkoF9B7pLSBMDKiLZefVOh2q4YGHEE9FRAnrTR5aZH72Ik7rm8amQ/DaZfgOcoTq1EW
LCZrZXHNQJ1GrfrYDHWuHExp3lwvpNE7j87maFTByLqkKoy12qa4l/ZZZHtm4OFVKh7oHI3p86Kj
wxY4dose4e0l3BqOIhRiB8i1SjmryyVEaUySunAOWbrE/WG7aXnswzj5q9J3PSQ2vhbK3dKFGao2
9+iq5NXhJCcNLRySaBH/oyEQ9rWOkp04YeNakfLgBN1sDPrsq2sF8LELqpJBFrVWDNwXquxEUS+G
4DOJxb4vUJP4cXsJt26WizFl4PpnDKwDBHGH0sGRAw4VqIb4iDjRdOog23+kshl9WmbNTXGcHKdz
OsXq49BO47fbv2LjQ178iNW+sUKxmMPMiZwRpTxmuMxirV4LZPuiPSn2raEQvKd/CpyBzHQ1FNjB
tqCm6AbwV4SO8swSPihLwwWlTMtebUD+x1Y3Dfhn4HdEPDJHXC1uTdOw9vIa3IQy5Ma5jnPjg2m1
i3H2tKLJDl6ioyBrd9ky3un2CKEWWG1YvLllQ2VOA4ZMXgyewlxtKzWMTEFfmr2btfYviJ7F3yTt
0+Cnhj7uZcRbe5gDQvoNZpe6yGqwgbZ9CZWCwXKEB4fFKN9pI1FvnKltoLtzv8OX3fqeOOwxFmkp
z9Jqic0oSdJBSx2gKY6iHVA1cEdfS9QkBAI4VH/f3qivRaz1F3XoMlLgIl8FPXJ5XBBLA5zfc0RJ
1/l/cxz7Lmi6pAejlef6p2RJZtPnvsJqBzZNeR6EQemlBICZd0P8ooTjcLj9m7ZWAMdH4kiIC/C8
5Bf54wQvqLBFMTq/kHjM/ksRiSGoaaZDy7a08+2htm5B5IhYanaz6a3pUi7i/ElODTRI0lH8SKmq
P9QoqMU797pcxNUiU/aX7VWySHC1q0UOnRnfyhJkTGxZeG5jmaz+QtEXMctOMQxfKIX6I8Xve+et
3DitAPCALZCiyZra6jkxK2MuCAPcYKxNt0Q0Im5OMXGlecINb4n8ebZxkdHVOvrciSnHxHvsHG3n
R2wFWVwXHow9uNiSiH35OZtlqnpkt7ygDlMHce5B0ZaDcIAN+3W/KB9jpSiSYLKdCNtmkCkRMvfW
Mh6spEs+q+Oy/DvnefUdjC0L2NsaXtBm7ziRjyOv0Qau2kIwc+a0vleaeAS2YtTY8aYCiOfbj6ZF
wColeKQV5roroiSJ0Q6NVP6ZDO9A+x+vh1xdftlpo+0Un6/PAN4hjARkgxYn8dTlorWjMVVD2MUH
OgPdk5OgQoN0a85TEpc7m/P6gmMol5sNsrwDQXG1ObXOyeo5EiAHh745Z7YUa3aN8pzNuBeD1NgD
wVyfOaqoMtimWgosdA3AUcip8EdKlaD0UGuMMKv33T7dAzldL6D02pQGtqSJyHjIX/HHJdIsSZm3
HSQRBVVXSsUZLz4lqndG3Xlv3hYMRRUAHr5ModYANW8aXGzQJhqjFYgWUfc9IBapUOIa1en2fbU5
KzkQywdWYw3PDwcDA3FvhuYU2uEpL6omQCxPPeo10ma3h7reFijavea9sJ7ogxiXC5j20CrTOFMC
Xc9R1Es9az4mSjiDWHLeF6r5+/ZwV7LYpJ0qQGGCRerrUItW14SKkCrqZcD8lozrxKetglJyF+LH
iocAApVovKudbAvG0H8hrwmv97vOUr+7CEHjbuIYc+d7rbAayE9pP74b8bzWz+ig4YbjL1WD5czO
T77uEtIFIPGiMS97hesCfUgg2dMQUYIprOxPtpimT1mVTH7TY0jITxsOkedUd3ZqPOiIsT5HCYLJ
t3/D9RUvKQJoEPF+kcauEWXxbI0m1SVUT0cbY8pKItTjRj+loqgog9X6vcO1e0TmN33KW8hUt4ff
aNswPqUl5k98BDL5cpc4MWb2wEAR6c9cCQGDnROkyOL/0g0Fywc0o1u/iNLqezxr4mNsLsmJsu7w
C08BAcrd6M8WmrSnKh+G8Jh6GOnd/oHXLy+/D7ANCnLkjVedzNeSXKo6Cj08zz2aWZiRF2gx5kBx
f0ZsYj5obSF2BpUh2uVzT+9MQ5KYz8IRWnfs8qQVmIUj0U6WZX0L66rifRLDQa+d7jCr9nLfJ8kc
pMoQ7wDut+4HqV2BuiKNKkLWy8/RQAYGr5kjF6tpKBukunPwitB9MKxyr3iyMZRsTBOoorsld9/l
UEqsJ+VssrKQnInVnDEDqjVV43QYK1Hs7bONo8ZgRGiwMPG0WUOncGhO+ItHI9Kd2f2e1FV3oE3Z
H9R+VtNjrufRb1RzvPA0mmhTwQi3PD+eyj3Jpq1ZSyFC2AzMntv+ctaetmQ4m8EzxYYuiQJPmzTc
IOPQeWxdqzjf3rxbg7F5aSUhYkOWvhqsah0t7PsiOnh572Dlp+KT4w/4q4LGQ9h6D/WwNZy8yjjL
Ep+6bqkMla42lYCt0XgjUBglr/4qVCC5iFR0394+M+4MgnvKbsQ4qySHEm4feQBfAsUkZ81Np7hL
2wQLjgnV9/8wFO0/qXUlEcb65RcL27FG4coIg2hKPawmFiMK2nQo/lVSe+/N3FpB+i941SN0xCLK
P/8j6IDU3hWYwoaBaUZDfyghlIszssrYIhZu0b09UaJSC5IZgTZAaOyTy+Eyo+GDjUoY6BinPcf2
mAVVjucBkbER7Szj1vusA0SVeD1KVLCGLgdLdER5+jYJg9SkkvHIe9h9DS1b+WTUWvl7CbOmRbGn
Md+RqjpUytGYxcBNc2sUbZbpnx699JAbMJowcCCYwCTGNrL3PcYXv25/8M1fKrnJLkJb3Prm6thg
pzbHKJDIY1PU6BjkLlxsJay7Y9o45kciuF7zoyWu39eNGs+HGRXGo9Jrg5+Ebf/OSlC2TDB95obG
tvCI9+Ny51DG2AMUbLzdHGv+B2wO2Z81YSlqUTkrZ4tgLnKUY+tlzhP8Bw+xjNE4Uv40D2gJ4u/c
DK3l5y2kkdsLtRHhwb9FeI0Dz0qtaQBRUoyemQLoK9uiP4leGUC+8yyG0/QO2shb9bgI8ECj8izB
9YNbuM4zhDVTt/W4OrEoftDRigowBSdEavPxrE1vFwWRw8mB8AVg3PUjXCyq3o4qzoNp1yUnQf3s
COchvvcmDFMaI6tLrFes/vMy5PW3yPHK+7gd7HsxLM5OfiCP4SocAFSJKDDlcRB/V7hqtAN69KeV
wBj05UH63aJQa7Z3t7/mxm4iyefeJnTmoK41Coh9FC8K9fjQY5t4ly1x9EFJRw8pyqIOCoCCp44f
7c8dimGJ1r/VKIaviwwnEY98q2iRr66H0lB615gB3Ri1rp0KxP+xlNZQlBOxebAaS/VdJEd2woKN
+xbuFv3uV5ga0768kzptkqo+pK6NFjpH0KHZAX865xiO+/ffRgSCGAGVTzCKnJZ1qUhwiXucxPig
LWJJArAf9lezGacHYarxUfey6cmcksVHppiywJhBa+iiZE/vYWPGZPw2qbNLYEkJ9HLGSes1KPbZ
0SFZRu3cVQSUFE7ynz2B2t6NLzO81b41paoGEBZ6/epazTrBAsqhox/Dicur+5o+8mdhK925TLL8
bija5q886zz5sJZYk0PgvTdFDVMkt8K/+wZK9NRBN9lJeDYuLbgsEucgfxLFtMsFEIAcTCMFQKF4
yW+jBV1iRLF7tIshPVdeO+3ckVvrTX5DZkpJFlbIKqBeGhMEZK1jADGVtH5HrJC4nxtIMDGt0f8w
N0qeIK+o+9KcWQ1GTbVFPL5nsKpVyVwn78nLU/e+KuHXBsLolp0Bt9I3qiMgzC16XNxNq+0ErEYp
LBQ9DqMRa+ehM5yzA6v1EFrhGZOT92BgbWkqlN9HBCB+jdHn+1YM2qFFlu0hNdCqHKIa8b7R/H77
OttaePIYSEv0NAlJV494inHp7GZGcqjUyj2li/1NoMl2aPsw2vnEco7rbY5eMdEaTlcA2OUx+CNo
o6qoLo7FJUJN+r0dd8XPDmNdCgpV9+SVmv1iObD9PUfJP7x5ijQwqIBB8+Grr89yqNhmGIZldFBK
ZPGmaUGpv01g3RvDf4gUQdEDUqE5K8nRq9UEduT1Xd1Eh2ool7OFOfujHUNcytpyTzxg47WjPmVw
NF/bfuvq/Ryixl/IWbmRFj4bcWQ8V9USvz01Qq9bSiZSfgEYu5oQ7KA4b6w5OpTJEGF+I3qvOaYj
9vNtou51CTbuHI4ln58VpEuwDn2NoQOlkxC5ULm2nrxi4EWbyynxk8YbxCFUzG5n92+NSMwgDWIl
c35NGc7KqdBLg2t+bqrw7NRLc4DO+Du2jegR3NAe7WNrOJI+VDWk0wxuwZdHQETqMjSOFR3aplEO
XaOZR+6hzo+X2P2StW7yH76ezCJQPYAOBenhcrwFMZ+wrczoYI9EuVlIBcaecazHWug/JLWgMDE9
VQkESdlXG6Vs8DAcTGkL1NTLIQkrEThFYr2EPE5vj0bYI69WtlxZUHovZ+UsHZSr0siRL9YXPwp7
5U6N8H+Ise55e52H8hKDSRcZsBaroZok8ZxyMfPDPDbte0Mv7AcM38endFHGnTdi4yKmLWCT1EIH
4G1aPRFF4xZg65PsoMc1ugFZhwST2Yiy8bNhmHaWUP7u1V0sGRfSHhf+wRXS0hh6d3FojB0yS22+
gmppHttoV99EvqNXo6BfRVUbYZUrHh6gJhpSicgOLQTP85y62GU0yFmNi4shH6xy3xEaSqzZVHyK
hfNWgzRCZch/ksIm97629mVr+Jy1l47ZYbbj8Qxq9aUPk+IzAqDdfTWl4c5euVbxRH2AqrrpMBwJ
3xoAPdGLyA2tSQ9ZIQgu7C40qQ3b4XiYQq947qgn3ild6Rx7M2negyEsP7UA8J6i0jSToCoa42/T
GpN/br9+G5+aah6+TgAlKOitXz+t1D1hFFV6WJJBBZOoQC+Jsz0qy8bjzjaiuw2MHpGJdcsunAmi
eixL+NQz8FCg+9ju6SQl6FssmX2eRsd+tEciGndymr1C8MbZoY7GZUBqRDV4HVrACJmBSGT5Ic/n
9N/SUaKnaGzsh8QtdwpqW/OkZQ7qikICkiSra07vnaHkQ4PAKIX9QF6S3RMLqEdq9sZxRK//KbS6
9EwQYN7d/o4bbwfvL30bjXILADS5Bn+ET30bq7WVMkf6mMnvzrLa4zgbAx7DVtPe9cW4hwDbmioV
Z8o7zAAyvfzzPwbs4sWGdwTCOevV4UTfd/DbNIEeF+c4KqaN+xIOS+3raF2//IepwlHTiEqBM60x
7yQ7CUo8LLKJSISPjPX4pXXnH7M6TWe39Jz728Nt7R7KBnSBya0ll2A10RnIj5lOyAMMVvnXJKwo
oNyMNVbc6b9vD7X1EaVbN6GGjHDWKqJ1iVxguaj5QR9LG45Zqf1ddnnxYdDooBp27u2gtK4PP1U2
yjMQqyjo84BdTi0Ri2iHTMF6NVmyAGed6l07LHvqntcLeDnKKszAyS4rqxw1AqHn2pehLKmtaWX3
YRppGbx1AbliQLnxovChSJcvJ6QpYm7jfJGw0dj5hFLrD2Wp7DsP1PpjXg57eN3rF0x262m8kL0B
El6XDs3R0ppMjcqDK40yKpLU1s8gqb1Tp0Wg/IJvsW+NMnebsKPlOcsSsRMXXG8ZfoJHbYA+PsDK
VxzeH8ewDrH8UREEOoBwc9uDXpr1Z2tq+4fQ8JRzjkLNmwUasciRohmy9wLlYx2lDqVJn8VlRJVu
2jGrE+28uLFHA8rck0LY2jkMhjkrjW8gGHLyf0yuNWtBfacpD4jPdPSZ6Vc8w7wTvZ+HlreD9dg6
DKgdyGQGoW0Sp8vBQIJ1buSNCCKaEF7pB5U+ts/JXhggn4DLqEfOSMZx3F607VanIUNKEe0e1L6S
pjWpTdmDn9uDTXt60Q+pMXmnedbzY61389mNQ7r9oR7+e/uYXN/dvAL08QAwUKi80l1SnSx2K1cv
DkM1eL4xkkmVQEHuMaVPg9Cc5ns2/XxQ52LYKcJubVepiE1wRdIBhOdykfGNX5yw5i7oMnd+Z6Xz
79zSh8JHZtQOMD4Zj7dnKlOm9WqjgyAldnj8AdddjpfmYJQjlfFUZ/k1aovZ+1U5lk9T3DkBQsy1
38ddvEMV3VpeiUF5NbuDtrwatEKcpMm7pDx4Jl2hNiScQhIBwZXCyp77XsvOWeIlXzWlj95e/3UQ
DZA6w6hCyXLs5XzLpO5oESEMq9R9HBhK2b6bY7yBOpSiDnlpVYFtp/NOmrzBCeIxptNON4QtRT30
clSldGt78BDJpDiLYlLpKbkZJLlt/OCKiLpjBICkvFdQDu184YRYCeHIK8AjD1JstR31PXCT3Ear
zw4cBKM0yVAG8LdeBoLAPlXR8lssoflN5iwPyOqjXaV34e/bO2xz8p5J7w+hBpg3awi3VUetZeJr
csgzezzUaZHVfoxwQe0TyfKgWsnwVI3x8g3EOVEYCePwMltRf27M1At2fszG7SJ7O7x8Ht0HPEcv
v8ScdQVlNLSsCydGQLFbiu+D/BWTFiZ3Lob2RN1ucW+hQHKoPD07CdvcY5VsXKQywwGeTJFLxk2X
v0HrQiTLFX4DaIERQ4QBN+a2unv7TPFPYqBXD1ek6y5H4bYslDAjzY8I/tTnJrbGZ9OdPXQLRMY6
EyfHlW8RiIonxU7ir2GeihHpFZM88/Zv2QgDaDVLPw8WHi7EatGnVJkxio6yw6K19UM/6u5dphXj
Q1kBEVOM0HiouiEPUHrov0xwlXeum+vNDjKRhjANEUIAyjmXKzEnptbUA3JWy1yAhcYSMJgMJfaH
XhGH2zO9vk5fSSV0XnCIQnlO/vmfD3Le11OCw20Aks+DyavVX4c6mw9hMxX3Cq4t38zJVvO372rq
OShgQIQmZecfL4ftKqFNmDZ4+KV0+l0Lt+eQQUh/hrw1HvBW5WpbbP0T/Iq7eXSrR21qi53fcPWN
WVhbttV4OQGDvIp7/TFzJW/bvDO0MZi1BFhZlgAKRQ+gyuFLDYrja+5ifYyrOeko1IupPFJ+ze/f
uPr8BtrUtC5JQ0hoVx96VIBX6GB7kCCwoods7qqzYzbpMU4V52Xsc8/35l0z1asX+3VQ+rKIH0iZ
wVX602ptFw11jZChUtVoncT9XVib/bGdi29KFA7n23O8LpPI8aTSDrRCUBXrEB6G9mAg7TwirFl4
X6vcrh+EF7cP9bLMBwM1qLvOs8cHAgbng+jT8AUfVOuu77z+qZpU40cTdbO18/GvHnRZTwRYR4te
xi1rUCTXSYbaopCm5Yp7Kqta9+Oo7AJT5JNvedkYZA6iZPqADevt5bg623Jk5B9e6zME66udb+H6
6fUgBIIu96JjIxpxgD6fBrMj9jCMm5OUBVrpySPHvDxkBR1iE3O9IXBsobxDflH1IfNqd6JI69Po
ecpJ6I3wVbq9OzHx5sgMKfN5ovy18IxnL6Xi1UzStQZoe2JqtOcS1NjPWV+qc6W54gUTSxHis64a
O1H/1gLLbwtGgX4ub8nlrPW27oRdMTbxyyCCKjGMf/o5pXtdmV621+m7uj9JSnkgcAqDtAM4cXWC
kVaYynaCSeEWdXFehhggZoKx7qdxbMdzZRTNizP3mGTe3kWbwxKbkHnQpr+S00RD3vDElA1QaIvl
HBqjfaeXE2au6ZIcvVejliIRO1t346si7IgOMGgEYFjrGxP8NYmkjYhhm4kUu2XRH3CRN/wGWhas
giH8ZThjdN8t6XC6Pd2NbwqNBD3bV6UWeOGX35QWuTbAIEDHtlTLexj/2XvXGPN/tVrTd7buxu1I
LZf3EPaK7BCtDk02N0ZHtDsEhIBo0wzYLmGzUbdPeW+Yz2UViS+357b1KZHLpfBLfCuBrZdz0/UI
PZy2GXDDjM1jlM75fW546GmopTgmIkQxcErKtzK92LavaAdKYNwQ6zuZ+9jVgPEPILHi6RQiM/cw
1m30COM7/g/fjk4sLB00ZmnerCo4KstpcxCHQCCDek5SoT67oyiCxO3D77eX8nWtLrIEOS3oZDaV
Wlql66p011qYOzjRECip1r/vlSwFNcubYgWQWr3YR1gxEafZ1HrbbxQv/O5FQ/YxN71w9NMo7WGg
NRk0lNDQ5wMim/kHQ9EVKyhHNXYeurx1vIOSh+ZfHiH5c1rm0Y8GzX8cADu6DP5MGfjNYDLqsQSh
nDj4njxUq+tMy9pajQePq7RPzafe6Npz6w3ZsdW89hFY+F7X/tWiYrWGUlJZbgp50tdYS1ubo8Vo
CDkFaAoXaxC84/+laJZbfpqHY/SwdGP23WEll7uhLIriJW3mfDxQPEVUs3fC5IM7hIXnW3qJtAcl
2G7+NuXThI6FhZSxv/TL8CkftHEnat44ueBIJIeS88tNvFop2rC5HYfKFJCwwTnHiS76JXqrwZky
8eLIR8sjcXYShavMiK/DvqZGT65IzC5/0x9BpIbfmBhbDcu0eq5fIs/72emVvrOttwbBypWKvFQQ
oNZyOUjRLonWtTohQ5z3flyaNmSYMjvePjwb9xBVT/BtIBkANa2BZktdu4naKcSi2rDc8UmHe3Pp
pHpANN8tBRrmWex5O0/KxsVu0MChHCjdekkHLqeWmnPnFQtxWCZE+XuYl3g5hYpj0G9AAW4n6Nua
ISA6tG3YJ0S/qyqOOiytkUZE/HWdYJtWzGb90iE8900g/YjuRSpOrojsl9vruvFqUk8G005DGcXQ
NdorbUdtrKCTBFOldl0QlXbyks7IPw6Y8yJxllvZk2pmyXPejcrON91aXlB8wBch9FLhW21P0HqJ
VnpcHrIreOzFrEZneh7tIgmByrjzqGztUzaoZNmD47+iZ5SqN4FZiqfAKUv7O99c1301tfcqjluT
ks6zMGOA98LOvtwzi+c1wqIfH+CGN2O2XLePw1QbD4htIOl4++NtjSVl3x16vNQ21036iddZnXtg
zj01roMVT4Q7raaKpzQT7X84C1JdnoeLWMdZS3eUSEaCa8SAQGioh4dsj2Cm0/swq1q6cxI2vhTp
GJc23VuJvVwdu35cRnRIOQmGigB5W5vhY1aKemc/bFzIFBBxBIFPJ2F38lf8cTkaZtkZxTyy+5qY
TsZYaw7dQ6srfGuIq+Zhzv+HszNpjhtJlvAvSjPsyxWohRQpUqKkltQXWKulwb7v+PXvS74LCwUr
GHt6xuYga2VlIpcIDw93y9oJ/q+xO5z64AMToaJgCBa+egSATmqeJGdAZ62KxZHTrfyhZcr4iI7T
/D+8/OBXqElbwbJwp1w5pHGYn5VatBrdcCViU+/ePzL7pdFE3qwElpdLEOUhRKsi4eoGRvGSabbh
BvTleUQPZWfqG1sV5hYvH0kXwPi6KTkZJy0B5xiw9C2ts9l21re+TnRa5dJsZ6iNK80EpTOobHLY
oVxczsoCduubHksiKPzGye3z351qjk/C1qZnc0mVO6fGtwCNXf3Tu5eTCrUUDMFSUMp5XA4cdyxj
oDNH05yjpzCrdMKJeKwyT8n1eUdkY2tByWekojyPBsqEl4P1Nm3J/YzUQmG36bc0oflZEbr5CE03
ub89r42TInXtCFqBZeCnrYYyatOqFAwJ6NEU49PcqtrplT3assMPejPu8dI2XkLGs2XBCmFY2KCX
U0tdrXUr1UTjtuiHUwhC5omh/mapkX5nZ+50Xyi7vlvy5K3iSq41vh3hEqaJa+KpJRQETOOh92fT
SHMvpEbYesbsWk8hmh6VV+pD/j3j37W8sKrLr5qTlnu+jRufFLQN6ggnhaZOW27sNzdS7wYqrXus
c2im+b+RIdKXWXHnj5bTxXuB+9YaA3pR46S2ivzTao2txnTi0IjI6zAwv+/1yTzSIjV8THDlPkix
OQjd2Z5e+NYivx10tZE6NVGX0CIBqqwCx7DFnu+zJaTLOEptXMuT+EFYxe+c5Feqvf2HF4xCKPVW
KtcI01ylsqlitpEcHXEf41COanWi3V7gFFu0p9snZutL0vVBVYKsmadl9SUbIwzBkljdKRrmO7Ug
78roQjl0iaXuDPXaQLPeuVJNi5o1PQJXAQeeP0XToT7o24PVHpemSh4WoSUPjRqlf5c22gWem9T1
S91rvpn0d32VW7WXG01MD0NmnmXwTgS9WL9xQlgScu7e/Cfq0VS9vSby465/J614suNI9nNaq7fP
mRbNgsaN9t1ciN/2FE2ahytw/dJWtH+jPaJ+uT3gxkegW4Iriw/B0qzDCDjjRZcmHCc607CqdLL2
Yw6mfLKbcPn+H4ait0lSkyjJrA0M9BG8rxmUHsXqRrzoRQoPKp1z7q160HcSyY3njccF5j6rSIC0
TrkpF9R5Yc69XzvoTwudgmPLOf/aF4lAEbOo7irIlF4zYdB3e5YbcRkjE5VJFR7wy1Vcps0tgLc5
9X6mW+IO+1PLd2kg2Nkn11JOkCLAFCTdw5Vdv/LqenMN1hWZxmKwoUWu5R+sJv1k2/V4HJ1QHI1Q
BC/j4CbepNDvFFYGUo92sefdtLl1pEeVVNeUCOrlT3Bn3WhZCF4DhVNrhI5xEA4pLrzB+XB7UTeH
khg/kho0cK+tsNpQoU0qcdil7uzc4SaQouGZqidulXeTE+TCUqani0gKaK+ZNI4SZtFCUdB3Kzs4
xgNwURdp4TmMut7vyJ+RFi/3Wmmu+zJfR4UYjbihdJhc7ZolspQ8KvTeH9BSPy25nR6RHVyeHNTo
7ige2/OpKo36lDqJjr1imZWQcYPhMVCy8aRryXgexIgynx320TGDx3EoYBfsCctuvIcyMJcVJ/6P
g3X5xevGCZMwUzlVbTg89/Gc8EyU7gf6ApMvCDG6B4tK493tb7/xHlLlI6EiguM8rdkiBjoJUKnY
Zk0/Dff0mzQ/02SZPyrLkpyHPk9NTwv64DFpkBEQUa/t+YhvzZpTJlnrOjjn+p2akg5YJyLq0cXk
nLPWmR6akBwvNOL+UAu8NhZNZDucnK1rRO4DlArApNiLl0sdd1qrlcDz/mCWzscQvxKvD8c9t5Ct
c0XNHbRI3iTgk5ejTIZWIRzOZWXUdXtUq6L4t87bP0FSdzuJ5LWYlmRxkW1Q8ZAKLWsCQh+wZ2jM
6/2qDRwPcUnxXBXdD8vqiidNhAW1S0M7KKGY0Xot4OwrZYsrfG08Fmke/by9pzbnLTmCEiij/rIK
PcphjIZUk8+DGXQnvRO/UJ0dvlIAKXdqERubhyfIRGkDpBUS8urIFG2qEZsHnZ+6pRJ6bdGL+0JL
WsNDw3x5jptS/4zJxR6ZbGOCkkUPBojHDWI4qwkuidsP5VL3/gQ897ca1I43mZ31POXTbvf71hTR
lIexCt6MaMEqZomQ9Q+4h8l8esU4VVU0fUPMBGBCG61eNrnaB7su2sAbu7bD+Arlw1Ma2/U9/PPi
7BrlPHlOkSTGcTB6996NqUAdQlGK42jW03/Y8tDraJuT3HoydzmbNw9nlalNFY8uZsgRIGzmRvEh
S4Lk0Rqavd6orY9gcF+Acr0W6eWfvxlqEnPZi7piYWqa5uKpCn5FfRU/WHZp72yzjetC5rgyImBT
X8lvNXEs8pDhqJqwYm5r5Uc16LSvt4/NRnQK1UEqDENmh74n//zNhOp5xBmzx0i6U7QZsd8xdx8z
aPM/q6lznhKRNv+7PeDWCpJ8yQ4zgiY6iy8HNGazGedS5/SgC3dnGN1XVQi8buJ2T4ptc2oghPTz
YO8MyLIaKcqquh4ZCX01gkOa1/w4DNArypTpvk+KaOdV20K5ZHQo42AQA5wdLgecIyPU7Jq1pMIS
QHhUou8TCpYfdGPAuaGBWnPE2UH5ofSm/pj2gXgSvL53Q1r3yvsRLmJ/glXZXkQ6tvqsbT02A56O
aBuOTf2cBbl+qHGyjzyrT/b8jLe+qAM3m9icngwE+S+nDWleJ6Vlnas8jHIf7QHzQ1sinOjpIp1e
bm+frZsJjADMHtIKfPcVyDWJJhMLxSu/RAjqZ5z26Y8aUsrnkp6t7jBay1x4GlW4nddl6zC6Kgrw
EjagA3P1aQ275W82jc7PpwAf2S4NTqIvldPtyW3ERdKUDeoL06M6sDobetzbVtwwSuJ24yEYE8Wj
nY9G5Dk3fRpM08egy+LHscSdOjCHPRxme3gKE2TvlBnX0b8IJxEg7cVdkNMZXUxmRdPbrB/1pevu
F7tbPnSm3p3dyRXUaY1g5/xcf1pInZwaAnVIdldCJs041UlnQCdI1WX5OQ2ZcwxQ60sO5eSCDOeB
PQpvKG1l5wq83r9kO/wXOJioDD7v5f4tHKssiygafUx2gGjmXPnUWs1zY3JUb3/f14joEgugYMip
JMGCSQjSdznULLJJT1rwESxrG/M4omLxSY2xW/WiuUl/Ko2lnQPNFn9PS1I8U8bUPrhxEj1IDPxH
pQ7iEelb50uhBHtSe1uLT+kB+VHSMYmPXf4yOCSFntpBD1QS0O3TKhguNdg9lzhQtREGkY7pxe2y
x/i63nIcZqBVSbXjBlkb0HaYW9sGnl++66Z57ZWLM0NSb632J5xD1fKRWUjO+lANf0cLWpmnVF8w
o7r9Va7fCX4DclMAZNyWVwWyJW8rm264wY/KoT63SjY8xWFX/aVRuP5KnebdMh4S5OTfoz0P3h0t
+JdLvdhRqTkxMO+YAzthcJQeogZnM5gt1s6R2tjazAh+B6wvdtuaodOjlmw3GX93xnPs19EQwmdx
LKSair0Gmc2hEEej757cDoT+clYi6QqrNoCCFDd6Kh3pqJS7avFgaf2uHeHmWFxT8IHQIyZ0uRxL
G+wsLCpSa5AStXmYzLFy78oUU3vFLea/3r096MyVHaWQoKnXrk5GFLmxMrgMVtV4IASR8ZToSxAf
otHOD+o8pnstyNdvDWp6wFkEmfh08hhczo5XINYxIwbYhMDxRJcjDO+Km+D2tDYOvNzwUk+Aqibk
jMtRjCYVZjeRTsyIAk+HyEH3wquiOr2bJ9v9GluNdkyqoNwr92/OzoLTQHxCzH4F9oeaNWNkzUUT
CGf03biMz3A4lD2a5dYe4YoFsuNSg+8of8ebwFbpaccBOQbg0RtYtC0k3hzZDz8GejvcXsrNoeTf
hqanjP9WQ6VVFiQjVSlfr5TQJ0pSP+TD8K/RF84OBrqBEaJVR5WEhJuTRsB+OSuBPoQEEbksnLb2
G6Mtf5fF4hyy2kjvy0VYj0ZnvITDqP5K4nj5jjPSXjPe1gckSOFMoHrB/byaLarYZuei1OdHdFH5
obUsJ5S6k5013XgYKPFRQbDRXqMwtTriOKLlZZPlMDjnaOEZGIP7wZzzo146/ceudlvM+jpwWFS7
z7Xu7jkMbX1SmKOUhuGgA2+v4j29avTIHCjW9EucnCaR1gd0ASitWlN3fP/ugbgJaV7GHjxBl5+0
jSbh5EWJCXWRmH5bz8lhMLH7m4z63S2F/O1EH9SBaEPnPlt9urCj8lwrkP5QXW9/KUNbfXOjJL+P
oIbt7NSNBWR30PRmYOtCu9LqesnnzijEUlFnIws5GHlUH8Vkj14+tu77329U1iyCc9RHudNWW2VU
ggF5FNBEZeEFiLVuQF9b6t864G2hX6WYyNz+ZBvIl2z7Qa0EwTWIjWs+Q5Ob2aDId7VIsDXz8mwp
zU+9GEf1WLZT/a/VGXEHebwvTNr+Evtzndsq7ZVtYD9PKbYhx9Aq1P6fnZ+1cTQhq9KB58q+eIoV
l1spmcxQWA63Q1ZM9UmMVlqf+m7ElY1Lo/pjmdBJfBoQI+2vNhqtjymWTL2fZFHxZCQ4HDxOZmRT
HMxy5UunT2m1E45sHGqJmyAKT42DeGR1qhDKmUwlTkBPIEMfLAAiH1144+jW6XNc47LIM6XeDXPd
A4Drxk6BZWtLapqBZRPIrw7F9nJ1StskI7eYcBXhPQsPXTzEofpL6S11B+ndGkmXTBfoVrQUuKtz
lrhZKGqSNPYedvFlCewJ6ybyzWUad+7JjWdcJossq+zdhRBxOSmdaCtC6IlgMqrnh6oJZ8LYxoF6
EevhudZmnLdrUPTbO03+ras8Bvcdg8eVB4+cYRUT2YCqLQ1uA2pk8eiP2pT9tMyy2CG0bGwXRrEl
J5CLkQaNy7lhT6QmgwGhRcUg95AvnfYQtan+j5sk9kl0RnRCtMo6xG6oeaXSGi+3J/nKAVzPUnW5
WWBjSBxutWHiwTUymuoHvxtwwL7TAhpyfH0OgplGOzUK/KCmMeZo95UwjkFUdpOH60T7J6Gzl37b
Xvm7LqL6XOJBdBqCILofUX791oo0to5hOhrtSR8jTXhxFrXgQyPX6DEuW6s6zaBh9BGa2Zh9sE1R
HDM9dMud+V1no4QQkuMu4QbglDXckOL21VlERtiYuX/F1XB2A0sWcGU66gqXylSOSdQ8046Uw8RS
5VWHXv6PPLY+Fx36d2b3+faSX+1muaNQVXvt8yeYWr0aiTmkMSVDoKRwNh861KBST6kd5SEEdzrZ
nUMrNQHfnsaG/JAXH/p1WEpgRDOA62tp0MrGhyzj4fDD2XXJzd32ZLQQXZdgtiGEpu3O+3F1P7we
HMgkjAVNYn1oc2CrCi1zAOvads9VPYx3WdDnfudo006YvzUU7WpSQMQh5l6TP0huE4jpFCukdfOh
M42GZKKf8Z5W91jX8vZeryJUAOp6JICSBHp5XPtCM9s4H2jXcpqgpFWrM/7JUzX4TlNme8ArE1XF
JJme+nkxdqKNzaFRP5UUF6gI69K5bo5lohgjH3CxInRvNcNzqmQ4O9MYPk5Sujqvm8xrp+rdfkR8
Shrs+R+oL/Ne3VGpaDE5aWEQJzTOeV2mLWiDW+MxyJo9aeetXarBDKU/EwUhes8v1zfVGzMx3bnD
9bLNPIDE+TC5SHDmppkdlsHSdup7m+MB6VqMRhC+rqiBRPKRKQP4iiKUY57Aba8NAyMcB6tNinx7
7fyb45ERspb0iHAfXc6PiCuZxiWWFu/p+NL1tXugK7K8b6wQgkkz7zmBXFfo+Xa6DSsHZg75zHpB
NVHWwOE5EVCHusZJEZjSnCJBT5Ov97b5nCdW7hx01+55d1wRPpeK0Y2flKhfWP8kGkevaPXC8Zy0
d7BAKGjV5A+1L/Tfm+/OSOSPRez+1dSXfHi1OuSek4pOBXUTnvujOznJUxCTNZPYZj9u38LXWSZj
QRwiQUfdm0RzdZLDMS7ypRJUToQifnBmqx+psRh3dj+rv7qmoANWzRuqXlwCL4Zwlj+q0vTOTry2
tR9IqtkNwC+I5qxy3WCmDyFBNt1XsmA5pFE8fzQ6zfquBHH8o3KU7K/b094aD38W2MnSQwgVrcv9
h3RjRjNbA/zd6/3zFKQdWvfL0OJ6EyTpoYurPRrCVRjFOnNh0Syog7gCdV6OWIdppdpNzY3ZluIr
bZDq5ygKdqKorWmhbArHky8qi9aXg+DXsiyjXXX+6M7Wh7bOvyQtFDQzFSQA06Dd3V7FrQfn7XDy
57zBXVQVPqnilJ2Pcn9+iGLN9SNkXQ9tm1jH20NtzgzAQ7KVdKqXq2jB6fPBzilA+8Jp5kcwSeVz
STj+oyKeKz0xcwV77x8RNEAqUHAhQpe5nJwSuFZAHt/5jlOPd67TtR4YheUVoWkdNWiFO0fgunWO
HYK4IpEfnBEy3NUU6WczzUnnTY2GSY+OZtfqnzUwHetElbv5IsaqS7BOq6f4iCnzHB+JcELbM5ui
+4Zp3Wx76E6omR9RgDfvuT7omC80bYi8Mqss3YuVTP2URC1EKDPT0vsErzfDG/Q8+T0aeAh7A9KV
2s5329oi4GTcYej5SzH2y1Vs+TBWabKKrr1gGw2ce+r0VDm7lJt3EpWtLQJmC5SjoLIIGnE5lO0U
lV2YlLSKKZ2PzZCbvwDIUn+0TIEKsLaX4W5NTTb2UNnmHiEDvBwvUhY9VoOF8TTAzUL0ut8hE3I2
jGBvL24NhfAK5DkU8OhxXg2lhpkB6EiJ186CGH3msX5M5plGmLaId/LZjfAKUIFckqZmSKXrSvpg
Cmsw5qj3ewzO/wSo2ZdeZcyDbymi/gD3Mj+OlVIeRrOvw50jtzFNcnYI8TrVEs7e6o5sWieNy6oA
M9DyyrNqs7tLoUl6tjqmp9une3MoyRKEF04xau3xYqtzo9cFwUYch/8bulI/aVU/UI4ak52R5LdZ
hcp0MeNaQ+ULWcw1vFilEe3YCg9sWIjymMjOf8Os9kwBtuZjcm8Ao/KaXaUZ3L8undnMpzPRLvWi
uhl/1J02DuSaVfbr/YvHM0bdFtYZ5KjVd5rdVjGxjOt9NO5iX/Rj+yHDH+EJcW/12+2h5F91tXqy
O5E7hH6EdZv0hGWilWTAK6qLTaSmle5ZX4b+lKaj6aM/rQJNj+9GGaU0MRAj8QiIBKnU5clGwrdZ
qp5B4bYEjz3PAMK3o3aaA/pMB4hnO4nb1iRJ2chl2Psyr7kcT4tocrGRmfJ7q6uPo9GPL7iBG3ds
J7ugj6op72P0d3cSqY37Uqpzc6fwwMni5OWoy2S0JkAc703d2MesGJ17F+EZLJ5R1IOIOhxvf8qt
LUrlhCIUzzew4GrXpEkclshKt37ZL8UxtXvlrhTjvxC59woKG+tJxzYFV1yMwADXDe+yytC1tmh5
52A1R0GlfU+NDPH3UlFoFbCVRmD52WnG37dnuHF3Su1b2T/E6JTaLleUyzSoGxnjTY0+HZxEmJ46
ZeXHMjcWaR6ge0lpRhRw8nonf7uWeEHtlLRUPkNAPFeOBg3mOG7TY3BqNV35ktICXYM4DONzN4BA
44Ki+3ai5Kek78qDtjTd59YdEbtHP/rfalaaYyiS8j9gLVxJ/Cw0AeRzslqPSp/03ixJmKG/jEdh
1tp9qOuBV7jdfG+FpnK+vf7XrCy5Ci7/EETRpLCOEvXGicCcwQZUAUzvt6IkQEq1PHbuxNAvL+pc
tMapT9zwA/hsqR5GkQ6Jb1Rz87/BGYgdbv+gjS3P7+FUo14rQwT5528D5Dp2Qk3h90RTT/hYFSbO
r9pPoIr/EB9LzQBK5NJcFs7B5Ug6bG6wlgTAANGK6LzUZJfebOsdlE4zj54SV8/2aO8bFwhVSUAD
GuOJj9fFa1vNzYomudanUbY+DT3eQ7PUXs55qF6WDGG026u5OR5vqCzE8Gyvmx4R3rTC2dFa355K
6++umyq/E5lGwSOkpjDl71biZzdJkUPgaMRBrli4ThfVfdaZLRIvRuAZY6v4OljPWevEfxmKy9zF
h0V2LqyfObHYWWTWaktnkk4JNKnjj9Ps/jbcMXx5/yISHiMYzyMHzi0X+c2W1IIlGxvs0REZsKI7
s0W4ETfqH8JqcZXqyAVuD7d1ArgIZU86xEx4HJfDxeg2zi15hT+FZu/RXeP6Rhl3njXuwnMbgRaf
SjIcCICQA1odgb5xTfqZIwBlx2ixe47VO9Tdm52bdmsTSrIljC7YU7wwlxOqlhhPPJWKn1Zo+nMt
sC/RIJR5dlUqHlXdYice37zTiB/hgsPxl72plwO6sdkmmcMpo5ml4A4BFIzLzj2KRo0PSzr2p7lz
xIGWt0JqrFher+XtOWxsY+eXbM1ctmQh2UZRGd7e5Q/pnIZuCY33W3WK1K8XvMm1ym68iarUoa5R
x769dba+J/YXHD0WGtez1feMKfR2ccz3rLNQPaWhbfqN61qfbo+ytUElHQ1TQDQpCPouZxWTW6hO
l3Z+g//5ETjsd+WE9UsFy2Nn/baiA1kMxUpUWh6ueaXAis2o68RbFvrTfoy5/c9gbMpH4I4c8Cle
HtwUMRlih/DL7TluriSHnqtTsrbWtVhrShEX7sBpoiFXvxdlXMHloA/m9ijye6xCdVJh2eJD/oHU
xiqe7AZYTlYFREM3gbij9h//jPWiQh5ynI762KIIgODTnZIPiq9OfbwTfG1+SMm1+//h1zrxTTXG
Vu4yyVyvLCrfk/kJ8YbGp80tvrs9080vaVFqIVRHqOpVwOfNHapqkdBUwc5syB0OpRoqZ/YoWpVO
QnATLLpPta05dc6y14ezeQaZI3G0tBNep60iifuF+eMNLsIEgtqsHIxIMf2ICM+fa9rw/8NM5Wjw
CeX9vcpMErOWfVmMV+ZR9uRGeXCeB9n66eTZlB6D1hAvydJ3L4vqlDtPxyuFYb2hCOQgbALYQ4OS
X/zNMltdB2nBCYEXKbXM92OtDyp6dUv6F8wHRbsnA7URXNNE9GlM+sjinc7SYzZEAVISeAJZfpfU
ikujA2RIL0jdtvSmaVJGr61tTRxno1W+O8kwNviyD7qxs3ZbG9ICg5S8RUTE1008Ytb0NsFg1Ee9
vz8SkauRNykLwmYVuvjv7lYhWHk72uq2nMtELRJN7knkt05TliqUmeM8/hAvtrGHR21tQ9J/lCew
WMRaavUIjvDe2tEFbdC6evHJwvI7BX1U38nm8uS2VbRzSW9dLXxROmN43HkMVzshXPIknwVFWwjS
4kFHI1LxDGueFbo556Hya1TwxkOv9tFfSWY6/06zQU/r7aOwdYnSYifRZyjzdNlf7sY0jiJhpQ3A
WBYpD0vVmF8sK9/rX70mIvAdSeMkgZdmLHreL4fR+HpJ0Do0PZTRkp5j/E9/h82ICr5g5yP7awVf
8wKfJLSXs/wQq1n0xw6cOqZYhNElCGFIGWWcpvyjKPSgO6CfO8zeKPSl95wmX/6u+qrLfUfPK9tL
WhGgKmaZU+RpQs2rp7jVVDrJs7rIDqPT1e9m5rA3qKGCdQAdoZO+CgjtukqbXHZGTn1uPQ9OUNGq
q6SnrlN23tuN88ezLvvEKNrS8iQ/6Jvro15q/HYqUJW0Ng0PQQvzjhAr8LQEVvTtvXEtUCCZnrh/
8s3AxK6aqVETJZBxyPzdIEkK364quncX5FH+jhNNfKa4mthemCC/ek+/UG9+6arSYg+b4Zh7sWlh
arDMifrRAQRrvESp+vixaZvxczuzlKcqxBF6JzfdAElkRADJWZbd6FO4XJ4FVvDcJgC9BpyBUzyb
1dERWuFbi9b+nsuoir0qLy1z51bcimdRRgDNkzV8Sf+4HLeyM6uOI1LtRs+MJ9GO5oH6RpR7JbAI
bcKIQtPZPw6p76S0xA+zcD2rccojR3zPHGRji5BMakA1AG/SHvryt8Bv7xZ7cWsfWQj9VxwN2lGt
Hfiu7TCne2/pxoLTHQ5hj7ebxsU1xcgRQA6qM/CWBnXx6KSd7g/tEJ5I+ZC5zLT8b7zM+52vvDFD
BgXj5j4hAlwXVrF4QtulWaDQjjXy5H2v3Ru9omDv3f2HUo90UAYJ4LkGvJePxtvzhrqb1jpN67fG
kB+dihLqkE3aEW3UPVxlaynlqYaSDAHlity6OM5k5hlZ3qAhCAHvJfNbmpbOVgVFuEJr8ME2or3Y
a2sp5RKSLZA/09J4Ob9ldKxQw5QMHcha9Y0k6U5GZ8MFiNtuJ8DcHIoAj//wGlz1g2ajEptDXLR+
lGvROXQL/dy51Xgo+mKP3rdFAKCqSn8K7TA0Iqxp5nGslFT+gR6KmJOW0ibsU/+JjpM2Y2KToStp
9iUG03E1HVyXCrkypu1O6vAqabkK9UA9oN+9ipXBF71cW8OulGpAhNWXeuv1qeSzfgWoCL8tTWUj
8J863JNVKrLwzmkHehsnpaoqL++6zOHGssMHW52o9QH1Wfdj0RCWN2h9fbt9zW+EPTiSE4i+1vJB
WS9/5RDVJbIgWuM7KClTz4mWo97r39pGzT4ErhnuAPQbu4AuOQxNQPaICdbU0lKZIa1Y4E+wczIc
vYOSLssgfKyqRdl7wOQCrz6AbItDCES2gWMpfzk1gr0h0CdQhqqeAuuoz3Z/oMitI/Q11MXdVGDH
7qlBgKG1Potzgh9y7lnCFKd3LzFtczJGoOsB043VRqjAb+x4Al5RhhlDYhzuD5EWz0fT7ZuHsqjD
v26Pt7nG8OVkC45CWWJ1aVUKCcK0kJTrbm9BKcMCEJij+zAACbw7HiGXcXXuLRQbuD9WQXM5zarW
WTomRmHm3mEqgs+XGimnvO72DI6vZyWHYhCpLwhWs9qoLebwWDdbjd8rxXQy6Q72lCHoT1mw2wt2
fSaA2iGBUHXkJYWqdrlx5tpOjaAMJZ64oGRuDNE9RfDouFha7VEWqO9vf7BXKPRyp7KAUkSUoEkW
eeTc3zwziK/aJRUy5gaYr/vF4JjlaRCk4t7AGXlOCgP6Nfa2KQGM2RkPZWq4eAcYTtgiMT+SOugj
DhpeYBd5ekQpSv+Q5MHwO3Fy7RQEcZcemmlSH1k7nAwr9Jg/hSh4RMfbE9m4eEEpebzgVVPaJ7++
nEhQitlSUtH4qWGMfwDw8/sSnbv7IqfnzLNF1x3TSbjnGhvfe9cJlO/A7U24c/K3vp90FZG9zmyV
dfd4jKZTWkcpl4ywtKMIbXFS2t48D4Gm4We/a7iwEf8hMwGuB6mRhh+Crstpu02k60LeaviImx+L
aQRN0LtE3FUZZpVZcoosY3xMufn8LpzsQ8e+Vc1d+aPrEIKfgfCeBt2cua/7J4wZ99S+44nVQ2PE
XMbuz1MWDYhVt0TuII93qZHswfwbi020CRUbAJC6yVoWpiIxmrLWbHy3cej6scv5MdDj9ml007Sn
9XtAXfj2LruGqhBrhF9JCy1H5ipoGW2lKAPpnFZnAi5Arcx+NmrImtfUvWIhTHzqRuVgD1r99fbI
MnZenVOpTYOpCbUTlbDw8jsDB07VWAHAzdFk+FVRJh+dZV+IYXMYeqr4h7QCUZjLYeq+TZdgchtf
MWpkJQJrLu+ddp69LtDS1usQRouOAmnDYzgDuyaxSL6OeaweFDeNPnfOkJWnJoii0xLpzs5dtfW5
6ceVcDmkU8o7l79NtOhUajFna0lK7atu0P7SjHZ6skNYLgc1AOM73F70rV0tFZ5oDkFxCW/FyxHr
wFJAyRhRKF1xzCPD8KPOsZ87N0V/TvB8m6BjO4NuTfPtoKuU3qzLJbeUiHJ7n1oUJ5L64AoiB8MK
tOchmN6tDseKyjCMUqc0H10n9ooyJmOY4ixhze58D7ms8eqgEUdMihavt6fxCGhpnLF+3nMAv5op
dQjab0CBwEKJzVczrWJ7tijw0wsjYru9M4wmRARDWmAg7pcp6blYpnDPvkXu4IuDRF5KQEQSR5ck
9K8Vrh4sUZLNVM/8nu7q/Kz1evtoNoH6UFhqsKcKd3Wc5GC0wEh1D7DX10D9zes6t2lXaWVJBhwu
2nPeT9rJrQv76+1tenUrMQrN8Aj4SAT9urSj0MFEQAfBZhyiz3FFgQCqZQWCbS8ecQQNkiCYh7ac
91qSr4kSDM09CIJHimoiRnd5QqSQZFkKILK5cdR/eq2M/hDVWjNCqFADCMV0aTitx7+x7l7+QvMo
dL1wqtynIGnM+VhlmGVCBQ+al9tLcnVy5e/iRQBchLbE2l/+LtvJ1Ul0aFo1Sefqfl0F6skeh/gQ
DsRsTVuZQCEqLgm3h9343mgjU8ukh4A0cB1N2ZL57EqquZUH6feicCIVrNDYpT9vTA/cQxadQU4h
qcmT9WZfEX3WDZuBcSYlOWdG5KSe6kyx7o/17HwDNyapE6Ifft2e38ZOkxVhjf4b/MxoKbwcN0Vw
kDYVxl1CirRF23QnJy4Nr4zU5eguqovXlWN4YJJ7FPPrlUW0l7QNlEJG4OtCcT1BgeLtQek2sfuP
aiDmL3XctTv4zvWNRPBIpA+/hoDiKhruo2Rm4mTvbRK6ftIOxh3ueP8sSzfcRRM47+3lvP6MsMXY
LJC40LmGrX+5nDiEur1uUM6P6WPOfIx12lOqdeFdopvBS2CO2odGJNV7E2HJUQMNebUCZJ+u3tG8
GshMTfhcC3psp7DMp0OZ67Efp1O1cx6uL1uG4kaSnCXy4DW1sTMGM4kdeDQ9Mt+/onIKfk9Jpj4n
wL/f/8Nayu6LVwiSWOlyLYUajSw1BUsTEW37W66FYXS0wphkpVDS0Yb4l8Vn/HiKPUvDzUkSgMpa
Curz66reLPS6Af7lMCp1cK4sI31w8tw+64CzOxvm+vyRGML348zDMCTgv5wkqmmmEBrADl39zrky
aPo7u80ynHW9dv7YoVI63jyb9kejiKydivB1hsW+oUlNblSFEsCaFEUkgse94MyFTaOlXu4oXUrd
qK9R+A+r5XtsWGN+Cpeh+Wo6xfI/F7IKAsJZP6lfbn/rjcsAUFTChsQO8qq9XAYRROk4BdRR07zN
scWhsdRXs8LRd5Z7axz0RGj/k1nGlS17qMIkhZfNnjLy5iHURH2atXhP+nnr0nk7ivwVby5zEPxk
qNDNgYjVp3Ts4nDrtAF08LKruhMa38Of28t33YQvme8wF16BZao6+uWIJQCgKBDV9ClBa1/xwDSi
Q5Bp9lNBkf3nwB38AcBGRTLXGfV7ZEe6x8zV45c8KPIPdqTTRHf7F20uAWoHODeQ2nAjrn4QQg5x
KskcZZq1f1mizD7Mqa3+rJ3cPjhYRu9B3ltnlhhIQlXwm1AeuRzQ7Lu86RaAsSAV8d1INfsQVHN6
lLJKO2nL5lASdISkwu10VRnq7GW0HChiNX1hp8UusnuIBt0hUUfz7vYybl0PFDtpOwQXA4NenQsr
F33ShU4LUGVn9sF0kv5PFwV9h6q0IeVicUtWmlg50WyRnG+PvTHN105O7giSNDi7lyu6yA6KAo0P
f0Ct8mM/18rncLTpHKVx5nR7KLR1N04muBWhAMEn6dka2DRaPDHqBs68jWVT8yCm1MEouaZmixOM
Xr40kWCaoRVpy7lR+/4rLfATKLbTiM4zIjuNTypU2i8itcQ/8zwFX8omCCwPbYJcPcxKUI+H/+Po
zLrk1JEg/Is4hx3xylJLr7cXd9t+4bi9IIRAEgJtv36i5nXG1+6uAikzMvILTVRSN0jT9P7sk2I0
3cSrKT7Lo5B/1Jbl8rRtx/67XFfnmi1sJW20mfSLj7Gc1k6lzP8Q5eY/ye6YuCALKOeN0tL9h1iZ
QzRQ0m5FOsv4b9T0ycdKtq3EjECS71ZXRp99EOz7LUdXwG2c6xKbq8P8OuUZ6tYtRS4VYuY1ZQ3W
heNHzUwtL5BcsVSFkhMuDBaH7Y8xW8mfeAkhCm5SdOeoWpHsVSPkeugcn7byjFxO0FMyJNWeaB3I
dBnqoUZvT9bKdGBbrrT1wmveY46yhi4SyeROAITwSy25hawmI5I1y+LV+LKZUXyHXXb8tW7r8R1Z
nIWAWWORGmufoO91uQnFI6JoEZ+JbV/zBG0oibpoOA7XRnXqkvuBLTJvcEiw32ux0+iRVDR5hZ9M
IXxrqoa3ZJMoNA8glkCkpBzmcx2vFXs1CIFhPTGw8zW8WP0n1gDo1KTpfnj8EcU+ggsmQ0cEMmsB
7giUMkP14xoipHuEZMXPdBTJ4G7bVdPfeq1GRKdhd39sczc7/Sx3rAOCAAaC1mkEOAtaYzSlTxGy
X6Y7EN7Wp6mqBvymtJ7vxiJaitNC8Pi3uKDy78Iw+stiEfY7DIg1UsxB9o8xD2D+vOBCzfopKTAb
4I6BIjfkI7pgvjLMCVbEET7mce5tP4pKAQ45JW5tRrohYxWmWr+cd5khrWsdh0+zhKSA1QBwnG6z
CctP1SFqjsWcVc6PwBIkMD0sht6pJIZxDb9Fchr3guZ3Ue4gccMglM+NzhYqG2KAYbkUpoqjbj90
ilxVaEF3ER3IXyCSkHIlKdQifKB7ba9YK2EIxRnj6ldua1WcygHrPw1HahJp0gRo7NfDrbM/TzV3
5Lr6ImEdaJWiOGfDgL8sipy/s/lURABGMPFCUiWekYks94bHm35gA81erZ1i8NWPxf4sS4z629TC
CXxGGhefYcjby+IuIcOQwZqEFhPR9LDxn4ImIUFIT6HhYpsIfk1eGcevcQmc6j1q7TVrKiSIvBbR
GIEXGY+7OHG/KcBODjX8PsrKz5dcDftvMaTrpysQ1QC3u80hjCFvWJz86JN/lJXswcduwlFUUmWa
3FUb9umrMa+aVW31mx4jPK7CK2hp+Izni8OziIXL8uAvwyiBtHZoCe4ciMHVGYnB6CRXka7/NMN8
A3Zws4M/gMDZuYkOpa9VxbOi2VB4rycOOQp6DeXLcbG8Groa9vy8nykZ0iu8CWK+vRTmN2Ti7Ggs
9LrXGtEapDPbYq9jQey3zURw3fp8Hn6UDo9KtyLJdbua0dG/aLf9jyJXperMklnclL5wQPrjm447
SepoaTk56te9NHbt05HO4zWiwTogMSNwjNJVqrHPiI2TLiuOODTwY+TxZc4w5O73bR5UIwTWolvr
gd7ut2SNkMQZ4oD04EGOpNOxWONmWymDOz4WB3ui9ADrXU+HN52f18VcpoG54b5ehd3uphjb/g2t
kIvYjrsz5ipIxJEOtWsoet6BWHGJvJOqqWgcuZ90Gh1/R4eb/0mIpQgZkXQTj3AwpJDS5yC28KLx
49ieZB6CGLjzbnlIVFa5M1LMR3KPDx+A+tLDeR61teJsf/bEZdP9ECIz9AqgOPGnzEy5fB8pX3Em
eq+iETnYJQHz4VwWW119ldOoydeY+D2dILuazYPmCTxu9ZnOBdCajS3CEb2pvGD1X49yUXZk9usW
nWM6uCRqCj9gANq4JNXYsookmaXHnu1mfdyKeC7nMxD6mv4CIjnmzZ4FEv5EiTGqQLBJKdVlGAtw
uu8HUuPMapOp3uP33R2J+4AtcQA6LBGJfQI3cdr/zEdK088oZ5rfR7hVshYsxnH4t2VIlD9Oktwc
PGf0R569wDmb2kfnqM8V+oIaRutGL0kkWLdBcRR/pzqk6woe+i6ON5DOJ3E/O6sqjPZIQH73tuzj
d1Dbilji8YmP8YlZJXOE+41OPIxQ7GGwOZZCZ+8kBe8WQnx+GJhIbSbZa8RLPY+9SOeM4b5S+0Ak
uAywn77hc4uzDnakVD8TzC/HqAkadEvgakI+5r5Fe1kI88kzLD71LF6Jl62DIO2mxo/EDpe9nHf6
tC+1kX+XKdwokTbDo/+UK+uLU4J3A0acGPxbEG9iKDbsL0Ymetw6kyGS+0rRQY9dOpTLk0ndvl82
xOsJjOpzI++JAGF2bOoFvJ6sLZUUwzNQgBKIwaQKPifNKm0NlA+j+YE5XS74/pgHL+tHyqtqbPxy
6AHGn8wDGNUgrbQu3xc94UuBNy2y89zsrj7k2c01c5d5OfL0Ikih8+ssXIEN8VjU7CRL2OOanN+K
WRFlfG3DchzxiKCBeqR/SBXM+CThcUybUCwg0I3K+LyJjwPUKB1RzBfTzPtnfcNwdGHgKEwlzwTC
oVIrkWIBQu1yOpzI8lZZEK8UQkz3qe4QJ7hgPj5PSYwN6xX5HiuSnW63ZBhoh+gxwOSL5ODPcIAD
0hyOhH3QHc7vVpi9iM4ZHI3P9VqOWZOKqD46Y9L9Mw7JbhqOXUBkdcSjvWJGB5z0ulUOM6sJyTPd
NJfZs+dOf8c034b2yKNka9ALDe5ulXXpO6y0HPB5TCqdejAvgDYqq53Dfzak+POx5ePXUgCx0sra
jOvFF4E/IGp0YV3mpLjfoySmjwN2AHwfzECfDc49fHCw1H4rbtY62oR0LgkuLMz/2n1VHNOICv9t
u7ADxUHFKrjMDIWm2rINQD4AgBBD0ayx1vFPOesF47i93mSDUpGoph4qmZ2QpGfqMwEAo2isXiXp
ql3gZN6kAodaJYdG8EB8+P1dLrtV52lagv1C6ZjmDSZ8nP2lkWVwjCAqwZ4HjXUw9zRams2nMAYb
osbWq1Xfycr3uDoFxGenYL0NxdYrXVreq2Sso6/EbPEPuWF/PwX0XvlrbDdLmhL+a7xXE5uqPkZS
fdR4rPMsmPuQdL9fdcEu8VBM651BbhtpEtDRjpcktnGM+rvwshvjYQ19iY5uu/e78+7snEp3FLbV
seBRZ3veIScPAbrJUkOcLRcXsESTGAtYckHCFflONHS1WIukN9OGuqxBN72NTziMk/kptSWdX6Z9
TdZnL8AH6lkmNoH9KeLeAOwb+AVOveo6KU5lK4dJhnM+QWR7qPE9nnMeCjwbOareHjBRN7+I0mdZ
T6Uid5pF4W8lYXN06laXrnxan+Zi2T45orl0U6kYJYpyGDjAqGuXsiHZBDNqFTL+hbdm/yqwgxE3
qQqyfJBhl0cv4qX8V5Jj1H1WWrXcZbOo/hmTa9qNODwfxAbEWzeWM2zbCwrcpU0KwafOqXp5szgm
XnOtdiw4wjqIe3qZ1uEJeQXZ1uhjBukFDOCUdqCbpK9OTkw0KI/Ff2HB7XbVNMVNK1cWhjvcwxtI
hnRFFbtv440+Vnn8EKSgyj3WCBh7nOUNIrVtkZkbHKlKtDRSK8IvpkX/JHKZX3CWk4Ah97p8uHmG
qIc3gb4NssBfepRYyWwdHL2ozEzkt96yCYgwMyJmsC93j39eg5h8wcqBrRqMlrFrN8/1unabjtCO
gc1Wt1oVHKvQbohf6MQKhrIqQWbdTrS4H52Jl0/Ic/rXMCgB16FJ5HaHd7I6RwesRz9KykeKeffC
WIPskOHDGGZUA5Nd0F098i1uUOBNP/dS7adI1atsUgPH+3soyRIedC6jqYUKvO933B3yy2R1wA+M
pUGYXjNK7GXPcQosTNTHSVWb4XflVIXrvOHbehUDoQ+JwcnY+y0NyR1ezWG9Qu0QS5MrZIo82CMo
fSY5RginWa2IeojqqVQoHHaT9XuFpPvvOrXz+j2xcbk2QLGt7MMuUVm3URA5a2a2KiBK1qweYHFS
+68x4vB3oPNhU94u9pBV62rUd9CvUxS4gEmk4WQYt+SObtk8t4uk8fYdUE1PmrGahu8pzlYwN/ho
vuVspz/iOdhPEnL1oXy1PvlFhl8YbzF+JTg6XDMZPMlduhRmOQ+Crt8qug+QQCd8eCt4P/uv6Kgy
22QbLN62VORD0bI2l3HX9RcZ9qDPxTiY/LXeWF70yqf57yFKXNnVbC3IFcc4jtRiQqW6hZknD0Ul
xAMtUVQ1uCgIXK5Kxq9mQcN+Af4myZ6o3XZ9sYg/xyFTDWJ95Doc88XmkiXflnDI7b85Qb37IM3k
zmxxTMIwYKI7fJPudx6Ukec8Enb9b0Fhmj3kR378o7Bmbt3GsRLc5OTGIpuJ0KI9BEMG3l7A+PJI
J46l8wS4xOR5SEk0gzBXkD9x7Op3jly5/QoxY0oby/gaPx4IjrraaSZDV0Q5MWejswGl2F7w85Kt
drxMIp7+i8xi3X25pru9aJIMJwpJZn9YLSuupUlE0Y42DfH9gk8HceM32h7Q98l6xfC1ZNdxzbL3
bFQcxUW2z3DUbyT7TOKAQLVdQLhtoh1K4m3rh0Mj0Fk641+HEbXBVjaaCoFA0++HHRRDMA2eUSbj
Ie1VmshX+EaztcWdGd2rTW2ss1WG0IRc4R9ugPPY/qZLNKBqG/Yphx+aTwdK2z3/UTg3L9d0k2AV
DeWW3WHFg1WtQe+b/ef0QU5bWpHhXIQl5c22Bbb3BiGLtjELHqYOJygON9R/7neS02nthDJR3JCR
TH8F2/zYH2Xp7iYLjptreDJm0I4R2eoeuBjE1uTHDqkom6YCF4pgqzjFHpaKM5q8HeRJEgVqRZOs
SBxC/A4RT2kRze6C3BQoaTFw7zhMsJa13bKV+X0aWHHv2VLFTQytOnlhQqtwguiVFieD0fpn5urU
t4oB23mKoRSMdylb99DBewsQyZBO7O86AInfABgYJWe81mlyNqhRlovLQYK95mPw0z3z7pZYg32s
vOE7YMnoASNKWoLvSF1URqvz4TMsUOLUSbBaAXJScRqHg6oWLv4kPAKuafZ+rUV6fOwR6sQ+4Mfp
UbNif32Eh0K0RmYzhf6GRgfvaD0WgJnF0E40/mnVTFFVvY3JsFbNRMeFNqM4oLQQOiqsG83rELUp
MPjPU4QM+2bGuvb2nFNfXeaYs62DbpX8h0Ocf4fJgeZN6vL1i0b5ckeOFCbcaJni+Sot6kTAGgtb
dmwO+SvDztRP/LS3NIkZ+fRnBo3iBxAg2fuCt8+ceaoU78HFKT7X2k+qyTK7Pe45Lqd/do/zbwBc
J7qHE589HaMhAR1JCe0HEpr/iUWfHImhxqW0tSyNp4dow4fVUCPsVYpMC6Ax0+TlYHMcXeiGCLaH
AtOAowPhubxfsX0yd2KdanmCny17JUu01fAdp2xryjIaNjR9//9ug62jP1DppHwLJJH6ucqRbNmr
Ix9tn+ea8O7YEv1W4JD4Gwwq1RZQsaW4Zlybb/EGynkv4Xyve4LrJsHpT8yDw24inny8J+fZ1Tz6
Jtb5+AppZUW3c5qpU5JbflvXysPzrqTmV4NNx73B/Zl9LEkRxo4sBx0umc+Hl5AKh9cpjlAj2yhW
nTAUECVQQrGlQzXFVkG2u9E1R9hVhq91xNd2DKF6hqMZ2iEenz1tuIKRpfOwV16sAaymSSXs8r1b
43jr8hlLK6jGjhX0hln4XwaGW9mygdu5mSoxQTZcdvoKMP0wA8KFAvoCAjF0nLnQ88susdR2glq7
vW/FDGsZzIj71mKPCfPNiW7kD3obd60i9I8NtAR5XqYU2kO9c3F87XWq9EnoOJP3azFu0a+AzMB/
9TbtQ6s5zR+Gjcs/BMLw3DNv82/HMUzXkA4j71EyFFNTWIqcWQIJ8V82Qzzr6bEBfr0pbUGnWAdM
4xt8+/PxuonUhdOOBSbTBZwU1xzFNO+xWZi/14NwGNjRSH/U2epeXYmrh3voRK0at+RdeGryu8VJ
/uK8HeLXEkXBcYpii+Gmx67AdsbEUz9zbCfwBkfr+hwFNI99rrb1SjAETFsXUEM+Fm4JZwsIIPqE
kPClTynbP1N4n/UVeFb+JLke1qYai92ck0jzC3Eine6Wm4EETU6xCIhdXKB0wh2BzejBLn88xHQP
yXlb0tbsGcp5O1isWy1l2IfOp8R9EoS18mYmVfZfVE4U/aAj8aNCDOXeV2ntfqE25ayNd7RuXYUa
n7dAGrnvsh6K/0A2ZMt5nKv820ZyiHWmLFlA9oOvIQMLwn4dZrp91Wko+jJy64/b2IO2Mqwsx7bg
EV7WfEELB4YF0LshHqhpdBjVf1hxRWrpYqsDL4JcqhOx+WCfTKnqEVaKsPeBHaV+OkiEimkkan5E
WeOnTk9TajpXlTZpakjn72JEmNnHrOYFHxNikfRbjAbsB8CvJLQyQ/ryk/TT8ZADCFPgbcByOcOR
J/OsmZGX8Y8LjNnO3m/yCRtjZcA0ALEaz9lU4oGD2CwblrJbMT1aJc7jqnWPUg52uzRbEHybgtz9
tsNRtt4X4zRcNG6UNxHW9EGkt/iylBwCDuGlHsJLVNMUKzmIdWoc9EyAh+JIpo/jERVfEAcLeUUf
XzwGJcrxYoPCmiW2v7KfsMnPXwNOLKjY2HF78AmfRIOCS3/wbOIRZjiRfSytiPDqI5gDpGGv8qzN
FzLpjgxjzLBZseD9xKta276K8LtAeHXVgydjlfcJYOMwNyM3+TkpCugTvj64gk9Bk7iB4pRHTUpJ
eJdbgcpCeQ8fwRBlmMfoyA6A2+chacdEyrGB6oGXB50WNFDUnID+VhniWFA+YJBxLZiXMTTUkLIL
RGrzhjs6SrrZw67alzSY6aFMNO4dh7pNPUGh9OzBiBrtD7jDqbwuyUizrmCpfx5YWH4yVWFVxhSI
Uc0IohCfcs3wsYFNN0XtLHceHt2SLZ+mQAX2wZdy/8XNVBSvPMs0QgX34kgeCBJh77zLJ9NbJMXg
jRqyKYeWupZ/+FyPSYOhmaCPVMb2cdcacxS91cf3dJwqBgUSMD2kwIeq2bBgci9LyLXdslD3JAZm
jrfN7BPpAZDY1ibPRonJDeJo7kY3U/6t9nV63L7WErx+a8WPrFILvRp0wlGfgeD/rpwzeGIR71N/
ZRvEOOQrxeOHtZx8YhkVP/S0gBvYgCnohu4Q7hBd6bJBXtTiKnfPyby+eDyg/i6TcvhGkHOXv69i
qVRLMYJ2P0rJtjtQB2GACXG2RO2ypQ76nNlqZEvizN9RL+FXwYnCgeLH5khUXwbIxNFl1VEWPfIJ
HoTHm5T4q2RZ6YCIKFGWGKnT0Pk13mxnTWF8H0Us+5kdu46aJKpX3QzOqOmkLKZpXciz7QOSTh1d
9tlvX8mKccaTzJbtT7nH7HnnJsPmHqytabunHoudc+KsbKupVi8YxGNTqxppffUgh6XvczFhmJRk
QGp1wFtU9afDFG2+QFF25oFMpX7jC6ZmXzo/DtbKZBc46MvFdxxdgEf/hwa8McGVxX1a4326jAaR
3w9TkIWE7IjFwqsHoZu/a0q3qUERoygGPAFyqkaDV7czNdmET7HyELPL+ckWNl9faruLf0gPz5GK
BYMXTtNljLbLjjmhvCCtFL8Q7n2NjwY2suIC+0nlW7EV08VHQy66GnSr2whpGO4x8inQD0xr/QiE
TjnBb1YzoBBqpf5lOTqOLls1Ul/LcJThtoUiXrCI454V45trJYCHA25QidSLEiMqqN84VI9uJCK9
3Jxf4P/L6pj+w8gVvDIMzYffMTp2QDqWKsJ0dy+30JIy2Z4mRHVuDU2m8AvjX4wIERxaDA1opKhU
4CdFzXoDUN6L0ojsouXMPktS4+RYWBh/60UMS4+eG3/YwtgLEC5280IjD6jnJ7aQ4U8ol+1vPikU
23ZOJtTpa/GSg/aonhSgKcdJyyzqUU5G9KQmte4vhbHykqC+C1AfeSEaStExnaC9F/KM36VKIX0t
/i0zcEq/KvTf6mycjT5qvnvAhoyqkzNY3kpeZzDidTPH1P1HMHVh/Z4GAaf1NHgLVklAywI1aY8R
cJbgHAxaJ/575p3CMLFeHZpTwrEM4BAt7tpQufj1oK76dSiasDb8//lYsQTCOwdjNWbgwSYz+ORp
/T3eAk0wydD895oMwEGLSGC1ky5xeTZEs6nDX8neRhWp5K1eETTS2FRzfao3lWnAhCoPhefIMEaY
kcNWnjAuyxlk/hiLERY2rdAUYpDrHcZPoCIiS8xtJyKnPO7mUYz+cQB28zlkHlYcHE7xv1VX/IHD
7H2cecyQHjeXruwZjpSbFLkoDs8KXnNaY9mqlZtNGdhkGSQseezkYS6IjK6ZTATrEQm0yke0nuPR
oN9HI58t5dxhmufkXT0TjJ9TtKaYVZPUiN7gEoCAPEYQ5sCV+7Vl2YypL1l32dM1VehUjlQuzWqk
+wHqgsa95zJ+hu1zDDhel3y61NPI9F2O+SY+h+T2wHLpxq4cUXpdC7hvpzarLPQxLQYQi6CjgEIA
ptiag62WlgJMDFq7Zha0Rp4aLig4SbKAlz5asfnTc3XIJzVPmEfCW0JJg8ZE/kD9zHyDRp2XTVKh
JOtW+FFf1wlZt/fMVuiCIl0gzwEI7uyEJZxl68JaWfZQFEoufT0OBAJK4cb7uo5m/xAhBPJBaIuN
qG1PMcLLHcUGvx7VIS64puJvIl3iv0XqEVFBbw5VKDliQRI4T2Y8b9Hg5vb/fK1ej5k+DWZe1x9u
5SjizVzET3ofF/jf3Yp12zzdEuirkddbQ7C37ZsKcTJXkEIwWchtwfMGnk36Nk85T077MWCWhfLm
uMco29KzTnKM7UIy4k+PGj6cq4OJN4K5Pt9lE0CA3jDh9OZ1xDBKt3wZD/wPg8EsPgtAIfqlYtMJ
NbMFGzdG1l2DPsteaz8XVYsx26xuzI7wamaY+rsRG0Hkwik2MK4TmFAfCvPJOxt2L1qBWf2Ikumw
/OTlGkUNRzNxC7VI5LcFusrHGnwAQs3eLAqGlHzvhkkDQYQtcqbuIgyo3xTKpvwbukEt/8szp6q/
0N0pbALVhOHNAkHIddzSBBoPvIioekcrvuZj0xJ7tho7a9hnGa7DwkCO037Op2uWOO07+DhxVmNq
Pvh/ZRTwBw2aoDc4NTjq9UyHrIH5J0ZrpOr6NBFaVDhPF59eOJfzGxvV9HM8MEcGq0WMMCwktQnY
7FzZX8w0EgwYAmZxE45zR/TJB7mnHbQCGCFQj8O2iFlVCa5nvdf3q98QjFchBAQOqaWAp8gIKb/Q
KaAUCKTivwXmZqZxE1SoPlkSE+79PGe9R767waJLqroCpnd5Ra9x6J6P2CzokEVY3qX5zX1gKM7y
FvYLjxuuoA6TclmscctFHrZn4QGHgDaGnLlGSBxtisNzcDGHwHlNtnL9D24elb/EKb6nn6UMPFwO
nOWk0bGh5RsjMq2wacYwwnagtdAnzD1w1mGyDBEu1XlaY9UXoLVmhMyFt7XkK2SWJbFQ3nj2gckR
rv5lZ+P2UVoc+588nzha0Nudj/s98+1R7/odVv9h7m9ILNrhY5afyh7V8TitccquUFkw9V/+/6uE
mPAcXzBqnZdxymA2cDKwTy89Vc28OOzc1XJkYO5OE8uwhB3k1TmUPDer9UzaVA1Au2iAV77nkDLw
ZMEcsrQOsR/rKVlyXFUV/s9fyhaFhapO4vdSuOlP7CkbG5hO4i+hq5LeD5tCzhyGd+V+SryU73bz
y18i+RZ6UJ2YfZDHctTINSMKnNCMAssbDpCB75JEj/+WSBPagh0NkCOWGeNX9EDwn+/Qu0d89miy
TErgxGJFsuP+1jjS2xVBJ7YHEm78fcAa9b7DSW/xC7Ck7EiuIENueR6l3Vavo/0pKy3eEFVfw6QU
9MhPyKdO4SugU9ktAnh6UESUApQoTjb4B4Kqd4Tn5YFOD5pXqWvYDNZWl40a4r2CNPkQYASAs8i7
4p+qDDC/QK+rb8hx2wAn2Yh/W0qZJA3ungyT6xk4xYcgcSR2VdhLhJRCHh4e1aYh8WvloqqXIFra
n4dZ47w1bDviR4zfE9XnK9BtfRoN/JnoNXVQqjhusUEfwbyUNirLbtu8VXfMRSgZtnnLH8shO3wP
1NVOu+BYHfc43mTcUFIgi0ZhXNMLIrfQ7RQWt5s+6x9WopPyZLxJcqxCKen7NWJliTmf5x+RgT0Q
EsGBz3y2cAC+DFNV48A+ZHk/oE54G7Ichq+shm3VQKfBwsmgSnuq6616RhkifmDglW1PRM/sssep
sxeh8FcDjsHnpyQXBgwzJeVztM7VvzJwVAkYuJL1hDl8/ryh9P2BYYEoGuzHwGADEDhAoUq6ijQF
hQHiOuRQmKIRSOu/c0aDbxjcIZiOWunmDlUmrC86YAQiF51PvVKriUGMBc2riEdGMPCI0TI18N2g
Bo0lrN89gm5xXyNJZ0clyjGs6ddiGeEAwzj/VWHZqGh3m+k/g8cxds922DO6IeGJ6eStk0Qryw4U
1sM4PR/aLdv7NMPv9xAhge/9ZioNDcl9uJRQlfUPtLP6C6PaJXva+eCWDq6ZoegjVK4PQWCO2iY2
Cg+Tdi5v4Ieoi4ZC3z8eAIba3mhRIEsMTzKOIL8XOP4QySufRCgRVQr/heeNsX75WS5HMd/hPiu+
7HBMTx4AnfdaqxK0cV/A7Q67xPwNfH8ztHkMxRVOppj8B40/3x9piYunkRutweo7SvMnTDkkeRB6
xnDhKZ0ffcwmuKQwy4ewsWnYIYji5A5FekY7mmAC0vlyXN6tQSD2CY7oLX5m1ODkQS+5/Vm9Y8/L
NkR4JFec9u0+8PmU7EhkwQARSuynX5ddNyZCljP88IN/EjbY7Xchgns+0syQM4r7Ien3YTc1PIxR
/TPIuUBDCN4/VCW4ipLfVQavYD+bTJxvWRnYT1syitLP1jVtcRRZfc+y0e2YHgBz15pyyp5lVBy/
cO1aj8yYTLg+3RPxObIww3+kwfe8rHXsxjs5HxoTT7XUT4k8yrz1A8FoGSAwnl7Gel+/ofdeMJJ2
0/iMQ0BVHYXH90v6iv3IzAgx/iaOfeaLou9sEFnVjtCM/sfRmSxHqmNh+ImIYB62ZJKj56ns2hDl
6ypAgAQCMT19f9nbvtFlOxOkc/6Rv5nsHh7Guo4PeUzPRBZtdvHe2KUiLXJEcoR6qMkLRHKKA7VY
hv4F6iNJ85niYJSkgwf4NKBqZXyIy8/GVM2Q1XHSveVVzqGAYiB4QhyLkMvh73tuhyAJOCoK0aZG
9/5wb1qr+AJgpXTXripFsGjSccyGRT1cPH9b1t2iKlIdCcxb/oLqYdwksn9rdkZAcGdEohEe6/Rh
om+7SGS/1KZRLnK1xSkJTrfahy2pvU+Dv8K9TLEzX1jaXO40bpXp6Pqbtz3XgF9/RLwu1q4zEVsF
a2YRHiozRR8bidHiYak2t2CDbeRXsFqRyZaQj4QzttrYSqpB2Vm0RiPAT9kIcxImUVhoC684g0UL
eZBOKK6hh/IYTrzhSm3WFZR/2xr3j7X4iXUsmqbgz0l6914AMls8pbPu9lsZe/yc1XU/18FrwiO6
/vnksgTc1n3dP8Wz5ZbZEAQ8mTEirC9S4oBF58KTSMeb8qXSUVHsemOC/9owQnHUUs337rTSea1q
a7JQyYWE+8wJ1bK7PmL0OFjtGHxF09j8V1XO9EFGBu7zUPHxMqdZGwiWSKbUBNH2b0JqYo5u2Fts
bdJ4dw2awc8KFV9/mKFxItQdN9oZUs7gZaQ7u0PgzdRWSb9bd4izCsZi2TXXMY9mudODK9793HPW
3UyajHXc2hvlT/fP9NyijYI7yaPmAwWPr1AjOHxQbhUGUMbsEU9VMBZUuVbJ/GeyBacNCU7xXW6j
sDzM6xzPKVht8ZXXxkZFawUOaVNe066pJWDeGR6JleqKqhMZGGn72SJkRJo1Og19Q74icWa45eqc
AEgHTnlncEENRfGc81gjLq8sgIpByxhJix9KMq6N555K49jy1DvB8hhCaYjdiNgnSslOWURK0IzW
tziRaEqLYIV0sX2A16eozq0X5FKIMophFO/TBEcn04mt9UJSQi3RV80VomcM3axMjIoQR1bnH4my
9tf9qKOk5x8skNOhf1BbqhARj2mp8+4A+K8hDJO19NklpmL6nZBB9Z/w8+gveqDo6ukAINmZmevR
6VRhso8TU45Z4S2ue4z4DN6ipHL9DBGcORvScsYHmrbq/+beKu0HxBjBdBnU0pjH0uniZ/hOJXfd
pN0nMZNBdpmU0/6WiL6RXPk23XGtNZsHCgzDOa2NV90hMhl7CuBb6wOGsER3jFB953YhN4U7t82z
6qzoeyY5N/kPsaE3HgSqcx8+cxb3COYBHzvjJz9qioGVPJRlmcZSSvWHW6tqF0+jb53qdRIb+tV1
k5dgzJfl2A5O2+416kL/DjIkfzIx/P9h0bIDhveK3D4sg4Dct/q+prbAq4CD2FpfbfSvzYHFIjzo
tbSXw62LBIfI1sUTijUDsVhDuslsiZGCvEy9Wb6KQU2PJoyL7mBy00MQhLrPcRLasOl14PsgAZPl
aQIE3eBazEj/UntIFGH/DafPxyz9Wn8T6849t7a9sPYbsrb63otX2b8EbTUvqd0xLCDcn2onNfVi
9mHPknsrwKmcNBxhtEn/RndxwF4bwcR0QfNQxLd2T0Rx9oG2FBcfhBnXayEnjnoSIZCGadUWPxXG
6JChG3jmynPhZXKWnIUQsJ2L7rjnCif8vVlJ3Q7679mN8Rzlatb+LsSwDugTT6bk1ujr/t0ZXWAd
FlXYxfnmNUBK3o/tkco6VZ9yGq9fCrp36zvtV0YyU4v5isal+1gJUb+uTeE5AFYVx5rdY4mEklrn
xdn73hw7mdUlkX8fm9mWx9Exszx1qrLXvRyZhEGaAIJTh1YkLmzcc6c+QMaNwdirEWYpp/5mKfIx
F2lnHjKnQvuCFL+kZxWlZXkNGgtOqIxKwZMQe8t9K8lxyxCiycyuQqVYd+OOX6VZ9Jc/rOh9uqlV
58TtYJV5IuDDZ76N4XnoCoSYuvG7+6TjtkgLay3DFOGozh/jyakQDOWrnzyVCTU3WW3oJbiPJnah
HeUdiXcem6KVjBthM+3LJWQbrREv3UE3K3VkgzXPgfHRpxU+huvUyWNXnzm2hpFVTam/cQSwheh+
HDnItySWuwA1U34IKDRCd9LYyjkb0AlaH2JOkokmsDddNfVPFMGTZZSl8fJG/WA+LWB2j9OQhS9F
hVmsB4XUjEa6TpBlVTtT8+5W5Vwe2tqzHXIWuVwzq+wCiOl+mrlpZEE7fCi6+GNDOcFAnoQl6IdY
kPbP6AbYJxTC3Ap5LpBZbuD/y9iu9+uUt8FuDtbpkZSHbslwp1d6t21mhSCYRtncS8ijLq0SV6h9
vVELm2587gvvdb0ue8hXtBijFVrHiVNtOgwU5ZSHcvNvGoNlzh/8ZepAp62uzNPenqdfRFzr51np
kbWRotNq1yG9D6AsMcqkQVtXy86rTbudZ55mwNx2zT8DfuST50XjazvQFZVJPggYw2hCaKybSHcX
D6TkHiTLkCnq3xIWXK6ORz1vtTjEZRcR479WCxYc1I96Vyy2LfY3Hz+0Kafmd4RpwMvCbpxrgpxd
wTpuFvpyYkXpbFr5CvFs4nMoIDLsc1bsCVFUjwbHEDfTildrqiJ9Nnlg30nXxEBrDk7GAd0j2EGg
vPBqR5iw8DbM4oXO9gGGLZLDdamniJcalOq7zm0VHgCg+W95zaW6A5wYX0fmjjz1xqR6BFAI4qxa
Aq9+jILOvM7Ss5dfwisL9zxSPZl8yylczs3gaQuyPi/tnxWmTD9ITSTWHvW7T+S9UzfjMXeX+ugi
1hd/Hfqpwn92Zy8qRRhAQKpwB4fG8Li3n6hEAKjrtiF43bTXth8ha7IGjq307VHfbo9Mt7ZA75aO
j/yW3nrCCWEujdcW4Sn0GheRbbS1mQMitmS4dNsG7ol8xnOBzWnh79Gw7Tmg3WdRSM4WC2X9P1n4
9g+Zg4iPyOcNH3M8TEDta4GDUQA1JUczA2vvDBk0IzRtY5CR28L/BXrm6KwjTn2Bhp2Cn2TssJMg
m0Q97SCI/hq7zv6da52E97qZNvNr5qL75BrZkr0fElu3Q81RdJA6bfiNMwaYVs+Brh4mNtYiE07f
rDsqv62Yr6WeT34HXYQiqqzDvex7cA85dParLuE4j/wyKCFZWLpfDZLgYQ+a6w6ZSxuTyFgEmr8D
dkXxzwpz+VNLFBxHMUTeuFcUBr8EFWyb0Bv7vwdsEoxQzeX6YfNYUxhcUeG8S5JtexTIfNcLb3ff
fVRLhIgrnSc1/QYm6cejD0G+sKD6I1WEGHvG98YUrngZu4BMfROEaOv9LWn/5K3v3Hl6BiKqIwbX
fRuTDJ8XM2iys9rOekWC2Gw7sTXmZYwkRg/uzvki/UkSzm+1SCRhDHlXdeJzInum4ezRZgyfyrBZ
kLJbRXw/eGqMbw/MCNNjh5uod4Wnk/KzFWshUkZI2hhgbxzyhSq+DbKgimuFpFCfxynq0bIPIQtB
HkvmUMqyNGNy167z3vJxqKSxcfTKxOIxW/BLuE8L7NJ4nCp7eePl0tNJiFHYx4KL7wRThpBq7Ef3
nphTZ/2eoA/yjA8ZoahPOjVaJ2O6u6Qm2GTvROxD5wWroY/ih1rbdFGLi1pMONv2Z/QpIXx0qbjK
jxMsnX/XLW18aMTkOgeXqNSfGbf6PVATYuwFBCgLxI3p4eO1IY2j+f9HsZhKsGZl/o12vL3XGilr
6mhTvfrkXc17uxn0o7X6qzrKsAH+k9bcksYbFGB03saLTos3eoE9XfRq2dWOH8hvGQ09GKTT5/8A
WWrMJW4/1Yd+wDGyqyseMiacuvgsGxsSjZl1Tnat3MBbRATuvCsUgpXLvIITmXYApV0cYUMzdODy
7IWibU4CLst70ta8PWKywF02j+F6bdjRuZLtseTWHuxyTDdc1kxrfouZsgJNDB+WCZMHbjsOhLh3
7ReEEUuzd7ido/up07I/rzRYYi3zeSQz9qvlkZlU1KmowI1ZrHEjgv2Sc4yGK/HMHv2t7e9Jbovc
fT0W01ssGJkvTl2yKHmzlV877suz7YXmVzfkcHIerSP4+EWLAG2MOSkOueXav2bNiJa2ojevAa68
J5zw4Cdyypsva5zyNxsIGRxuHWu163td/IDtsU3VIzEk7zYzwX+2B7oKdMckD+XarE/9tk489DXm
mGNsSzvc19xNz8AuAfC2wb57jOM8eF89Ia33RHg543Abxb+U6rZPxdyIymKrmLqmYCG0w5YELFuT
jbRQO+3w0PCgNllUYIFkL5vD6q4ohhXOiN8JUILC0gsoSWAffBPb5r0J2qg4281Y3L6ftsQyUi4e
AyyTHaRI4FHi3EfVK2BkXp1IlSi/sMfYCzic1PCHAZalA2eElI+ytYMHunMq9KNEFb61tbQ++Wrk
ukMm176rG6e7U14R/Z2oSf6ntM14b7zOC/bjFuvmx8hRBLcT1J0VpHFnv2uXEr4L2uZNvsK/BwUn
zxiD3QjiqX40byZMXR72jL+idBjUatvdEUc2IchaLRrjp7iur3k0ecsL0lvvYjRpjQTHoSw4SdlZ
/ckdAOKZXmPjH0ARKhTjM4ohqFSRwEhr/3u0vYZ7hrQsIt3KeXwiAAmXp8CW/jZUtv2fNxTrZSic
GlCzgTtHIrgtT1h/u2fkaoUC1iBf5tkv/f69Uq71YdpGezvD3PHoDLaVn7rBsu7ReObjuyvx3e0J
Kp1O9N4DYlvtJF6YEr2er6+Y3BSDt32NexUhy014glIX9InIgGCxT1FrInX0qmLtj/7aT0tWCIM8
NO7GQDwl9JRWX55KdPIIMLBM91ozXO67JTwmFmkeo3F/+5twX6F17IGZe1iDY5nbbnUaMDaoG9nl
/qNUIwdD7cT4DDxWlydEjdVjvW5T+QT4EJdptYXzX/L9OZ5K3OqLlRLTV5mDXzmRAqeT1bYb8ogb
WkrcYbvOr/zouC4ATaegDaIua1bPP7YjZemHsqBP48slOrIkJEtoOGeBdgx8Cyhgb9YYlzcKB1bE
/Tqrsj43nen/cnQXb5s3WlPmNAKqqvMGfDKCduZ/FlP4Fdn8Ol9VxNa786uZkDfjbF42u11Q7/s2
FvFhIwISN8UCYt/UfK40pnADB8HaTtC8rYPR1ckd74xTvfqFhiSuMVnGcIUMQHn/Zq2W/MazAf3T
AYwSDLCazsMoovF5Vkqpa1P0DilNI4WGx3nAq/1BWvc8QoWBYcPdqypkiA98BuVmRR7U+rSnILgb
/ytAzxdWdlmjL8e0DDzuWogT8Rggye0dl19FL3F1oJigC1BeT0kBVmbj02IcNZ8Qi81vj0vA4QFj
oUaELIpD0BOLe1MIRG/QEOXDgimnTGXT++oYBx3i2yncPKjvuPPvHCbzf66MVuewxfALaU9QzH8D
6315hpyr/7pVgCqxmKbpm0OkW9DYM4YesMmpP5VTRTE+Fw6dFI+bq9N1wxC7b9gLcfIEModY9pPo
NzbZllyQqo0dmKRWfUcRnmkN3hrtBAPfNS/GmEo07ev/GAXQkKnZDxJSLqSSZw+lxIukpJ6XslmW
AJyyVv8mY8dfvsHyQDASpK5bLLz3ieVzM3bD0MVHvdpIWotQLt/Q2qI/IZ4LH/CfV+vjNiI9ObHM
QzASOr8ZXJSj/YPvDHAMn0JxaW28JAghnabZLaW3OBkGVkyZ0RjGVwf0rTk0W4LVkAQCNH6+E7t/
u82JfhndmQd4WiByGcvpfeQ9bnnLw/aKGQaxmzS4pETrwVnYa109zoPn24d1KHyOkkKjtC8Rd1+s
gBtnT1uYfiQhvPuOK8f/t3Z9fd1W/ADQZb6C0cP0+I9iN+/NYy+FLaX2yDpU0Uj5Vj2BMrqe3Nr9
ZMj/Rq9YIL7hF2S3RTKxPfFW6/9QPBL/P0iYqFPtdOGJAYAgBaks3EjWINEhkhYp9mXvucFXwhpl
9qIIpLvzZVKuJ2/c3Ok8N7W8yMCuyl1hycg/wX2rdlcQNUh8hLK34TOgDcM5IyeHdyfdoEW8hGBu
QArCg5/OkVzu2PKq5OKwIg33ExLkZ7X4bUgSQVtxn8fMtllsE8mXCjGt9958g2AcMSfRfh58n3/E
imT9u9rwsRwBxnnM49qx9AuZRL7a+blIrqVl3QC3PBSPAX2Kf21EJDb/9yq62mVc/GYTSLY0mvMm
PBPVJptr14BmvzhVb1Vnuelq2+co+hG4SukAEWFziYTo6iddz8JJgWnU7zZJoJ18KWERZ4cGwmws
nKnc17jNHzCBYldkrfQxa4fzcofHEu49YvBw085tDZJUExFMOdStv+xdZ6kDLk3KSnfdYKY7Nx+q
HzceffUVlYvzZ4EXkmJvt30uM7xH5UMMvNUcZ7UmqPooQEh2Iwf1I2IMz/2P96nNr22p3AfOyZLD
WQXzeKc4EDA0Nvx9zl0DtOZdaoKoxDmAE3ycy3H6E6FG+rHZJV9GshX9bNnE8BkPVTFlpT/K+UUi
+N6X2G5x7fe0LsrYRMmFssziZKt2hvUsdJlVLlnB+whFdXHwcj9uz2Cusqd1O+H05ffXC+PWXL+b
ZLDHx6auxDXi2VnhrXqwhnyi9uJoAIEJjGrqZuegqMeTRyD8hzPfhI8o0ZN3GePjTcM56n8XU+nf
OGhB6ZgKqcHbJbDIVeoHdfFHSSgZ1BNgn/RpQFfsuVSWVyVC3q9KYMdMLc41fc5FPn0GzKtPhdMo
pgffnX8CR89vi6B8gyHTeIcEi9Zvoauh3SMes062HOo/sR5ZyGtPjilslkuGOtJlb19CYk+H3K9K
tae82f5E8aT+WIEYrjwRPTdiKaKXtqvs/OpSfHAl1mTxzkVMGvcB5SyWSGKCzAtpyN22x7iHIaUj
TyS/sj0huYlaCP90hXgYUu2GxmMPUsEXpFxSnhwee67AOmo/gJGG6a5AntccQopGJ+IebfmPwT3w
KCpIXJtbyiV1HrdD7J80GxA2uqFXWELcpXB3QtzUaqoSTntH+tw0H+pk9GBwZaOeW1hIoCFHxMj6
lzzY7qVghGaeMaF3lr2bKKYWt84PawBQkc2R4x7I7IrZi+EgEMflbb+rsfvS2lmPKy7P1bXO88yA
ks0j9FRqg4+gKKCwgqCJaVZsWyQl6es43QThrsttQ5L0ECGnyrGBoc8Uj5TKwmV5YtFE0cwTTWkt
DZ0Hcrk37tqG3JeUyDn9e56H5i0f5NpemlWuj0OdmwfmYMhKz3dXZJOD39/l6EaxWFv5wBDuWebR
xenv4qsKpusgVbJ94P7fHiJ77EpWfxflNMOsBnDbYozkvBIvS0QQ0sEKN7KA+VTiiIgXTqGLiLnt
j8HYNvPBgmrkskVIJzJyDNpHOn95abn6/Bd2ZV+e8o5UEzK4evmpmzy6bg7Hfcpg2370nmjvJ2KX
1b5o8vHAFhZjZAPkOTPoomCqlSJJn/ay+BAwhocsuCqEto6ifvvplI9qotuCfj9Wef5AoMlY3AEV
BqXY6dZO+LP66cOqi+DSYfLmU4VCOy7N6k/ZgIjQpAq4FGC+itz2x50pGLgageFtSq3KX9SvhoiV
/9reQz1mjc7i4mkn8n6e/GBJpfJUdGCkY/gRhAjUKdmEPXRZvaJLhKB3iqydcvuqnPBmFcLoJxDU
Wx4yhJvqcVcvyM7xwLk+KO1I0mCqu2UN9tENhgGY8XP8c/jUt7RHiTQ+WCtakceujsLvbuw8NPoM
CDrb/CWxf3HDdfFloXhvgzrn8E3LRWnsYUtooYcIxHYJa/gYmVrzNFqHrmci3I92zwku0XTubLz9
xS5Bvoh9mLtxt1Tx9ABenvBi9cx1B13jU70lmC/eFTkV5eKAAz2Sw0ronzw0Y/GOcrQcDgHPUb4b
VU+6UAy7hbm/NhrnLQbC8snkbveCjGjCD8suGO/I6kj+82cT1+dIldNPu6zlvYmnkFCfrg0eLS8I
3D81OUioo0uUKmkHu2H2t6GdpaCsMR7qaQ1nEgPmm4tsLcLn0KYKgEvd6gBCXTMMz22Ne54fJrGN
xeFSDVlc9f5LfrPCMnHbfpuxw/q4kwekGTiYSmU/I65AGjfZhXq4+Y7OS4vUA2ilBeFodYm9qU+q
fmD1llF1ZGzC1+CF62vYkY/6ey1wgE1TErdPq/JLeS7zUsu/swXqn2KhgNxX8NTDCX1udI+efYQZ
6128DQmwGjBQnvDmt0gHn2H/GWy0a8j9CQnk+aUj3COptwbrG1i4/6yNXr4rWNCvMN8678GrxUaY
DRsw4EwnW6aAqPnnFMX614bDydNxM8NrzS90Q0Vgf/d1iTuRXayyPwcV5a6XUtES82oK/toJyqxr
E4jSUQWI9pmToG+JO94JIjNgJEAyMqegPKhEtDsecA7Zl2ILnUodOTN0eeEouTXCIWIOMxcdIbem
7W3faIqmbU8Bcxxf6hoIcuf7ern2LfdXVrt10RNO5SrvNWz6Ul9imZs/CuYDLxSBKh83R2tFlEK1
PHAiMm9FFZfzQZctsLMe2NZJ20BnkaG2KtvfpdVx5hpb6OQshtl5LldiF08O702RFms9PVgmWc0u
IXqBJSMYmPyHXptpx16PdRROYMa66RA+jNZfyb9OSeRg2iZ1MGaepKuKKO8CXxh/SQ785YbF3Yjo
6yuC0IAUqEqSx/0xKpN9QVZKtRO1WJ4UjQG/rHbdhrfR4wnhKeWNRxXateadBV6YX1GINB0L7Da+
W8T0/ALquXn3+1I95UXNXwNNau5I5ugp0aGqrEsTOQav5BKSQTBXYuNWYLlHD4nxIN4lwo4fE2fU
GMAX1L4TvEGlhjs/8mKUGk4xPnl5FOqDQ0bFL8oowz983F5w8vPNZmEf8K0ebF0v4QmJrbg4tI+q
nTcEDqAZ4ADBUCNq391GzTwEOGtvfJ80C+vwpGL+2TUM1/jaq3W+U0XRD5e5yiMYtJiYmB0gUgw0
AvKABZb/BYgIjl4d8AHgEpronqp2WEAMLq7a3uY9EyzRHeXq8ratU5H7+3ooEegaXSABAEplZO2I
TUYrQF6aky34gY6oLfows7DyMRSA8tl7DJZum27Sx0zuKdd+7occJzZHpMrwvpbWzhg0Crtq2DYX
H1Es9GmeQ84X0ahC/NeyW41k7lA5m07r3H2V65aoE9o+P0ztsS/eqnAq3idM8HCXQTIGWVFJ/Qeo
is8rLuvha2hsG3YIU0mU4iPSd9DysAKjXgnicr2ljI94C/v/akNMNWEe8ZqnppL4PnKcouvBqGl+
3uiYzVNbotgl86StX0mV2Zwj8ewY0vKQr+HS5JM7N5xr9i3emPS5Bl2SFVxi3MHdpWoiIggk0/xw
ZGsXr+vA8b4r0LCN/ANAyVmElX8+NJLQlTSuCIPbe2WSv5rWFs6jo9rwjBrAVDtydooDCcx1c1pl
OVZXRHdcaANKVvuSEGqrUpizEX9GQn4goqTwCBup9Z1DwJqzi/Wk3obZT94cTNT+QfPi3Ezvyjqa
ruqLI4/n7ZQ3luaUNl19gNU1qIcWN/o1hC0yw2GxEDBNPu9kYlz/OPcGvUZTuW18nNRgwv2MpfRw
o2vxuWA/vSGUPlAoBke7OyzjHL9YWiH6qHw5NvsErf7XSnJXtG/QCr+gRIdtynEcI0WnulGnpnOD
lkCUEg3zojWeHgumJEFkii2L8atiUVsCFITYixZy2W5iwrJ3epGOxLH9TNyp74vayBpAgOT2jzM/
68HZ8E9khGdYBT+3GU4rlinrCkTrhbsFF/qMNLcOzjkGVbNvZAlgyskxJynutf+fwX1cPbXCBfjs
YadSB64xv86rkfbBNC6ZCOTjeP7fIfLjh7gf9QwdT3oOmjkxdE6Kezmyd1WemGe+vKmBzJDqO6EH
+LND0BNdIi8X9slJ7DVhbHZdeectZgt52wL3N/au6IMbvnYyg+KTbbdykm9HW84r4QBsv4OawTla
lL0a4+JP0g+bu2uJkzGXLS+c4giInfztwq4rz45nFwSfA8Jbu9kz3Zb1FBAtd4ROeNWegYo5uFWT
/rXp3C9TbcUKA7NVOghY4oCZvUaDMZ2dsB15fZKmXQ6ewkSw7wrQ/SwMSPUgb4/iXdj/3IpeSWrA
fBEWqG8PG9AioF6w+GcHCLiDiPEJXgvIUrwYGr+DHXlj5Bwsy7BQ6mf7MUcIgsVn0S/Ch4824Nwl
MuGrF2NsJw+WV3QvYIwI7nOt5Q8JK/m7F1qyOuEmc78hiwjmZDybieE0rputYG/OLoyHQcFzBZiH
66kmb67EJ8Ndbk8UTgXTLYMa4TADX4TeW6ZEAMt/PvYudYkCZrOdaLn6M9q+oluKX4lPk/cqYekn
f8S8M2zxLSkKG7e9v0aO+LL7cFgQrXUEohTl1j55CZWQx4UpmCccXKB9IaNTgVVuPlhCzbHwaTVo
zk/IYwfyJNsIQJH2EYkOW7phjtc4svnSZ4eP+rHRUBNnBhOa09mmlvqCaMe+NUZPNdGjQVPG+Hpj
ghMwZUP/bW3PTc5hsW3XqDESr0i7NfED1tlRPgBAh19RDyX3ZpECE2cruB0/0ELWRbDF1mGN8hqx
HUMcqmBlpir67wTZ46XFvLXeIXOzt6M34xs+TrHW0yN8av5oVFh/23IcqhdE4OgWeQZXIEqcxmwR
vUeNiW2mIPrtAfmLC465SuyHtmCiqPkCFQZPFylYP6jRupRubn/UK/Wdp9os4s1WIxEHk1IzNoK6
wCcUx1Vz5YOZnpJBqSrj+lHttxiYebLBqrb+aIJqvUdPTvT46ujws6yRFy6837y2hR5KJLBRsTzK
m7oSBCp+sYmnwu7reuLQg/bPUC4QCC+yCBFf4COozV2deEt0sK1WHjebDQiPrt0TScG3cXWcbup3
5KElYTYJf4oPE1mq6PUD0vqxXQgjz7MX6y/SPzsoCg/+6iQXkiGzeWCxOQlCIbJVJKN6TIJRfgbV
Vv+KiQxkB3Ly9W3dhFB37oKcLmOsid2scNEv74tlK/L9GK+oMEsCmXg3CrRaIMsOTBGLIPz+ErvI
CFvKqkvig7brQoCQOaqkqP0dn1894e0tFh5WpeVLY4nZekdeTPtuIuhqu4voxMwz1MdlAmdmsyQ5
8yybEztcre8Hqx+e7MXrpmwa56lCpSDKIHOIv/ysUWZVh2hIRnOEXCkpt01YuJbOReUBSdJyEW6W
mDKT9N2d56nOJ0cm2prjkC8ub3GAipe9w2rNnzFZUF91ARmAWNCT+LghZyxT9gmXfXJzWo/wx3pU
vxbuJOQejjW2KQYhCXsGJr/gsvJFS+xFZLoUSau3PDEPut2OTEiA3LhWwcUVCLzPk1Zzde74LoAJ
kL52dyhB5znbUDHd1/FUBI/zWCf1/bxUC2R0PSxH5KPVz2xZkU1pl+BLc9zNPYOeEfbkhvL2gg9W
8E+WU788wP1G+jA07ZBcFgsnIOTBjAkcam0sMoe4T4KwBt/+sFRgQEK2cOT6j1bAHnJzBLbRsIpx
KwTtzaNmUU0Uj9ImL3CDjQR5cwvnceiSYianLIyCrCPnmyNhZOo6OB2YEYlFBPNtnjX/oNYI/tVK
47+OW4Ht2FNqvcf3Vv4whXTtzfY+7pN5Qf93O8v3rD4LrGy5FC9KC/BdxBsggra2PQHJJvVf8sqq
b5YsCKScee8YgQGUd7jFBsq3UZ8ZWjnGxrxWs2KvG0svf657R/3MI/5jkhwwFma1M1D9WrYboIYT
O2TCR6CdCVkOLjFbMYcGFxH2ho+y7VV8yQtlPja5ba+EaJC/wDT+F7OU4vCJ6DcmhGFITt6Aeouw
nm19s+s+uIkZVhSBIU/X8+CV4kSlVvHE2gQBFY4Y5y9NMLAn3VLH1I54MGIUfO1YIo3HyYnO3Vjr
H9PPWCRdja2ePNoe71IM+rCebNwI3UfXEEJ7uBWE/QnqZTQXybt7xK2cj9dllPU/EMXBRlxG71mA
TGMkfhQPyr9kwi0FkofSl/e3YPCe4tbrM0LpVJJqL2+PiUgKaqJagJDLIkTzP87OY0lyXEnXr3Js
1k27IEE5NvcuIhgqVWV1VZba0LpEUmvNp5+PdTcVDFqEZbedVfexRIAAHA73X6g0/SaNuq0BUwHU
TBE/oVXmJ0+I1BCK8y4myzUlJV+3THgyzo/YzruzBY3FndAmK9+JykGz1sjg0W105GTBZ8Jub55y
Tto3vXKan6WVew8I/whQzX0DHqQuSnXWkedlQ25vxtNusgP1PTrQQJ8qJyneg46gxV2zzMcaKTAa
+LwRvwnw77ELjBdhZ5RjkV+fvEKNd0oszVcWq1K3GRrcwUkPB41qTYEM4tYzkti456pr/QN6RHpw
gEXJEvD/7I52lCXcTIa06gcPSHRNW3702IJ1Zn8OyFGqoy+QsVazTPllCC+ejlPWhtp+iNopn9k0
6XsQr9Ri9V5p/hEoBElgGs30mqbI7D0i31LJfdCJ5gdC9sEv3jPDUwi08b3e59D+skQtPsW2Kl8I
es5T2KbNFweeZLvzFceGIp/qsLV67bNPIvnJmKa+3/joIDQ806YId3N0sE8xqCYQcaHQuc7F2NRu
zDsDVrttg/pvihZZZk/3jHcJMHuFEBq1P3gv071M+lD9JwSj+a1rpfVVFB1+EWqE2BGPbd/4kGgt
wKgcD1+uqdjs79HHMuU2oTCRi6+0xFLvlOe+3e9Syl76NoK8XO2pcikfJi+cvmmiqioXg2rjK2Vy
tjmmRLyUEJ6tnkd0DJAwQLCF1jdwpHe6TyF8QxKjkSplaviklOAxN07j5/3OUcyEyhm9ILeuQrul
oU4HAriq1v/Sxyh5xtzXA+XMFYZSlafXAOc8HJe3htUP0QNanOKl6cgLlC7xMJLtBkqXwqbP1htW
pmw9Rzrmkz05KqqbtSG+mvAc3oPeCYJtDBwVA9IMF3m0sLz2SEcEGn9WKvZnnFQt1VXIAfcUM9Ei
apMOsRFMnoZgn3HjgRsAi7eFHVVFOzhh1DGNFCm2v4HbC7hyqInAPitaOtfD3IrIaPJCtUjgF/WT
pjaHAFjBrAhQJ7y5QnrAm9qgN4hyGOCxO+QLtYPEwLV8V1sRgg/AcxTtkKgD/koeBUgJOrww00+t
iXQWmGbGfl+Z9Sydm/KLxrJqfvohAjo07nq1uCOXyh+ivlER2Bj64tdoKuJBo0ZDKZ8G+aOMtaLd
26MDsjrmwMoHyoRT5BqycIi6khv7SR2BTOymNFTSfZG09mfeBtiyiQq5xQ2NJe7ScJyQ8CujqkEs
hgyw36f2RNrtSTuv5t6yH7pGD6PB1SNtbvMqhvcymmPy2mRk6a+GSr63R4lUbe/TEoGbDSJ/aOR3
JV3EjR5NubnLsI3s6TFQOtkEoW689EGR02+wNWr7URlCIacfVPwczSkdUGeM694NIbt2G9TISgMf
es38lYLxu6/GWrzOwCJ/o3a8CYg+VB82LeqCM+cIyD6SsKPzQU39Ln7uFbsN7sO6MCHyQeLnOFaQ
Xss8j6BFVX5zSLF9RVBUdxLen8o0fQ8p6SB+l1fqPvfNRqekY+vgAxuElB+9Eh2dDe7tdXLsLYOK
Fnw0UW28RjE+hMgF/2xMNJGRcHH6d7FTef7WkDUR1gs5v3sjAKqwTypjNDajLPIn1Hbp3yvos6Af
O4jPZi3r7w0y5CBqNNLQg2124leEm1HyxG2bP0Fmwrq79oTa7pTKEwClEwiKTMCPqH+i0n1n9030
EfkT+lFI5lUvhV5i0AkdqPuBQleZbzoMGn9Vei48F9kJGhkontnPTWIGZAdEW7TsSj16dTiCqP9q
XUTXSe/Nh54EGI5S0Fo/UiRsO/Sm0M7ZJDwFrQ0qTASBLBF9D+O+gk/n0Ha9m0rSDZ5eA5kB2jzm
T7MG4l1HVeVttcTj9shlZT2CPofgAhLJ+QymPDhqVYgaT5X2UJEjA0HuHesBJATB8gbAzmBbc5st
AG2hyjLO3om00H7kYAKKk4NgZIpGeS1+4uyhyO3oZxLKaGY20UGAVn/S7SFtDo7mTd02qeht7kac
dMQB1N34ZNpDC21l8NXBTWOj+Cfx/fCrB5DxRTedAaG3oeIw/cTNUKQHtJ/aemOmwheAbdr2fYhf
hHeMqjgOT2AdyKkB2TUnW89VRKSAj38estD+bCOtT/7SdQOwl7RDZVqdun/CVJKtT00Nei/ReXIC
iDQ+TrZuUcxElgsaooHVCj2YJg7eKYpqvChOAhdYifVkdvOkxt2iYGCClUgrEzwxJac5DcDfOf9g
NBNBsShg2tHtrLt6b3aZ8bX1CxN6uTbJj+YEoBDHBF/sIvrUIDXQ1tDoPeu8TjlDgYHeKEQLFziy
BemygB+4ETREw506WpSZ9A7J242fElrdgBrYrkefqSXa0Knfdhag7ydwIA16ZTSBULYWkCC0cMtY
TrkTbR8nH32URjxkrgeaj2AnnW6H3i68A8+MB9pxnj2mRy7k0Hcph+jJUUrQdLtC6+R3tH+r8FiI
ADB2YDXyATX7LnZbEPxEdx0/CDabIr+olW9+9Hjb2juZqlMCRAl6mystsBwuqB3SVBiM+cOAXcqn
FDzE9zavlIzWn62/pPXYoZIB95ryhF+oX9CeT/62u2pk+qC8Hh2kKCp8lO/jZLwrhTmb6FCEf82I
rSOItzywEVPsCmruSGDjq2HZw0vatcOXcgLsrthRDAS5nrr7KhyoMUtdhGjhgu9+ScDhafcDHgTw
wsixZlkBaFYHPJmqZ7XT2CA9kLqPYyFz7ApzvhKYIejLiDT24KnQFoeCYYLkVPYAjNCVajBB/ID8
nK99M8yamnmP9ddTQBT/oau+Nu7NCHHqRwV2CbXi0bEjwisK7xQDU2k/60kA/aCFwFHuJi2AVhkF
oxxdHwjmiRulTRAkzUFO14pu/N2mRstNlnA5FXBI202olUpMPmlWd2YXOo4bZYFFkoJCjNxZQ9N9
m6xRflKDMdPcmq4sHl1dabOtfQztXL70SPU4g1QjgR2l96MhpKDI4njN16CHvv1AvjLewV/Wmn0l
qen7hAQo9rTv0QOHzps/g/3kiUrrNnjp8AoF8d36MnJpB9kU5j1qHi5PqviLgt5HuUWycrT2BT3e
L1lQmwPiM8pw91fJw4TXEF0mKzG4ZUSOUEdXlYiY/1UGTt+XWYITjS1T8VDhI/JdqkFEFTgV9E46
D24C0tyl/OE3kE6hoQFfQ6eg9/8uDDo6uLpElPuyFI0GyjCiAejSogv4jdJ4az+XVZC1j7SyNXL4
vPK9j2o7iMnVwkk/wTUKU5g2ZZBt/nJ6KceM3M4FWxPd01dw0A1nq8f7v9SCikVBgdANLM/8Sa+u
eclkFM4JFDAsATP581/TBJlRdBL2r1lrHmmtAKyogG6lFlKk5v4vyJONIywv2eWmFsit4PK8EzEm
PMcIDPN4wxZqxc9Im33V+CuWQKhi9hz6wxlLFT7iLrJotmCSRpSmDEAu+6FvBnkcWj95mMDYfRu9
eDzZFA7c//rP//l///Nj+G//V/78/y1B/5O16XMeUvn6v/+1ZjGk0/smmdd14agLr8OenMYi1vH0
gd0BdAlJWsp5zv31UdZsk5DK0wE1gjBx7IUFoB+NFZZBvJ4UjeYqKoyvSttUT7wzhrvrI80eWmfG
p8QJUOe6kLx9DD7o+cfso8DP0dTCUrZSwvt+arUDl2m/1RV8IYxU/lOZPQLnGGzc10b74/rg8zQW
g89rqFo6Vq8mXenzwcug82N4+HhHZFV0KkSIXyVSHfvab2AI6l2ABk+c7K4PevFt6frR+WM4AaBO
cxYrOI1F3wQGqLepbotPQiKMnRWl8g45/PCtnopMzDF0aUv0ffAvWywjzbKhwd8AgllR1PvMcjIX
qmrjDh6uSm+dla5SU1ENS0eZ0BQLky/d07oCDXzEJi3zQ+VEyeMgy1c97dKntw/EW1LHhV7lM4qF
KVuimgbAJtQC0MmtNwMVgXcaUXVPDxx25vWxLgzgmIxuYwLp4LNnQ9U93x8wbDFcSR19a6E2ipb0
qG1imdOwACW8wRCje+vhnsdz5uUirmhw5c7Hi4rGR+iM8SrQ+Ac0H5Wd3k7p+zfPCl9PzaFJISht
6IulSkt/4ja3STixI9t6eeTsIYyijNsIxE9kb97wRbzc8EhrW3B7Hc2iI7Q84qoCDzYVYPAS0dZb
zTBp5pbIE+m9PX1689RgV2oG+93iG+qLBevm0kAaYjcxZYn5EhUtDQer0F8bBAoP4FWDt8ZJS8f5
HCwf5QEOmDZP/Y+rQMEPgAsSFJ2CGO9x8nMyciBUW27vW36MK1+RbYGFHRJNOuyYxaqhcdDMxAUE
Z9ABPWLowgmgOrOFu9beMJhcHwol2vl/Djv/fFaaBzMFDtF8lvVyo2ihOHkACCsl0m8EqJUDJokZ
xEKgtkT/xXoVGiDDIWAqFTgGGLo8sHt/iA6B0aO4NpXR26MU4zlCN03D4VMuYi9eH33SOWzFDBfk
w9BL39XxDDs0dfR6fSeufkPNkUiN2MLiwj7/hpD88c6xIIbHFW35qfW9XZVjUB8NfvVvJiWhUwo+
oWnIxVA+Kb2uhgNRqtfQyUMp4GR40C4QfrBuuEZe3tb4OyPrSV8NgCKetuezAkoO6MZDUhgtnAww
c49qzt4nH6chj13oa19VwPUaTaELMoFLvhsdyYP3X3xaW9iOrtq2tJcG7TmP96wa0HnQPKXEAwm2
OcXK6ijsProRkH//rfMMAf6ywMTCFHR/NXWRngg/bXIaYnKbTVnwRano4GyaAWujApTZOxEk8XNY
Vfo9zbH6ATM88Y4rd9rRardPQHGsX2NcdL+AZWc273uwWXT342MUqhR3FegvNy6s+WRe+7mL9VEU
YKqxacttTL/CzwI6sN6A9QFGFzvk2sU2HZsQrWGEQq6vye+889rI2vnOQBkFikvPyDXijQAeUJZL
7XcmhbNtqZrdvTNDAigSvHqVrB5EmAbHsvVu/Iq1Q0fwZ73MOXDZ83//IxxDHtIjCboHph/akl6I
xngN3P+ESHh5Y6j5UF3MFwEFTjgwYNNcHDpKLlELdU/fes03A4zmgaZMRlsXHdkCEaHrX3dtMDkb
i4L0gP6gLXIep4gbfda/pe2Y+eo2V/XiQbGi6mD0Q0ItXod1dmN+6tq3tKkUkJFopqUt3YwdONZk
EXhwIuBSo+2LFwEIbK84WaTrpxG3L8AomrlHLrB/Lrgp6HDhCbCjNBK9KJpj3o+gvksX/ozYlxTL
D9e/yXw1LBYAUrGKfIpNrY8r5Hyts/nz50hogYqDWGmX4O11Wm+766OsfAWuJYeElgtKE2Kxrb1p
oPuK7MG2HgWSujoCKZahbeDej/vrI62EVsK3ysWu8cWludi7SS870HbkfnSHqtMUZN6poLuzpYwy
tyDM7NDVaoAWpKM84BxSvT2oklAT60xq3kTVxRZLB5ifYR8YW0fJlfeNKeBWiLHIH6BcJ1+uT3Vl
OxtYHOu8FNhY6vIBDUISDnDJWACFZxcAiU8tdTrQ1FMJsQzrsxvfdmUVTW5GlhCDboNu3vlewUQH
MU+Dkj6gtfqu7GO0/4rGfqg027kx1PynFtuSoRxVI63h5by0cMalp8YYyOMyTixaQEkdtkiUhgEi
4Jiq7XpdaI84Yyk3IsTqDG3NNg0wN4ahzqflj8gHiLOKUGdCEQ3SxZ46JyiSAk10WB358c2rR2cC
PXLOsG0hN3o+lKmgJQ+9lCR38sQHvSwi+gbgjo+wKmMHHF5XajeC0ersHJNXJXe+atmL2RmyUYmB
bBjh+025UxAVe0TZxIjcEGr5258rfEWW0LRNTZIBn8+v4eGEGhyfEmUVE6QReY6FX/euKoB3Xv+U
a/MictmOpmMHa8nFvGJktHPwx8YWwpmBwRDqw0qCR20L+PDGBlm7oOcTwOOBkg5cz8W04OoLs22Z
FiZPlr8t7LwzgAlY+RFhfQUN4wDJ4aR3sp532tj/qqqyO+HlU91NrUpy/vaZm9xlNM8JqoaxCDd1
giuU1aOTiemudWxhQO0Hp35pe0ix/2Ikx0EPC3wPt8UcjP44GbzeMCjlF5AtahgKQA9D6kgD94oj
3o1vvHb2rfl9hqsafV97cVnUQwVEqwZOUQD3PaHHSJcN9yq3oodzh3C0coKaaP+L48j7Av4tkZsa
hTyfn2+h8zginA2iOPFh2gLDSANT/Trq6bGYHO/Gi3d1jrSPLJ0UCz3LxcLlcBxsbUS3yQvz9r0V
6tEWD57piKJG/ABLEMsJtArf/kwkdssZWqWS1pmLOU5I0IGvQ7o9Aauq7mbSKDjBxtKeHMb+boRB
+PX6rlmbpm3Z7E12qEm0O/+qKKHp3oCOx9YcjfplmBAar3LgrBGOpJ/6wE4e2l4Zf14fdC0cUFdG
UdThOacbi3Agqswq9R6lBKgwg5uPyrg1EwWCAN3iw5uHou5JTYaq4FwEWnxRXLZnphm9A+i/qhtQ
rXygrBzvk9LrbtyIK7OiTA7NSVi8Gclxzj9lC30JUlaNUqwjxD4GWUkvJDGRv7Zfr09q/kuLuxea
H5uS/IlqjFgs2iA8r44Ltd5KYCVPFabVA1zPDI/O6+PMe/xiHMkjGKqcYEqLUGpbZRZHSNuCd6mc
I2clP5hDbeI7LhGcmkzrRXZgFgquQ0wQrPj79eHniLUc3hImwBIaZSZFofMPaldZa/iW5MQLo/9g
eWL6G1Q3kqV2l+3LMVNuVFxXzoKF1ykVcmpc0l5G0BZsohXEtBTtyYd5lObWr1zU/jakvY+AyWxP
CQTy7zdPkpiN/IuUUggeEueTRPoY0X6w2tvOQZwuRyXinUl3eo8eJJomvChvrOnvr7b4qlyK7E9b
GpxBaxG8naQfaZPWCKu1cfzdCFLrxxzivwsLSifcqQp9djUYAihME6QP0Fz+x5QKpOlen/jl1zYs
0yGjkGRZOIsvjgtkDuSbQgqlwlS095gmJq+0JHBAhYBwj1SCYW1GCDb65vqwl5vKsDimzB9aCKIN
8yn+45o00RcObUyV8C/EcSzOZikTbCZP8Fl+sQnDG7NcHU615x6TozpcmufDIVmoQl0C5DRrAH4E
x6OfqgRe/KAMkLKDHJm5N89v/qL4fEGCV5nj+YC2OasS530N/UehLRnJtPkwtbp5igyvx0Azb27M
cGUdMXRjTIt7hLR1cVHKsgtTXJagfjppfQxlgXo91g6u4nnxMQgU7zQpivbu+iznyHO+ianpE895
4vCK43l1PksKtDltJI4qnh6gm6oBk8GYjMdSi+KnGZTlz6ip8Q+AZHTj/FxG+Xlkk8yA97gJ/Op8
ZB1lobEqDS5M9Et3tJ6tUyVt7QGdn/xGy3Bl71DBVSVVOUq5BMHzoRRPi4pA14E4FGg2VsM47eBW
A3aeig+5h5P39W+6OjNWkLoS6DrdWNwqcWoFyhQCPYHinO1zMkhg/p6yRzonufER15ZPpcDjmA5t
J2EtNmmkDXA80lk/ZoIA2FWKv9PR3UHhW36i8asdEDSabRIG5UZWNweV831DfsWQtkMayRddbNa4
H3EmSqsGCgj1JQWXon1I4ePGkbhcON4flI/Zl4SaizPYqWiSQPxutnUdIakDKcBFhKbYo9SJ4hDO
MDc+pzrvhOW0rPlxRudJIzteHIdKFIgkN7Kh6VTqT1HCCzKIMkzNdFmGuLZ41UEUNWQBU6THskyR
Kg2dZtd0vkTWoy8fBaJqL9e30+Uam+j3aZTy6Dxzgyy2E8hrHwoea1ynCeoQHUH2ix83wwGdIPNz
08DEPEYD7EIXHDcgy+ujryyBwzuTrI9/4G0swrxjmQO83JLGfj1985E/pvGCyfQIpYkQuL8+2GWe
RBRSadNybgypLdvPsykugoi4Uwig3UcMuRDZsab+6KVY5lJYs065nyIm2TZNtDOAIry9HmxxiBif
X2EiyL44TwklUoHAU7u14+gnD6L6EYd2DyHZWH9/faqXB4iRSMigkHJ3M9/zmNSWWPPFBngbbchg
HJdBcwhpd97Y0CujkIHxwJxTA3oSi9UrFQcZbeHxQScH2i/mP3eKhlTq9blcBjxrLkHOs4HewnY5
n0uOZi1K0gPyrLOc1xjI7mSq0RfZT9PhX4xkkuFJXnZUzRaZbIdoGeyVHmNXwMj4mfrWXYr4MHof
MjldH2plL1I75xGiolJNZ325QIGNLY05a8fg+1jDkmiNvT5o/aOqUa/fpLKOP6YjvL3a6srPdW++
vZKM+hyQIQ2Agkmnc3HuEeilvpMCo8K8MHugHT7t8h5dylgM+u76XNcW8Ddowfm9fMuGIBowXWu1
Wo8cTwlNKoZMBvc9ekbt8FZnYv5s5xEWd1xmNANZBILSix1pe5hUqSNsy1JO8gN6d8XnQjG1z5oC
vnfTNbbjpnmWv/m6YlSQazwoVWpny8VErmcYEl/vtgNQynuMlQpX7R3jX5wDDO6oA854Ahq55+eg
HzGGFjoS7TAO0QWdJFqtcqq2ePm9vUjFVHhPEj9orFIRPB9K1WAsA7IG9mRhWWIh0rrDCc/Y+BI5
lrdvjrmWMoMI6IAbizOnVTWmQJ3stqVXj4fJQRk7oFG8T7rh+/WR1qIVjTiumRleRXP6fFJmI1Nn
SnDbKKuiPTUVL+TMBul/fZS1zc6FKg24tahiGotoVUiP0l8E97K0sQ1BlR8p6Mooj1OTdzcuz4uh
mARZNS9hTL5AmCyypAmdpdps8XYVRmcdsEcZj2XfUmOAhbS7PquLczUPxZczKZKS6eqLm0vByBte
EXJHcZb6R+DPPhJETfCMJ1v91el0KKkRjh35jRmuDGuS5WIvRBeBa2YZJWllsw8KvDC5Asiqmy/Y
JqqHJI21X0iu2jkiUEb51nPGg+HPQReb30AKJ/WDYULLLoecpmGwgypHsx/Dvjte/6wrK0gnz2GG
EgiNuIAihTyBNDQTtgXCm3cgllHmtPBzAwCu3zhnF3nePCugk7Rr+ZYAJs53vwe4JJRDPBtzJgPW
bEi76hIBHuALyqHoNPMbeVj8YbDqG8fu4qZbDLzYOmi6AKvXg2nbNGq/5x2IelFoQNVUp6i4Q209
cFHygoGP+fADjeX0xoFc3UNcBhx8OihUps8njsje1FQOViciwIRqEwpkLV0/SLIHD4mACIpGiTLI
iMTFjSt+fWBpoDtFF42M83zgylKRYMVpiy5f3H1C9aP8R8OG6AAVxnJLYU2HGBPItx/UuUdONZDr
DyDY4mv3heKomZfPswXEv6VkVacPbZNl/Y+py5TnLqgjhQpuXv24vpUvoiuwIl7BVG8poEjgdeez
NfNJL0cUcLbILygTbJIWVDyOxdbHt49D0ilJNx3ApMveG9eFVtoV/GmTMtTsqDNW3n0QwFu5sXxr
EyK0UrngyGHAuJhQ2EyWnnixmDWRMW/N8V+Y6u5Wf3YlAlh/jrI4lkGMRjvCH2KLHEhzsEwPFffA
mVWIrDeXRFghknV6JJAzadAsrgt0pMq0CzRAN2aufQ2UUX2vtRbdLvBE7vVFWtn6FkktrvXm3Hte
4ugwyrGdLPHEFsU31PbQrEQVvB9PVSfso4+z7qZDnP3Ggq1EOPIV06R9oCK+aS4yCWEFloLJlorE
XFr9oPLyD4qI01NPTLiHgp+5xjR7yzkWovLXp7u2iOZc4aKaQL1/uVUwu/ObNGaXtKk5HqClY8QY
wfLT0Nq5cTmt7UqydmBvVEbMC7CsQ6+n8g0kQiiA54dc5KVrUVS4ETPnKHGWRrNVKBYC4bNgL9rL
zqGlI/lZTri4Aa8eUY+0ytPsd7svZ7vLvhy1Gw21tQ84V0RmcKfF63gRo50ByzhsvrRtZWTpLg/a
cY/z13iA13irDro6lEUAEaTrBs/J8zglSphQNJu0bQkpcUe0RJgQgzJ0J61bENnVr8jtR12R0iCt
ivOh4hC0fmol2rbGE/MEiUE/Fbin3A0wF9/1hvQP17fh2qljyYiMGpka7a3z8XBOiJrGZGpSVr9i
6IrHsIE1F+OQ6zYYRmBePeU3xlybI0+e32VzaipLyEAB4N3PBsL+6DRiO6llHLlj2acZHHp8GBGh
zh6uz/KyM8LmdLjaQM8QXODLnk/TyE0MAUaHwBw5bbhJwt+S14Oj7mPkkxGuQzWMOGfvw8BAjQ6+
obr3cgHN7PoPWYs3zJsnPLAvmjSLeBpbKj5RQQj+LbK1ZwVDFgFGw+wPlNP6H1neGFCXkKXv6kre
gsNdjs35J8Bi5Ec5n1rS+TcoFN8cutHDriuPSrfV9SFGJ2+jOXu4SbVb6kG/a9Ja2V2f8mX0YVhD
ZS/rMyZr+dCFsE9da77Y8VbXd9YYeY8x2nfH66NcHtF5ANDevKS5KcRycrE9jRjJDWBpPYPA42Om
hdzLfijKz28eydKJAvObmhxtmUzgi06RbrA02IlS2znxFBx62ykP6tSbNyZ1eThppM/AXdsEjHEB
MvPN0FCyOgSa7yCrLrMc9XChIEuV2d4eQKyC1EB9C6h0eTrpOwMK5b3LY5Q2yPk2aS3I3K0BiA/u
ZnjUS7xtK2zmjkMD87YOwRG/9XvO5SSe87wT6TUtv2fWxXGN/xQyWcHUwvUdKiJDzsPjIQVfc2Mz
Xp6B88HmbfRHi7BovaDvZwSRVTUIUds1WhF+K10xGT1WvfD2rZwQn+LqfaPesxKCNGBfiCmAPZ8T
nUWkzYXRGD69TzrukfWIjWG3VQL9S6YYuBUVyJ4iTIp97ICEaVnheGykWncjDF4urcmFCaFqZpcQ
AOb99sfs89Cxg0aooztWinOn9KN/GBPLO8ZpOaEwNN5K6S4PJePRh4bGwoBUYM7HS5BwRALIGXHS
0ZxHKs4DZmiBdH29vVVsuFxYSxBkNFUzeRZDxDgfCjWZYUIro3eNoupQNezq5iV00GxX2yZuoQwP
xjeMV6p7Hzf2G5vq8rMyNosKslmnsrKkWCWjip7qkPeujVX4Yw+D5phRkEX3SqsPgVDbG5ny5Wed
80YawaQ/NhhGeT5XHHMGxQytHkPEkuDtRMMGOQ2MTkX15frZ/N3yPE/qrBngytVJa23ueZ0PlQSV
Q8XeH12sY5Fp7FPwRJtKxyoVqJ9sP3VoZj2bKO28A5U7ovUf0RzZzALReBRgsLvpk9S80Tu9vFAs
jQAsSJrnq2yJAkQ8qhXAiFFR8QSmg8j5BFvZZ+Pr9bnPV/Fi6vC4jDlRoQRwEQfhieO6peqoK/g1
CkJQ3cUW0E8ZHlR8R8GmSQAOMKVsF7nORm7SEd286z9hZaEpusyjU6xDDGLe9H+cV93x0I6NbTa1
IeIHUoTmKCpD3AGYlzceQqtD0U+DgkPMB/l7PlQdSbKQWu1dbVIavNCyQNW3QV2j+GzJvr3x+FkJ
hhSLeXBJkHDze28xs6BjJQSSJSgh9Uq2bTUVvjSaOncSyuq2a1R463IMD7CE7ad6qvxnf1Jv8T3X
VhgaKx0iGxg3jKDlnNEQ1NR8wF9IVR9GTeITE1K5y9IJvULcYFG61BQ3SeD3k8W0H6+v7urwnCuC
h8F+Xj549aT2gpjA4apqbKBBqdJQjjto0XZkDOglgo8HZN2i8lBgE6tYb8Zb26wBjeWZFDS/Dhdr
0JhAO9qhGly/S4vvBY6FB+m1xqZvy/bGkV2JkFw87GU4oVRFlqQWX23tRpv6AZmUGCkNHJSP/QDI
G6mbENUbrTlc/7RruxngEZ1bOpkqydP5ykaYYsa6xfYqO2f4aDKAC8OxuY+K8BaSYy0azcWROV0C
67XcyU0rMI4MwTrGstDyU5DZyC1hhIbxwPU5zaF2EY+oUXBvw3mFYbukvFrJ2BV+zg2Xl9K+xxzV
2Hk5MkR520wfGgPRa+S2nN31QVc+JBf3XI+ZkRXab3TCHxEInVOr92ME9Uy/6DERwyvILeRsElTV
iH/dCAu/EXHLOdJjB24Ei2TmH5yv2wjwOM3EiGUz6ONeRe88czD8mzJh7aeyU6dd74VNju5yOn5H
lMFAWx65VQR/y1mOpqdC2m8aESEHGuNq8QQ+uxkP9ERVf9+3SMlPaG18a4WFwSzSbawRtjHm9F5R
fcXbGJXf2TuU2ofmLtLC/JGJ+wnKzNqbOaPsFUm+Q3rkwHTQFmWnLMirxDJaRPlQxfwg8v7O75Fb
xEPLukt0rBTevIrQ4XhtApI1KJjMq/zHKiLs19VJkug8cVvni91Y/kOOQMFXqXXTjTR3ZcPAoLdh
jAImgD6yGKruS3SWglZ3S5naH5CJSe8bYWRHc0Do8PqsVg7E3MiiKmOSnFxks20dwCdrGYpG+HBP
cm27ajMFd1FCgw7epfagYX50Y34rkYzkkj4nX5IWmr5YOTlpleUhSeammZm9D63whI0FSVjVg4xv
mlsYw7U5/jnc4kBkyfykpq7hTvhdOcfG9hFcExNmiRun5qrq6JDiRKMXYnf9466tIxKZaAbw+qRE
usgxQ6RTkRukyNuPg/gaU635Ugq/fEnidHq+PtR8zywOPR0WXgg6sCpQPYs51iqqJz4tOrccJ7Gj
iIiZdytfMdnBxGtQtG2OAcxrWdOguD7wysdlYAvoJoupQso5PxZGhI5W59WqGzcWOjy9pnwENfWa
t6J7GhpwleaoZje+68r+cSj8UPGl706MW0y2twukky3G7LzK5qJAoOQxBQQYbWoNl6ZstK399Vmu
rCQ0cTEDRui2UKA9n2WNLJjTTgiY9mghfVVFUz+NeoSFL628G+/LtQ86k7hZTYI4Za7zoZQEeliK
5AOyo41AHbSpert5bzWZRR+k0bStVtn2c1/AFnr7HKE2SokGE5mUMX/1PwJcWFL6kSSRbuV5WAg1
qKR+LBOlQl7NSasbyczaB2WzUlCcs2UiwflglaU1cUhz3c0yz/4s8zHHWCLENMK0w/FGjrh2Noz5
OgShD1hkibiJse9rsIBRXcvxqhofOLW77xLbQK2LhyjlmDkS0PTSdqgCtDdA8ysJqgPgh1yD6jCj
LxJEYusUlZWOtYFRKN1ptBL/aHlozW/L0Qcn1iSa/nfqSfNj2hnta1ZTn7q+rmvTp1I5o+jpTPJD
zj81vqCW0deldM04RaY9qY1oOOh5YvyTxJU4GZiO7wKQf2498ki7Mfja9KnXgHaaGaUX+AWpDe2Q
m71ELCzIkt1oSb9E7FIrP8QOUFo99+J7DANMl+dqt4MKfwvvtbbReN6iwDCrCnGZns8+puteKagO
geiUGUK4jdiEhaMfFeQ5/kWQgCE8o+fJDy4S9ECNo8BCr9xN+wA9x8BuDyker6e0wOnk+pquRUCG
APTEA57McnF8ND9TkTmLpItfvfS3PeWTX1kPJHmDt0t/32HX/PYhkVrg/FBjBJeMNs35h/SNvEAr
rJqIS3333MKZ3OHbiXkN/3b4p/DQLbs+x8tAaKNrhbrErJM0S/ycD4jAeGUiFDi5iapFX8BroHLl
KeomFtg5pfglbpBhHm5E3993x/lFCtlY0sWZxR4ojSxOy6AJPKDjbkQB1Be5O3SDet/rhvdPD6v8
Q+KNwUPj1yhij0VmHps06h9jHI8PY+eIn9c/wOXWJQskbaCnD93toq/aoXKKSIRC5Q8zgI8CGvH3
DLzgY5GV2efrQ10eU7LAGczElcqraJk+aJLecFRFk9uitr0bUs3ZBfjV7oq0Nj46XpvuRB9WG25X
61ing7e7Pvzldp6TUCIEHVZypSXs3IcpbVIOQxUDEcUM1YYYibwIVAPJmVaVD13nVDcWemV3qXJG
TlAGA4VuL247G5Z0h2Hh6KozLaNLzGonW8XZYdMyfccDqTzEmvX++jQvIzEKzlTpbW5ZMs1l6RiT
MnVoSyQKqzoMX5JUe649O/+bSKgc1T5Ac5THv2uTDN8IF2s7ieAHVhgUNm/QxWT9FNNOJ4gF1qvo
HzWD5t8rCdj+uIn9Gxf7JdbetslcgFbg98NOWhZW66atkt7A4EICCgVQ20cozMcYCdqVlz+xefpN
gsWsG2n9cLJUf/w7JO/6iNwqXqhNEj9qpeUfr3/4tcWmaUm1HhgWGcDiUOMuFmFmQCgJJ8gGmILa
gNExbvK3HvYWmCshNHzKHAPdt+sDr604qRTVGvhyIKi18xgW5Zh5RUM/uXVR9A8YBmmfcGtNTnYt
05/jUIl9juDBXo31/sb+XjtShC8Q4hrvY0rc5yOrOfpYXoluMvX+5mmo1Zy5qspndLGauyrwvRsR
ZG2LcYg5UwZYXDpf5+OlAHV7K8SeEvpoux9Qpd6S+mEUMdj5jYthXq1FiCZW8TXpuBOvlhXdPMWI
d3bIRCJ3aN7ToNARnG/6lzcvHfWa+U1FXYp8eHFmSkQAR7uORtw706Hc4ldonf6XszNblttI0vSr
tOke1dgXs6m+SACZeTbuRxR5AyOpI+z7jqefL440M0wkLDGsvulSsajICER4eLj/S10gmKNIaXVE
cpMqUht3uIvC8pB29s3GhiVTg/1LjszTao0DppxbDy3VKm8Jlwr3rLq+M6pRfdNjTfZAubw/TMpU
/noUJp3gbhdgJfbO6hMatPyNOC6EgmqLp6uuY7mBL/RRHoxnO43V0+0FfsULrL8jaF3yF2QPDG7d
yy2joWarppg7ejRKUxfx59THqnI+LqNhvq+0vvyqoPzszXim+JOMK6LfNLJ5wkMz/RT3Fbr1KErq
rlPzKNr5aRu7mXY70ZYqPm7s64IkqRx9zLabPbO01HepIy131tDXH4G+Fd9DXOF8eUZONR2b6I+K
V+OPBMsfGdFIvTzieBn7C/4Bjx2x6CynybizOzYq/xRP6FuJV7BO9X8VzyCEV4ulDZM3GmWLtE41
jpkXI7PzpZU1yTpaEj6p9yYqGT9GsP+hW4aF/Ig2M0oEOyu1EWc4gYpM446mLCCiy4+YJxSHo5L6
vzHgUom7XhoeexSeH0SnffFRc9HuZ+zWziYeyQieO8WPfp6r2C/RKvNqSyqewMXqp9iq8se0GTHh
61PJ2NnaG/kNUZBECk1K0SwQf/7z23aoLfhe8uQlQTlRol/0+EGdy/yBu9L5irQ78rolau8sZTFX
B7mbg99vL9TGiRbkAZoFoO01IvLlLzAQ68MxUuZwxQbWfiF22ff4GgzPZmbTvBk6hLd93PrsX78H
YFwxpKAtAlxZ3QNJV6sDHXu8+qS+wm60wSb6JWo0CQq1CvwBo3crV+9+ebL0xxUduhUoNm396DUC
BXOseJQ9HIea6msozdE5oetZn2y8AuJD2OIWdY/TzfzLlUWqiYRtKicEMY7b5SoDQtSxRSqoDDVp
VeOD4+DUoqV1Bos5kJYzjvVauRcsRFxcxTFQZkLJlR49ac/qkof+qUKZTtGvL01U75RgTLEY7KsH
Z5i/a2CQjoncv5ucdDhN6Ky4NID7j7cX/DpeUZ6AYMc9D+oEObzLeetasowRlVoPpJn6mWKRAZvO
QMCpLdDyvj3WRvQB1yKTxgoUBs3d1ZGPHN478sJhWdSxLR9yAlThaVlkfdH7pm2e8mWe7aOjN7OO
LzwkR7cN0ODGsyYv9+jc17kAYBDrldBFfosu5uXEx1hD2gQyBtbshJVDWyvRacEyZ+f0Xke5y2HE
n/8UP7qxgltia70HvM0OcSa1+4e2wtkAT4/2m5MM+vH2Im8NyIGlcgRugIbYak91idkbU54OeNFB
mbRLHIOwMoVEhQPiIQBus5Mhb60jiHnxOSkooGZ3OUFMNhUACe3gaUMTPpVLW3xSjWnvyr8Ow5Qq
UMvQkG4iS1RWywhmzhmLvB+wEqjbI2TM1Dw4WNC8o1PVvFsMJ3hXp5L2VFZh7pmDrL+7vaobx4Sx
yW5IUA2BN7mcJaWNSB8Txo/ytvDw3sJpvGvbp3mZa//2UNeZP1UvDcgHgYjMac1+QMy6VxdINB62
TikWKVUifU5y1boPFQVrb9rxOIEUavDCyyDdq7pdi/aJmhulIfSH6FddtQNqCauBUO2YaIy5hYsj
SPBgjW36UMidWSN8hGLtq6XiHxFeyW6gV/3vXd3/yKNO+9TGS+anVTQhMDhYj/SIug+3F2drH0DG
BTIr+KWwzS+/QxlNOpZC+UAru6+oaCMy9EEyy+g0S5Wm4RttW+jdDSMSRokmf0TU3dhJPrf2O3kA
KqkEMZ5Jq18Q2IUeNA6/YDRwYD1EQQ5gN7Hbnerv1jGG4wn0H74pfPpVeEqx1htUXOY8SZKH57qU
U5wmMWGdT86y1MeBtvHd7aXdnBiFM/OVo3HdtY9bHSeBgoPMxfxZntTgjWbySLk9ytZBQiAEDSaC
BgyfVbiAzl2UZUQ8LLJO9jspsLw4HzAHK6Vfx+9QtAAVT8UErTme75d7JYgjom1kIZgx2MmpHEfH
MyM58oPQqXZypa1ZIRxEjYRSFIOuNkVfKmUWa07vgShF6bXvO1+NVIzNo2ivIrO1MSziuhBZVClA
rRew6xq7MojvMwZnD6rcJR7G3wVmz4kpXC7GXwb6kxWA9RI4FcD363uSxkZR9fgReQEkIrS+8+bU
THXoKdi4HW/vjY3Ip8ok2WAseKCQBF5+MABQWkI9bfA6y0ZyNlgcNyykBPDI0J7V0OGRIOnANcc0
2DnUGy9KlIkIeWCRRP1pLVgdqeCbaAP1ni5F7XORzlbsYcppHZQYYN65rhzlCzLTOGDLeKjNbjRS
TuUVqhfCYB1TKnZzj1sZN9g5rCAjereXZmODCfwqFU6qukK35HJpytmuWpppo6fjdHBa6uxLhT0Q
euHmToDdiAIXA63iThvwhB8j0JQLuIHJQ0UEyxKtM9qdat/1q4YnKNxG0gZwUHQkLifUY8A99hLb
WF0W+eQMQ8PLV5H8RkdJ0JYL+Y2EnuDOoFu3G1xKk84A7ykod6sdptIW6LUWo9I+MaPSXaQZI2AN
zVDXHgv1u1TlMjoWcqd5CS/NEasXTX9faFX1oapnFKmJHH1KFhWEDwnPzhMnZvp8+0tvLQwoetF1
I6LoawGeFDtCU69QTkkUyfyUYcrqa3Ev+WHqUFpJJsvDTNvcicpbgwocIF1V6jdXipyo6uO/agWD
Z7OZz0lUfs2AOfkd9qR3mIfh9xpA/7w9URETLx8/dCa4BQzCi0KIXu20IGkX2DYSmYYTFl/Mcvgj
RSDzFFdd8Sh1Q3AXKxZSWXNTPqRB+nJ78I1uDdkxxxH8o/BBWZNrK3sMOsUU9yuUgtbL26Z8E89W
6BzmcjZOcdllbh7I43GKlWo8NxlwobEtALvSRN9jOG3EdPEGo18D5FVgMi8PAz6XWThkCt88b7M7
Quz0ZgzVb53VzPfmVLen25PfirNoc2D9IjI8IFCr4VKcE6Ua74llMbq/cPqBv9zlleEbY40vOw6m
8UOIRNybxaicnetka6o2dR9a2jSMyFIux140OSmx1O48pZ6dkxPJOEUb6JwcHKfJ/aYedzonYi7r
XYYWMJeJuFpg/lyOl+ZVpDg945GaTn6W43ksmU15TA2r33kjbC0rZFrKvsDg+Q+rfCMpljnNMVP1
YksdY7+1DXzoKIZi39W2Zx4q3Quqz3iYAtNWP9/+pBsHWPAYBagXkOK1T4salmkeMnZfSOaxlzrh
QIZ98JPNf1u7epF095NZ2/7tYTfOMOAdmp4ED1FBWH3NyKgzjnYDAzaMzeKcyvKIZZlEDSEOpOnD
ZGljfRpUSfs4g2VHV6HV914sG6sOGoQisCmacsh4X35gEzM/e5GC1pPsLj06c/bRqgbsrRe1P8qV
U90hvh95LZf3zina2FngIgTElSiPRtCq6B3EVuOMXdZ5UhLbX/Gm1U/ZrFY0qYo9KUN1c5LQZEkB
UBSG9nQ5yUJe7GCR8d0ZJ8v43mBgfE9nSj01QzbcLV0feVFoRq6lxMXvPZaIJmQIYBqLrOOBlNrB
EB6gJ4x3wzRpXhECRySwFqg7gzxv/6grLcIzqTDfjsESawiuL8PXHDb3yHou432fxbVLmDDsA0Up
XPcSsz5Hc7znrbE5S3QTRfEPFusal2nbEZa27djhRyWVn6RpvM9QZZuhmKrNgd76LOFbOS1P1Fzr
ncfPRlgCvcTTh9AEdHm9kVXcDaPGajuvw67qC5HzY62VYQv4FXSCEanPt8/NRpZFBUxwO0S8v5Ic
6evEjsgjO89sK17R8BV79ZAXe/opW1sUABHzgseGWtpqi1p1GwxFJHWeXPcYbBRpHmMgV7XzfWXj
7nl7TluxAEituMVQ+KRLfblHcX1NjGxYeNlJ+vzc2HpTvF+6AEp5P7ba00g9asbyqBvwtuR17Y8p
Fn23f8IGYQbcBUIKdC4RGKeoefkbJLwWhkFT4FcqRj0h7I9yLHoRVRs8mksB3qUJteZ3VEL0/MmK
ZlVYgg8hiiGd8iOt5vRFifPxx+0ftRGayXFpB5G4g3VcB6iodbI603AxBmo5PuYJ9tVDZ3THPCxm
P25aNTqgprMnXLYxKnxigV5yyK3oR12uRKSmDt6TUu0NVWt+duCY4TlYB/pHuVL1+UDTxHlIo778
9cnSNwaySgFL485dXbeN3QzgVtHFHhJbbt0UttBjWtLAcR2cUHy0pYFqcFPtHN+t2Qo5QGDPlAe5
ki5nq8mxEpnBgl95YTifjVqdeEjoQQItoAmro9wV/dGcwmln2Ney4yq7AHVCDiV6rdg0rl4xcqE0
qa1KoPJTztaTprR40g+ak32fqaF/SJxGSw8ZNO9zP+uFeVBSOgpeMCa1CtI9wmjWRhrXU1D9RpUR
2gIaZh3WZIellMKX2/twIxi8vh1F85tPs86EFCONxsoZEbpqChUHYj1z4vmdqaHMkWPb2Dd7AWFr
QMI4bUYe1oTW1c0Mgq2iqI6ylmxVYP1Jo7OHJqvi+7xDEMG9PbuNHcDhok4htgBbfrUD+slu7Yjr
3guCxPjcNuZzWS35k42jsDfVQ3WM63AvA9i4NNC5I9N7rX6z4S933UyjUk8rq/bmUsIeJslaCz9x
OUN/1qzHz7Uz/gdlcCjJ0MjFQ0GUAi5HxB1ZX7oubyhkRWMKfyJZunNkTzRx09hBL21RpOjJCvUx
vx+XWpeSQ9Go6rfba73xYWF5I5BNn1vk1Ku1juk+BHlT156SAzCerUY7SKFFHIswtDveHmtrjZHj
oQmO/gkp3moTORkFAY5z7UVJM3wIlWx+TuUhPzC0fSqWKtqp5G3sI6iT+ESguEQasFahtXRKHWBQ
eBFmSv0euT+cQic5iSbkLbvkbV0FZHj2MOyRbzYyAqFYA9GQRBodstXtqWVKYqgtrbEY9I0foQnh
KTaP49urufHlkJakfE1vQUPOdBWeY9mJLSetWi9L+xKKuT7fJ7i+u5GT1r++kHS+aCKQU4kxVxNa
yrnLB63vPKcw6voQpgC70jK0P7ACL3CKrCMMh9D/5fk5WDtC06K/iOrZan4ApuVStVFiDopmeTfM
uNwiFSqBBVSSndi/sTGRCBFKWX9f7auh7DRFzr+uSOH6LvprzPPGVxJZfoQCZH0oSnWPDLw1Ht0G
nncii6Byfnn0+6xoGiSvO6+edKvzuViT5cwaOw+kVOrHqe2Nvfh2TQij+QD5DOIxbClapKs5QoyM
s2EeKNKpGXIHo4XIw3GkDp4nh3hQysSrW1l7VmJrSe+UgaLuMZzr7hQOMommXsuBhlhXaajfG2Oy
mlMoG8mLHRjNfMzRsCQfGJskf79wHoVghBa8C9si/DPqqg47OMkpwW8u9uestPPcdYJCDU92RiNw
J228OvOcBG5wkETgzKk+r6IqT7epN+KGaYJ7eZ9wRXmT1siHrNKXc2IMP1iH59sb9XpICPmUJYS6
G1yUtSJKtICATIvS8OqktYcHQEk83/QM7/oDNYJmOUopac59D5RnLzO8ijR0T+m98HTlBqGRtore
bYLL3TyHhtcmaEz4oXC6jwM2wK+eRTEOgZT3AI12PDAuN2xrB3go1NjQoGwyzocZKXF3lDLtcZ7s
/Pvt5bw6HIwF4wVEoiDzOmtxFXQ6CqtHn91LtCA42Vpl/dE02rteigK/zHuuwV8eT2SaYIB5L8qU
ai/nplp5g6kla0hBKZf6Q20Gzl9RFA+Yb2ds4Y+OVqB7cHvQq+exwODS2qf7DEL2qtKBUXWjYA7F
oHKINrqctN5SJbnXNHHvzcB1XAOvobdqqO05xIgtcZHmMjJMFMFHY8OhHHw53RKH4b6NE9Nro1p6
HkKAaucE6QxXDatdM8rXVG09Gt8SOVNSK/bnanFbtc9k/OChnTjosh7aLtIfawzKxwNZR/JetiE5
HgI1VHme1yoy10aUSG+V0rA/YCaT/6XWOdIHjJhrHhyZRYA8iz66S5OGtNfBOuxJTiMFmYogmu77
BNLUQe1k4JJW0JXJQZYQ4nP5fslXs0znL7e/4nXlmYaHbAL3oW4moGWrN6oeGSRseKR5VRjLj1AF
1PHgTEZe8jObpDmMk90bPk+76qE3GrQyrdlokoM0xVaHL4lm5efbv+i6uiR+kaDCU83iqbpuqsut
HjWUJ0tkw/R49PmoaXuMtXCRfFQYVRoey8KbpGhBJhzwh89edN47yEOG2Oe5SyKbrdvg1d4cZDDw
xcFElLv0lknW5WMMDSF14zZJ3hW1nKGZrpnzF+rdRnXoUKtP/RKTk0+zaqGClaU67hgYNHd38TI6
MTYDhgK5B6L+j9tzvt7RCHcgoQ5/FUkWKtGXO3rOahhXc1F5sP9Mdy7V7NzkHXiHZdzrdF3HJhhI
tHN4CtHKv+Ks1g28kBBFEk+1m/5LNOgmBC5TwZgHbb+DzGNwJ05s7jC6XLwRRKqAIMvl5PCkC3OB
gvXULhl9bngwslmT+iRGcDqHovGk2pYPUbIY/gKA41zMQeBGVhn/Dfj67wuv+fbVe/5HWc1NjN77
6h//5231UnzsmpeX7ulb9b/EX/2//9PLv/g/T/GPpmzLv7r1/+riL/Hv/2d871v37eIf/KKLu/l9
/9LMH14wnO5eBwhfSvG//P/9w/96ef23fJqrl3//9qPsi07828K4LH7754/u/vz3b6qobPz3z//+
f/7wzbecv/dxfPnz5fovvHxrO/6u/i/xsgBow6ZgCwpSxfgi/kSR/wVgi9yOVyxoxFe6QVE2XfTv
30znX6IzJzhiZNXIZbCjW8QF+CPD+BdASaFGg/Yl4ZnGw//5Ye/+jqt/fxMW4p9//q+iz9+VsPjb
f/92dcvwA6hmm8qrkOYVgLzPtAhHJwSopGqa/a7qrfdZarXc4gviyI0S/KUmpem3pHJ7mcnVoWRo
0fgXzG5BX1qlmyqAY0xeKyEPZSsAgvXqKR7a2LMrpdjpBG8PJZzzaN9TCxF//hMsDyRopKgLSlT2
qNeCDrDgig3uU8JuYOc4XuVbzIo0S+hOkZ/w7LocSgkhS+J/arhKHOn3Y2/Mnl7r8w5eaOuzvRI1
BVKYNu4qh+3zMEyCqsQ5bjFhquOzehxmubrHsK++C1R7KA9T22h+0SeTsjPDq2RWzBCklaj3ierE
Kt70tWpmSYKGWC11EHd6Kr93SBWVxyHXJLccY8sNRrt3fzpRGxt16xPSc6J9rDCus36cYLdUjdw6
hht32YyT1Yx4bR8XZ0yz2rvbQ4lPdJGRgLQBA41GOAUB8u5VMdXulHhWclOnUDxH+aHpNe1ompH1
3myQHtHVmCY2ji6+YzfTU1C1mn97/I0txMYR8QBEII/p1cct4ihRkGXFeXFqkge1dDrT5WN2e2D3
q6uKedKIJ6XFmoxG5mqcQaZLECaJ4WpLttxVHcQEyTbbx6qIGq8BCbKTeWx8QhXXBtih9GcJX+t1
laYUkUsLi3PEoM9mOA6HeTbnZ6Nb9i7FzaFI2HXMXKBzrWt1mQ4JobJRlJzG+kfWVNYptLPufWSk
ewp+W5uFSg51HPIKCpGrKBYMidNicMwiAtrxLS1RYtfMQ+UJSFf7KZ/kyXZHo4p+l9NAeawHOfdu
75aN4wjgDbiqoKFQB1l9RYgRSiKpwqmmQlMBDmbsWjQ77uoun577obU9O3CynU+5EX/YoQJDDqyP
a2gVA8pprqZQZX3LWDEPdVhGbg744xhOo3SfQiE49Y1jHKs+bv66Pd2tLws9gRDwKvC3TuVy3Ehp
edqYuRfqQvLYG6cl49lp186eZtPmJHmUAJABKMZ7aBXK25IYqmDN25lOCYJhSe4mpFW+V+1gPuX9
HL8bMkm0uStd37tGNqZJ9OFBDS4YWOiajhHztAnlytDdIkqyc6vGCQ0lRxCfymjnW14nkKIEKhJW
6sy8+dbxrkUlOqUcBAgflQzPqbP+IBVLf+QqXQ7ynD1mAaQupAFMNGZKmcKX9ackR+VO2N3gC/A7
WGfRzYM+vgYEUrWh/hPxOyJtYjsH0fNgFTBtozA8LFUte0lkoBXmJF+TMa+PUi+/3N5bGwFRFPfh
G9JWIPaLj/JTmtD1xRLKkY55d9HV3iQZ6YOW9tHR1KfiSG8p+vU7TQixU1kQCSIWG5fjVcWCMwPE
B7crp/ooxxXamEYY+6Es2TtRYiNMgX7ivIrWJAnfamrLIDWyEeS6m6H/4kImtdWDrszjR3Psm7sg
N8xzbQ3Vi0Xb5m0z5MZO0rCxnymfUoZCNoQW9VokDHSz3BZSJogefe72umSeZ6KUK8lzfbr9FTem
KszC0epBoIR9K/78p69YVd1Q8KjHUZsr6C3SgbEH1q06JGPUHnGBAUduyKGf4j17wCR6D9C/cXv/
PPy6C4/ygRRixapxZYstG8rpsW7nPW7r5VbFCAx6Nl+SXAhrInoyq60jm/NYRbNW+UWGGJmm5uZn
ywo1rwTd5Qepme6QeTbHo8XODcNTmt7MalGzoqNQ41S+WTSt5zQtgphVwecc429OZIe/tF1fp0d/
BPgLsg4Cpru61GQ1DOTEAlctV618SARZcFnUb2mlB8d2kJUH3eGJbfZ9CHMh0nci4uWV+s/o3G4A
u+DkXnEypF6R2zjTOz8wlI5oNGuHVDXb+142Goj/o+I3Rqu9u71ttwYVj0R2rpAaWAskKT3sN/oW
jT8qSX6XFWPmU6pJfEde0r8sO0nfW0s/7nzWyyvudaZAQOF/UICDX7tWngoSPFrStGp8qTZwZY9L
4xxXs+nK9WLFh84qMYUMgVbBLtZ2FnljR9ExEuR/EieMqMVP++mY9mjLzfkEEDjvwsjtJCl87CrH
ceXBUny1XuSd62VrqvQqRD7IhK+4sFbUJYmqjvRt5L5ypxjvMAsEpFtNpvmYlVmduJ0mNR+qtNuj
CW9OFTgIHSryUU7u5VSzSMqtgI4msjZj8mAVtXGIum76vedH+Mk87S3tChjz92fljUaAA+9J0F+F
QHlQzaII9cavKs05Frlp+HQcFuUQGkv1XFpAA90KyCYlN92JXtBRdN4lATc65kizrwyjtZcwrpKM
v38SZRSanbD/AaKuLqAU0Gu8LG3jW/n4zPmC+BdSZwgTo3M7h6rj1KjmI1RPzbflBo7NOGpHW49+
Tc/379+hkf6DHkHmguz18ltYca7pQ6a3/tRDJu9AvN2no1Czw4d053Bd3gR/D0X7j8qOcPkD/nw5
lIQwSjQOSefnoeU86aNanoag6v64HTe2NhdIQUyrKBOJZ8jlKCAA9GjGi9F3GiX31NjJjpk8K89y
D9txkotdVvnlVf7PtKBN/K39TBXgcsAuiGorluvOn5qsOPaLPN3T9xpRYE6i06/PDZwe/4fFBfT6
1T6uNUBTSc/HyrK69iukJM/wSeeDHvaOF9IEOd4eb2tqQDvp0TE9tJlWMalt5nwsNaz86mYYj71l
dOfKdCo3QEpgJ/fbCkdkfcCnXlkea/kTfZKpnkQYanalif6usRSfytZO32Z6qB5S8nU3UTI6H90U
7ImNvFKh/l+B4+8viM4xZvUCO4ea6uUXXCoQXbMZt76dm/ZdSx/An2K1d2dr6I6qJPWf4rkNfqCr
056jbHHkM/IV6RGtYgvUR5AFb7sIuFc+hZb9YGaqaGbQe7vTla6h0G3N9s5JEt95/YO5p4B8CdQm
RdHLHxyobVCrTt/6Y5EqT449PU7IlrxziiJ6C86rfyvHkvYtBuR61IrJOd/eFRvhFLIrBS9kwTTy
1/W2yNDupZAZELuiVDpkUR+Y/lAnRujFUkltP1padIhAJTvfqkaibwYjrD3YemKfHBr5z4mxaL/f
/k3XK8LlKTyWyOhJF17D7U+3p15V9dBZaeUHdtAdrai3KfBb3T3S+urXWp6151TN7Pd5087v4baY
X24Pf717xd2NaAwkJQrYazT0oFfa6JQtBQ/Dql2jTh2XFdJOattL93VZ2ucla8ODMjfFzhFdvRLF
5oUbLEyj0Q6iwLrG7oKLDiy9lxgac6NzZbTLiQtL1k51FVZ/Yahg3rXmGD5MToAPuzaY6lsllvdU
X64jBT1o+nqwQukqUYK93JGRFSgLQMfS16TK8mCpKpxUJXlrwSe5u73W20MRQlEmZw3Xu49TjC5h
wFDponffG6lBi7ht2ujAaTR3DtrWd4ULStpNQwAzgdVBG9PU0BJtqHzUC9oFAb6xyFytM/GQD+zl
x5Iv1qGuJ2siQxPOibdnurWpuS6JwA6ddnLCy0Wd4MPMqRNVPg5/6kNgRrYby5i2BFoODF0NpDOv
WOmc2lL0oBfKDoTp+iKF+shjg3rL62W6ygySwKitDuSLn/R28SaskO45LJGpPiyGXJ6VLP31tBAW
Iio6pITCU2n9UAVq06FoJ+V+YjbhOa6lwc3ayVBcTIGWhzhEuWdnga/fGIwofK1FJIWOtfq8AUiJ
MQ6c3B8oLnk9F/YTXlgWdbo2QK+bAvDgpOl/cGJhrnLNgQ2h37wmXw1lhf/OkJa+1XXBScuM9GnS
2vA4GU7zXjJ667524EOh/Q81Kym79I3ZReOft/fWxinipsPZm1ItbYR1bQdXusJpw64EKTwo32dl
yE+aNeVH1Wia59tDbWwk7mc6QK+tICQJL7fxIitimza1P2Di+IIbR3GPx+J00Dq58Yw2Weqdz7oV
E0WOybtG1HjA+VyO2GZqGc52UfvUgAeDfm8XoKOG/FFgSMFMn14fvqJ+ZFZ+TA3o1BrCxk4LAyvz
b099Y5WxloGvLArDiGCvzhB/MkiZEde+0DqY3Mxp6IFNuuJpQU1t8fZgG7tZcPLZVUISnqvoctaL
rQ112Q+1n86d8dTnufZuMUfjnDrOe4J/6A9SvGd9JL7dZSZCF1enaeJonFqopZdjGoYwA5yZYJjW
yrtxwB2cyJ3v4BU2wjBlHcYQz3KFVu/lKHDmpNiYjcrvgZSjv6Cl9wFuZe5ikY7hv8GfHZKpz6rT
YkfJf7B9SX+JEHSfsEZbTbHQTKi4EyLNWOW2j3kV4xERDcHkFvqknCDSLr/GR3290skiRCdTSFCQ
7K+m2w1W2WhB5dtW3h9ghNZQ6a3xS1YFf8rtALgwHCT117cqRxM5HBBk1Pb11WWTIU2DmwDlv8qK
p7s8dew33bgUHyoo43/c3qgbAYHdicYYrly0EtbFOq1qlUpKLfJHcGJuVafKoQhy6QG2eX4ITdxr
bo+3cY9ijoCEFb6mFJTWPSm+lZXYdtb6ahJVbqJzMHiMzpYba5HpdWY5PjZKU3LRdMHko8Jj7dSy
tn8A3uVoCYt9JBbkp+zUGKyIi4wf0C9B8bUJsv4RNkp6sEEqPKKqCwl0Qh6nL6zyj6TZY0duLTck
Y4ofNFFJVFajI+yfyGPftj4ZBtYDgV1Hh7aiLT0M6nRPwM9Pt9f7+oEg+prIZwkgA/9hDamycips
hpE5nr2k1jlGxMUNp0nxgJp+KpJCu8MLYHLnRQJdLuXJ73MvxW4ywV+oJXt4e/vXXIUofgw9XSQw
BDXCXheg5XSse0fvHA+l7u6pmRLDm+1gT3hoaxSeiYRB1DZ4Ma8ifeCkxZyOJmoBVrYcky5ZDvXQ
7PWmru4TqF3co0IWhZcXMjCXG6kUcNolVFVvKqLczecmv1MaYzygKbKn/Xk9lCYAj+DJ6VKwcquw
V4UWoc2UVa8RBPWRk/Fsz1A8xjo2d97+G0OR7eGAKjJtUGKr0ONMeUfJbVa9OggxPK2kuO8OGrCx
zp1KfU52It3VeRCCKNDC6JmC6qRPfbmIBhT2ETdXpK1n87uUBwPM77k6NoNFAyQfpfPt/Xd1+BmJ
7pl4rQt56/XOUNI51BZrUum6RBHmImb9JkEy7608GsOTXLbtPcCfPPICPCXOQ4Pq9t5xFLvi4pIW
c+UzoisCKo7W7eWE4R9VRqz3qjcQYFs3VAJopVYw6Z+jwe4TN9cb7bOeLDqdsLweACzWyUxSPAnR
LC0FuryToIkL7OoHCVFx9GmEVOfqg49VvaSoOWmejb7ZV7uCpdh0Yf1ODbMPs9QuH0GRdC/RpOzx
pDY+Pako5H88tfh/azRS3pqt1NX0oVDTm+/HTDM9nCXw5jE16ZgsrbkTe67LvIR8iBKCJAWzhZbC
5dJjfqD1U28uHmU0CiaNAlrGzZeG05tlfQsF2ah4Xk7BqKJpQ4+nPdBGyiRXToLmr0FWqe7d3o4b
h41fBBIEoT/UQNYkKnyu1bwgQnuIOCd3ZW1VLvKKjs8p73aGus7DBZyGa57PLJji6++sqjAEQ9me
PY3unA/rd/DHMh0e5kEvjrlDOW9AgMJflhHd8KFL3GBu253gsvHJyU5RDEIzizr3+gsMklxYQ4F4
dG8p9V0ZKJmHu0jsVzUP67HP9kg4G8edSiIteyExKnLxyy8et9mIjxd61HjId3j/RfWTItXSfWsX
0ovSalrt65JTvwcoMo3YdA+SvrPsGzMGtCDSHTpnQrr58hckQUw1FVUXj5pYeq/KnYqXUbs8F5O6
vMAxL+OdJd44zsLHjBoF9RhoD6tNPiJeOjtBgJeJJI/RfRpq0b2WS6nhSqZRNy6NILs+oGuaxsDj
gn4PHLKx5Dw9uEGAcQuKkPh9P6VXUWKAErAjGRGEJTnK2dItEC4y81SZfWUgtG81H7NKDU5oei5u
Nkf/wV1JggGDhucBsIL1AuhZ0qBlg8Y//p7qIemV9FAq4eTbGk6Bt4/vRm4F55BiEJgxYssVoXpC
KiV1Klv3pr5oQi+tFsjk7P1HKPzBIUxS60tbaI1nR5J9TjMn08mxFOPN3FgNqm1dtEMfuv74XGlo
CYFChOdG5nO5+DNlPmWghecZelg9IYQxnclom0M/LNl9UbSV20fNcKI2vbcU1ykXlSnKvVxuQhhx
XXNMNXLqCe6AN7V6fLbQybqXOJI7WNnr00QKJGDHYncJYePL+cUzre0q1g2PY6V+tMNaPSV1pMO1
qXUvTQkgO8f3OkAzHCkrOiaCOrjWYkWBC7SzFpresKS5VyD54GtaGyOFuFTH25tpcygaZcIuAoWY
9V2Aa4st2VlhelzGimv3NuemjSzXnqy9sLi5jGQfBCRUdckrL5dxCZtYUqLA8MpUe5z6JIRikWn+
gDqHW8VJvJPjbe1KcjugwDTLRNXgcjhZlcbFhBXPLVdXnwAEZ0eObuV2apt8qBYpOuSKFpxKs9iz
ytucKKJeXH3Up4EEXo680E0ttAH9bSVWGneotBTQZSQ/AUfPzvRL9roxm+PRj4F+j8jfVTNdsctg
DqmDwTRNxrNljvknJzR412VBcWfGVfPn7T1zHWwprInDDqpHpQ20CrZJHsaZkjLeaLKA0K3iQwRF
53Fccv0YOiiTIphsujaCN3cd3jI7W3ZrujQ+KXMR76mRrI5jN1W5lmYsr1rNzjkIDO0EpCmkKO/o
98sU7vXHxee6TFXh7gmxQaj8wlRltW8REUpR1GywHwyS5imjh/1Rak2N3LELPK3trGNohnv58eag
POXgOaCSQsnicg+hzUtV2C5ND8Slfu+EaC9HCclTZc/BeZaG+jRWnbqzslsfFoadAGXw8kMg7nJQ
ZUo0px4LmJFwFxu3V+LmiJR7rh+UaDD/SlGwGNBqiVPAMXEhH/TGij7d3ltbHxcAIKVSblHu8lUi
0UXzuHSRanhy0Bn35aQNPpT+AA1uxGL6vtt7GW2NRx2KV9krB2xtvoAgc5bllBY9SdXmH3KOCSpo
z/KLArJe+9+cndeu3MbWrZ+IAHO4JdndKyhZkrds3xC2bDNnFtPTn690gH+LbKKJtQEbMCBYs6tY
NWuGMcfw+7zO/3q8wAOHS9kLom1ZI2D8VP6gnyKVnNE+BjINlO1ge+RhXNKrRch7iR3x/bGlg6VR
KmC8i3ti8JDszm025Izw16sTNsCss776s16t9JKmWRlkMOueRIAH1sBcg7gmKgG0tddVqnNkatdU
dUJVGNSxDEoSjjBQ1ctnmF+GZDwJOu7t4YEYkQGnL+sGex7Vro2S0lbS+DIvKPM6PNDBlClKUGbZ
FMzROJ4EAT/woFs3gEQviBIa7pQQmSvbfrimGF3I20gWumrRv89m6n531778pZxG9YO6GuYfZdGM
n5Iki5/TRrT5LXK85KqW6fSOVoRKo6Hqg8JFtI0Alnz38deWX3P/88huTMamCMT5Etuf5xkKPfEq
iUJbL+wnbmYT6EsxPT+2crTr3BTEAKjZynh/a6Wvx5lZjCUK02yqb01fp89O6XwtHa9/HpTh5ATf
O0FacjwwcChALEsbZWvNoPdH5NhHYT73Y6ADLWcIvjZ8Na7ma2I55YVZrTMc6f0FpSQkubzJn2SZ
bXdtIITvs8Re44upFmqgrWUSZHlsXgkz3tyuIbQjaiZEAQknC23b9dUjsjbwmpIXFwziDrHj+Kbd
1pe1aHI/n9T2da29s5flYH1QN0PVS3NMQl525zibk5mum50Cs4OESVdLAWTVEV/KYRhO+sdHpugt
whHDXgIS2ZlqSzdO8khPKKhrxr9NZEPyYzMrwFUw5/z2+GgeXVCG33k14I+U/7G7AWR+9jRNVXpx
qrn+p7HH7uM0raIIRnpUN7U0Gh5qc0kCxEW772i31xcm1esqnOoFrMLAU+NNpvh1iafkPcxhZzDo
HxHn7opaFEMA0XJLoYrf/cC6KIwonhVUwsYF6aROM1JkYhrlY5Zaahb0E8PeKQpin9ACbT5E3ZS+
780qvbVtr7+Hjm356GVeDL4CTOqsdlHvZ1UnPupKUv2uW4qh+0QN9DJbBMNP9lZ+qd1Pl80vhiEo
pdMA293ExgTVU0ZDchFq9aVu1OJZa3N079dCqk0DAYIWfrjlotEhyciHm8KjynCCcD8UkFZcwIw0
l8c/6c4T4eskhQuAF+DeDMtv747EiFVTsppBNjnJc1zl/ehPJhXE3OuNz5Yalde3G+S68ADQuJKF
na3BaKhqRcyKGVCCN5/0pDdeGqHPoVNU9XMzJmfn+e7yMOuGGfC5FM9gyZN//lOg4LSrQDyPMSpG
0qdry7gK8ATwCOsEX8Xjpd2lSrLhJ60wjsBQuLrbS4JeJRstsOvj1Fqd31Ml+lfTmCykMCro2efq
k1cqU1jBTnhi+mCVnsn0PV4eKA/x0HaVCslYXzatGcyKcC+MaRWhQd86ME1xRiJ5F91igftHGRA6
FwdA+daUMWSQCXQMXNjptF4grHKoUEh5l9JZ/cmdIAUql/pzosM6xAD5GbD8vhCMfZjRuUJMDNAn
2h2gBIvghjLsM9IT9pEqpIrymD01jp2pfkP/PJXyChHcA9qkfYUJcnmfO037FOfRFDz+5NLY5kLL
HwOoh5FKChu0tbeb0YCC0NAbY1xB98qgbTQnrPqqf/sllXOxaF9C2kPrcefx1DYZ9cipzQAs/3gV
XtWgEi8AAjajBxmScZYaHq6KXE1OcXKm9oO40CrqDuRVZmDQUXieqrh6J9qxONm7u7BE7h1JgwS5
4RH3oac2lcBEpt4M8LnR30ZN0GXA/vpXTtNECQDLm58WEEcnA84HDg/4LRn+D7pwcM3bL5YR/Gnm
4hhBqg32b71elbNv2Y16Xc1Wyy6D0Z3Vho4tclmo7VHM3sPsOr0dYSplbqcd18kvzTq/oMFd+IjE
gFDPouFkX++/Hvx1kmCFIjJjH/vWJhIf+apX2NOFrtyszB2eaTeeac3efz2s0GMEqQIBEeLG2300
vShOKE8zDLXG+UckobOL0XnLh6kRBcDNRUEMu1Z76wRHeL+ZBF0Q2Er6KhyQvbsKZEHcacFVMBkn
fBJRlz2Z6uReUjdSXy23mE+eq3ufjj2oB4m+4B9Cu2u7TLruMHv0KBZkg1ldTGeungXkrxCazERI
ETVT+GJ6vy7Ns8G2A0eHaYZK4K9xHfB6O9+yxKYygaM2AkvPozAeJieYB0u/dL1TotrQL36sjd21
FPMUWqU+XxVbMT6rFtjdx07u/nGBKhiVc+jeZPt/73GHEcyTneHkFG3ML1HbJoGqDc6LbS1nUfXR
5+VcUZYnuoPAYefcUcKeFD2CNSIWgxU6jTEHnbYoT3CLjb7WD9Pt8dIO7VlSCwgEmUxMt5+3Lwxt
AjPKceJgXWKlZAOFXbwTfFUmZGG4fWzvaCsBjnAzf4hX7ZFlwp5s0gVIHHIXrnJNzYpwSdzxIlAY
PvlqR25Azm1T+mYSFKzDdmlpr+S2UWGqc2Jx8QjsQqNyzxBWRxsIdoECIiEt1WG54J/Cq3haEJJr
OyuYmPH1o6Sw/cRcoqCLsr+c0dFOfNuR1wGABL6KBhGbKH/OT+Yimp56AwV+MPR9S4SVaTeUZRWm
Pbv+pWeyO+i1yj45JPcRD2U81sYtYFSErtTWqNYsNH+dwQyiWAMdrWSe+DQvs3hSnYkEpKrn7pOr
tOV/zFxpXuZcnX97fGqOnJDkI+UKwkrLY7H9AbC5LF4OBixY0iWBtkswFC/a9KYpnveVfLchmam8
ULGbM9r7o89LrZYAh+fSYflby8bcV4ins99u0bTX3hxaP03r9ObFw+CL3jgjlvwxZb8NqCSvLOMH
P9RiALFsDVaFpebIRnIhe29KfHTGbaYlY+H+PbkkvqFeFjr6zEpko89lxJbqL2VafVDnsf5Ni9C1
8M2yaUzfmBEovyC16JBUpUM/+bOoR2i7kmKaAhdk3rc+tbV/C4rOQ1C1OhrMIP7zngnFqqFKYtvZ
P4YzzH/m9lx1Pj0AIBxWtorKb9axOYE3HBwxORsEpg2/QNi1O9dDndC/XhkQR05huia5bfuw/w4X
yZQUJK2ogsVDNkunWodETHWGG7rPqQmIKM+bCDTSoaMvsd12z+i9xkLJHdoXNf19McyBvo7dqd+n
QuvjQGSd+DJogFJ908rZjjI19K+ttti9vw6p+VvtmjFt8qRrrVs+iOiTlYo28nXK27OfToLAGzQX
dI8xrRdmj5JyOgtI5E/cnRxaw2CefpAbkBpsl5Ata2nBvW4EDuI+iGrD4D/NSuyTkC+Xx/fxyJRF
xxhUAj0/cDdbU0YhGuRVpEJTC+yST0erRutXXo1iOKnPHjg8ORv0f6Z2D2JlSm+XsirLEtrrqDfF
b6tMjXyywKTwQbTOT7NVr9fHKzw0C3k+QyjUKYjvtis0zRg6lZQVuq09Vr5p9qacnBRIZ6qNaH7z
vFS5RGbnntg92Fm6pxS6qD4Rbew70YnbV3PC7wnUziif8jptQe267btIV78/XuGhJUizSGXw3ihT
bVdYlKjrzktOxpw4FYDg2UEwsu2gz3fs9o/Htg6eYl7G/9raRRlzVY9VLIiVk75Qv4xw4fzRyL70
YyuHK4IfipoKQaO1H7k21dqdCr2B2UOLYZGeW++zqPXqJa2js1mpI1NojdLbYhqB6YvdqUxrz84j
EIWB0SCuCVtReQWqkz8hqZc8P17VwUkkrqARQguPNHEPOh2RxZv0JCKbWTpAT3BZXBUXXb68GeNb
nrXa52Uurd8fGz36YGDb5MGgqUUOvD0cqSs8px75YJL8MVDTkTFeHdT8YytHu0h6TUDBqJfU5Npa
oXwq7KVlaX3X6b8j6vxPU+nOZ7vN/4ezzlIIUiCfosK1+1yGMwJQHWcjqJMxfV9bLa+IHscNwj2R
cvK9jhZFOM0oHb6Y/GVnq5GMEXDrGkGio8BhqcDuBkFRs16WsyHeo69EMA2tC9oxJF07U8miTVY7
4Ru1Ppuvax0nN2eI3ox0pJYnZ3aZtGaXOPTbr9RUljvZMGIEztD9RdTXXspcX686CwpGe4yeHh+K
w0XJ2ihxu0w7d4uyFW8xG1dQn6BU+q4SPdlWVDiRGj62c3SvmOD/PzvyO/4UScsXRzcU7BgTc1qQ
/Da+brYC9I+3QonhFS/QFnufHxs9CCdJfEijaS3oMDTsjDLVEttFtWK0Z9AU4tQ+/Tamy3BtE8d5
Xwxu3ZyU3I+2k/yEag8ywYTwu8Aq0/I+EypHv7Oa6nlYmz+rWNVPsrpjIxwSOd3C8P/utVzcsZx0
u6fCU47Di9dmQPX1fA4eb97RF5MDZrCMAgXlPG6/WA1pb5kOOuKJdIjfwTxTBEORdmG1oKmmRO7r
5EX/PjZ5vzAqLTrFHfCPECjtxw8ybdAbbeLsF+QHoWc19mdtNNyvj63cpzeyngMlMcOZssSy84N9
OerIEKgceSD/twlBt1cdLaQPVRs1QTkRA9TwTgRVnYnLY8v3W4plSDIpKOOsmBzbbilsEc0ErJwP
51blJyRr02+AmsVrPbTds2FG1cWaATU/Nnp/CSgkUdqQM5pyEEtu+k83j+pmXyRcPsavJpnKIIcE
360SmtbwW8Urev1fzAHnZELoR91sa05LYxvWHmmutrvA8FIviHhAwzkbvi9KdIYXO1od3hJ9Y5wl
8CL55z+tbrAyuqIrVzwfBdNWwPIQmcgTX2PQ/9dclMpJPffoiEpvIuciCUT2yOhUc5jJiclcyK3i
gI7m9KQmrnnSgj06KOAxKEz9KNzsS2BZBxkeI4ggTbw+/UDiO92UKcsCdZ0GxIxbN2R0rgoff7mD
pdFFglBEDjyClNidTmCU3sBANl9OiafXQi+SizfiZR5buX+wwX6ReoJyRnmGJW4/mNk6djkUWBHl
AtDWqRBdM+3+I4Rf+ZuTGeIcWULh/6Wauu/FTRSiRrvkouuZGoWKMWe+m7grfNFNHWhmJYLZis9G
kw8OpE2bXnarOCJ3DcCqXVOzqXjoElP8ruWx+0JTq/qmKJPiu1GZn8Q/8qNs01A5LwvSgh4VPc49
itexSpq26wIXmLtMn8xsmi8MHTsBzDBxULTNFCilUr7McVJ+dhP9jLTx/msyHEHsIGV2GWG1dtFK
kYyF6i0O0Pwynv5w7UhtQ1jLywtCGvEZk/yhMVm04IPajF/v8hpEEGdVrBUTwW3e3dp0Md9162Lf
yFK12+NTej8BAQONiRaUJKKWUye7hVWKoxe1WMowmdA0T6txvqhciYuXieU1Hub8nTXDgTQnFoPB
yvzOHN3u0+PfcH8fsUu3Sr5ScMfsgQegaBTbWOHCgYt3fkYrqrnE6Zqc+OtDK/KtJeAk/DPlpv/k
QMnGOaOFW4aTLoanlCgXZAW1v8drub8VMlCRvPGUMFjVDoFkDB2c6RVFNKOn3G2k6/iM/kf8ktrT
gipOPZyJhR4tCx+G7gADQ/fo79jsIUoGThCurdF9HlCnfT82bn8SPR8tywETAn5Fl/yWu80rMwd+
2zWpwMvl5lMyQwFQrPUM19lc+oMWn9m7fxfYwZ/syd/z08daanrKTKZUobMo7wvwUN8gZl2eUgtN
E3d1/xi8xDuJaO+WyEgxvS8JoKNcdzcioUaVQBgattdZ70x/zIQXTKbTPZkSea6l9Rls/+6SY4+R
AKpQqCzLlH+7RCep0NfNRk6KkqTXpGto/BjAG/iVZ/q1P9o7G+cpbRmyjcAhYXZ6FwnOuMcaIt8y
7Ltx8QJzmuPfOEvzR2cVI9R1aVnRdFuKYCmFd2kbz/hTTTMdKuVczd4Na6L/uuoGvKJLBiVuXpTU
keaRvrJZlX/C+sHvL8v6G0l9/6TZ3fILFewRyjajnX2l7k4CvcOdw2fRgOGFpVu63bmqgeZ55jqF
aTnb7ybVERdrJNlx+145ORR351BuHGYAZEiW0T0OQaCQOk+k3mFhL39Yk1v9OUXlckOuNQE13/bZ
CHV/esZ8d2RVIsQApfHv3RBg5SXElMZchrWiLRdvnRGFKyzFj2DMuZaDogLT17XLY891tKsUSxhA
hr0RsN/Oc615JqLWVgrk3OEh6zJ9CVEaZ9pvqM6A3IemaPiANYNLkPxu+wGntUfJGYRAOIAI8y1k
aoM8naIwofL9Vn/MB4RRD4J3MAKy8LQ1BdHlZE6uWYTDVLo3h65aOFrDeFHyJLkaXhn95/Eu3r+n
0iCwRQQeJNPnHn2hzJTadKAroTbHqIVoZu2hOaMVL6JT6ndTvPavypz1cPLm9d+p1+kXB8nlkxf1
4ABhBegHc2s0HvYELl4JerCu3DyEi8EJu9SQch9m41tQYXzwIq/17dKsTowefFVcJzEhZXUevj26
pS8HhhVdMw/hMEwvEVREX1fN6Wm9gJR4vMuHpqhPQTosZX7289htRXK5TJiKOzW+9X0RX0dXFx96
qyve7mxA7EhWUTnudNekh31wNI1KSqyPLao10epeFQiVghrhvpNyx12IS/QjueyA9ULuTAq3Patx
mUmYUpRDBFN6oRrn1q2BqzywRs/7blvtfBk1qFM7iViAVOosLTraVIDZkqqLVILCxNZ8S0Rkq1Fc
hF2iFf4oFJhbG1UPtCYSJys9eGuBmQJ8kB0CnMDOg69OlrSlJYpwNUaVCbKu+VJEMFXVUVc9aaVR
3B6fl6P7QOGU6A89eY3Sy3ZphqBIYuczKoyx3ryUjtVe6kavrvD+rEGulaWfJVl74nrkInaPLoTg
/zW6e3TTpVzHDhbNcI6MEQrlsli+MNRt3+oqd55zw0iuXu5oCD+Yev774wUf2qacBfYCHDWwye2C
XW1ehlFfSVfmwXhdK3VA29QGMdkbSdBV4s/cq7QXMdtnwL2jQ0TlWNLhwtgK3mRr2FuqylXStAjV
YY2fFnLfX9EfigPc1Rks9NAU0dqPZxIg/C5LorJVVKjUFYwUaL+spep8qUeHgWWhRidViiNLKAQx
OsL4ERQQu0WxabPJtF4egq1DUKlHeGmaq+KSzU53ffuHIxdj7J1gD0Ti7mZU1AUzW8XdQBFaPS9l
1rW+V5Sf27ZTbkbDxDKPpEIToJt/fWz56OWiFkm/BfPIV6nSPf0UcwM7haAQufYQYSkt1L3MuCKO
1D+7C9p3opuXxHdS99vYJsjg6rKVPlJjCx//iqObSrOcCSvcAq/2bv1LlOaybpKHg5l5z0JP4Ooz
qyRoi+pPzYUvm1bOGa3bXQqF35VIE0kMSB6670o1qV6OMerS4YDOXjibvfgF3h/3pKB2dCUZSoG6
SNYxmPncbu9QxsuM2HSOexXzx8rke7rLHF15Lf9wIqtZg3Zwmg+LDZ3FyaYePSxS9oG5OcCSzh7F
PFUjNEZdWYTmqHdNYA6oiM19Hj9ZVt59y4bG/dP14jnxO7dcgn511TNlhiOHLyfwwWFA70FUslu8
yNsE8tE8tHnkAtJnsCGJyMJJpXqTVebZwP/RjZUvKNE7gOo7/bC0sLV4ULBnIXoeuIu3hlprZ9fE
64qTG3u0NMZ/SPqpDnFtd98162anT2uDsMdLdd+rXZtR/qh/Kmz0w6d+NU/O0f3S8K+SxJOuGdXF
fSvfNjttjeI4D8d5+hx3vXgZVALNAhTPmwM6IBiUZKQvojeyj0cKSfLlmX0ellkjbhPaziFQ+fFa
dqN5ckLvSQMk3IN/6EbLF3Pv97y+MikGl0SsSjr/rvf52PqmSCGegrl+/bLQ1Pt7mos5QFg1pSlu
iV/GGsVuHbaOazlN9Yk3vPdD/BjJk4pLZPpyDygsVAWp4TXHDytp8bWurCkPCqs3n+yJchVKh03/
ayyaKj4JGg7tUmGBadgFa7Bv8wo9LrthzPIQHtTvs6KkF6AHzjthUQon217CUljGl8c+9+hEMc2B
KIEkAbwD23v0vsyyrfPQnLSCWcEpvzrZpL5fDPQ0/gdTvGpw5eEFyJO2fmCdRMxfymfuQDdeLTdd
uTGtjZBJd6Y/dX8vdbAaHGBebAnu37mcvk8GS5iYmky99secWfeBGDds41h9Am+mP799afLVAmED
LBTo5nZpXWoLvSpabktlfUzcrg54y6urOyTriaWjlZEocDokWPPuvVqq1HCViZUVdiq5iRhbWNsy
9uc07b8MxVSdgOju30cJESFqZiCDrHL/0Ux9iRWndrLQ1tr2OjpK/7F1O/2Xt+8fsBdJ9y9n2fcN
ek2vqfGXTRZCbTr6VD7si5XT6hL4nMtjU0cL+tmUvBA/RTpVag4VIsaUEutc+5gPUXaDwHv8H64y
eRSNSPD8TKzvYvCZp1CLEb+BNCyfX71qcN9HHdSi1jhHfzl0JINmOO3LH5wNKTMi2VfwW1zn7dLQ
Zy5Vnvs0pIv2d4Qk87VcDQcNDObPFmZ63r6TPzi2GYwg6YdeZmsugpXKrSE3gQeg7a99Ys+fmJF6
m+4ZdJOAyX4Uwoj2aVbsD2Dn6aWZtFgRZTN2AIWjOmi7JvtjTpT5A/DSs47EgUdkLoG6ApEoN21f
C4OBz8WiIc8iqsiMgFmBnSRwKmentCNHpnjwKCxQz+T127kpIdRmpv2RhqqRNn4cocwyxtqAL6Zw
9PjYHz2yso7JRBWxCtHuLmMykpxpb5xuWEyR6iNdon3XIsWs/CiV7CoFemgu4gRhMnvqLYY1KYAB
pbhVoqqCqbTFn49/z9HSJSwBDWF+FhWP7eExmTWfLKVLIWVX0o/aWkTvcXpwFKnxGf7x4Fl1aJHS
raRVyYjo7lr0iF/Z5YpwOFophW84bXfNGwHWOpG64nmjoUOde+vTWxfI6wM4ALgRzAMwmm0XmOi0
8Vw1Z+iqS72LPovOz2ccgpWl2UmKen/vDUaLgYcx+04neK/xAKTfadQ8TcNyngo/7VtkeQ0ITMua
qX5Pg1v38dLuXSjoPVlZpdjHIvd5GpPCoMQGCPVXqOK+UestL8wNKrfHVu5PCNRJDrkSl4MW8x7S
IfLZLphrT8J5mIywbLMWrqweiR3EX04q/UcLYpaVxAzOqnvS9qmCbK7SlDgkYlcAvTGpPFHmDx8v
SB7pbU0IC1SF0f/gFHKatycCzlHagmMyhxWUVL+onZddbQveqY7c8Jbzv/lOrFS/9O3ivv2A8IhT
XSQaki2nXZrC5LkzeyjHhrzASLkMnrj2Rr/8U6EP/TRU+XJy9g8OJNGQnG6QHRRtP3CA6FLUWwP2
oq5cgFDVRVCqIn729Ha52QUzvScf8P6KkzwQ6dF/lTrs+85r0QzwC5VEyH3WRreGoV1ITlc9iNLO
eqFZZb4YqchOgpYjo8yo4sPI7CEZkwf4p0hizA0i83meQybnq4ueC+fi9GhcabZQ3tl6XP+Som12
Elgc3ArAwf81Krf+J6Oq3oGRAABBJ9SOgrpd3VeaUFPQDUX8+fF5PVwfYTok/9yMu6HkIS+6aWw4
r4jjLn9p2oRshpsq1TXVFyXsS45SVTtvnh4jD2QQkStPLRqK11251oRUqJ6TYg5ziykVum5LOMNJ
/kIM6lHfs9y3uxnsEaIhJiAT+d1XbMTqIZpVzWHmLG1AqDNcTBgog8nJnJM3+MABkNr9IAKk78Vb
tP12UaT0Yy2aOezp3byu8C1cushgyCjLMk17ggtHuUWaWr2vjSk6sX3g4mjvyW4YZRiKIrtzk+tz
JlpvnXjvpi89Skof59bMvj4+MQeHEx1lJo/hZyLW2JdDiJq0Cg3XKRSJIekVRXrjeW/CPF3ak7zk
4HBCQE7PUjo2aAh24YyX5vlSe3hPt6I73+XjSkVSrV5Ki35f0WT9f5RyLE6MHqwP0gNKeNKPajy4
2w+4qMpKaSadQtubPT+pCjWEa71/ypypP/Fo8ntsHwsmuRkTZ0Cd8gtMC1tTttVHmjcx7s+JTP9Q
AMIFJiNSn6nilWFG4f+ksnRoD9QmSBzAR1Q/tvYWEBfN1BEPmYvlvpTFnL5Pirhh3niOy79aT5Qn
Bu8PJAukNyt52kia9x2n3k3aadbWMdQ6NFLidhxe034eTl6iAyswz0mAkaQEgiJju6wkWXNDbxUR
cmAZbQYG8YI+UXXilA82j6INo4xAcTiV+4LROhq90HhVwzExJoOIehpv0RTn35ROpK+r1kUnVYCD
ZckxKckUQX2Kd3a7rNqa6pSmrgi92lRvjTMql+R8yP7+jhG20oiAllza2SOVV1fPW89eRThYffop
7oboRemWFM88aZSThfMJapPu5Isd7SUMFIQpkDnJ1HK7tDRVBPGKJcA0le5f8P4WQZzN81OyQLud
jfMZ9c39nSYDo+4oSToZD9hDNXuvZearKUd0oEqEcpK0felMDgzV2zMY78FXo78Csol6G6OYe9TP
IjJv7YeKI1+N7UubGdotT0hJ3uqEZWMVOJjkdmZNuyO/WpnSuRoLmqOi+KRn3XDJzBp1weSMXPV+
68CLgLeW6qYkVnufQbMqcYasJhZx1e6j2avWV68sV53hxNZLTpb1Y2x86xGx9uMrQZSMC969ntBt
jSmieXMo0qQe4QKvJER/TV3Hh9eC9Gqly/Ik4nIZbxYxDew/S2rBIFVlKilso1qFH6FM/H1YFasP
cm+of52mZfmuuH36dUnM8TtxqwdQr4UJ7WmhxGz4xaQba/j4A91fK2YAKTC4/58zY48SGRlsyI04
HcI0pl7jJ3NZ/5rTNooZk3MNH5J1hrC86eRe3VMfEJJTHWKoAIJWjvzu8fLwuH2ZNEM4MuD1bY5W
Bdbj0Vq1SyPEMtxSMdlXU2rsXruJ4XN7iYx/FadrbH/NE9M7cWH39xzabXJHCeGAY32v1z0ncdFP
dBjgHu/T155M+bLEBfpVYz685qkTn7w3R/boSYMaoTXOmZWX86fA2UTqPdeygeCrtPSghBv34rXM
3iZgJ32BftbJm3B/2Slzo0dOVoKDuXtQ+5G2SlETV6ZO2oJ16LiBVX4WLR9Zka6Sji09d1z1dlUI
gALTBowZjlXm3WokcK+0pLqTE3t/0SUtkSQ15MEmHtkFB+PaaXWMvGwY6256oe7W/WJGbe6r3ME3
o0OkKWJUhsFpBO8xBNkCmL3wWsJ/5MV8ay2nP0oHMVZC8vnJjur4P48v49HSoKmAfgm+S8mMvt3A
Bu41JpmIixtzdoMOUvLM16sa/jLDLr6/3ZYMRDh+FO8p2Wxt9UojODCQVS29mbzy+kUXik/5+1FZ
qjOVqQMnw4EgVpXaTQQKu3V181zhCWKSN1WoT8rsOT5sd7XfAEJ6bhdrDnTS9MvjBcoFbF00ZCbE
xtBR8y4ALN8uMNLa2RtU6aLnVgBWTJMvZT4JKSbgfllgDHtuotG59suo/fbYsvyb95ZhbgZXBNCP
pu/uhM5e7K1rwWcULUVV2NagHsH/T+5fj+0cHReiY7i65EgaZHnbFbqF4wgoukg7VirEJX1Ev2jc
Br3YZj7ZzCOHBdEQdnhbyU13pmggLJOyRFCbcfn8DFa5a5NBX5C53audT+Pvj1d28O0IJeGJkdGe
AX5wu7J1zlO0YmVyWlkaOqEgNEXqNa0/rqv2tAzoESeJ8PzRWM+I1g7Oqgy8SDu49qx4F/KBztD0
ssuJI+I1Z07SKJAmSMEKGPqg/EaLsPJnp5lvjxd88Ck3Vnf7axTxsq4ThQYD8h9kCovlVYvjOWg8
cUbocrxAWX6WlKEcm+3esmilVRec2qzG6XU27QUoS01NQ/AGo5k+vbq5dqZvIf/S3ZWQTQXIiiXx
trXHSTpRPUPEocECmKsQRMdd/CGa1rfjsXlS6UTKiIoMYU9JWsyTCoFsyjPnxb8NReZ8LlYnunaG
0M/GTn9MDu5XRH2PYjcBFIKIcpt/esIhLojWoQYhY/du+dFKCvE8xpEJdDitP2jzrPw9LN0Q6r3T
v8AHXX82pnxYA5xD/nm1LDz7UNgWAhv233FiRgGRRv8vvVaqr4W1IA0Xi7Nu49GtYpKOFI3GNyJf
u553FE9rXTS8nHqySoIpqMGLDnBlDcgohMe5vsSiWi/09ZWTh/T+zFFixiWquGM6H/szN9mDNeSO
A42V2qSL37p584taqe3kU7BPP2nr4mrPgnGf+MTw/b2iHKOSvVESRQlij2IYRwPIyELxd1hs+7oO
rfdKdl/46xhFb3aRmJJzfJA600XaE1bbgxrZ84zPyhalYobXGZtQ6Sb7o6XUbe/nvXFGW3S4OJkn
Ag4BHLOnIVeVtoOyRfCsDtYUpqlnX0tkNPxU77Snx/7p/uiwOPqqMPcAKefw7E57JPTMhAcpLAfH
vA76mv+TK5X7EcHe/tKMDPtZA4OgqpqfQfTvXx4s46lozlE8oXaytWzERtvaHnd6adY58PI5eleX
vHRJNEFyUOVN9+XxUg8NIrZE65qKF5DVrUFC13bxUhkru0776jDC5xd1VgdlN+vXJAUc/NiefMu2
jsSFS5QOFk0KmcHutjY2NYReGvxxiQz6S9oZ04unwcCzoPwUws9UfKkBc9zqsVl9c+3+fLN105H1
dIMfQIdkl8jGetEKeoLkf7ZJXzlOKdr6Runiw7xuCHLmO66MmFXvs1QMF01vz1BrB4d48wP27+3U
Klo5OUM4tDTxaI+AIRnK8V1vzWeDTvePEEEFrSt+L4BWus/bLztrueOVXiVC9K77EDpIM1BdiFsf
7+jRgvB2XEgqiXDF7g/sNFl2M7YibG1a9tGCo1kigRJ85r1ZQIMiBFV0WhOEK5JsfbuglD9sNFOI
UM2RTI00M/erCZ7CZinVIFFOWaSOlsYoIYEDKyPm24VlY9XNjdWoIrTyuHpyFRxpMtTr+wakZvB4
F7WDayhrbnBz0AdElGp/LgzZBe10AeaPkWWiL3rYfr4ozl+0tLzVRwvYuqK6vFS3RWfM/5LAvfPR
FYlV0mkTMAyBltDEhQpz/SVfIvudU6dZAgWBtZzRPh/ui1RwhITPoEYu//ynWIC+G9WgYhChng7d
kxihp5q75GsaF96JczoonBAnIhUGwQCYQErVW1Pz6MZeq7Etat30166vEalTKOk2XdZc2i75kjEv
dUM2Z+buqm7geuvwwshWd/J9Dj4Pv4MggnobCcH+7WkXxnAFRHVhLQoPldV0tXyI2+yA1NZgXjF2
3pzs8M7ZbDDZAKHrvquaoAbXlFk8hXOSimfHHalXjiNFNytSTtZ24JEZHAB/jrsgb9y3O9SyBpS3
TGNY2QZKBMyIPa9ZmYVIjQwho4VAZAZ1fGrXZA2NMj1DXh6cJurclBexLbO63ckXNqO0ae3SbUlj
9cUtjL9KxHf+M3anl+zAIZLOAYLkllEJ3sOxWyhaKjWNoHGuGuMihrz5ukZtekIKcLgegOYUmdFP
oiO8PbJWW5gJuekYwiK1vmTrNF2SItUomirNyZc7CFOo1UCFwbwLIO99DNY6XlXSgRlDy07KX8Xa
Vy9F5BmfNT3X/bFBmqpKtdkvB/PtVSlA3pRSqEtpQO28nQtwFE4UiPMxLItWCxm5IdZt6+yyJINx
EjAc+gDJ5kcvDjgPnn+7oZAbw7dk0fnrBq+9qloZ38oqqy9znnwZaiv/NFr68A5fVIajvea+8Nz6
JsiNTnb7yAcQVjNgzqwyWMmdL9KE67ZuXUxhvcCO5xdrT79J1Yr5W1KZAKaTBar0x8/CQSIBGpr5
YaYo6e0au7thLrpdrBlNXa8dUjr+o4Ewle28ugsyOzMKZIESwRf12OjRNZEflkY4dKskztv9Xhgl
FLol2G/yJ7+wZ+WzsdTZp8dWjq4JkbU8QIRiTJJvrTiZkVpmhwqeMcTWJYrG2l+XvP0w6/XZhPnh
LnJueEYoHAFs2Jry4iUTKHuNIQrHEChqESO2qRjrC1yQ/wxzOf5aqOZZCeBofbxXICk4MS5v19ao
Wf4/0s5rR24kS8NPRIDe3JLMzHIqqaSSvSHUrVbQm6Dn0+9HXewqWUQR0gIzjQY0o8hguGN+o1m9
XVVjiDDHxKbs2ypUe1t/7HPr6EHemyCFbpXduXYZtn27XC6RPsYzV442xO6tbXVJ8r5BQdr6aEzr
KyUq1HItfcyPOkN7ZwL0KWUBrjRej02MOS6zaXYILYS1ij69IIgP66Htz32ijScwhUcKHUfjbeL3
SIsmo04ZL6m7NFSbIT7ljazO6uy5ZzEYR6pie6to4Sy/dspB9m7FK1Y9oaGfqyFUwLB9xnIPh+w+
MvsTruDJQZfkaKzNNjUm6P+ZDgwACIp+GmfLuytn6mHVHB9h9HeHolhMaxmRKlqI15tTdEaDQiQA
AKMurI9d3yVBPBTqCUTsn3P46PCC2KDttubU25JENnjKWOnszUqR3gV1O/eiS1AAHsfj/PqVsndx
oYeDQeKKfaOxcD0rHiC3tPRhCCFSmdqp5HsOKwvh6Fbe24RkA+x25JkAX2+urjhLKLWbLkGpaSdP
ppLbdBWs9K52TNGiIrwcne+95VqNW+FCkrtCeLqemItJPII1AsAsEdpZtXvz3JT4sUVTrx9UPnaH
WvENGLbuEEXo7IpSXyICXXUuTxmmoc9sjJ6agJUeDLW3XKBzaZFQJCVz3HxGGbk6HsDJEHrR0N6W
5HYfFOXQrWB3QmDJbZ5Rur5bsBIKXYsbIyMUVrAoLqldYIBlD33lJ1WdHbxpe/cwKLP/HWuzTp1R
GW7qAGBAbSC/QGVy7x1lcr93OcRORY2dMIVa9he7nn4dKgvAy6l3rkHib9lYntZd06dcUZQ2qv8K
TcLgEp0bHUQFu9/xFw13JTYDt7kexsrztC9HNj0M5zS91XJh3sWibeVFzcCYvn6SdweDh7ViNVYM
8uZZkUC8KjHX5ARDa0a+UVvx3dxJhVRP45b3/2I0AAHoU6JRhCX39dQ0BKzUIUt/wVCqRzsacQeZ
jDuRH2p37c2Lb4etDpinlRJwPVKkpY6mwLEDO5SLUF0ieYslyMd4qJQD2PFeakDuQQpJlo6Jzyb8
sJdG2mXCF6yxuvqsTCgLOJWercrXyWnoOtUvJyUPlin//PrH3KtkYNOICjX6Lavz6OYQCNtTsmIk
y0JHe7m3R0y+K2uuLmk/oPDeK9YlL8zpXVMPyRf0k6J7iTjiEqDWnZ2quGovdiqMb2rUF/ZDbsfl
f70xzD9f/5G767D2BrjDkQrZbmb0x+tU83j/PHW0PqTxCLo2V8QPb0iP3Ev2Hgt6NKAsAEyuvYjr
JbdKiKmNw6NURh4CtdwPZ7udUfjXwT7g6nVEqt6b2moHQ6QLMgHI6fV4XaklPCUTT3s2oyZW2uln
c9VArzr3b5JAGIW00NbcE8nL66E4ujGtSqZmNymWDNhAyc9Iag92kNTYifzFnbA+FS5yQNC7tulX
tRoMwsIg9NPS6AYRgu6m1BMjwNgwPr2+PfbWDBTcmneBWgFvej2xYXBiYY5UiYe1gS90PKyn0qSO
VogMY21vyL+9PuDeolHZpGoAXIuEYXPfDWbTuUaS9qiXmcqtyHUEocshXjikXXTwSO09u0jPoXJA
4WBNTa4nRzLvVLPJWNVgDu+zzO6UkHRwcA7Wa2ecteMKdQwKIz2pzbvk6O1cFojVhtZoxLdWMTen
PGqKr69/ud1RwAQAwyHPetFphdFTDBgPU4ss2rY6D1Ws34pEH73L/2+czV6nggMykScwBJo1+bM7
1UC34uSgf/fSLgIEADJov/Y4Dd1tvmGZXjJoGMGGtW7E852dV5PmV3XOtTQ0efZF7ZLq+zhXsr8x
qlwjGelj2PYmqJLv+FrpxkmdrfZWU4UShwU9594vk9zhetOd7pssNU3xVSNOPnRJmethVJcUF6SG
oOnjILNyvQZnY/CHqDSWoIdHm1FmSM1btyWVOMkqW57lnMsjkeidA7fS/VCJISGharYp8Yz2CHTM
xMpXuC6yAUUyfzDsargxq7REpn8+4jft7RrCQfbNLzj5tpOQRaXp1ehBhIjjpoU/jqr0na6uj9Lj
nYCQ0hzMWkJpCmLbyoPeNkU61CrdHikhoumg/onW1LCqC+2yyBINP9Kig626c5msrAoa0BQgye82
L8BCZ3ExOj6miqbHzZhO2fuW8Xz4Aeafh/CUw7218YMiAlHo9V3S51RVcMHu2K6ZRQGsyD4b9IUP
Ypm91VpbAKsu58rmW3fPbxFureiDroiSpl2jKl9Alo6pP1IdD18/4nuFxjVsoXW/6nnziF6PY3ld
Zra626FAnfRqaLuTeDfkuJoHZZnY/zbtCBemka0Y34yy7D5g3j7/k9q2op1MLcPn5PXfs7eOhG+U
dXA7goewORQgFusU2ChXjkHtahGafgMi9mepdUfg6L2R0IMDvLVyK+DIXU+8GdVJjRYc0l0qYl8H
jW4XErPZ5EcYjR4E23tHYl1LcghKY7CLr8fKJpHlraG0odYqjvZGF44DmHFIlSowkbbN3nup4uY+
4n/TP69/z71LhhIqtwwdFR6LTWA6t7lsNVxuw9hSsRqZuxzLHfx53mqesAOY6fNfLCANUUi2Ds1R
6PLXU40txTUVZSCMyPXMVxzFQVoZZf/a1uuDvbs7NwLMlcBPNW4rupDjeW1mo9WFVWd2t9g42UFk
xcNlsOv+1lo1kF//lrs7BiAvSnAgB2h1XE9NUhUmsuWOMdshuo8rxcBCx9PujFg7anLsTY0G82qO
ThEJOM31UANaRd2AcgAU4ta69MOcBnHtJGenjbpPCuMfxC2/ztUGoQCjl1rBWjIgolx/0G/XDdHf
iMopLIiCJk9QDL3r+d003ddTuQh/LNrpY7mY87+G0vCw0riN39tGVh4dlL1P/PvP2BxK6nOtKajD
hwOfBWV8iJvoBVuoocTiL14MrjuQLr9kE7YYkDg2Bmxx4NAg2NYHiVlqoDjT9tzIyTy9vnH27nKk
gNfztxp/bV96TR1TNNLIgONZyYJM18cHSq/ql9dH+XVjbdcQE2CqIhRUVkTUZg1dU7aTMvWwYCvH
PqWjNp+NxG1CUP9QjW13fLCMtHqIS/B5VTGZt0YmugtEU1n4lL+m7iyz3oHTQNHlAva7ei4jy7rt
yJ8P4vFf6PcXv9Va5eVR/2Sjb95rHRXFErmxHmqZ7P7LhDNc2qXUVPo9nQmhtsUzucicdrjoeiaf
wed7X2LTyM5486bfk9rQCvwp3bYOZT2WB+u1twtpYpJOaiwXSeX1hyxrdIM0auBAU6WTBM0YuTdg
Nq1vLXTbg0tlp2bBAICQ6Cgg/7CVU6+oabYimjl4jkGCPBXilOFVEiwJ0BwEk3508LNv6ik5uj13
JgndCVgxAgUQ416ceFktCwEcBd1BiurUNRMH3UoJ6kLNmNzs4IbZmSfK0dC9uWFo2265qCZ6r+Pg
wkVKI9f07R5x9dIcHX9s6vINsF/9nGTqV30a24P0Yneeq8QbdXhe+y1Wx2kr+KM59CTKlCNIE6s4
NUhbXtTBPZJg2LtFqcKvGGqSMwTO19/y2y1awlyaDa3hoJdGctPMve6XTt37XorVsdK5TqBF7fgk
FK4YZUywHjDmP7Z1YmRamLB+EX8jgdje5BEIqLij9YUZXX2/uF3zoNO59sv+sN23P19SNhAbqy3F
1ofXcdMGVD5l2GHRlLdWKaz3cMDcO2/EPUWNZeYvy+yEBVLyvmPMzslNo6MnYye2Iqr639+wRby6
EDhIR5CTr/VWfplUmtI2niMf0Dso78Yp8Z7atMj+PAcgNqU5zbkhz9me2jbyYqUogI8M7TD6KG7o
9xFh68EoO1HASm2gZUUxYfVwud5OApFWAMSMouHq8CzitEqDxuycx2Wc1VMUU6k5uI12Xiq4v2tb
ldrW2u+/HlFVk7aPWpWPacbz4heeVCtfjz3zv9ffqr1D+fs4m/gGymCMoTK1SDog9XmciujU1CBv
xmJsDlTAdqekg/LBzITkcBuQ5ppYhGr1nAdUEcMUC4UAzvVRBXJvF6K/iroMWxGTkU2ByTZQr6xT
lqo3CfOFHq2xrzmd+lk2Ycxde1PM9hEZa/crouSzapzxz22bx7Ur1Dr7XxXdqrxTZwStOwsrMkwU
4oPre3crroUDcM+IV27za20BNtF19K3sCi30EjdlzV9c7jcId3koyrb98Bc7ZJUoMuCjAPjf7MTR
RUdaTMRMRmMUKMsOZpAWU/fewD7z9m+GIj4jYQGCvKVkafPiKvPak9Na7O/iea7Cxk3dk1MZR8Tt
vRXDwAqldf5LqXp9JX97IEyJkrymrJdVUzWf+mYR37D0sB7GUoueX5/V3r5fI/mVI45AyfbBJY/v
nH5c20lq6j5Doc4/KWgXHOyL3QlRBiOrRRyOvP16Qp2qQDXpePGo4iln3D0af8xkfTOWanRwN+1t
QdgloJjRekC/cbMjBC4lk+bykNd5L85orSs3uUyz58Xo5RmZrujg4tg70sAEmNSqYcNnvJ6ahIou
cCsgQTCnJqx71Xsbi2nyXaoepyQ2Yrx6l+if11dt73uyXlRDQSERsWziYjtV6nrCIyUUReY+Q/Mf
MQjv6/toRFH99aH2IrLfhtpmJeTOWZPVlFpUNy6mcxInymNeOUrt22PsBU5nFW8mpwQeyXXnha8P
vreYvJtImRI7UDLf7JulThOzVsBpr95Bb8g23+aWVENVn5c3iR4f+bDvHQZAXbAM1koP+PbrtdRx
S0QVdgQWbqqQhUxrOiut+ueyTpiskd6t3DJuym3410UDofuodGEvYu1Wc2tMbbJDWae9fcl+XKXp
KEMAJbueSxyh4YT3F/ty6WcwOvN8SnNKxp209LORGbh6xEhTv75eux8Q4BqdEmBPgGavB830Qk9F
S5kQ6F52qTtsKKCEHDXX9kbhCmbbU5IE9bHZFRECIIad5DQ2pqIGRoC/zNxFxen1ueydMcJVNEtA
n5Mqr3vzt0t4WuDgWgMbP0Wj83OSlpMPqWcWvpPZfxNQrTQ1mKK8LNoLYCzi+3lvU9Bwatc6p1ZV
wKxxj1hfe6eJWJSb0YDGTAByPaPV1T2NexWCkNJ1KK2bayBgFZe6yIpbx6nEwendqxoTBYCYWcEK
jLl5x2jnqQAvYFBimwxGM1m8S64k9oOpLPFpjIDxG0ttnZslVfwus0vc6szosujzkZf83szpNK/2
HkjE0UK6nnk3DqOeO+MY0lbqfxhmngYFUBfcz7Ch0ERqfv3zvYOe2eokgsMxfIDr8SYHi42+Y7xS
76obx4yrk23W8vNgzOMBpnrvMNAZXaETKCi8dFFPotn1Rnht8SS9s/Da7OOIierlzyeECBVRFsKB
BJKbCWl5HhvaBBWqjnTFL7VUhLPiEr0q3l9w2aDmwGVj56ziJ5s7pJJjDPIOfa/U7iI/taLKb7Ro
eM7ncT7onuzckbQQ6JsD20HGc1twb7OW8pi3SonFln020rb057wez6ikSegMjhvQlj2SKdx5UFdr
T9InVPtXW4LrvTFEfZK7WjcivqCk3/TUNW4qOfSB0crs52zIBaZo8uRFvXGwU3YuNNp6IA3pbpP6
bzvpNfAHunnwAwcl0c907n+0g7Ru1FQcRCcvtiTFopX8uLJ1zJWqdz1De8A0PUliim5x3gZzC1Cg
oun6/vUt+eJMr6PwurFwQJNoBl2PEmdNSfU+Z5ShH+9skDWPJVYhZ4LD9/Gg/LHG+Tocggxw0Nkv
pG/Xw4ncGOVQU1+rYte9KGovQ2UwU8xZNeNPDxuNQ0IDRKi4QHgTtmHITAczqro6bLypvzO9Ygnb
OS3uUds6CszXv+qqwMpQxP40KhHmXb1krmeldqJwClE3wBzG1UuitnxH2tl5LhXvJgLh66Pe0tzW
FL/90Zv+WMtvHZ6cEBFUyGQUGK+HL5D3qpIW8E+B4NGJSlnzvi5WbimhWCjLhsaXnI+ClBfnYB2U
ZumK3+cp2M65ViW2YoVowtXvKGhhpJ8rBW9PI4nE+fU9ujsUOTeANgrhbJ/r+dkLT25rGXXoLM5y
aVOdu8UmWK+lMx88ti/uMmZF8IDWJKXy1ZTneqjVv8oG3FGHqifWlr0RtV/1uOwnX9Sm8lQZnfUE
LSP++PoMd846oKMVL7BmkSBjr4dt+ClyFFodTlqFXME8EF2IqvuL77hOi2SH5xu49PUoI9a8pL7s
k3LoyothKXroJq7md6PwTn8xoRUjwBVGiXRraitmR/HMiAnpqlO/NwoOKdU0G7mh18fZ2xrUm8Bw
8tihm76dUkepO87NGoGvpDi5Tfpz6j2AKYN31FfaG2kl5yHax4So5V9/PHSGPYUySRXa2uLeuIBW
/Cb11Ichteo/fWLYhPSvWCNwDyto9HoowSZRRofKiFUnI1bOo3pxl4m3tDXz29e/3871T0MEwjub
Ao7MlmnJFkgGRMzLUFR23/jtnKvpG50Y7zajhZkEtePWX/98SJoDIL5WCeAX/XkM4oyECeKB2o7J
Cfqo6afttPga3tmX0nWPmuR7R/r38TaRwpRHLOaAPajVa2ZQ1Z0SpJM+37p9ZKDXEMeXusmOlI7W
Jdq+CJQy2PwaL94Lm5KS59pq1aYMdaUsT9TE1SCnonIv80UidKrXDwJFisCYbP3g5L2cLjzS1T6E
9BEWvLOZrpNY0q4lN1iJ1NhtLhYjHDs4H4PIuw9qNja3js5ReX1NXx6OlbxKiYEUGR7dVvzO0wGu
NAMCDfzToA9RKncTeYSvoxDxx5cYu5X/UM5AZInhrg9HXxGZsZdptOaT9akdptmfrKj4UEinPjgc
v0Tur1cRIVC4JfTtAFlARb4eK7XsXFmYGYjMpUuwmmjd1C+VKvuaT2UFIxCj4KBpC9EF/aS1b4Cb
89hmUM903iqRfLWjDFEF1wQae3DxvXwxSKoJC7kooL6424PbDFVTZKbNZ1CM9ENKcS5QsVr5+Pq6
vrwe6DSBjUDYmhIBmlLXHwC/yC6PXQKbVNVhiyeK5dM99p77rP6ij5170D7cmxQDkqdTKQA2vW6z
34oFy2xLs6HCGbp2Z54lFPDmLd7k9pG24d60VgItXE9ETF5UN6lvlwsbp4F83CA81sV55oMzFX7p
teKx7ZWjiv5LfUNYPCTxaHSDDWLrbnYtsk4qJTd2rZvG4nYSU/VoVnN1Y7O9TrNpKZmvT7ryBvaI
+ezMESxCxLTaN1Hv9V8z22vDKPOqz2np2vdtJ9z7rk3tn2ZRWR/rJjZx003F+7zWEtpXzSEY5+Vt
xq/HQHctziLzsGWAOBEps2EmEh5uVzq+4mXqU7Po+Z2B+eaj53TqQ2nNxpdZU7yD5HJvqQAurOg0
gj9kXq+3xIz+1uQOBqF1Z/7sJ+E9ektTnhLX/CTB/x5VFfeGA3IE/ZaO4wpgvh7OKBMvUmXShjNO
RT9KxZpuelww0IIwXL8vzKPizs7F+UvUzOHWJIjZlvST0jbLblAkQh368Bh3UvOpnpq3tTseiQ7v
PAwMtWZ5ZADkXpvDpZpxp2aY5YStJYfl7DZ9fSpVcoQ7ATj8LjdaN2xFkhxU9nf2DvAaqpjcotQ0
t10YbaTiQLe2DdNcRB9bE6beBaJeO91bxuzW1E/b7Gsi0+6i1SAEz69fYOt6bW5wIkxqxGsDiHdh
U+Qs2yh320qXoTr2/Ze0NxFTd4vpQWpjjOJab3xCk6DEI0Ifk/dzmR2Nvzd7eAtA8yiz0ltb99tv
N5rXLhHE67YNpZizLzV+G74TJ/Ft4ygicJN0eZ7rfrypK+eo47Czs1bXddJRPj0v8yalgEBoad3U
t2HtKk7Y2KN4p6sivgeykD+9/pF3h6IaQxN7rVBuITwdzGj6JhUSMCUOxsUiTL8HvhcUCRjv14fa
OZ/Uela9GXctiW5bo1WvwdFHfSPsVexoLosix44X2QLiqXVzcWr1+CjRfX1IAFTXS+imBm5MSHzi
nOzQHbXdKCEbtGwlSBZlfhhaa/pTni5Kef83SdAI1yM2jj2nihJJwOrLEgpb0hXq5uXByoyjS2F3
cuvZpOv7S/nqeqhRabUkMjOEWrPB+Jx4ff6wDLWCNfWcgJDKPfvd6wu4dyAwFqGYTRLKTbSZWx3b
tbokiJjGep/4UVVWt96Q/JfoiXwHBXq+c1rLe0QF4YjdsxNbUKoASbr6c9Cd2sTFaBy0rZFIGUZ9
ZkMpLGSAuNafZ4mw0qjArGigtZW+uWTnpugNmzQ7FGr9vSrz5Y2haRF0zbk7vf4hdw4d7n20Sqlw
Ic+xLYC2bV0tYiCNsiMcJtHma8JxxCsC2dsj1M/OJUr0w7To5UFJ3vbszVnTW1CVRSgNo2+DSUub
e9lD/0MYSGnvXJS0PsXDWN6VZpk9pD0Au9fn+hL7tLaoGJ8CFxkxh/96my6uMzjlik3gL5+w9B1/
DANVvEapzIs0KNRose2eBPGPX3a2dyFaPzIy3Dkp0ClJWQlC+A0vZMVSdZ66BOt2sxjzs52a49ux
8YAnT6ek8PKb12e8s1t/VS0hm3NUwEZeTxg59HaKMiaMeEV8n1d2/HHo2+RglJ3DyCi/ik6qRaK9
eSPyXosdQg7mhIXw10HNbN8ziuaN59T1fYbxwXtilpqobzm6d/a2FCEdfHMuA6SvtmHd5M7xKFWK
AEKzbmJZu2GZ0koSSTretEmr0FPT9HBajOrsuFP+6fXPu7eYUI1pZq39NAqY159XT7M8qk1qAqlm
LFw5zpeGsOKMku1PVYn1g1xt76jS7uG+A6xIGLtZTJA8ZlwmXAoL22byq7Zs7/QySx4Xqv4HR+Xl
ktJ1ZxQ6Ljpx15YcW7meTIcGOTZvjOan2LaioMBKwwe1Z12Qbq9DkUQwoCJ+yOvfVHs5zTWjIq03
EQsCd7pZ0yYSbR+Lug0dS2D0l8VWctJ7RXLR4gOe++qsmzfOMlonRxnc5qQ6c3ZphzLKzlkVm77a
NTL1FbswUAhU4PwM5th9P/iR67e+DgjB/VKgwAidiiHh0fXKu7ZIq2RESFROYr7Xl/Ul6rPK77up
RADL7R4W+z0t/dAT5hj76mRbN4kh/xjCRoIBjgeJo5WDTivk+mcgLWHXQvTIX1WGfdspw1fRYuU1
D2Z+1pBBPaXRclQrfbnpoWqvbJFVnwoizvrnv8WiYtGrREQtLCccadKTskyD5ufoaKoX0OsoQnqd
nNPL6x/85aYg9jVp0wHroWu2zd8AlTlG3pNq9ziQBDQfRTANdvS2TXProHrwC7FwvbYOyanJdckD
TCdks7b9zJHwCqSoIqUzcTJqomLx28jwdF+r4/GuS1Alv+AP2VS+MYKFCYbSnv5ZpDIYJ89IEXdR
F8t94/ZSFoHi9MPXUZc4Uyju7H5CDbeez5gPi85vS7V9Ww05nn6vf66Xa8TaWHwwhCTWzuYmSgHZ
W0V5yqbs01wNzNF2AlBRyk9RxTl0yaF4fn28neUhOyGEoMhF3WWbneGczF/vZDJ0UlPY6GHW3tOC
5OGztEY+28FgLy8nQGvkgvRwuHj5l+sdWGdpas3SweU8V6vmTaYbkfV1zEb865HQKNxHUC/W6Cv4
8Xahkis4T1pFn0Znh755es7HVah6lnn9Wad/2PpVZeux76pV/EYUCRXyfogjyiXK8mj0xYD9gld7
H5saFrdPHQ0Thmh0nXfpUsbPS7/Uuq86CNCfo9SK3zqR2z+MrqKKsKqIh/wmj2kjZ7mBXCIIwrY6
gTKycC+OwPYFo9JbFu7l2P7dDDC/5mCqxzk5L3GZYvcIgVbcFVneG35WIV4eePmkwglDD867x99F
pJhlJ+lw7pTG7e8HIrz4iwTviXOB3gkd7UEP7VtDqNE7Y8q0+gaVMjwxSi2XDkUx2/221Igg/XF+
BQiCUgtoa6pV9B+uVwiAqR7rNnVr4SSeL/BlD6xBFMgne94pn2PndLAl+PuujywMJJSEfwEiVsrC
9XgYpthaC7wbwHAef2nNpj51CC+9K0eU5V8f6uXRIjclR0VHiQSAjPh6KHwARAPJswn1sSkukavF
986MHye543wP7eQoAf/V47qeG408dhUX3/rSbGs7RjcbYJ9A8M6RhZvprMvls572SX/J+D88lIYR
/dOixCtCIthIvMvnyiyCisLMEjh25EUfK3caP/JUJ5Wf0f2N7k0ptR9V3cjG53FpPvedmb5Lpoo6
SpyIxX1E8plEvxnEeFsoKfJxZFv6FMjMblS/0xMvRtXOsz45rSG+WPhsPzeaLCPfsgurPhUin4S/
9Kn1ScZFXwWAYup/S2MsPqhpqXztBhByaEqM7qeY+mPhy0S0t3Ru8yVMyl4+iVRR/wNrjox37UXp
4jtzScC+rsZnvTf7Twi/2Xd5m+n/zQOWJaFtLsk/xHeyPmkTHi9+nWPd+3aJ3YLuSNo4T/GQt5+w
KFqooytRWwR1C7X8vsg09+MCwU48lm2sWn7BPq0/LH08xu+cyDA7BA7adMlDXail9S4q0BEPPMIu
Dh56AXe5602fjC62ukAxmuGLIoukhZklk/lccQTQ4EQ+CF0GrCqzsAdMVlDViLKnPFttp00t6h9H
dJpUvy9Rr/O1gRrpuaI28dwrKelriW9IF9iROad+D+3nfum9anzXT4tyEoIu2MH+3l7lq3A6kSxd
cs4uJI3N/h45ZqCBAX1NtqzvtM7LH2CGpE4gZ/7gYLD1Hvh9b6+DOTy1BC9QX4BGXh+mroMvMfeW
hgGqmgdT3jtnN+qPQD4voG9rZ2P17eNlWgt4lnE9DO13s4HNpwZaWsbKqXTFdE+lKTpZgnvXl7o3
fYiE1d/bQ9Minpu75ujnrqqkgVZqzRGyFW/XdcTriRO24ZTC11w1wrfYTBQE9WSaHfwnSsK6Z6fP
lQG8mOVJdMrtxPo8CjxuzdZcqYBag4yCGK1yuUFJJUXitGymDiiBruD3Xney/jRh/W6AlxpjQBSi
HONQ92Tm+G3dy/QmwraBylbdqXoAoKSLnmorzYxT1epF7EdTEmmnrLBx3WghXJy0OOrfyaEV/K/z
eL1yvLz13dGtxBmg4jIE2EnOpd9bg/NzVJOmvHjGkOSnVPG0J24Kpzzl3eS9lXo7fSsiYS5+k0RW
cmkq0X2xkrp+5/aN930wFY54HLV89FHY7RTEdmV+b+oBUGfStP1jlMOo90VraP2zHLLlOdJr5WtW
CfvRQVRMhZUmxRholkC0tCnq7EHxPGTosrzEH9xs9Oo+jeNpeDDV3v1SycaccaSRxW0bL60IsiVu
1LMq3ekrjb/udpZTCiAki7Tn3nQ7y1f6CqnHTFRvaSJVaTiJBXu4xnWzyO97tzICoTvpG6jg7C6a
afMzZHjnDusAwjv0pemhFFXUuz6mSTg6dBBa+gupFQqcWT4v9yIvSiDjGKIEDpo73zgP/EIdMMBd
r/aWgE9bYDtU50o1nhthzhDT3Cn9YMOP0cIhsxpyshjbRl86MqvDaCjid6Ikannfu438FqcqatAC
R8KPdPhK158iffxaIjWpAIecyh+q2i72TYV08RJkSuF+mRIhFSKeVmQB8AfrC8Xa+cOQd+5j7OID
G8xK5/278OM/TLLGwAENDvtrV2lpEaiK6X1UpyWKT60dR3U4l4vmABuKdGR6E6PGz2AUURfMTiTe
9loZ68HUwSLycS4WKZgcY0r8wp699lNVuO2PQcnV+QQivn4EX0bTwUg066FYGj0Lvb4pDF82kH8B
JiqqEnptlZ5loaAXJdGCMM70Fp0fZZfP/5HEO/zVjd4b3W3uWpCzl1zrf5JUlPIUu9Py0YK1Mn90
DIGFKWbsShskpRyVh3GWVhM4sZum4ZA49hP6LcmHHjakdW9lfD2f/Hmlzck2QYa0tJPiwjkS76Ux
uPiJlXLpUt7EbnhAm7nw7ixhVmMwJJM9nVauXeyPXZqXp7Kx+eVxOQ/GbdlO5RfscNvJbxxHucRp
h4MAOjXxP8lURo/V6DY51ke1+sUC1ur4hWGIp37EbRmyg26GHAjSQmW02nemYuV6YMez8d8gc6fz
zR6mjj+h1vKox65ki2ZD/kFARdYvCE3l99kQudaDo0UAI8Vs1uotThmmFaRpllipL0qn1AMLi9kH
w2swX1ImnfM6Zen7MlrLa1O2TM8RDmoRoF5h134RZeMQeBO4q8nQ64Y4RDMxyKnglD3aJETiJhqS
+i2sfPt7XY6O9LsFO5dgdauSZ7Rs+sE3JJvqzkyN7J1QTEFYbvS187nNhH4pxoQkyhKFEcSJLfq3
faTnyZOOwW8TtKmscqRpaeH6pEaaGyrdML13DF26IQo0boekaz19cGg8lEFnxBGgHOHmlW9jaj74
2pQm+VmRZQyhyY3i5b41R5nfFYuZ/qtEpK23eSqq+YThT6yeGxf90gAgs+OFEZ9s8d1pErhFzcr4
Hv/TlblrJtkj2uQgSXQ0bZo7KKd2nVzSqK5ivxKLV7wZhC1+0qlwnBNA/tk4K2aPsICTz+r3aaSr
66NoMlqh1DLjBxk3sVA1p8Zl6Sk7BquQ4TsUSYooaOqoA5PjjA4Qbz3NqTSaVqfeKUrlCY7iYoxB
ukDTeaOz7Wr+1PXe17HuvB0czfwmEm9Mbpa6Hu130IH7/NxUXlycy7xRn+bMWuZVu7J864wxa4I7
UIxNSpIvbGs9r29T3Sq+q6u8TIBDaf9kDoUbX3CzLae7eZjK3leqQvu0FLLjatan+G5A4tOiX6FX
X6jZmQPiUuX4KZsRN/fHxek6TOAwih6lwXGp4KA058LM3KdBati3TFrnWCFA4sU95T3AHD9PrInB
29L9KafekmAPmvITx1IdfHxflPx21CP139Rcmvpu6QvtCVcNoz+lbWXfZSjs1Zc6z1uXj1TJ95Ft
Ez2qUreXp1Gm4l4hRCWyiFgW0aKlfeuIOn9WEkVteRDb4nsyDZXu102t/gO/NtH9KJq7NzJim4fj
hL7XHaJWbQXy37SSsxV73o09DQuEJdxqpd/mKmY58dgNXlAD/An7Ev5ICC5Omvde/D+cndlynEq7
pq+IaOahY8d/AEVVaZ4sy/YJYVs285BAAsnV98PaHd1LZYUqvNeZY8lOAZn5Te/Qj0jKF90iQHiJ
cmuPBeqbmDY8eGCM4wv4gPGuygxFrOx79B1LmejdZWt0REycxvKvZJk2xvNG0LaRNwFWvpzzKcsj
Gz/wjuzA0C5JUx1oVOz6tTpgwdeWEHZzaaMPqFoU5p2is7GAHq3PfS+4C/NV5q/gdlMz1IRdpRdC
5soMW2uqmvtEDPAB23UyxU3hI2/yvJJ659ctE5UsZLqyBhhfNsUGfsmMu3I16iB0rTqRseJYT1E6
GZVFZTD68HirVfWhOymGP3I22xgo2jrQ7RgGdUzsQmW7ymvrz3pVFElYira7G7TS+y7tmh8r3NRB
D2jp1V1XwI6I0pSbat/lQRGE4AiKl1wrugcmyvYYT6XhLXv0VGcTy5pyLCKCU4LovddBFmnd2Swi
SvF+X3WpogmRmpkeTv7C7ugHZ77pDLFOoHgWY742jIVKcaOf2JHTieQR027a5kbaJY+aZsgmSkHU
fF/SIrB2k9ATdOA7nc+k9L6/NUSre4c57/P+snMgT7zkeU4m5xXSeRkKXRsjvC29L/5K92NnOhXa
UZ4pE3Ta8iq9Qes98UOayHK+cTJbeuHKvwpEsKV/EYymVoVLa1o0PtJcs9VOtv5MWOn0guId907i
aM+TR2ltLneeVAW2X4nu3lNY+ReDKWctaljtFffSFNnjFIWOwaqsam8XJidR5FhAH8pUmvlep3Me
hEnXJz+BEED2JYXTsyev7AYr7lyreykMr6rDwp6M68CdVj5LbVifMxoMyJtppXZEkkjzd9KcbOvA
XS6uvU0kIRTK0H/RMHDwp1wkqcDsJzuxVKRNupVkyXHx51yPCuFkfdQ5s1Ps0K4wXmEoaNvXSA22
rmGVuzKxfLlH06V5tFonxUNUmaoLrSAXa2jCWP8GI5a4UQ426Gijwv2AKNG0WdSmhT9fWVxQxZU/
FUvLWR7AmiCh512uNUjsUM2iT/YcyV5EtTuuN3YzmMnOl2mlwhyQHHHVs3saGwDM5qiaZJcdJDRl
CQ9DMCsvBgcf4VT60zE3NcPbG21jvjgNbeADgj8cArHo+gPlUV7GntH4wXVW4skY6kk131SWU5YX
lUGwCjsrR302YWrypA+9McaZXPXveK71+j5Jzb4/FNUsXjx9YZREDZHeOzOFVCQyhOBCJ5g7jFUH
xchg1DFaSt3GvySztiCj0yqtDzSuNHcnmJjqiLVbnN0mI97smddoWehuYm0Y/OCZTTHXungrCnMI
bWoOulX4IfQkeZBQIqw1hk9J4PB+BiSGvgwpCj9szkz5kS4zn4Sycb6VgzmKqMIliMuIbU0op31y
3S8C7bRBHwBpmQyrNLoUnlBhaY7DTbNU5RSK2lvB6LlD1UV+z76N3LVyrL2d0kEIEycAMc63h7jF
yukUdnMnfwxF7jZcPXXwuXClb5BB9naSh/jmuMUhcWcAf0x2Op80DD/OsATW/EzibJOo2e7kh2JO
rZ9dg35YaOIfNex9TXTFJ79ZAiYaKKJ5oeNMywSDr6O1XwdeFUvPKoe4BVvohADRuy6qofFwnQUB
9iP9qtXDocpz+3K1loLHQG/KONROWduR1RbYFq1WU64RzMTFiKxGTvfOms2ozIG3+CXS1K2oCHLv
um8Fzilm4zceIRBJqvuEa/yrdEYiSMG+XMNydddrbgbSaqvtSU1w+DV/NWWWPPR1I74Ma63V11Y5
KQ11OWeJ58xCumZjrCRREXjlsz4pJaIpmU2XqZIfXBWpch74IoYV9ZQBezgXphfnzbR8TgsFzqUE
sWZE9pRYRbQ4qXdlIrjicrj07saZFcG9z/0mh8vGZHSXzK5dkWx12q7oNamiYOjd366zOsGV043Z
5wzjEb6+nJYvUjKd2pWj1r+2dkBby5hs78Jo7cmM/MGy7hfLUA0dP1FdL6U+AOYss+6T3aakmVNa
8JnnEfOkyBV40Ie9ZdZj1CxdcmUKhOiiGYKptcuXrK6iKRXZ04SOsADv2gN5yYNcZlddJucE3xp3
bkP6muNT3y7OGk9DZreXaMs7vzIvt8tdPnaU464xp95RQQRrd0PujnPYl4H2vDZm30YODcP2YNad
3LumrP3QaVxotPwEXbFapxIYprqV4epNS8GxC7p8x/a0fxD6ku+ZViAe1S+dxD6c+7zG7D0ZXx0x
SvPGq9dqiK1gdH8tTElwDl27ikqaxDQcyiIvdnNQ0HErcQbqCNs1P7Ja2JK9Gtpq/pQiZRvrRbEJ
E8ABGJiQ5OqXSvLsMi1Gt0OeBBmYaKIn9tJrNvBK3OBrDpreaFyMg7SfEYn0f3uGcvC1MEY/2xXT
MnjXc22PD410s6+ItbnVLp/0oQxp3A7r5YrX3i+8AMYLn4wrwHlUr34aeqnPxN+cnoLsfflkdnOe
Hkcdst3RT6yZA6gvze96NuciLknMShqhjfVlaarpu/SKVouwONE7mjB1QBOmmvvluHHdutDpVluE
zmRPIpK+9B603mFKgmK0DRA2QcyOyJ201xV5FZdL25sHWCy4sTYitbwQDaL8d4WlQBbCEkCXuwF9
/jpibPRDFkNWUkaVTbUDNCVLypmCWMT2x39umbeKJ1uySezIyqqCvqIUt7OX2HwNjPDoCXmTyTiB
Vz7vdTE5X/RuYkjgBsU0hlbeem1YcM80cb/ozm/hutQTU76NPNFcoO4ucmDN7C9+77oZ5s8QT9I8
SkmgnrSl00YSg0U7CgY0fgjnrSc4T5LpbIloRWglM562Ayn+Z1ELC+v2ZZKvWpOK20rk6c+6bJOX
ReX5N0m2TK8aFehnYSDXHCVNuj4rPMx5PluDyVrZvgotdEPSyKzABnrUZnlo5Kl50ytqHMim0DZj
tRjpYcJz+bFX7fio/Jx2y9ANRUkxLQiLPQ1oudMyIkSEsnf3yfewWA3ttF0euK/pIRSLNn/vNLv9
Lbq57aAr5V4fTatdNuGKdN8Dgl7WUyKT8oJqQP521tF6zDhBv5auBbhX0TppKfl1WrdBZrnQg4Tu
zmGChq4f6tSg+Nrbyn8WVIZTmNFu+G4YQ5vtQLV4RSw6l/QbveOByYqz9vf0cVRFbj0WU8RQpukf
HErQ/NIKVrgBhVlbX/vMbe6laU7fg7Irp2uhKn9mNDl7TqgLN+2u8z7zm5jyGz3sJZjbXT6IoL0o
GR285rT6rwK8IJtLRCW9B7TKNoE5xo5dhPSXP8TkL/XtunTTQ1JOxQ9Y5vMV2ndJFtljZj3nYxmo
sGkaGsiSUe6NN6xtinuTi3QwAK5yCAfZOC91vciEG9TlypmVO92poKL7b9ha0x+5irv9aNeZFrpm
wmW+EM8Ykemtpkc1d/bDahC2YTaP9CZBxjloOulGS6O0SJtHw+2luqS7YT+tZMtM/SYK53gxcFYK
U1rwKx3HarmYanqmUZXrA9un12jj1zUWeGHRq8aIMl8LqliN1lJHvazQPTMB2d1VvYXiVxoEpX9r
M0L8XeGI+9wKCl7O4pZJZ6r0L9KkngtSNl3MD5wGmkPY5cjbIS2aHi1qd66jKkAnNyrL3np27Jbp
xYhXxDZ/0RrjWmTWeJnRyEjCuYeue1B9uoo4yRuvoqQ2Foae89r9nNWSPwPKbcUOPb602CWZg5PA
0EubxIA5+u9knpdrJab1tSq5U2/01pg5oXC/xwOp8HTprK05HJWotKOr9FQyGHJlsq/nIGgOA/nL
92BZqGWtbjX3XWKJelfbonjAR1a7s73OfhqYpeahFK73AGO5/iryWcvjpvScLhw0k39yUfiSR64z
NZSGs53QClgUoaOnbnQii4u83GVjsmGNh3FzlWzU+I2ktnjJpE9g9BKtSzn/PnMsoL/ySG9klXBc
LQ5IWRZUW57SO2QY9QaBjFKQKARO/jOxJmcIxwmAFrpiS1oxkTGHOoSz3i4hUHrzmfTEfbSrxRsi
WfnLZdp2RhB2nqNdVJMa7avZFfPFJGuZHytlZs/1SiPpOkPnUexTJHpzcv2JEsW2OufrSuGSxQ6N
bsJDQcPqOHp+EkSK0f8zckBOsYd91jo7WSmR7Rnipg8gpip8VQyaU11rBAew8/KrIxbvpl+0kiFb
aeoXgPuLlglTz0Eo66C8NphnjaE5lfm9ZhrE9l5OQxE3Y5N8T8H/daGYei5GnJzhhPnVatehTjr1
lKjJII2smnKM3SkZXtaqAQPbd9waIZKL/TPERe1nwQb4OYJsyCJmFskXuzSLu2Ekg4jWWVjMxxF1
Oci1p8eX5V0j48lNB1wPp7q6rBqppXtDH7RLn4vPjVFIsZvdMHlJcyyHaq0jF/OEOuxyl8AzDI5x
bduj9GLUCci9qIKhMJtenu2D3kzbKOuFcbHSqGe+0Ap5KJiMOaHMFlJXt55mnya7GBv6Z65NoOa2
JdtIQfcFXD+KYXFQ3Hh9G5AeOav5WoPJ+NHaCL9GpVEZ5AQjihZBmnNpS5TjI8ZvgxcGbdLfzfWa
GztORu2h4qGw+rMDqeyDa1R6ShGRrS+j5cx6VCq3tXajRs+HbMKQReS1i/3SVmC6rzLsl8ywB2hy
ozQVGJEIauNuWrcyk8vHya7AmrafEqxBNlCJaTw6JNJDyEiNsW5dlZfTlvREiI5pT55ASAShrMK8
q6h2mofErNfXGtCDf9HajXz28zy9d4W/z9NOH46LZmQ93fbepC9gq9IGbhAEN2Og5i+MLPzuCEeq
vqIgEq9alXIz9IvJ3yhrzbxf53UIyC2nEawo5cBdRyjCqcpf6d0mJBE0dTy7ouQsrSzeCu5pl3al
v+NiTQOaN7MUxxawF92jrkL8QuEJX133lZVxWdpzcavsZPkqCNuPFh8nB8s1mr9bPyPr3dTyrkcr
aJcDz9je2UXRkcYWS0Kn3OL/6TnmWSFSxMC/1iqoKEc9tnmI1YUNL7aewATyYR+sOaG3T2vf+eYu
HhmE2Sf5T7ARyD2NKH8WoYdER3DDgJemn9/YNKjwt3H0nWKHOlzflQahCZxJf5c1aa2HrYtmGM7v
7pjGbSPGT3aAZ9iVZLAxxKqCPkc57MLO7dy1wzEEZ+zvoEnKbq80auxYnwuCjdln6XoIaLo/Q4+2
traxQ+WiJkZOR0XXSobjUMIly3ojBWOUerUdloXv0wPSiB2EBzdtYnttEBUk6TOqfb6WQCFj3ZeB
LkJLzMrZT9ZYa7c1vWeMbbuyGrtfXdb32e2S+jPeBUNekvDgY2kpbtHcLM24qhYNAMqUAunsb2XO
eFpF7mAJ+SykEOuBBKZLtbBILLBNwQJ4E2E6M9OezHGxfdTozRKIVJjWLvdg7AmjKR6t1BVTEurI
i1ZIiCphfbIx321uRaMtOo0Ygo59HHQXWhW2miZZdqNr2oue1XN9USyz8La/V+ftVYZehXxyjWkl
1dL81W9/YTBqktow9mONsQtgMoSy1ZyZMn+ddePoLKU53wibJjoTg25qfiNkPa1txDiZQmzfd26a
/E6C1cM/2i6G6mposMd9KXFeGV99g9h5q/tt4kYLwvPLZ8Ytvf6pnlxyoSgJ3Nr42mqdo7v7qmJG
eEyMaWKoPFirv75qS7sBekjnsu8N0NnywDI908R0s+NWhETMCb5YtqZzuA0vNemXlUgKI5Dv9/aA
1FMLQIEODBMVVB5K3g7kiUF6znFyVqk91Y7ZkmnIuXMYliRTr4A4j7rgSDngLvwfrrBc74d0/dIb
Dzlz0jQL7cUtuoEOVG7XXzqfKPMaULom8eIvVn615Hk13jlKII4dwXtD8jvzlsS7WnooG4fcmqb6
WqdCtw8+DhtzXNE6Xx/cjt+/DXWfUQES/jj4vaZ5ulSf3EzXlm+JWggbzEpUcOzZ3zyaa5TBgba4
nC6McSJkZrrJKIX22txfKk0i6uwOXjkdh3rGS2RsqnwmVMqhuAUQlYl9O3uyvexXfS3iyamt8hvK
Homgzh38PqbraevHHqjJGhaNWo2dpanaY5ZBsyVSjt34X0pOzCOagMVyPSiHambVia/xuIzIIqD3
rL7KdMl+9ctq9Bcul0C5W+wy+aqlfauHqTbNz6hspuZ+0YPyMW9rS4aw5ytMlgh/doyKWdl+S4cy
8ai1rGA5ph0/FBE3VHKRclxepSMKZ6eDdVYHgJnGMwQkekwOPfsglAF9uBBSjXbPJDWtdqVfrN+U
8NpH+NDGJ+WnukfBNOTxILK8YYhAjhhmArptyAglu2move991DsAMttD7YSJm2TfxiEdjGhy+nEK
665TX2pzVTOJ7KTrO0Oa4qdClPzLLMvlUiPZr4DFtO6FHBC8p0hzY83iXGByWV5YRSHADIzrNWOg
qYrbdLKvWk7PHK6mZHzTqQSDXjufy+vKwyRzpmygjLS6rg6nzOzwCGAwzmSeJtCPejWWT13bebRP
vWpqdqIC3r5bMya/jwU34idd6wd60miYYg7heJlirmEBQqgMF9BHxtv9lAsH0HTZTv0XcEf+Y1LW
RrlPm8TzHlucv18EhpYAduzFeQ3aqVQ0Y5xB7RLl1E3kzEsZ92mwbNoOpYdSM6JhVTQvuOBeD6Mx
I9dRifpi0ufsOANmbm8cqEw5JbVD+A76hl4GcnLMaxCbpPczm3p2DWndqaJOJkVK73nAv5fA3zD4
FIlnh8Lx+m8iJTbFi6rBcxSU7kTjMsD5Vq6JOtLWSu3d4A91dgWaSqtxNszrKs6TVT6vwASGmDJS
/ahdI/uJkL3vh3PmLFc1wk/TXgmRf+vHGbiyn2XF/djZOaNL02/BLap1ZMoymv0V9RLlKzL8wc1G
b0gjo3azMQLpwxyG4SrT3nFqcD7oanxXQwxHB4LVVNlaKJJ1fMoyKuMQLy7E8z0ynX5nL2q5Hwtr
6ngli6OHGTfQGqa9V3HjGQGAq3QauM6DAGn1g0FL84XBPsiHqUSUOmJb0rgu1ry7ShdSrHiCujNx
uW2mhM6ai6+lsOxPerAkVci1z74xBzWa11rX93moMwn6kqaDW1HjDUC626Ev/D2XkZ/tMVPN9lLv
NBl5DK+MfWUEw4MzpOuG/XPMmzbt3XukdZB5rVsu8VBbS1/FWa7UfQ4098nKhaiv+sBtszixpyKN
BKCDMU6cJPWZ9ZBk7P2eqfjWQqCtPzky7ehlGo7YG2Zd1HvZ2QH9HwpAmrDjMkVSGfJbQ+y1o8pA
B+cFikWz7oQO9o2+W+alsZ4FOSrpnjVcMUlR7RejWP08Xm3N/+61g29FQjTLFHO4UU8o6qbG330Z
AvtC6O14My24XEUoIdFl9+u6uTRbjRZ2ZlDJ7UkQzM/Cmfpf3KEMt8pc35pFdLZ1ys/F8KO+wAz6
uSj69VgApajowWqMZoEHlc991jufjAVh4iuDePew1oZLPvAxSPMPXBlocWSVfFSPdHK6U9GjphqV
JKmiD9sV/b5eMudiKs6uckqFReQXuSMUwFGmC9A8OkHCU6QIt14bP+o6etBexdd3WgPsUwmmY1FW
GuWokZ95tD/wedui/8BBYWTSUdz+/7/g9zI1iEQJstQ2LsNX6CS3Ty0WA4eaEf7fL4VrMmBd1KOI
KqeELRR4jEqVnRd1BrgCy8/HQ+qW8pAZojmjVXKKqt30kjeX9n9MIVCiO0HoZXPXcOwmP0qKrgnL
BLeE0qvzgyoKN+zkeo7E8M4G2QDDeFIjbwYy8OTTlapbEyAkAfgBZV5U67Rc+FykZ17ge08FohlO
q4n86R8bBDJ77ZVLEURA+DCcnUGAW4lR7qrJYexb9M4ZOOU7e8PAx90kkYctwaT+7d4wQYgPAwz/
KHDFj9zWy106gzHPZXtOHuS994c0ImpVXOzsxhOUKBQ50QktDyI6IP0TgADvpiLtPfP+/iDsbdsi
gKfHjnDRVzjl6XZO71Ad8pm0kSZ+W3bmDagNY9f7mnU3CX+KiipLHoW7GJ+ZLMrYBCPz9Nd3CRwf
MN82MRNGzfYq/nXgKO08aBq81KEHOh/lAVAVUFqW9bdeJQbkrm1L+nTucH+2ThYyiwwmN4ansHS9
yQ6xGABPNuud+bLO3TnZzj+3ioUIJDMtoLfck8HJgdMyY2B0QgmvZeXyg/kJw02FJsIXiHb5OY/p
U8LG9mQbV9e1Ntl5nvDtKyyKwUgYc9Dw8gz/pvOa74Ip9Z6s5ifdrzqCX2HvynSaz1B5/rygWXdT
6OD8bZDmk3Xdxe81EnrOgzM5+w67rkhI29vXQdfttNRVkW7Uxv7j/fLuw+JYzJ4BbAwB5+3DAiZZ
bFEyVxppZsBlB+oOxk/tFwwHw9EuRWwaAiQp4v5/ffx53M1IZOPXejCA3q7c2AKDoHoJosRa68+V
VjePyqpopc7LXN99/JR/XgBQeFE83uIf8ehUOCa3hqKbRMBaTeof9FmJg7EyR/h4lfd2qUNFC7WI
82+cqg9Qlie0UT0u0MXpYQy3zK1kU18p8PFnItB7e8UxYX5BJvW2WdDbl7eWwSA8FJiiALTW7TKq
5NYG+/PVQI9Bj9fGTuaQJKBw4o8f8b0Xif4dLmg4KkKj3V7Bv64XrdDpf0oq23U262+VmTr1rgpG
a959vM4pVXY7gxArPQidDtpj1klsGDQD7wPlBlAJoAoiAcuJK0Zjx0QC+iQABsxnpPPaA4K8nS3/
b60qt+W5xh2PySW6qKfW73IyGc8yXI4SRLIjG7H2sDA9DOfmAm1DfTynwPfezkGzcdNitejbn+pr
ZohwFAoaa+RLfdrjAfOQYBq0wx/NPxOkzq108mJREF1zJXixqds6cVUbGD4UZbKrRWdffPwN311q
82g1ka1AbuzkgNPOStI+sYPI1nL7B0IVOKFbefe5y7NzHuV/pi6btfb/X+okGJFguJJBUxBNWYBY
tYmfaEr/LMbj2wGQibfkx492emuaDonLpuig/6Pw7JysR3GDmJssZTxrs3GAfbQAzVLBvty8Ayxr
mfZeSgvHUtVw5iY7fan/rIwwEJzCLeqechcLU8JpNE0Z+0Pp/67bNrgomf4ijG+0Z87ge0uhmKhz
N6M26Ngnd4yL8H6lRl1Cmp3830Dq7QhaxKdx6rVzZcLp99ueCrrYpg+8uTGcnreqkr2Zp6BYNWu5
YeJifO7ruQ8ZTriPlV+dY8Wd3p4st5FzUYoBs4jg5cmTGaPE+MQPpnjRcjCSrn9w/iFNwKFgaNq2
/B5M7858udMrbVuU64S8zN4KveAkCc2dSYxeCzLTZ8i5OeaUxwkpkucervCejMOJafK0l5kU/vdM
LfPTX29ZUhq+IuWRxTOfHPwpZYjWq3qMa9WPh7Hct+2jVafyvs58J2bU2gIZac899Dt7CGZ+gLRZ
gO4hrKm38WKSJPMsMsZlXzCncU1tjchQ3d9pn4Ml+PgR3/usGxvf9jcBXDbT28WEBBhCbjZClLLy
KKjd+bbts+E+MVS2HwVgM61r9TOf1Xhn70KZQqYV+UHMPU6VyqvcS/W07EaQ6L15a9K2Zeriu+OP
amyDo5jm+ZOXreVlMQ7mAxVe9UJT2IoFjF2B/w2jsiSoczpT0DXipE2s0MBc/FwG/e5vCUJtExAE
Y3q65ReKdFylC0DJOgQ9MfpryC5xjn2lDcfedaqfH3+L93a7B9UFQjrYBf00u4Ps2dSWO8vYAhWt
gUHUqiS2QDQBllmaK7xU8x3speSqzKvhmKB5Me0//g3+UX34N2ttO3DkRi5O94giA6F4ux16mpzm
5mAUl51bX9F2q/ce/udHL83LXTeoNWqH0bkZ9LWLnaoFxs0XjoWUJaMUAE4f/zrvbU6sZnzybMQi
7FMpHgD8adKajJjXOauvajWqh0mHXKFlzo+ySz1mTIs4szffWxPJB3JfRGKJVidhaq50fdXmdIxh
BhWRrcxpG0WN3kOh/KkMGd7RTagT2zsTOd5dF7OATakSWMKpI5rBFHzNaLNhXm65zA/GZhOOlfiQ
Mk3JoM1qerYvSmGf+eTvrou44XbLQeQ+/eLtmC25dJox1s3KOnpF6brAisfiKoH1vZtaZTAUgUx2
5t7ZXuPpRuNoEcIQxEbAcTsL/0qKZ+C90rRgeiCYOT3n+TLsTOk6zx9voHdOFMY+0MY5wOhFnuoI
gCWtnDFYh9jt2yIOUB26gBYAiGJIf0NbnqLBXMyI1MBCz19aFx+v/s6rha2pY+BpG6D2TvMO8gTV
l0bGVqoK96pwQc37eDIdyFCHeGxM9APEcE4w551Li0XpppAVbCz2k/1LJENpNiBmSckMGeUUorOi
qV56SR55zjz9/RlF6sjcgjSuy/ppjPSHTXDZ9cfYrpR2NbhD/5CB7G33OtzIPNKrMd2rwFP3f/9u
qfxJ6XixJlbMb/fPCGPCAU0/xppcx4Nqjfo4Op0ew7L1703w6hAEe/XwP1jUpr1hIo2y5c5vF+3q
Idcrh8jslll7tdj0vXvf0X6mXbcc9Ma8xVhXlWdOyjvpAGkAW9jkPZoo8L9dVCWF51Z2MsZtUg80
uS35NOKxWREfeiioHz/hO0k6xhawqdm1LHZa9E8jCEI5zSRcCm6xBX3s0plX60ljjhmOsLcjC43u
/Viu/ZePV/7DfJTQwyAUB9lNOGuzvH37nHqzEuJVAJ6ITgHzCSVuBUPI3xAw1D7rLOxRra53fvpd
0sFdB6MMmEMz9csK4+9npjEAEs25yXagmuALfPzbvXeqiMscLJqUFBEnH8GZZl3j5iYu+oDVfLzS
IQ+l7g2TcT1M0ulvlf3+eRn0runAkpPhlfH2ZajMNzwhKFkySc/aGVEvMGlOHnJzNP8+AGz6wOBG
nU29+NQMh1mRNWTwweIEjPmBlPdzwyk/cMFQuwS9cxeYdRn//evEEBfdOyT08d85OUhQ2loXELeM
nbqlV2A08m7OGxUHCcASG6+3x4/Xe+8mRmPPDyySOR8XqLev0290fDdVM8WTnejHJZMGHPphfIb9
aKA9XSe3btuW5/oG720ahEzxcUHyclNNfLvqlGfBnMIpiBvpWJEbCJBlVa7tAAZqmySBdeZLvnNT
WCCEbYvviRnI6Xqdzw3M2HmOHZWWN52T9y+9aasD/bTy68cv9J1Ho1OOFBzPR8vX3f7/v8K3s9Lr
XNdiZgwJ/NLzhQeN2IWAqEnA30jFr2fSsncWtGFZE8SZ9W3afm8XbFobBgpkibgUabJv3PlXbefm
Eau0DvWjtjuzQd95lchpouvLhBdNidOyiEG6ZO6rz/HApRWD7CsP4Bps0OXuOfHwf1TdTlKhLQ/C
AQ2ZL7rJJxefmwEdc/NlicciU0fHQrVA5Jp8KGRh7Nx5HCg/9eY+l4N+OXTwa5whWO/0WabfcpSw
f8DqtlE4sPrjtBmyeJaTPKVJL299ir5L9kNxbCCxHNO0HM/Jk71XMMBToEil6ej8aXK1GhYWmuDf
YqcfWiBCCUQsx1ycKyzqmpcWJAdZrFrSLwHx+KIVObojQIW0X6PV5pBCEAQYdh/vzXdiGNMAxmQG
uY7HAOvtVtG1FmHUnq1iuKMG2Kj2N/WlCVUWEF2dYZfHVQsGyJWtdaaAe29levM0splFoFR0es04
Ej/4LF3iQvdeMZywSdjX8RZGuRMbo1m9uMOUh/MQyDOZ5jvblREIcyVKNrarab595BT2VzN2xhIj
ip4BL3PLEI9AK3bEdM6G+52rFJXtbR164eibnDyjNVapRThc0GxINnC+PdcHkDoLM9wFcKNa+6Mn
zOnMA75z/LebBgsKEgPdPO2hK8ORfdlCbO8UCic6iFiw2sh1HNd5abgBkPbooo+30R/vlN1Mguls
swnaeacVCqP/1lh8qTh9+XA7GFlzMFt7PgCl/Nu5oMlSbFgUKshi/D/86LqimtzCQwdjA11ewr3L
w3LywRnR0T6TyLz3VChNWXxBH9Ga02jfGJ0qfFdTMVRgOvR1b8vIAbSSAVOaq/jjV7iF8Tc3GyKC
NCZRSafBCvD25CT60GRAwiKbkAOXvgWBzah/XVsEWD5e552H4u6h4DF5f/wXvN3+RoroQSosFVcT
Ogg2nC/4L/j8pkErvn+81B/bf9NFdEmNubEpPf7RtvxX4HPLAAmCrWEObVUcRzl08QC7cjdKTe1p
fasX3ajm/ceLvvd8tOesTU6WSuDUDCtDIw+yqgHoCPgauhlm/tgoenbeCDj2f7KUhQXB9nDkSm9f
pQvvzQC1uOGbRlxqnQHUEvpzQOID77/ncf/r5/K/01/t/X9vhOE//8Wff7adQuIrG0/++J+b/Gff
Du3v8b+2v/b/fuztX/rPXfereRr7X7/Gm+/d6U+++Yv8+/93/d338fubP0CBgBf0IH/1/4e482iO
G0uz9l/pqPWgPnizqE0iPZlJb6QNQpREmAtvL+6vnwekOqbEmpCmV19Eh7qkJDMT7pr3Pec58+33
DufO24fwTZef/L+++K/vb+8CbP37X398rYayX94tTqvyjx8vHb799Qf8+L+d9eX9f7x4/lLwe3dT
2qvvbf6l/PaP3/r+pev/+sPQ/1ySuujy0sZjALIZD6fvyyvOnwR5MBghaOFONFGd/PGvsmr75K8/
bO9PH/KVzsZ0KVpTsfzjX101vL3k/MleDhgVyxkGtEU38u+j/+k6/c91+xcEoesqLfvurz9YNn94
sNmlEQ+7FKmpy/N2H7ZDVtrFCEDxjZi2Sp6FHQhwBBmOR8POWADojd6FAXtE7p0+Rt8Jc9qYNO+6
aPLokKhG39RJoK9sg9pm0PX1HW6czzVrrkMfDcZVIavgQuBIuAxYtJ9i9lvg2dBAn8qUJNxUufZp
DNqNA4r6UMeBi71h7MajTJWPyiem3qPBMsAlY0ykB2jDbohcqslt32/x2alP0mNpJUcMqQe8IQTC
jpZzYWTyrgyq9CT57Z3lteiwy3FCyd7F7XMPHwNzct9t8WHf5NRqV4Es4WGCA/BDrUjiHT7CbJNj
H14Lm9TBVYvfY9UmqbNrTAuIeZHm8iYD8rBaJtaQ0clELoCCGgxFfQR7Mu3yuLS22KDHr1MO06C1
7O9AhxD1V5AMKszUoSmC7OjmxbyatJzyh9WOJ8pZ49HICQ4G+2h4h2k0vQIHNsBteL6Ezsi8S571
ctZeaCb0a6MOxAq/DkO/kc5H2eGlXXmG1D6p1kB+O2Tevu8tXESV2wSfYqMXR3B39V03WCRR2mMO
yVLkrxKS0l6U41ZGFMi7ZJj3IwbIQ1JFkbcuS2vXt3q59xEXP0wtlKsBW+wptpR30SVO46wAyo/7
CgMkJsE0dy5woxrhULfqkGNvPlupDlzSLapdUOkZCNxsMQVbRQl7kGBTwJsLS2eGJDw4zisDsnsx
tgOS46hSN2q0nRuzRATv1gX+GITXO7/R2l0QdN3FqFJ8RJZwj2j4ATrDqdl7E97pmIv6YObaBCgB
vTC9AXPXAFsIcUxka4el3LqxNOMeckNurm0YTSadiJXrqGhVSw/DHp51hP/02It61/XCe0GPyk8x
4XLqcn3tSe+JPXWznZgcEcFFHQatxjvC+rFPBFE4IRshoDZeWqy9KAeQjOv/UPiqOCRF0+/rAEKT
OwW7Yhz1R8op/r3tRv12CgxDCwMdNlfu5v6mH9wRKXRmP1f5kKC312I8yrFZXkRBmWQrvcO7yP4b
G4TdZcZzkicKOd44fkW8PYcRs2oDE840110tjYPfOUyuepkmOyTKEX84/WYqPdjNwLdzKBYgpIMZ
1JeFon0zVAP/OXMtx9XsmgZy+om6tpPLz9jV9RC/n3wpzcS5x6LxWWhGi9Q1t87IXS9yjOS4Bg1j
Z2mOcYUPJdp0bG53E56vTVWDYCoLTlEPDfXUNCRIlMhb964MEgBCoFjkqnOSxFvVcz48NlOgxCqi
lYokd3jWKBs+mGO7oNTsadsR/qtLWe1LIg7WptbqmO3Fc+V3+mayveiJR3W4zDI/vykS+ehFgbcf
HM3auOZyNyIVs66knd3mKYLvuZfpVkuFuI4GfK626H1IWJMczmjxbYitVUYPoawa8eiaUu5hZAxX
vTV63xuZGBezj2IItWxnYert0xBZ+ARnSur9ZWHrUttMsWaezKEvEOzHU9escciWZ7I5M2wxhYPB
RrS7Cm7QKhrUiza18ykB//8NqwBrShvu2q6uuySUtiu3na/hh8c89d2IgMgEvN9OE3N/LPNiujBF
byOnn7d1Lh6EZjvg3aesxSSvDcV09Id0DK7Saia5Q2sG8dTwqJ8rFi9ZiD9d3VRaefLj1l5bfmwe
mMqSaGXCEEBDj0R9k3t2eS8rYnoPuh6XuyQSXb3OTLlhvklWaaEdTS+e1pjD+xWh5/Mqb4gPwOZv
5hs/1R5RWLsXShTZPX0D9F6TfxlPcO1w+5lrypic9yrJdtKN1jQI4249akF8sOxkuIxBIC0xjfYO
3wGEIzF+tZqeGWvIioMFHXprGODOJBRbvPWOCNH94oTLiTHGhEoUOoTGzQgErqIgvKWr8NUV7ae8
AwwVjM9enp9tCDcu4knsW3EGlaF03XSF+gmDYSzrfS/qL1At5pM2V/GlYyw3CcGOe52+3mawegsR
lIyNfa0YKTPVnSmLWs9aZMSbOLeLI0ZufLnwhe5F6s2fWV37G6CSkFrEkCOAGzsQcKr6ZObNczDO
ZzEFV1goo1U7tt/6tmmJu6bLzMC4YbSY2KV68qyo8aK9SscDVOWL3jOTcLb9Gys3UEpo00s5adFT
39XJ2hJluo5LpZi2gzIknS9bp34AXEkkRBIBScaYZYEYiyMzvsqR7a0HQthv8jz1V90gLgd8VU3o
MAFXsFqnYm+ngX5Xj574UrA9yFbwsr0QC1J0IC2i2XXwvRjthvxpJoPwCBRA7XwXmggW7ogUa696
HnDe21D6BzhcHiYVw6ytFzao9dZwyxTpe295JLp2zjcA2eZVkBf6TVsnHqQCvuoVltAZR2l3NP1s
Pk5eHD1Wo3Syi7Rq8msZRV+NacqPbcQk5gIKiD2Dojidp90kVbWllohV0Ku9QyBSzIG9k3xq5tQB
UlRb0Cy1uD6UTiTLDYjZg9cwuzAu+/zhODtuTH2dVdg0KJy4V2LWoQzFuVHfxFJ5X0ozvx4hgI/g
G3QU4EnRlScuMRanHmru9aTm4dES+lNX8URJn/JRCv/AR+2Ppx3M0LZqIcYbBI48mJFW7eNmdJKw
ZOnpAZjTF3IEi4hVTbt5jRjXfa5TfCNxbbX0AJvo5AJ5OycgLW8xx8qD0YlmnWiNCufCxzVYWRj4
4atqX/mOub0ydHbNYTH63jluIuMixlG/BUcJDN3uQ9NpzQ2QkehSJa61S3I8RCswckKuRFAk4YCF
ZBsMyU7r6nJfjcUJso6xIouIVgSQlirURjz/oPZQjIvBBnnU45TB5SMiMs4H+3NPHZiQNF+TqzIz
BHZZF0SkubA6ymA+VxF8JUVgzlG2RnufwbtjCjFgl42GL8PJ0JvrsdHqfp+j5F1LHnZyJzLXasIU
RMdn7DIC4IBvTKEJTXMHKj+mR+5rdyKRDFyYBElXn9z6UbVZ86mlva1fwmKIvudWMxh3CRQICD61
p7YVpZQoVKn3uU1HlUMhTG1zW4LkIiYX5KrjZv6DXXWvraW9Vr1r3U1B5K99jJUYNSwfJlNfF18C
q+7xDudZAy+6D86t7Q2sQAr/EWaPlq15VTsiw94ZPklIzLvVnW137c5jy7BtQK7eOhm3SuNjBiK6
PcyGvt3q2OF81lp0mKrCJPjDgebTc8GvHM19sllLbjHygAuIvWSjpMy++4Xy1j6ZLIdhZialBiX2
4JrqDVei2YO7Uw+lpGE3Fp8b2yT4OAI16lEoYwkhLsuAlVih8O8TP2EUnzxiL1Zeml7ajrrDgYNH
nvCDL1nvnDPRt9ddLuID65Sb1m62uVuf8ax8N6uAxlV52+jBdyJ1blNpf7WEudOAqe2nSpmXMLjv
J3865Ll3HbGlxmhlHOBJd9TLgKV0DUATO3EPbYzHF58iRVnPFGHrsKaf9HVuJ+AgcvUis2jpxk9A
u72gzyDDJ253O8vGQOuYVhNUxKEqyAH2egcajEi/eqxgb0wKIvc0HSjrJL0LVcic4xsEHtBH9XwK
K8/M10paxV1UWNlKBRIWILqTI9b5eDPhyL4KnHmmzB60I8vcNHIvMCJrLrNevMAxtelmgik6b4Nc
19aJ22a38cCPLMrW1phP+lRr+y7I0r1fK3YLSc7sWpD4dtDiXLv2VOX6IVtKdbZzwpbA0cVsuaAG
EhZanRMaXaFFcOi1vRiZvTqF2ABbgtRZ9ou7gVWOTCWklg6fjIdIhu4VhZ/VCExgY9k5o3BRJ3sx
RThoooxSaMkFdlLGH+Zeq7nIehO+mh/LU9HbZECkz8CCORFdKbVDOeesIAp310aDDMH2E+WFn9e4
rsEpIzX1b3PVl+tyeC6BajCZDHdFqvSNN6hi71pRu/V9SAqx4x3Lop+OiWVBwsAHfpM05mVuNxjn
BwXWNm6esBdatw025RWgyG5dwn84uQ2EB3tqytDL8mJHyFd8cEwt2lV6oIhmJKvCS33zlBjS3DaF
a++QODTQILzmJiu4vRWEusU8ObGykKfRSW8AmMA/6CftMNUqP0WkQoGaLYNsA8u1ENs+HYtb1ctv
Q1YZ+2kASUZyIv5anEcJK+5BKy8dHjvQMl3nhClSjgfPnHhk4zi4NeZJPA0AtsxNH42xvSGOvrtv
fdIE2FMF9vIGhXcZpzZ/iDS+SSOzlKF0y3ozt4FaJwYjgqYMN4yTxRFhl88x1KKzAZs1BuKiwbst
U7/D9q8RSeDDwC1yrlaU60c803CYRsWGFVmJ8OvyGi6FxzYyi6+hEwYYw8vi1nFUv01aXYUN1uGw
WGI22tFQa3AH3HawPZpvWESrJ6d38mnVS8ahVUyJwa5S+HuTE1mPsvGNXZW54m5sZn0N8cbZ9qrN
D8BoxSnN7HtuBhY/Qz/rR6V1TbFp6wWgL7XmQC50uqH0WjE/Z1zfpOmGFfsPezmWZKVFUl4hPPLv
WmDcA7vUzn9e/OsX3eT31Dvq+jQglgwxdM/3vnJohg1Se4nUPIfE96SvRu/6zxRcswMcMXn/X5VT
NGApfHOVOgbO3BSSWwJeZQ9fzwhTT/9i+Nl08V8Ap1RGoQN8jxWMe70hm2fGj3quM/ecpUMUem4Q
s1pIb9h2ZmdDGj80Fv9Rge6+Kvjfx5rbT7W6/1sNb/e9Wqpf3ce3+v9ZvqOWV1LQ+3sRji64TUvj
//27PPaP4t1maKv6+//yK++VO9f9k+Ip0WeAqWhA4an7d+VOM+0/XYPiPjs9ZA7v5q0fpTvP+JP2
H5I7in7Ydbylc/SjdGfZf6IGRBDBL3BXoFP+T0p3vOtPpTt8COjLmGCQF+oGXYePMmyyNSuzyg1v
3ZMg3xpn2ep1XF8xVBEqsjacYdCNLfIWOEGhbqG/mdc2GUM6fDvLGHseIybEwIKB2wbjrZ7DScjZ
Ahguf5lZAzz2oD3UYzVPefaqxypVj04lWugdP36/yipvvDW6tnTP5NfnEySfFH7UlzQdjQZ5p9vy
epolOe+Sd/p80bFY54V21Hljp23N+WLWVCO+eCCgp4qIW8uQF+BsiMHYyFK27pn8h5GPfP+LV7go
kjYGBUn+LUMCMF8MdTp36W6oLcVb87vLYQyVK7LXqOFRusjLqeanJ6HxQYUxqHnP+s0dX2c1FdEq
0eeBQcPoldNtYxO6GmvObMZiverNGcrVKkU0Gomwp5kw3pZvB4UKL+dj1EBO5CP4/UCOOw4OYolR
abn4MqdFlb0OcAvcswJiy5deelTjbTQ4tXvOZTRSj4ecVnGNGm2os9esiJeThoebHyPUkpNOfaAL
uHjOECUQQmKUFiZgbyeR1fr92ILBKbJXrR740wGQ220Vu+lumzVWyxW285w3C+hDqccsAFn3xUmg
mr7aQSa4R+aF7LEtIVLxhvimE8VSpCa5i7OlUaBilk6L2tQxziuPGaTE+M03oAcmea0Bu+d/U2xy
I5/dZ8YJf79LsG3Fy73wfpBZFPdDsKHmltXmoYx1Lb+K9Z4LM7tCD+6rfsjrXQ4QRHzxsWl129x2
S/47MbLlPg5cvrDpGssFccSoUXYxgTPxBTps4sNah/NZaqEneJb7UPVuvJAPkBPxTd/fz2iKESTM
AB0oqdaFxa7y/OMHyslajt3xgJf5W6EBgoaB8n6XsnqceKzg0lT8yPsVzaRes8GpJ2sAb9vSscxe
k7cbvC/IKBQr8l/4uh68vkKDltMo8djkKB1ORR7N0bit62F59N4vTBujsbCO4FPJDGCR58Y8A1Gc
Af1dVea8XI7y7emzAaRbJXagOMiMx9hu9OFbMWgcRy1Aw79Ojb6c8fdDe39vXY80ToQ1qsY9/zh9
C6y4NmEw2G3yrXx7ej2fWuu59rSWqbjTYoT6wCpGmrPGFtRzwtjBkcd8E/rtUwPVrSanQP5GA/hB
MgYCCXU+ZTuHXEsXxXTwoQ2RTSxsacahcKzB/DxzpqZoi8mjN6+kciScIp0vIx+4k8d52TMK3z1a
5lTzimYLhiyjhTN1xaaTPJQf/xRkPU7y33Qof24bvn9Te3lWse0xxH/Uy1RsLgiW0Yzw/Tsu1tp2
A70L9zM5zkXUbkBcWPa+QrXJWfvbBPWjf/P3fs3PzXM+nA9E80TLl1kJXejSpv1bz5JdF4UkCqZh
SdOIdeg09RxtN+IxWhnIUOXD7JDt+hu73ceJhk/F5cp0huMt8NGd/vypqJ/wZ1iVjuE7U225+nFF
/KaZOf2ym2f+8dcHavzjSN+Mb0hoKMrSMPU+fKYQrp+XESsqPQU/dpe7U9qYOyM2eOACM/JgyQQB
TdvNSCmhfLLGlLzcVZU1+VxcpoYs8uu47n1GUiOFlNCSXTTeenGzfFX04GRyhGZh10CYfvPFzQ+z
MtqNpa/Hpt3HgUjI7s8nS6W47if23HgTheY8i6pwowtCEvnGft12JhBu+oQtQO6sFltIRKhA1rET
C/Pgs9ss7x23hHgWwvfznedff7k39cj/tPGXu0dHDo/cg3XD4tZezvrf7p9xDJyJ/LcqJJYj5+4s
RNyncKgGaZMjHwuA1gC6dE6VM1UpJaApB617BwjFtw+GFjv2vgD4KB8Uc914G3sZM14As687a4PL
gSKfnbtzA9ab8xxYFU9pW4oo34iudCaQRQrPLYHYc8nz/euD+1mi8HZsSDyWFqtue+jRPzwbYPCN
OMlGLPSZnMVTFxtZeqMzvke/u8SLMObns4ib/o0VQA0E7dyHSwzcrCDmzWRGGX3OQp6Tjksskplq
oEfwrpnNC41OzpL0wHM+zPWEmC707Y5dXCBEkt40Mmvl518f/z+eGBQ8yDlpHAfkJoG4+Pnapp09
6Bml7dDqCUJ6qAMqIK8JGXTRoU7HuD55Krbc34j5lkXwz+diGY5IYDTpbmMu/jgcOpUCZ9zir2Cl
4+dnkwqookAzsxKRk5WJu1p3lbMTdsG/W+jJu2vCuSodPPfcuhbdg9mPNlnq2/OrSv08WWMN6ijX
jdJcpsGU3qV2FyX+nJ+Fk/rTM+yJMvnNYfzzKKhTUb8DxUBiPcHYP587IUiRmiHWIrCHQ3TfyqQi
NnoqtFrtg9EeG0DXY9zp5ykzJ2JzvSlWUN17nLSbX1/FD/lXDna7Nw0+dA2T2RDL3M9fRYeLGVHt
IBanwA7uEsrSco9N0gUP5loq46EMUnA2z9lUMvPMg5W4z2alcz/BNPfsw1zbIln/+lt9vLeWL7U4
Wgxmnf9lUCMvxR8qr4Hj6qcLBzYaAfkYKzDH2URlvF3qE61ptYwlv/5gNm0fbjC8c3ADF00iPh50
Th/OxyC8BWo4ZaHegHt0rlyQeLrYY60RYJwFGfT4W+txJJtoTwMC5unabMssOrZWnXXlJk2NWtig
eloWoYXXjfQyqZv0GZVt4aD1AZxOoNK1kWesJkK3Hq2lJVw2Q74SPga1myn1JiBUhATTALWMuaL1
FiTC+SRMFcDhKtgm4qHU59rdT2VdmA/0T/2sDvtC14MDIdeyeBngJrpXc2PG6JRrFNLIfwD6eynB
P01hEL4RGUqAzDT0JMuqQwJ1h0EjFq7UL6OGDjZV+kR3ms0A1L/3aYVpGuFZNND8oDhWlbJoiPt9
1ihrFUzW1J58N0vI0STacYE4ZW6U3req1yiu1lXgBOtCp8cTbLK+Et5Fyw+gy3dLrRkvWKWJ5pXJ
YDCcfTywGqeWKVuT7ljiBi8elSh1EqBcbeikcVyrr609a7QxmM78bE+FLoN4l1H5BTdfGUP/2bIh
UT8TblNaV1owASkNcby607TKijGKcO50BBl9K8VSoVmxde2dnVkqRPlrg4oY6ocRz4a+q3tAi2Tv
IHR370GbFhQuYSHp/rdKmv4wriBtM9eu2pbghadOqxPtUMxF61xEQ64rGSqNk/8SgHexP9HKgtW2
Y68V6U7oJJpO4AxBDWx6Fn610qu1RnNC3jex43AHaiXCuHzHZFnPxWo2JzBj29zsnSjb4Z4BvgSj
AiDgbyY2fNUfngGWEywp3rRAusm688MzwAlKYirS7IKjgTUFQGv2rZJWhjh19NvcXeaby2ahqTWm
VdpRLrM5wDe36deeV/vMy8qU4kmIuKhvNbg9AXJL2nlLn1sX1g0i0bYYVjoYfQ+QVk2un1y3bWmR
YjeVfvUgKvbnX4sUOxJBun6NMMfpM1l2+xhk1XzAZMq8H7COkQ9wqN3OX9PjnYqLMaPfvfM8lfPG
2qAl0oOox9ptXA3KYtc6mcoz6iNR6+RauEU+lXKXVTorN8dckp/AWZLttc1QOZXdrqBBwL4bDCNF
hZUT5Mo9S7I8WHxDvFTA3CFzG8Y1o0IFzb1Kh3qm/pyYpX1BlOM8vL6pFvtwsLMKuQ2uefeIK05a
B6Le4znemfBx5ujYdAkLH9rI7J+TGa3+oSiNYdmHNJnb7UqHRrqEoy6BIoYNmTsBMUhGXo9Hhx5j
wsOvpynhAiOPePQIcwrr7qohiJoWald3jNN1PEzp5RhASiShJHIJ5STR0lvWECOBUJzBCpENK0Wo
7D3RfKPBGc4RaMgLQre1fghZ6pVc9awf7PG291vOGTh++tLrFhK+8zzQ3SYmLE1aVsD17Dfyc/C2
pYJTmXBaSF0FgL+unKAnJMWOI+nn+9pCLnyskHGxCIXcmzPA066W0VaqrmOAz9HPii3+jpGz7TWd
4J3coqfSY1L4al66xjRTfWvhP2GuShkb+7dAXHjLq9KtJwKXGBdbD9I4rNFoFYxm7WX7XGYz0x39
4sB5Jna2yV6VVi4zIAMy0YSYNiV/QaY5ys84atom/U4RZgkOg0cFDpBG3HhrUWfloaiH5XZLWd+P
7dX7+jRWFZNUn4lOu2MY7ixntbSl67VMYLntR0L7oq07JiwaEVewoI3T0U2zMMjQQyb0VL0eaUTi
xuC8jKrizlVa5LlHqg/cIprdqu4cjSTyXEWU/pyGWNMuqnF59Vy2EdCbfZiSxGpegE/xFVQAMaEK
0bezVhUIT7uzQ7bB4nlSRvPyvpkzJfjzm/eVddPWrL5JmeBPWZRa/i3RqXvfxRh4s1fCGSTPfDHN
rLhHc9C5rpHe8YroO8Pd+cFUCtCKkpxUfe3UKUkOS6OMc+2Yukf9pCwke1f2Y8tatn+7Q1XLYHrv
Gn3tHxFvsNpQkRIZBhiay9bRguwdXUxvj0hBoV08+RYanGHl6oS/gYK3eoYmLcd9d4jZi4y3VZuL
8j5J0qK/kJ7e+fQqo64BAZ/ZABYO2LSXbfT71qgvZ75+2cUcEXMU+6eOAB75uS0rDmhgJsvmsJ6J
d90WzsTqSNTMYDsWkct3KGYbiTZi3s7iq1iAwpuXGuWW2GpcbnsPIZ9letRVlOksPW21O7CAHb8I
ilsxbJZ09rQ7S/Gvr7KxubhVlfC5aelwg8UjWNGn1KcRcJ6rHBbpMJO++ZBMpsPtl5OZeNFi+kiL
cCYjIjuhxuOpagfiyNkvRap5sT13ZDgp7U5rqqWFkhTfis4sixsjsxdRxWga2Xx4v8ns2dJqcwfl
0nQBbuh2dbZds6cnno+FWa8Ld+hQvbHQEafqbXYQzETDZ0unGHzDHpNHI6K5rN0hcsjHT6nZWOIO
6SPSQBJ7CG1BhixKhJxiQgxKc39wYh58dhRks2hmuTyanUuN65IiY2XcNtZYGI+p38wNWpSWRAL0
PFBcr9l6QiKmGjtnxp2tE3O2s+YJNZ2gUYM23ciMQiDVcgQPbsTJ3LOCXBa1ZkwW2FnRZbf3Q4n2
DmZnNE9nbzCT5glKU+NsEQhyl6QELEJLL72+IgizMoFXtysiuUi4J+5Ql+1z3OYBw+iPugjslfRm
wVq1m9HTGu0uANwq7XVTACOONwWkYwtJVDe77rHuJh5RS5Pa9NDOCfnLKndj97lB6EBOa9y1wxeB
eLO4TlyyGFosbhWPPDQ3VuF1lC47e/YOqKhAwvKBTmItp26YlClOVjkybEQE94inGhn44J9I6xXY
rBC6AOxvhmg2ENxoDdvuVQ9zh+eyJ4JSByNcDUmwTVh01GJjJMSiXTstz5sf9ozaRKnw35yGQvOg
01OftPsSHhmQtP9IVb6AHvA14UgDimJ61j8qCI7HCsLvBV3oQKNg+6OCnJBO9OW9gv7r9f8/Nh44
kvAcAw5YqG7Q5X7eDVGfrvMqtlPWbZKnT8ou4pxUb5OzbqilROGmKU/hrz/2Y5EPcRtxY6TWO0t3
h/rTh49FG6axgmRygn7MNoP0uuXKOp3BZUJNxLNM4zRijk6NGX/Zbwwry3ru7wUGj0Bn/PsWhQwa
T0Bofv54kclAC6we7eNbN+a9Z0AlKaL2/esD/Xh+PdtnP8fq0qJeZWOq/PmTUknvy2NBTrBjRBxM
SGLH8txTNVmOtynMsfpEuE9tXv/6cw37zQz3t4N0PYsaFHvKAIk71tGPVZRqGg0jlfWrSZR414XU
F5XDfr/pahZuiUS9p22HtuzAPduBRlrnCcHz3PghoiDX6de5pRckgXWlgT4OTLnmP7WRi1o09EpS
iAB/W5NPriqpQGDydz6Qcms8epNDxwaMrTnCS2oC22vCifFW3ri6z5+CfR9rKg1jdtMhh2kz21in
tHZt8tY8SzvliiTlaEvU1FLeFb7TSAAfJYlTwTZOPUP5MOp1kucfPDRfZgf4Fn4xCtAyQP+90wfb
GSq2TcnYU+UgZYQtzak0IfISD2pbkoNHUUG5lY61GNjhBVGX+dM2rRn8PMIOVNsNSFUsEc0hWzeQ
DxvdhfTeXyVuwskMSREo5i8e0RfGnc/rHf65t+ZWS4slSUJNUdLyPmtC95wnNYBBtjd64TPyXvij
KzXUWQyxUM5o8yQLSrj1hvGVUNsMnFTsRIZdXSjylUhrgVDs9GpP77Rz78ianzikOWZsu6orYdbm
Bqw/xaH13BVBQI67TwStt1JUstxqJZkClbHRnLQICGRSk9OTNG/aoHpCP5gTPo0QO2eat9yMUXAz
6LFXkcrkls3sEK2Ot6INe9tP+UG3QXqZbevYyXuxz4ZW2S0Ce4c5PiCGkYyJEqZsSaKZjMvuHivo
FBsoH4laItCpokCGRIrk2xj9z4g8AuZfiuaSUKwazRw1xU7X2czG9mCT3zPPBjNx2LIx7q8bRWr1
vSyJOHjWysaOOJbR1SYWNaNTJvoG8U5EWhGW+75Mtswe4xLWMQjHrUHyLCj/LeLqYm42PgEC3FTJ
sGRUHajxz4z8YIdT4aLHZgKz+ceZGWrlTPly2KDmJTeTFYumvzVGdrM09aLU5Uk23EW8c4RGvsSG
FT4XtA0rgkeMF4asST5T6Mgamm2xTzbXhg1aqa5G1pXOfAMSS/ZyX81ToqI1Ukkwt1VolE6lu3uf
vMXgM9WAEVWFPxRMZHvuzC43dnKcZpGFFbnI2gzKQVlWs08AvGfthUno0ZBurWJI0IgIjeJBdssE
1/N7Ymp6U2yo8szTOkVBP8dhxJLOPQ70+BBkBp1WEPIkheURNJDMkyFeWJ5Lbrf3izwzoPZovTKL
GytJ2Yd85iwn/beJTnGK/CRmmhxDEvq4b8JBVcPS5mqxmUxLdkkAILQjuYgH1FOaPh2qDA3lC9wL
+tQuwmtesLsBDTfsarjyBfKSeaLBOMYz3YADqVpLsdJNS1YPztBpU/1pslujtm6dNPF4dxHbOcOP
40tEMATFKjVxvzIRVFLtwPk2o35OysgnYwP1qctveLBpWIgG8bj8vmJxy3PhVR5AfvbWlZDJmh0P
N/gU0XYlRg5bAZ+QYj7hi2EvzhjTxLIdQozv8U7ShYSKu8RQyxu+f1fJ/Ld0dAdgReydnXKYnvuG
iKAXIiCXh1RxifjpSI4+/+dACuNUqAZ+16mz4K48EOkUB9dGwdJe7B1auupxhLSlHtMyWR5QlQOd
v6kcNUYncrQMQovZ6w5dfy09kh8oVpnB0qhMXI3+AjXVROdjW7ZFhHi9nf9KJkFs7oM8YD2I0ilY
xIWI5RRS1/d31wl9W76rzb8uQdCF1h8Yf+zlL2+XhMz35ZgjNfn6k9Zq8b4vS0L91hPEKXHy6Kg7
JHZOehG3u5TGL1/copvfvLQlgHWH9NIRB/RaDsgM8KuysOXW07LS5COgMPKD7yvH9/VQ8T5sCcun
DK6NOhfJ890UXnncxcsTXoKN5Yq0NdW5fp3BGVaP7CgEL72f23S0OP4xN5d+OzXr5VIIxi6ba/DW
5qfEXzMKkiW6vNRY3vK7MxJLbpIfP9/baPhuOmKA5Q3FOCQAzfvBeInLbU07R+NWYtkIG4zk1HFe
frWgnARCU+YWN3n7Prh2gR/1hyDBe33zY2Busnx5GPq6XX6LFO7lfLwfvBjQECarHyfO8Gc6+o5w
lttDsqAUp/cjnN3Z53LGku0T/NN0OdfvT5GHP5r3LnryS258rV0mlf794cytylkO9+2YqkKXTA6I
3jxx8jUNusiOqW+ZpVyibzl9LQnoxSlv8G/74PTMSfuelAOB3JdDahkcoG75Jh/1Pj0S4/LWwe98
nZCiOB4yZ0RuGLs9kkGbpLsHIysMUg5YSowF8QKg+fNb6mdSCYK7iTz8b+rOqzlunG3Tv4hTzOFw
OylZlmVblq0TltMwZ4AA+ev3QrdmX6v9fnJN1VZt7clobKubCQQe3M8dxAFeOgGcG4opJHCbLnEn
ohetVrL2XwX2JOpHr4onqoLTqGhImqWWQMLJHleHAxU8lDs2axJ1isALs+1NL1CEFovvhQ3frPui
QIPVA0BAQrpa4MIC+OJaOqYs7mt0VX8vyRyPP5Drt9mPOe15UUmesKvyaupEkqrtJBjET7adW+Nj
lmQN4+YEg/UVyvY7Zme23UINiag+QhIx+Fm8wh+CrRfOdkuoJAgZR2OuiHv7PYz4mvjVWYORXbpd
KdnuuMNgGu+BP5s3e8Y4iEmj6ko2RLpeTYP+GZycFs51uiqnHlhz1mzcpz0yo4KSu0WbFXw+9fYT
HfBRVwJb7bqsH/X41R+D1uouHMksCWcdWh7dzMExPQG7rTmVHva4wWUE9Ih+HanY62Q2ZzWRSt9/
DpYiTD9UoSv5K5Z/+nSqGqUZ+9TkXAPRezmICYyR2Oy4PDz9ra0eyAfPaPUtcAv2NdUW+fDH6VIl
krcc4QWbRT8i2aW8XlnNzKUS/5F80QkG/5dhi+LiPo1BZqp9nLcwFsiZXkD+TrAPOxJDK0qDCPwC
dwVR8MPplM1Ba8Ys6BpbTX4d8MOcHVk6bvE3fWbbvoMIL7riDc34iNlLxGSqGdJGZdP3sOF+8ql5
ILX2ziEdiMP7bsjjxheu5p55kxv25dfa177lbOakMUmqbmG4FqebLyNixT/rJfPy76Id6gxMo7Hs
5iaEpsZXZyDl3Mm1mgw+leYrBOOVjF3kdp12VOztvAz6EHEwqV7SeLsSClwTvjwNwG5y8cw8GMcl
s0BsicT/USEl6qmP5bJSOI5Bafc8upG66mFZ6FGNsDOTzIv3yRKVxbvTRglp5ZweCpHUGfk+S0fq
7CbJ1jGm8uHFZSAct/F6UgyQEzrQBRbHnIAlqyeqdWkTT0Z0EVM1hS73u5U8+ejabVozUMfGXwp1
0wxdnaOb9kTQLVs3zEULYjRYSXRdlGs65u/TwDVr8rpaMikuRCPD5IB/h9cDsrcE0QVXw+TOy9Bt
e8vJsvrSyj0bE0BcEFs/2sPEQvgHCQADHSm/dpbjmR8zu/wMcUvqp7FHVghFMpSBrYe3c096Lryp
vFDTYeDPRL/RLCK+6Rie13fx97oj/ZdskiLEAzf9258jYV6aMta2rlLGRoSj2XyQk1OHzXgrK3Jv
8m+rF1vS+2ZYVSEELGsZkaslG1+Pq2b+IUKCOYFkkzrMnX7aDrbj6wm8FyptBDhBKVNSI6I+LRI3
i3a9cogtNplFSNgcIxMjvCl7uwppR+qH38HAj64yVJ7J7NBri/ve+dpOApGb0RAQJEqsesyCm0e8
oUWPx+G2ncbI+elQJqfJFUQmx5nvHPAjzjKoZMQPkkvKkQEzaoqpK2wHm4VqP2+dkjkzn4n/AtUX
Td5fFgQEhDcOwh2d7di+Ccy6nKaRum1MzqMg4FjjUeXPV+iTvaK+is3mGaUfZWZk3dlxuE7imj5T
NeV0HvOcH2qM4fEdujzg6y6sZaYRvRUuWxXcviFkeHZ5lw0wUTMC/wqyDsKf9upGXYdGECdBE3UJ
1knYh6Y3x54885PlciqsYQkh8+ssfeznoAqdT+gOreQx84VLAgTEv0xwKnPIZvCWPl40w6UJuaBb
acslfqo7l83nlyrMta22GHMmtDWCqrQsXmNCe4mOZ08+JyAskRxCv75VuG075R0laMsnciGxc92N
DdEd3vUKJM5NbWWbVWiFoWE5aje0oHHfMj/KxwydTd0RxBzigsqlxRMLC4BaoD0eyRA6WiTQ9BsG
woUowTeXyxIznzy57SRO6fG1tNH0IbSBXbeWb0qrnHVxU8Yd6AsiI5aW+NDLiiqW0OJ4tuQbqFIy
yInlcYXOU8wJrZVPkMq0yuROrlNtk2OHFKpwL+doNidfudx+ygXobWO1p3kzG3SQfD9e5GCxAJDB
09OQCCRrzqLh4E854ZeXqcmlZoJR4YSGxAeIZSCVkB+TR38NuijbemvlpdF2iIOF3iW5WZIKhEQG
ZX2g91LxHHVju6hkyOJprWQzza1T2HcNRQzA7qZbZ8GZYJKN2xbNI9LRaowso0yiUeb5BcS1DHMs
pcc0jC1NEn9XSP5XOBZ+SiD6cN2kQMPEQWt3TgVSxjgAmhn30kQYRJfljGQXu+HFTfV7DYpauZtq
DqGpkhTrxk+BRCdFiuYA3NZ8QhSd6Pc9KV8Jso85HJ2J4Nu2SKW6U+hfSSTfTsEo1ulTY/hzXzBf
6XX5dZjpy1Gixg05RveDTFyEIUkZoWjcwIUwU1HEDh+Io7N1x19OWH5YSPZ7mYXuh971mrnYh1rU
sUVEY0+24lXDUInkDYC+IHlia2d0B3FWskadARrVuYOyeMYxk5hCLx6SOblslpmgnn3sFiv+syHW
DWV7ETZVUg97nICTprz20RGM7Q5tHbl0h2lWDTFFVtjZtrtTNTuvGeTYaUV0CCY5TSTqkVy3BPDv
el+Oh36WFSHRhBv3i4OOzW68ZIdwrUPGI/uoXZD7s1vn4yloj5+/z8YJy/PD5K70F98q5kGPKLI5
n1L3imDAhnMRKZLhBqFqgHkeAT1h1bwh9AdO6CYKJoXkt+rXWIabJZfUfTvYcogkN3BYqPy2iQPU
8ESW38CHSXY1Q7jHGIBBW9RRzxcjEwwCi40wuyRiIX3BL5JTpPk7R+Up1bzNRqPctvlo/m7qXPPr
rjd4/EiydG4ffPLC1bBFshs7TE952tj4PsCdtbd1GUiCqtaVxbw+ZGRS8akBNizfO0nm9ifT2+Js
5pxJlScWVB0n4NYuPY8NnlhZG6O+JdiGoFkpzC1wMoocFyV933J7fBGaf1utjsbaQCuO34ASbTfW
JaV6GD6ljUi46MRT5tD6dBvbeK4Qi9u+4qJPly4DCoyGuNZATD46dR456XNB5qhmN+YWWvsd+Ue8
ucQt4e+LjhDwjK4D7ey6SrcyN7ujf/afQcf7TVwlbXTyK2rH3CpJD9Pa5HlsLjA5ntv/udoh5xef
b7fAIdJ8rFAGmSgGvXIimSBkiwQ1NOrMPgRaB/xbyb6KP7WogGlsAFXwxTC52a8hzed20K+P6rca
wItvqB2PpbLz6NCuW2ROhApsSHODNoYWsx/N/UV0l4oLPa2hR+PHI9KPJwd/gk8/vwNtRcrDeNC5
XeGYaIVrHEl2noNrf6xRM2XrJaWC2VwJd5RjsoWBjKfndm2Febj1aVgNHVUcWc7RhJB8E821Ob3n
J2IhjOJPS5gzNMp+MLcAuq8BpBvtIvvZgvjnlrdFaFtYM7hdodcBUo8aCLGmJ2QFjzM8nBwQD7F6
nCCyCoqquS1OEGZZ9V1qX2URVWkJ0hBAbn3j6BDt7AbccAHPTULRhV+0zDyC5stwIDRw54Aqc1WV
ilxCrG3sTcbuvhQsMvoQqyFX3WFwBmoQcjya+c4fdZ7l27r1kznfjeQTonfy+9ZlQ29l7ANu9RF7
kDGv5PymU65iMXnGMyJC2tttNvVd9i7VxejS0s8Jn0D2Jys6O92aLBYaz0yNot3OoFjztYKCseKk
QKuRGVm1SukDnczZe8LtsiiJ2caOM2JvDIts/TA1tU9cHUGrzQj/vVsD8alwCY++mo9oeB5PA/vp
JnfMXtzSYmy+L31eR29SQm2VEXTJcck2i11kQbizJ7jsV0vhGRhiUJPBjOJB9lys2znmTWd4AXIA
Kyj2WCeIpp6VgSuYfGr+jptSYlKOWAutJ/hhnsm7cmWeIPtYpk6gd6sVLtHd6vWxeBy8Lg+hQAx9
O+i7FS9VuR6sRjnje7+UYTPsxRSqBa0+mzUBse+ERomcFr/zeeqCERlI787sUbGCdu2VksatdEZE
4Vr6BlvtVjhx3YaCPhFXw5wYnKyNIyPByI83avTZLsb4bpSQBg6Uj3Ueb7MRE4ufaPQ860H2KPyM
gBmOR7ZflxYcEbVgMoSCbNJx1grH8yarEGBOdjh9VgWtN6oSixr8kZyIDEM9R+jAsw6VDyXqPpoT
SqQNHhwArldlUzn9FyM11PeSBoiA3RT7wZL/c7E0CoZc7haiB+PwMOaSjtm+R6Fkz0Ss4u+DIq2x
zVsZz00k44Pn0rukLSIC1ef3bdthnHBI23BZnrpJKveJjUcgkvuxgk96n/SWgU+zpuPePk86Ofw2
3tOJ5Hr+KactwbebuZI7OebC4FeySxzgxawx7ZB5dgxxSYVORAAPeEnXCzomcH2A+Fy3y/TFMKHD
bvZWQc/41i7VEXnDEs+gVco1mOEzqNZY6DXnraKzbz1Eggz0DPY4r/6tyhNVlW9GLgztnV363sSG
h25J6O66HIEuA+mI9oleM0jTJgwZ9NnSAp6CIjdOigIwtvtPNf0Uxea6kqk7Y+owEO6I66ghF5wQ
Nlq8jKI99LJhlduVlVJD6dPuhN3/CSeUGF06+HHU2erdA0pLULxUdyItNguhFo3e1SUGN+MWcYm5
NSUoHdCZQx3D+0hIPQTs/eo3pEvSXe7lYu+dxfENvst0bmG6yn5uIKepmczHo2kwfSaqfQM/Qtox
OGgbSjPC9elmev7Yi+hu8h0xWW9jaRnMccgGfP93JVG21W3SogqmIWXlBu2TnWdWnhFXD75EQo5d
p4uSDzThPtfQdfP9RMhBW+ytiOzJe6t0XefaRb7RvE3SABeTC/JeSvYEsGiE7HfTpNTy5AuJ7rFC
zIYLQI+abH1CS0uD5IpSf8ijq3DWlQ63EcQR12SGG5Q3qyoK5206+VVWbXLRh8PI7K3zqtrRYTAX
e3pZh6yMAOplOyh+n7Wl1ffP0LwubTO/BwtwzgeBC0/wUVqAcd/yExDcFI6BedM8X7kx7Jfiggpk
JENDE3GrYvJ/i2WtVfihdfK0r25OqPsi2xh4cvW9JV1/oOarzSLSaOLsPkAlLuL2c6AoOSPeZ8Ib
fhIGPfvsjALEJ5TookJfcRcWjaF4QduHWwem2pln481L4SJ/0mHsWftWeBiIbQhcSoNg3wdDNyD7
8UlVKHepu2Byh43Lkk1MktT7V5agzXFHEYHdwYPwIBwMew/qCxncMNEsxpEXTBHDvyvHiGPaYqCo
eF/rsdEkLOWlNKPjNDarIyT1jCq3DTpXoO2oc01n44gxP4PZx+kSy0Wqkn6YeVlOD49gqmP/5fjS
1ae73DlQvjoaPqngOKnKFvPjNNMktevw8Fw6bsSaYgPFUrXxxgrtza47IeoY7nTyYmmcIkruSGk6
Tg9FY1oKvcDyleYQW2LOz4b6aRBpnBNW/8ByPOXdFs0Yr79PjltSbkWqIIi9IaZ4HvNDTpnktTtZ
oudPr1HhhHO/s/u1qewtvOV6JP0501LUOw+CYPPFJRYaY6hs6DUBjJ0XQUD+Kvyhs7o9lQEKZoBI
n0rtFvdb2ZJVPjdhIZ4mmH10CVVSBXOw873RLL/o0XxcbZQmZ1EcpMgKV16OndD8KSPAmh9d3cQN
zjXDAHapaHlJMLaO6Pl7djqBB8Kxaj95r8ij8DQOOJCGv6QNU+y3sR5kLHGVCVHPs7QRH/sJDxsV
vdNQkcdwS1VlegwndL9LBrNggCvRQoCBBgWVOtbMNP2p4TJkygyilEVBXp1QbozdzXQzZ+y6mNBw
LOTrnpvAIOkUH5cij6v5Ecjfxz1jaew29Xd94i/TuJvWyVSAYakATcDeMy/6QR2bKWKE2QF50a7C
SMxL8X9rvCzdrCMyECTwQ2CF1Vt2Vb0VH5SDakUfbHfKB72n4+xqb0vbCIMnYGoZlO2NhRB/ol7I
ex/scnSLsv5S+0xveh+mUrjLVqaBsrApO3KEbN+icZFYfs5/68DcIVr6lROwu7Ywg9g6ISPzo666
sXjSzQg6XGTzMKJEB5YrQEI0kEJ5aPEFY3nLej35PcHImeAr6ChNrv5GXl7LJAyaAhKpiahk9DdF
cATVs1amn/CIcbpxW2qQdkrTU5cLhYLZ2ymgGH3vE8vCqdWjzXnqOoX8oJ0l6j/OY+hPy5vMH+t2
vNXk1Fb3VhgtnDkec21H68yxpjaBmDWm9tsBo5DJfiNnnFjQvg3JGrgXlcU83dKeqGtwKhuvJqA+
oG/klvuB1Uw2DM8+betLpEXVaB3KpR1wzHag9eR6U/YQZVdESFo5j5Y1lXr+kHT+tGYbtCwNPmaQ
BuP3YCm0boxvpe6gHS8j2MY2Zh6FmraUUC1+FD1Rv3TKIzeYqj02LLXz2cHwhC9q8bUKCjO5m6+F
CeaJ5tCGNK+ji1lxquhfC7n2/cZGwSwhGknYqWKbjL3Mv4iYjmW1c+kl5PUlyi8Uy9uOVG3t79Nj
X6/BDYX7a+MgwkRV4Z8LZMiBY6FY/kan/dkl9M/CS5+lGg8LvbZZrq4xQzpO6HVjlp5xbswzdYy+
jhnUZc8Lu6AveFhhrM3fNW0wmmexCg1c5MpZ1w/BkNjZ8u7UvHp+nTIlTfPNGult2xeUiawCG/zQ
I09cLwJWE6MktQzYrjX5arj+JjV4AE5snudiQyqRvccXcazaRh2iXvIub+ggZGt07UxgbgsIWsC5
UzKrYo0u4RZT+X/EdrAsxg+1nS+xulyb0hZWs6FPYM5Wd7PXt8RZ47U2Xc+F5smmjlR2itWkdNJv
YZ8uWX4I7NIJxMaqSRj/pmGW9B+dPPP7jzE1dUcyI+Rvrq3KkcyxKU5dGtw9+B23/9Qr1GMtEwt0
JhuDadPZndcQzXnqec75aJq68KIlLcHnNvqpHTCNg1nYn29d0M5my/G82sdqNfXCcwHEC2jats9r
VAv2xqNBHWnOJyhj07G1aW2z54Hpp+9H9FIcE7JFKIpdP/Yhhm2z6SCDvJzYC88d4CCD6Zy9QSed
yZSRtTSde7DKpqePYdgE/lUp2ogQgVFT0w97u0h1Ml0krW1Zf2BmGY+EX8hn5I8Rw2c6jk6E2sYL
nDPyWTQlEJPxVNwllJwRnSmLyb6GKxObxpNqfXjAYhVV4B+ijuasvQc0nuEbKz+iFwcyYji8wMc4
om1TZlCEvP/wWmjt0h1E3mR+HPWqQc5WvmZBckwXLC4CGsRWpc0ElgWzoiF6kh2e2oFLY9HUY6uH
zIC49GPvrlPQeZGa00eCNyGHvY/wwP+ZApOF18hjIUdCmjfPVESKgn7U+BngWNp3hUsbYIHCftmX
HuEGu3pEaoC7p5qnogAEd8Xa/4Fw95Lax92FN8luJzTxHzgAn2tpo8qPxAAkuR8m5RKtshagHQjr
54mN1+scu/92KD+2baMdgd4XnhkAN7B7YLm58d7DNJB9V6VxCCLG/tPrh3mpnTtd0a+HOaNo/ucw
NI6yMIKh5Js5jd5mlcRgYn1i2zuaNCJsrkfcBSyYe36KTVWBuZ1z8/rJOC/9bM3ZcGvjBAInAV4J
LMqXhEZH0gqhX6Eoi3lvHpZmMGOIyo9tDAbjpgGMy9xA39VJGWq0VmgFnsZKN3cjv7uWgIvjPw1N
JXvDCnr9LF+yLhE0Ayy7RqaZUJ5AqD07ST8a59yLUCgEaWNsDbAbQ1ATY8HHq9DjALfcoOzGOuL1
wx5f3f9QLs1xsSyJCSXHgsTxjHfwC/kvfPE1XALZH1yYtkxkU4JS6+++mihOagV0Bxkqy2m7ryPo
+Y5l17zyPrMrTJljg/v1EzJD48X54FVG4KcT+3HgOhBCX56P3wfSsHvTfQ/pHqkZmBYWHXMfNNXX
GrR6uVk9uzVuFEcrkCqiRfr+9VP4bcDEKKqI5MGrhUBEfAjOhu+AsCCEZ2Novb7pYGOkpIMndPBr
i5+eUPTzY2aooTmcpo+oXwOEA6cdCawL9W6atPEumdhC0K0/tdVfP8mXGkgemhHXmjvFYRnUwdmU
jPsHlDtLxFvbQ4dWAhQcJfcNI7VD6zaUjJ/N64c8H6IckoAVB+kliW0x//Py0SA2G/NhIlPUihUw
z0c8GNrmsh6cqetvMjtUZrYeStrtrx/3bIzy3oJe4WuNopjsOuCqswPDjVgKrbHBG5OObwf+grqB
L2+hH05eC6c1IOtbad5SbTNcQU5L9Dj4gPXuH17VMyMCcz4UR8DicWQcffxzWTW4TJUTiNXs6Bsa
hv2JK2MwQvAUicsqq9yJwBODMWP9YRPdS7GSSRwZdxTrqNgOfNRKCvh1U6n0hQZEq24lkgRevmBR
fEOZT0hxXr+VrhkW/3m9OPUIBnlIRoAJWzEpPy+fYdqPlgAy4FZOgcRIYyH+VtHKWeBLFfTymke1
rnDQtzgyGj1QHyCp8ZGt6iNZpHThGUU9yYno3XRkaDuRn8NUQsxjWDARgTh8qjiSd5wOhhzrvYsk
/jpbKWHg8h4X5dcv6rfn4fBAiFgIia5glg/OBedLu0YjZncYXrv2iaAD3eZWjgP6ooqJHFZMboQU
aiORyKJkm3A8ozNt1TEO1JFfwk9RtKmq25NVhkt+JXcFhZtpQcVkVPHDtyskda+fuffyLWaOQfvi
EMeFeIL5Dszo5eNwV7AfyA9629iVaXBMlQWrafDZCj3EmnbSNwQvMZYRacJ8O4aSq9+MXcYWW0bQ
hH5OJdYD3+jbBD504mpYupuiUcH81qYNqd/UWAJVKIoWmQEwgrK6SJgHSoAU7Q59Cvv++Yk1bsoC
iKOm4Q67nevnxqt3go4N4aRdnS9VD8f974AYaoygq6EerHa3tIWZHnOIrNUteGacf58cL/eKvUeb
L/y8RGjCHl+/ZWdieHPLoBsSX8bE59JsO1+w4DU36MJ6tUVba4ORPJeEFdAjL9ep4ITjUXYBJICq
Lr/RlqUaTDzwruIiG+eSX6uacS3/UCWfLRucGTUaOAVVoctajvPny4fpeK3nMwmuW/uoAsw7Nlfs
BZwKsWwbI7CjjMQXuFg2VBOoRREQ+k75bsC4b3yAYaDltKuzKmuvnTRzBrnFddJUwK/fQFPi/ToD
sKZinYL2AlOIAKmH+/Is2WKlwB4YCsYYWE+fgRpEZQMPYW2PyrSbnf4r8eVRjmavVf7wJ9uA358f
azqbW9dF4hHFcXw25Gk+ujyBAovBtRNMnm6EnZ7JCmprUXxYmMEwyjkKD0PDw2JXmnop82Upc8OF
HDFvde8atzHT0ut35rdT8wAS7ZiBFYEKkDB0NjmO+MV4eUWy+tqWrDBgvVDj0JLVTCCJ3TFferAy
OJcFc1T78xJAa2oOucKvH+VsNk0VBPK0Ln/84bzOJ22cS/BYYIojCprt0G+zhOg65FVSX6MvWelC
26GFphUaiyHMjNvKx45gvQk67ddvQVYwCb7FMcJ02OJTe9sBc6RT8PppvSwHqBhxVAkxekYWhWKH
/3s5kHjb4wIfY0oPkpj6L3Xi462zeSZzFg5j4JocuD9XysfQ0l9GsIsMy8wAJLV4lCK/lYgqhgVc
0/UEjbIhla+ONm0rhAY19JYBwGSiZSiUcEqUs02KkSNdG0r2TYVcurzDLooG7AY6pYNXgcfePEmx
yZpMTwRtD4B0LSctf7Zqhsu4tozki6rBagBi1MgszEVP3WcXBWPwve0Ma1NAg57fYEA5L97GHzFE
oI+Q0H3fg7wwNf67++7YHu1B1jrKD5t36WyUYlaScNT5x0krL+aFQfpcfT2/IzDImX1fP+r57OYC
8rjMvBHWS6jCfrvrtKzV2oEuYahUaGb9ATdx/TAxCswamQ1mpmJ1MhXYRGcK+nXhmOLIyujFrXdj
hajX2cRja/OLOZEa+gFBew5W8PqJnjkjsH1gAsYzJWFLberF82DnKhTamZLZ+N8eW41lX3bTF3Rr
LcNDVYvhE7nulCTLpkxrZPQLISXt3z7S98kopCPGVFzEOm3A+0N6ONtiGMLie08kOcD7ao89XxSy
BsQePRm2IfGNtaDrMEyawC0Bq+soGNadrWEV3IFVG049TgSm0uo6x2gH6Om6zQ06TgSMGARYUbTF
4niRP3uMJuJqF7D+tukf5rezmZ8Vk1tih4EbsW34Xac5LGuWA9tDIYWz5D/mqrSK3TygXmp2KLfM
Q5XIxuT3acGaNvjDunNW6pijE0HsMjwh3zOWztYd9CyCNoHKsMRGpBej/zpuWGQxCbOROuI3r4+E
8wkK/SDTgw+BwewcKA9fTlCAOPgXLBW9b6y4GaSkDJritCsGM0ifCeSuZqP7+nE9cym/TlAuJj3U
cjh0+KTo+OdaTTxbZMryS/8j85zmpoXICz3v1P7yK2qse4ifzCfWujLbSMdWjB2r9iZ+ULLQcrgY
aVkzBcGeMeRCDKvrYJf3jqcrwK+8gxYytjqP2m3XCMhLe60oyven7Sh+Emv6LoLlrkHMlgYWULzo
zH4PeZv41J2ClwNACpdXDB+6ysZhbCMLnrz9lgwHUh2QfFixM71T9sxUcujEUrr19es3ycxSL++R
sQ5iLkfNamaUs4czBDW29GUsNslSJhhmWVQrn08kmNcPdD7qmbjYOyZ0TQP4QJ59Nu7SgbgTchDk
5qS0X10oRe+h3vPYT8VibpHkjAPcERZ8/djnFQVpu4x75kyHxnjkR+crt1TeMkQ409FHrcwL782m
JUATiKd/WlnYiyDBdzCvlz/T43g4NdXSwOZ3vHY0XaTXz+q3Ww/eiCVYSAFmBNvnEEsjW4EnAaRS
jFiIkiQmO6fRtA8RWMFnfP1Y53t3E1ZK1UuVEJjaGBbpy5dQiL7sySES2/g4seI1OnR3/TSh42ln
StDb8NgVdr0JKkcWhWaSbpOVNVeAtzR/wgLP5wRmAxcAO0aBQPny2yzUxRm0NMfDlSeia/E25i1W
HwfyXzhsFduGIe4hGcYMmjZ7bfdvPFhCLBgY3jBgFttDuruNcFJBBsA0O1u7vqcxV17A3jPUB+Vm
ARzD6nhp//ZWAg7HYHUUglHg4fP78lb2xVgIRy0tIgrG2wW9aFVorO0MGSnJk6Ha22tlriDN2Cxf
TFY8BH/Tfuobb5do47j7r0+IupRF1mAJLuGmZ68WJFV0WBpriNFKmOcaB/7x1TBqQ7FYw3BlBcVf
brAA0ysK7pH+Z9ZyfmwvVibEBisTbvvrJ2Wqzl/nFRZ+hM5Ufp6Hdxudi5c3qSpshfdgOmwXgFZe
ndwQYb5Jn30wPRscVsxMvGjGV5Y3vHnoTA0H9vWT+G2UGRCTnSAvvVl4zksQZBtxi+tjsz3R5wgs
5UiNBoYd/mFuSiMJ/fD6YY/TyYuLZ0MFOINAgOMzCM5K8qmLdKQcH5MejTXQiGgg0+jWbMjB2aOX
YwV3DaObLr13JF7InF5du/PKkuHSFgH8lxwHadhHuGFyifs4tGxE374yeqd+tlf5M8ly+BAoiQ0f
ROKt2N09S+WKkHF4Go2yhNhTb2wMaPgxlkj1ImRe6Ob17elNf/3CX/YbIhfnU95UpnmCWbi55/0p
fJSCokycflvnxmyFvb5Z759ZaFaNtvRnopgQSQvrajGhh88A+ZBpHiWQx3P5V77q/6Np+v9LP3Sm
9f8WZ8jY/Z/90P9X/e1rW3z91RCd3z+ZobvOXzYmEY4NL9DA5Q4r7ynG0En+MtWP2YngJOE5ITPV
PzGG7l/UoGzgXKS2xIMbB/OpkybG0Ev+It6arSR9CGCxmH/6x6f93WmQn/Il/3uM4W/lJs00ai+z
xAGvsw6/nAcGORRDK1LgxzKf76tW1AOc4tLad3Wv/4SpsIScTTv47/LaYTNKT43zd8/m5gHLbT8z
taYYO/8zM3LxzY6GHH41ok+UqD5yHxW3xWgCV9Q3cAOMjurMnd8u5RJ6l01bp8h6YJ3caTrf9T7L
J5nsElzA7zEYCJ1dLkJSAlMvaW4mXzT4tba9upql3WJFkAR4FmiopyCFWYeX9JJCLZ5DKEfbDBcP
jJ3csvkU5GPTw1MrvXv2st27RDUz5zKQBUhGRDRvkUZiamGh8f08pj0ZLCaFYhMEMkm2iCQVNo9F
37N/GVs3gfOYuk+JZ+GXsSxR/gm8OnS2RKQmNebszHd8EvtsWPjCa3bMk1a0jat+fosZT/c4scO6
QatGikkbjSXinsWfiYlre7lBa0oGgj37rrWx6G6/m+fIJeaI3u38E4HIEO6Fs4qnDNfCuxyukXdY
9Bh8jidpLZt5rN2QNHaXvZtFz+aTrUjfubSwjUcejvH6fQRjmk3Pgu3hNu6t4Qu7ufSxSHTd7ahk
6mgTUIhAZLXXYdnC+FZPYFYTcfK5Ez+6y6w9Goii+daQH6wOnb+IYiOHiXimyY6Nq0CWOPfKyhrv
0hfBFOwipBz3pfLIDxqUbASyhSImSyjyZ/vCWHnKbYss7IZR29tsk5fkY4yDH351TRwgPW57qNmh
FYVPOQJ9F4DD9b9Cu7awjIfqnO3DCizo0I7L8G5RYv5Wjkr6G5kgnzKedzrYNv40E6DL3uzBtyE7
b6tVx4d5IPrkAto4nMUO0uWD6FXLM2+JrdyEfjjfzakx1pvmZhy2JIAHO2rHCMIMCcoXnvDHn0Vv
d3jRu0KxzVVR/SY2UrutC8X4R4Yui9ZHvdgf28ydip2djyOJKv082ZeOPRIj49Sz/OwrurQbDM7d
cuOR9eru6ypST1mu9YDVQOhN4N4jLBx0cSQy+nJxg03qqwTJzzL59RVyNGjODBML3m0YISSDPkQa
ZhilAVi3sXm387QUuypeUCNqjPm6jcyt4QOEOiYHDwpee2CH5dd7t8LtYptGbUb3c1D6W6wSH0H3
UAlQ2wBjqT02BQOqc6uY3I3dL3DGpFNNJLwkofobXRqacBXXvM2cxsfAw1bqMizyKdqzcvveprNg
zm+VvWBzEjW1cA5uouTHSYx4CTB1jd2e/r2xIYCGs6kQc79tEPvl+5xW44/Vm7G5cmDMhHTcyDjd
j7iGfu3pWxV8adZFKJdU/aQWgTejK/Hv36VFEWV7n4Lsp/KCRtyW/RLhyIsBdXcBBbAIrhNrzT7m
teoVniioaA6k94jvBEdCTpdzY3u3GNdVA+rdOVbwx3IJ1xLbCiyvwjp8WkOL/pdXomAWsMY+RTik
fOxB295neKMiNRzr+R3+jIGzX4fYHXYB3h3N7v/i8vv91xTi/99yhynmXlmo2x9It14s1Pz+c97w
XwR5ANQmNrgdhDSzS31eqP+ibmeZxNKIldqLTbLxLws1WzbWdhA/jH5dvu55ofbdv/C6t80XsdJB
nf9XC3ViVuJfi1a6u5EZ8zARKNtphL1cqV0YDkwiFSSMtLOxcCmjd77uNLAy2aWrDX1wYrm4SkUU
P8xRLS5TOVgP6dC/oXDPLpLa2mNWCUOxQ/6wzHcR5erGhyD+SY8sKAVNkH3GgCPLkTxDCIXfG3t8
WrN63uFFcJ8yQi8iAJq9lknO3qqrruoQpr4N4xGCqj8+jU7xNOj4S69WIOXOu1l0+kDvyTu0Yskv
0mG8ceLGMhToh55i8+2qyp907DCOXdE5Zz6GU6p5HJZ53oOCIh13O3EBuY7YEjZN+9Ka4o1A7/rd
t+z3nEpzO1ftVnVq3CdKsyHGtmMzYmx4l60xuhJnwaKPF29bJQVrrwoxoiL5gRQzcSNGxzrQam73
K9Ljg1Bjtu8770cHKETIJ7HwVdBcyDifP5Z1/97L+h9pZT36c+pyp4vgb1zVrmNd5B/TavQvmYQv
iTJGjf6/2TuvJjmua0v/lRt6T0Z6EzGah7TlTfvGS0Z3o5He+/z19yuSGhGQLiHO48REUCJAoLsq
uzLP2Wfvtb6VWY1TF/Ut+MksfzuX/6Wi+f/pMKL/ofhmsf+zpxrA5Pj5Q/3965f8/mDrv2i4MCVO
vDS6GRby6Pz+YCsEFXFj4+FjFKlSgv/zwdZ/uXVi6CLwfxY7wj8rcFVjPbjJXpCTGNSwFM1/oQIn
/OiHqhgZjUinibkVJEvWHv3253/IFpi7HEnjAOkMMHX2BIA1/BjEasptiEkN82pFTYCPNJqV+FIa
N3fUBusUaLPU0BeUZnhMsTAZoAGGON7gxe0lL+ri9tzGiN7dGI38O07QG78MRNOpluJx2Yh5GMku
NjOyIUxFJvxvkZI2orS9yfiIVtt1KaHMg6wEam3Bwi0Z+T0izpUqr1arHqF9gbiawJPEvDP0Lr2X
6xTH49hC9qDGE3kUi1knoBpDknlcy3lW3EQ39NQJwZEThElnMyTpppg6F5N3dh6iTsjtTlM6aRPr
YQkizkqkU1VTzbnyoIPzBS9TYIfRoj09yRIXMo2gNykdTWbFZYqeWiC7XNw2TKxKspub1WRlmoXW
WdTYImQubA+0Q4pDBrxvsTOuEkyJXBKlHYIGTYnn6Cr2+mFU5LNGoEvvwBQRTN4xlbA/t2X/kkaR
dIPH6GO0aazawNK8pvMLTqbmTin5KO1mEEWW5SUbX8JBUQsPLVD7UpAA8WpIkfaEnJ6s58ZqzqGe
jJResz4VjtYqseDXoFJLFsj0pNQWStehQ2Uwgn1eN1By7L62zAp0nflkRd2eaF9bERTyByUSeAXm
KrVwNsKXYr4gQtuHNfaPJXJjS93wLkpI/I2abLu0TTxLJZVH9sliJyyovIrSoaLmHc31eY0zHRjN
2p8wvYDQIlZJg+IIHx/kT/G+CvIj2n/Z0YrBqaXmrC2F0yzDEf0xbvD1PA/DA82QXSxIT3n3mdbT
pYmecj35ZEjtpJH4gmfjgCHdLlfzPPS3HzHdelJupZEz0KQqQRh3Lw1WWbSdp2ZaglZtruyutj6Z
nY3SL2iKxZFkKA/Grpoz7L3DzKlOZgAgM8sNKdOz+rCaRRvISoYP0Go8GG6gyaNefrj1v+/1fK0+
UrHbKjP3nDnNsxsbucDUQ5EeQrZPKLaSN06icZ9pST06dc8zZws0bj1aRsIL0xuypJvhm5y1R91M
L5pp1vubSsmhdz09dIvptEbmD+Gwi6OxPRmcqdTIwJ5O3p51wCThdhOOS1n0EmV1V9V6tqQ3cTkt
qsl+5UpqTYn6TCngSeHynGeE8bHP0PIkw+mCMRGAl4g3n9jFRO7v9aJzyKS2LbG2U7HCy/pFV8dr
uPb3ijEhiEagEoForxVXwCg3padc13yggnR4o3N3K6811VWt2c/6xk9AeZgEjM8TgA8h3XO+xVgh
+FDyDmaXuhZq7JxQe03JBg40OZLgdlP11f0gPMb5hzyEe8VIGaq8yPCybKv5MNIYR+E+CXN/rHLH
mjeJFH3EusHbij1jwVqFHGp8jVUA8hG5fjE5r9IDpUIVxKr1LgjWG7faHnoUT0Q82lpDIKuQXTlx
AMRvmwcyFkZsjbNsd4XiGGZ9LWZIAXoZ240+sVCVL3rfH0Y1s81Ft5xsTv2ir+UtkE53LNdAhRXu
zgmRGp12HhIh0MPpUxsAxbCwyvI1wVDkykwqnCrKLgnlUjjlh3yMj6uohEGoZbnL7Vj4nBGy/ZwP
ICH41lMzvhoCInwzHY9Lqp9gWjyj+gjQ9g8O57AAt8dWW837Yl2csZs44shY/s9Q0HdQ2vEngW1F
sm2PXX4S8+TdikmQltYB31CiMZpvcg6irOmW30DVzrCn+GvI49q9KKP0BY/rBgFiel9OTaAulqsW
yrU2krNYEDsqknppBvWYk0NunIyyJWsxW4yxduqmvTdS0OTCtFVNYC7dRVhIfk6iOwqpQ9tku7J/
G8eSPagbcDAY6zFi0WeQ/bQo7Z087ayp9Udw5X2duXUB8z10ShmL/JQpdlJP8z5aDwZNl1YoIvDG
CT675rCmRAVry0ZVeRpB8izNNa7hgunCLebTs/JTLm8KpT1Mt4EDaNcEh2lBJQsjx0g5Zaa94ZHB
Ttz9QqRFByW9lf20qU1XqRcWlZyuAq0Af5DDb92sbXEfbJIJ7HQJZ/St0PTMFUdzY9TN2Rj1zAZ/
kjnZOD6qU2HZMdNZXEakDnlVRuu6mwISaYK1rw80hQIarDb76tqfk147dOFHm4sHCeOrWVZ+P+Ih
yVjr09lrB9reMWDqbHhnHn4QF/2CIQk0xOqr+M81wjZk7X2Vt9Zano35bAoR6p+LWMDSEPcqGhIO
+65ElqwF3jaj6aHGb8rak0xA5n3lDFl3zgj4GHL4PYs4vSV1d1ANum4dB9F1eMGcuR+goOB4XN0F
oQzNGb/pOSNIc+sbxbaZSg+CyMOk5vKzCYvLkY2DUOZOktXnYrgttvhEHodWe8XgIPOYfTSG4OJg
eV/bwZ86oXpv1cXtjKeR1lBALqONXpZsVNP0ukX1FdSTdthWLwDVJrdLxAuzd91d1oslbYsBkImY
8pCRJUHMaS+i8zaKjVKsrILJW6K3b3JIi0fEn2nKRxnsZsNiLhG66iJNJ044OqD9dYdosjaRgU0e
bq0m0rITDD6v7BBNjXQVaGUJy5MoInp3ME9ogLTTW1aBlnoCVDq8BWyg8wZlGk8qajRCqjeL8tKF
kbmH5LTVJ+2IxPObxrYGYjZz50a2e7jLyFM31W0vzejbmmepfVYLQDLD8ITgawdKyQZ+Yl378GJG
xvOcZlvgU34R0hSkkyIlMGgILGjE2ku1AfBBHDRKskut6CGl3WnL80gWVeoPao+xOKaHSjKU16bi
M73mD/I7wYHWm7btTgNw2ETgSar6bbaQC74qmq9Yw9eISaSj4fLuzGEHxuuCSUgHJkGyCvi1Bw23
p92G07KlfVW5ZqcdyOrekiEfQWcHIrmh3IpPKdemw4vPrGAAaXWBAOakCtmP9C/Sr1WY62zWuhvp
laOmBWvu/IZL3M5HLnC5z9PIbzLNabIvClAi1yxfayJdRmu5M8GEKMsX2lx2ss7kiozXpEu9VAW3
mb3iNqJek+10Tk6NCcohPpBg4iQ6NBtzo2vS10GPNjILfEbAcF5R0BYRP5OUnQ5Vnwxhq1No3dC+
KSRPqnU7FeYLqZBeL4SOksGDMHX25epJrwDSJq9r/RynHXHIbVKcE2LsjFi2J131I2JuswynYL50
rBbVaSoGg/wKtZf5yPSdCc3CVosu2gCP36ay6C4jF7rsE9N4aRvtfpLF8Fmr2Y9j+rtit2k1iYpU
cnJdoJO1eBEHAiyHblESgwibUEZ7tzCqp3oUCb65ba6zsvgTb2ReK68MwVPoOrdnz14nro8MJbxV
iVTfbK8Tdfc1oZvujsloNyttakQRkd03ypH549PYfBJtDIL2PIp7EMueFZaulaMJSlU/r9/NGVdn
fDDGt7nyFos4HXRk/DgCPOxK+Rlq4zYrzl0d77Qeab+YRy/IKYJuxJ4PqDeDY0CsDOh7gUhmVb2n
C+6WfbTV+y6Q8mn4JFKPdaevCVvsvUpLaUKuOaiCKvIUOmQA0krdLsG9cYR4URpgZ0J5SVLcf40M
iYNB5ZaujGPJqdvyFhhtiqpLAglzrF65Lwudyskts2YzGT1YFAHRM++vSrU3A4wX836iK8oZKeNk
fAU+4C6C+KAN7HIrwAyCCnt2cbCNstHXzlBycFqN7h0hnzPLytd+GKdrWZBm2bD/hCothnCnGp+q
uXxp2p2yUJOjIy1GCFzxccG5kSyDdi1nGinrPhHkz8KggqkENHa3tChKodLiCCHKPOQ8QWFIroy6
OobYeE2berd6B4qe3dHDGGLZB437QOK7n2sFQUjvUz5v8lQ5wr8KjNoiaFULxvaTHDGcvApIsY8w
ns69MvmRMjmECRB8nztRVe6JxfD11rLTW7d3vOuMTVHc8V4tmzIZ2Ln2BASHzcW4ylbB8UxyKrk8
poVsD6axUaPMX8dvSsKhQl4e2k4/jpF4MFksT2oxBExm3WFqL+SUOik+KBSYqZfjQnA7SbjCGHiT
BiYAKH5crZWgapFSyPxcoUVuCRiNwlvABOQMQzvcPCfzMhabKDU2c1OH20yP6K+uwtkyBkofMlil
9CU37nJzdPNYdIA6uYTFNOjw8vZNKYHHGealjHAIZzspbS8h6jY61yiEbVym5a7MW9eMyqNSM5ei
m8uAfuEk3n6D0Q3Xr2DTdguNZlOciaeQ8qfs3CmhriftvWvSY7SCiZwLr2nULhhjDpoJvT47HaYv
yAKjB7lsNyulYsGxOBLfsiy9jXly0WtlIGZE3M5g0h9knvSC88dCIIY7oUOE1jzucplTIKebg9zy
DPZJskkYmW8sDZINDft7LIVh4+kCD7DJIdVRZ8mFSpT70m3fAIzx1ci6zK7ofe+kae33sjEoTg66
/1OwzNbDZHfIsuYDlgitOAGwuDAHpGTFHsrWxW2aaJ8qoWqrqgCApc5YaMxmPiCq8Az80cE4+JI+
EVk0K3vAaluVcR2hLcdBbZ8hem2KjEhvEzX92sQRu5zgyFb3VkQ0GxtZcBepseCa5s6SOlpV4p+M
0uzSEApkyzLVOpgOY5MTJVa2erCYhz5UR9sAbyNTp6qlqG+T+lp3AWY63RtD5FzVVr9lGSXb22c3
+KtZ801unhQepDZdVpuSZ36KLeDxDsS07hVZ43iDJ4f9t1BWQ3mzTDcnkWqJLQBa1HWFDZ9nMF05
rEXdFma4snCyEYJSgKISuOlp1fOAAo1RptwXXH8pkX0W55V1EofealksmPgPsjkk21sM20sYSnO0
ichDEgO9IpLK6ZumPuOMrQW3WnPpEJYNuw9RbHliTxJGfe/mTb8gQeZcACHxZk9oCusFbNdqBm2v
CRjzIT2EXOqqJ4TFiu2t8hsq2evgCqZOE5vyhRwTcCuMKjORy8yGr/9/6tAv269//xsf8591KI9V
+fZR/VEf8OsX/NafNJgT0Juk6mPue7MX/h+FAH8iIsqzNAQrCOPkW4bkPwYPyi8GAi2+ClcMIwmT
acU/Bg/8kawaN50Hsl6cfdJf6U/SH/1x8gDJQyF4SVZQNt8mId+3J41Y1Ejs5ejUyNeucSJ32F9B
VjurHzupO26Oi+EyX7eje2x2O/yjbhFAgz+vIFxS2BuLvX8i9gfckxNAuPRGXKUvc2vvBj8u3NSf
XpaNthu9fjdFG03fiYPLTLw7PXVeZxebYmN4pr+2h6UlGkrxCmrq4klk6XAUkEeJzfiD/C/wULAV
7ZE3RhXkj64pebMfMpz+AgfCuQ68i+vgwLN08yDeAtwJEpeFbx9f2fr05TDsE6y+9tNgxwckntd8
C6tsB3zDl3f1gfCgoHa11z0mXL6J4IrP6qbdMQR9T/zQGzZPk8OmZCv27RWQFhjnzLCVQ+jj86FW
Ee/GV/k4OIN9BYnkSWdOlpr9tLs+PVn2cX/7zeK0h3zbeV9Uh1rFbg/tAXbILst5V/vCLuwX/+Eh
st9nl7OmO3jFHfZ9O3tqOA0gce0Mey8SwmbzcSQrIi57eIpBNLhM6fl2XxL7gZ+VnW57l2w7e3aN
D8APNlgg035vXxU3u8Ogb9Ocs6MTlGYneZTk8i5B2B2kfc+6OLkG3RTl2nysgbitN/1eTV0SIivF
l3gRvu6gXZMLyumg2wy2dO6JfcSeGxeefMZ3NnQ7/tHNM4SU9mX1c5cUmEO05T54mr3F1lz9S76j
463UvpS7nYveu6R/6Ob55eYq75zsWr+rE+0QGw34mRAn9VPzm+sQDEHu9h/soW1m78uEj03Rtl9Q
sNC8lBp34bMeZ3v9HI+aLRCsZKddkNnWc1lTodjio8LV8IM7jvjwvPZLtJ1zN4u39B3i7aWMt6/t
vI2/0WdMkTyqdupHXr8Xt7CZD+3r8mXqbAoxmr8tOwzBDfQuxsjtI1eagkZ0jUMneuP4vEbY9U/W
FUysWwfmc32MD/JRuaeZEQyPunER3q33ahVd0UwA3Nqio/ALcZedAMmdYWXAIzpOkyeijT3ARxM1
n1KTYpdfs3/RYtHrYDrgJAf5pjlS7KkW9jOG6Uel2zIFpx0/fIN3LOPGhESh+fXD8EYBoR36M1VA
W22nZTcMoL02ihvu4ku6TQ/awBeFV76l+77y07pcDjveP63D+8YVWAKYQvbQol4EUEEPHMsUBS+A
033Tv+jHYh8H1hbGLLlcgqfsSBHjBmPGkAie9tHx1aYrBS49wNgpnLDyo2sFno/uxuQKgz2/cNc1
HDCepQuzce2Vw7od3osfqW/3NlzuYNiox1FxRvd2lv3gwiy79GN/8C/LRrZsckD3Ip/LDYfJ4hCd
lHP4CBXOvT3BovK4PMeZ24l29877Ch0CSyCcs24YDu37a3qJ9vNXHebAp/A+ZHYI6Qj7oeI380YL
yui5oSmyPFD/SZvlWPqq4y/eAm7U7rere659bf8O9fPIYwNz92t20nfkjetv4Crt7DNkYOFBzzNf
83cy79uN/HqJjtabkjiYEdOLfKdcEutRSbej/Lou296RrspRfjUPdUulWNmYez7ErbQezbPHmSAw
X0JbOBYHFEp2/S5ftspdQObeKf6mnMzL6Cjecq/sThxCN5UvUQBHd0a2rRGIPKktF9Se6s6ON5nL
suy9vcWblDDurWjfx5vqsks9xXn2MIzYp8X1tKscex+yK7uIeb7KB35li676Ur69KizmFWgGe/F7
b3AnP34bXEzP/BfJmb3ZAwjjrN50OMm+5JwQlT91saue1x2XANzAKbbVYXB7zzxXW5G/ArzIJsfU
0V0jsi3+jhXkdBBO2m5yeUP883zgtGzn1YYTh6Vs1dJBMv2abdVw13/TNJtf5t9ejeDXd3HqnxbJ
6fZ5UNv5E8xw1sWRM5ndHZrDRGOQmzzObZJ75F3nlvSUOHI4i08M5cC/eq/Y8suDFYw5ywxbVb+j
MA7PGESY0UjBsPiDy9fothbkmi/kLtFGM7eneFQ/IrFFG+MrXnTRglfhKHENjGNifM92HHBXukYg
eZX7prw9Utnv7p3NN2FbDq68pynvP55K0jvhtqEae9OcbEtJvDOO0imbnOWS8CMafNz3rhLc/td7
wtWoHeELeyxv3wg4n0UP5RtNyI7T4IE3Zb4wYTxNBxG2nY31Jj5azZcldISvo+oavauDm1DPoXe1
XII+BjsPluTM8Eut2ee015y3LJDCCWIejrSwUcYNwwvYtWq10wEW/fUC8j8YgAef1emt+Oz+13dC
0v/9/W+RSf4+eHff+rfvfgPiIumX6/B5U4J2Q97/Y757+5v/6R/+1+ev3+VhqT///reP6n8YbUMF
+rPCcfvxmb+VlNm/fbNfS83bV/xWOQKv/4VwW4nMNRk1KHNkRse/jbYFWf2FUzRaFhT8IrgUlQL1
99pRN365ERsUEmp+05D+U7SiK7/IFkoTVDCGzBQC3/A/rv0/UJd+byrR0LZSLt6kMzjxRFSmP6hL
F9itYkjUjQdF5dxWdHCWtIFLac6dawH+Y4jEgvOHn8/v7+G/iKy9VAkgkr//7XtR+e01Yfcxf6X+
xfuHs+n7anXQtfiWIksahtElbyPkEl+apGuJ3PDCQO+v+bV+ezlVoTpXULLjaLoVz3+Y3ffQbKtM
IfCsxEgRACKr2WtoMIlprbt/fmXfywR+fylkvxLmBkXGHfb9SxHDXIs39ZzHBFqcbcPCSIHAL6RO
wLPl/fmLfa8V/8eLKYgjzFuU3o8/xg62LaIbqGEVmMBTrLRDkGS58gX2X3Hfg6IlKVeuJ5pPQ3u8
6Yt/8vr/7mPUACkhMEexzvV+f7GjKIb6nANMihjY7+uhW20za9tDvw5EizXgzf/8ev/t62FE4IBz
g738eL3Eu9SyzFiJoNawuTPXpjnqs0Kg92Sae8RT/1cvZ3Hco9OjoVH8/vIaphsT8ZStV6P2dUnM
aty+rgif4lbbTBZpwn/98uBZ4PHS8fphcPz+9cgMSMpkWki9J2La7yNduohTbh0LOWrOk6z8DNb0
472qcu4EL4KTkRXoZjH5/vVyzRxWNZtbj9ABlcotTn3Qo/AYSdt4/fNLu+ny/qCMY2r0w2uhzvvj
I2ihX05LpYHKX5Yd3b8B/nPetQ6pX0SCRtFwiiL5AuWTTKRQGE5MHtVDWIeMWf/8nfy7i+aGRUSI
pIez+Q9rARlswLxy3shCCoy7GMLEaSBO9iNUpfc/f6nb/fFPNeCv1wxlBjE9iz6ERPWHawaSQQrG
GjeAbDHoJglNJA2H931Ppi4a9H76iPjCwouj5mecmR9XBloSiKkAIZlgovAu/LAMkYuDPaiJgL0/
wak9qbIzvAjUPO76E5/Ov7wQKx2bG9eigWu0VGRbf/xcI7C2QiiYMeDwzLQrniOcxrgFHMMQaANY
kbE1s1jxBEZJL3WfD8Ff/BlLOFNvpCm4qZAOfjXY/2FpHxNdSYQKXaCaj8me0Zi4WbVhPjDPQeQc
SV+nWIWju5bGT9a+f3PhbJY6e7RI7ol8k5798cIH+OISKeq5NwKY5DBJkiTe0HS3NAtcHLNj2AUz
JmjGUicbKGx+slb868vLFAZATtjS2ESN25//4bobKyPbISR/paN56MuRQgo0OWC3bosueTI+Icck
mxfMZd+bm0oyzZ9ZL//l7pYgpijIZqEG8TQZP+zhXV6Cqe+b2pu7moOkmX5N1EpxGtjDgdQyPGus
0oJMKrb+X/3Iby8M+c1Q4c3ARPv+0snmwGqOFdDTCVv2LauyQIPSxUbhUZ6idFAfGTXcIY1JfrK3
/1gpIUpEfazfDEIK/hPjh+dZXEIiXemDe0ZqdkDjl9oXTTQ9jPtzdy65/4E/Dz9Zr/7Nj9mUVJ5h
Ook30NKP65UupP3YLgwMmzlCT2FpPr3gcVsXluFAa5fuUFyZ96WlJT+5w//1lak/TapDy4A5x8P9
/c9ZmSZo8OJUeApzExdhbfUaidkTiWnKxhxUZbtK3TGPRO0nHLcfd3lVwjGF4wqyk2hgd/rhxppk
FAKkLkae1rSGk+IexwyqKXtzUa5kjQnbP7+dpH/zeiomQz5aFKYYiX94PdLYZKtJOwG5v7S+jUki
uYYMa5tEpkncAE9oCQUwosSuxzQ+RKuVHJlMERo1MHppErKssWWr23qquwfSOUYmyNb0k8/iX249
nnFkZmwj0A6AZvywnmcLEeQpfF4XsiwS0VGP0IFN1QanSLoRSNt1WIv64Cc/GVrHfMbfbWE3Lyx4
k1vNRZVp/XAPGCYZnYR76IQD30KiRG1s1y+SUin5N5A7RXMyrKqcDwVJFeI+6iFwo+JLVz0YiQbn
6A6jOkVLNM/5fZcQ7YYqB7QRInII88kXhHeieLIUgFj32NoL7JltV88OdhSNLhQU7m4Tqk2pfWFA
WZUbMcrQbkBbgPxlp5UYiV5hYDZjeo/SfDNg8OOALdddj5guz4uTMinmW9eshf4McDuOjrU6tjX0
ZtBFThYl9AZSoe/fxVlf5J2ACPBpXTpZdGqhxVJTcqvT2oPIfRcp85A5MXlOSGblDKXfrOSqbIdd
FTLqAstA65zi0C8tCX/QYMLoBJmBJkUrl5clwoPimHjzNdwnVvTIAUnEfH2DR1RjPaFDBE5eXmC8
TWClY9C3bp0XOhr7tRYODYtA5At90b1Z6kjjNdbaKSgwSi/bG/kd5P06dkOwGvHyMhSqeG0bo0Fm
v2rhFyZhzbiLWmFGnTa3xmk2ZyFyJ85CBVM9iPVBZgFTY0GLb9HURDtUbmXmJa2ikb/rzYmcBa1M
+oXTJXL3VrZFK3mqIfRP5vAryhevguIAY4tmsg7T+Y24xvE0VIY++ZPQh9iuxrnJnGSo48FPkkIS
nEWCvkvkoilsYSVpB4ksDzvm+zWOTNYADZS4+oZzoy8DvFeWtl10AeUI153Uzkpwb7QJzUTeGmG7
lgdDAs3rEr1bNyg5RRp2ZB4JQatpfeRLq3DzGEAjUR2tR0RF5G+knwzyp1RHb/sGeK0uSalnmWM7
uvEk06hvSLFhUq/PRrZL1DSSnBhlnc+mryA+pKiLAqUo5smV0B7iVu+WaT+r0RB7QpNG/Vbv0IE4
g4Sa18Y6XA1bS6r0xIdzFH4SLj+d9A49k5NaWTvBxiRl1smMdXxgfr2EKO+I23CLSUYylKF1Aeai
j9VNYSonnkpSW+nGrGY0Mzsle1CYi4NiaG8e0QW0vK+sSV/dEf5IW0vq5Si9MqXvPAzFc7EXlzUp
aDKlvXnuq9UctwpnyNM0hUq0byi37rGokbQQVxbmKxHihHlf92V7qFe4iZ4VGxWv0E6L6fbpiKhA
KpboFvGYKG0AemIKxHJIq2DQ1PCi5m1XoAUTU7Q3dTryODVdQyFc3PjWJdseWQ5z2rPB5GL6CO0m
fGI/S9HRxQDMkRKH1mWYQ0L49F7XmSHlOa1rvZYHQpyipXrXo449igpVIMptspbEL8W0GS8xvGmR
/mdOWApNjvyqypEuBASxAwgVSYDz8gTIPD8OcbAuC9EK1oWDz80Z0iVKfZwMY76vQHdmO6sQh0PS
SjEpnUtWfuC/p5PXo0EPXc2swi1hu9KKtkQVUwc9vMF/hoEXkQ0qkp+Uac0goApR5spFKDIsXlHl
IFU4cYwCKhk9+pr2ZLRg7UEjJ+TkBDIcsuINclESsvvVFM99iyY/7ZJLHLcNrftQg6FXooyy40JF
IyPmpWY5Q5EiYYuEBLVJX3cokcYMVTTGOqOPz0MtJYkntTG6n6yYalKEq4nHPK7wTflLOVadE8n5
NPnaQgwbXH6UdthlpeUxIxZwpASJ+FzT3jD0O1VrtNFVc7FPccxq5mdBOCWCMp0jspfoN9uBDqSb
FA7clk6v1Ot9D8EdDWQpkdyTdYiJ58kYZL9pJ3QSQLylEpy1tYZIRhh9b4Fepudyqcuc2ZIVKedB
VIcnQ2wNcROJw3S1MPA/hAiFX4qy4IQ1kvBIdAW3zSaTcpkh0BgCtI9hFyFTpDBM3AkYFEoLA3kr
ptdyRWB1y1VxwpFoQvadaUI0tyTlYxaF2uIlIR1+vU0hglfkcg+2WcB58+rGLO7nykRVQs6TdG/g
Tvi4cZpqhwKRvpne0nDMFurJbaV31bLNeM4jv4ysJQvWoR+7rWplcPur2GBP7xLI7JmZRJ/E5TTQ
fUygckHTS8ajhXupd2USwRUWRkhoNhTqcUVksg6Ii/MlmCE+7fQhpOUsVmF/X89QrewOt8kewJpc
A5EP81+TdqI1WEI5L5yyMoSXFtPVt7JQ5tSTUlmXNsNKcGnXDeQ2Em5dR0jAWsKiaCAVic8txbIU
yWt6XK2WUZo8hcKnFGv9FZ7YUm8Xwng9DR4wW6pUi4h901RC2AVmeqeuClbsJOtC8iOU0Gz8kFDo
1J46RZsdWiHsRAMoe9JtZgm7qzm1Gt19XSGmVS2IO7SjhKKD52OR3ydyDA4iQNF3LdayxocuZZl2
OObNLWd+JhWrKtT65ktZ3yP8CiS01oQYo20E+uVmGFXOjQxACpWJPmqeIWYmYTj6Uve3TIw1RDfV
7eKq+hqplBWeAkz9BEG1eyCPInsbohyRohaXortOFXgKqpPyXRuRt1CWqdGRXbAb3WxcjPdKJQWV
UaNUM1kYELs4RLeqq72AfcQMsZqZeEj6Ruu8dGm7oyoBoo2MuXnNl15kwr12Znu/GFNoBTXwwZtY
Voq+CkNk6oEwmFL8CPoxO1drlRNxqUL3swUtl6lHhTz7WHByb1s9GnQSyUOlCACYWg+Y6ReVDB6R
eUvf3ZovK8mf4DjH7CMM06awa2kAt9uZejbtKszh1LkKpQ9wKtRyBIFq+8UYhnxbqBhp/Gm1sp3Y
S/PrhKdvUxOXiWhKnSkWcj7wwgW5WQr4MczoMZoN5vQqi4tH7J4Ew1ycyBsQ+poxYs7ySyCJFm9W
g9QkHnnRnO1OiEXsB6Wx5C4Vk7mrcFjiwm/F6IrZhk+rM6WWe0haW+kIPKPr/HyoTS4L93HkyRQT
g6PixI8CiZhpw52Bidd7QeoYuifrKL+Ru8TYs5hnVq9cb0t108ALLj2LB5qYvnUkJEoeiDvckUlk
PU1VbVuh+U41qSpH2LQJYR8xbSqlFzBPrWLsaHP9POLSfyrVhFQGKMZRRufQ6Bg49+r8KIhD5alj
Yj6UiOlb17qlgIFoNM2vuOcXGkJkNz2UxHA+LFPZVRT4efG81gAGvuJxlQJL7aEEWN08F8cy1MG0
EfCMNG7N5Tmjuo2a/tCtcXoY+k5DkqS1zY4I0bH2a+OGJDCFWpm2qzmlhm0h9NwQnKDnBCnQM0Lz
q0BS/2/2zqQ3biTt1n/lQ++jwSFIBhd3k8xJUmqWLFsbwpJtzvMcv/4+tLu+a6lcLtTyAr1pFNCV
lalMMvgO5zxncUa3BGiO1ylwkdnLQEwNSIBsTvKWuBgCEK7a0RjjvRIkMQWT243DsZ6aGaUelMn4
uEQpjo65kbI4y2v4R0BMptwMGMBNn/LICZE3EBGtLih5+4Qtpo8QwXEcpTGuqv6zvxTApsgixziQ
tHl+gQDGQBAQtQWVjQqjIywO4lF0V8PEnebYPorJrnisT5g1EHSZrIvtwXyt+2ikLopCF14bFq7t
NJSaGDBsLKz6wXc8GGkCydTVQogg72NuUW1gfUEdHOUzgnOCPqDgTVei8ZHGz63igvX8BvyPIzUf
L7aQogUwZbDdzBlVbmCRbzTu1ijogXEq4Iu06TkTrcYsj9Bl2/lYz3FNBKHl857AG9SXnqT3hctz
mV9FTM4qtW7DyYcFmHSFuF5SvBkpPtotAddNcuwRpxebBj8Wuj4INsjBCyTKm9ZL7We7TNLPY8Yw
6NAtXdJvSI4oL5M89Ikox1eCaX+086eUCQvxm1nLHZqowcuYVE3WWVvbPWWnpNSlnIQ5tGEwAYCB
kDxi0iXBTf4emy8RflaaxVjbfEKAKITLNj1T2vQORuenwKckQZPXi9IqDSASJjV2kU5QhUwTVbaT
0MOy1qjZxaPedbZNX2VP40pk3MYtUpVBkmcUCLPOo83sp7ibOoCH5fmcw9LYWZR6QOmoXjejnTU3
MXLuB3DZ3bnXz0SxZFNIo+ca80q0cIQBvrKlhrTcZDAozrBpb4UzlzvgOvmxFJ2F+lEg+8+YiXjo
FevBCtJauOOhMqXDD8rXyoXpLUQNeITvujsU8OOXdGL6eC7JnDIu0qTp7C9K9fhiRr8admmelC8K
vrDEYjYXrylXKXeKHLCViNKza0zO4GM2UvCk2xIkW2akJnlEEmd2rw+e34OOwJ0ZCYydESGTc4kf
iixMElHrqa/OxIJHjnzfQrzynY7snL0yhStb0/vioRn984WMuzu62IEHOKadjSlR6IPds+b0WiB/
PGsJMWfj30T6onEUgYIDwfTTUYyennZQ96q7bKx7etfJQdbtDPwemyLBFbf1CqmvqzaTaNvpux/H
lDqBl6NK4iONww3O7vCDgPZH9CmrImNDsEh4O0gD3UbZ8MTcJbrBVkfsNaVvDELlRP5Uagcg37zH
rDASLpNIcvwx30Wp1FuJRWxqTnc2c9u2Rz+3e5TdE7lTu7guIaER1k3FYqrRminPXbXveh45EDys
YUuWPInsLalo907RUDIocjYfc4XhgCTkSu2GpRtxmBG2xj9C+jrHQe77ZyrhgKxUYaCqI5Fz3vc1
cJIhQua5MebecnaANrCio9Vm5MwmbkLpRb5UE0jwUse0cDu2/JHMFS7P0nxxhzme9ihDvXtFFPIp
kf1S3BpFrMIgjtOZCq9a/Hljmaq3traX8NSzGYtE2Hl890EOekHF1kb2pewGT3KwWT0yskjh/nQF
g4sLUeQLfrh4CI1Nkot42lVL347Mr/r6KkZwvZzVNXmc+3Xo0+ySzi255EtLRRcWSXTDgUNfj0FZ
zpU8FKkboyePfDA1sxuG98pJyVNP6gqBA2EzssMGpev2enBFl3zNkzTCgOMMnNUIDgucsiw5aLYG
oiC40NAx+2dN6kXLCvZPERVqzMxBn0rE8gSgOfoQVZTXzN1q9QDYZ9APzRiirq3UsHxQRjZZe8cM
p7M1gosooJmCLljpcc/aQtowwyRd3YkpzyQjqXEqZJ0+RWR0cYxIJ5lOiSbLPehiLMVQxqvO3CaU
HfOpskzssiwKhn5nmB2L70pxDG87IETirFZWOuzsbGxuSSvuBuRtRdRdl4In+MaxBzu56oUX+3vF
g0xs6tTyomOJXVpvmkz4DWJ/Gx+yW/lestWC+DRS/bKC0ozEr/1ITCIyLfTn32QuvMvat7S1t6P1
JzFanB6MfRp369JixbDcmVAHdsSQcsNl0H3yGIepnSIuE6d0N43m1vb7yTonmK95VtqjQiOJWbiP
sy4Gh9bbMs9nIKUKpZox33rE2sb3cywBLEFHSjx8rWZPBreqmDj77my9Vthaww1HMVojhgUFmi/S
UOyA17TzqcdQh2YI5Tein0n41p6nFW7BsQ9TOoq+jh4NKjAREMnaEp3SEzROeL3qWcLpScUHAI9x
t4EWS/Zr1OCMC3RhiBb/TBh7uyynh6S1aK3oSFakgp1E6XmW2bx0m6YTGXO14WnGCOGU4Al2yFI1
SU7ueVRZhRUY5ALQ7Xki+UxS5XAVU9Ryo1Y2LqR1nBZtmG5gCQSkDxvIxN72wSRzt9oi8J5PLRhz
fLlG7J20FH0WpOQ5fUs4eV+K3lWPrehmGWCzxwuWyJGNC2r19p63dJZz7TcVgDpypTe2G4df4qUl
DQ5+tbCOMZ0kT5QOynaAwtG7pkIktNUdE7zhXQvuDo8ga45tKgtU+xkjEM4erVqPc7nvrlKyTKag
GKr2xSMPcI1Oy9uvAmDvi9EDppS6G5hazAo6V1e6PbonDCc1mKqFdZ0dO84Jnzx9X+/C8z1Du258
aHnkPMmRDHOMhlP22HmJ8aXxzNm6qpuSEdkYJ729NSQvPCMTMjpUNXzmfZw36VE6kcXamllZv7G1
fGVleKh53FjBGNmgetO0SQ5DZ9PDVi2F/YaEOH3jYlk6AxyWfbGbGINO2QjzheNjaO6ooWP32IUL
4lfXo4DYMmfIuN5px+Id5GSqEUZDC5NFFlFfok6Ec0DXDG+ECZmxczqbiU3naX5oBPXiuaM1pGH2
Ff/rLa0kYID8eMKSjHGwt/5EEVUzMOm2PMi1TXvaCXlcjNjY1UNSp1vDzmfGiXa74EkrmDUweyQL
ri4seGNTpsc+8BKv/1jYGVJ+YfM03o/Y7V4GX/KEYITJWgxSUHOfujJTFyFhTWpjyb5G6pnmE1es
TyN54UID3kfNULKJ6CNgakbk9eO2tdd7dhHteM6Dqchwinns9qo6nzchGY/Xua1n6pgKcBuzsc4K
D5YSpb2PUx+nTipduiiYNDGRyVg61ushusoyPyKcM4rh1htdimBMlCk/WeMN06Fm34QRKuJ2CAap
gVKJZhEV+/s1eA36uD/s2KhXu4yfMagGUTRHs7Hpp+wak+SuGXsfEWU7oBSOXDwajO88SA/NWH0S
CS6HvUuIxl3pFeOCOEe7ALcjZZbY9ub5zOwL6BNR4xbFMeuY4/EOHecQYXv1h8hg93Xmjxz69wxs
Wn9XaOlS9jDGlPtRD04XtFEfM6n2q6zaZ2a8JAcmIXTunBQo/2xZES+TWn3UB0QgNjQuJZRjNgLj
iIDOU/21UdEQm07u0xomJhHrngZXIcN67HDAxh2TWwVJPEigo/UbBrzFVUywHqOo2NEfmOWwPFNG
ldPLh8w1DC+dPnYrY6HHD/Y0+MPoYDQmszmAMoXWM7IFSdZL3i382mvkKdHFy8hEMqrtLykHFkMl
Ty6HEG808nNHNYcpa5tHvh2IkbbI4wtIHBFE+BGXkFdRAm06q3QOHAh0MuOk8bDVRb56OCuNEZeO
r453ee1zO4rabUP2LZZXHaksDEoL3QzmfjZrJu8wtFo6GpWusbCRRlFgaoA/+DiLcTj1WbJciyQM
/f1CFny356Afq5NRcagfFOl9/nEGQU9VE/UK+61DvMyenOfmE/PcjA5Iw/reEk/dHBePyyWYWFON
B9FY+UOfLnFxdJzIO8bIf0z4f4P6lDHNlUEojO7WhXpWXaS5EV3y3QMISJGQXIdOZWMI5KGAYjiL
DeqXKC2ZP3ehPCULZJWN6yR0X5ZsEpCgU4GXrwcSuRrdLBd0mVXgDcyNyo4x1EfZnR8VMV1IrqbP
cVIVCJ7L0BObfLLHDzMEPAgRutM8ZdkGbetetR9FVNFuL8wdwl3E3rPcwrDBeJYuE4Lu2nXy4dhz
fTy3GMZoh8auLC+J2uAqrAAHv1pjTW7rYpXq1c0a60FqH0vCOusd8J7OPhyJyMowt8b2Vw+01Bgs
5dA8ua2tDm6jGCX6oYCMXntYzHhAumGyT3DwGTt22QSldvb0EW3D+DJjl8J3kYQYrbupyQ9FowmC
4FHH6YyvJLaxaOb0/4Of5+6uKkkxxoPLhutQiSI5J5UMf7C/sqmORbc4dz6dUco5OrjdTUynjPI3
6aJbBtz6zvG7NN7VMq6SwyJRz1xS/dGx5AzkwgtpE4x0R4RpSoRISQLxtwZeU75Szr3Oe2Td4hP4
vLCKPFQN9+uFWAhNuAV+UthXwzyPy7VK09q/q2DbeSeZrbmzTubjuc/MlOkyW8ruxnSygoADadak
RP5+bfqnfTIbWjQRLh4hteKNrbd7c1nUCzxBOW/tMJnO5t52r43Z8ncccvbe0lyU39/vHwGn/pLS
+v81Jm7lq/01J+6A9Lfsvi4/627XV/xHdmuhn0WZxHrCgOtG3hy76z9kt4BbVwGJgU5TIk1bX/WH
Zcv/N7c4ZBg0uVSKxhqI1f2AukofpxciAV4FlfgfouL+JIjD9kVWz0qLQ0rior95e5WgOOxnDWYI
3XrsX7gizD6IZkivvErEF4MN55q1qAcgqe4vfaPrzlvHHzc0Xd7fyGm+qyZ/3vGvnwSJiefxlSAC
fq/i7MMV/mSV2Gb8rMKCkzyHiKpONhkg3xa0gBWm1PhZLU58LTMCfDcDvK5D60zRJ3gMTr6Jlt65
pdyUx34cmQE0mCHvRL3o659+3psfH+ln1fB7EQQfVJG84CFJUWyDvHdas5H063Cy+cqacUjZ8Av7
wGDTY+nJ2c0IV4X13zHWVy3Ru+9GsYpHGWLjJP7u7ftZZiWaQgGTk4Rd0OwWOj56RhXfC9Og93cX
jDDuAqwnHD4mGJq3lcXBbfcAVTvS0mg/lnozELDKQ9ppf4iR/nvX/8viR/jru35TMZn//D/o7f/n
+LXVX6NqTMrPP58B6+t/nAHAm100cojTECk7q4z+jyPAdLBfouBCtAw8DgQkr/njBHD+bUGXQGyD
P/OHM/N/TwDr34CnLO4WAPGSAYz6J8J7W3LM/HR1eWiOcJ7wH0TI70iE/O/OgHkoyYIcJePRkW3c
BiZAKDYh5dmlaWjGgH5Zd59YM0fgQCh/yN5u9eDSbEYz9Ki5n9J9iqRfb5kETZ+jfjIfuxgy9DZc
NEoTunboA7OegKX2o2NGlG/9arez8kad1eTBYFgZZx+iEjhhvaE86NorxyCuBXrUYnwDfzyRxDG6
4bwbRsKFNy5Kuw/C6VjMYUuINJl/DJHxJvn2uWf1hrNLoHOuueHJE0Hl2an1BzoAM1fO/TTFEINB
MLUwafRcnIU5GpBd6IBfhyxpmUczGQFCNBiczxVJy+1l7xdKI1Xo2gs1TraAfkb1EXlDe5HI3L83
Ct+8pJZjOeRyjuLAV+PVNITpVbKsXQhQ9xqEiz0yKncH3QAdM/BSl2H2MYyi9iIvoPlxXoGCBZgz
OSE58gsLnYo5fb0hGbi5a8XUf+visggvcpJfkTUyzjG2fpH4ydae8hbf2UiE+1HLzghPWZvhjVot
FTuzMZD5hm7LOg2uQ/I8IZIeN1Pv+ddkczFUbnqmqlCh8uhSpJ37LNoCGO3gleMrWSbeq5D1ipuC
g3HROwCdt2GbeMeIqQrTdbWeeWMexo8obZ12M3mkGG5HI8uuCtbUV53VcUpZiixt2qmQqyxWPSZ/
As6tk5vV4bPVEiRIEZtYHwATGCyp69phAJK3xwI5YsuJyq460FmJK9EsZPI45il4Ye6L+jH1iuil
jF0IiCQR0qE3RaGfCkUdS8NYFwJgmPz+1obBUomejbmzYTg3mgGHuSVJ3LW2Jez9eY/E3govXHdY
gWkVKbU7FbrmRbqQ1r6pW6ZzzNNSGlRkDf39qCUfjfaUlRuz5rMccWR6Vi/N8JKnxXTluTp7SWaj
v5pdEPlYxiLzpKfcgnrhuOE9Xv7I/a4VMDd5mKLSaZsczgbaiOLjNDpYMQV55Vmg3PJAhIC+WchQ
bbd2NnnPHcNM1kgz8xmmWcRuBVp1PBCwfwMlQBz6mqSjeFI8Y6Bqi1F85iMtt+RrhOPRWVqVb9gp
4Hcdkim7qMOsxvU5jfRUtggNXJo5UajbmbHMB6fx3H6TjV3/YE1xsc4TdIs/jRkCxYBFfmLQ2CbQ
YeDSaXMFXHW2kVX58ouRp1WGt1joG7r78imZc+vVD4uWHDAoBjuAznxtS3bbldP0sXDM6WNuWNmd
PcX2chg7huhBx3pqAn9GkAiT6FDdhSPKxE3omZ2kI54jKEnm4hbwoRT4pbQ0sINaKkeVkVBlMD5a
AW/klbX2UD+Jrtevcefhth6MpM34nEbtbZj+Rw+EFyFV6xlFnzMYzK2takr5BdKR/GT2oKm3Hds/
zX978pygHZF6Jw3Du2CC2JPvWK36t11nWwiI6smuEdIBqkHo5tnNwTcHZryJDO8MjjB+lRBNzjyG
THJFk7GAzJelx4Q0981y4m51uK+9ev6qxZTf6olY741jiN7dirh0oaANGOIn5KkN0M9seuUpQXKk
QxfC4NSw2Cr7umJVwvYqCYDq5YjBlDk/dVBXpg0CXaAi/TJgncXdkFSntCIFHsyePTuBmFOI8qkG
nnlFwHv5iioTUBriveE29GP6Vnpc587yGuNrN2c23j2tSYVzFaqije41llcA6drZJp3fZuceqnvW
4vRvsHOSiv6tNLRpbRQJYmBzat/hREcPdey8uZ0C9qILUiI8GB+oqHPvEBMAJI+lHal7xAQwZgq3
Xm2SVNVXXFhINVHOpfVtk7B/3nodP1Jggt38hozIylHeF056r2ud5+ftwmL1EZ8h/3rM48oPPMGU
budB51EXke9EAPhq0ydijkf2M0gfAOkmOYAscT2v9/ZiENYVwR/6rqo6YeLEiQdyzzx3fsFNkj+x
m6wG5mChdxFKM8dynHTDax8n0/XIr9dcOKWHQG30r2NjKMddK7idIBlmrOVDqFzPP9UjvyhT3+qm
16c6wb4KzjQeDM8mOedtZS/LyeEcT6rAJ4XtpmC0dsZT29sKZnk7Ky3pXke/vFjS0dt8f+f/1oT/
oun66UdYHZ7/MVuuFtL/86+7qnif7fH9FT/KQIueDhkziVlEH6Cg9qjDfnSClkG6h2W6ZHcy1kL7
RUvxRxmo1uAPjFg4FNnqv2EL25SVpNMoNC/0BauH6B/4L6n03pWBlH7k2K0+ToupGhy2txeMqkTW
a8+wgppQzObC08lQbeua/fvRFcLVN6PZZjBqvE5HBfwM4JxX+SxTnmhtOoVMrfVQZeaXGAZQcdaz
5U+PvTkyTGenXBQ7P0pC5AHsxMJt3hpC7io4cf7necmTJXDzCESsp+3YPC3GrMWxTwsCblgpUsE9
ZHk4iEtWPhIOICrrqjo5mYzaoEw88zimdeR2m5EsQO+Mx1R3ZzTVcsGurrwlFaLTZwlB0U8VoUH1
di5qJwK2NRUQcLtGQf1D7bQwdmWl9OL0ej2ue5sJ7in0kMUyqLXN2Xg0qOVC+HHGUh9i1tXujuBZ
lFUNHlKM+V7nyK1vxOUnSUSmu7dy5MawALkYgO/4ebgj1RN1lx7sPtuiYQUSmwqtBpi8pctzXoBt
3BfuFIl9FHlA+dARTuSO9j7eO3Zy9zA8NWvkpsOBTRa6taHGWyeBjUqe+173dwtlEId10s0mKjAm
7kubAiQoJtHKvUyzJN7ynDSXjWFHI0521zDH/FJa1fSxZp8E5Cch9WCXR21isjsVHIDRMMivydIv
H7JYbaMQOcy2TTrJ20bubT631Um7BbV3268s1ga9ypeykFl6wI91R94Xno1cdt3nMGfB5FdREfjc
Bae4l/pp4anuNQjKHC+qz5mDODh4Rtjvk5FIa5tYOnzsy5Cyqlb5JW3xcOsV1rx3R+NBNa6BEDkt
XjAdLVuf6iIYCzt/NZyS2q9BizmD2kv9a0aCJpsJGEUAlM3BuTDSOX3G9cfV47HonhlFa7BQ7TSr
bzbCJOpZU3sPDHEhhBDiRKcflgZfd+vN1rat8uq+GCvWMS1aywNuNFbtTWYThxpx5V5qMY/mJkI4
jEt/bDR8BccYIOJGFlMKx8qmJCDAc9nppo5Rt8teNEFpZj0sPxZOQW4V/d3cV6huzERVT0Pf4LVH
66sfJYU+K54EbGzQyzFDBUS+21UFDM5ABYCREi7g2D6UTZJ8UdZKpc7sdHyaiKVaXaP28jB0rsci
gEQ2czM1TS+OC/hROPVhG33x/Th+bPnjyfoIZ6s6hHOMh3aelvobsiu0A0XYprel8BkfRnUnbtEd
puD2aRm9jepcOMMhzsZPyEAycKppxU9hQbS9KHgI4Q9AE/wlrKx+OfUxK/SNn9jurZlm0SPZhhKF
hpuGB+HE6jNaRt/ftl2nPiR92YFSXJL4zlCRGHcG4vbrPEJ0vxnbtnwpYgGwGEWigMtAKc837o3T
KfKk/ZBQhd61A+t0ODsdhMcS/27gjLJ7EuuC+eQ1w3IcK6BkG7MM/cukyJ0qyIGxzVsDdKmxkw26
40AWrgFZFS/oPiUAnTJzmerh3GokTGpvEN2XehLTV5QXOj8rQVwCbagbmCvaxLJFoALn24sOiToJ
OscqnyM+gwakMNj6RCUDSHJmp4bA3y6yVxWha9y3Zl271OgCLu48FmvIKrqATTpWLYS40cwwcIgl
3PbFUDzNvj2aASHc6rUtl/KGtBK0rbnTYGGi77erfTHEK0bEbARvHkow7qz5HljpIWAwJmXkexFa
8TcLjw3wxaKuPrpR1HfnhBD3kLvtOTyVUUXATe2YJCXU9OkY/5bQUPvezVidUwA3UCLSCY2u687q
EQocbKEoXwrkGebIWgrpgo9vZLSO4ZxachOZM3ndtWcvHD55eBvmoiAZ3i6bm6ZvItYCPdI/jMN+
dORNxzkA0RiGZ11MrQ3mTcp+O9rI7XeNxYZ7K5sw/1xgMyD+deLc2zbc3ERJxyrN9x7mgiZwjZrV
vB01rGyoXanSw4rGao6Z4oIdXYVXSAzEOej61QREKsQrwz31WFlD/1XTjF7mnoVAu/Oj7LlLR6wV
rNyqMOAL57O7E5kv2xYJ9X3nmwjvWktia9G+SaFlZ/VyPw2Zkx4mR4BrShdAynBwC7icbFTpMUnv
COlnkPoATEKq84FfbWwDB/3HFzWmnEa5o1EStjaHLaW1rB6rpmwvCD+CKUoCIHLwnlCK+FB3mXGH
5xTzjMKuDq4mlcPZMnlWtXVJXLrTPgqqzYygHzVwO0ZPuTFE16ykpzxARjsi7FAdzZ4xV/padhMD
B4U0j4cu+L8veRRN54mXgvRAs4R63ZwXNnSLLvpb6gUL5GUmvY9NOdufTLdHp+H0zHM28USrtlHa
l09Dvph3gkaPU6JLuFyhSXvHySyHmF7bsZutYVXrYh/9VhNM6zwnMErb+Iwps4UOLKcSGSmczpty
Yc690QPYxBNhXyT82KVcbkTGxwlaU6G8YrbTfRhkbN0i0lViz1PNSDaLnZiPPLqq7NwZB3SVTjvC
ScdFQghKm4X1Bm4nJo+OJ3K9r6J2ibcM+wb+RRyLH1H+DcWudqW48gufbJKpUFw1RVNPC9o0V30b
o7wClUJwiUCPMIDVcwR9Af8NNtMG095PkYyTm5qO1EY0WlvcX7E2z4s5Y7KiapZ221A5yT25U3HI
Jc8vspMUEe3W0mV3EYaknYHOImAgYDm2srxMI3vRDskAzbzaP2TVSHa9RMDobZ2W/a1Zymo5LzJz
PKR5p8g7md0GNhceBh7IoYVJhq4PPTPZhdlH9JdzshWm05zyYaV6hp6GB0nUIwf4gpHxyUEeNfKE
6uzHCkOwPtCOaGdT9kIP+26aW6BKSxdLspIAC2zmmncKsjitGOLLpdTHqmQ1SCuHlmlLMeU8uImu
bACqfP8BazX/JvXtBDYIAgh5ImoymneEmVvDzmlhSW6Q/VasIhF5vAxiLk1qjBDHXRZFz8wtzeY8
c1jarSvnHgqa6sRdDkA728YqhlmD7ScBPZmlEhUEQ/3bGMh0dK6bQnjoywd3PLWYX7iVsIttax4J
6QlOo0T2kYwOGV+qXSA3LSMm2GWx7wjSzp4nr/B6+PMEmTooLdN9XSionAjWuFpJs84oOIyyK/dF
omLK3In9v3NJxaqAXbtz5p402cLLNfLVSe/wEVreizfHCQ8bbQo13Guf+qhiWmsa3olE8DH+QMGc
5ofQIBDjZC3a9rE8iKq669oaVjyS08mE1K3CDimGaYavrL+zeO/Mg1IP9lL6zcmxw0Xe2UtoWwHa
FW39ze5k3Y38v0UGqEHJwoofxqEHwjLvvtudhKkl3DptI/ilpnlJRhG5EZVXvP7Udf2i9V0pN+/f
BhSAZzA+57h216Sln/clfks2vegbUPJyZqDgE15xb3o9ZyclJ5Tg3LTA9NUVhOfFpkQ02qnBW5q0
D//thP8DsTT4Tv96PQIg9HP/NuWS/edPCxF2jogXsNS4Pv/A7vpHJ2wCKWKkhM/cdmz85hKf+R+d
MNE80iUMElmhS8HiMtD4YyVKfBboSnpkwndYptJZ/4NO+N01ypJt9fOT6MMpBTBTrfu/n5gGBhaQ
WZQJIedcRYHbLemWJ8e4/en7+MU1ar/dz9NH8zY0WIAxXGKD8Da/fZt8suyxCrHueIk53LmMyT/Q
0hDNksimvQvnani00nG6GMirA7jVl0AJR2NFGqN9WUSQ0Ks/xd3CVoZhF50U8bQEsLpWLpg0ucVD
nBFDf5E57kwlDg6K2ey48vvKHK4cQ8SUQDxrjZ0jbEh8KqAK3E/oZj+MWTYPB8qEJt3GRe/fJ5Xr
oU6LmEuGeZleNASuo6LsMnWtBuDwwe+/mV98MVi9GXZAlljPi3dnxBJmpZNXZhroUAdt6V95BF7I
8jFy2L/97yX5i59gnYD9dBitv8CbN3r3CxBfk5lTxxs10fC01NVVk6PwIyQHZvEO3shGzfN53+Z/
8/e93R9zTa3TH5eL3EEQAK51ncP8dH1FSTKMdolHoluKFc+BSz9K82o3kGq+R/VYE+bQ/2cmh64i
+lr94m99t+j/8a6WdKTyWA14jDffvmtjuDJkOB+yhhr8oPLHBEUrGvZpKaybJis6XI+em+2nzNLb
GBfEYV5kvc25iv9mmy3fn84rxIgErXWcteZsqXcfBUsyS/sChXzvVg6BKkPsXPLAsOZNYmPt3SSV
MSI/66R/pagxZ/aKeXHZJKmTHCPawmJv9ANRGY5JMWWH7fKUVFN4R5s23Iqh8pfzujXNKRiz78Gt
YhHLQaYDnIymdfuG8fZiX3ZSLJeOVScXbKXcm1nY47QpgEUjoGs852U9bYy9UZgmkMoWzeKurdLl
ro5GdIHwWABueM4y76vK6VahW27MO59Mn+dmyYzmbw6L9Ur86UpFb06yNoM5VsiOshGSvP3xHNeL
dLUgnixqNUA4dJsPSyiWl3qmCfr9TfFOh8GFwnuxeFZsl6EJwxB7+17k3HTo1hOxGVyTNsDvlRuo
buhPtqiTmxSKGVYkV8CQtYwrkYl6t3KMbp0USTG8FTI/xCQGKom4Ol8MNr8Vadj4kWSf/pgz/+U1
/e6g+P5JgUEwLuIyYmi5/v8/3UjKy+ZsqVCDLaWAQ4BuZAw6jc6MA7O+y2U9Vbt//uVAN0aqoywD
M76y377lELd10y90Xw332J2Te+orIX/l+Iznk9l+kQqyVRsjzo+wCNCsxnJdztFDmh/73Hbwcolw
OWt0ktEplFlGoAKr98cELWHJgmQkPO33n/jdw2z9jgiABq8FMMbm2Hk31NXL2Keh5Nfk5rhr7A7d
no307+/imv90poFdIplDoWBwDclw++33QkhFhgcIo7yWcrnuh5ksiMW6b4Tub3KrY39az/3fHN9/
qvL427gnWHLQ2hnKct79/kgRbGEN0FANYzEBUiI3oNj2G8Y3aTXUnyTaH4182kMO47EEHnGhGT3P
FNdOH/7x17yySYBsEYwOjOndR5HLqCkqKjo8hCK4bAvgGIlO9r9/lzV98P054FBEA6Xh4WVwib39
mgsnJ/HCwfGDyNsgUzND8pxNA6WKzah6k0RSPoMxzM9Cq4YrnKkZM1JWxK91VSdXRMuQCYpncd5E
BJL8DS/nl59thYxTebNBV++epks1ZHaM+3TT5FjFncEQZ5Q40T9/F3LM2FIAsYRTue5Qfr7nCSYT
VeO3YhOlZn/jVRNuxtqyn37/Rf9pd+bY3N3QLVECoMJ7f5ujuXZNvTqrTDsu9sLtstUGXxxDVsXs
87PoaMvBwh7ihWe/f+f1F3x30q9kp1VaD2CHs/7t32cl8+ikzH7xrXcKwC0C14Ttrytu0zWQi9yx
6hIMovjosZOF519H6e3vP4H5i4cNUiTLwe5icnMZ7y6yLmqMQar1YTNhn05Icdq2KVEsaMvSOzFM
+bFu++jQDfZ4hnGyvchSczhmpgv1Off6c9Q6PFkjuLC96pgL/P7jrXfS+y+IC4yHlEHQNOLIt1/Q
YJK8XSaK/AevNa8z5Bq3UUcZEeQYd08KAfo/A319fyCCY+LbYClG9Of7xwxux8QubXy4nLNYXYtO
X8iJvCowCnlgmiRrJaj2LpdOLR9//7f+4lRFIUqlYZmGaXG8vP1b/QjnmlPZEcnmDaVYi/LIrHGt
+pGEip11briruyb8m7PsF+/KBQj6ChQsp+p7vthsRe2Yo/YKGgMVpTE1EeP8AsFGi0V63jjmiomY
R10cfv/XfgcRvvtpFW2/y91NE0gH+PbPbee2mAYXTHayaKm2qeBOOAJbac6jsgod8J4G4RXYqM3z
ekjt8dwuBvGN3RTiqQkbKCmbo/F/2TuP5riRLov+l1kPJuDNFkBZFq1EUdQGIQvvTSbw6+egumOi
WeRHRu8neidFCyggM5H53r3nqn9SPcpiwkJiV4PoXeplMFpxRsYVGNkfaWks+t4bySjxrRhZVoDR
tQWfV0eLgCRPJcSNgT34vWTTs9fM0ZoPvV7Opi/LBZxeb+AGvMID3FvbGV/BnhXfI9wEhd2j7kr6
N7qiOzfUdEZvp9HrYMWtMrJZBmesqH15BQn0jsyhMM4EuaJoI9X0+v0necESOw9ZDsKwNJnH0AG9
i8+RASR0tFQKjqWnD1dRDAc+IxOeomhXJ7sxrkaidHIAgVMhToqFA8mbJYoKL8NolLf1wZ3H5pAl
hneDYVy/nTC5qR9M5De+FyzfdLsJsgAqdrmSz7oVQ4YhyEVXK/sXVgSYWUo7faCCeGM9pT/OlwLU
Jomxlztn0+vkzNtn45XgYZtKlxgJXdgx7gqqv6Eb1fOJ6rBhh+6A/CnN8TS+/zLe/J2EqRDv4lGO
cte//8cuFf8agiw8V76dKdpXTZ8B2Xt6fHr/Km9t2zlKoRR3ALRZbEJeXoYDXKlybqac0Fj21qQ/
jM4Nm6UXmeV2tkaK+XPZeIfaVPUdTah0S/ZOeqf3i3do0hxcB5yV6ktSs2Jn6qIGnpaYMdQWWAnv
3+rrjyuT3KToQZ2G5UW9eCDAhPKU1FUGZ+XwjajIB6oaNXsCLBHfLDN5fjAbnuRAIM/7F16ToC++
HUhstXXjzpWJQbnYvVdqB6Yx6YEdZa21L/TYuq2wyB/UObb23kJqopNO9h8bsxriwbg/ZmombjD/
YperEjxY79/P65HB7ZgcXngabM/Pt/uPkTFrYHDUsmXTqKDLLkmwDMoZXtD7V9HeeN4MfctaJcY2
uo71qfzjMkkPOofOlwLnQh/wDhOi3HazxMHbTvqu1KrlTnDgf6ZPSbUdKQexlLB0ELzBisZ4ZFQb
U1M9Gl6ZVYq1HP9Ddxb4+G1KtkZpuh9M2df7D6DD56Pn6gJg4r68X4TqZT0MlAeEqH+YWd1D3kf+
hjhM5n+bVv7jEfL1t86kyoeZwub0glLq4tnQZa0VbebZLKhZb8elw5ufFcZjO6v2I+YqthXWbP/4
4I2s/+rLDx0Y8HUxMF3WFufVDquk7AaUinHoJY+OGbVbNbJYnfVcrQIUkQuKvRJ3uMKRijzRxSTm
pHex54E9IXPOspvj+3f01iPnBE2xk/ICs+Piy1sZtRzRuzFE6n61fCKRwYdHNKiPo/0jKPBbA3JV
rcN7pw7EonwxDaHjUhfAoe3rlWI8jELCezAy2bLbQD/j5ftaVwhj9jiGiz2iIasKSswhRZAUmLUB
IVpokNHVEBxkL4n86hVIEQhATIbs1kO2neJPLsl6nfFza/v3n9QbkwmdFCUYiiM6MKOLZRYZnebk
I/fuTJq4n2CDAWWY4XIVU7erOxOZSjQSZ2zp5ke0+tefMtYKyhznkjkP7uLSUEE7qhIehRnX6NWA
UM/lCxopwGeqMqXK/UDy4qmDe2D9Vg2xfEaFkv1t9/iP8+WNEyg3YRqUZSleenxrXk7O2SIntpk0
bsKs0s9ECFpUW8iq7qT1SK+430+Ly1FBNUjzWJTpa1O0ONJzIByPrehlkFkem7OoSdQP9jxvPB36
8yYlMm8t7FoXgyqdG7VArkDASKwtz6MYMnuL4hVd/qT0y0406K1hSLbTAQ2TkeI7cLTm8f3B8caC
zntdK9cmXiqODBcPR4l6r3cAbC2RSVaQJqpQzvFH55E3JitiQV4AFGvCFy7XrMpFLezWrB7C8eLG
t1qkA2wzndJXalt+8LF+82JUkag4EGiLEvHlT6K17g0mUENOohPNxi5zvw8VAnVdal/+9cOjwMlT
M3C2qfRIX14pd0io1uJ1ZlVRe0iqcdrkRFh/UHzW3hgntB91WOG4IvFGXlzGKdJppnvOUufZoEmb
RXxJxqk3Dmla99/sUk+geeY6WUgFbnFSG7PGj5X4ly7GEbnRUHx3R416GjEPf8o0bgtfBeYT8I9B
cJhqsjfr2VGLT//+4VDvAMbPHWtYdV4+HKqKUHEMMI2FhEOcDmAGZ7UxP1jcXp+tVyUp9UIdMSoV
gIudGdZ2yh4xV1GwWgQ9K+oO0qr2iLDGObGP7bfv/6ozL/jiQ0iwiMNroAW2WiBf/iz6+0rPZhhD
TUL1tJGt8qTDGiWRE4xs3CELSctInugH5nD68wlIlFyIxBRkgq5qyMMoLIxEOaAWu3fjbet2aMo4
Hh9qxTiZHsKxE5CK7oPN9hvz3EaNSAubsepx0Hp527TdMaM7mKRqDkscS7t0r8zqvHn/6bx5Fap9
zHWapECoX14lGTpltArOtjV0DhhoFsgnrRs+uMpbE3z1pFl8+5nflx+0Jc5TU0TstiAIo7cjht7w
G8/IQsRM4G7e/0lvXQyUt8b4osNnX7b25GKp0E1mwDRJmZxSkXaHuqeWZMIEPLx/qbeeHlN8dZNS
KeKT9fLpwaMlk7xlaC2WixRf63oIv6X5QbHsjf3jqtpGa79GOdCceXmVPAETMElWEzKGh4Ctfret
kekEVf8g+yoENNt+8L5e/y56M0wXF/UEcTnWxaiwcDg0xsg5L+ZACx1NNrfWoMgPRvjrFwVonfwQ
UNznQ+vFeqNp6FEhtnFsHpEFqooD8KeEqbaBixnv/u2b4lp0Jln1WQc4Cr18hiOsWPQ2XAuRohq2
Lr6WuO2XD9a2N3adVPAMBoS9DnZ9tVr+8xiUz4A36qiKgaz2ys+usGFfaiUyH7sV+5FUV9isRfeg
5nFGKneCXSObxz3lZsB2cRv7eWa3odaNP3NReZ8wzlQop5fsCz4lYnXefyRvPH4bOyYlftya1GAv
tnrFVBtp6TGs+iGhoK7UdFacQRBHaUT68/vXej2EqRbomAwwoHIovlyDTSuiJoIMMuhVh3Cuik7f
rNjQWY0OiGKMEupT6orhozCkN3aSL6978Ru9IRplXTOQlZg6ptUZ3/H9FVtuZQkdt7Q+A1i2d8BZ
lIMzD/atN+XfwWkjeZoVQCpIUhE+5KL+/v7j4DvHQHj5UeLG1tYSJxSkD+7FeCwhzHazt5CPpiZt
c9+ffUPqXx6iv/xEZ2+RvtqM3LPjqPvLfXR2IlnNVHlAsBX1pjp7lbJkbDkfrBYm2ny4mXjxOJtA
eehfsrPfaTh7n6azDypaLVHe2R1Vn51SbEtwTblnB5V7dlNlZ2fVdHZZ0c7CceWc3VfW2Yk1nF1Z
lLgwaK1WrdHjXAWqXIz3FKnwclWrrWuqtbS/GkaLGFQaSiZxhWf/F3eJF6w9+8IQUpe4gcXauB3O
3jEUIfOTcXaUed3qLgMKhNOMZJ/mitphOwf4X/CigccXP+XZoeae3WpO61knxC142IxiwM+mrtY2
VCrid3f2u/Vn7xvWtJHIKlSXjg/IF3+cOo5sq9S6n58sNgsP0erNEGdXnZGYOOzKpTabYDg774Q6
efdCi9Nig9wSb16/2vS0s2PPbThM+7gDcfLVlW48O6u9rz87/SRK7GMcAaZFWjtNu6qpyFQ/WwOp
EWITjM+WwWh1D7arjxAEOMnvHYLWpInwc/aSo6DOjtXvhNF7kMgNp9xaVQYDTs+6wURY0GEDQXPn
PoiE3g/npdXYiPTPxFGZJomxS7q0eChFJr/2CDW+Smh8BiSGQ5facO7d1TfZwhr6CfutfgLTv9wt
Z4PlnA3WL/dsu8zPFsyGjgIh17o64c472zQjY7VslrqNfbNH0v1Zm0bEiYXTa18ILMfq2VUEn4dO
1ngyqM920GF1hkZnk6h5Nox2WhqLPcDu+d7WIuW72gEd8FOUtE/D6jjNmm7Vs7tA3ADt0fWGQI09
VY2EaQeIGJ1vc+U68P09vKy4FnbR2d4qBnupNurqem3PBtj8bIZ13HhA4PuXSXb1y85n62yxumjF
2VCbrd7aaU6LH5hAxE1hOsOP/GzCdYSWHdqCreBSSZvxqWn9J7R+WHfbs42XeiyW3tyQ2tV8Nvpa
Z9NvY9RNsrXx+pD466lZtrFRgtRBFUUKykFvTCrfHIibCQXZ8d9NTEqwKL1hnIN4gVofMP6gsJZN
spMKCk54pYv1yZoUyE4A/TqqqY6AyWNKtyt2Ga7wX1WfoRhpew1HEIltMLe1ijIIha7mS1FmVR0W
LY4YX6FR+QMyqkJgbpV20JPAQi9BXxIlspN0ggAmC4/Mc2nDibxK1ZbciBYpbglDEzy179az8ZR3
PWHfpTYbV3NEZ30Vi01/coBAn7XV9OiPuiVG/LK9OJLn5EC11RNc8StS83ftaZisHVWJvtrYAE7V
jNAfqVTkfVPravpqEtYgfKTBMM2pbgmAojX21iDluGcFqjeWtwpGdwi+lCE/q4axfB3XMsXY2RpJ
omYFwGoe1uCvBC/TF7UVBmbJxOpvF80iUTpaLP3ZmZLoLmXVHoMEXPkDBYHl3kPwDfgfmQg28nbB
PIxEgS92ZMzmdGxdM238FLJR6yda5d2CMi5+Dr2WTKHIwItayOLtME4VgTA8tX60U9HfqqLGyE9O
h/pDtGOBbdITOah/tYWtD5+swV+b5n/GzlKf5kyFgQiBNL5HzZVmTGirtwNmscUjblx18et6IfAB
ym5BTo5BWVGTk8yCLO2do2wWtNxma47XBfJwO7SgLIor4sdKHChZWnyODdG6O6pc5mdNH1j1YGBn
eGHa5AdHNoroUWS639Ey5U/pPA6fTHAKy151DLDrwqG06aOoGp7wpkXn5QeSscCr3YHTTf04UZeV
NaVEf2ppzU8Dcon8k20sxVcWb889qSZHZVITmvrnYEcglTG7tGgRxVzMSLiKR7cg2mQbTSgN7+x4
NR3NKNz0W20iZG2r6ALDcasaoBgzEI9zkEm6ID5qkvJkDMTatIzlk4il0rEXaCGbdZqZVkyZsVIP
SpkVSGMi2+Hl1iOg7L6p2pVBHAOuA+19HJGq8yVSbDvMSD24GYoOn/NgGb2212c7wmRhRPkt/eoI
yDVJMREw9Nok54PaJALgCsd6OEK5uR6VPLX9oVUl3VVl1olkA/oAIZAO0qeybaMH+qAkCuB26ZMt
HAONEKbOSB6Fu3T6LkK905GG5Rf8zGMsmGs4euhnsqSVPWW7tNFpmyt4h2tG37yP3UW56W1MV0E8
VvYPqKcludqa3t5qDbe/gYGe7K0BmbqPg3tCyi81AkqWpFuIt8iS9iGvNDfdsgyk6N2cCrZp2Rrk
yUyFE/2M4Qd8WTi4/zIVJ1f3taeCtsMlqN9BW6wBfphjrW/4LLU2xmxMBkHlFYjq+gF/f8BxbXF3
pTDdr7qz/hrF5sPh07dw7qSm0YuValTwxxUYWR/fs3rqwP5DBVaV+jaGqZUGqbQGksaxlMT7UZu8
r5Pujukhazt57TIECC9Oitq7KSqtDEt9KL2wPAuGeqsyb6WoMZyWXoM2L0b/RqRyoy62n+fL6ALG
tFyCxL2B3LrWBOTnw+ubtE3cu8V4ilLH+2V1jnimikkcABhg55PnLtnkF10G1sRo2/I7+0Ask6WA
Yu5Pk6lCh7CE8X0GdT4FyYSYFl64xCdiO9ICKa+4LLXR6OlQnb1MJz5l9G7JxhoemihJbuyljW+T
RHPmY9UzXfXZIBO4xD/6ALgO66qcMhOv54SOEQR5P39jw+c2fkNQB7wUVfCRULUUd1nTSuCsbE36
+3gu9Oe8VXNWqWXOzTAfbeemgAYCOHQUdLMTNRyb1vsDvUP5Pur0NAGIrJGfSktykMZHE6RIFVdb
nSypaWsYs7a3sk4Mm0RXELd0MI23Dr3p9sHuVcILrEGf4gfmR4L/AvZjHdQWK5Gfx4r7LOY8KY6w
MKoCGIk5TTCMxzm7csqkQ6dSqEUXEkmX5YcVY309VmVNLrPTjvAF2ES0vo66oLu2xjYirx2LHGY2
4IZG2I5tNex0ZR7dnaNXaXME9Jfr1AGxDGBOU7FNeVNnInoaZ6B6yigfi07JPtWp7slNRz+BYGdo
mZiU46p7hJmXr4QCawLaoeUly9CAaWsjYQeT0zN5+ROKqDU+yavVL1bpxJ+tWpb6EQtccqwlOH84
mU25xc2HCnxgqNx1Tp4AbYzcbA/yR2RHDEDiuqJMRptKIiXwUWyMVSgAjAwrAKIYN73dO6sErYV0
DYsfVzAxI2VoeJJxPVuKc8qlqpUbp+hL51TUBlhoNlN4jNpE8eBKid570EpHuFvSKaJf0zTEznaR
RVwEXYGZcK+PFjrmqnaTP5MDvXrvsTu5LqpZvbEiYG9cHCEDoUIuCA5ioL4wmci8MJCI39eGsKiN
NOVdA7U4OjR61D2rjVfdos3Oow1uunZXC4ikvgPIFudvo+HDi9nNb7oxpotOP6A/sZYMU2A16lxi
lxmVeLOo8C03zSCbvWPXcPRMwS7AV2dLX7bAJZ1+29llroc1mjSLGTbmLEl5rI0hUU7s/psIBEhH
Fc62/HwsWPZNIpe+oJVvbyyU68Y+WWbsZ9jK8vI+F0nebLAxRmS3a1Pb+pEGDcZHxmACeMbg0vr/
HS9dbsQjah4CF2j4sisEqD1MWHDpuPT6BxXON1rOlDQcl1Q3rAsWdLOLqgORMfME5DrAOd+gQh5+
jYlJ2sScIJRytYjn4FoUnIX6o+/G7pioU38sGhn9xkCZ/PuqzhqhBhgCtBTitotq1Yyya03Nimlq
6tgDlbz/7eRVRM6KGScflDBe15I5RbvQb2mEuPzwi0YRRiK208bAD+cohg/a60PRZ/2fStHxOJJV
+MG5/Q3ZmgUiDU0YQqlVonvxpI0WDUNjUkYybdrEnPQqPpTA5QffLeSvKCnFZ9uqWAK1ElKp4ja3
MOJhrFsw91tIpgRARV4DI0iRcpcvDs3t9ysLbxVabHTslHORo2iXohwkmiopPM2aAcFdyinhQOrJ
jByxyVXuhgbNxZo+88EIXN/pRTWDqgI6LtXjsvTVXw5AJ+bryIziqkY9XilSE4QcwSMIM9Ce295Z
M9tdY1yANMj8g5rb62sz+FedKk6sNTnwogarx16Uu9DHV1fyfKxz4e77qeyfYcF+Zxsc3clSgtpV
lH9tsbCcVetj0CGjqU1f8OWPJgbQM+qVo9UrYjxy3imPhhq1m4WiJy70ufhKMzz74Em/HvFIX1Hg
0JpFmIp/8+VF8W57xbKcNcAZsYHVejJY2PwAS0xO/EWxe388vTHiWVjILacdjVKCKsvFBdV0lG2D
FLLH5Leth6yA7gplAbouXYPIsyPAzdLkS+ly/oZS67WcaZByJg+e2lZbEmrVoyYh5vtm6iWBwL73
kcDijYfCZ5AVEPEJVf9LTZ/IJhysuozZhMCXEDkFcrU+JZmxVVvt1/sPZH2rL4c68mtzHehIXRAJ
r6XzfwhdhAK9VcLYCRxAICd8hZ2yz0yFyAAjgY8aDJ4ZP42LVAjNS1QPgq3rVu4H9fnXRhvKN/g/
aGBq6O5x2ry8C7R1lh2vkhI9gj51rPXFJlcxSc1PpdaJB6VttW+S7KwCAv2kmOFs6Gys8Fa4vxRF
9T7Kx32jzuqqq9xJdbF1rOLKl/eTGjALzpaFKev0TVvAo8AZSkjskrv3ZVJT1C6T5hx34GfgdsNi
NNptO0IK67Jsep6o/23Gpo/C99/W65Gx3hctJ0RQOFouNdadDrAASjJAdoKwQ7kgaXDSGS9U7Cr7
YoGH/v71Xi9Ga5or+nhMR6va6uK9DMqktgxEeuWVcJ9m2lN+OpA9xe5hPRLEM7vrLKe8CCxRFx9c
fP3HXw5NfiELEZ0OlkQabS9fgj1mmdFEM9JWgtXBhTbk9nFE+2DsvfFIGXlMAkwxWCVfKetsO1ug
oZGZaC7m5xwJ9V2nL9q2r5b+ALKQ/Mn3n+nrPsXaxlsZRHzpiWS8KJWTfdAqisUnbWy7+NYqVTes
ssoJzAGR2b++lEOPDYfn6mEjnP7lE5xKvdNAnsSIgEYI10MPUhK1jL+0kfxoYX29kHAFBgv7W3rS
/LCX14oJLc0m8C2BlAkYfPiYTxh5ioZeYuVeJ1MshR8poj+VnqLuxaL/0ae0DhFVEtk6UDAenZo4
ng5RJZGLy4YSTbS1R5O8CUq04lige/3gnt94E6ulFNQzH1rMEevo/8faN4Gvg8fAbKJYlf2mYzRd
abXQtqm6LIf338TrFYVmNO/aQ1PIFGYneXEt/HF54VZJQHNaLW+7Me/J4Kxb+StLQCVjT4MAU9mo
j44ZYaR0kfQ0mb63epIPm27p2jKAR5HQC6Blod83iRd7H+w8zoKIFxMOmYTLIsz5Hb8I6tuX92gM
8NULdUmChXbg/BSnkuxUgX3DI1qLcMQQVsxc7GytSsRugIs9PyIg6pEI5/AWpGOpMkAEAbkAXYy5
bZu2xuXXtKNgO1kjHqfzo9zExaB32ylvB+G3ZpTqvo4hqfElOYjiWBIWcj0SUwSjvIBY0MdqIg8K
eTh6KJVczje91Ef9g4ly/sxd/HTMQWvPmycA+PtirYmikuNqDY64Y1u3E0qryJAUu/wbtQejDiFO
ldmGgiE5W/lsFs2Wb6qoQ1SBM8BXVcIgJIwayLOwnU/96BDkBWtefjLSbP7pOBnVwgzaax3YA6/e
Z/c1fsvKWqfEQAJ1AQwoTXq6iSQcvT/wXi2iFCw5UnjMSf4D3vPynbZxVOTsNwGlqBz0vA4uddMR
Wff+VV5vq9AMcD4yLLbN7CJXn/k/pxJPyk21CMJFNkbNKSPuSO76Cn4FSaRmt0sXEPuPM4BHattp
Ve47NyOIh1ThOpwaOppBUlmeEsZywIlNpSPSN5A1s+UDJdPrp4HpDYEsfUrdA421/v0/ZrxNbVuT
tPGIvcrkLh5huKgc8D74pLx1FY9lkOR19jTosl5ehZqIlTFZKSIlTkwRHMFAMC0ZISjvP/X1ob4c
tKhCoJ3jh+aQzJN/eR2FP9f70k5JXGiSkFQ2zY+olGzmcqjIeo2lfTV1GtlaxNzAHbXS3Nq+fwev
9gfYBHieWLIRP63A5Zd3INRqMtqFO4CHpmx7UyXZAqfZie5sTGCIMciNqWjeTlcb5+79S7/6bnNp
DxkU5yQUsfTgX15a0mqH/qLQTxUtyWw4T66Bi0YPLDravYzyMnj/em+81PUU6qz2KRAHl9D3iFmO
nJZiy9Dk6kEW5q8Zj/0Hb/SspHv5SlfTNieh1Zu57shf/ioQIsQ3zVMWpHZpPeVuh7s88dbKfseu
IdlkZ/IlCTwrBfNMxFywjs4NSjDiuldeZm1Mt/UK0VTOPE1QMe6Vc6Zs0lkonlCTyB9E60LhbM5E
zl4XRKRPYDqLM7FTP9M7JSgZ2IDc6TfZnPme0LvMcGFO2UwehWCOVu1Lqm0WbNXbeia8zC8QRBYB
BUXlU4oGMPrtFkY7EaMGYH1bCml4G/qwES5eVMIFea5E8ISDWQ7LhsJzCQkQ+Iy55UNPiiXSK/tJ
j/BVhx2RZ/ecSUT9uab8M19JPV9QmctpaDfIriXHlF4Wml81Q1nB3Y37rwtyLI0MuhVblSUJBtPU
pm4PRXrx2FEsRn2rKJEDCGuGfhb2TJb7GKEV/PdxaH562F8iMkuwwjw3tJoPlkMMIsFsydL9tVr8
P/nzv9YNxv+xJV6BP/3fxfdu7F/g3/kf/uJ+Gvr/rMQbzl/gl8F9rNP7b+6n8T8a2gxGCHMR7KfB
mvQ37cSy+St0tysefj0zrF/xv2knlrbSQs/fJoP62gpC+Re0E/2vD9o/JirNUBZ2rgJr3uLkcCli
Q7+GCDDSrVCL9NzcwDn2tppsnR07bTjffeP6i+3sLISvYTcq7oGt5u0kWvI7k2gprmjb4wYxq2/t
2pvRvHXXVdMFzGbl4FGlpmmjA6vihyCVUO+rGOBeCZv6k6OgKCsEsgGghUcgFKDlM7CHvQp8W8Ii
p5g/KqE1Y8Vxq25nl4t8jFz2JsmiUoO3e/ZRmR14IrVDUt5k4BXZsp3J6AILRkXNLx2NBGPHKu/l
gnoBuMZzY9JRibIknMYe8O6anlcsXywKJGEXJWAl9KUNWzpnPky8ZKM6A06pptnZRoMQZxb9VUnI
c9AgM93WfE8Qq8XiqkznXyKhmlDTTCeu1QvKQlxjbevvMorLO6LKnC0qxPpIG8Y4GMlobCtEinvb
K+srxghLA71lwGGFss+jPt3rUB2DSk3GK7JcDVovTkLKrVmRiyjA9PnEcCmBl+h2MBFh+EVzoxZs
PA31oq3tqxRQoZ8nOJeQ5MjDZIBBc6flZFrp+GcY3f1AMPVDFU9H0waJgQKs9ztXO1EBsMjQ00/Y
9uZjVkZgHPn3k00snGEDh/t32+glqXzOBN8NQJ4PFVo+trn5y8vT7mpw+nrrdZ19XJqo2UeL991S
Fnru8RSAstK3U0XBXlny9japYCsqkqg6YYmF3Nva2AxadyeNKb9WnPobR5C9JMN5bagW3mFu6yFM
+swJZOR4+3QZDwBZwX4pCG+mOhVIggEqxHXRgLRPr9JO++YlrbJpViSESaVRWzyIZaIMEW4on3GZ
DXcw7LtvmlosZCu1xT4RbXQVt0gCgLInNGfcaacO9vdMM0OTZvmsKae40Aicb8M8RzAkeY9W05/A
gAetZp+S2sKtWj7ZCqKf5pl3gWjcJH+z0x5RhGY+Ka5+C7DSn9sOk5m5nzBc3JYVCFwN8uaeiOwW
XmNR3eI7HglgQmLAtMAUwvQ0+y+DLFAVeE6tHotUtFcpbfPHaRwCSibEtIzzLh9MmudNdNWRuxA6
ixa0S5v52ajvpk7wBBstcFuTWiw+6tveiI2fmULkoWLoSBvYSG5MdWy2pioyDW7dPOAuUIaTpkrj
2Fstzgava50NqN2Y3pAMywGepop+3zerTDuaPXOiN6b0OosMELGISYiQSOxfIp9h5OELyfpdnXIS
AUSkhSRaTiGNPRXiKKEKhb2Uj2ZNZHsJa+8roY3ZXdlQlmePMR9F3qToN5MuEMa4Vuk5nfjjSED2
Yg3yjsF9cnodNhriOt+ulbonPzv7yqeXAwlm4iEbj4VLp1Gr52hnckzm2++u7fKxsI5jpNW4rYRv
FELskhiLHGFeA23gbDgazncHOdDVNLXq3klz0Ork0l933TgwpqAzbx2zqcIRRrLvkeF8j3Ie0++U
sRIR8rlGQ0cbtFyPdjI/L31CSoTu7ry8jA7xRLpkBQjYdr0Hu9amgFa1EpSehX+EHfgWaBkLbEYM
Ztor2SZ3I+8IdZhMCTvWrJu6AbWrJywXSWZFd4iYbuDvKbyUOnBTW7kBoPenmWYGZJwGU5p/s0Bg
XAPT9GfWj2vVERYA9mS97mSdFDfC96+UjFwyOGgiT+N4O5U2pHirGvaJZAc3teVNRvky9Dx6cYlr
FY+aM7n0d90coCT4Iol/7Nh5TrNpO6PZGcgZTotukcrM94ZKSm7mm6kcxjVh2QGUW0AHzAgMDSb6
gqlf1cABTYzo2yLqv/e08XRRbvJEuy298nmex0OyLJ8h8iIXXCU06iar7EDzpo05OnzCUJl4dpAN
c1DKxIUri/7C7n/gQvDnyOG201MEM3Y02StK9y720qNlkRk0YfIo63t49fBydTaC9FVJUcOY4pOS
5xvD+Fymyu0wPQmTBF+SNYpsvjfHbvhZzwRHFK5iITyiBOAVd1CcIchLVHhwllic0MUQi5DhrNZ+
TJl7PevL4FvInSTzLE3uncRQbz2UiyfUpn2gFvVcB4Y+DuEscV56si4OqDe8z03s/qpLWYZEnTxG
jRQ7i94yNyvYS1eYc3YEuU5XE51/aLGC3BU1+cMIc/cerW89tFpwIGvxZqNL7J7RQNy3zwxSnsys
icIs76Jb/OLgWXG8i16iwSCx4WquhmsdKY7ha5Cp9wVxe9d6Oxf5usMtdwlxcqGDVOkBwGP8XbFz
7YvtpnyrSNoddmZXpuCBSye9loaWH+GcttcL4v2vQ2bs5TAbPxKHEmncZ/YPurQJ21cK04Yn2DMY
BOxuemKO94o9rnU0VeBb7pR531ZF+1lUcMJmR21ue8RZCL3yGowX7IAd7fuWMbf+GUkxv+sOYkjq
2Ydu9BAkDQAg7/LM+ooMYj6UNpnBrAfHBMX085ryCDRUpvs5AbNtF91432EY2lDaCHPYlj+XhfY+
K1NHJnYylqdE64lXYenf1ob7qY4Iqozc4Qeic1qRFYDcssgRPsGKOcRu026dmiB0dEvlj2lKgHyn
yreayBafV4RKgvgv9dCmBQqbznIf1mjxmwLzGWHoi72f1PQG5TbcNn04ICF7rqxyX0jCbGMOk37X
oeNFqKF+RlGqHqgIFftxpv1ZWbJ+KsvaCgo+zrz0pL1WxGSkJFQsEREBwj1JuiMbpeGT1tBDAZQq
Bp8RFG+aaiDFuC67nVgQQ452c5t5JM8PeUxZYByF7cNnZ+7Bsc2sptsPZU0wgkf73iK7AUFf7Mzf
U4C7z9g0u63ZuPIYDeikQ7cn66SnFBhmRo9WyLOKDWa/+3xwkm3Xl/lutMANs+1aDnpREeGqifJL
qeloDga+XhPg1U06dVHYg/zdkacepuqRLV533cdYClo2lqEwrWtloAyOR+ORw3hIg+JTW5ff2mT6
VKDvS1VnOwzTHRmDG1JfozuUM+mBl0ggjWlCftVKdZOo8+eFYN2nkcSMEgj8zivq7KdLBG1YWmN1
7Ktkuqt795ZsLgJPc+JiicUdfhD7J26WniNnIAg1Qnno4vdN4ruhm/InB93Ko4FW5tZu0IDS3pSr
3Gnw8UbUnwue4smL9SFMLbX164ny3TgBeGdh1POAVDa2l4kSDlMkf+WRq17hpNgai6n5Q4IwM4vK
n7EhfYQ9q2i12aI5uOk8PSSa0rdtEeipjZWVQWo1zQPZ8gczn7/WcXyAUJ2wGzCRsbirVOCoZ+7X
VMongaIB/eONcCw2dzLeqTYmZjzMqNVmgDExBAxyEqd9GcEmtS1illFlTu14L8aFfVvZH63UO2oz
WOFIRKGY0mm3LOODS659bhWgY5VNW/1URw61iXqV07gl9S3pvpWK+22so0NCLpw/ufXj5JZ/3Fnf
RplNf5fZSo/nxmgyQbKxcg06cWe4wxHo4CapEaZU9aeMcgs9XDKVFw3tmv4Qw6T7PYnCDhH+yGM7
jtapyUd1syR2dkWZor7p4aCzwpthlsIFnhAm+krssElykv4aG0PqJ6p968TqM5ZTJUBJpCOxQ6Bf
s9ZxS2mxr2PzCQFv66MXYhh6M9/StD7mWr0r155XZc13BQwxcPYHp0k3lVp57OP7OMyzubh2BtfY
T02q3SEDzvaV0+R3BH2SAy9uFGGdjNjTnjUx1d8Gy7yJJULGTEikiWWSM44qsSs0438pO5PeuJU1
Tf+VRu15QQZnoKsXHHJWarYkbwjJljkHg/Pw6/tJ30J33Vo0ujYHODjHlp1JRnzfO6ZPdT3rnzBR
1W4jIT8u9PHbzLQ2proJzjxLx5vRheSSxJ3vV7RPMeJ+xGabbd7XtXU1vfFxuUXpNqowPt0cDJkB
Kvsu8twNOG6KLwin6yLJqGpJXUVY9wbgJF99Q+1mi7YYme0B3sOq4Q+FiRIHH3F9bqmWa+22vx1p
qNg0u+EqN25SU6fEjt6mOu5s5zszGuYtdLYhMd47EH33biXYSgWWau2zLRLzlMvmOxl71MvrKu58
M33tBU1didWA0vZf1L0Pp3qsyHhUkHEIw+4EddGffgFVTXR2X2zUqneoasHX44p2oU9CCvqzPRGa
MXlbXJr5HDN6Uk9cVtn90rs70n6h3bj26gOFzgecF3eOu83P69o9Op5CNy3bx8bOnmkLener4c7p
BjoJ0vwLWwN+pzSPaSw/aEVz4nqjBJe28BNFqtYdkd/qyHGUnzMTZMzr8VDote4ERP1ekp7JDcv7
tgcM5vgrPPONNmc9ItfA+ZStOXwgn4r+Fk6YGnY032WDH+IGq0am7B91PYiQNehgoaWqqAKTY+dD
+5ZiX9m81LNvUeTsNQQepa8oqjQEeeujqPIv0iRR7ddeuXcm9YmdBFGk/e3Z5eeAWi1Ui+m+kCqi
72ybMbpXHEWJT9Pp2HCxUS2OpxOBfFtWDxrnZJLobiAG82Bon1NNMog27Wx8A4dcoAGstQesItUn
GfgUOYmiOnoWMdK1xvuXprYT2NtUHvLZNl/QhVAQb3fezjGHc9cPPFwuRcetMvQQK9CvEcuh6bb1
mXSG4mptFamNGPppjhq98yy6Z79krbExcgeNq356yNsP3uQ5BxqsKlYdv+ImMThb/e3B1OpX25Bu
PFmK+jd3ivj7nMy8/QFGSVOSNnUH0A1KsHKWuvOWOqxWzPgyojyspadoYXs2sVQHnl4zLNfWKyh8
9Yoto2f8Etpx6Kv+zSKm86K5dksbAhHyAxrhRzwHJELRvZTE1pQZOO4rNtRb5XEosTA/5CqlA8OA
lEQUh0rbltOl4Zr/pr+jOBB8XgSOnq+X2nZeW1eqgymq+itpjO6lJLo9JqFQfne16ZygdCTSUKuM
VpHUYW3WWeQnI+pFYSacOWa5axxZvrdV4X8osx4/hesB6Ob2dyFG2ty8CvdD47Y0Zaqb5ALYJKu9
m+VXp+DZqsc9YssetilTJ92jzDKpzDLe6m37KjOl7VsNU7u9qjkJKAdQT3w1U9RXvkLzTUivvjrL
FI4jMSog+O6zNRbwU46VPc5FYz4Nppt3UactNa2gC6vUuIA/ayuB+pY9PphTqx7Yxr1LI/U50P3B
PS8aGnVSOKqw9Eby7JGrB+2CSnZExU8Hl0pjudG9XrlOfvRyTX+ZPCO/SyqRRCSGl3eFyKO1NobQ
I1n/VNAdkPEj6+m9nfgahsVfj7AL+nHV7ee8avf07AD9T8O081JH8e7MHK1yscj+leJedC4X9jQv
Vjy4RcFHuA6szXSCfFluqxDKYoGWho4uvzOKpzHb3k29vkvnsb3qlfJis8E43abusp+bwfjdJl0y
0/PO9Y9gse7oMaerLGyWvnpequVLgWWHPuWOz1Vv0pe+ojcgcSz5MDQk44GWgCEIduvbTt/uVabV
cY1sDYywB4Kh59q9rlZjRqJMP0SObynI3UkQKZvf+Rquo9TWzA5DRCE+krHqD6lDp7wJE0H9cv5B
bfEQ5In+ldhrA29ctWfmTbKLiI7/HFT1nCXrhzZ3Fz9JKDCxpzoixYbmFWc9EduzRTpSW0bRybDY
qdLttNaee0ATqyP11Uw/QEFP+12nWcuxxYzjB7OHIo7EsDwyesqvlxXkYph07+A0IxzDaGQHSVUg
n5ixnTse7nNCp9d9mVrLU4629M2r9HsUHYQl9SrhYG43yi29XgeSTGUeo4/AEoBP7DLr28RTuK1X
m04adjqZPTZUu5/0zUwwmWom/IjgTiQjgzT+efgGpUmizVi2k4Vr5kAFEl0R2nx2ClPbI2cx7tea
rDHG0FZ6yLrLJWiWJXlRsvlDJAQS+ZE5ISzmcgs6P6MudxOIedaU+ANSTJjVeu3YGSy+f9HpgGpb
dLBaKsOlT1RMFhOL5NKDhNKRjaINk0E+ePMFc9Au6ZwEJicLKYQPWt1l3i4rK2wJ6uc1UMtzZSTp
pV8SsRu1JD1uopp3ij3kwyn6uBpM4mJl1p0xlDFGWfYD4s5rmbnVi7J79iWVA5+o2TtST87giefv
LnFa8yyshOtz6fXTMKzLXU55FJwNgyRLqNgLaJOoECngp9UdEF8MtAM07s4m3R2h0/SpC/d3soLM
ZTkTrtSDWm8/jMrUDsp3eJuWWkd1bYBL9BA2+2KiDqgqK7qRrOznIuxQJC+o2KNkuzk8osk2CHqB
3TUe6Vc4LhiXd025eIFsfX+PRqFh0mtpIxyApYf71pF3+qbuZ59JeNXT2GoHRiKgFr/VBOeWGmOn
Hn/wSLM7ZvZjPWkDUj79ncXs5M8M4a4dcdzQOk632x8wjKj3tWeJdp25tU1/Jw5fBFqfncxwHG74
UoKZI/wNkcRpmKwn3cbgL63yT5Yx+YG5yx/IvzBr6bKN6ENBDGsuX4Yskl0yl08ySae4q5L5zUHO
ch0E/YQotno3mOo0cozsQwGnzMp60jykU+jdtOKsa3yQfuX/aUWzAxsJtXIToT46yHWy/kwiUMda
r6arMxjYnXQXeWbX0WFpX7yM0CG/GDWELOvzuhlDvKbru9XZWcRm8Qcf/66p9GSfK7e6VKsIMm32
9jNw9CEvZHteMG/G9NWfVncdCWWs54M5ZpwppN6dS9/9cJ05+S1AOedkezXAtl9Sp8pvN6hpnOe6
/2I1p5KzACfoS5e7ZM2NXWuj2Wb+lXTk5tZDh7erZp7OMxUR3iXXSz/qZQd4W6hfrMFaE5jukN/r
+caR062ERN4Nq97scKSuY1DRQAkQV45GG69qyuovx5NlT1MuXYzB2Iy0L6xYcR1++ObeAGkkR2E+
5ds+MW2NrWBO7CTc2kr9dlA1Xpsi1coTngRE84mXex/GZPYq4Ihsfi1+53tRizjpayjkciKNF6uQ
ZmSEEY6Cnb6Uw4/VXmuMEsvPgXo2guP8Nx0uFBaSE+7kkdJkUxfJnJRdODLA2qjJvEAi+8/Sxd9k
Laa+LzW4ZMce/CvJafUz6cbZeaOedgg03ybQKkv0aEqmkYpRC/ZGkhq6G8lKecBXqCHbT7OzroZi
r5zCOSKujOys8NJAy61HkoTOtmv9VJldgahsp033/UCZ7n51fw8Wr9JiNGBh6/eYF/XbCKR87/ZW
EmgUn/H1S3eHLEsGDhaAPbnE0D6b5oe4/QDVMuWFkM7ZXu/nn7NvPw7GVBwpBGtiZJzpk6/BQMFw
UdvCMaTJrXxNkoJhRNEJmcCSCSYwTte52G92H5euPHWlVZ2mkk3PSI1gbAsiOw1zjWl8KfbUatHz
UoNwF0PiRXbRPhkt1rUye8R56v+apn757FeN8uDtpgwtsK8EJBs3sSN55cQ84JCbZDI+1uP6QL8l
x4Z5G1ZK57oO3Rxb6L7o922qmVlO7M18y459Wryy37zykArqcCr86PpHJpIYn+3L6G1HcvYfkUKZ
fwC9cJhpxOhFessblMmyikdceBmdyd2Lty7uEfXR73QmtauaPODu2SQEy7q116BsopFMXYvF/rY2
buNWG817KkMDy8kdMFAdADrBF1IHmFDC0bO3n6DuMjYWufJsl7T0MI0EvcBF7owYbYzSsA9j10RI
5+mjsbZbHxaFXtpwTHoE5KbP0sxxjxN5qqdYLbTM1JtL/dy85aS1Np7zMBArGtZJPe6cKU0/QMFx
YC1dubMW13n3SU3ijNGTP2NZ4Qjpa+1d71YyHQTX+Rrgc5dPJbK6d2g3GaGarViR5V2/5H82RQVw
pf0yVGPHpifzD0pvfwLNj3vVyN8eTzfXOh5wYkha51iJHPaklE17SBr26GFr/T2r/wuKzhG0m9Gn
QQbM9VfFuUrC2tjiykvkXWHa6xn0HY+T3nfPOBzE3e0bxKuZhUQnWJgWqyddx6c23grnZnxQ9H8l
gvyGqsGP2jCRJNt9XShJLVTfR+7k5DFZP8feKWiDoHJsstxXZ5EnHDZ4IMpDijMuqLISdK/yql1b
dz882KG45MNmZC7anekncLOt9uBaTY2JSln1vVjqiVU7P9g1VU+pZa4B3vP5Zz/r7rOBLO/HXBRO
kA6tGwkWhCdJpgPDSGndoPMitkSWXaAas6d2LehyhaJ6RPc4XvqhcaNm8g/YSfwdjVFGWOU6Bmy5
qeqlZ1CM8GZSWowm8+ih6X0e0GXteO7GgXS5dQlJjFt3tVvTADkKM9JnpzynTkspoCZ+cVuKfVvM
3O8dZCaBC8AfqOj2Q5s/I6F2zmZN76zTlReVYcieVcY8W/U/0u2GvmEH7J32G8XL0ag27vo6V69d
5t2hQzQjr2F+sYdIKC1qEtxjtvgciXqKu4VGvSI1riLVm1/SHu1gdM0KN2iFPNxlFxyU3hx5GOXV
c3L7jIS4w17ZBVadEoagiRPFT+Fa3jisvqe1WIc7Zr2U1tmvEPtPdREC0rwNreRt1el7sMzhrlk0
69Q65J6oZo20ZZAvrIV9aM3iRRu0HDti8yCNvok9jMI4LHubpkQKmcYVtirbKp5V6n5NMwHbrceY
FUlmXDEJO5K2/MJMnxO5I4fkkVq0JVCa1PcdmG/paL9p6SOcgN8NZrMY8F+1/p2QXbuBowsLjrhd
7mhywA62zj+Gcfwe5qEMGsmO3lesBE3z7qULLWIaSKyozP4h25Zw6bITvX7x0CfxhLU7qoGMw6YV
L21GlMlAaUnr+BS1FfP2mG6Fc+XSb+JNEOJQ6CqijPDS9kaOTZDzNOl6Ii/q9IhXNYlch6esHOAj
Og2Um1bMI9ptdjMSNSanPOV9c8mn9pq2Tn6XoxyFFa1L4qxaUI95riGCXet1giw5EG9W3Cct8RJu
VwDdamUHKipN7zQsYMo+69GSrx81lEXKG3rkE7r3ZouaN0+C7OrEcYvaJ9MV6s+CpDnMfWLtjawY
fxMDwTq9pMMTGSmKmXWy17hoFhBTkQyxLRuXLHykggHFMT9tAMGz0U8A1gM5eZJ0Yx4ZgG2TFgKm
D48ow2evyQrYa+x71tBg3kilPHv0QV4pniM9Av1WuGnY4etVGoHegv0OxIcdVG08kMJII93KfZXd
whopYNr4Env04a60hi/bKK2DXzgf8+2oK5MKS7uLPXR24BtrKeqjRQV57BoCk7fbnYxNansSWGOM
kx+9Gjb+VBk3azHFQ5mMcZtzyparZt7NW8X5nx3SrPvdC5dPZA2Hpd0XQ/WE3R1BFXpuFWZifTFb
XvEcutdwFK3d7wZfEJn9TJ/Vne1V9OAa75UCT/baZ80GRclXnk/ssoEN+ktsBch7sZsF6GqLGIuO
d2fCfb54866ZJqzK/vzG63qa9eEZ0W0brIr6yd4BUKPCcp2iepKIZRtWhTJWYtgvs357/SGDqeym
QXLdlbUJksA91itOaep1kQ6II9ZMYtmNL7cwQsGbgkBzDtEWB8Q7BEQjxq0BYLrxJ8+Gdr/NOWvl
FErPPLIOAC9oJwzKdBHyMTsjBGFS7Q0GzSNRKsa9qMeBZ6Zu8teGmOpg1AYaYatGDwFKHzBdevuy
rJZrNiSxmNV4KGzYIWAlPkNdf91mbZ81i3yg6XMIjdHjuLK87F6MLWXCfk9TXVKskaDA5eAkYFHE
mbR3xix+um6OMKQxyiPvhlVe8rRuH0zEDOGQF8lxaImfQ13bhHrffy2Ore05Gu83mYtIgxTl3rZe
Bw/iBI1b9c5tgUhANlvIJuMTrlJ+ND2coGppa69I84ncXv/26Ai8z10l8KmTOEeCwhpZmOWArF3n
bSNefDdX8Hpg6STC7p1GUXXssoKbHyYrStPIvS+6QLBfEMt40sxZRWPrwquvAsdnQUtdYxwSt40s
x+Hj8PLf7C1x1zZ7Gi99wk37k4EzOvbItSOCYpw21s5CAFUmFHWAi737q3E0EZa304xlb2SD8hQ5
UBOrY1c+NPntXCy+15ZWTYzl80RmX4dyNtx0886dJRgUA1HfZ8+oUOy9aIXcmKmnO6KCdzaZdX4j
nhBBGo+kX3EDTN4T2v53DcMYokRQWZrJQ+o+aR21GVm73H/gm9DuFYvCh2n0LNpEOHj7WxzoObf6
XFwRXfKnAMAi0CRyUXypPyZrHRRivXiHadL7UFtX61gWGB7tDOR/8fPmRgC/woSf+xQSXxhca4W5
jjGZr+mF3Ixnkkbq85jYbYgiml1prNjNklxjiiEYz6zOKRt+UyShXjgPzpLfu3n7tGn5D6VN+6VP
9whQiQ5xn0Rem8EG6EdeS59jFfafU9FCVw2TExuFX8OwZdtZWi06J53vi/yHTP/jGh4+IYPagTej
yepYNzLTDxG+Fq8UR4/FnhrVtNhBRI/+tfZAvbfWvOoQfYDU7uOtpyZZ+11NhWFYGNx6vs6XOBf2
1sSMoCg5M1sHhHbbJrMCwlezvUctrUEGC7LkF79bZUR4dXbsplR/XfKFVh32fNvHPl3wOtsN4UI2
IYmIxhy1o8e6eSQYMT0xSSI9880bhqVzLk2GkX7TKolcL/Ho/dyiZqjEkaW0iqbWwoZ+AzYNNAbY
lBmINGu62r1bIek37t2m4xBVvKpS06PGT55L5dyOWHMIe0ukR/LhursMtWPsErgPjlS8oY1DO+8M
b8jHWAlwJRwpsE0fqSfjVIJ1KFwZI+761vs22maBNpVSx9jsW0D+zTQDh57l2HMKLRS90omstl/W
JnvQOYaWYX4seOAw73YnVTVXfRE0PjevN/wTe6vRHIlX80NzvuXYmbAD/q2Ckxwc/3Vdlg6DpHbt
SsGh4AAxjDB5EOjdEzIz6MwtXoDbCfdNd1a63Xsl0a7OjRr+GyNlmE+GtsbAoi5am+qllMgVdLt5
brRkgyV2/djVMKEKswXiYmXvuMMBzOoW64gi2m2vZf5IlQkPS5Q161etEb2g3JXGdBvXLHUqIABD
e5lc5lXZbiXRFmgQZ3dtnpgnHcTQ+sjtI7WLUfN2V+LvKzWlO2W1YtdIUt1wLzzLle1t0EGaaTSL
3URvwzGb/mqiCZrQUjjwyaIUbJxRPBkjRjwTgX+1mWK35suJuaQ9K9Vo+65sBgTxtUtTV1V/pGMm
QndT3kXmTHy42t6VY86YLnUVEobbRHo6IxPcum0PW+dd8779niATUDenczwtef6gTVSo25zPMfx7
3PvJr1qOzHRZGklkW8QX+fOuJtoEJpWpDIAmufj6/BPitT+g6eT6dDUzor7Lj6TUU+xYDtj8NqcP
I3gskTCGTWAGfEtC9P0VMR2BUEItLz1Ty4mf9ZqbuR1t2ardl6vXcJ3KNnnYNKuL7YLzoROdvnPc
qXxh0qd+GOg4IFHBf8DT2T22TUW0CE27fKuJ9ZV2+nymvGe789WSbqEzVnlMGal9tBzFaOSPBD8Z
I72lqi4eTXz4ZwIY5zuFStMMFvQtDtw5Um7PaTuM4uv6WPfl8HuubZqg5yLxXuxJPDBGotfHP1o2
DIwDJKmewo28r1lH81KJsK2KqrXSIw1SGLoCDjTS+NNHU2cXVN528k+jRNb+VIlHlWCFKPiPmFqb
Qw0pV5CRkGywBFgoebOMlKze7BvmI9XfdUM2ka+93lQfFQ+pRyiPmT6UotkelZDAMjgTGcaaJcVR
nLaZ6kk5d1DTYnNlkMk3TIK3IxrtatfGylQukX+8GaO//VL2OuztLSNHrXbRbFg5U5uVFf0BS200
bt6DkNUuc9lX8nHzH0cSGyKEr/rZ6uDHYrwFk3ksrdnw2SbRg2jgeyjxlzNmhBfV+NV9RmvObp3K
y2z56tGYxLgrqvGThtx7S2PDKSxY4toT7YlYEu2wJNDUeJuY9WiiA3/gdyas9WNoNuPOGPJjivU6
SDzjgQDzW404nYrSvZce0Ls7vWfMtIk/xiR97PphOut8O3nRfjZ++lZ0UNhZ1kcgAZfE8Y/LSB+w
ANdjNoxVsdya6Cat3I3cjn2A6io9UVQ4he5i5yw5q3be6OqJiiGz9kxBXuxUs3lOC5ufiYL3xhlN
P0W/7lSjJ1uwze7OyIjUdVJGIB8O8DQtqf3UZhCgQZMlxmfvFiO6BpVMP7ZCc+9mmRSfQ0l3SrYO
vhN1JpXFnamP4cBwmyEZ6ZKLUanhnQHs0fTam3t2Sb2DlvbTvmRzCTCGFdxsY/Ht1HkZA3A/NSbN
uQAa95nQvxt82bB8R72YLnrR7HhIr60ipm7uUPFZF63pnhNpf+Ea4oqW1AEAtZkW4UuJtlsKTb06
Am44QMN9LYnTCkVbEqaFxW1f1HasSNmaiC3xHBGN3lJ5n1XnQgyYg9mRSiDNz07r6o9lYLLLUoLF
4JcniyWvOpqztGMK15eHRhr349yNc+SDQF6cGeg5YLlPP7Lt9pRWjfOjnO0tKBdZHUFMGmZQk3mY
O9Gdh/s608VrTdsi+sUcsU87ZpQO+hbkAgEgpqaJD2DWJx0u6OTi1AMXm7Tf9UhPdFDljf9Kolwf
lc1an4Qid2axSZhMKLJ5z3IB7AFn/I2CormjbK54yZHLQkto2lGKls9DGZ+TLX4pn+nXy2VxLxL5
MVajdce6sr7pQiQHJNTd44r4Z9+jYvly2BGOBAq19zoh0w+o68VZOEVx6flw7zmV4S66qgLB5pss
Ozkf3aIsvwYCjuIaZYa/ECZojaB85tqNFym27ErYXx2ndRettAvGXWf4h2bw9bdicb+KbBrO0wze
TInceFz4wK+FTd2VvViP9ZCW5A62lfkzlf0SuQRiPvO+hrCkks3S0Y+ooy8EE/6hV/K40aN8XvUp
QVUyFeuhGlU3xba1fM8SBVherdRZiHXXJGMX2eP6W3OnIe7pZX70R4Wkv8T5N25G9ehOK9ii7hm7
pKno8pPt6jwXGCvZhHEOVaRSRsIt35Bq2j8HqyRSSPVF1A/e+NvlgGuJH2l6VmleL0B+QKp+M9Se
EFBxVTODq2EWX02qQSTMlndysv67r/JkOABA1btGG91nNjDiuZx02jUFn06eq5/FBMU4azmvDb7s
SNXrK1nXJIkAD4X4BI9C85oreJB1Ntl8kBbw7q/F9uFSon4jj30MukI+uwYl9AEZ3+uhn52f2ej7
l/pGc3iLlK915RATkGIa2Ca+VFkiPXHdlPM7n74bx1zDSdQ/gE4BgTepix3IHlKscUU5YuKdjKSp
bbuZLCnktFnlHobGBn5ZzF7GqMVoTZomG0LdgJ2iS+SD3QPGeHCOhjmeh1ags1KJNR4c3U7ORtla
e3fQymPOIgv6YSTHtbaKcDTGadf6xdnGZnMVzeCBT1DpRNgkjk0PW5gOrGOXZUn5TuY9JBuZkmJw
tT1vBC3l/pa8iIqRQ3r+cPIyZJWMC9Vh27winAnS2esMXJ9oAFFCCrBeF1Q9agwDiyx6qdjuCPis
UuNtShwyJYSPmpcQDTDjSad5vHEYjJxOf8YvZpGXlPph7zj9U9X7J980CZbMl7vGzX7lmxoJPpLF
BTLUD41yNuMCtYQKwEPa0HQ75+Dl1NIrZBHhtJS/7Gr+oXL24DEtkcm147G3/eUwaNYYE9tm7EhM
fXEMb/2xZNo9CmwAadd/HXMhg6LRP0iP5dpiNiCe8SYebv2jI+VVVtaz7xs9eibSq7kB+3DCBAS2
br8SeJHupUz0GOPbk+Cafpz7st/XmpXERqYXB1NzGj0g2cqJStwvr0KqR9QGdliAIKKavTGwxBMG
erH6ASGDVyiEeG4r66X9+3BIaT+RqEXNAJm7cZMxqQniUwFkQBqDwfO0cFv7OdI7HQsw62veOZE/
mm5gGPpwRMOZH5i1OXaczfuBE8viLmuB8xqtPbRz7pHSX0q0hjk+EnILDnZX2Jds4Jn0UuwFKG6H
kV2yM+Uv9DPuIS+tj7TuWZma8k7Xcv06jpoRZli9+VzEuq+5e3Y+Ob1hYzPRIAthLR9oLiBZhYed
AvJ0w1Y1Tuy4BKsF1K6rh1m05n3vobQ30xXqnk6/8Qey8Zn6VLVcGL06GDXt1zZlN2zIMEMe6nvV
t8w6a1GDK91mLVLp9v5mzhenL9Z/liz+t2x89+pbPg/d9/dw96n+5+2X/mqQw+VpNvx1m/3ff7vL
f3VgJ3+G//p//csv6v/X3/+MwvrmnvuXfwHLyof1cfzu1qfvfqz++QP+4//8//2P/+P77+/ysqrv
f/+3X80oh9vvlsJs/GdXnkluwv/DxjdW6Wf3r7Xlt1/xTx+f8P7hECBu8mr+td3dbLP/4eMT/zBt
l3JAAiOw1GL1+z8+Psv6B3ZiYbiUB+o4qAW/Xd+MQ/bv/2bh4zPJP6FH2PM86kb+Wz4+8vrx0/4n
G5+wTEoR+cORjXErNHL/i9/WmvNkJrUFbXGaFlS23XT+dLttJJU2+p7xCZ2UIloZysG1nG9gHtwv
pTnWBkpp1nTHax0D6twur52VJ324oqWSERO7kYSFGLZ3g5BFQo95GkDSSzQKcCrD5lJLZIuGmXDp
0ORXCbCLySbA3ZxaQ5T8pVLIRPQeR2zeVBgugtCppKPQOJCC4JXQ9FN0SQZfDjPb8qPI1uQyJBs/
Ft67TAJMs65+dKnbXYMygWWhE3MsU4W2r2xRh8/ybapphXbte2HW95k9vGtbEiyzd6fZUNaA3n5N
/thUklI6hjaeMEEeQyLqOFPLASd/QH7fgf8PYT/FgnG13KT3HgscujtzeFh83fyyxY/ObyBj9Uzc
FQCbSNhDlXQxKQIHUK7PdnCvxIJE0ivOqvUhWxeGKjrZyYeMCbFFSunOKIZV3BMKaSzsQQsdnj1q
zNs/YjRaXRdknj5TOb3yS6wtSoCpVEf0xGi+YyfZrbI+dq0ll10NTWviwBm87bDkXDpVZv8U7eJ/
VFzSu3wo4Bqbfllo6GlYfx3NS99AKNN3g6gvpMpmpX3PYoUmN0C276aOTZODB65y0YUBS2V22FOM
jOiMQKkaHMyf9PI1x1Z2LTyNPNA8Na3LyvW+H6Ryz1WJTVGUeKzmcuomEl6z/GlwkNrneAlW0iZm
DAIcZKARTjGpXWfMHZrTmsk7ynszf0p9xc2PVSg/IzkB2uC6hFEf6kfdGdcd9IS+m1fGYr1bnueJ
vvbIJWD6j577JYf7lFBDKlNoS+zQMf0d8s+azfWZJ5+7kaTCsLShCD3UkMfBbfpD21esGrLPfq2D
RCmv2chTmWzK+xSiKE4T9Su1RsoTl2T8IzvUJn5rubs+qZF0+Ua9eid3aRZsVgtVIIT7tDlz0jBP
zOdN0vweWOLes3lQb6j4RnmYuyTdsASZPrt/MSPNb3q+YN8xut+sNd2PZfOrN2QQZM1gxbIfFgC5
nrwmvOtgjv1bt9b21yr50QGH9cqcVfSSru0C9L8tB0Egut7a6GmL1Ya/kP4vk5GCZywT4F1+PRlU
abkEzyVV1n/16TZ6Ybamcx4XSScactNxQu0qpiVM5sqfLxZZcXO8LHr53Vsuyl6gk+6CpS/RQ8y5
/NUnfV2ZghS+gktTWfU3rM38yzU7Pbsadd505HOXBpTL3Mt9i6kQAbWrqXGfebgod24HbnlARYJ+
Va7A/VhrrKQ7L/1qvvPw8HfkdPqb82NDoSyWawc51ziLwDzVzaWqxyI/Ig1y+mMzuKV3R4K2HUp7
K43HauwwTyUlFB3xjpqHJtDtZ+B5yBWNeYUI/8tW4JHbz8tQ94GRdGg/M/aSBJ8GAxw8oq5Z8YIq
JsErzHR+Y62ZdIED8TWRaAu2KKsZZUjWm2itJLaiPqozH+hOLnOaXVOD1zrio2pduqh781CYPHYn
y1CMYVaj35Z+keuxsvzb+ux4I5r00vW6vWVqy7wbaauckF3+b/bOY7luLMuiv9JRc2TAm0FP4J4l
Hz0pTRA0Erz3+PpeoBRdJJVFRs560B3VGVVJUQ/AAy7uOWfvtXtF93PCrSovor1WeXhZgumeBsJ4
isknkVCq53BtWGH10rPURlS25oK01JVGBmCHiT3us7TgNOFYKhSV6kxTBLhr0XbumBF37CQk4JYO
YjGrPtZWa3a7qg86ybEySPZ+OVnGg1Xiv9lGAwlabjOaQesDbR+kHUZnND1yENUpcp9CI5bK1ARk
XTOdsr0ggsM55mFfZF6AQWallZj9xcSm/3wuZ8hfxKd3oUdWWFhu9XFEijtJTCX8pu4YogBKqGRP
HpRA2ig8t2slJGYyzoxwRCcEHrQ6Tl0X/0Bk0bRMVdtqPoEczfWjMchS5DEzSXYYDycRDl2Ogs4I
K1P16BnqGpz+iZ1i0qRjtxuprR/xDg3HoB4ZxshW1u/zMNMVoukUVJn84iDRQGrRni8TLR36olQi
AJR5JFuxiyena6ijdoIl9tkqfMNxmOvEgNkUMOr3pkjU0EvCQcxcUZwbRjkFPj4lGfRDP1UIx0Yh
1Y9jq2WJKwYR/mZe6qjwBalPgcQPGKLtUG6YwTOBQtmusba2jsV7h3+Dw6py68noJl8xR9lwxqgx
V524QnhXaynt97k38ARaVTCSdhtjy3PMJEgNl86KpEIFQnFnIw2JEFIoER0DPdAZIRtlbWAsy5by
JW/r4alX6EGh0Ot17tg20I4xtfOPtg5XZDsMyhmf0BD0LsEpbivJ15DoVU/KI7p4UKvF61RTekb4
WZZve0gbCp2lbD7SzR3vVZQNJkUaYdJSm5Rum4zyk0YLC9JzMK4m71GKEVeF7SEbkDygigqKbJOX
eRxvTFUTLmc5J3l9CMvwm2bchVpKEzNX+xdYk3NGZaxOt7yeFOrNEBEotKrQelaRh6qUDd18mmeh
gwXaj8RzsC4HDLoNjWy1DJKPzQXWr41KVZ6VskO1LY9a17tIx6tnsyD/zgvqplQ2ecAgxh7FgAgX
5kbiLkJAvmBFzWmVoY40iDgewSFY6B/ZaJvKTy0YlReMsLR+gasr3+VR0RKvA6yIJGrWsWKqaTSy
9ImSmjNMMaWftNZpsCnVQDeDwj/FmbAQAEd6U4eOwNRqWrRLWhpXZYvo2baWtH3Ggt7rtjH2fH1d
rQ8IMEqoQa6iy7yNRIuNiiLPyOpNhn2dkWVXSlPD66Lbg26lrK0SVgBEee4mw0LAgEiHAaScr3Vx
W0w1EIFFUvdDpSAIR3MQ6vir09GfK8MkUGUgSMEdlbK+jJjcoQXvk+g7z6z1srTLiBhu0QNymWez
GSkagUKwHo5D4tOrnq4yUS0uu1jBcWSBhuGEcFR5jLQp6ifRDGZv4XW5RzjA3gNBisSAFqAKNpsy
geNl5LjlMKa3i+otIg0k22oX+Qm1JJ0r/tnhJzAEw8nyBjUo+aSx+gu784/Kqv9YLL0rsD4tvv4P
llVrQNF/Lqv8x6b88V+7NnssXt4xUtZf+1VbCfpfjDZAM5r4bgASGcBzf9VWgvEXo2gdRblqATvV
VnrKb0aKTtllQVvlX2qyiEyYiuh3baVL/EglRZAyaE3rhFH3Dxgpr7zYf5dWOEGo6oCjkI+6ssFA
RFF6vWFtJSV3k9oXqhMbccuknIxitQlv8IXSiR8QRVlN3HpyjyuUeRpjdjOJz9FVyPs4SQtfwjKB
pzG6DkV0L0scnZtI3I7k4aSXvOe+oEm9ohA/Hi3XBZ4U6V2QYj4AzMY1LKjEDAEnQ2rvWB0lOmFl
Y95USolQgsAc6q/E2slyxfhsVPv6ikctxxuKomTXxXELNgHWlo+7wdwiA1SoLbIOXbbF82prkDcs
lMnCj3RKunOxzrvzpGayWs2sUbasJstlpMuC25fEn1QmGnWS0dYeJR5U2lmCHLy0iJuxPU3Wjy4I
pquIeSdGVl1ILySZnWWcGWgyiibIvkNIoNJ4c/td/LoU/1X0OfKHomv/+18fssDW75P/l3XqbraL
BF99KJW7EQqqltd430qqmt5qjxjGh+NAdlALA0TkjVHFINtLGOO7OJRz0W6baLyiDi1zB1cHYnX+
AEKSOZI8cp7kyxjJE28JTcvdWVXqL46Y+/Vtcf96xJB+OFhNEdlAfyzu6S60ZqtrElC/ULjuiiDb
icxOntFmFg2yDC3ai+hVb2Mt1Fj8lQB7fh/+VIOyU5w6mukpkW52xoAnpBQMa+rwURHnOxGP4F3A
yICmd5COLWqONroaqna6nIa+B7++zCyv8zBXDuRRMO2jMiXflyTVgWRhyPI6mh+s9d1IycgNE730
i44IIRlUfEniWDDOmIl8cqlEq8tl7DovYPdfOwaIHV4GRnRjIGd/6BUA9uhG8qsOQc5jL3IaaCMS
2V0sVEYIPiNkfhjHkC33zXaWzPalzUgRB4gScfCY0meEj7p1RqtGuBgtozqV+Yx5npdsfPn5DbQu
VG96Lb++DjghOsmT+vqgrb2YNwuCgBq2CUR6gaNSx5vGCNa6L+GSKOh1Y2cKgZ15I/thwjF000MH
Dh+k79WrZGTo6wiCjtcGMaHaDBexkRiqZwJCuFl1/qhvTaU+haZsteiAugj6yxgmZxbyMSiTCyWK
N0rVfNYH5bYCojPSH4n5kkQ1ILOjRTiA/vs4By0bH405D7+EhsupKdS9KEpZpRmE3JExh04Vho1J
kyCMzoomW9DA6CnCWaSpJhQPTHKKyO7QbtlMpZzUTHa9Ogrz0WCbL1Urz5TXLiNPuBWeItI+SFs5
Pwj0TM+MnpaoL2dydb4IOFK7YSRSYRwnNHeQEdnKZmp9jAj7QCBAeOpFLOsnvKCTS+xLH23r9BLN
GLs+cFK+WM2hX6BjudcpgFtfX620DRrujHGQcBDLsM8dSYNGMBnJN73OpqOaK9mVvAA/+gKe977N
9uurt2RSmIGfiswNP6yumbykOJXwzaLRpQUyN+IxVSz9HH2piNhO0ekvZO1TuURfRRx/AK/+/mje
kRKUQHJ/PyLu83DBTjciD2vlqvQ0TFbfcPwahwYZAQ3lbEfvud5g3CVkgfFsZgmVK8d9dCbQtiBV
jluFkUzxBYhS/puHQQdGQY69wZkr2oobfPMwSJNaTmZG4hccLoXq1Bg2SdU2AByN3l5opPhKpQBn
qehuFeAIbUMIs9uwDHAdUjXbujKIm74J1h25Iu6F2NCdKMU8hmZnorVQsNu2rNqpW236Yl015D8f
ZCRSrxR1iwpuJbC9PXaALHmTRpbkBIKaHPUCobgXSPJcbINUui4CpgNOwqj+AbY4GfSQUU5pVf2M
8gRxfapFA6EY40ohytBx8M88F09qKtWJr08YRRMCgc9nsUZOgIqA4LCRN4xNNVx7jSShnI4xylNT
1C6lV+VpXMf7TDNgQVmj5I2lRHZTXInVoWzm+UUWB1qB0bSMh7YRTkkwnha9gSZBNzi+YXzGgE5M
reaU81x/GyVpAb6YVNNZv2S86PN+YiaoBqjEUE6BnOLOxeCgsljZZRNKB0En69AWRss8WKpKWcsO
IfZbM8Gql7JSqUo7P8idGV1nQSI95LEkIyeWo4EMO31RrtSUPovRaNMuW2b9SDV8W+t592jMGfSq
udXd4PW9MQBUWb54LP/unW7wiOkyKq519/OBRU2CZ5FK/B9Sr5ixXi+p26woeqLtssFrO6N1tKVN
HOCa+qEGYutjmRUJtFlWA25f+lkuPuKsTfyoRn+HGZsOB5Z4Wp9z9wUaU1mP5f0ODSO6wevawp0r
aq935ZsnBhjajClN5PUx5Ol9XSvmQWAOrISq5BeJrvvcTQr6s1LyeopmhxrsWz2kOABNbEbyEqNv
EVXF6QSyvyEtyzuGTjjMJXyHWH18iVzB23pm9kSZJrjMnZurKkoEoLm29i0dyuS8y1GK5kYPvxZC
8FdfxvrIvztBVdN5MTL6kFaAoay8f6yEOA7MvB45QSmVIVJJaAnLZbyXp846NnlKkCy8aF5Z5EHa
gzXFnq4PHHyviRSF+gs5JbTpPn9pS3+sUxwUGZe8SBVRNpHSvD+oyswDpJG5hKtETS5Uoxg8jOC9
IxkDNnXmvjEuKOaMDzpNOTb8+6kfrS8os+tnfLgwjIJgQIqMfQgw/bDexHFCM04FoltV4zMlJiAf
i4ZSLodf8YGVvzldQwaDbfCmsNbC5f3p0kBNBLKYJAcgaHZB28u648TYf8Nw3sh9IHyPF3bcTke7
7oJIjvZ7aSjhnaTreEyCCVM1HWjhICvIsGzsnNJTWvZbC4EFnKxMhcWwzNBpljxbNphDaAWVDJ2S
Tc6aeSbr7IgapVVRTM8WDdO0bB6LzEBbLokxOpfQmkxPVZLT51/yysX8eIHJwrBIgDF1Rdc/xgpQ
xEFGKiApjux63IIYTUeV9QJAn7nc9rOqemNojFcNzJDdksC+sGlmn0rcTznk1Jo/TjDWWb7GijDI
KeZr/F1AJPRZEp7ok7fXklAdRBxpN3lTtAh0qgHNIC7z5rFWGTuzb9B8Ih/Bl0lZymZbG2jhEfwp
ecmIqMKqY/piUoW8OYrHk5Iv1cvYCMKLaOXxtxDNwEM2puZBEWTjaexUdtVEwmrHtMZ0jz6+X1Wf
65iijdId/VxU0HkBFBf387dcHrKHapJos1rlLVXaIGHQb8uNKiV8kkjMbtTK8a9b+v/bGv+SVJ6p
/9zXOMZd1D8W7+fFr7/ze2Cs/2WyGzIsQ9GB+b22DX4PjMW/IF0Dy9YliVGtqLFM/Bv8CvBRpbst
qeDw+K3/bWpoyl8omUAJMmFef6D9k57Gh12bAR+eype+Hs+zyCF8TAxQaVGSKKlVLsgUHAVVIakl
CA1VfmRQ2KXIEof5PsPsdtNM0/cMnr4jLrGR+ku8ZJI3AwRHlKZ1+WFok7zyFrLLmN2Vgsl0dQi7
wuvjerAuipCcu8M0IZV2m1af7t5c8os/a3nFeP+uYTVVOQVaMzq8Z+DdH2nWZssWeBGYa+hAySw0
wXXUb8wFr+i+HimXGRJn+C7kxjoYTMd+MNcydaSpI4r8uIoZFzZGjIWy0pYaKqxchbcdPcALPaCG
AF3SZ0Ca0Wq5hJV0VwAhgZuhBUAjT1ymmfq1AnHFEUwzC7cCSOp628rdjEVQFNeAMabx4CvQCT8E
/SjuIfQ1NJ3bkU4K7JdRvrBCQGYqQmtaES3ZeU601ACiWEGy58qEjr2uWJioomwOAmckRAqnT4yS
3E4mGdUwXJlEwxJuYleIkbYiWBUUiTkmIShEcaTCzCyvCauLSKHx4VgYvumDGgTz+Ng3RgypfMlH
hgbmpW5mrHWhoYyDl0ixhVG8pMeOcwOl7Va3QoF5lAl9o+hrZp+aVgTVRmrlBdqmgRndjI16Xy+W
dkgaEx0WEYHNLgOc9C0xkkYlNDlUuEhk4DRQMUHnOBYirG1NjNw3jd7AxRB1Su9nkxxjjzLN4dxc
DIRv0MFBC8rCIuDQyAyRgXQeUCkLc4iBiZyj5JTHA0XrYBXLS9A1uE3y1c2MXpEqeli90FLWD0id
lUj+gd2DfVOUNrHXrUZrKeoS+YRrST7Wo05TPc9KnoCRI84VJN1g8BIqUU2ErpsqoTJiJQsxocVt
Piv+VJNRK7463aVxAdYCthy9Po0B7Wi2GjvSKCjN0jXzPg/pBaraXVHK5nM8BrPOWD6ifcEUN0VE
VHB/OlIDNdyJmIXjKEulqebbY0brWUUz4XdinOxiqEywSiSDiUJWMCFNTFkyNIe6SZafI/Al3jO8
cVSHaqBEzSWK4hqMiIIamucYPY4MAA0qdtH6NhNmzc9ACSE2Qk8eeKFUjSHRuJp6LXfDhjYar3Yh
nWUZs8Q49oCXobTaixgB6xHngN1jHM9AmfJsbu2xSbUNMjQxxZ8rkDGaAb27N1UVZ3qTM/Wzaoyl
jjB03T1FhHkF5m4ZbxQZTmuSlQapPOY0fldJ4YWKKVDj2lUBjMwhu02PdjO9BEbvJTWYUPfScy9E
HQlqUTFvc/Bb5oYaOUMIOndnOTaQGx0+YNoii1nnUjKNTB7igwjD5gnVgb7XkBEumxAlDAYu81tH
jhWuAvQnN3NX82VHAnffWFbdc0YVZu2sHvgizzeuBbS4iS66CD+QgBhGIT3N+BGljdDW5oPV9wOo
1AhnE8O2Kh/pncJYXLdiBibVFGJtEkT4RiQGP5g00CsoXjoACdjNTYX4vm7riUUKu9FPFFPkWQ9c
b9eM9DL2ezA6ktdqPSpzsUFHw3BQLUHMinJQrUoS6ByLFWKFbVQ6EbKWtvfaip2mOyUG+3DAcLjJ
xVVh3ytYO92B6JjW4Y0k3zCk5GFGzt0z1kIAyo04RqRfy5hOntJALgsvmMj4IDMiJDlSIttE4vNS
RxgLqaC1g34PHlaDHiURuGmIG2m6+5Sl1XJS7O+k7gYrggldjqF7XTwgWYf/kaPAnax9yP8OAHUG
a5AxjSaK6Axb6TTVoMEr1FtXkdUlA75CRCkOLVEcqZY4r3BPDf63rdZWgMo0DgLNKRUFt1wDKQa1
iS7F0kUYSOoKn6JVS8iqlJe+nlbJQsOJ3R8Zn6gVGKR14XncLHW3hR0RcIWM0TAJ+klBMTAYHh9l
uYluTHa2mJfIIwElQtamJw7ZMBx1FvT8hfHpQghIKePlWIJO5sMU6EAEklvLXhDiDCBaopMRgGFi
PoSjbObuaIrTY2qm0hndMdSgLMzqs6aiDKAJbXZAay2WrDJeVYS91cnXCJ+7A+LJ+TaaFbTYadsW
mMxK82REqXwpB1P7szFL+Wkciqmh0Yd6zObpTTsHATcC9tZKZZoJgsLj38HgbLyMhRufHyjrU5KT
VO6Uo4YzWOfustM1RfBoVl37SM+C+g2hA25TU5lRhDVVBWg3Zux4i8Euwc/fLgwYoZVpM9pygWTD
cozxY5nz0MHaFBNShJsEmhSRQDENl1FLnyMNVJxbDCaTgJqEHdxtqzQ0DkgCpa/SDZike6gojsrz
caEr+STaWrhqmutxNmfGCh24bHY0w0qenAr0IbiLnayPW+zCNNfSo9yU1sXYdN0NlJ+I6qAbg4u5
qSV4skqE41eqi+Z3INz/b4//ZdHW+M+740381Dxm3WPzVn+5/srviZ/2l6IY5A0YRHVq7ETW+vT3
yI8f0WImIVNjT0ebc81i+b09VvS/CFGjhldMlI7rNvh/t8frj5josJuVNJPwLjbv/2Tmx2+9LyX1
lXnF38gRAkLjNbf2Dt90aQKMpQnKg58ShM/dsqtu8itYxYzBEE3wVnJ17yXd53vSDo7Stq/tcjNu
0q1xsA7zD+04vKCfuWjPi5tsJ5yyl+QFqco2u1kiz3ge7zAh1o+tJzrFbnZqz9riN9+FW9q0h2U3
vMCeNzD9OuE+c+vLeq8/Rhfqz3hbnmlH+dHCqZhtJSR2d81Nd2z3BNZ41qlzM79wafzu0jv5sjqO
XnCZ7BQfubYje9nF7NWXQCHK3jVvci/eqqEDSuNUXo63UKr5SXu5HM3NdOzvkFNfCSflWd6rTuSP
m+6ob9Jzza83gdttU0/cG37k6D+Ti3LPUZ4rB2Mb3OVXAqKGZ/MnOpbQdBGRQfKFCYw0gQT51jX3
9R4tPTr55mT52la8DadTva+si6f+LN5jqt2H59HFvLdO8x2X8Mg5/JS9wgdMbMd73RE97VCcDNuw
Kz+7ps23o7h1Iqd1bnLH8HKvOop75cg23hF9xqw3wb7wUw9Vk8uOcDP+KAK/wVT8oG3LveRbPvOr
bX8WXLIa2cIh+G5s0416TTjjdBmxLsLy9gk4B2jZEboCgQq58paGOjHP4VMmHRTw2Adt1zu6U/h0
VzkuFNyjQ9jCt+4ax66CTwVA5cNyzLfxZXWoNwBVkl291Vzw5JwXIAUuS7KLdhjhtuUmPMj74qb9
LpznZ+YFn3BPGAfRWl60o1eL3tBPN/FGd40rZYvcInnBVSDcp4fhNG7MnzMGPXu4t65AIt0rh+66
OUGRkqLNMkD42locqGYLW/E89iUP98iG7pffP5r7ed8VjktUZn6QTsI19ydFQ1Sc4nyLbcwuz/h9
F72LHfr6IaPN7IOTiDeZW31DNmfXl8yxeAsjST3nouWFo7vTFg5vI7rSzRT4UeELKHQRzB4Hf3T6
3M6fNHdy603kdokTnl3kjq065VXiMwDzjW324nc3QCz1O6A7jL9Qh5j770w94DF4gYPr3ZM9wQGI
GW/q7/kZhm2/O5HIQA8c2h3PG7cRAeo7yiqwBjqQqLQ4rlMsu+l9SX/oDZwF3U/aLPZs/cyCAyIf
newLZTspZ5198dz6JE1MXnZA9eXYYFU60VFuh8v5WrslShzcWZUf+HcwwzPoYPijn3s3sokkR7Dm
bBvwIthF8fJzL2Z4a3i39Vg8QfwyULNHa5+JdjdvxWcSrZyYe1f0yCRo7Pmx3i/3kOkSNkQe8ZwM
IPbBc3mDYi61o8LTB05jX+8KhJSP2T4+aTf1T8Zn29m4Ds4N1iUANPviqG46XxF/aLe1J7due+qv
K8grjqT47Wk4m+0htZcz7U71JSd2MhfpEGnphV/Sg0ZAlDDfpXsXqy4wADuBFxHtyBsfkZylZ/py
o1aGO2yUm2bPI2zrtyKvz54cjsthcI2ORE0QRNCAz8oL9cWkPvSwQCIf3dfgKKadkZ1lj/G1sNMh
KPjUF/Vm+im4syPW3n1ZOhZIRju9FDwe6h1hCZC1OuWR6ys+tGuWzD3ODwBJP6rmXsDw6qabCo8p
sJplq+qebJ4pmVc8jQJa0a0BpD9GRX5gmNR+Y4ps5954VTsm3n9Xjw6KRFfTg53EHdFx+QY7le6Z
Mzpp+R1sslRgKHKz4DmIM1/xlet+2ebRBZKqbtgTTn/HFkT6ph4M+ay4rfMdALL7eGG/GtrmlqBP
aD3jRjxraDp8N/SNgRr3Lo18Xb/rUswj97jpyi3Oa7FzxNhr0QVCmXrocb8tm1J30t1sPXKt52sl
5S8cr8dr4457Cpu/M53TkEDBDDgDMu6+u0zda2MnaQ5zt8IpTX8eXyLzGFqXoeCO9+29eCnCtvBF
GaSXD+NmA8UCQJpb3AoX5lW7fbFcNse56LI/rM4E9dHA99I7/UN96vEat3AUxzMpvCp85cSgedLs
4rvR3/YUOPGKQtPBDVFlT8+JM28KQjxsYxe7mQO1/Gr0Zk8PZsc4SwDl2tENf88DaXmX5PPYJY0F
NJ/gVfeN11dnsnWmP5GuZcdu4g1Qd6Md6waMBsYd90oc28oG+Rq1h0f5wxzWPAO0gxkIG7YNiFe4
g9iYf0PXiYtWzs/iB7F4kE5N910CUdA5PWTKn0o34Vl/1ppb66SlB4Se1lEVN27t9TYPVe+Scn87
eN74nLeenog2T6INm1u9D5eX4UzKOoZDsksXCS792WA6LO4Ot/1ksLDivggve5/GArRqUMcoVi94
YwGhe25hpZrFnRqrFCD5veBG4xmDqvQ6SBzCccBfFODL7GTf75A7OvWTeWWeM2KM3e6sBpJf2PIT
/+jOsv18DE4w6N36abSx/tkzX2rlEKNyNBnbNyz11U7n7aJ+j3b9E3USTNkn5WLcqgcNTBg6Od2G
InI0iTx6GLULaau7vSv7nOvoKJIPNJb/wjxMZAJoB9FKaIEsueVeRTES9ww/t5rpGemmJtUi3gcL
qp9tp92PaGte+l3QkOyL1MMr8n0gu+nkl8ZmH+25ybibBxyrNi7Efhu7jybJIrZETWb6o04owIVY
7jN8U537IjaOqP4KTP1H2/KbMuc/H21L75R4mx/l+WP+o/34h/4PivAsNtCfbMexcj3/eLcX58//
blRbf+lootDdyTLWDnXV2P3aikvWX8q6DWZYxj6cP/LvRjX2JYNYSJpLsiLSzV436b/Vd4r6l7lu
wq1VJME8lh72P9qJv9uHM0REC8ae3zRkXTNwTH1QXIzZEBcCwB+EnHO5DyZ9OZFfHm2Fyeo8eWn6
cxUvAJY4oLgQw6A4MZLZvrlYf9Nmfl8L/DoGg3Bli34dZcvHgeakx6OSN7AuUQxI23IR63P06c0B
zZv5xXT4Qz/79XS5rpwtqkNw4Egh35YdUy602iBacEEQNblYHUZkE3WbfhXerL6fQnNOlkhGtKSr
fFk6mhLuh7cflIKfpO3AOZVToHn9Uk5bUzXRM2XdoJPqkKN314I6UWzocehjxRnIPUT/fn7WtDk5
a6DD3AQhvmj0w03FCxX51U06S5O0peuAWK0ewfzSyZYAfHfB0KJ6AqRB9SDUxG/P47qQ16lefZti
WfPKyoCXTPihAoOl7sYXo9AJfcFFgao8WbUFkWkQISPjmkTsC5sNHg/E7ENTdOrig9iG/gPDxIi8
BsiuukcbBEb38xvhj28HTaWE+pduGIIR5qvvL9oEKB2ZMNnQ5EM96/UUYimDvfr5h3woPXGAryPb
NXMViRl2QnU9ijelZ03OsBwL4GaMEGOaEKrjYQ4wEc/cPbd0EhtPEuhx2tiwki3uOelE+58XUQOH
MZWQpOcKfeduJdmOEJesL0bp74es6+FJzIwYxRCUKxrqq1rxzeFBAu6yrFppOK1s4nrXUxHdq4gZ
uybTLcoS4ebzCyJ/vFf5RGSaurpeEByW2vrzN5845RgOlGCGpVkO8a2Upzi0I3HJt2GZ1c9hqhL2
V6hDfm/IUQUFzRz6JxO1SAzRKdaAZowoJOXOCnJ/SHP2+VmjCgmayGp+hIwpR5tKTtfMP1BZlo2/
pjb/+TWjjyBCPlLUVUf84bHulyIhsLPgxhHz26XJuk2s4nvrO3Wlv7x8fr0+LldcLgtvgCKxABPq
KH64fwSUDOB7EHmqqRKcBcTBb/Iim0+FECjHzz9qnYm+mbi/3gyojJFnW6oiI8T60CaJioDIADrY
jA9isfTIScdCNvCAe0Ap1oAmU19T+rCVg57R1PDHojXWBWpCDPp5UUmaLWahWPuTLiTmTkKieNta
k3GhJ0akUWzUCh3UboCYLqqMb1zRwsYRgpEBQwL2e3AY3WO7GeOB0B2tYmgzQE7LvEGWO8FBBynO
DlM3AgLKsJAvOlUPrBM/1C/HZdaeJlh/8Gk7odqXBVoYQvlaFqpOL1FPhXEkniMznaPtgC5o/LUJ
YQeBe/lv3iofh7Drg2ShBCL7Elmv8sf3lJpWLa8SLluNyoDRj1zlTMbkiYrHnDDdF7gZHsJcsyTw
+p1OGS9VkVcjTzw11py8YKFCZUtOYPNEbzN4aPMC+FkNAc3AM1KwuRrJXGxwtN01sOJgNGHHePz8
BpDWO/ffmpZfNwB3ALMR01p1P+vN+ObZ7LImHTIt4z1SlEnua3MxIF8IShfbf+wQB0S3GWe0uek0
aKutKk2gg4TGa/QaiPVAFLFdh4OOgNnsbxW9UtxR4LUDmjIl2eLzg11v/D+O1WBjgimX97j44VgD
s2GdWRfWJFVGl2DfzNHA3niff8r65nz/KTIDBGVVRKq8Vz/qy6t40sOgLhlRoFmlUDOmo0TAm2Iz
o2JYlI7YN5kj8iNTby4+/2zpz6WSD9fYr7HO8EhqHxaatplJE8uq0OnyaH6qdax6WlTN56oWhbco
ZbOC9gsjpnkkaMgRMBnGLvaK/ovj+PMdwRGY2rpiG5jcX4U6b+4Kow40oUf3bwvR0vvkdtZHZCvk
9MwFcFSxIHrp8xP/uw/EKYLgAiMJasuPb2YSmAdEyCHBjGtvfy71baczaCbZAgV7Z+RfvJP+vJWQ
brDqITdC/oog6MNtz20TIW1Hbp3Vg1tJQ+G0bOf+8Q3Lp7AN1DQdMwcbjvefkk3WOnXirKLGIlho
FAFaiZLxxfb2b89FX70ytOK5c9c1/s2XNZqFYc4W54LOdnY0Ia1dQeSjPv+G/u5TEDxqPHeoNTAt
v/+UPGCJHtQ4dNJaWFwVLbvHuC374uH7208xDWZj7NdVcRXQvD0XLcxVEfg1eycmhgPOBCXbjl0/
XX1+Mn8+4wgJqUfk1YGkaK9L+5tLJspTrOkYcp0xxUtZKpPiV/zRDW5nfcdjPd+R4kF7NS2UL07w
9QzeLy8KRYjyqkDnH692pTcfXU2jUjcBi9hc85eLkB5vOkjrfhYBNyoJFXOgGIEA7frC79XnNrNu
2AQRaBXE5RcP3bpefjgUEq0llm/KRowp68/fHIqGTDCOSMZdL3b1GNYl3VRFrbaWOk9f6cz/fM9Q
rFCJcq0lNlD6hz2gHofNJKp5ACR9se542kEZFUk/GA6Vg6o6ehHDOItRO+y1JoXYb2ZJcMyVMiCw
ElbhXdWNRnDK+VuuJrXH8CRqlJV+3uOKcLGK432dl7jLUaW0CR7vYR5ooUggtW382/TppEYcaB6R
7lSS+2npm1ZslK1qDmP4xWP/53VVV+2YzHBsLdJeRU9vruvUVNE4BwxocQqT7BcqkiOEXb9dFD3/
4qn8c91k+7Aq1BCCoUlTPqybVAvZpErMo4S8En+M5dwdBZhbxJ9aP8u66DafPzd/nplmEXqHLphd
CvfOhzvG0nLIZSMfN8/IUSC4kZbTdQnwhVYSjS8u4wfN77o34aSo13kHI/k1X1+Wb64j4MgAVTpx
DRmeabuCgL7vzLbaA40n4AR0FYBfxbjLM1O+6lur2YlKKrqEDqS7z0/7z+Vi1fpROkrsCGRmi+8f
FGUA4ARRNqA7OYODCMd2E08M6G20XkqPECNYdlkmah7paNoXW/Q/L/m6rqssGRStf9as6axKOVhn
GEpVqjrJQl3fxg1OXoHhyOen+XHxZWJqqhJlBwNTLCF/VDlr0CAZxfRhk/4ZnbUAB1EOv7iFXl/l
b1cdCg0G9izuFKF4+V7L5zffKomapZyXQEYBYjHuFzCmbcAZ0CIagLqOOEpwmG+HbBbjnaAXYJB7
pUB/CAcEGmhI6HfsqF2kt4x7UrGHsFKAPCAkFQrgOA3GJYsB/d9CyzQRfbQQ3w+ZVYREGSxjeRH2
dcr4EXPxV8bEj18U50WJa6jUiAj8eUW+v0nw11RSjZIfIu6SnsOpH/wZgNdxULTyi2v45xfFbJsp
O8U7NCPUqe8/Cs4lCKlFgNPa5t12EgQ4wgPBIJ/fDn8UONzsCGBFBK0akkjZ+PC0zxE9nD5rGBoV
Q/0Nqx40SNpOQkK5p42nIdFyMDjW0F+D4QJzWQwCS0EEneQhb7set6rSrWQJPZaJahpKgTChCCyo
U6swURHC5QU98j5oELcoSoFQnbDdCIDf/1B2Zk1xI90W/UWK0Dy8lkpVFFCAGYzxi8IYW2NqTiml
X3+X+F5MwYXoh+7oiO62SlIqh3P2XjuPv9pfvttYcy8UHiga4PsyHF7V20eGu4nADsxA4VDm90Yg
ul/9tHa358w7t3ubpRcO0q1qRHYfkxFx6ZqN9YW8/f1b4wNjmfXRS3h4SMy3P0GK0htL4qXDKSYa
G51Tw3yxJF+sCB9chW0gd8hrWy+0LsT/fF7JOOT5VBMKZ7ScWRrTdA4k9+jR52PjtYj19iu22Qr6
lI51ttBgHt5eJgWgkIEEGULhKegCiT8RGQLCpbuzR1s9QZsZrzH59beNl6mrKi/UQ6PgC++7BhEr
WGXTp/GjsRFC/K5PZz2S1mY/otT7245Ld4wXhIq7olz0ZNflo/gZd8TohQh9snkTYNUtQjj43gP1
65GI7SZurvRkzVsduzY+ZqkxPNZlhdsBoSZs9AQH63EpOpsUXAXFEkbpWD6BCFbDwVG6EmFcwcYQ
jbX8LiEskf0t7VWriyj1oUwgzxmJIBH886f4boWzLRviLJYR2+PvhnkyJIqFtI/RUF3IVmx6bD0R
/JWZh5mlBRYsM6uAYNzXxFxmQfoMNTQFV2F6LbbnBdjrFz9mfWVvX+m6h/BY2tfz5zvJTGqIYMmJ
mA4t8xZwV7gmNSQhe/H5qyudnnJZzVjOWAT4Djhmntq9mtkjgEwD3+TB5JKX+LkX+veVQ2UWqzaC
xCkdE6IePbuao8aULrGzUnjmjS4T8/6/3jbzqAllYBX6I4c93WUgMYzj2TOr0Jzw9oWxQ8eC8TKB
Q3ah+v/tPadXa3ZX2UAzyswL2hcGFS+bqghLkJ59p/8BfHZoNPnF2v9+fPDbLMpM6z4IR1ZwMmsJ
AxtWqxV1mChboXyYszhSuS//Ok1Rl4esDUpzUxc6qToLJCfcxqM/yMg2Yu2imZC5f/Hm/rfDeztI
PCYWnhXDFgiXd9LPkUIaQ5KIMiSMsKeDEy9A0qugXIydKifgxpwg/G8W8GFyblgsnvKBNIxNATbq
CZa8/jDI2ny0Kze/E8XcRYpo1odSmqh2Ak1Oj4beq3vqVPF97Nii2FoEsB3NMrVAXvJ8EIhCVrq3
415LSOku5hJrJNAklhQrR9QOA+hoUvj/WWSG9ldYHZ6p0XSgMwPyjr8Pc40MAwaUd+iNIfjN7tlv
WJpshffVX2wfBQra09APUg/eFPsluh6ByNHh2v55THNk3swmzs6NRxXsDwTf6W7JYV5Ftg5UajO1
DjBii1nlxxRMyYIYI61+tg6zDXVpA2GYJNYTNJHbeePOaGfnd4s7iwnM97EW5ZQTCf9zZp1OAMRr
hE+1D/eod8QwXSq4QxlK7dn56YDCXutyKZ1oOhjMU4mrj+dBUhYrAw1O9iYfB/T9gL2ADudtoFcb
NRZgq4VJvWAb43B56Ktq1vYZtNJbadXdQwxfAFkJ/TnkI2AHSBqLZXFVQCn/brGIgCb2++IPVvbh
p5/O+WUNb2BNL5F+unXFUv3WlVtFpgBmdcCZih0hkGR/bbu87S4CuIIqJAFK+9MOcHJCIq2X7xo+
NxMWXqKZYFCRgW4LPJ9w9/vSh1WO0V3bsF3wnmtngchHpO83x5PTFPnzGh8/x1L+GgzGz6Y28gXu
/tCVv4RTNWiY82U5VnBQl/0o9eGKglIF0M3NH9umhnyTzB1khUbSs9vhmDU577saGX4VgCT/ok7b
PBw8KxZHAg8CtVWgDyUF7BgG0yyFuCJntffJI7fYPehlLTsIo5aYtyROQs3Q5hgAo+NhGSTkpYX2
1MWEPG0IJgiMyKxR0m5rK2BlEb30/oDb0KiG1+ZE9FFVdJBvXOm6YWxTfL/2rNmjRWcRFbkf/col
QXrWACk6bYcmeKY7gCojN2jUjU5mbDx9sJH9wvQbcfHjMBUECa4PrwLNOhiDvs0dffE2+pxNxdbG
Cneh1YFNzC/uTrVTIh7um0wb6diQHfejJtwMHNWyjD9FXHZ+6HoKdKN0vfg4xZyYLuMlTx9Gc0i7
7xKmnBY6VjPlUVDYsg9bUaAFs1K/khFskHxCRcX5Gw+HQbVjVC5xQ9S6mwdyhzFXwnWHiS8Ws/lW
einHd/Zo8x81+t5F0fRmuQc5Md6TfdmRRdKw1efniOppGI0UTpfy+svE9xu2B4RRH4zM8Z7KJJU/
FKQmxEPswXQ6GfnAh20MyMa8JSjupT679kWBn8LcNINfXY5TQ4ZHWbAXxYXN3EuIrT3TtOh15FiG
kuoJjME8b7xmnG8yBdVto3udtM+bpjT1cxPL+XChk3BNzzWXyDiVbyGKGovqFtx7XB+mRlMuCib4
/hdBFXhwCHXywmFrcv7etv0Q7NHzgzETqmymHearUkKvtYDi00aoj3Op6JAg2Q+wEPSvINA81vcB
qYWoO/Nmggbtz+mLStoFCPSKe9Pc1jt3q0C7NAmwYdxocfPM2Qp5Soyu4KZMRsxkdHzYJpM+Yv5O
Utv2QqvBprLFx0FVBsNHepxAWEVzMSorZJogidQCZaHodK7Bo9L30uaAQjtGY+WPojnT8dc8DINp
p1unErR4vNgqLJTs2kSyQED6HdYftdBTFhnqxBkghbm1h6Jqd3bQYZyMzdait9zI/iUL9AQcoDlZ
2KCEO+hnqi2QnbWWU916Szv/KSsy7XfeMFg/7GFOSctIwDXDTsiCPOyVGYiocIt+W9bdgk9JzGCP
OTVWBNYu2VhsZV/Yy03ld+mz9Ep/unQCFr2zwdf7MYSUQo8nCzi6QsfPCRjLpV4jLWXZBZSfLX+h
eE13ytQ4yJqJQ0SxIqtsY8wkBGn+fsxle7fouYNR3ThSicJ9Go8XXoccvxX6lcBMrXnJM5SxZ0FK
UpXQMcpjtRV87ujEFKRBEtYLeV9l3s2a/eaPjBn6k2jGrrOWaFy7OHBqjKai+KNn+c7U7YMz6jDB
jGugHlcxthdJEjo5tGIrGMu+U8uNq4K9l0JIb8Vjz+JuN/3FDL/groaFNM3jheOWz7lnbODHHhfj
qZb3RSLgnvw2BrS5hnew+RP6GfzkkEZk9OxYWb2dB59rm9mdwVN1we5YnYPMlNvYJFUMEj5l5aoa
KteENV5LDM9iQx66vI0rj703JQp1Rq/hApYH/62FOEx3DLwYvS7wg3hqC5sBJHt/L0fkqRifDaKv
jvFUMu2SCUvz7putygNg7YU7FHdD1z2y37jvtYL64pBOP/XK68702dvX8/LTTUnf6oMjOOkL3v8t
GVsPjlafOdkIunYwb/0m+Za73sEpHvwEVA1AfGlAgsNwmFwwyoaomf4WbXLusXuPBbhzkQwPhPEc
7dRscPxNcMvXQE9l+XQnpzvRG/uJONdNY3uHTrce4j7/hYUsbAkTISeq2VeTuYO7hpGkJMndsH4o
zbwxUmpvKd0ZvdbvTIDYQRBXYeM71K9Jp+M23Y22rLFm6Z2FjjcFNLLVxiTHV7dE5IvAO19uXOH8
GI3pUWt/WJj9Ey3/TdDaSx/T4AI1dzRzdZnkRbSGRfiBuI5LJcNSMw5kHlo//YwXr+aKULVJnRsp
Ot94vphQzaZLvp1M/aVmAEVtubxk1s+JHv1EagTw/ceS72kDNWa7uPpZIp32djJwC1LQclEAx+YU
6X79YhvF2azGK0oCK+Lcga+QUywYuidTI5uGfuhNmXVntcOoyBMde6t85sO/rn3cbPVc1ZH0mOKg
5d7KDp8keQ6/C1mg4s20nF6qITo2ScrrMBhWx2lo9MtOJ2uJhdl/TBk69kGfnCMyijN/7s/0GG2x
33SXBdZNgamodXDcDvWQbYifvnJzZMtrygcuH5jE7GP2aV+8cOzFYCC6P7kp7iffePI6QEh9/2sc
XcSCfdOARp5eMcnOYOtxWNV1TBoCHGUXCP9Pc2Uri1fMMqAmkMsEJIH/En2OOqCES/Qt8NesS4ej
InvIV3Dz0M/trQpSqPCkFIF2hlQ5exBOTQMkUbfin1OiCiwcXVCh81dA9JzOWUXALxlvOAnG4srz
YWJGxINmj6W1ri29CfIlrFb2NFlerg/0sp5GYmCgUw95Aqh6aTRja0P/vY5f8XviFcWXvmL55Cui
L1hpfYqe9rP+ivAbXnF+/ivaDykMmD9YEyvg9RX/N5lWO3KyEO35/AoI1JcVFkjZF3Cg5hdABLlr
45dYyYKtCWPQdlfcYPGKHhyqHAwhJn6QhPornrDtfP+FLJP052CPMWN3JRl6r1DDtiwAHHYr67Ac
Bo0ow1cE4khdCGW9QqkfW0uFXP4VmFikA/DE7BWkWMcFUMX+FbBodytsUbG43PoYEhbWwTTUNej5
S5FNxDEXFkgfifIV6c+0QhwNW7ENcZTR/W5eMY+V8N3b4BX+iNIB9Wv3PyjkXAOI9MbGmHfpKzhS
rAzJObYtzGdmNzqbBJIrLmgt8OTWesVPah5Qr3AyCwGsk6LXeNF6C3Kw2RitW4v41fqqZYItUGfK
3otoSyUXQd5lxtbSp15sRk06f4lTgqpYtzJ5tEcfE5rjlemzEWiQbN1i6L5rA7gqKLDJqk6QM+3H
WJKSpS/gVEkC7vOj5wuWdjcftA5gi4cpkcDrpQ4nZwKw0HgtqQhQwvqbhSZmG2XKWB5KUhGTLbqL
+LvX9tUzsdmmCZ+tMn6B5Qr4R6k31zZl8WMBch/Z9rhA7jUscsDCrF0beykeN9iT+TQm53Urgnnr
yySA3tC36BIo4OqX1EIG/4ySR9GFiRtkt8VkAMBqy/rRKwg4B8zDzUMU5SnThyQ/dKimycekqRMj
7JvkLIftQmvKqUnSDiUOy59M3ib8aGNhZfflyPbNdkjnCO01CnjTxk1yyMWY/UhUZaF0fk0/84WL
lE4RlPus20l9o3e5xYdtw5F2zVx8n4oSt11ert1dtDZwlMqYr3FTJpX/Iw8Q6gDz8LFtlFUzHXrL
IGcRjZq4yAY3w/ZAIQv3EnF734j2QZpORYy+beZK4kzdKcANnM+udeYs3XjVWcInI4VYmGfOGRl6
FmsZhl2DufhogKFv4dRq6XPD//DDLSy4G3rrk2PT0mqnFC9qnz1Ej4PI42kPN4RmV7/AYtPsG6Vm
/qrduD4iQ5LwpkaNeprGxvs3sXzyW0YKGicDTxj+XvR2XnJeAhIWsu1sJOwh85WlxlFsNyzS8Dad
rZfWjgQnTDMB0pqegA2YJ2dJg3zxxrKbDjrCtMjfFGd0MrmEFdy5yVSR/+6PT6VRc5QvkCPdpQHb
3O3AQRKJft8OfzESxrdtnfdPQ+caSTT369xE+rLHIaixU3dDpSgYj/k0pGddV6XlLtFnyPBdbbOj
xQBLWyMIMsoeQNfmZjtlNi7c3FyGPPIDI3s0SHF6jAPkrxubDDumvKbo6GO54rrTynLaDIwXgryb
BNV3RakAa5JYunljEYd9mXVaWkTj7JtOOA4c2UMrUXwvI9uAA/gHBwOT3iDgp0mvvxCFkmH2cPTu
sW7smlSjABN+6JLQfb4UMVxMpU0DLHaAfdRxNWAP28IU7l54kAB6Qf2kG7GvTuh4L3ROqfQ3HP9Y
6jKTfLiG/J2psaqAgzlr5nTFzrHXNYThpSQumCGf84F3oCWYzLtcgdqdwbf6YAPZ2RakZ7Cj1frI
AIBH5vTiKFaV1MFHNlfJfaK7/UPdNykLWCImO6JiwZho84GFO1DUO7aDNnvDLoVDagEsUsGBMVeo
jStU42y6qZj7Te2QVLl3al8/NwaUoVvVeyjjczf1CRbAbX2TksqHvwUuJl0o+OIBLh+Hs0gf1JCN
FlsbLpA9WDbZ7xxGtjAX8FbYuZZEhtF6T20FyHiDEhoKFfOZuRubTn+Sbrf8MeexeY6T2O4PCxTx
4zC5KXacKYm/zWkWmPty7oY7jZ0Esb99xhCLO7cptzk84XbPIXqtcEHy+wMCwWAwpC0xp1NP9Wlj
oft5Lpm48NyWhPlsbdUGGSAcic8YtPGwt8oRAMLUL7InglEueDikaIC7aS50wzqu8m+UA2z9fGbp
6viUk6Xft16xbIveTq4Hat7ESOsxm5s0GS0tIrqjdBhXrF8kVybJjdMRDXjE2EzAVxGQxhcSRot1
W2orkyAlrf6HGKTzYugsMqxP0mTPbDWs4BplbAUNa9mTC1//zItAEDupRhHOpba0Z1LMxW/qj+7R
UsVwVfcuY6pgT+xSaOymX/5UtMcR4v2Kzfdf9QC2Jv6jtIYlhpYRmBLEQmsP+qTRZuaLUcd5Rj5B
X+VYkCZ15HD8hTbiXceGi2CV9W2TZgVgsfXf/9OxMcaALnLF6ZSjZxZ1JQ8Kbmr6RQ/7nSzZ5guw
IR/RaMAT8Mqm+fcypmalHaWeJuzypDnOhuuxEvT2Y6WoRJkphsgmD6xrq6KsTa29irRS3JtSUSdg
d3wO+MrZzrjPD7bNpurzIvy73unrbwNkgz4b9+9pVVlVtV8JtsPhvJavzKpLd0Si3hLGob5oXJ2g
5la1JrI61Ii+6eObAK/19mmjkMhNkhwapo8JoNXcd97foLbZuZB2h3hkrLfOusGrc3cgOpKY2IG4
kifwbNDNUEyv8cKDftkn1hxJVVTn/qBT78opOtSdGT98/mBe5UBv6u38XI61KMktZOU0Yd/+XEUv
vDTgfZLkmuJCzVu6pF7Q71TXmweZpd0uhXG1zZlwzl1+fMRmQp5nevwYiCTYEpUw3FKiSjjYWPrR
7xNzzc+1UwT7vr8pldGGn//iD0YzqnJGj4uGkT7B+qr/Gc3sCivNmNHh2IAr/xCWEjynjTH896uY
gEwturqBiYDZfHsV3eoEqdo95rQhzi4p7JIUMfbj7vN7ed8Bp41PuW01rtAVgzn89jIcPIKazDqS
mAvCtxrfDHboibsXR5gmHZA0OFYKV+bSpUyqTe0eWyAr2UaYAtslWlkNCMaYYJ0y6j28Nc8Pl1hb
Lij6pedl6RHZp3znznbnKUrYvG4///nvvyp+vYPxBqkO7p/ToZ7VJpANvcXmnLF34H0BtG9QB/YO
LrbPL3WqQ1q/Kg5/0Jp0RE/gC98+qIYQimmYcHk0S+3t6ixJwgTQC54H93ctsUZ+frkPGmO2DdTb
xlmEWhSo1tvrSV3jMG+QYOI68XiVszhHtW23EbqC7oA0B7O7XPTbyYNQS6ms3lre2O3pUYv/qJTl
xpFH4CgB7YVY/1QzoxuzUB61anK25fBHywG3LP5U7VxqbJTdK/cL6cf7d2qjJaVRSbGH5umpOlnF
Onm7M+enQHbVtWv31Q/hjh6RqEX+xbr00aVYLdapeX21pyoTX0upK0wUpilj1/CfTIyDRUwdfFNl
wVdsxffTBgdaHqPukjHrcXNvXyinJGVZLEzYYDBL+SA8t6lgGfhi3KztyZPpFGcbI5QlIEA2dzJv
1MWU+7mVoZxRA5yZKnDiRx+ZWQz2rFowUhWWQSaCDXnmhuD0DFejgzBkU9KFhVdcKAJloAa2V+ZC
rXzTYUe5NsmJuoej1mvs/cUiN3Qfku/LqLvTF7PeB28E25eJXIB3j5Ty5CFpTZZRvEgbpA/gQU1F
/HUGuecyNqT7/fMn9f6D5o+HMmWxY8AbYJ5sStox7ozZX0TYkAd1lnbFctAM0Rxai35kYTX5F3PV
R9d73W0xrbPOuScvJidyiXB1Q0Ayn539JBMcxXRDI8iK/nW2YBr6YsZ6PxIclg2662y6EAbZJzPI
OBiTZ/SsUyXabE4BZnyXm3579DrD2xd9QVlNJmAgDH+hbloV5Ve9/fdCOBehDro+Z92PBBgUT4Y8
J/ABMawI3aESL8QLBheEFQSUhlui37bJXEwaMljVmRsIY/pLFyR2fykaPyGCl88QQniSqDkSWuM/
ukZeKTorHdicVni0RHy9jjXOjTPhNmlu0yKIuzL97WUpOoE+q+wmqn27dw+0O3Ug8HNbPAHS0UAu
ZMWsjkUWU6amW08UmZc1nQq9eICd4gW57m1l0WhEcrVqOKaDB6Eawq13Z8gFARcqOHeNj61M/YK9
73pARbHkbAZTp0aI2CH5LmVg/l2mmIJ6ntqPfdZm4yaWef+3r5b+Gd5pLs+QhSioQgW+xlB0wv2D
cxPcT2D5qt3aHIKDx7EbalSR5uCAo1uh+ltVSchPjjtlT4NZtU9UP4YbUkAJ1GaVH76ncqAoO9c5
WaMBJT+i1nvEYZcLcbcwjRIb3xIbLiPdEl08QB8o7fJHlxXIUOvO8XJqWxy5zyaqyxp2vRQTfraM
w6Fv/ODFJhHrNpmRgEUEeC1PKkfvv9GGpTJ2+jyRTWJ6fRvjixwzCuacJjezT+sbolLTPhIPMz2Y
9mrCt+ucnmM7ukYLJd3g8DyhlAF/oTTYFaXWl7yOKjOu7LJCEzJXi0q2SMZLOPwyre4K6mHU/ShS
kveV5X+zZqQOOMxi1KJe2tlfTYoW8LAC6z0kKr0H7rcYm2Lyk4tsLHu4gh3t1C62abgMEMi7jay8
8tnovQVYlDPefz7dvJ/+XdNmATV0NL/4jk++xhZoYCCyFEOPo3r4lKYZuRPesc+v8jq9v53+2Suy
jUMkxYVcf52F/tmcJsEoUHPQ0xVzS64XAKpfM8+HnFsaiweO40AFl7KJlBarsGqzbjsi/EVh2RD4
WnTeRe736jiw1QobGqkkKfaJfokFDmlEFzRb2JPDOQd1gpy0mnTnkXLJ57fwwTzJKY4pi42PDzvz
5EE1cdXYfGUiFFnlXJG4mmyJiu7OEwvyRGIxdD6/3ju/AqYc/FZckZHKZV+59v88simpdcLe2MrB
d7hdzpwf5U7s47Plb3k+gTYTX7yiDw48XI8BgDvHZ97xTxaCOoe0YsqqCbc/D7d/bg+H/SYKz6bN
9tu0+WKD837Qvb3UyXJK90zo3cilVP+oCCqhEvjV3Xzwut7czfoT/nl6c8IsCgCzCS929ztuZb/f
/727+PbFjXwwrtc7QduKmd9nVTtRZdUTWcd8/fAmov5BXbbhfDOeORflTkEzqsN+q/aoTUj63iTb
5UbbBU+fj5L3GxOujb+csxg/4Z1njtIMGFYdqoRNIZL0idE/8C01u25Y/C/u9f1L+98lLAYIp7NT
43tDlp7WtWRizK2ZPPaIsdn0B//V6MBmVOcvjvPEEPkcwN++N7MV9GhJ1GWfmJX3bUK68Wzn9DML
yFKfP7v30mSuBRSN8Y6Bg4rCySFzcSdlz05L8sjsynOFWibsRtoZLRKUktYTcdTkF0zbHCfILq/M
lCR0s3GPn/+Mj14h1ni4xS77b/sUKUz7jp4BL5KCuzFENBung51X34Mu1b84wnz0BmkHMEooqjmc
m94+W0xjee0SnBLmWjYdkCmDZ1OL9dXEtVZGTuZ6gzFJHYLUaxwkJxMJQh/fHL0112QRo9x7SwKw
ZIZBiZbH0mRUa4FxDyo2MTjdC/2JqAb/TogmvUsT27yk37NQXnC8HqVSuQpTHPpqUGNiuPJJ3Q7/
vaQBMwL/nse0RxH6FBvQ57TP0CGtZcCeuvLq7/Tqpv3i4X/0VFCmegZ2Gt72qZVF6kFvzLSVaNOP
4jJ2K+9bao2w7Aw3f+gYnxZSB9V/Mbg+eOXYE3kdnF44uZxaFP3W04LSosTppNI5BK3XbGcvFl/c
20df0lqsCXCSUlF1T9eOzChp0FlJEeaEBACxUaQCh4nd5pzJhNsHlCOa1IxiKxG4yuoFjbGfl+NF
0Mx6/8Vn/cH3ZGIiRqsUBOxuTw80Wlb0xquWmcMyOEyTIjIS1XnvgyDd/udPl+IgVkL2lRQ1X4sl
/ywyFiJTZaQGhLfe83aQhkF6DTpRPmwBP7/SR08YPTIjlBofDkrjZAOFRXd02O8zV1kLh/UFLm6E
Tbq5JlKYvfxoJwdzSbtvRbe4hD6b9Bm1KvhfxPn/77z/YDithT8OwcxV1ENOfkXjKhQ3PucPNRRu
v5mR1B6deraRj8d9s9X89G+nUitKkkLfa+aUfePTsl+Ur4guogrN39pg20NJ3zKl2IduwftpID2B
kDharGBoQhSxnR6t5ZykoGjUV32faPPvaoaU+/lD/eCTtODCY6kFfcmDPbmb2GjxBBtEENu1NX+n
z+Hf0bMkRpryd2ToU/AAACH94hl+MDxxJRs+amwWuHcOWBjZSI6JPA4Bb6DbkEZ+2csWIZ2f6l+c
dDlUv5+KaaLQeiB/D9/S6e6e1nORCiJMAHChr9k4xggiK005z4x5idxMH2s66r2tI25D9F3cZ8US
RHpitd+qtA8QCFjbOZDaZSerjM17RhzCtiIh535xV1WiM5SoOuWq6o3afCp7YGbUNkI9ri3nPAHj
8MssauNXQ9DNc41LR0TaMJtXYKU9jROjAzbOiek4YibrBVwPowa1liolHuZMCLY1DRkZG/zE2s2Q
GlMeGjIor/Czuj+0ovIu6oLk9c0S6+qqaMntDEe/Na6QhyfD1h5NLQ29oW3+SFfW9UYJs0ZgPXt9
h7xXgxTeyNy9l4NjPJIh1vywkIu3qy+2mW81zwd7SS6fKbeeaLXzYWpoSdIxyM+DIJ05rdPwJV8z
cYkZJakvRsEzdeOG+qfmXNcFEJEosQcTYpeTIDTBuXNOdw4ZZpvM7ZGsvIwI0X5p4u08+z1fkz9N
AcZ/nV+9Fl58rDCWBuAyFmj7AoFyKmTZRbrnBhUtG8dMwKvpqL5h+iG+vPYTx0k2/dyTihP003wl
3bmwdrM2Ik6HutyC1S6T/HsXC4LFaUp3v4j7hZoB77/II6/EJLZxyS3WN0GlFsjlptNdIpjytW25
EE29IQsGcLjUBvIwtNLmZMvoajD62g3YN18Ny7BfugRhIeL2hRRlugXnUyDieds0/vgAfwWxlUaf
rN0SataAuY89cSnUCKJK0BfeFFRWX6gRLAvJVXpWEmztpsdRZuQzo+aXx7INZnPfl8kqgVM6omgk
qf6flEoL75Zbu/Qa3Wwiu5QBY1UVvYNwcRwRTaoWoLuatBopg90oO5r1wn+hUqSK886cO3DpJTIc
RzaztkVLrpzI16blqVEJmX6DPk7EatMWQjxARIoLVTJDQmuqNW+KEhZVjMkJkmt9mC0GsR2T68uI
mBHbmHQxo1p3y9/MKFTY2rqotM0yrY+6do1x2BOXMoiI3B/V7BbslOD0mr5tz2IsZfDn6f+RwtQG
7bIT7mQ3FAXq0T1bcGVRrumNxmLkp4jXGYgkGsxpbV0so2YP21Yv5p9dZ8TjuWM2gwxJSi49EpLW
3hCJiE1DUnqQYmRuK5siU0e0MNmHSbHs51F1RO0g2WiufFmhmQzQVednhYgn5C2N5gGn6zKvOizN
iLw34fOdo7zzp7vEqxNCO0cq3Jusy6ZLIljcx5EF61eKraaLChZJhFgiaEm5Q1tlRFriSus6kAUs
rUyZCeaJLHnJBr26n+qCbbjXG059afcTE2WnSwZL7lLmiQgnloi4uzh+tud5+A5Y3SQmc5q8Py37
DtxuY19MUYU29ZIY5JoEcZ/WK5E6tPZwFMTBE0LGGEXPmN84CGweNEuZt6mYOHHrUwGZlWAO6Ot+
SYB06QzGeS5FB3ped5OXGTP9A7qI+vvni9MHSy1bdexR+HWpm59mHjk4bR1ibsj/DRjjRIqYV0LT
i5fPr2K9vwx/No4iyoGchrCfvT0TuD75hMvAZcD9RMt2AJ1YHq0DKJCtta127TG4gs5/W5wBpt0B
BtoFe1K/IiOqd06EwWRTHeczP0LD8MU6+UHb/O0vW3/5P5urrvEk8Wr8sgJwcbn9AxIt+oOWZXNX
7LIthp4vdgMftLbeXvDk6FnTcJiy9YJi83y7OTyF0bdvnz/t92v/2yucbDiyOUEzqLgCWQQbs71M
AFsRevf5RT56o7RyCKmhrcN6cHIbxmAN9IpYrRtakJHXjkwoVvCVQ+6DW+GsxD6bClVAt/PkVvIe
mVwKEygstLI7OIOj79xciZu+qevt5zf0vmEAdU9fO9pE/gRsm94OhMKp0NXDc0E4WyMtSjrq2s3o
1s9TvLjnYlSYSYAj9Pet1iWQNfNE+2pomO/2UXgA8WhyvHFgdb1+Rf+MRXSG9Ml64P7j2OX6LW5E
0YS9NMj75mgfY/nRkvRmQmjypKWWe66NWPD3AUnuUYNXi6NlsmRffSAfvGi6gx40d3gXq5vz7XOp
U192hIKW6Kl6+2FGY4LMimd44dYV4OZe2PbvSZYN+R1yZJvmJkYZbMxsQsgldUv8clJ9/mETIzqH
85xWvz5/bR+0WWBfrgVFTqBr1eGkvII/efaMEVG9UTh5dUnPA21m3xu4x6oZnTQK2sxBve3HIITb
uR9eHBX7EIgbzRkQa/fFr1b42c049suq/SZfki3j0OATN5ZlX5qFJbDMOpjWvLaFhawFpHu5fuzD
1G5I/tu2sm36L0bjO3AXXVL0K3QCHeqkLhbst4+9WpZE4pXEtloUtPOLobCOVdyPL93cTTdsq5s4
HIlCkxw75+Z31TO7QhZs7DstVe6AwstSkUVcpHZwjELepi4V5Y3fwgMMKwwSdvT5e/jg6OjxK2ko
QvXxGcQnEwKVs1aqgA5fuapmwPktd74lZNh6VXHXjxJAOmys30uxZD9Tjso7HEam+GJW+uhXYBeh
PEDqE4oF56TpJhvwOwn8GEoEU6BdsHlH7jSNS/a9tNh7hUVQzj/VUK/U32ZRUySowfzql6p4/uJ5
rOPubX2K4xAnL86vBgvfKUtlLOH5FTT8Qqcb4HE2Q70h+MO9SExbnedWAwvab/WoqLL5ZshT9cCA
wJljFNq1V8XxdqICEtG+nYmqkcCojdjd09S2jwOd+i9G2zqNnv5WeIRos5hoYSicfOM6MDBqZnxD
KAKSnWxjAXJHs3YgAJKQrOH+i4fzwZyyxqtRKApoDPLa3w7uUU65R0hUGbq0ha4Q7DZn7TCrsy9e
wTsfuovGey25QSFBnHna5F7aRAR5kpVkIJU0fIhdAU1gJA7RX63SlgSlY09+kucO+MhKfaxmAtSz
4SlZdPeLafT9E/aJP/XBPXLWB7Bz8jkvXqnmwKcuN8hA/siM2ocmPszfncWxzhFpZg+f3/sH0iYm
bERlBrUHTGCnUM5AVrQSLVphpKb08Y6jLd3JodD0v7lPFlskusD97f4fe2eyHDeWbdlfSYs59NA3
Zi9zAId37CV2QU5gpEihby564OtrgRlZFQ6n0Z9qVINSpilMJtHhAG5z7jn7rK2VucrBsaluDFoW
foG8rujoMluqxJZW6JcAH/qKwrAG/mNCKcrKWszNVwh3xEuQVsF3fRqt16o35WHd0uV7Mnt+HAFw
H2BQZsAa3JrlhBZ+VWiYOSYrq3Ok97SGo8A2rXwXMTkCEab6JUGnoMtB7zArMOK9b1s9zqX0t2JB
JmU3k5KOOyBNpIYm3zqR+PxkvWHrIWPGa2UgQ9s6HMljXDlqEFLYrJMCearmhxL4/iIYGnYcS/sV
jVL9o2774KEiHYkAvpJU7MKr4pSD6ifPSSX5OqvyIBgRxBx+kVqV63gYVVLag2PsGrqtaMJq9HMy
76fUnJ/sTSjzUM3CQUacdaTOUjUMoJQKPGM9xeZGHuzmLJ/M9NawkuhWASrTukz/YMtu0Lq4t9bX
qWYE57Viljsrr7o9etz8KnEax00iUewlCRdjhXNXcqJIcLwGkwAjJ035RSZIWNaDmxB1QgP+cjVq
vfykDXVDH6HcnBcxIC2rlkIvirtyj2JVP0UJPs76celZ9WETG1D9WYQlrexr1aQVCGysqhtZyCHj
bBL0nvTADWlBBdmOhutGDqJzP54a6u+WcF67uOvvHbmr5XWHmtqmmy2vL3LcPvAdqDMLp5ZuRHyB
DayindgEjhdl5G0WaVcKQQZ0rsUSZdXdNIWslCstsdMLshiBZyrV+H/xSmwT1SLZYaAKy8qbIzii
tx19SXZQdLcJLseQIBXzbSBquWlwVuMw7Nc4cRCOnwD0fIjMDrc5m50YF2reCun0pQjNRPCeSr2d
rHyqRDsDENB5bWJZ1tCH9QtpYbwenMIfNrQjj9epgxgOJzhN3NPCYG6jrPa/i2SqTuWHP/ta1N01
rEVBvFHWWDz4QHUqqnOYlJAriXUvo/3ntsC6F3NMB9/1UI1f9cqg6SdTWcSqXLlrEzkZ1uCZrL0v
slJfwcU9pY3/ZEEh/w8OEq4fwuRl3C8NaCuTkD6dKW6n24z8y5o8oYEbM3W2rzerTy7FIZLqBqQc
4OrLohX+vRpoFr9eFQ4Qigpkg6dGUXJZ9OYpvYM1L8iHY2CW2GH0+7EgIDE+XCdxuKt9TMSb1VCm
+nhNm2C2digl4vKjBOUV3eB4ZyRhaeGbXjRoPirTp4G0drTHJK7IzxTZFN4JBISKG8lteKPZRYC8
Cg/N3NMtvBNdPNkxUbbi8XFSNYDXDrGOQV9OJltXdtdo5qZBmvKMnlV5hLJSP6a0Zz4okvJTdUr5
gZY7+bky6zMqfOlm6kTSrSeni4CX5Li11X4ieozg6yrYFrFVyxs/arTvNf6keIsUMlqiRjD+3UaL
aD2i/wjMipSi1l5JZUdlrpOyEHOJ0vHflZ4GyW2SOoOC8QtJPhfIPqwbzC6x9Qh6kBvk1VJsjEYr
Md4d5K8PkV+p+GxYwfDamzw9TOkGzDryqJsejXGAgqBktGi5hRxJhAuNKZD69drwK1VZTrY6kpaR
xlIzvdMC0zx1ij9edqmSwR2aMaYfPtOHr5dud9qzdJKhPE5/z9lZ9/TK6TdlYqg7uCUBLY1DfWJN
+yiLLQYVB3cKPDO1bS5NHl416Yd2qivCEGekm85A/nVh0CV/M8WySV52sEyvppETEZ7U7XpqWx61
zHab4k77vZKdaYNoTN8H9GhxnJOFc4FvvHEiAv2QKi++5OzUQGF41gAQGi6+ZNnLahTOWjsjLhRv
tg/OPZuh/t72ZcnZWOhGsw4HWfsx0gpzN9pFpCLQdCTQJPJgYJUzGANEP2aB4xaOoNVYd2ZTVb2W
+9xtcSkgEKNV71JTuthCMY93tqcYoCzgSdvElHTmYymoizbCCzjxgx9WnORv9ICO0cqOHO0tmjir
uVOSxNfVaPo/6yZv203gmOM1BBdxxk6I4Ynqa9J709DPcmrXnmf/4hnNKcqZ9DeHDctwTjP8TGop
NawscAVrS3YSj3RtvM4RdjxHgdVdoRa2kWRSmNEI3a8LYsyLtDOH7TQ7DSdKQfnk69XxkyFNdQ35
+cyIQhm8CDERNAa2b4p6pU9S6wmge2+kgRSvygLfjSm2UdUKT+l1j5ZkC+kG4goyP6i29eXq79cR
vShwSFZVKmV734rrM/r0iGZK61TkehxOci1bhdmH0TWSt2UpnR2WsoqBlZOdw5HCw1QSbxQuFPwl
w/gZv1riSSMADE+Ntb9FNYvPBOlq4zJUJ+WtUpVfZtVCIBy16c4Q1vgOPLL5Hlf29Pj1m/gQwx0M
D3QVCKEMjVUQ4OPHnfwtQcchoLHqUpQrHOBtazsFjcAvrcdrY6MrYowulZiGEq9USozEiP/8HuDB
0FPmtNuQVCkox2mFC3c6um0ctcV11pXaiSPJB+pw+SWp3lO/d0ySMcumlpyJwdvTaHoe9eRlIF31
azQy9LlOpvqPljEB5bUGc/wZlHH80E0ywCNauQl2ctTzOsa2tO2tUisVSGKVPgv2clfSAdG3gBP3
cCiJ5J2PI2RDN8iW+4NdEuglqmEIM0nnwUGyy7WqzxZltoR6cetoxaSfCFePE+kWrjjkamfEHD2+
y6Yy3Wpyq0+Q0dRdpu+7WKHuogl9Y4dWR74ltT2AgN26JVG0Cltylw5ttPTfUWw+MSyOYor5m8w0
TaxHiC2XTVwNm6iW0vfKZbInm2Koqxr1NlQlTHMDZat2wwatyt4a4WGKKaOslp5auT5W78Vb5zuY
qIsMXee/i/Ofz/JZ1Nb8HdS6v+oDFIOAkVXzyQx023frIFNWyEcIIiyZglMAIqaXFRxSUD3czPIS
rw7zad/nvrWrg1C+dHTqkH4rhxdVb7SbKPcFUJ1h2KZCw+zEJ7VHQU2mjT9J12ahVxtmd7DOREVT
fd1gKJvDQyjkBlx5YavnNsbfD18/+ONFSkUSCbqIQy8Sf3kROONgnja1YxDY1I5/N8lDt26K1trA
lhU/fv9SPNi5rxBRIgqZw80Tkk1SNRHddK3eU3BOzWFTNvSBI2EvTqStPtRSh6+SAxjyR6YwRgi8
zcNrNRbW6ULE7KX5BBdX9CMxGy0sKXkIT0lCaLCFg2N0Cm7J7TjneDRwD5jzkNbplRkYJg2jK1tC
jtm4zWe5TNv9VKS0kPeFeFQ1tP6Rzeu0A0W/ycJMuib5jQezY+G9EkflThddsBmSrE1BMeTyXjNH
LA1xE7kQY1Ge0o8cpekovEBO1Xi0qJEpfBzerzKWowXJH096azTf5TBPcw/6knST+OhJNuzVnbRN
h7ql45gkWrTjgAy2MqA+DEJqCII3AhOhr3imym5o2iDEF9AwSm/odXlXKjZdBqK3wgwASWo8qE2p
/fx6dBxt0dwBfkDsYUw/MiKLLZqQsJrCKQHsE3fRldL6w3WJOfXemdQEraVDkmSKTi07n16U3CkT
YO4vWQKJ8eFoIh1jJXSlfXPDMS4HJwhEDPaf+eeUDNOd3tjlCXnusV6cWyXORfJGjxUY0UVeIyrg
HpLno+lQS4od9gfKrqyI6V0UK86Zn+jFauI3DhgSHMJx5tn0cgjgolUqmhdinEa/fvZHaQu+EKOD
hBKif4KkxSKg6QAo+xS+pxFxLUGpfzuLRk9Myk+CFBXg+3zb7DTHnG4jiMrc0aFwDID9b0GKYjMq
+7FtejH1rrMx7JEsZEM9dpuwmEI4tF3Yo95pxXBPQFHna3g3bbiW2hKBzBTYo++STgSGymkURUUY
liRcvn40n72suZPAdGiGMPn+i3FJriFJqFyiER8r+6KOsuB+VEW6opkz3DdObXh+kulXBWC1m1FH
NAlHZsApvas3oKbGp6+/zifLNWkf0v4kKT/sjw7neTtFfQ/ILVspURs/mXEGGDww/Wc5cAipvr7W
cWKWDBa7IW+K+hlVgDnS/1uoNoISYG6wqASOP6zDyDyjt25DtrqHWYFDozRGTwxL0E42BIks3Z64
/rxoLRZx1UQqr7OszT58i0evpQnyUOAzKzHG2W1siHCtQ6FB+s2uWE5x/zhS3L7GAaZdK3Wpb6co
r4BkZepd3RvjiaDwk0nC2QEFBr8xTZYZFqnqhJJrIW6pCqqcwJSMnQFd/dQkmR/q8qbn/I1CBIKI
dInAtvQpVEMcQVcxR14Mj+z6hzqq1Z+KE1B8VKQmszZyI4F3IXWAg28v1xhba0nKP9PZzJJcDmIS
ylkq1l+/j08eAPs2pjs2NWJi+MXrCFtbRkfL6wgMkosN8NVzMxHG/uurfDLCuQbPFwAB6uBltzD9
OaOlR5j4jDbkp6mLsMJLY8TYQBFOzO3PbgjRDiczHd8A1MGH49suHCrEDssePgnOOSdwZK02zXW3
X9/RZ5ex6cRwSG3QTLl8bvhPQG1r6EcqJnSydq0755BpTnltffLcSH6SKGfQzFLZeav722QtwkK1
m4gUZ6wEOQQ4uV5rko5drGRNyompcKz4QU/ICZ+9ggsh9FhEypUB8Cekfo7aqed4IEFbzSolv84z
MKZpoUAGnLTJs/PCulQ1vBSTIpdWfqA711QUJa+VO8Lhymm+Dwi/TmUgPnkUKNz5glSxKd0ttzOl
RLNAn1YOC7TysQpGdPquToH5Ois07MvRJ2bcx7QuX5WxphfrJs27H3wS9U2LAecDcJKzGnvnAXKK
prJjuRUC5FNalU/GBY3KsyId7cUMFV+8sSAiZ4jscEXOotq3Kr34k3Zqaz/OjFNgsjneAaMmZc9H
HV4FLxcHiWhbYdNVgfaHJUvecsIEF4dAVLVR5FmgvK7iog6vCli5qQfjPHwClfs4KZLmmeSwT61x
88RarHGYS2ozmMAkkFga/ORdUaFm1eEmFVb/vdSbGUEnkl8wnKeN3o/tDhHRWoqzd8wRurU+OOW2
Jy10YkE7bqSj94DT7zxK0I4eHfPlxpfQhMqkF3s6Oykm/XJ6UWzBVaVrylvxTUV2+EceTA1UXtik
cTeOaOL7t8RWv6s9jB676vRflSxgjKCNWZuimPZDE4JKKS3rxH44v6nDp0bbNwoi0vz8jyl++CZB
3TpGmfMSJQkZbFMX9iU8Vec81QZ8kOgt20ppb58o+HxyUcD7zHTaJvBY0ReDdCrzrjZayEu1P7Ho
g8G6hMbTbMVQjCvhS7lXUCFcfb1iHieDMeVlgGBvw/Sl5XURIXehmah6W4vVUGX1U8ggui0Qyf1p
l71+Be0RLBoEOOfFNEMAs2RbVGWVG4Cv6E720wczbMLXGsLLFSoCddacWeNTq2KtfeJ7fvJ0ZnUK
qhv0OgRJ89//bdEVyCBEbJRipXdon1nosfVLFX3601arIGPPUrPXUo/HG0UKhscREN3ceq5ntueX
jbGOkOqru6LIsnhdEb2eVX6cvENkzOAbxQNg56+/7/zYFiOI0Y6ih9ARB7Hl17WKUZR9zteNUq3y
YpmG6JR2ro0UZtp9n9fas9VE0KRDlGhfX/l4SYbHYSoKSh6iBHlpuZHSQjY3Rc41BbknhAzCq6Ah
y9Giqj2xq392KVAucyGMgzDNeofvBLo3eUGNLE5Hm/sakKLjlnbcuSN82xN39cnrZ5MBsUKUOitF
FjWLEKPDQJKpWVgFeFDE64X9OmlqcCY58ggJGBI2WnCtkk+5Ynxyj0yLuQOOwIUc6mLcgfRKAR7K
gFuUSqyDunO8XM8T19G74EQ8diwOtBCBIUZBRoewk1Dp8HnaeYzCB3g3EvQkt1cliuz3vKJRb/Y8
hXCbDBoHaJX+RGczWL7Rry3WpmlXpiZEfUkChOkS0WE7S0eRBN82o0ppZnYYrKDiVeo+GKYc3HbQ
irUTqML3JPipz6UZ55XbIa13cEkg+j6xxnzy7igVz33bs9ca4+XwtkrhoKLI/HKVDEb4QETans8N
qBcGZoQ/UJfIXjbF8fevp8Hxlk+4hNaXQz9nGrSyhxe1AzJ7+LWAcBGFvy7JRrpa3Mu/H55xGSoC
SIppAgM5dHiZQWl7WuscurajUaWFYTS/m8NEdzrNKlQjKdLugWvSZaiX4qyUDcGAjbESnpPAECVB
FBFauWNU+1ulV0lBf/0U5mlxuAzpSKpIVCF7mXkGixlqpzrHlxLXex9/g2czDWlIAE3kjSZcV7dJ
zXD79QU/iVdpo5VnghxnIt74IsEh4cAx4nJQrdTQljvI0Kbj4elgOCB7lMlZxWFPg0GIu6zs6oFm
bVqlFRMsPZGmEEZ9K3DzOrWeQzlLriO/bgFWtumJVOwnoRrDbBaCg3mYOQKL58KyH3SNhK1qVght
DWXO3Kgy2ooY4sgz0XIY01pb2Vg+6+LMSId+U9VYMAKZD34gdDXPKU2fEsEdw+Col/GmeEtEehx/
F0tNJuUK/GEVcA/mPiX9k7b1MynD+Ck0yum9SCgIbxxSNP46KWlCWXdF296SuMqKje/bOCiklFKg
R8CtfJSqRntD8l7rnl1PirwaJrTECgWInyde+HGESVxJ3oBxhl8bUoXDGdALRG5yJUsAUzrcRro6
pcg0GsNeFWOyRu6r09YYDhulMvsr4ViN4XVyqb2BRDZPJNeO1+p53URP9hEhUKA7/ColSF5icGCU
dVC+0OSrnDut9rMfRHMir3i8uHChGXlB8pTamj3//d+CESm0ogzbUC5U9f5KUZKYqi91i68f7WdX
QeHEKIXMM9fAD69Sq34ciobDUFKHDIout9dDAf/566scPzRchigW0HfI2GMnP7yK2hUwIUwlWUVh
Ua1mweQGEmZwVqvG29dXOr4f6gOmxuIw25YTFR1eSXBuntHzWMMmeX7u6AY5fZwQ1l9f5ZMVCEG1
Th5xjoIIaxcrf4MdlaYIn37cPnEuo3Lo3wOEIl5Vg23qGZqPQdrELj25uCa3U7dKlbbzoK+KVZBX
VDyh65ynQQQXPmmtE3v88dNG1KUQycIwgfiyLAJRV1B8P01pPtXFm5+kKgDMWvsR20nzfOI5HE9M
GBgz/Y5CH9rl5cTUoP+whCSSC5qwYfpNSuLGilqfIf6M13084E4vsaetUMOqnm+G9V2LTOeB0Fn9
bcoClT6azxGdKHDy0I0dvvo452DYUyhiu4vwuZOnYW+qQXLqtHtcmyE6dDiGI+2f/ZQXYzmQ2hG9
ESDGXK2Se4cgwI1s6jOglxGx6HJMhgJkftJ07ZvG6dIDg9G9fv3cj98wymiab6iEUdeG8HN4q7Qx
0+/IlkW/gxltwpHDIsmNFka/OPVUP9nGuEdOROxktF1w0cNr4eDHmpvhYWiHBXZARpHO2foobZTz
rjByYL2hYfxKi8mK3DmIuRxHtueVL+uIp3ScafHrkjvKIVNtx9aJsO+zb8djmKPmD6X+8qXno+b3
Sp1lZF1awq8OIuNWpff3rkFteQfWvTqL5U6OVoFG95KdRsEWTvcPO7dpIRk5SOwDDWjBia91vAqh
AUZjT4GBkIiZcfjMMJ5IQ6lJMuxX2hRtm57tTXDcv7sVobFG1oySnd/nAXF4FWWIG5nyVr6iLiW9
lmlUnFNKnyj3G/KJJNzRDXGpuSdyXsRJmS9vCP6VXuY2ghSnx5Kvi7Vgy6n9tzO4FCfQwZozRgLi
4xL1lPsSVoU9MHc6FModiivY3ZVteV9PnnlyHMSrxOsz2YVBwww+SnxHqTUNPuzbVWrnw71IIu1e
g0n2YGm1vEcHbbqBKVe7ATw7jMup+P23pmumTgmKVzafNg/fWuR3TpGbnLEQq8zJVifflnaLQUyB
kdPXd3p0KEIMwkmW1zZbYxI5HV6KjEEWSjUcDlUtAFdlbq4qWFSdhUTKWnOKiIow6fjJcviiMZFf
hEhLMZDds8jbAk8QzubYjfUt0L0V2TQZCUqu9s7KSAZ/xgFowbXZZpjYjai7X9KKDJlrF5r+FgWI
ArehEfQvU6ON59SQ260Ah6quMsVU0c5nOVtMUBojzf/UvyckOs5EQ7WaIuqcAqX9gfTBbOggEbJx
i6VEq7s0HyDUIi+K+1aojNVd6KuNsdKDHuiE3/SQ7qyqH7Mz3VLRaeYseCu6saGxyYGEEXPTdwp9
zI2eRF5oFupVLTl+DAukq89beEkg8PPQfs/CsduZ5ZBKmB3FEzB8dKU0S3dmdTVznWKohj2Gi07V
auGKSr70EltRf+6EOOLQCB9pjIcgwDK77S3puYCS+BhYvkoRuxr/bK1aewviQnou5cjIQfoYYeG2
amI5rLutdIVDroS/ut6XEAOJSMRFN9NuvLJrIHwSz4DkS+QJjA9al1jaT3IYbQcdAM82C8xwcoVa
woC0i5JmfzzkZE+qVec5w2+AG6RZ7M8S01vdlVsZMytppIvrugl1FgUFTiJivGzAFqlNR9Nct4bA
ayqNJzjOkGt5TQNO6fGGamr51GVFpgI9rycwXU083DWpUHXPAipwjw9Dlnut02BYgvq2stwCLbrw
aHqh5GAoI/Cimrbt0u3Hsn2YsDe8g4ZOdTkuRZNvUkZJgBCwHIq1g4dicTaVoIug9OYZ9YAWviwe
BSTXvQ7yducyykzDg6tMdQoXIVyuhrwELMfhUR08c25X8xJrSt/iqR6YRHDtVTcYbOVJU5CcuIFj
4DKEhKp9aJ1skmELdkR1pH4TGyOzvnhDHtEOt47ciodEN3Q0fcigGCGc+i5I0MvKqlFqVNURAUuI
IkrrbuQG5OIqD61qbpa3AXFkY1jOlucJEAnmU+gGfm/dQ/iIi5UWOvZVOVXdhcbT5OOsYDaV0zp9
Wk/0OOKJK6YeKXk6mxQwEK1Za5dgaFYUWGuQl2XJ+3rhOV5i2ZgUZY7C59TdcmfSEQFMbUqwqwga
YlbUccONg0zwQkSR/n0ajPG+T0tAJbgNuhmZlRMR8LEsceYuze1lZIOU+XhzuPLVoJ6csiNdl0G0
oJ3NyT3mbbYXZm+jw5hMT03ibgvsV1tpNq5hNC+TvLGRZilIVFzi+GjNEtX9+PrBfLKPkgLV6H/8
Ny98ERggZJqo0utg1+XSvi7ydLita9k58fiPoyJunzMAaaO5sQRh5uHtk4hRMzmMs5XUU/rop42v
O5giy3dGYGys3HhAS3QR2xNUSExfRx1Zhgjk6yrrTuSujgJVtNW0jiMFp7NFIWg+/CKKWtpNr9LF
5Guj/+pgCuHlxVSfC9Mf17/7aJkK1BdwFSBAJy90eKleF31K/Dk7F5TWttRS/1dZW79tXUB5by4u
kUOlQYXRdXgV3RkNq6aihHNmk2x6PdDvoqgOTpz9P3lsSGtmhptFiotq4uIq5sAZtyQ/U/ldgldH
NW2wN5upp9aJE9zxgESkNVfuUPJ8ooepNCrkFsbcK8NmUiSRNW78Eknu1+/mWHbDG8EWk+IgdMFZ
bn94Q61Rh3Uc4d/uwCDBLSknb7Oa5GSy162f+6VbiKEVgFnwJXCleOwfhWb2xWow+ngGzYt232pt
2p2YKJ/cPbMEPSAZHdapZQWlDkWqV10PYqTKzTVNifY6USD/nLj747iIXYeoiOwoSdKjQaNSPIzU
YjZ/6iMsDYYwuYUrQ6t9U4oNhVzjimSh810ZNGy4c4MWOVVqQrwnSuPGUtL4nmeDexr5eudOSx3T
JdHe//6jAOxOXdCZeSSE+4dvyJ+GuIoTiklOgNWJLDdE4Q7dMl8/ik8eOJ/+kbolLuWQdHiVRBU1
5pxkbq1UwVLOafsrOU2VE8Ptk+mDxAhXJX7NydfFJDXaxOz6WClnw5sKOg5aOyOLxC719fzUuz3K
gMw9+vPLRTiB0PHIB8AvCvZzwWnC6uSbEOeYh3hyxvs2MsKdiqf7TdsqyffADyIsLFTzUe8S4050
nJa/frQfR93Dcw3fhKwXuoDZvWX5BsMS6rcfocczYYtFZ6M/yX+GSdu8chaJUH3RM1+7vehz+xwq
mPag9CIOzzozGtNVZjf6rU+l5l5JCgwA86SV3VQt2v3YWEO4TqF1/gTIiqZUJcl7njpjWW+mqZff
kqbHFpW4lax6XGbZL9vvK9UrgoKEYqRP5v3X93n8cim0IG6k0qDMbdyLIdTE5lAqiA1XoGZjj61d
h1scq38qdIycuNTx+Ym+dFioHJ5QL0EgORytBilkWloaLqVpkXpWyepku2Vc6Fe2RuFsZ/EftOG9
IU55inxyZTpNKKyS5SF/sBQAm5UYwQNhLjSoffOQx8CvMdeoN5oltGc1TIaN7ovk4esne7xMkT7D
0YH3yHolf5QO/5ZxBoddM4IAotpTjXDU7w3jEaKXcVn70UQokZxqRj7G5M2oWfifJDCoevJaDx9w
wplHTnU6KZJEEbeZPWGSrNDnqW1EYLfafgy0oMKnTZN+hKpDy6CdlOmt5eQtlmRNGt5Evc9ppygl
qF4KOtLbBKy3p2EmWiM2gCS7p/IjfhZ1Xv0I2V0oAxph9IRjkwP2Ezeum5r2Z3wecwpJ2GFJrau1
Upyuy6BIkovBT0zJxQ5S0LvVlhUtYbaUKZ6pI6bxOIbpvyRrrPNdjB+07hLtwpAVFUal0ZSMf1ZS
ZYWztNFvd0NAmODmHNbb313t0FQw7efEyewOtQz2KgNTUgwM8Sab6vqCRH9LuwIGyjqdCt7XI+RI
cUDKwp7Vqrw0+APOvLz/bYQEtFrZctS15LSt9DJRaQybGV3VDm8SsePEHdBCYalXfpFAB/z62kdb
B9dmNSd6IN9H3XoxVuj3kgI6KsGn0BF2hgKBHjzV0f59cvivA9Rm/a//5s8/C4xroiBsFn/812X0
E1fQ4lfz3/OP/e9/dvhD/7ou3/Pbpnp/by5fyuW/PPhBPv+v63svzcvBH0gaRM34vX2vxh/vdZs2
HxcJ3ov5X/5P//If7x+fcjeW7//8A3OZvJk/LcCl54+//mr/9s8/KEH+7YHPn//XX169ZPzc2Uv+
j8uX8f34Z95f6uaff0jWt7mPdJbVz5Jyuj4YHP37x18531ipCG2oUs0tPx8Vh5y0QPjPPyzlG93S
/CCvblaBzq0dddF+/JX8bcYzkDBCvWL88Z87v/n3nvbvl8KT+OvP/8jb7KaI8qbmQ+d3/3+2vpnU
RtFnjszR4bOKLGktkR4gLKCTzMvMKTcpMI24TnaKvqlNK9mFqT93+XRR0a2Zku2VCKC6YO3HauCS
qw3SnSRFEWZ8PpG/2whDC3AQ7bPJBVRXkRyynOgRsj00miKy+udUCSMsxxt/IK8RA0t0kZ2lbH8q
hCJXM+h4JjMlu/SIaTemjBBNOaf+PA4KPgMf/c9tbUXbSVVMDO7IrL7AO5gs6J1xe9sYo9dY4+w1
EdXyfa8bQbbtoMKc9wCaK08LpXFTT4KWYylPeg1uSR2e9YCsf6r9tCeHX8P6UYfgDNIi3oKjSZ6E
VQP365Ammm0Nh2pDwl9Jt7nT3Dl5lKUbW508gcX9TvfNZEOnYRGtY9I6IBElLEgrfOvdrLVJaYla
fRnKuHnOZ0ZNwbHLZYf8q9X+/0/DPxSdvf6//jPYj6bhRTu8Z68FhL2DuTv/0L/nofmNdlp0V+zU
lDdnK5X/TEPjG/sAhS9+qbBIcJX44x9/zUJD/kZQ6MzbA2UPCCV83F+zUHe+IU3ns0i5UzSjDf53
ZiKlu4OpaLE48x2oXHOqJOCCUnO4RYylEQZaSzJFrVETaS12LU0W5K5TpNVPUZYOmIE+25GcUL6P
znzwxGZyHcsxw1PJ6IcBXr6uyWDQZm+rW9Sm9oOjpq9GPSNOlR6STRlorhM0L1FmvpSW/1BU+tNE
S0cokHrYRvSLxto7mdZC1wxTRPZhSS6x0krcbC+AOzpn1kiftWS/6XOJCoSq2A8TO3wZhpZn2oNJ
vjyVznNkQ64I/VcxOP1TM4M/BnAgt8AKx1UZgNieAhl/S8XXXNOEkZYH2LlDIGtZ2IuE+6xLrJ1r
CjLI5bywyPRr2ZedHR60w4VTkZILOBV7dHRvLW28B3v7HGRdc5aoyffQ11hQZL7lyjE6sY2NMYFi
i18DZ3RzlbXKM3qo72oYD9suFz8BYqdnDq7HblYXa8io53Y4cHIONHuTF9mrEfXaNqLBBfpRIDYx
0ZTb1+ZEG5bWrHg5whVlV6+mImgBOhj0E5v2S9+YwJAwi/E4STVn4IHpdG3s55Ia7mqwKvW1kIEP
kp21jJ2uZtV5SJ7UTeWCJCkJylzmyJ5L2XiZjo0065Bg4Gtqgm6QWGpMp31mSxd9VCubVFTiqsdC
3WvsGIztOPYeYv4foT7ATJic2itzMC9qpF6mBmC/qagUt4pC0xUDC55RVg/aqBKmidHmN5j3kSPu
4Y+nSICwaZZb4wEY8Z3c+fbKNobJS8PuoSyhEyTKeIlOTFn15dBeqX4k3KoZbdZfq3TTEOlfJI27
yEcMryPqcUOle2z6wvZ0VdzWyADwVOwuG71twETgwy5XGaO3HDdlrpFY5BvEdvrik8BtfOXCEI1O
jRzGsoBxPXV+6tU+DuE0/qxbEfP0ymJT6rObqoZmCQGIQkOix0pwnjb4kgbBCAvGUV6rDj17mk/X
UpDfT7a5SQrQrOog4UON6byQ/E3j05U5GrZYN51KBhhJz6pSc3WdaW1115fyztYwZ8X05i3ogQIV
ef8I0xB/IagZ+7AecF6243pNxeIJVvFdGQ7+rSGJbhcFMZqmMNxyDDe9UVfP0AHs0O+gEfRLc18I
S8VKLIuUTVQ0+doh0eLW5VDv5VxxEGdXT7WV6m7PWQQvIMvf4QaADUTTndFMMOyAguzl2LZ3zqht
Ed3E247x9Sg31Wtjyomn5AWGrPNLCEKt35iSGDdRZz/LbfDT7sQ9UHPVHUxwy3Yq58idS5LozuRs
lbbA3gDGNNyg9Kp0BvzqdR40rcLnSauQJlXL6WIIg/KsztkVc3QAXmwUVMwGICGFEj2zJoSr0Oa9
QgiRPcVMHiu7SjeRniieVfe3mhE/RVGPs05J14TaaVtJq1LPD4GtdcqY7lkb1a1eFziNk3dbYfke
dqCFTHtjS82VUU3rEYOyFV4itLDkJVbVURttRIknA83KGk8t0X+MVm3cWZxcvCToU6+dUoV6Bqu/
pyjjeabh0BSrFVPNZC9Pqe+oCT13bRd95+h3ruaw3/GjQGn9ovfT8EME6d7XSnUlpVblYesW4DIt
05ekNldOML5Wfp9sMXYybSzP/bcwoLAgUBaLyLp3MK/CxKtn+AUUbqJ2usc86bUDCp12gAVFEZj4
iwoNEZl4THsgEnkf7vLEmduj5dcp4C2nFoLiOo39DfgnL61AqBSILc5jSzK8vu8cpg/fR2mGYOdH
1ntSEWzJaSKw7O4uB3V4K2jzRYmSuhoygL0WRNba8kn4f2zIvxWb3BUZ/19G/Qenhf/ZKWL7Xszx
d738qP8XDxA6e/kXkctL00Uvh1ELP/DvqEW1v1HUh4ZpUfXGZ4Yo46/Dgyp/m7WtAMhpESMnOPd2
/ydqsb8RQbDDqzQnUW6ds8p/RS2G8Y3WParoxEKonFCb/07UQhf5ImrRkUOT/eTqHG640iL7mQyQ
CCzkKSyzRv4Ldx3nKc/0aCKNNUNppOA9yTvUrC2lvyd/SsHu22M7XMrkM/WNwur2gPd1UroSOxub
UGwG8XrUymkbT+UYrlAx6AP9uP+LuvPYrVzJ0vUTRYEuaKbcJLeXtzkhpMwjek8GzdPfb9+qLqAL
6EbXrHuWyHOU2hJNrPXbwtFCvTF0DJZWiWgoJv3rMwaensKcyd0+ecvk6Lt+UkYXVk5B70SBmmby
p1VrIgJKYuNsUgEx74o5LV74rcHNwj4uvxer6cW+Ir569LfWpRA7aXRtBraZwfdcc8FumMqsIw69
46VcpJY2++S+Io2JqzL/MEvX4nyzladIsu/6NjTNlDh1CrbMrzJbOgKNFttq/I1gA+1gzIU4xbpJ
PuQwbw/Ki+ufgWXhVGQN84Dqliek0f1jLAsnCbTNGIgxM43yqyoad3pf9Ql9uzlp3nU0qvVOGuuK
cC631rd1RcEdLlObHj2vyCqMZa7+udZS9Tu7tZQX0Va/fVDW1qZBQSD/F1HzvX1LcjSYjiiCHgOW
zjL2odV7PXTz0fnTE5GS7Kjq4xSq20xencnmBdeB/ycB9OT0g+Yge0ssvk1Ymu4tEnZwhLPLZ5rr
GWhmcdVTz9lO+dpjGSbCnxm0mrd3lRFdh2QgvVGpyGCrgICLadyRw5C8jUxHHGoV0UD7XrkavYK5
zeTT2s08nrLBjEcybNhvw7pMC8p6Ch01ebzVznFeazLjE0I8/kyAVSdS3ykmIGSQsheliuluuEWT
o43gx+HymrLxrTleZNRuajqtTKE39miK+ZXE2WztdKNScTAOjqQ/rR/b/oC0V//wRhdFPqOcmfnC
UMFEfI8T6gSOoRi3usYLNGOYLpMyizoAceAzKKcj7XmynfWb9LP6w+pzzO2D2yzfRJ4w8OnWKPpw
oq8xC5BfLPFunGJupX7NKD0ypromRl7EaZBmQ/doCad4z/WNU7opZfFnjmsx7liw7VeMNHYaFi7W
CC5VkhchXM3I6ad7H6Mq0F1YSWmz4jq3S98sWBh9ErfxUCzNJN4JvSpuMfpT8qPRe7ju6xnRSTCb
SGLuF63QMjKbaEykrKBd92k3V96OThSTEFYqa95i3KTDLqcEq98nPep+Px/N7a3t85zxDtd4thtX
GgAgj/qZgaAyHJLaCwtZXgV8BQaQz+NlyEvaMzihe+S1nTf+gssx32OyP+LA1Dc6LUmaigmIcgtF
UJhZONW+2Iq8OjWVUxOBlbAsHrEfVHnE4WhRVW4sctyX+Zjl9+ssJo1qRn1DFjFsXHNdpEx6Vh93
LklF3iZ3a+Ykc9B30AB7gnZiZ9d6HjHKnTFsywnPYvzirBSx+NrWzOQ/tpl6dHu30U+ZsEp5WPrF
mp+XViv0X1ltWlXoCGJPdkupL4Q29tvw0XMjWH7azGrBOWpSaW+QA9rtwGzWHJOJnReUNLQDF+ie
ZhQZP6LzgQFJYzGowBjJI7tMa2bq+0rVVnpXmF72M9q3gYvOS07+eqFx0Dezwhz2yt60N/xJnouW
qc1/F8PijNHMvkJxhtmYybcllPWrp+3oj5qQqPdppZVhWk/WfMkmhUFAsV+/1SOik6blPUIWly7k
npGreNfpPRl9maqcslvXTt6dyhi6y6RrTBN1K8f3uorLNZisHqoyW5aiCZOFTloffQtBilZjjEVo
xsQ8PBor5RcQuXVYQXt9e0pnPulnc0t3iz1PU9C6ErGBWWfmy2ZbybCbNObToGTv65iXVF/sjVKL
T2ODV93n2w7vnVUO3+ZcjHHYI9R2GIoauMFYtwhWHvAbrH4vJxdL2hJPeuigV8oimqHToJ9KPT8K
TTgQ4x1bbkaUo448ibf4EWmuZ4Zy1nlfETLFZEoMONnlrtU5oevRerRz27aa/SRdaIGUqT2Phx44
+yPjAKCpgNzd717D0MDLI7e1oDeEGk7pFo/bIc2KnsG6acffQ99Nur+M3fZCHF38MjiuOxwq1/0U
ThPThWPlJIyniX3a4n7+llOTnCfSHEw/H6aY0hpCzKdmaV56yx0JIRyqn6kjAmVPSMp6GEVKTUrM
t/jdYuT7WcSisVDpmsNhMpfKgLbfOMnmMq8Wv6Np5BevbzJEHW7RDzla+vwict19Yp0a32m0od9b
Zcv0gBygn8OC+Kr3IhNNTo0NKqgdF0junYrr4qfQaMdtjTu6GrR0baK+s23Uac6t1jQuVoOxHDU5
cMSo9lZfyudmKnHsVarAO5RKdma/q4EYfcw63ieS29QJLS9Ov4phgnZq2pwSla0g0ygiaV23dqpd
TDy/fb798POo/hwLGNc9kjrXusS1lnfBWqfziG+7X+7TPl2TUFIhjgQ98ejg0fpapbtGjzUchPTt
6jsp0jQjwyhe7b9zFP/WzPw/G4j/z8HqN1Lrv56Kn8tGfRX/OhfzJf+Yi42/oTyA+dJuFYSkqPBf
/g6q6/bfOLW51sBpJIQgcv7nXAxkZ7NJ83cGXc7gbXzRf6B5DiAgMDhzMS443MX2vzMX84X/wrrw
gTBD/n9Ej6Fd8hn/M5w3DGvRl/R/Y+4ize/z9mZggvKQVIdC6RuFEIDDAzI4O8t2vSnLP27OzLFN
bMJqaoh2LMiYB+jTBxZLw91vsZn/WlVWH+PZ6D6Zg0BqKg50jIQLuqTB3PUaqXUtA00l1ykY0G6+
bKKnI1t5C1Ssg6eWpMOzsor0Y3bU9oRyIQCOTi4wiOKA9XwJnV7Vvw1rpbCEYrM3oC1J1L8Ujzh1
xaXNHZA0l2biSDqgkYbGjL52dn8iO4fX2Ju6zU20UKZOlOW0OeT1g4cQx3pr47h6bBD4h9Ks1BEt
w86eZusPmGT1bA0EGM/alE0Bvojxzml1+Z2synianGZ7dDCqfdR0HyFG4zzfG4m3Hqp8th/zMrGP
nkK2mmt9yUlCfnRLFzXOHQKyF+ZQbcrdQ9xYBTt3aUd9otmhNzXdYZ5l/OEpw7qLSU/lpRAMyA5B
S1wtqlZqjiBntrt6y18nhwJr2oaSUoW2li4XE/vwuYI0iBpVjJxoSXpBqRPvY4gOe5C/6Y+YgpEz
4aF25HIFU6F5vTD0W4lXyQaTPUCAA9iZ2hLx6s8fMcO8GRwfcK+ae56qgR+hJDLLTgbSEuN+IQhw
ONmYlAOtt/4Ilx8766XyXbt+EVLIq5eSuzk147KnCq++LEYLQmzmyfu83awGtux3nT3Yr3kmP6Eb
5YMgbWAnOse8NEna7uOMBvvZXT2C9urB2q9go3He1shFK/NQyE2cjLSKQ7M3m6+perOHFtiJNtdH
W0zGdTbHeYch/qelZkAAxU36PTVfwBV2M14XPlcoumkIbHJnz+gYieZsrLF8cpN6wv+qqoNTJPUe
mhJ486ZVVeMyorRw5rdF8YtTxaq90z32KhmUz5oDnqrqAdcmmuPIkJQtJcjf25YJs+oMbYfTg1c8
Stt1ZyAFONFKZUS2mVq/WhP8ZiD9K0j7VrtuaUe5Be3qe9V0RmgRFXqfN253ZW7Ncfp3ObJakS+f
yFrXgyRrFfWhY5W+gpUK1Li+a3zJbsNGkhzBjipCaDTrECP/ONDNlexUJ5373lsQbY8cQm81wUE7
svDJSHSrNTQ2Iw2SxXBOkydscnU3pqosi1+rNuGOzof1bLDTRoXw+t+jVTf+2OpwTjQNvWLR7I9x
nFEcTmFgferLVj/qWm9GjPyfszNqfj3WaDlL2iHoUXsizx2oS2tn7w93zxdi5gKIeJlO6UwJjjm4
eEIB3nfaTPbWgPR3D4rMn7SGDLfN/rW5aT6F2iq8kAFa5xHJ04iCsO5coZ09zrLQiC/uKjbpzUZV
bjm8gQqye+d0G+7rue1Jf85AKh2kWilertDIlDqjMKvOMerOjj3Ne7HzuTujXxA+rKjDr0ng3rVj
QxynGVTXaFrjwEZifZEyyDls1pvvLUmPVWxoI5mW3dk1WuNZZFSDJ6V1MbbmSp9i9onp62loik+R
DRM1N4Vx51Cqd0nTJD2KInne1m0NW9u+T2tQZtchn7vkkfYNhDoED6spKAeWTdmxKffEGOPqnhM+
T8MVbObiEuOx2mmJ5Xxbxbq+LsNCvGhFaEPNTLj5vZac4ziWYT7NREdxEF36yrN4Jsak4jnj7du0
SjuutkYNff6dGQfLEnScO0ZErcavRBxsu0pvglzbZ9+Jlrb7JqrCaqIqnS8rOqVD2iF1hjnIxBPj
9HZPNTGK79Y80kcWSsdrSajuJ18bqRssMtWGKUVrkWrn/tiXxnBr4XsXtN+EmlbtMiQtNcIW+ug2
lqIkf8BDSCcjTYhwEepM4ER9nGyZ+tNYGwdvG54tN7tfdTsDn1VGSB5TdTcVQj3MtIG8a/HYhpMh
fjHUj/6SSPdhqnIz6u06zFT8QeHZsUO3c+hXwzvNlncAyDpp0hifnS2PdERZezE7R4dIyJHEgbPj
8ad4TdaWCkg7C6gpbKJkFqfF9H7MPH+QVN6EPYg+HHLypXmsLEKf9bs869oTRUIdTYly8nsCXn+P
itQKd+A5ze0b8ZV2+FlkcRGFNoLPxja1aubA1V/bn94oPtNWJaF1S9kSUEORVpo7+nDnvyDVabVz
9PSgrLg8bIaQn5mdEZrWMpkK1n/f6qyzahM3bAB8Sn/iXbVkSrK5xssxd50uSraiu7gYCpa1X08O
C3Zv6o88ZJFupzPGFLZB39nudJd846kk8sDGjRo2YObHlZq+AgZLZ+BVbrlfFDN3ZLcpfEzZpD+e
itWr1M32UFrzTN2xqd01c/mrGQxzT9qnc7SH2TwiAfxRRMBgiyJV3ifP3n0u2hjVGL6Z3UDX3Vm4
g9gPozNgbnCSIohFLJ86cJm7xJvaB+hYx6eJbt2vblo9Ablpe7AC+zRtY3xld7Gjrptapv+yOado
047UPMOPzcPINpyLV02lVBw28xyta85pN24ZXJGGOO4VG1/e+K7bDn9Z7rpRFEnLd9CTcLnDj7R9
F2QX+o4YrZNXN96OCp0RfeE0PeQqA4UY1/kP/EBDFaewkjMrQnKtbtp+GwwlmdXFMRBT0dp5kJOm
RWWpdUdtXNsIu1xg5emzbBvrTzFb/GI5so+lZlYXZY4YUQZrCWPIGh/gqsT3XWLr0EwR3y/5Kg8d
Q1aQkvkLvuImvwaxMeq5RwJgzouxnm0ykQtLRHanRahB6Swkk7Rgky2y6djl9aH38vNEpsKu23h5
z8JMcUSUV9nOuwwy4NSo1vIFmfIUl5hBVkwlPVaVFXVDvS+m5bRBHT+uynYep9iuIrxixGIm62/W
22PcLv5GoJ22rA/reM7GhOrjbG+2yAXz5BO4kE13aa5aVt+5xFXsBrGeRynyXcONvJ9k/64X21U5
tW9Bhfq4wSgJJdlp60fA0vHLY52jzpEMTmOo+LdJDNHKQyWsY7luJIg7WtB53u8UG2mQ5tzEPCNR
VjH3oT7x9qmbhFMxf3fi19jWVH8aqb5cocRkYG595ffe+oSJ8smN+8he+E2SrG9inbEu+VS8qgT/
sF02L5heTL4XU1fSnGGj2n1W33tr2pNMJvdDsub+esvezocx88dVqyCoKcvSDSj0mTVZEzWQCsTv
asKiOczgIBHVURjx70Z5b9I+rcZ0rRi9/drU81Bo1VMf2/wM6mx2ua9Gfs9xOZo8NLxoUofzsdQT
vzVTwydLf9vRhre3Ev2lEM5BZx+nsGNY7+N0/EPR5nlJRxUQOGCHJJG+jdat13H6ZdbNczOWf1Sf
/OCzDWctP6Q1JE+r+n2fMbGsxYrET2aPcTwjekNyehGa3UamYvid1HShi9ILdA07V2JE6URNbEey
UjjMzNclF9+3CxqHPa43GwFZ4bZZRIl6T4FY/VbXO1xFSaTS7C6RKA0oASAQxrU5ocvXuulAadvu
LXGMU74EinQonyxpks+SPIj15Ajg2Zz0Ll/uqVOa343bq1Oondd+i9F8URtsOARydhE8zS7DTjtw
mZbp0PfdSyuJl9dHuMkqk7slL/M7YpD6kyC89bBS0g6QyJHy0XZkqQyVMH7KLZe/yiX2l0bsUhxs
TPxc1GYMu2RofCT/lI+1dwW3IvvFkgaytDK/Bl8hqLdz+r+USdY+WS1wvx13umFZkdk58I8kVTDA
1eJu7rM2oJDkm5/uVApxRaJgo7sd1L2mCvd1dG3Q32rR7pxexgxGaPo7YVMsxj8bQIxKTHvT8K7n
w7xzPHVf6RPdClvZ7NXYibOQvUZQm1ddOy+xX91Cq8DH7XZvNA5hbu3Tai58bI+XnRtInfiA3CDn
I8ZYN36pEXDec8F0i4iKqvXizi30xbizLeOuibNTSzQL2q86Ow1uRrFq/rn2Y3OfjxJbcqFORX17
O62qiIo5CcfZvcvILzgPluqitO/0K3OJ7ct51nkIlojn7ro6069CUzZBu9uVmGUOPQzyxG2X42HY
5vw4de4Dx4Dhiy0+j/PYhCX2hncr1tktuvmvesoXNp6EcJIxPgFpM+z39EMTI6sY+/tlTwjXFXD8
aezKPGKTtHmcW4vnJPsoFZDfVqElrew+vlfaaH/QPEwpGa/UwBHWEKZi/C6zzIYWSPi5SlQxnp1E
+NderLJ6q7WC17ln/yjdezaa4okTMagxZlGm6BxxbpHGZdjaa8l97k+VxXNcIqCI54qDF0QKlwaf
s/VgQOZxe6zmmaLQuvzCa9/yKrtV+OY2QwT5haGWbcZvBE37mk0ewLrczbXca3V8qoumDAQZNWHi
tkmYyLZ6R2IYonHST4OUgSymlpPY5eWaO2+GnpDA7skT9NGuK71LasA2Q4wsx1anUcTZeLHCPz1R
BpSGm5TX0nVCXmBxQKmRjdZEZuEYO5Bt4I8zONu1b+w1VJnxezSmN4ajeziP+MHZtkdDZmdZW59G
3llBWTMBVdIIXDeOmUxyfZ/q2rtVoCksLbQUiYszp+txkRR980YKJe0eaapdTRt9BkNvuWfsbP9y
s2o9DSZNJZlF9V8rSyypUk5/JgBH7uKFtmN/8Er3uNYi/2hc8E28RtPeAaekN3zLuePb1fmqq83Y
97alajaiojwZxMZ+iE2Z79s6wMfZmTjTAj2jLpJzkGN/8AHFaRVOK+/Y91v7akw8Y3E1mBO34VLc
dEYMmavSoWRyiicWr5LvFfFzVjR52UeajwADG29pHw4XEY6jreud3Zlr1Gil/dJW0+8JEc4Rd2p1
6hpD7ooWMF5RcMsMD2/nJkZCWI/TXERmWcd6Gp3AGRvn0aCw3NeKRjvy1ste6CXHI9pp4s7bVk5e
ygWQF+IauxtNo8abqomvOS7Gx2n06t1ojfJHVOx9xbbqVy/3lpduSOqDlpSSwHm51X7HQ0qdW969
Z2rRDhgrC7Qpi7rngUJhAULv+narA2xj0o+fdUlwvd+iDg7ttu6eZiIDf02DrbF99STEpkbOXTaI
Jxi97eyyDhChw17fU28QmhU9znYRuxGScm2PcEZg3c3KyNEdLMZtu6WPSNkYHnv4RdIim3MphmU3
mIP93bemc9anwTvxW6RENnWcemcNim+64Zz0lWmW6IM2jvGltnAntuQlm75w24VrbCzR7Jl91GFh
OhfF4mq7SiEwG4STbchUnGk3gv3eu2nbhcpxhfBv1ZnnMpPk4a+VdqU8nJh0JcvA6YoOfbUnsNHq
w9GoF4fzqIgjnHf5KzTFVwd+9whl/iUFCGBjOWLfeSlttMjNgtLDAD6nvK4Kiq1vl9AKJYbUQmsC
O6Guw6yuFRMKhldgung7NhAXatwoc2LFR5FGPjMfNn3BP0RzUIGAfpn0P3Jy3BODvhcIChsOmejc
g2zbdg+vo8EUS/Oz7iZKLilh02ryPkViMlmCp4mHekhHb2ctVXoiSDU79MLyfjda0x4gC0lOgHqK
xsaY9naftmk4Ymh8dddRPtfO9leO1/tUOzBbNZ15T5sGmKRAaHbUuSYPIgZi4LSn1aVy+0PnLIru
APotcDU4kMNG+e6RYfeSECh5p2lLuicwxXyKp4R3QKkLwEtU78eN9pu3urPvDCsRfIKlnhEzzzHl
HiUS5B14v/AYrwx4O5nl1R3Um/mOA1y/Lm5XpX6WWGxgTZxrR6vudFqcMHWSr7wWlwICESLbEvne
geh7SLSlebJAbYAFZDl94rmjTjjLZPIxc2whAuCV8JzaOV5K6QpNB2YyEyM07QTjj5n/wyz8b3ED
/y3q/z+T1fxvVMxIFCv/NTdwbco/sAP/STJz+4q/UwMmml3bJMAdK5ckzv6fzIBhA//zlx42Ygfh
7k0W8w/FjOX+DTkMgWhYDQlAuol5/8kMyL+xpmLvg1AjFpe4wX+LGQC7+hfJjERtglecD4JLFWfv
vzADi0foJEHtWaDZ6qxmUc2hxeT1mBcdhVskJnSClYsnxLBcX8sdPWSLUzuHKfy+sLQqPzSZrQ1R
P2Vuw7SQjsZBrvHyVNvrCf1GHglX/TEhM/1xzLuIYGzgAYemqGRY5Jumo2Vs+vZstKuAPJhhvghl
eNogkAOIc0owhbcnqXI4aYMLNlKJH6Odl6tur8+gvn8A6hR9rhpyZAiNEShLHyalox3tNuuUInD0
U8uYXremSu4sGQ+Bk5iz9iCzhkVOT1RWkLkZG2j2ulmM7EyZlr4UlGum0TzV9qG4eVyluYAdVvMv
4D538UcDabC/oWiqAq+LVyfSlacdIH0XRCSrmHZGItkns20FKrGb9aqM7m1cK9HvDWONnziaki1U
i4wpGxGORcvYkh11cLXYt+mjhuHrkntWvlejSo13N5msy2IPQICzp/MfkzXxE7P2Sn7art5hqk39
uoCcn9VXWRCJ4Pek9XDQ1M59qaqy950ltkOOlPh+SKv22wXzBQy8qStb2zqwNsf3CUHq6tSThfAq
K6iNgwA8FWHqxMuLJ3T5OFglg/oopf5bQ8sZ2CsXx7dEN5xiFj80yYWRh6XmMdxO0zx9ycopL5yz
8qSwWAt2Fcq2Ss/Kw85t1e9U9sUxnxBlZn1f/wIkQVKaFLSCy/6mjibN/azGQiJH7sX9WLT2dJy9
WJ0he2SPSsB6jW8ffrLt3YgdFRX4yq7ZE6D/tHoPeBcTJrSaHM5ilPkvA4fF7ibjADc1roVaVkYT
SgsQd3jZYYEF3uU3Tda6WVxxAkECotuJkYHeOCgeRyhdBpJuKGCCh8yLxn4hlnVq8HFU03lp3PfE
HqH912Ty0XkhP6jnSJBJGMneCpJuvdrsvAiaLTtsnDyY25mSc0ElchHXrAMuIWNO6fcMTxaF4jt3
MOYdOxgbsvFoL4lz4fYKzB4WvSycHB470/3GrZWPoyQOZL19AoMY6Hu4G9JtXfetZcqgs1S02d68
k+SMRSpG27QBigVIQbIjAvjLzPriFY9zWcsjzHcFHsvwa96m9zoexxN20SS0zUmcRvRiflZ4zzJd
aby7KaEIUjcYFpbxIJfyDVZ8Z43G5hNdXIIfW2w7oudco1gMpGFok2ChQNVvKVSiBdK5jQorwF1z
T1Pa/brEl7iJYcnVOEeapSGc6kHcLN8TJe2hdfY6N2V2nK08KJT+6qyFfVEdbHxNVyHN9obyS4fy
89TMfraccPfenb+31rEjShNeoTiJhOicx9VJPxJPlVciRbhDqq3t2XBv9UXL8pgy3z1gbF+PCVE0
NFppUWbb9veokDRAD8I4YjPP/FaMh0642ptTmTyB1Hq+onCrFKk2DhZEZEUDj9uPhMK/LXk6IOKk
FuNQJRppYkSS0DQiSxW1A0q7Oc7uto1HHWRAxoWPH8BK0Saq8nXdWqPwjWlooT4h+O5r8KJRLy5Q
1vHFXmfkFEMlw8QCWzWrYmdOxuOmxPYoNmwHQJh/UYPXnErWiIPQM3tfarZAFmZQWtsmznqnZ+X8
ZSJfPHcwkWVbpjvDabH0Yxxurhn55zA33PBvsrW3MshFWTyPDlpCnEtLafLiMZMor5jxzc7SQ3Ii
8kduFKMllsX4JJnGPTbc3CFZNtZjNQyMxdXYuqex7Nu3VpQxL8pUM2UEHYQaqMKW5LsGiJYh3HRA
1YbyI5x7Fup5I/mz5dmIYDn0IyAIA/G2lNzu600YXzbQzeNgfyUMatFGEWZopIAuTuOl1BYj0tmQ
p4AHgpOn4SD1SduVVUO8aexVe021fViqJebwm1jVCiyQJNK2F5aTYZdCYDwl9BVdWFfjEO4cq4ma
kwvMTR8kvYVqixHMfMpSB8wGe4klgxGD+C973Zx7ghG8SJNVcU1kEcOncrfxGF6Hov+Y16Mq+eTS
7g+mXocktGVXwJOHZuqasNf4f+NSbWekkeW9OzOOiz4mctxsliIokbNAplpV4E62ERhJbo9Rzb06
WkgHu1G813EiTqk2NA9lostIz9f4gRQ3OnjNOiSnNjAmvAym3VyyTnKvVjX1bUsZ9hY6L9y4ERBp
YKo5wOPPcUf1IWE4SbimygzR5i0wTV0e0WdI0FJOWozQx5M9lMlTbHPuOPI5W5LvzF1NqmOUOAyO
1+/lguZJ36QCJ11zD6duajx4JrfemrZ32I0fTM1rT2ZpjcdpEdZzXnY/Q6GDdujNpRWq+Y37l7g+
vat2U37nEIC87xqEgpI776kT/NA+e81zrViPN/C9S1LXInIGA2qIipYLGjPtAS9KfsJGMh2JL6hD
o0q6+7yu2gdRanz2odK/KbNH9F7HKtIatD1ebl0zx8Nwtzafho7XDqcF9+NkvPVi24CaW86vLIck
HIit9M00PuDY33i3tN1jh2PsGbQveVuX4WfCarAzZvLRlmaO77K2AK1itaTsZ5r90bafFK0A/JMT
GQSOlu3tsTJRwvbltzJRaFK715+6cdZ2nTUM11qmF7Oa3V2qtSt5QulXKvr2WSO277ko5vZso4rj
uacNDdKVcUnP56sppyrk9yHZPO3PEoPinosUE/az6ryyF8O9xFbb+q22nBoAhgtSF3zR2CmOlKqr
Y7Nu5e9hNojnghRHwDa/to3zlieEOPXmfFI64t1BevWDo+irycYbGpjWzus8e/M9HJt7j7vrVXfR
+zsmQLuF80hwrD+JNQZ5SlRzaDSvOfe8Vp5dgP7z1uJlyUgDozkY6Jc0hM3JPilvE4gYeDrkPluz
9szCh/N3FCLEdEXvRAWMem71rGqCsS9m1v66bAOaWsuvQhKiFTS997X1XvOhz1p2xUvpzkfc6Sqk
BG/7mtHOoh1dh+kXsJ18IruZh29cmrcKufbDOqEstVM5nKR0XrFJyYPJaX7GNIsPaUm1R6/Tsfy0
Q5q+TKDAn7Odqp9iSeqwHQfWRNZ04HFPFHfbVHWHzV3mn1anBEPpNaaWLs/2RDusIVlq1Z/KmboT
hHT6Q4XGX3k1YX6fbfBnpLER6+J40ZLZfhpNmk8d3vw7y2kb6taI5QItsbRkVzaC4lhLTaa/sR9e
RySGIrBL6bzk5e2C5zMvQc0sictCTx2owfOiGlJOhqNkZfBjkVNKL10ogFGaJ4eqiiWb+oPt8mYU
Hk1aANhb1KrCvNv6zvhd2K3kE+HJqMdt+OEZQQVsoWmMsg5RDYOlZ53sfnlf0C3eYkz+GiXv5qY0
7bexQxnH/dc+zO74nTskqi8J40LuNCiSDOp2O4FbjWFxem3xwUVQv5+k/y6hoXsTzKPCYeS+Jgqw
y9KOGGdP0lZYyBonptBwaPcteSn1VlyqCX1DsmrDSz0lzx0BKnaTXjnv/BF0TRsm0AiSdejFvXNL
t8GXODr7hGoIf4tTe7/UwwMpBBMYwvbVuOIuKweYF4p50FjBz8u+igOLmXI3a4j2O6L8/h9357Uc
OZJt2S/yNmgHXkMgBBnUyRQvsFQFLd0hv34Wsttmksw0cvo+3rZ+qK6urEAgAPfj5+y9Ns1e6mtL
7pWjd1UJOK9Z0lOlCHvM7OaQqUGd6sTJzzzHJboFezy2A8Zik3/+SjASovIpzFDMJsg1Q/r3SVxU
+zkKRAgtPbnUKGXghgcqZKwVHFNvyHZpx8DKnUwWuWR6dseq2lDqxJspH65RF1u7ZDG/k+qebaLB
umfcifi1nfv9NNEa8oq9PY371nDn0KDaoBWNDkMm+TlX0T9m1pzbBAFGxCECwByKqmRpo9M8mkC7
grjblflQnHWucpB8UXDumzEmlisVpFbQ9lmWCka6RZe2kGOKyEWcxcTzbedRcxzoBl7HtaC94TL0
yY3um5kAETTpxbvIivedWyFFXtA/tL29JqBnTHp4nxV1A9OfWY9fDdPMLqUQ9i0r8cdKt91jlbnR
AeAolRYBWzhLneOy1NOOf4gNvYAnNlAeXzcc9TYE5JTnOE5pY+Lt7OR01ys/WD3UT0VimTzRAXNR
uatt2In+dEqJ5cZamRG/jq5Ks54EtvCuTXT0nMAGxhJIjDZdHKMCcRP71NkQQsZFsIDWfbZzE4ay
TVB9E62nucuCbJip8q9Ny4lufX/+7HtJeaQndcYkhYrI3rPlowC9uHOnjpgTEFWXrqTPZdeHyPG2
C8KjvSvMJeyIZD5OlPzIfIPuyKTgg2ODZihbMR4DSMB+kCQfCpEXX4L4kvqYZ5npjD6fhE6myvF2
ak9ZW+DTOCWC6IE9fgjxG1zTOjtOqiHfwYqOQcxPYg41lgOxb1ETEon7wW0ztjjcZ9Qo7bHGRLg3
xh62ToAGnH+OozWOnXwOu9x+JmoKQ3825ifcaf2V6DUaKg09kUQSNkUqDNlhsUGUNskshKWY7JFo
VGGc0Lom8fupigWDT8r8qIyO3aCQKEcaz25V6T3g/XM6ZmonRr/AJ9HlO+KPilCIPjmsGfGbyeHi
WfNPFknINiIm7CPoL+DRuscF3Rf0AIzOllndMb6ForH08piUuj7O5IofPZdklkjgpbDmmnpTUisv
exrc8ymb8lW/neptKrIfU2LfKScslZfdxS4D05GW4DFX+lPXmGJrl/aXlu9GlkmO/YGl4Toob/vh
58hZdQOeeeRum6cgY2yNiobi+hMApWnrlV/yrKmRfqDjLEY6OXAxjcr7Uevyi5DWwB/hJGyVPSTC
1trWnCFyYPCzexn74Cb1vY/25H+L4iDdw7sqdoXrXWmoK5shmy4jvZ4tyU60zLH+CCtzOXF3y8lu
eCtFkxH9xguxY5IyXWXmpMOBmNVVzdggJ12DsHo0FEsMwdNxCa+Zh67ZLj0ya8615VViGGj0XX2v
PQIgMz3cmIv+LC2mG0GLmyGq6Er7YuBUiaYySBEbGYxm8jpVW3fw7/l1SPzzBiY49E36JI/3hb+c
Fs/d5xjtj9LUmv4BHgdFE4xyIjGPCdEvjEhmzSnWGz7xRtykMU1ZprvaYow/WgFJ3jRuGTn7knaN
bvfRUJEIUCq8vc9+kOe7YVDjnUXfihUP2oOzDgkiANptwnjPaOflxFBfbFqrrK/McqIdngjKGUWe
AP9GhVIxDhyUEShiDcUguoXziPtiR4T03ZCo27IZb+Oi59THvumDckZWMW6jSI5n1psYjPX0q113
Naxe8qD39viZKFAC+ym1rUtCv2aDVKrfCXp+m2Vu561OTFIM5pUbVbpkCgzlA+Y5wKrAKRUaFKcZ
8yOTldsgaBDKK7/5Bmi0w1rWpDewJJKjENk/qeQQ29tNc2oXmv6Bu9CjEHy3iYS0jT2zZFaugYt3
qr4QJMlRI+PWEWEozqTQeGdETQz6lfhuAtbD0wtzVNYYSKoGzUAK/PFQm8g2UmhCm8Qz1T6z8Y33
qZ5uo8UIdgFy5PXQkV8o49cTqf3Ik3vv+30455G+MBgUtD7iYR8J1A/llBF6bVpPsokuY+Hto9r9
HrXq4GbioeREfmx1+oCtnNajUTx0icZzW8ynuYzv/boC7FkyrdddiMjgmXHrD6MEKGgWtb3r8LZD
U636TWl1wa61WA6hW+cnL7oncKSkSiV0PirLe6vquBpWCTdANTQJ45Ak/iawQc9jnr5gRdqPKQI/
cp+YM5RPcecx3fK5lBEjM4H3GMx754Ay4OMQtABLetRnU4Ukpovxzcq23SWyuA2SFF5qi1yE0aXH
6cG5tZPsLHX8QY7DYRH4v7wqvisSTMfO4qFbNYN/qhh9RIJnK09ayovhM93aIy7i28UYHgDrSlKQ
f+bl+FXJfqY7hZ8YFhNa4CF78NPkMVv8b46SxqGsZ4yZvj0fU9zmYT/EXwu7CMeEu2CRndF1WMQz
qAKDg9R6hry6TYiz25RGfI/Vi+3TF58RMX3Bn3pHc9rZcRfT3RD3YQnGCfbzKpMDlpnpe6GHZ9oS
WCOxZcGCheXqeMTnSo85PyZFtqsljw75XN3qAY2G/DjX9T+4rViLpF1soqS8C7wK3rglizsg8iK0
zaJFgEq3ZQFNS5cY3eKsDnWDt9FTSOG82eSMQYWXdDBoRHdlpJr0KTTAZt7+nCz9HHcqnDLr61zm
Cgmfz3HJsWgTpvLIqJ7WHo2wLbt5u8NitWzJI7zFsvmFIcC3pCYnycbrRh8i+z7IhmHetDQ7xAaa
YpsSE7s3fE5mekCUdRh7BWD0zD+NkxzY8vt7tOm0SYw23ter7Afj2SM+LhCmlVXv59nrN0ITyGQZ
jN8mk8YwCn8mopGooQa3H8RofMkdiqlowuZU2M0zx7Zgx6Mmua7spq3FI1noX7SuvstqIv4rwDhm
M28zZwC9OQ2ZbSMtwoNs+QPE0LjxdYPqKsnCbixvvVkXu2lVTdKyTrepWd0L/uB2dkdjN3bWCQ3b
GVcnLVJvbtBfIJSpqmzejOQkowGeTbTguUutnhtbexHxbpn9dKNExHPTih9OVEuoE2S0Vv7UI8pD
uuzVmSKPinZKYumPZJtRCtgczCOG3A3dBo9PEym7WlH4x5iXboOn3kKPN98XHf78tjIOtJgeowrj
AmY8G+0bTlCVrZKtOWh3YyP+kbDpRZv/ZMDLdmLeReSld7L/Sk7uCITPfk6lVW8dO7mdMxINRXLs
J31lWnaJQAOoQKG5jzS3+9scWdvR9Y2JzTvDFTD05Q4y+Bwmhh/sAzpY0PPBGmcmm6mc8gd6Fhuj
hvonzCN+V++ZdMiruTG+cboeD6lxPUzDATXlHVPHD1M+owId4rV9HJ0nCmxV/JzN9Ds+MEjjw6ce
VbDZfk2t4KNf9l9Qk3rPpe7qnZSLPJsGe1HtRCfdJhkDb2ygydznh9xA8dvC0t0pWR1NfzlM2nsG
dvtNa/M5z1RyZMa04275CKwoB+qfPnVWg1s3Jmp2Z3XzF90p9ovM+sRREtUCCOqdaPFS0eTKd5og
DvDy+W707LPymu8NW+POkHl/RjHDBQDUOjntaG04arhHzxyxdgwNqCaqwbbs7ude0J8vnvzRvvcb
8QkcL3TAXNR7y9AMKhrKITQIPxJDt5doEPwO/Re/roetP6zkAj+qtxJgJFG8SI87MXuI031oBsLp
rmivX00FMaZ2cI3LztymcvlcL6iErJrsrVqyO5YSSeGmFO1PuYzkm0dQljvPvYViDmo8yu+nXjOb
ccyN2cdPdeTclb1zN2Us1IT07AdlMN8dl2NVure6hoFR4Q/fKKNxtsXgYW4cdXn0KTkgsiqUqSm1
Gg7B+6FHU1CiBrHHJNv1qdq5EWWTATAHhQpsh0RJdHPeyCTeV8FDQr+CPvdY3xat+vZrYvpfDY//
dxrLLOtN3MIj87hvX7sfv0+Pf/2R/0yP7X8B4AYLiInM4Oi+Don/Yywz/uWgt0CpQwYUlGgJC+E/
42Pf+BcDZbDGnCw8OP4ewMv/GMuk8y+GvYCTDCgJBl6w/woTtYIz/x+vbQ3fhrULS439D7MCV/jS
VUbiZb/kyjDxBKjx1qxRPiNytkybYrkMOKLi9vbDXsUMf2oQkfpaDKUpP/42bf8LNs58SX3492Uw
K5crdYLYW8k9+h1nWEGlVMFcchmAhNgDpwlMdu0HS7QZIEt+SZeFmjCTTfGpbz14Nn0XEGCcoR+d
j/S3o1vIdJKQtZhbt3USZs1e3uHGNeYWM3cmHYqid6755didMnuNFIF0B4dR8jva63f6DcGYAZc1
MSPRzU0wHxHhPB/SSOqb2jOaK1Zhmmx5lDwoZuYkq2feCTo+jSfmK1fx4KlNl0UtivIEB/rmnUtb
IRm//6rrpXFtho1ewVhRHi8vrTe4daYwf9mIyytJQuMmmOFgcDwdQoVUMFtSm/aUpXaLMM1jujCL
JRgJ4crbV/ISU/nve4St0l79lD46hZVR9ts9yse2nWmwO3sOkGiAEHZVP+dOFHcu/YkQZzwt42ih
545RJtq+/dmvn6lfNwFvGgxyTOTYMF9+dgcq1fQjye8DvsnYTMMUOwBx2HfzwZ+QsDVuzpmwxf39
9gf/YpS8uv0ko4FSYX2Hq2q8eqlU30XG6Df2vopjqIBiCtgVMYoe19ydjI5Z2QFf8sdNh+noYezh
WoEwKe9lHgX1O3fhV/Thy4txpcVoAdr9GlDkvXpMvQXd72IZ1t5i3MkgVIqMiFLTbuE0GLW0dvgp
6uzcZdaMhtubiq/YwUwbwkcbo5j5v6Ka/5/XnFXL4aN4Z0Cp8z9eveajg1svylWwZx49JxtnwPaJ
GTe6xH2+OpZghXxOHZLo47EpblInmj/QJW2fBhfHhEdfYGMNc/O5cyZxPWE8pOig2sL7E318+0r/
fG5/rYvYAlxo7MHK2/n9uUUfC4TEGIO9mBO665MhXQZ0U3Otu/hiFVFx4/SO8zjPTXx8+5P/fHjW
5CxoftwnsDoIj15+dN0u0dC1Kg39BZ+IaTXICGqsfAhDRGN8TktlfTT7YvknD5LpiGQhuZqcKQ1z
X+p3Moqt9bNePDsr2Iekb9sivYb/voLx9FmcYd2Iqb/TlGFVDquAV7VmWbvWDFRoLjBDO1us0LfL
DCIIZXvLMVunkx/stG8u94pWUXpVteiLP6Jo29VV7IpQdQtn9gU53BDaJLpeC0CfM5LectIHok2Q
UDiyKAJG6ROsn3fu8PrjvfxW0mGP4e0kHAfD36tFKWMY4aZmPoSOS+toQOVyNKsKQXQychaFrBva
uT3Df7ey79M67vRNlCXvXMVLOiMro7OmN5kITrGcr3/x8mdmSY5Tj4ZUyKkRYazSbY0F1MhQz2pw
fWXhHN7+2n/5MdlcbQRiiGpAcPivPtHuO3DdM5OUyZnHzwaJLGGuC+cJSQzksjalawwncbpul5q2
ZOMa59ldkjNmOXkPuPCHslCHDAug1Hm2suem9uK9HFD20HAqgK6o8oiXFlFIQqSTQztUI4Syhfz+
9vcwX5cspP3ByaQyYu/Fd2+82txsYTuznzPMJc3LoIPgGHrv1b365BAafVWbCHWjAPlMKmLUEQDN
8GHX8nFU2JScrgmDBHFPARbkAeBPt3dTuq5tbvu3UW4Pu4YV9J39wFrv7MsHzkfwZ8GGNizPc63X
r1EAEYkG04g+rVuZmAWTsnrsb13k/PAlE+to8cKcetcqH6QYv68Gs2urXomUcQszbslmce2j+nnC
/aJvLcYSOy1smo9TtMwfmXIQwbRU02026Q8yFvlp6KKLwK8INE6yxRpiGG4mIAHv1EB/PsTra4SG
EWywR7Dqqy9m0bb0s8ocwqg35muVi34/2EN9SyUHyMR2snee4T8/LzDWOm6VXHqmY7/aP9weulIW
uVNoTVP1ydbiB0UHpx40/9+MONXvYdH/8nlESyJZZh/w19/v5UvaNUOJWLsfw1S5zgc/cfOfYpnk
lQuEf4Mj3H1nwX0l5VxXhcD1bBe+mOEbPujflx8okRT5GCYBVna1Sw9WYk1p6/IReENr0FmXNyJh
32l7MeyRFXMM7PsKwHdQG+ZdTxvwydZorrSevHf2pT/fOq7MJdEACJxNrMGrtw6bWkCAGa0Y1Kb5
IaIX/xxHCTTZwutvJk37ovQ886fWyEFwCKj922/93z4e+gWVHG8/7/6rxQuzF2Gi0KTxFuXTB0M0
5hcCEg+CyHe910rb9Fz1D1+5zTnJMLm9/emvUkb//bvw4/DrrEcuqpeXvwsOEGKdfXcMVU3NsvH7
wH3qwNVuCw7l/S5bGP8OlbzTeF3TBBl5Z8jh1gb4iSDRt4FN900Edgpn0iHtq/jD29f3x91xOUGS
Gosjh0KX/7y8PAYr6VgaQB09SoFj52TW7Zr6cF1YbftpdO3v/li2DwlvVVgVynh8+9P/LFlcDrGE
M2CnRCTNK/ry42GH1YsdKDvMUmBDDwLN2YfRsIPxJkNsgHEHg4+5jSev0XuVKzqWaVx3RxP/dcrg
Ten/uvTngiCjI752PERGr0+1cbTgq8krh3UCoSGqRax+EXLOyyTy8TMTo+teQPR6+zb85UeQvCMU
/GtUhO8Cff69ZiwXJ5qIQHFClM42B71gMP9BaIvdp/TkwUG38Z28BPMIVZe/h3TjvfjvtZPwcp9x
+a5r/vlK5Qfw+OoxmJLRs5LB86DN2syjc70Q+ZWnI4iXmabwGUFxVp7mtGeanfOPXCeIsMY7W5sD
aVAZbVse3qis33l313bJH9cFJJL8DLIlAszcL+9M6s2WNq1ehthIIyJLi5aGfSBpRG21MSyoJH0X
jBkhoHh2q9orASQPSrkQn7RHoroxkKU2WP58DMx6QcICDIGe1yAMMvWWhNkxw1+AKtBOowNCpjLH
WCmm94J5/lwFgGP69D58lhYCHZ1X97ery8JscIWGqMGy6Lh2S4qNn4E82SZDgi44qmKm84mtNFyq
wJ92OGoknkri5nIa9HrWhzGN1a1Z8Se3jSFtJgbzTC//v30UAXgS3bkmpbh4D14t1rL2dJGW3HBB
82eXF7N70r3xsbWK4GKBx6KXaM7fcJwfZs9Kw7c//I9NkwKHAs0ziJi1OFuv78lvZ36nS2ilpmD5
SSgVDzlW5zuQZsZ1DvEL1FXU3rz9eb/KpxflFR/IuszW4FpELctXjxcNBuWZCd7KRFb9t0bY06Hg
zAtkxTGuI1s49T5yUM6yp6IWIpJvjyqmPlkFCxGG/vKGxNx854IAv7IZmx7KOW0FHEi6IaSr+58S
iQN+nBX11cyc/+2r/5WW8erq2epX4hR1hsuXeHm7mKpnAlCREVY84Td2FwRPIObUVR2b8TNm3hZD
omAmFqWzvib0jARyuNNYsRpJ98jOhrD1IN28U7O+iqdnx3PXAAn+IyX7neesv/Jvv2JHy6RuFpvA
ui4u1G5k35uZdUfNh9RjEvMRcbNRw8Y0m2TrWINX78u+8671QiSIdiPYCkIQE7JRfdZdghkaMRoW
MY9XYxtAs2PIOLjXDdbR/8mFw+NiofVoe0jv1YXzJFiVN5DMYPoTnfEWNmi1z3sGjhWjw89ohUD4
RGZR0T60e98kXcEccRZWYEnZqpGauvC0khXEZpYbIWN57CNM3TQB1opbmb17n4B5Md678D9Xb3Yr
izBauQb8WvLV/jE2WkI4R9OTtoZDnqVt6q9u7t+ahR3fV6vuoox98cXplLiPLfK7/brA+2ZM1U2m
ebHfeS7/cjnr0dQPfNsBf/brUPPbA6DtgVMHNX/oyXEOCeQYiDid0nPtueoSMaYpdyqRZ78eg3Mt
9HRTkBd04S9OaDvei+H7y9JLng1vR7BmBWMhfP2OFzVTczVR4aQ1oqIIQ4/BlOiBWJBobUMA443z
LtQk31zHXtczDJsgcWPb3C/9jP0y65a72oEoGqiheKds/8sKxAnIJ/UwIPWBRejV1Vn4EWVntMix
mC45l5r2NfyUKEWEPHUJiWQ2ivKPYhboAyzGsCEEIhviYRBTABVlKeoQZ2htXuif0UtGZdJ4O9iC
xgzcYknK82JVdr1rZKvhfLqw38JiwYRySjm1vJN4+JcqwiYye60maY6wALz6Mj4aETvDmxFWVZBt
0gRpvIoBojOuAnvTEf9wsXE6n8YhfhLckzu7y7yjHUTqkBds7G8/h9b62L9cH9nIDJMibh3bkafx
ciHy+PWSnpNBmHjlcsqMqrqpsCL4O9M1EFZr29zr2SZNIWD6G02zpqOkjDsfdUqYtANOY40Ia7Na
5ziZIMnZ4+nvjE3egdlf0hJBZ4Ex5knCF8KFkWQotNqwjjP9La2n7HNRSu/57e/0lzWfI6zFt1kT
UUnFW9+9394tdLGzyDsvCC1esNvEzO2L18VdGFRF/nWQgCjivG2YXqYzg40o+JnG4zd+iJXbMScP
2sitdyqGv14SByxCx5gG0bd+dfLMSAqycuYtIZkh3XWHL+865Xnd0FZedhas/INXFP2ngF3phnVh
3k0UcZgYTG+/8FWQkjCEf/s2/dE2oWMNsofOo+HSIXu9Ag1Y9CeMl1FYz673cc7KFPibW1+o6QfQ
CrX44Cj5n7wbnKt/TzD6y/NGy5dnjbkYkwNKipe/DagqpvI+Z4ekjZ0DjU/rqKtCouEtp4OZlOVV
wEV8SoEPXzXK8P6BePGV6fqSobxx6wO0he4iioCBsGVXV66lvBvi/PINhkSUXlUQoDgpBzTDuHBO
CGWjp5p83Cc2mmvgPTDL376LiKpevUFwKSlc2VeYrPFqv+6656R6r1uisVcpiWhbG/DasiOYDZU4
bD0UsphmiNZmIhHvWISbfIf/KDhNpYbQ4swcOTGrwYndLKU9Ns+ITeJ4BwRgXvaTGgzrZjZsxuGG
MUzdF5KVGGgzjjgsFerV7ZBhpN7llffk5sn8Cc6tx+ilyp/rCc5q3DOQbhu3AsjTmivMKyA9fJPZ
q8Qp4jVBX0x93FO7OeNdTn4j/ecETTEaG2f64la+wqKUpyZdzTwqzrZS8bgfajyviCbzcusTVrag
3ZtEAGzbrSkIPHjvpwjo+g1ECAES07Wje24dOtYs6/Kf2GBtLK/51HNyHeIYTy1VTnS00AMifLa0
UnxB0ecnKoT8nkZO9w9kuJH4Xr4cXnHsFDvGA7g4WrNYsDmo9sYBY0yOI04xe1tPK2ugHwNENa10
YUXiWi84K9izuOoj3X6K8Gt4W4PpLaclMZKaWRNXg0Wtr9nsy7kLOGp4CPWV2w4nVSyo10g1R14W
xZj8jaGzbwM1C+MMEslPsRkWiUfolN+SftMC1ziMWjfmwc5V8cDNYzns8vVGRXlsbHkbgVCatSd/
lG1VZu+dTv4YSfFAspxbxLYzpzQ4obx8xZrW66qEJX1fmqkJaDOvQrGy8fDipBeb1EH8ClPRhCab
+Nmp7fzE+fG/TKZmqMOSsjbb1sE3x2bnVb1lOPCyfU6MqDIbfSryKD6jIYdr6MMb6seK2Arv0Vci
pZsad1flBHZiloE4MBQJ9rEmq9tHcvHz7df19enp31dFjeN7HrMJ4hRebA1Ny+pPMCtM6bkcfxb5
hJC+l93d0MfFJxcmZfj25/1Ru7DCcVJjgyWPBFK39+r80eRDUnndsLKlp+A6A+pxJta8+IzfYtVo
trwbwPhXQ0t8AqpPeIGRDOsxy4Tv6eWmy9giS5Znb+4gsgVW9uiWDYAhLJsXo+xZI9p8kZsA9f3G
MZRpvLe+wcB9vcBRGJKTSa1BsCrl16tfMiCYqLH6Ito3Zr9gzHVk55/aogWe6ne6RyY7J8k5KljQ
DlD1lseW5y/eSGDcSNVdc7xMsa/GQz5OS43MnUMtXK+0/pyqbMTjJssTfqfc3pqVMr7GeU7dPVQp
kJ3W76oafkajn0FwX0GrIyIOBa+bnFuF13ub5nWCIbX0a/S9Vu9hOW9k9SnxQPdsW9y01YHmHck7
MVbe7KjGWKt9nU1RsR/6oV5OsV9U+i6IIuC9Wem75/V8HewsozPdPZjAejjlZKx/ayCVNmFWWPmy
jzhJfJM4xwsU/Jmd77ygo3Ak+KdXGy+FdX/Olgghn+l38zUqSoAgeczvRdOu+8ECUegnmjDdt6Sr
MFM3fYxEja3PLM/VUlUzs3TGeju/tN2bwrcbXgQjRZSRDcv4FbNoaUFkysgRq+n7jYfeWwdMKF2q
+MRYLEbPztjW2RckMqpt3gZFv2ngL6cb7r/bbIYi9cej2aRFdZZYzedL1pW9TVDN0hxGY4wumDyI
gjUI9eBeWw9RHVAQzQr54IYUJ+c7C5B/57ogA7c6S4lsmioRMG/MrLA0oM/SF2sfHVtXApLvwlnC
BrHhblwatbfwE5ppa7u5WqlGBj7lJDesz34qgjuVxfidExOF4p6tKCDWi1Sxp0qMMMkXGB53otb4
nSHSDRfIIbrbpjbfsR69Sh2LKXMx49QSH0HUg9TbK2FUVsj/S/Y7aag9sSaZs5CrSm7VDXW+TM6T
Hw8HSdhE9ZgKqy33eGVV+2RJs1d3UtbVcMA5OHb7mZTfH3nG2fUUY0dp9/OicKl7UYXyM9bBEAYt
9km8AZjoQ7rlxbRJBocumU5TjFlNM4PHmkFXcJ7PEwQStQpSY5PiO2/vbNI1zK2dztWHAHdqcT35
3ISdjLDvbDE69IeSgz6BQysNHg1whtqccAwgYW6e9x1dvbiOQlKOfDBauHofSPpIhx3A/XnnQl6v
7pSpPXZ+vxeI1SZAoDueRtSDYy/jSwWVNNsTjZ0+kE4JICvr/Wi6tpS9NI9iwdFC/pYyRhjGULk3
mIdmgY/LhT/r+D1wBkgqZXa9zDLCLTIgtN9ou5kKkh/zIjmYHuaykYZ++TN3myLdGKOROOeyGVBQ
0x312yNec5jXZip6gjPS1uw3Fp1OZy/8JsckREN2ueXRIwO3HIFdb5ykQFFOGJYMPb9DSKVMv4FM
GLUs6pxaOOSNwRdMlwpKghmBcMQAc80PqZizw1U8QTmFcxv5afDYVYyR71hQhnlXaRNW/bCso5iR
KehTMVodu5ev1A7/kUR7bbJvXhrTRWnpxJSyoUkIxYKaNrHz7Rw7I46AVjXFtrAK092mzhw8lqqH
9lWVs/uoyaX84XY9YSptPQAKDVB8q9AaC6T0ZeQwZRN0H9WGwInuM3Sdwt02Q1GBM1KYHQneKeqS
rBP00xSVgTmeoPr2/X6EX/ecj73/c5SG/ezkXdXCaCCzcgOKInav2mI1K/TYX7HCzxW0RjAlCvZS
SpTIxpZl9i2qjVHvF7tWzx7j3u6AeGNc6Ofh20VGLhz/QIpAmezNItZgwnli9LZ3qkbfy4QvGiJ2
oWKcLBI995mcpqs2yIvvmUmYMLSh2s2QOriLc2/oRgOMJUCbZXMxIarwy3iXBFLnF1FCPcAHkLJO
1OCBcYo3Zgfoz/WKY6diCYW96HnV6WRDSYoHbeitW/j6HmG2/rCobpUYwwHILgExc81e0y+wPgTY
Jv7h7rrVFUDBGdgtRdKzmIFzbNE6LdcjIQs/bbsDzJ4sqOj3ttTaOJG2irt8SZPOe4hdYBQ7cqxH
6zBhrWkPExXxQOrYFH/ouwaSl8/UDhZrDBgW92fRn3Ic6o84Q4E+27iT58uUCjKMS9RceYjweISH
ECyAFFqpKdJ8Q6325pl9xqWXprfdkGASp4ekEbR3mLhBQtbuLs8BnB9TbVg4JOLeN0Bx+DzAiYqd
MwSMsoKmCGDFDbDN7nW1NPowW6VDVmRjWE85rtCUIHQyh049OWXduU6gvB4ralMqNt0/NUHRXDF+
ju/xyprDfvYy8y5PSu/TgEN5QrdszP1lrtX0CMA1ARZQWvYCg2QZ12zrVZqbK4clFneTJ7Z8lwmu
SJuOcqfzLqH2y+oOSVRroMzITAgbiSfLkT06tT4mfR/hm1mC1L7iOVDw6NxCP4wDHK0tCQN4NlDh
FTjypskkxmeyG/+e2cFUh5PZBD+TzOe++FZLi9LyDdw4YnSWdJslJv8WV9fNaRpcjNLDgKnVX1ev
TbfE7IKaigCX/tzZyWYsU5pvQU/vex6R1O3ysYWYCXY2qkPN37KPBVaMYBN0mXkmbxAWAXFvxfPc
2EV2hek6n08kYhUAxK1yBGLBZPqc6oJaxwep55JGsqD+EH3RbYO+cjTED8O4yREXApQnRorihxLr
apY1R7Uhk32yW4oFnG8HL+Oq9gRW8D4mvvC6aXxms0vR9WEDSYAG2USD+RzlExthxSSEqiCl4QVr
13tAdgSGxCOLI3gqi2Q0bkrGZskVsC7vG9o1oPIBNEbcEFBnMnoRcYctwGr110QTRrBxe5tP45S/
fJailM1+GIIOuXe9KHfnLKPSWwLli9Ud384PWAEXvS8WMf3oJ2l8lWZxH/O2cF1tbxI2KhYaTD1+
/YMH5RvXSG3Y99G8WP127XIj6WMCZV5EZoDt8eJcXKxK0C+XwTQIPiMwymOO8n0ICQdDIp/C8d2V
7TBHm2j2wWjIXohjVhXcG8Ms4w8p3dcN/c28P46OSuILXkMkBxZdrXILZZHgl0yjaoF5wFZR17Gl
H5apApsql9b5KatkMkNqPmHcQ42VWFLiyIvC0k70vRMwiMILpHhSKSmojqCeUw4rFWVgdqolrglw
1cGZfRU3MzJVgPUTStjhWBng10JWDfBG3apMByMapNZWDrTkjtGIgWcb9bZz37b2iNGUaLKjdkfs
KC0L+SpEH2mvF40DT9JtfOckK1imXEUnGAj6Whx7wNn6K41P41J7SggSKSEbAvBZYF/EpddHB6Px
8CfkBDQZG/gf4FrshjSkLfVPQMSlmJaDX4AoPcC4TdxD1DheSUSG52F1z+jKPmDJtU4I0KLl0o7z
mNw6/uB2yPpwr+Enssx/aDrZ43lqCkNsHaMR+6GAs7SXemJAWaqgenZSAx5/lZpeyTua2l9zTh09
lD80BDs9Ebh2MwqS1Ej6dOL26MAIIQioNWW942Wv5b4O4m1JwqtNGgLxS+Tjfo3NUn6AoVr9H8LO
o0lOZI2iv4gIEs+2KF/tJbXRhpDUEpnYxCbw69+pWY1aL0aL2WhC6moKks/ce67ZOsEY2BvHK1uQ
GjUWGL6XDNJoYM3hW5FjPn/Qus67vU4LzqEI6x5JoO0YZK82q7IMhEYt74exctoLJzhzGDx9852J
qrg4u8aD01mzIlyTcG5Nvi9WqCKbOFtHc5N7PKg37sqY495oT5UnVWUq3TlsGh5k21JhSE0gMDSM
rmGvrSJQ8TIePXlplTQ5cmj0TYemHwMKjB5LeNssnKnKdasnbnkULaCEKDvJTwppwlQLbl40C5wF
h0ZzO/lLEO5gHZgbR6Q0EbyDhbjNsHykTF/c6NuAvdPfpfCZ3vO0zBqKxkqf0lpgmixzRuhYqQv/
qXVb7LLSQzC2o2FJsYXWEtQe65WMsIhyho7oDYZPModBATOqytfvtiqI5jBKZmf0pjFYD51zCa2W
V7Yhd3tIbBRO7WZ1a6gUihXwzmByot4ZsvYnHlgWX3NpGfcutwL3mDpr9R2jPV3pbHSEUGpocpnU
VoWdrKN+O0GlHJuDD06DRh8cZrYhOUFBlbfSrNrH1lQzM/SWsdlHWCI3Xt/2BA4VKeTLCgbDlbh5
1cX6ldd9vj4N4KYA0A/XuDz9zL6y/YTXEoehD3ID8E4+G+zaVTTjYs5oxTC/qLzfFMKDc5zjND8M
zawAtEqUgUaI7JcpOlVc2rHF8AaGzoX5E0KKtiGKqLOVx7DU27AERuVFKEACTi5gUiGt1Q3P8/iQ
mTqK9kNl19/gDhfqoJVn5xfO3uHR0EoEuwFyyXtbG4Hjiwxk+1M8kd4AKxx8aOHAch1b0bCAdO3w
G15U+07NVN4biGjzPmtyE32OB7R+22jV7Ct6m1aB4MCxb34F80LOat8LcuOUpTOwnZG3fsZuqKcT
G6X0ptJBF5DRLqB7Ebvl9Huo0/SzXaZK0O35GE6AUlYc6SrjftimUS2/Ed/S+hgrOyyhs8PfcQsS
NbZVGElkJmSXvavRUs+jV0EGqDI9f2JuJ5+6trF/cFcQICCpkODA+aleT5Tyg7zLIEmrLQEs5Xsv
ZH/0lhAsE3A26oNwkXA/vND082NKbWFvHacBo5mRRtwkvmgFEbaIGhsyF4MhvJFr7UQ3Yd3ycZql
n+IExxczgy5kJ0Kinsmu6hTK1Hu3CmJM3ANJVVQei/C3M2O7Jw9N17xdJ2C5cHBakrSIcXDS6oEq
qLiaoKzxRoZWcAR06ji37jKGI9VzFasHy4Bg2DaThWvQUY55amG7LxvXy/rlQA5cE35hy4NZNkaN
iDEjwzO7c7O5de813KzDnI8a96mVXnFuRsdvLjrQXYqcnJcARct6ip3CZ4LuWDFW7FSSASmzlnLA
IZfuSnsLz5K48AWHdpN5Sbf0drqjvBbN2ZOdCskDWmOOJxZ5xyjE5sVYmCmQW9qTd9c3a0Nag0KZ
lDS5u5q918fyYi/S/mYGYK3JSKVzRnlkm/MyN6UHMrZTN9exVLYRRoll18K9Cp7ihQl/KQKDWkU7
nPp+qPvh4tvp1BxW7Qb31FidtfOkMJc0DNZuByNIlHtZl9epLypKXJmTmkyYYK3HZ4rcTxFl0xUR
LvqS0XOPoQ5200kvRVxefB1DLAEyMTJwVin+5B5k8z6Vxj91JuwIDk/T6atcmS/sWxb+mPLZBLT3
solB2MftaMV3bhnG2FOp45i1o7/mLRmZty6ueVlRY1E1AHANt7UcM/oa4ouIViT3vX6IIMQFpw7m
q3OCvFECdFlqXinktkkwEuv1yLTKtqmpPuiXT1Ex+jDlgqq3n2da2WU3GCqf3SRg8+51XggwwLpI
v+V5xDE4V7RTrBwQ3m+tKAUiJAlBgNcRO+ORu8omSEUwNbtYvnJtst2n8Lu0amJ0gjTNl6Rr9Zzf
ixnDx7ZawaJUgqF8UtrLOpFDlSq5A+8+18ccDO8hLBo3P63gv+gR+6E85x6ZbBvB3qRPulXMrwrw
UQfxae55DZYZyoFYcrMmWsgYrjbDg+0YIX/ZqtDrXtaASLrrkhFy4ty3HA2NTxbPYURYi08QjRyv
JgBWw91AdDTJlz5ll3EaS93i/IV3zis2ak9hRzd8X5d28TyTdPPNnQqfGPY2l9nRyUH2wKWwg/Y0
9YoMTtkb+cpqakgGN5j48XG0fCa5KWOvQNM9n2l0RhZ4zZju6rlxAfkPvTyrWEMKU6N0iaNuW5LS
w0xIucnsPL/FqZMSAt2F+sauOvr2tJ20d/Z5b7wNLEwh6knjfQdVUJImnae1vvVchiJ7RxMlAdOK
Dn8D9xmI28J0cr6Qfumtj7qIUaWHNTaVhIS99NVUYU6AfRMbzmMLD++b23fVq1jgqW9qHlHvXlk5
gZrpsIzmJLKmuS2kVUXP3eDkCD1IGjmXdaEFRWE7VEk89YwCgyCbIIKjES0P/YSTeTv3TflzCgNI
jLMX5b/o65v6oDU8tjt/XljB1o1xv0/1bHfI2kV0J2P+WfI1Y0jqQnV8HpXJIt04JYlmKAC9jvxD
T+1YUF+hkHNp7Fux2tGy5UuhDndDy30kaSIUVMdZ/BMt3Ai43FS5fcx1zm5wmrCrS+2TZDgzMC5p
DM1IvQtWnfapni4d1HHGXSHO+t0IaXXYx2KBmGHxGy1EMhaKhrtlqb5h8w3GrlRh9ROhzXqKylF8
ZzaIjKVMIyxo9iq2Fv0WbtGmr1+XtSgcuqZFQZeT2nnLuzkgHgg9o97OYw+ceCR1Y6bBx9tBrWUR
JibtHvSsDvpfjLpN+Bi7au722Fmt7snl5RSQjmkN9b5bAbxxRqZuuWUmASfKHlenvJa6EfgRK6rk
rVuDct6assusraXocDZ81waaNe+vbdhEGn35sFK9zTTrn/qFecY5Gtq5OmvZ2reAqdQnA+qWMiBa
ctqdJgaKsVpQ2p0uKrahiqgwF7+0mB1qMIFgnAq6SLoa+ZBpAkY3uo/WbsMYI7wFe63aM+vpoN9L
164NIfVd2N3Z4eKTYDQuEy2NaIvh22gVpLovkekOjUQpXmrb+loF8EwQXJrsQIVYE49UaH2LNnWB
q4QsNadisBZ/H5NX0IALKEGYCH+YvOvMIowShnukh7TIrcN7uy5w4Qxrs0j+1rwEL8wwdbVrXWJR
yF2qAPDwG+caSErk9LsUn9V0bkuS3D6RLWqv58ERozqqsoD6hqE9B6YV2UQ3RKqPrBvVT12x940x
mJc50VbC0ChRXe1PVNo4VVsqCbBaB2tpnJRhRVyVzr1upX2irhyYpq5Od2+omsTREL+LgF3E1OAx
o8/+a9ujnLkzpWvK8+w3+tUr8vA7amBYPLIepH0ATyA+p26XPU4pfozE7uyelqErclLng2KoD33m
+knX8U7ftIC/F7CFjbQTAZxjufGp9l5IneDdZDI3d7a938D1ygJ4XsAkAW9tPeZmb/HaRi+gDa4S
+ZQJ1LaiIVyYWPbLjnTs+XtTVPK73YzZ13TK++UYWURwJlZQqXdGfOPJM6MI952dLtyagOfBfMb5
+Am7UCY2FHzkVBm+GUa+0onQTmRVd52E2uQAt353cnIRvrSFvb4Xqhu6E0DQhiDXorLzPc+zDg6Z
YkK+FdPgzscW4l94aeLr9JPBsJG3YnamBnpcKslxmDr7J0NWL30N27wJvrK7XdIbukev2sS5INqj
qIs6etJoklwavXCefgbOEsPWUlnsboXxEK7m3Inuw9qu5NMULnTHLcUcCKM8CEvIlhP7P9bDxTfw
m8iN/EXW23L2wkOpTAQgYHU7UlxQsRy4GPwYsEW0+I7fMUrodIxBIU+XHnoaX055J8OAdKCVnfRX
8lr84gGnkJKJFQLqvFBKjtuAd86u82pl7VvmbIbY8zZNQULKqXrXTu/LreXpenhfmmFE4GNIVtys
XTbZCXIp+voF4jyA28Yq4lvJ4OoxrYHWsSND75HErEFevLZVyw35fWN8nKm1tryieCMQpcG7C3R8
9NwTTUEAmJuXR1iRsXMmJIr1vqsyx2W0640OwRqwZH7N/poXiUGeSU6cXwfrJVfwttaE+Tgghdzu
zFE1LMu2Btn7O910vmwX4Vi/eBvTT2lrBMakUCvan+qVu+duxeSX8xDH+kgOSBjc1J2LZGluGdhD
HC1g0FVlZV9zYIb+M/ArHtiqVldQtdQR+V8DFPttrlInT0YJJGczdwW3cBq5FVlniguwEelkcMWi
lg53dtW6Z6vKIFQoMnGtDQd2t/WX3HUPeWWjO7VRTYbbvGH9naT4WfNX063kCvlV5qZf2L8196hF
Bn8jx24oLuOkXSIP0HOrQ0k+4T22sYCkkixwrMQMWTfu+IN+k+Ma/hFhZYrhHM/esRCt9WJaDq6N
rtbCbDmj05S2y+FQY7Zs489D0fGUSXbOG2YB7olYDB9eeQYVMhl7N7tTAyFf+2npB3PwWInMmyUV
dczLAK8dD1jEdA52vu5PKdyMMSm9hUFnHxToXAiQGJH+EtcYQLjRVs6aCEn8FlhxM27XoGM2NxHZ
C5DYV+TweGTJP+J2FNXeJfIj/DaLoP/ccvS9dqIg5AgHISQuoQYCZBwfxGEZzevzIttInNEDg+Px
zOTmKGFd29q5OpT9KRq1rLaDLiJx9NXa/GDMwLXSAGN4nIZiqralo7Q5VFUZEQbAZi6xy66MDwM6
ZtqpRmUEpPXkt/ZV2PxIe58UnomlJdE6aZgeDfrijgg+h3alJY8w37omAhrS6pVNrMW8bJPhzKaQ
gwUZEFRSj96FahWfHQEYwU86oXZOhmhpfDqO0kSQVwUSkrTJ2beFU9cwk84zpDCzGHPCthHYMhZ1
xH1J/OWSoN7koFQBnMHu2gDd2mi37Z02IpOUqBoSSplOkvC6QD5WlZhKEp/KQp6ARssbO1STvPFV
3P2cCw/y2DSVVnmmcisZW2DH3xecxOO+rmSUH6uJ+Q2TNdaooBANnCoZ2uiUGn7P4BAiYfX2UckO
kB2C6m5YHzInrJfU+ZVn4JDpu8vZ/wQBNVX7NBiQL7hetR6FGtmmA2tjfp3ACkntbUDPChR8iRjE
iKB06amgFsDJm7niFYT4cw+pO9v1bWAT3D6BgWbuOE9/cSn9HykHrmXv6v6IEDtCj/hdO5IV0H1j
McakADJTgioP3G/yx7NtqQn/YJO9E4cC9XEVYb9n8CH2cwOGijrMPS9BlG6kWR2y9FaQ+U1XJvU0
yC+aZ5YCPsveBOz0ndc3MUCntOy//LcQ5frh/q3z5GWDyY4P7jsukpTgg4ijrJYymNiW7Bvsn5vS
cdRJhmHMWocEwrIvWaLUIYGWMcu7v0hIQvePn+1dlZa+J9gOh95HAQlLqjXyimbdT77T348+EjXo
asLZ1GVsl3uCmFrS2HO23/mhTyOTbrsAcv6hCo0LMii2QTgopwr6I/EzNhzeikiYDV02EjnTFwR9
uRTZ6sKLLnvsTWU+5yFpv2C78yjfUK+agiJeI2CeRUpQ0twGFYHkISO6nUfmc7eXUwrt2WH5w4KF
JY2/69K50ndZucgX5ZMQCSMJ5OhsTcjDF4jCXxTmbID+6/DuImdKGOjWL4hgxwcWHd3OjvKZjDQ5
+WhP+iGEwI60dNB0aVxqvqRAPVKirO03iEhBtLWhxJsNLob82zrDIVw2FNtW/crQGWd47/lEI0u/
Kd4rgtUeM7G49sM4pcheWN/m05PMumk9CA/ZFSd02nz15wjHcd8Y6yvKFdTldiY9YpC0ZxqGrKXF
QBteqICS1LZveQDT4m+K+z90Q3zViL8QuwYY1xgd//68eMx6mb6H2DtLa9hzxkabAjvSyeHy79yh
FFsTrtP3Li7epqBVP720Cvd1tt4GXsi6GfLnvYHD9pe78Q8pLs5wx/fYgeMw+sce/vvHksxMHEaH
8x4Rir7jZWY/xyQ/Ha6xlJ+aK9mu5W7YMGHoQJyPqfvsBwa4KqLdBLzlBGreVO5f3G0fxbh8KB4N
rpETIsUBLfL7hxrAaY02Jv29VersDGJ5vHYKbX6SHIobQ9N58lHc/M2FcH3qfz8VfKx8Aeo03LCR
99FhHIQDhZPHMqvXDLVV11N5Fl53h5YeOQl+ZzZodM+frLZUZ2ISXvhn6vsyqtdjFoT2vrNE/ECK
cL9bAUYvf/mq/t+nA+/BWRtgrLc/3kACMXTBFlTsOWHvTQGpkmiFqr3VTjlOfxHC/+GypNrzAmRu
eAy4M1B8/P4NSJbM0h0zDm1r8L6PPZEOuG+XfjdAMX13CBVLWuiKO+Xp5bZubCbipQ7ZTqfr7r+P
6j9/7RBsEXZPVJM2QLIPFpshHzQ5pXLep4Cpngpad8ZNKiZGsV3z9//+WX++FiIHIaSwkWliPv54
NDOchLou5Lp3Q01jHiIP3QCEZyfYkGbHwUP0/BjR8Y8UA3/52X9oMVHox9crjjAS53744Xzo5yhl
68Q9D+VdPsHdtrcRTE13E/VlvyOVx5J/uaEc5+P9jpeeibaD5QrXg/3xMROjXCNHi3Q3jkTRbyMA
R5JDyYa47lbU9K4ap9OYBSTDENXSEgFei+bAAIsWn5bIPtWRR0VS2yPUTSTdg/9gW0XRJwRcMaYs
KAe4a9gEuLuUWnGbliUtn/IAtJ2RkZXW39wkH68hwG/BTiLyrwgabpoPetahmLmLWkkDj9T5O/0O
UXA1rsXPHP/1pc1889ZGLSpLwt2jK8uMWK0iZprRXQ2yvH79DRBopsFtZt+Oo+V+nUMCT/77Jvt/
H/JaeOBX5D+03r8/Wrzq56pizX0YmyYU+6VU4/LFbohsS+xhhkmM+W0cvv33D/3jgebScIs6JEFB
wonwtf/+U5Ev2Z0H8eegCYk4MfnRVGae/0SNlu5WFua3bpBOx25hebIx9bVhNKGbkfPLEOu/P8s/
5uR/n7MBoHk+Q0Bjik8Au8XvnyWzHNXYrJ8OqSANeUPu63xp+t65JahoDW904FTqstLzFXc8Eak4
4MDLw1NH74SXOGSLsYlxxbtA6MgOukHwyhIDDVknLpMWjG6WsudP7K7nGLeK3r9jv1Ku+8CN+vZk
yEZpN00mbVISep3exAoBxyZYyc5NNLmvHUF1TRaeC49z7pyLwklv/JUB27Y3zHc2q2fgIygmc2R9
li7oQxpQ4jOloce6QXzfv/qgZJa3bM3t/L7paga6c7+sFz0RhHBxvc5z75wBIRMZ5XZwk3GrlYk3
Svx4jTXSGCPHDb6EeLzTrYkr3zwgbZNzwvgSZ0SHEfbw31/JHz6sgNetfTVsYOmnJP54yi7lUDNv
nO0DxgM7hTEQa7Vh7onNLLNDiFZui/cvaX07goQL2stCEFhGJolTNZYXe44Mmp/W7qa/lAIfj3/O
YccNwTBdURDI5z8YxLB52sDXsuWwloPcDkOmMaYWPK3Z1an6lwOEF+mHIxH4Bl4UACO0NtQf4Yf3
XrPkFjztITugXAvbqwBMNPdp0xa/KtfSy87FFIGUC8r38DgSN/8cj5GKziMDwux+mTCkkFMNjPtr
Fo3027OP2OiR+Zu8iytkdUkWZ5N3KdAkibfGqsv5cytVW+5ayuR5p3Xf2Ts/Ysex9Y1NuU/MUTnd
pg3zdows/1zwBgjY3WqnGXRFrn6+C2eTlYe0MBagWd8Q+PhMXv28HHsCuNYvoUD+vTGtRyyPB9BE
HOMirg+ehaVte12PvsYijX4ODaTWQyZCQHYZUzkKu3pYrB2ctuorQSfiYIsgDc6lWFDhYtJKiRGB
8ZthtIdoQu3v9vdIuImzJlpQiAMbsUpue7CeAfuobOx3o2tN6Zeepf0BSiQ9n79UzY/Ztad6jwap
i9Al6/Zz3DkYUtrWGn/ppiI1Z41N+YO3BhOfKnbH6pU1jQPlVCrxeZlVniaUQ273ogs/O2W0T9XJ
G/3pyW10wGstJSPq5JJK9u5ysnLEN1jkiQcYx88RmWjmZNgeulu21P3r9WUVb1oUpjLxcwPAvvEk
Oa1BVLq/ROmQoNqoYflZo6L8BHC0C9+LIkKObklypQjOTdMix9ltyG5V/TVlQHCz3CwMJIuk7s0c
bMIIb+kOuU3ZIsBKx70XVjX71W5mrsjyhy4G6c9oQRdXNvS0oiogtbtNC4EW3IHLa5Qrjn8lyrND
QMO6JrYY67doZg68CauJpO8y0OlXXpArMVdxKcmAbObQ3zk50ptjNueL84x5Fsexsw7T2ROdOoWT
RYQzur4rBpd1HefZmOvoSKhAX5EqEPU/53xi71iJjD4SoDI2ZQRw7B0Qrg3m0vICkvs5g7q1seh/
myNzibC+yFFnFwM7sT0zYw8xZMH8njeNK9X3Ia9zjdXYwIATRK1USdGJhu3FtIZrwpnN10AgE7E3
y7TUzpb1ZfbgKMTvzHV8eK+WC4l/Z1U+kF836KtPNlJnfyPqWV2iqfCwD7SB/3PNHQb9OFPAyJsm
Xe4r/nq+JShGRPfMyBHCZKv1MDdh943uP4ivk6mFO6Dqv3vF6jt7yih6nRDHeUJK2VwmC2lHsKzh
MYI8IlM5cQCqopKUKVlHeeeqcyAKUezqYUJuZ1X1Z2KEllONjOAdTUlLHE6kWAs7ReHtCU+341Pt
8g0CMCnRXOKTifQ1dH1dk9xrFhizunBvlOPHvKWnGiHw4PcapQ7+2GvsWOCcJ6uVz4xjx+42G/T8
ZIsyhGlZaXGDpNPqtssQtvUNg0t4keEahumTcVYZX/Kpz/0tyhZu0qhbnbda2EzUeoWBcMNAjctd
I1vEUyYye952lLHzLijmmeUVpLqOnXdakIFUyuW4zIy2ELLlkKrjjEkHFh58CoSOpgNXw18VQqM4
4xSKr3KekJjfm1qrxeygXiqXSbRVP6Lab189hmThhsxY/4kUX6LF3YjI+/Xqnt/YlAjuNizQjmza
uTAvBjlAc44iMN81VoDXipq0TpbFqtdtrfNsJqk7Kl+ZaQFEZvriZcnKUqZKsG3lMJ1iueOpYCRg
tANbRtTqDRp/Mx0JHVBvmBix0KRxZtqDU676mdQsSXgAfH9OPraJNXdFyb3NPx99MUop4uWCNH9p
OjBD8M588rFWlD/7NZ+rdgfC9xrD6MR2uq9lDliX13K+PA5e1cW7tAy8h1pnrDhqTzZPfRr4zraD
tIs8ZEUrnVx3OSRVAKVRzO8d74cuqNt3U7WG+iS8YX0lLYgyxO25UxU0r+AFSnuB3ATJEmkuTYsr
0RlgdcvJsMBvFr1kSVO4zn6BMC8SMcf+zuIPgBXrEEGutP32B3lF1EhzowB9IJoPH00xc/zUcki/
VhW7+mQEUcTxQxDIPXI3EjfGJV+/rJC9qs3sdc4n6rY6T4IJGsAJUthVzx7jV0pWHzT0LNkiMr5y
LHImbc+qIW3bhCKxa5qf85ltKef4PMsnP+uL986s4rG0m2umVg2BkwPLGqsNMT/CfxHsVfQm6qAE
neEvWPgqAbpve7ZrL6KocelP6PmaHavOYGsvrHqyUsz6pdPSmbZdVKNK55hi2+zBJITvscTe+gDC
O9tbMcIlYmdspY7LQKm0Qcgt7L2l3YrmlC2AcygnbH7GnaNgLz2ikvZ5QzBYInun+YnjrUcQU2qu
s2zRRCC3KYMISWK4w8J0Xjr4C7grR5xhq6Pm6wy7aX9ELGHJDwCgYZJgmf3wOAVu6n3WfeTO6K3H
STzMhFAFhFxy6yV4f3mpgXJithVPKSkHPgKMbZ6n2ZNDDlKNA3yaDx3VA/EMA1atTYyojSsyMPoM
9bhCjGbvdxf3CIC2XNrxq7sUVlpCZ7emcK84Jfg7RsQw8DKLALhwxhtqz47d8zZtu/Q0KatUF1l5
4osw5HecGNvj/2JcP/wo0GnVeC/a1H6M7MrbhWMMDg8xkuyQgAnw5kK3L4OvCm8na8RsexFK3B5L
BAgLfWtxdXjEFcszktKfCk7lH2i/c8VFdL3gYHo8HMh3a7Vf1Dw+h9JOf/hijedjyle6k0WlvxU0
iuu+JeTrJxmziPw6nswqIecwsrAsNBXJ1XiLaw6nglmYIVfBRu3Buwsfhk989YSxc9wY086XkJaH
bbBYJ0O0RQeWZ6D5pRsG6HXnlOB6voDrTdndWnMb7oexCT6Ri1Jl+8DLOcfKwO35+3ZcfgnXhRhv
P4/Xm6kp4HMCA6pPpUNLwIM38q0NdYaqtfEDQoZgSSZ2hOFhn64enslZRVj9otlB+ky6QQ6aVw/L
+oiZTwMd7DuvJJBgJgKwK6qFPXsQ5znb7cZ7J9y6JQhAkZJ+IG0m7LjPe4b6qx2i7Rwi7oM4058E
ePUMOdrYf5n0Uq5UjL6XVCRd9DvJc0YQwqJZh1f5MKM7Y3RWb9a4nds9dwpPEKz2+VKR3z7dsM5p
vwG4wnkgZnvy7y2WyiaJ1CLuSLan1iRairTzuhZK3hCmM3YEDKzpV3/K/J8txwnJOib3m0u9TM4D
ZjgWPJifhyK4WLVLtECu25nUPgXqc1tUHNY3cDG0viJOc73jfaCIfTTCS+946NcI3dw07+KBQ+vW
Ygd/K/RS+5dRU8w/es01qFtIYJ7nqOZL2l5baWQkMpqqxLVRlu0JOfFvqJLXZRsXNkHhbt5Er1Y2
S5K3ZiQQRIoP8OtlVkgcwItaLcoNYEC7xULdW29C1jXxnUzpI7ZkBq9RMpuiXe8LP5ibTeSmI+ku
YzCsRwr0tB+3shnx/YN+ENucIEyxQy+prS2hjBSKmY1Z5VUjIfGJNW1awWuLnKpt73jDLUhpqzpX
DDS/rfZInrw7tupHGvBdJ7hrxuGmEchkL23llsE9yKNg+tX7xDntCmT80wmmvvdo5WRXHqioek59
FG4zebZoPyryg734TUivPs5SEefCv+LhceqB3jyoXkasICantnchQ4tql1sW7jbPz4fsRnlZnD+V
gZH2PuD0mk4mKjP5OcSMebVDajcjWDq3q3u1oie5raDFlnvcIZl5FVOmacf7JZI1GmjQP2Ep0+nA
Eq/Jnkrw2NgD2skVI0ufoF/2QVClORLDmQwMQxeO7RIppqDqb1GpIOS3zAN81o6RVpk3j9nQI2MP
4d2ZxDXsrm4yw7z0xZNe84j6Ea/7KpEGUF6q6tVeMqLU/jK6+3OGRKWPjoU0wMCNoWj8PkGpM2Lb
HXqqA1K15g4IxFeNgc9s2BnbW63mv8F5r4Ozf09sIIewJ4AjEgHsgLj1wUQf03yXZlnGQ74U03Pv
KpI2Cit/MnIY92wriKWOa/MKZ2a8pd79m2/8//14BgDAxRgdMan88OuOUcCEuWMrYSuDfGlsLBAX
ved1X4wn++dY9NmvcmhQTjWqv7Fc69d/j0c+/vzrxob5CGJuLgTz2esg9V8IFcanS9dhliLlh83Q
BgcXUxjqsRPyp2EHxaPdrVEzXdV4aOqpLdu/jMw+jiWuUxD2MxQ7gqm04324AJpqwgbyvoALQ02O
5Do7W0rbLzG/+k0UjNObz7v4L5P3P9AJ15/KKAhcWMC6kjL/9187w5rndKkENW8Vz2xs1Hky9UAC
qerJf88xOWR5FBHTBVyjRPb9BFqi+sv8549LDwXP/weeAMLYcePr///XpY8ig1mYb4aQw7BsCGEE
6nYh+W0yCQDEdr20kKPqJ9l63XsVZ/Y9SJWh3//39//P4Pjf9z9FFVAT0AXsYQOGZB+uBFyWuhEC
mXi++AtRZ0NK+W132qzvnd+a6QnZihMmHeMU/+qRG345VOJqXwJrGm6HvBflbekZx3oo6rjpf5lB
l5iAVRBml8wLi/VICbBMmykeIMBMei13aaoJD8tsiR7JkwEHrtURqEjOe+Ym1iBK+7LOEYLauZWN
2WvPDtJjDsyq+oL9wmte0YlHzl2UjxgvfJmO2ZEZsAZ8EYCnOpbhaLykCJiC7Mcm9kos5DgON2Tn
1rbBMOw3LyzeyckZR6d6xzpqDxvTIR9MNOCwz4zfBe0O1JTyUlRz6v9lSv7HYjIULJYByPgubBw/
dD9cchsR7RIWBmcZWOftjDJmnzbRuvVbRz3nCEFu/LKZz2NTNZuG6voemrx/KPR1dz6SBNTYZNj9
920g/rgPWISxgIsgX4ZM2SC//X43DiRqZRYcun3cR3CeDE4zUs7rXFjPAylNDobXCWckOso2ydx4
rXdjSGV01zEv4xmpYYU+zyRUdCdkbYt9QL0j2o03MfR4x1vdP0fY5rPjkjIw2pnaat9CYh5Qe86z
/6pHPwqoXcP2xeq7Mj/POQrgElAuAaQVke5Hz8FasBlbBxLs7NSIM+BkoHip0oXaMGPstytVqtEN
jsUUXrBrmPrM9MP3Ho2bz3pfetBlP0VDkLUnys7BZn1DlOgeozuxb4OVRzcF/ENvC8ref3HatSsR
+rZzx7B8TOs3LULiMZbBG+l0AXh0+yZnfLKJscLRIk+MnhIxDD6aC+EM+cNCoRqeaX9YeAOeXvPd
MufdeB84Xc0EsW67Jy/XNi9U5DnLKQAEFDyPAm5WZuUu4in0GcGXjC/q2UyN+623/FFf+pnxy05K
eG1IYJ1U7uuV9QoK6R5drnSadd2XyMvUnRk64mpUv0afvclb/KTQ2frU/4+5M1uSFDuz9au06R4Z
bGazVl8APsY8R+QNFhEZyQwb2IxPfz5UbWpl1umqU3dHJpNVKivS091h8w9rfYsbqw4bICJOlFMb
pPsq1piquXY1ZfRzg4+HOMengJiBZRh7Qn+8tsfcbyIwDUzM4UN2O76FNY7wGC7Fvre94V2WiUVO
B8iV82wkiGKHNO/3w7zkTkgVx1tIh9RBwTTB60QgYPWBHxNVtuvBymc3Yw7ihkzlisvcRlA0hm4i
m+kT3inqfWLPVtjM0FYVaB4WYZp5mXT+1r8aPYGHrPHKA/pVb7mVBWE/Qaa5/SstGYUw0heUcH0h
0vkm6f3WuTeGpjwjZjJQjnvOlrKtsuGA6Kkx9rFBONeh1mbDvsAJyJvOgMRl1wAN4les7jDQyWKz
OpAM0Kiqzoi/rFThhyqXCcHYBLXx3Jez258XrUPKpDn19EzC2UAwmD6SC/XHN+2vpRKAQ+peewu/
2cJTzF+0BBDPJWHNawJdCzheMvvd3dqR8kI5s55qLrS/uMfdXo86YYN68X0Y7i8PLIrRYRgFr2dW
mvkAv/hzweeShihOPlK7mz7++O39bonL64HK9nwYQ+gWYLD+fCS5mi9LIDG44Vwb44zbzTcp6XId
Psi3vIIsA9RqLC8Gn0xSP5ssglF9MR/YtXtvwkneC1evaZAdK5pWF8Qs7OjcC+t4yuLIRykXUg81
l4Uc68sUWzR+08x6+eP38OvafXsLvAMhPFYvhqf/cqrSn8XpUEDdS2awL7gNjL2LLypy3JWZayIA
oumMAS8HbAmHP35pse09//3Jjh6HYAZSj9j8+7DYftnGNs2ALnKInX2dYblBvkhwNgLoGgdZrNvk
mdZixE+E3Bipa+8kaD20KV9fZ9XaQyQUFPCQohGyU0+PjVHPHMSRJhNvA/it9dMpHa41Z2UwgdOT
JibE3+One88eEDMnraFdycwlPcth/jQGf/zufnftswTgs0U1whFkmL+WLVo9xkndjBJ38pJHDvOe
H0kOz9UgpA2PlKHlf1Knmts67uePE9IgEHtUaFSM1Mw/X40JrEHwQ0l7mBadqXecEDfjDeS+UQRV
PAisbsouXMYR1UEknUP6HIWVGeEAMomEVlmxhFajYzCBzuGz13G66rnuS0uhQMgwDdCP4UN2UxOT
0cqy+lmrhvkpEW2WnJASMazPmjQs6Yr1I26+ip7VytWpQMPxKekOd9O2Peb07Z//+VH/pUSyG/lF
Qnz39aWu3uV/bj/62UhCpJJU/dd//vSr/zW77Kcf6v/rn38ILMHoXb3/9AvWBqyZ7oavbrn/6ofy
txf473/z//U3/+Prn3/K4yK//vG3z2ao1fanJVlT/xQvtnV7/0re2f4m//1z1+8VP/dUdO9Z/fW7
n/gtkMzS/w7NlVKJHkLHDb4dT9NXr/7xNyH+bmxVFCcWLGULsN+/Asls8Xd+BxkOcm9+E43pvwLJ
LALJuKA5y7aKnAQG/2///Gj/h7fIh8ZH/T+//g8YPbcNlpf+H3/7+eZ3N3wX/RRJi6ipeIb+elZX
KZoyMXQTSzbhn1EuW2d46n+WvvJ/fRU0VLxFAHQsmX6+J9xMelUmGYtrYJU1XDqFOs6wT/7kSfDz
Kbq9me0ed70t4AzevffLg0DZFcJgJx05NpshwC3ThHGVaEdmkNkZ/nn/pMGPumgKI/9TFeFWjP/P
bf/ba3PSsKNHd6PjN/v5LVboBEu9bMaoSTCufWC+9FYePK3HKBdXOfnVipnifGANV84snf3kWRmd
8VaLqo0j4lyw8wE7KueQgFj2Z1WnAx9kK0sKxp+cib//NpB90sLxInTzvzsTwS+MbI10EsZTU92L
1ciTk6MvpfknasKtJf/5I7FpS+lf+MZdXuaXr4NNpTdt534E4EQxYDfFbN8IVbXTlQeEqwNDNsDx
fE19skScv/omPRvxJDkw23+RlG0Phn/rmgdi4IzWzL3I7TUnYhrlXpgts/l/u9Fvf3sz/377/O5b
99geEAGxTWa4kf1fXqU1F3YJOMIjgsZ6VKukWI62KZ9xE7z+8Sttf9JPH+ZWGTj4WAQFnPidMM9e
fFnxsDEiYFjE/yItwO47orX35lm7KAuiwP/6J8gzTDe3kQtC5V8zQLJhwHnj5OgwFotRrbPNG5xG
+5Mu93cXCQfiNlNDRM2AjXnLz9+TzWqbAA1exdRlfJ9Dc9mXbqZHOaG5PM/aZxNWxe0ff5Z/9pq/
XJhAFa3FWnlN4bV4SStoXUbRfsrKcV6UVyA4TFz3/FdfkyOJ94qSE1swddbP7xO3W0ffA7dAeFp8
HvNV3RrmOp+JTSWmG6FFoTYS3xT/peKfc4mBoeUAnCSWD+7mr2diUk8akQlAAlg9lPcjNvB3VgdO
wPHrDsGIx+dP6Ny/uyU4AfmPYZJvSUH7K9C3AYbUl61tRyQ3yBvDl62MiAfJ2QF7uXb64091Azj/
fGMwkmUqyAuRGoeEG4z+zx8sTCumJG0xUprGEINQPOb1WeaaWl9y1UGbS3iTcJax8dYHoUosvgKW
UInY0fGPttG1xvtczkQ74gwsxu4Mqs1LWEG6i7aH1Nu6IaRYgpfnWQIHYepAwIHR2bGzq8eNB8ix
RkFFoOdsHocBrDgbMWQf7LOHrAsrwKLypuvJK7kgUMioz9OamuaLR7BRC12qDPvVPKFQ8cljhkzH
cwvJuzjmqT+rDytr55J13zI1l1PjtM6R9tAH4urE5L13FVHPqAXka8Me3j45ECGRHNh0s4GNgK7G
sU0kRpjojU1i8EgcSDB2/njIyo7g0bhiRRSYpRyKq1z3gVVCnkvEIdHs/JbcADRTqyu88ZYUl9Tc
Y7aSr9APNG2fr7kt9zQAlndpuYgZg7LbhCUGi90bT7cM8+gkev8MRddz6QgSAF+BW7Nh/+R0tGZr
J0WCtDCM4564YLzZopiI6Fxd60npMzh+2SxQTAWDJdgxmEfFTvc8Fm4rJRyB01WdHPyyEEYAFQJq
RkLoeHex0v8exYyWcGcVLvrWFVvgnS+R9B+IvfO/xZ6rBsmuf2wdRqhT50JSK2fPeJh4XBh3Vou5
ngkzSM0DYCd014GG/z3ZaX6hJsAK/ipAx4+jdkkIO7YVTUNs9Og2kD6QaSRQ+nhMgERulHJwmRkA
3wJUBk5xK4y+hj7Som8Icfbwz3HHxDMamAjMuy3W6yXPNYYzMUKhi77neydzZdVkfxnjcnwkhKLB
OpLDe2K1N7bPXtwJHZGMyvxwZgteXNss85Y9YsIY3jIPwMDHsw7oWEnnoWOKPRNQjob5gnOdYqOS
PnOKuutFFTpdbb93WLKasGXJzvREAlB7bZWyvmLs80tYgW7YdPdllYWC7CPyGfK5fcY4qz0Kgf5k
b5qsLeH8bKIDViQGEs4kZwmFhnXKt12J9oMrH52D08A8CMw+jp8BDrbgAR2sjAxlZ3x+K/SONsri
hOSD1Z7ScB6VvKsHg0U5WLS4BZ/tIpVCJDKYBxfO5UtT1h1/SKEhR0kIQAKGgRjxw0yQJF1nebOh
vYSzuOHsFeTY5ANOkmBdU3cKpyk2vvvaAM0MDNMyc3mB3Al5HfVpV2LVQ2BtPIx6C2ErS+tuaQBO
mxlwOMSwyzFLDd/a98CJ5H7BxuiHtITrcCMprBiWpaC3dvrCffNYaejh7nkI5tmeDWJKYnxmttdL
7GO/w7VYvQ0gl161sc1vCIa0rcOQzYiOaNOKjHirciJT1teE9yRMUz9z6+pvagLvtOukJh7qPln9
b4WACLYn/9XW0hBTY+d/w1hXpbcmilYAiaNRk5fNnKzowXjJ2G5TvC1WBeVBn7oXA+lNf2u6Q9df
4CwfHkYzsdOT3nQCL9Kg2IMQA1HwUN6TpyOSE9F6m5SoZop3KdmPFftOLL24bZPM7e8ntxFWG7Ka
w1tUrQRTBjYU3+57XhTG/Ki1WV4fuTfrcgd0zfK+8I9n8Z61KfwFMcTsiodFm/ErT9MKSLWWfX0P
ENrZRrpWuZ+dWs0sHEAAr2gSvmXkh6N3Mhz8i7rdF3e4yQlTMGJZ3FNE68/paik8/J5E6OViXY10
pq5nzzH0t6Yy5i9nKJcfNVWAebC7Nr2Rs5fJWwi27Ueu1fKb3ZjTnSikj70cjcCTPij7We8Uli6X
5Dh2uJyLKP9d7z4vfe279Jv1tZ/QLUYLLWK+k+jV3DMq0/aAvqUdIzwu+Kk73UbjmZgJJsoFfu7R
lKW81tDNRjWyvTX04CKPe9g6zRzBigU1IVmo8hHOAmGm9GJ5yUCle3SLhBNrhPBLRN28Wjt2J5OD
FNGunid94liFFEVmkwIZ0EdeY0NIsctx+Jp8lJqh8DvtOWkLcYuRWzMDDOJ4IvrOFPg/c7veC8I6
1RmR2Hj0EqA0oAYb7vZYeeURDkaMw35QzvtUeDg1GKUOr2x9sA9WFhqMSObLfD1Ycr1jYA8IfkiR
mASJ7aQanjygCTtI6UhwDJA8DV933nwx6AW8ApUgAwvV5yQPsgPro9K2yikcYSDoh1IfzATNeO7d
mUbZdo+TrsDnGLgY3rev9hNdkUmBpSYIb3DzQfkZDhldh4WkwavJRbcdor63DtVYmwoWdJ/c6nis
XOYyS/q62Lz/yEOPXO94CusMA+euFUCKO0RICW7321Vb2y5SvVq84whKVA9i32p5gruSkZNaM+2j
Y5iI7FJrfCMa0yl1dsVi1t+UcGP/GvZ6gcbG4hnyqC+jpQUV9NurehoMA9WPBxVFz8346KL6+wLE
Q4xSzeQ6Cc3alp/OlnCwL4Zc83EoJ+4PLI6dFsXA8CCtObXFN2p2485G0h0f5hKqBw/f5QZbpT0f
Wtdn5OeT72UHDaPSF4F6qN/XsW+PhNtPTRF4RQ24LleUzEG+Gna6N3A5V0BppzgHudhkt3OHehOv
TGO89wkG6QBTg87KrSgABYtV895LFj+vja48ERRTI2QYW7P5tE4GOeeZb2DqWxEDvWtAhMoIhT6a
yZmN0QLpcUac53T9/A3QU5zsCSLv7pPcXdOI3kUOoVf4zXSoJ6/XQynZGMJjFYQiMIBHkNYLRc6q
F7dnpzerZdcZG0DWouT5yDgU7z0eznAprJhIhtGbQI90dZH2TIhnRdLh6nFsGgDwMCp4rID2vbXq
6jRqyq3CwSust9IbEZkVcHTmoMc9P+x60hoJDMBRwgNcDqSmuIXoj3OhukcEGbkOO68cULQwMJgj
P1ulfj0lbQ0HSBZ8q4VS6T0IarZo0OHltsfqFkRLAHB3Zsckdw/6evzIEfdSsmJBx+Hh5Ah2HeXb
BKFljgbEN119mN3VMFJWdUVynZssko8K3Rk8GCxvJkt6aZwycFnUkLJAsJTG9fxWphbU9LSqIBxO
+AHvYyiB6owwwuYJhNjgWTIuXgNvtqAVaSI1b1oJqvSgT07iHF0TwdPOzDeLUWb02csEGeW9E1Pu
7ZAveW5kjZn7I65y6QS9GadpOHJM/xjt2n8gWNE/65NEjjr3snvGd1Y8K5GYktMEdT/ogso4KL8H
eNr4bozSsXEciW9k6Z6nth54xruD/JibtHmogWs89Z1EOzR2Uh7dRvGmO5nZTljYHuxyFyJQHi2W
70VrZSG8mQunvqtnUCRha0IBQK1jtC9QOST8hVmvz43mrAQ7DAZ2FmI83GctZS0QgCPxOvBjqPR3
m5VUsmTpqE1txht66PQCyIbVMZniTmOBFLlg3ocAzJh7ISoaJFzzhnkF0MNGGMjizA1WVktLOLq0
wgHC3DQGLqRD+fds9OdnlqPIjwxEjg94tK3iAH26vrIRub52VHj5zoTghdG89ynoREYuW2iu7XRy
weq/xEtMuHXVVNU1X2crwMh6yg4FxMo7R/ULzLK6IxdwLKsHRYrGgxBL/cQTqALiOqn4C91cq4Ik
WwY4+TP+wNYrOo1rbfGuvViRtYGNJnn21xZxd9KWMDQosefPMa3qa8uct56DL3YMEEJv2R6YWCiA
k9keqBVTj1MLI91JehmAY0gOcIOlo5nEILuzeNGwNeAxQCqbUB3nfPgjDKmTnRPKFsYUrHcrJ2TH
JTE2+R5aavywWAMPEcgDCUnKlmjBSA7yh8H/zYocFN4HmsVxDJzU7G6mPKYlmF2/QqrVrxOoWeUj
9hMQR9yGFJOgHFYqkGzuzY6ED6VnYTY701uS2HIN/Lq1r9iOm3A1+6l5QHmgcTjDYKTPYG3eBW0M
I/wMYI8cpJmjCPFgnn54fi3nYwnt+6YeCQ+54Iis3vrFrJoDyEzvARKb4wXa3AzfVOfY/GMymeg7
Z7uKrKaJnz0uhOJkiaZ68XV4I4GKcwOBhrK0S9mSB4cQcfLvy4ruNbKcDCsFha1NP0g9TdWEkIwb
doY3EkxOlpHvRJYhpUmZGK9ODyvDRkifB6BIGxDUJRP/3UKz+JV3dFpo0Wlcd3Oi+zP5bpsxfzUa
/DoA2UFFFFI10RYsPwejm1XEWMxWSRfkzpUerq4O1RTmBNj+3pu3xbztpgeQVGOMTM8wHw2r4XC2
wZS/UbdYIjLsXN40Md69oBuVYofkgpQIBJXABYQ0nacVbF3IoxMS6LsBrGzFGmWY3kbTrx/Ra4O1
49lVXw/I+NtrxoLwjaklqD06KSoqKjgNZOPQoqLvSHoMZwr058xYqGm/ZQIBI+/MB9uRVmqA0pez
RA/twasejURaj/qgg5L3lGc+pEVSeIGRj7RQrUfRSHfe+04AYTR7TxHvI33wy/W9ApLIn195HOmD
zZUeZLGP2XoALPPDme2Ubw5K3D5mO/ettbPxiwQOErcQFfJo4vvQYDn24G4YP1p8qw3pPwWLZvKS
nFxfmpt6MXGCtCM0LPw8AzzkmKYV0Azk82q/vdMvPDIjXpM8LQ9YVxoSPGqKWkjIIExL+otiQ9fn
XxkBORsEhxI4qAyxAiVOrMIJ3Z7aPhBs7i8JRW5eh6Fk/97rrhYC0KHhTD1HvAuj0i7HblZvY6Jn
8JM7jhOcMLm6bxULNYAEegpURhi5HhW2XfJBLhhq9o6S8QflwUDIh6sv9LKaw98jbxJI2HrH/RDg
8POuXbdwHzS71p4Gt2zf47hcebLDEnokUYVuJo8b6AxaFzsPLOBZ7voVyM2rCvSEefBH/A1MpQum
FgtNyXfRW+kr2ewS8o7ImOcjHlHHpIAhDugKVe7WP8FhxY+4qhNNKuUl7LOC91FQdRzkpKrHgi+6
Ik3Eto/4Kaz2PFo+i3hdJepig4xHKcbCC5YS6F/FgsDvyIm6QpZFB6iFiZDm/eQUaFohhY9WgBS3
vYdVhUy2tExM2q1d5RTSK6S2yB0s4ouWNqEAxYjc3SG4wSlO07Y0FOqcwzsNs4EMKm20k8OAgebG
0jTx5islplBIjeKRc9lJWFoOjJckM5TLoVoajfAPIlyiAYYmyUfQypkhdAAXkb7Hmfdes+cS0bBW
ix7M+N9eoNOQaUBgAATNydBTI5hMO7+ZB89uCZ4yUHi1voJf31aVfyJu03eiDgXzEEGCGZ+VC5s0
sNRovA/Upxpd0LKSEYLvozmTBGXgzPWzpg/EqBVoSDbJiJYtYEoRyCp5QTBUx7+xmV08thOvE3Qm
FtXwYMyT3bn8HWpTS9/haPEyNawf/6Lr/UY7ds28kVx9hwvLGgdeYVqkt7mwUsc+mvHKRwsIsCbe
rsMwtKcj7K8yncCW04ThABkJ216CtLDt+4GS6aKFfdtOpBVmqvF3VkL2eYSLL4kSvj743lZLHJXT
c63sdCgz8hWSvgFOryZgFRj6rLxgRhvthKgtgF67UD4PwH0dB3UuXgYOrVh4kaim+Yk7eLX3BOLK
OxTRdn7saKHY7FcxGVadLfUp7JBQf+HpNNHljsvCUaHWT0s59lkYDk6LlvTBVxsg7kuXi+4zYQtN
yIWVQoTV58n+YnpcUo5YSdZFTGJgz7mTGL5P7gzkiEK9ffNrx7jxlCR5BvSZ98RTq3EDq+A6PYzj
2Nyx49DdK6+z5BM2+1gFvd76t6VbF6/MNWLAgRqq2l3f9ii7+41pGrTu9tzXZg/kkdkanRbYUMiJ
R6C7+FwRdEFjSlljknadoSWaybBDmqAncj96ifVh5nr8QPxUl4aVi6rhavVgUe4RcC7fXHOBdmUg
72XU0I3mdCy6osxuEX8NMgK+hS3HdHtXkK7QYg11NqqYmkxZ29Ea1zn7Le7fW7EK7ogB+tmPGhr3
yPLdpIrgkVpmIY4OBDBQA8bqSSvy5mlp2eUE2armR5byVgru3qVqUDZN6HF0calxE9k2sr85l5eQ
TznOrWn0ORVGNgzM/SSwMcduBRUQ08/LwYLNxNgklfgjNAKW6PUzmDIOk/PAGpJ1DJQRE51XxgK0
FjchbJHMbsZwlo73olc+skEYADCchiYZeeEmXygJegQEy0rm8ZG0FVTcnZ0mL77GcAc4byMIWEob
Rm496NXv7Bo6Iyo5DUhw6CRC95rM1LcMgy8FZp8D0zFmg4CzRqwFAPtyHV+9qnaSPfajmvpbZ/QU
JBWqK1J4a2xBdtzKF3yfDTAY3XjIa0/FO2dIJ75Mxlf4x/r2iRNzvBajawNfpdFEUcEB/cMs++JD
4BqlEMAonZALTtuzsyAFv5IbhQxvQJmGCWrKhiu7heJOehTKrx2OLkYnWmMTPqxYWmL30q04PtmM
gJl2VY1GzsZSEMS7aGbyapp1e+uXGkA/RgIx6Rg10ozUmPNbfyaNj7FdLY6JWYz+3jLG6lorlqon
m8eI4XZZsffk5hP4oq43Wy+Ejkb3qatSePvGifuUoAtjM0C6w+LB6HPjy1Rn3x/aCSL8c17J5jVm
zNqilhXpD91HK7TH3QBDdiaw49Fi58qXltvat1jZKBBXPoRmLxn9JTt3KlGwmo1f30IS8T4n3yT6
OwUB/KI7oLYiORrFUzY2JIaQEMS+qJ/Hyg3hf7tP41y0PPU5H+Z9aRrFJ8tmhkjERiYa5MjSXi+b
orCRidui/lYvi0mNlOlm+zFKC7GQarEABpyUfnLbjLZenmATTV+mPajvRkuAEIDHtBuIx2ArE/Ta
RNxAk5bGjWXCLySQYOoxiuNknqO29SHTCaYWVx3nhMa5OCxH1xpMdYmosX/RYQBOoUW5cjIRTisO
j876xJKNIa1tY+a2muPVL7mOUTCK9cW7yR1p3y9Mej51RmHMk5ATfqR9Q6cE2TDzDmikFSMOw5U/
QLc1AFTB+l3PPDDMwO5NcWSpXcozbCMP897QYm+WkipVMbr98v1V43watOpSw9ceh1Vf2pib1Vp8
JFOXz9xPTc10HwunChrMkygD/YxKe8pNjlkk2O4YEiqIXYO+DRxW52EaPjam45416J7fcxvJH+co
uwNOTbBJuwr/trEHwWfXYc3IvKXkjY3sYmF+Jkg4crM3/HlcLHRsIKEo4rmLwbapG1zNy7cZkTyt
nolPKqAUxa/JFL9vD6hKdTCG+tI9plimvkS9EjSVy56E4tZEz6WT7YBbPtvQg22hGfdmSm5CEFtr
j3l5SUdGHgmXBV7nOBt3I+vMJVhotPMTWzb7ZjLV2NOqmsRYJxOTxZ3TeUwITEY2YkftIHE/CZ6b
/FXSKQnBq/mPU1UlcQg6dcu3oWZ0LqTTZXY0+EQvnFTv2deo6vVbY7u2KbF44EatkgYj2RIjMvuk
Kp5YDUn7cppLxcoI2652g1NIpDs0JjE4+WLhji67RuDGwQTN9qzTYu9AwrgJZRYbPMdTjTF3J4HN
AhzDRs8uy2u6/BDnzDQugWUzLFSCx+NVwVxUiwjAzdaocsb6DaKHpoXSLwgTiGk276hHtGZHuUn1
5aJnfEJ0bG+WXTveGmrHzTAFFeDO+3UFaTwhCJt2XoXyKCQXBefyEksGIMTyVeke0Qe5BoMn4VPn
+EpirE4OgKPtRoGepiE+Cut6HVh6TIy8Qn7K/+H7UOsOioQX1qBN555iOJH1iQg458poMiHg9YO6
C3QUYT1WuNEsDzUrkC4a/Xi8GArpDCDQhHbD7ARSawY2MAk73Yyb0Eeb+mWtXdVHGSvBzchEX72n
83S8EPZRhyG3yXMs3123PHLfVtoOly8P5WHlVEAQp8c3WWla13pjNh8jy4A1nJnZEK+WQ6YO4LcV
7HxXSqHQKHMHRDz3XIxxlZ3U3o+ltnDGLfG9XcZ+d/DbtNhO8bwxQXKbtK766OtHquHZ3VPK0EXr
pbZqZ8pgF532mOnpo85AW31mOuUYfvYl5fquYk9jvsOrFjeNhA1xoNhnSN8w9awu8Hax/cTt4oEQ
EGVjBXKhLdvLqe8uPGhxLzwzlWAh0PK8rTNH7/ds88v8aDblcGM49jBc0ybE7b1ekFqADcBhrpYk
7viKJIAp8soabKA3Lj0DhFwONywqeUpb+4ydg7dbm8HcU+7PRujo5cZjrjV1j2op+9Y3WcZYtmRc
G4BDnTjNM6rVgQCph0r5/hWSlyW5shJLyq2cTbU94M8UpbhRO2SWtTUcXSAw9O6mvQ5FNNPCEcSV
+yRHVph9/MAAhjQfzbRCfIqLunrTXLfXo2YQGkv0dXTeOjkOJZuDjEivUTSkJ0B4huTLK5dv/qjp
sDR79rOy0PMf/tIUr3OGrg5gRjl8+vYgu+90MYix9qkOtu+t4bSq2mDC/bu2YaMAe+5KdMX9y1oS
cBY55WzI0CeJajkzG2uGXYe1CDyhW5dkOfooCgJ3lpwQZsk2MUBl740/2ipNOdz6jsGrSXJM/Mgq
IlX0VFP3Plku54cGSyUJBGw/6zCl7GUCek0CDlo/BqxeIio4Jhq0MSbJfubt9A7x0g7YhPVQE8TE
xGvVhtPsu2AyiP8rn9cUCECEHq7pLzwW/ubOX402C4mXIXBzyQwTgXPqcdvHsZETybtqW7q54cj0
3HTsIiNFEZQyu4XLEXVaqxf7ogRPcpKT7d96FHsVHsqewB0mYzBTjsxlxjYJRUKJ9e77sPOfZQKT
/dQ4qYTMTFPPB9W6QtK+xx62xDbHi6673BvbmBpuf+B3MRPXca2YhHV9jddeugM+otR0eKzYdaOt
ewPyRrqNmJzpPE0DoVBjVfh7vEDEocvEUqBUC4emYVZpvwld/aYR7AjX4cT/1OyToYxu8bY2QxE+
uAVdbQCTutmOaVgSZz4umL9wHBQdDbBVRuY1y4JAAlX/rnhMkXA4xfSEmrmMIdAhaYUENdon4umU
u9NUOzBfrOFBAo5m1sggVxeAk3tDLWQJMsgPK/C9/YVdd950odlgGcPJV8RnwgTP/bPBkvtqXRSo
ktwtCX5vQSmEDiQ7/0DSO856qx0SwflIagt9ZM74fehEdkDtQ3Iao+pmfZJk2efHFKAo4QdG63cM
nbku51NblM5n4zb+p9GqCVYgmgVoyqOrNc4VvQNYE4V2ocXqrrs4pZjxA2Mv5lL+IIa7OxRYOyvo
4awATiPzUjgjMzuBnSK77YYRE3Y/5iggnwyNeR1p7kzt6+eF9rVhSL727glSdD/fxwLL7glFt7IO
PM11Z591yAd2s+Ex9FeDzWbXyrAsXBqJSSm/Mt/SDyYbxfRm7jLL36WW28pXwUOxvjU1v9VCQgII
5GJ0wRTQzJz2N13YX1Iw/6+65J/Uy3+oc/7/UcHs/qGC+eGr+8jgqf2mhj59R5u8/cBvAmZh/l3X
HSTMWClJRhUGcrnfBMyG93cPhxjxK5v0kbHFv/TLlvN3g6/OdZE9O5tXDJVYT6Z9igJZ/B3hsmXh
SHINPKWO81f0y4jYfpGzCrhdSCI9IKD+ZtT8J/ft35SeDKsz302g+TtdPp6ztNjywxr7rLlJ8242
xvAisDgFeIyA0y/zN85MLUyF6m48NCiX7IKtD9rMlWM/804AXNKXNMcfZQ+rdcndR9oUV6L7Si3Q
H2SJHubCdmmZfMRkiLL67MfECXAH5sE++avSrinIunutn9pret0pKDjQbnWKlSuELvK5X7UkJBUw
3032QBNAY7ErFNknnS+0p1y1VrRZXU/KQDiGYYKOeNXn9o6G3Xqw2GcdTCYIH43rDdT+2XQiWQ93
uazUHZTj9WJmlHPkbBSXKzS1XYMHbc+Ovbhs+ulK2PptIoxdMrv3pREDHRHGQ4xwMcReQwCSmrEx
s2x+9z34Dnpj7GYAuTBl0Wpxan2PJ3L/yB3YZSVr1dI9d5XbHuiM4cUgqWPFdcaAd+MkT9PS3Gs2
iYwpzMHbAabKvvJZuMGdnaaXuhuXy7r20JCYg/ryJmkhSiuro7EK9E0VCzd9mZYPI0/1B2uo2hPB
nI/wbKa3IvaR/ySWdoBiDXWA6C+B9341uvourhpOVlbcT1OtLzuXWDf2ftr4mDDHQLMjE2D5aGnO
aUsoJazT4Rnyv83SIWVjnFitf+MP6edA7q+R46qsqGfJ7qiwm3psRmpXxZ9DOqYHMO7qzjQZ8BHx
oh1kPLCgldaNrcVWJBp16/YKMQ/467Q1w2kRdois7VSDGZ4t8PR2St02zM+JZG8LLyhMiuHDNbN7
m1CA3VwUVxSR8kzGBNEJ1ZruTStvGAWsF2okRBV5D8CnsJRkRuMTDJIhASxUjU+j2PTmfTKkl1rb
M6xSreQv0RsdTp2aotctvJPHMO15cPPiwmDddhGDa2fqwqMCNAxc+qUy9zoFepTksLeyeje130UL
dJTmaQpMAUjIbc8xG+Ew6c1+187MhnlaRx5Lkm1RG5+bId3NQIiuOn8awszHNEU7Cfnb5DGbMLEz
Js3aN60VCx7NrhcRojvcMnEPLAeil1f74eJiutYxC9hLSVqWbQYM/ZiPjvuSNsrk4YmYifjatpmP
+GHbsxj9r64zTswImZHm6oI10RzMJvabBJzLVTrORB3YCbsFJ9nBy7gYBVXpOpClhnxhRIRUXJgy
M84ECDA90fS93Rl9qEzyWzNaJ+KqwAOPnnU3a6UKCrf97LXuyR1B8huefVcLloH0ikXwf9g7jx3J
kXRLv0pj1sMChRnF1p2u3UPrDeEZglpre/r7sbp7uuoC3UDN6mIwQC0qIzIyItxJ2i/O+c48EPza
GkJtHEe7TlWTnqExJg8Nwc2rBFSz78DEMAXbronjEyCaPdPlsOdacSM0V9UJ+9REriAekbXcILV1
2gXhLZr2iUy56N0kk2A3ZMb4AiFH4F6u+8felJfO1ZZkMQ3eE1ne7IvhtPwwkTk0IoovdjiJFwIn
Tb/Kbjtcjr47L1I26Phw6cdPYOxUarVuvUgITT7TsfjEqbslhnpi4Ku90aTpWzioyteb6ClQjW93
cbkr5nzvEFW2SIpi5wz6qXoR7EDXlNGfWZTcI/LuoV2IVeSJi2ahOpi7l9Ix81UcJlyTXfWIffKr
mJ2r09f4SJE/OTEjLDvLMlbVwT7K4uSIZ0pwqdsNUQQwGGotzy+ma8Fgc+AkmSh1twFamk+L8NFz
jB94Re+ufpqkTP3CylBlZnYIedBpd4xpedy1DNqR+dD9VobAxVwRCNYmEyEasOoII62YGTHP2DWg
5mFbJpJ9m8fT0AsiH3uysyhFR6KCQvL5cuuXGgWcvzEwIWEV0y4Upnti6qVONCrRw+w45kdcCsl4
O+qMG1TJzW0bxEcyce4DJAI4kzMv3oZCXTJMYAHJlNaqMOzoy9ZSe28MXvIWyni+cZq2+fbSXH5P
vG0kEnr3xpCINQKP6ZdERHqdq7Rm7kZ6VJQpx88Y8IR1SAwYI4GhlsahccPsMXfir64zkGSUxMtj
qC9eyk4ND8sO9KWd4UybtjpEjY4DMTSLe60cDKgXiWeSJ6HsN22Sw6pYnMDV9DE7xXOQ0xZjDYTa
xWPgZqjTTzpczIQxoVC15mS+HoEw4d6uzWsVxWRs9JrZvsQuxBx+1UXyF1uhtaVVR/hgkoj1UCib
mndB5ZLAMGvi4GqT9m4NVXGm/EhdP8U//SR0zZUrxCw9AbQawzclizvyEIeD56Xl2SwZ0LUioWo1
49wsVnTFzdlC6wUSDx3tM7P88W6IoXlvYjQzv3rdHV3S5odgjzOgesH0I58EI7YKf3SkSG/NCtTj
ECO1a02UxcNgms2jZrnFg1lF7SOlCPj4sSCT0+7bVcs0ahUYiBhYAYB79eR0a0tHXehe+2OUZhV+
ZpU+l8J4YdrHJdbn5cmrJusYq2a68npQMyu7Lr9nhdy5nqP+J+QvzX4Wt9azM0/hwNjb5AmJ6haJ
W2PBWdiVoCXQGRXDg9lLlI8Sgpynx34YeI9JwlQ10W+AVD1opPEcrDJY9x1clx78kj1nwU/cjDa6
Vg2M5rzL5JfrFr7Gur4TAyFIpHeadHoOfnKyvkGCesHMCKYkFCeFOstW/MC8++oOGpjFnAcFQ0Ct
+rWUiyeLNJi7PGw71hwqaNduxHCZFIUrlhbNn0mMXC5fxvL9znO4R5nR+6SeDDtNhfJZGP3oU0ZY
Fz3jcaynU7gtSG5E+qw2hu6090Ni2M8NtxMSIRCuj4ljmYishXcXhUV7jZueIPaeYyaAYbPpVUpy
JNl3h0gifootqr+wq5pt5432t+20v+bMUQzc+pEXJ292ld6LLwkybUPt1XKCMkTsG4q0tjZOslTZ
I9o38GABwsBmAsRVqn4HtfcXXvkXz+p6v2llcVN6DW1/UvNURxT6zvxzr8/g9bgvpVacQ7fcmQFE
itgrppUyhf4S8x6T7oOe48QhVHwPCWvdXNFOK7MKd+gnR2uVZEn4Vbfp1dHc5tbMjU0CuelsMZp4
kJXDIkmY0Z1h6eZ73QzDqQBk+Yw53rod+67d29lcYKZgJFSN6CLrrEs+h8ILNgNiupVKLesZ2ipB
Siw+3B8rzxD2mrK2dybCWu40CKxo3CPgQak93M7hUU/70i/ynRyRXIM3J9XejmEdRdldWDbRUZVm
s59a1pxoPMNb+Lp9vokVWDOHEblvhGhLJCfsoTDj+16xmcQVR8AVKUrsvsnoWsWwJZ7xBbboRglB
0aF94JfiMR5bWAFYiCfwLSVkSS35GOd0b2ndxjGCRy87xy7KZKBUBBOFnap3Pbq6ZAUnmTyhbDB+
UtG2+yqPTpAZuyNBpdYJIj8LySae92k054emqfqD6h3ztXaNfD1QCDNzZ1gF3TW2EXTkNcAr3IDx
pncasr/pjVq8PjIAe9ySyql0Ilw2ZhzADxZT126EIsdv5QxOyl0qNIozcw6Zqy7XeQyo8KMhM34D
fI38qqJ8G7tMcH3MMYniXPjEuurILaiiiNXkVTZ8sy2CU86NBowwbYRO5xFZm2aCxgr2C4AcYxtP
gzqrAQRgBhcyGJkLl9RSEs2rljHCKmsnlvGV6l/HBm5j7Voxmnm7meXKiXv9qWDlhrepjWGHq4RN
A2NGPeCF090Xo2vJYI2WHVVlOU9QCNnJI9JNH6bEynckTDpbXOVMVGdRo/NC7cU7n5vroXKtdTXH
zHTaMp2fshGWnG0l+S3Pf3LXQwq5toMXrFDH3AYoyrco1purCbcN2XOSlj8meXuERbMz6UJ7JICl
fhrasoF26jWEdBQUGqKjmiMqzGRfUFs3WrSXarbPueRMstImvxFN3xyTosqeTNoAHkw0dRwg0N4s
foARpsUHr05/YGSMOHDIbJRMGjyaypFnqBbvlaVLP3M78vy8PpZ4jgZ16POARx45XcUtWiATPFjf
IRcNvXXXJJQqgIKPBofzse5stWO9CAyfZL/TqBH6rWGr3Patq5+QpGkbtvsWHDKiPxMptE2ULDMo
Jmv5G5l98pBUQGN6t/U4QYzZr5x83vMhDlQdYaTYtWNqvNrjoFKfhvWBXfwvZMzlCt0fU0pSHLou
xwLT1dnaNumTczz7bKDh9PJYF/MtC0NrHbG9W9m4PE6DDWDvEZPTw9iII9p1iB+2cUfD8NF7XxYx
KCYmm6EfEX3kMTUuBM9YHx9KOj6UOqN39CLLWU2BiA9cH+m668bujR/0PRgKUpO78pXIJG+F0LG7
2qn4HkmqHxiOrxlWr4xcbT3Xukz1pBGGxni9daIfSy72Wh0NBZ5GGgaPnD0nyV8nt3LOk+hfvFYz
NyhBgAXnwaWBDbSmvc9uGgv4uxFm7l7N5BP49MXyApEICT5/KlI5PXdzWZNDnMAQ1TUu4skJqA6t
1VQUzH2penGkAUXvix24SBj8Zra2SP+bVCEfG5VrWy0o1a425PtA0NwbD8J0P8bph7ALFo9wr11+
6Ri+jl6Qb1OZpdzx1pd+YLZy3wXp0wj0lJy2JKa88Dp6BRp6VDFV8VAGgQZ/WeEpYsvgZLvQI1h0
U+uDs5jCAswRdrLjC6F3edNjnKhPHCSdT/CnwGOawMocquAOQiT9Tu28WOBwy5Ujg+QgvKT/lQyG
vpZGh1GFW2djVUREewkRWOakocQavAfTIy1j3QTupaYxcvvuEqd5dkumV4sfl5iwGowf4i6xkRL6
9cjEz5+shRjYzhdAPxmCOQrMurvxau8z6V2b4qcYVjmJEJNmnqwYMT4yOs+f3fqZ3e9jo5WsG2sm
ipHRvuPDGvc0lVyvkrej9pCx1IM97InzgEKYcCCN4Q2UF3Ec5KwIrc0+lNAhy1iDA4eKBpTmRV/3
OUrVOr4xtSY8LAJAp+LfgE+9g26Lg2dm/spwxdwk2FFi2/ArOVPw6AbCrI7vPrTGNe6wPGMH+kiQ
G2yKMV4n5PmxZO+DNUuRYsO7h/lIy1CPDXm3cd06xVCl7mFbP9ZGfWBYv4ClZ8+3sGOsa2FUWyMU
Z85b5HDBY2r+0sxx2KHVnrcggOJf6EAA+rbBMRucD6cdTsRGb2oDRvvYcBjjhH/krCCDKeurY+6U
jCnQT4T9KE4sJ9WBsOG9aQchvqZgOzTdHVudzcwSJB+9eQ9Cif0CDpPGMHjghEVxiJj3retODjtM
bhL5iSCXLgjmrTdWs28n7evIWua2TdluF7H7hlOC4Ksy2aVBj8ohDS4p9fi+CgDuzoohuJW3z2Sc
ba0mOZd580XqnrNhbE+nyu+1A36ujkVbv1lG0dznrfPEXoOVGnHjW54w3Y747OEmY16A8kHb96Ju
D7Toi/qbkO9AQDTMRGgDabJRyybdvOlz894juZpnqWb8on37RVLJ7xk/5qHKcPiZrfJxUgaLUIXl
YjJs8rTifgpBILOkRrpZS7mOJjL+NI5n5Dn6wbD5n5IdFILv8HbZR1q478JVwxozBZXsJ8LWLxUK
YF9ayfMUWDc6VgpiOXrBnceIxxsaWnqotwSF5xFLRmxX6Do6eQ0tHIBpVDxW5nTtLCb76OnIwSxy
XiNkmyuwAwSlJUwxGlZnC62aNR/ik9bQHky7PoY1sa0splKMriDSMiZ6uLxilvhUr2zw9nbJahEU
57vBwXMrcvcC1pGfaPaTzqjXqZ6exqJ4RU6b7DVbj7e2JKXbcFGpiH4z8kS5MQM8yst1UuxRgHNc
5IG3g6Z6T+Gho+jxUK5aPWR1/Bvc6cdpRvQ/lDSY/SKVpgT8iSjKvt05+sRoAqYGFc1qRHe/4hHF
Xp3M39u6tpBOcnNST8W7mhgJUua7Bzk0a1v17XoOZPeQI9vw4uwNaHh9AIDNPiFyWWgbZ12r7u3C
3jWWZv+4bNVFHOzSSr03I+UEWXgUcbmASLws9Oh5GvYa4q2TZvjhecgYHEUqlJmdqyH6dDgUVz3e
dcq4xHgzcl74Ac+Oncm1Mobhnq3GyQTTJyr8Mk0q+3U3WcwM4nUVTZkfOkXxJIhH3U1iOrVh63Jw
zONWzdaV9dcR1dzZCD6cgevKmuLvjGTPtbZcgWJgWNlVWJRBY62IyexOsocq3LhWelKRfT8NvF0E
am9QF1E65fku6JTaRA5WE2C8IS1nsTHJgrTzp5j4WiMFxl5m9H2sKWFlTd1MT296s/WMZv4HQIJx
jmaDoNhIWlstsptzD5/yTBKtXg9vGunaXrhgBJr6C/j6sCWZPVv39IIbUyW5H42VFyFuK35xzrJB
lER8WlazT3GjTMqp/KibCr+pvxthbpAo3jCExlKTffbt9GYm0l51NiAyO4+sfdKEySUmfPls1KZ8
UiEPd00IrhbxCvX0WiJK2HvDpc9Vv6+r8DMtIXPMtT6dx7md/D6ZUAVaAWUL6DFnOBuxfmLzWdNF
z6jkUc2oCqRXbl8ilN9elCpePaRgHhj5rSlt/R0+J+YY8PJ9FbR7a86RcH635QbTyqqe7tA+bghV
2Jnpz6xeev19KM3Ff0NjlWFEstJvpHBbt8ooIHE/39mKyNKeRC3UQfnACCt6bZNMO4Ts1Lgez6hB
jSddE2qFnDX7ikA2+HmBRdQxG3XPOBMCttbh6NFJm1CVhjfe0oPzyJ0FZv7RSYKbTrPH3YBe5JLB
U1sj3XkeAyp0GZ2iMOTZ32samAmtYWkavJkiR3NB5ECpSB8RaZJdePmnrdbLfdALftAyKp4ab+JJ
heDjrdfeAPZvzXnaUFbZK93KhzWO/MV5YzSPAricP7rmMTTUIeVO3FGSfNpavCFg96Q3JjK94Quy
/Q1gygDPefvFzntnljVAfQiQWhnuMi/kFQOdl+Msszx7oy2uwwSnDbFZ6mgr6WKLAhCG2WBHSqRx
inCbbPAuilfMjJQFLvZeQVDgGsEJgRdKV2DzSnc/BW21pZ3KKLSr9t4cIBjEbAyQ7WcF01u74+h2
xXcriUNgumJM06fl8OM4uNzfU252GpBkrcbHOZR7O+YiZP2aYe5NDwac7o4TlzX8KnbeKwAQHEdb
p7f7YzhG80WxKdoiwQNqj5w4dtb6zESFsThiNvq7vL/rcaTNXvLY9Kz4myLMP8DInJJAY/Y1PmBP
rZFJjZzKTftcUDXFM3Vz09TDOoc2ciSUdfALGMQ6nqzPKRP22qaUmPVW2yVOLU+NzUnFEKw5CQDg
4UgInV0yQKgdbgSvFqeawazFqReXJZt+ZaPZr4tSIDIuyKCwlTn3q35wYCIw/qsuk2qaU6oPirnJ
yENlYDpHoFx7YUD6gzymWWsBOQpE5s7ORqH8ve0G3d4Q36EhleSYROcEGxJLMVAS9eQgzdt3Wl4D
GzfIG6gM6h5huCMY/bFDjFx6l7YeelTjqE62SSHROmChz9a1kTjPKJbleuyRx5eUU4fBSYhtULUd
LaHffXEJDFKY0UcP4UbHnAD5l9aZAPIZrZ/h3SXM3n9peo22eXBbba2Xi0kIAQaqmVK/irI/a7mN
JqqID+jCo1dTguEYPB7zw1SjwRXE+ZkTjK9g4lvMxvDYcS5/8+bWm6FwMR857oBxB2/Oq5a1+hch
AxK7bZBF3yD/Y7pJJmLI9Ks1Gv/0U7ZCP0eZo1+bWNk77NHjW0lYwEvK7HmdoYva4sXJjpHNcB+t
iGQcGlvvphDGhZGQ3MGdLB57HoS3gRc/56oLzhPEzPuoNe1fg97WUOnpE3zpaZWPbjB66RKcJoQB
DeqmqPP0knVdujWmtl4nhowv89hXb72jvOOIEmrJr2uparPOx/1vXoqpaXzyK69h3dyRDtlihGCW
1MpaO0Rt4txwQfRbmLNxxRuml4+LWuPUx7l8N8sZB3skw/FlQpF47OHrM2fCPzVXyJeZRY76Efu1
OJEFpB4hasZnm3QD6g4ifThqzfDWyaiHszK0d8gocVQ5jfs6iqn5GiSyc4Rb5bYM7HkzNrrawikS
K5QkHIsjCr0wNx5E6pYH06zat8KU8xmnQXkqYxV8NSajE2ZARWjYzBEbwVWdFyjkGWSLJTiiUu1z
pxmI8VstVF99DNJfi41gx6jUOpUEPbSpdiVKIKAzsrs9wIX+vg0FST5qYidXxNkORzYhEq3XnNqA
MJ0Z2f4a6cZy89TY9LMcDelAXUSNV5vBXUwI9V6Ha30yQmyShCcUVAgOSDhegKMqWL0yYsBP7wyE
z5CglD40dPib/y24kZvcZXqrkoHYuMErToFqJXNNFW6sMHSJjg4jHjGi+b+QY/xHocWfJBn/Vrjx
P1GOIaHU/Hug3Mu1iz+vxd/WcTf/SZSxfNnfRRmG+ZuQrvgdMyjAQqOi+Kcog88gQQaJI9HuoNv4
lyjD+A36EGHFjmNTlFkmKJ1/ijKWT0FH4e+z0gac5f4VUYZYeG5/gFUBG/WoY6RrGeSL2brz37BY
HUgKgPAW0RgI3Zr+Phb3QYcXq145nd8We7i/zvSo28wr9rfbvHrw4lsTnn3AiFZa6UrjSWqFjPC8
mgCTpwIKVPUi5+dofNbVTVTf9V3tJ4g0i1Uy7exgPbv3dvnpOjfhdCbTRxqPv7/+f0kZ9FTm/Pf/
DtTQ4V3799fgpSy67+I7bMo/XYHLF/1DFqT/RnA0+DgdrhTpmcuF9n9kQWIRHHvS5XMu2ph/XYLW
b5LLAhWRjpWJQEYu6H9dghD9PTx6xhK7auh/iWvI3//v16DLBU4UpmEKKHm2vXz+D7IgTWqmhKfH
o5CmnFOlbNCQov0XkOiiiY54WtaWAsikuemHGasnQGJ28VORdeEeOHNib6p5YuyDGkXfFKFrn9sW
09+GYOou9lU260/QXlJjldtLCJrljt66pffOSNcA/zJmMs99xn31WnSi+XbEtFBnNc/Z5nMnfdcJ
EC3BOSE8pA7H4VYUgtnZhFSmWAkjmZ8JRGe+EtcKIyhx0xFnvcAWMsCVXouxsp5zpHA1c5SeDCZd
KTSU89R8zDACLgJzA8VL67TPFrqWeE2SOC5twqYw14gKYAZnBJIdXRp5DwhV0tkhzdD3iaVZ96Ul
xLeNE0BbG6Ip0cJqcUJ/Wca5r4j7e++mDmMNqyzUm0Hi0KVh/qF2xLNUnYGgpUdXr6r+BgWj6e6c
uoz2VsOhRAEhTX0v2GA9ZYiTjzF6fcgJWeakaye18psUiz2JJ7zc78gs5GuLmaJbzZiNTo6aQEJw
wJfL/gBo7gbEysYYzQp3bTKjLq703C55bczhTnerGqiFqIfnGksEeWLhzMQllMHkQJVm07TqHZdf
osIT8ZMiA7lMckpvGexbv3AjWf0uz10Gny67ShtRMkOVy8zBfzTjgcCxMetJ8MqNbIE5TvelGNx+
U6gpP5ipAe5qAPOh0WM17V1REhfuYXnkfUaIBacmfq2NynuxsajRKDKvBU/Z2zDBY4/QNVZucDFy
6T04qZa9cIHDguoHO8Anr6VDttGCBb3dUg16ftekTXOTTkVzpzrEBkzo3QUrUWKkRL1Zu2x0KuOF
ZBqDy18a4SYbQTUg4qwhBYRBS8sXauEVeH6f+MjWjGdha8OVYFGh/HZaNsJZHRK7kg7YBGlzQkei
U/egCESV07zrOtrphd8xXcJUQ5IbkkSoVmmZElYcdsFlTGad7wGJG+eJG9FlmciBDxi/GPLFVN0e
RhcFSEBz+/Su9QqnwrLJdmrFNUQz4cJqwohvshxbj2FJHxpBf8cSrvEoWcF2sm9ciCgJtbnArZIM
JcuxaRwav550kCkEvJUHpVfDxdPa8Ch5Au0dU0tINym7JaQkBSh0LIVVHdrSyeutzIleIs4jRMNi
6EMiV3ChLjPpxH7nWeZ9oju6wIoTMM+dY8EYMI9a/T6P9QVcYGnTObcSTC8R4fTgsmrPEE/g9hbt
uOkM/yBd/qWz6d8WP38qkf5jMfU/sEwyJFkT/+mQOrTZ99/Kn79drn/i9f7j6/5+Tmnwcg3i1D2S
C5bDQDc5c/5+UPEpl90bEbw65xXvgs53K8pmkalK8ZswYGKTSW0J1/5jscSnFh8uqb2OgA1BBs1f
KZYW2OS/aiVJ8Lyue8AvmVvbNFn6Im/9wznVYLYigjKE+sMshn3OFZrOsvUgLKgrY3lP/DJBVoTz
lRVOpz+8Wnd//y5/wpf++ZD8/ZuD/3UZSUiLX0VfYI5/+Oa6qXm5ObJsLisawh61wbAvFIlTpAyE
h7bWM/ado90dc6KO7rWeGTHeLwPq0tgeSV1LIxbuafv7oJfDz06zUzfyQV3qb8OM2jGKolo/8eoi
OiNYB2VeSjNi5NPnCA5pwmyH6SWHxLMJG9m9NroZzysXjwcorNj8io0Bz2XZWkO0hecSroQWm+WG
sMeKtU8zn4Mg8u7zOY8/OkVQIFwG9DkIIMfpZVHG2Vomr5pOw7RKkF2gz0OvgPeixtPUmE75M3eG
vLhy9MTfX9r/f1f+L8OzF0rrvy8db5Y7iHvy8/urLP4sK//H1/5LWE6iPU0MKcOeSRH5zxvT1Olu
LBsJOfhZysgF+vmP+xL5OE5oehiJLQqJucX98s8KUv/N5YOwthGE4wKVf+W2dDweC3+4MR1TmB7R
5PREKFk5Q5b69k/3xmzXJqNnqAJOObgocyLjDPvsO65uKCXekpDzL2EqzHTxw2irN9I2DrY92lel
afOuiJovGaLgpiy4E7hFWUTbJMJaoN6YFFLRee9WqJnbPDWIWjbujbn18UHccdNCnEBLXI5d9CML
doBM7BiNLlnZDCOn9qbMfiwLjl+VtcEmIx36seuc8lZFjEAO7ZzmjynAOxgPnFyJAtW1ZOBS5TyU
dbNhmOOnbr4r7eQ2nJjNL1GLxlSSe4ln7hIxIrwQwcaelFAWQi85hrviOSublzpXF8y4FwMD0w6J
BHo7UKB2sc5jNFrEQlub2cHUOZWlfSuR21wcUqv1Ij0ANFvnXXDom+y5IxVm1wpzHcfi0+p4AYOm
QaObh8ltW9Z4Y1mX5lS4jB0xLHXVGcPNmd3kF2HHX7Wr7StJxZzo+atD4CejCeOJ4tja9qGLXr4Q
j5aBHBQI6GrOG22bTeNrgwh7DtVTnVbfGNWGM9qpp7R03lXuHGWOrMZKzK8Cb0li4KeZZu2+iINT
WXjDijzAeYX4A5tQnnk3CIAE3qmC9WIV+2P1HTTwIasf4ty3EIvab+JKdJ84BxQ5bX1RfLGR5dGT
ZSMOtQh03Ti9NFddU/uSgJovQITpyh4T5yEys6eoecjAh+DSDJgTQ8x5jCdYJJnXPhENdYX/AfMj
QcaCqDtp+FFzo0PvgEdhbZEYu5LujOYgbm7axuwA/yvhDzNDwjhnjBwYdsWPiuXTJAopajIbqUi6
scoORmuNTRFliLeO9czYTSMF6GQIE8+bU29M5JUrraBY1mv8zdMYfcwxVzQiFWg5o3PHKBH8z+Ce
NFdzWdcjSecXxlCpzJVp6aCN3Vz4eYnfs6zyX+SQHEZDtfu0Ah8SQ21h9d5TF68Mc9jNNb7MsA/2
Y4JnzJ4c5A92u25ynu89mxLdLLE/FK4PHASdoCogfOUAXdbmENjvptu+O5FGhjRzeDoiQhb6XTDB
w3Duk5b9M0cAWkyBYas/zYG14zL3G73GdeUkT7awZu6PDOQj2VQsieF9hVIT7xp4HP4oCJvSHlmm
YiIHHDqZK8iwaP+Rla5xgN/J8pakvfcSt2DgIeAvYOW+9qnpA/HakGXD1L8n4RKr8o2M1D25DvMe
12xwmzR7yhOqzl4d5iLe6F6DY4FQTsyaQHB4PzYOelnL8j5CR1/r3LmG1NAGxu9yiHlIhewaeVNY
deqkhXLe+2lHRHgipnlvO3O1l9IZ7ywG/yRhV6Gft7CZ8Ps/omTd9B7QlijaF5OtYz50foSyLp5Z
hjdpoq5yDpybqJLIJYnaS0NObGSTaztsfDGG2wlPW0CMZWhaez3R0TGQn/vQq98hsXgQWAgggE9H
GAcIy9fe5PlpaB3omFjMjf1njci7F0Bcqkbiq69xujKoXMHkJIXFrIj3iUAw9m23yvRv2MrHPoru
ICuJfTqXiCymqwfYDOFuhpN70G8ZDPjC0E4BoaDdsqjGiCppfsdVWKCx0owd+bUfUNtZ1JlqgtLn
diwDST0xTRuBfmaldMvjq5uoczISctUrvVjBIz5OAUKDKdrpi4eHtKYHttC8ralG/G5irPhofCpK
c+faE0RoUh7XWcoiFH0ZQ23SDzxHfegpSnPL+Zjz/DTpJDA1eUGCvcxH+D7zuxE7BGpO5zBDyj8T
6Eqi2yoVJcIackTQhoN2IIw8Q3HQlCSZd+1d3LMOsvD5rKt+eNKDJeperSv7I6wM8oNpgy+OvXOU
9jZhFEWZoPY1sqBIb69ujaG7Hp4mTOXwb18hVA4sO6b3uR8u6IJwCGR4lUnzU5HmXUJnpKUXhXZk
xQwmCOHqNBRgS+ox3siiKD6RiGtIQtiGN/l4JXQowlmk7h0UxNBigNbVxo8xWN0pqAkzxwPwSWCt
tbLDlzGckwtcuOkjrtN8C9HwtbBBq5ZTcGcPT5oMxbGnn0VpNMfHoEKCpbK6u3PHiCUi+cJ67IX+
7IXFYYKQmmQ48kF1eJtCcBTadn2Ljo9/7Vcm0d8i03nHFs9A0nlHp4VmJkaH5JLS0GH0BlZCsLke
38RGdYfP8YTi4Ces6nmtk9uM5l0c44TrGaUCmVoJUkDkQJ9EeKNBh6Cy1vToOXQ6Y1fb9ueMRHHr
Le4tffFxgVNsV/3v5i6jwwCVLo4vC//5c7a4wPqCuKul1Ce4GEt/s1xpnoiqFyRK3aUN0v5Okhq9
UnFe39iL02yKEu0mzHGflQNdaDi60Q/M6ezc2TNgj98Na/g12x2mXecNMAl0I3vxthltq7b54ner
TOkcvMUDVytl/fIWX1zGMUJJkSK+xzSHKQiV0+KjIymrfw1BoV2bWhNHiBABiiJ2lu2yL5iWzYG7
7BDCYlkn6MtmoTWT7CFVgXnralqMFsmFO1YQLp81ct/HXbX1YqSIKysiGJAsbA+IAw24QINxhZEN
4AOp21HkOftAkttPypqvmhd0X6mXgtFL8voJenkPZZf3PJgQa9rz6Neou+71UBEjp+f4tqYxwOLk
CuNQzx3ks65eRMFoYy/6GFUnpJ4ob2Wt3zLPiI4hdzXP9QbNk4QQdtFbe4KbkWELvEp3WgchgA8y
ejooVmV0Cxeiv50SV6Yb8uDrGLVD09yPk6fBk+/UasKeszNUxJ45scV4s0yvVlqK9N1TcXjUWO6Q
Mx+j2ykT6EVM/WS56bPYfuumkDyrtL7iuR985mnjr1Ga5OUi0dx14bws8gtrTPwM7cqDnVTqCFa2
foh7SjqaMfme1iZeNp6KLV5eTe1CxngnJ9JthFc36PfRr7dbK/BtzjCvvQ7GxJa8yz8ZcK612fZR
v5ycuWEgYmaHohu6Z4A6TPZGX7rjR5JnJ21mb2dn4wGnZXLb97nE1BNiTAoBxVby9xeWOSGmpcDM
TEZW+rmMUPqoyDxWEKBXY8NYrE18dl7lvUMk1anK1EZk7UNvdeyXpbFxW67bjFMC6/u4G5PsC4k6
6oDJyZ7ngEjWQPW47y2UvirKkXExcSRJcFuW3qkMjWJbI528xS1+KXN3j530uU4x21Nb1Y/TOG7S
wb4nXX40uQlVgJNfQqNri0K/EQBeYPJW29yd7uq6W+sNvIuUOnQMCLanxo+1rFy3llY+Sw1XHOtu
Yc4HfCGrSne20JzjXaDFD8SMMzbChrUNWU/mcfCiFGhEp+qQqs52fnSmHmVTX3r3U4gG3jaDnUj1
DY71F8tu6rPDUmVVIa1PVn0xv9FUvHFIn4A+IF3p5N50f2riWG7JCEalWEIPGvm7V61ANjkhOASJ
2LK4m/3G7j5R8apj7z1NaXhGvLtFzdxuvKmFEqvBN4jlJup/1/iiD1e4H9P2dfKK6L+4O5fdRpIs
Tb+K0JvuBpoqv7sTmC4gSJHUjQpJlBSRsSFcEpPupN/oN9LZGGA28xCz7lUtejfL2eWbzJP0Z6QY
KacYCkXQOlNdSlQhdUmjubnZsXP5//+0fXzBIGseEdddaqBYjxRCmjCeCUnhUzu3AR3Nhv6oOUfh
Abp/f5aLyyW/U71Z41x3pn0kM5adQlDsJ+O+SX4aNCuQrLKv5NNzGnOc6qj8t5cxJVQtmA6aQs28
mZ9WM6IMmrYfRWrzNFAr7kclp2o+Cgpgv/PF4gvwHB/w4/JMDRpCmh/JZYdtVOR0faR7LQoHISAu
Sp+nRonvzd3VoMg04xB34P6jdZXSKnvMEA2aLixSS0UDxbrIaP5HKvQjLRLBHUVMs5l3aRjpf4KB
r5+n1Yys/Spe/qHkwavJulpa75vJv3eY0oNDblAvei19cBZncVmrOn39j57yBuqhIKPT4MlRyBmR
h36WN4BIjfginbE0FU54rfIkaOL6uiJlmRZk9U3eQCVvYFt0kYaSDtjB+KF8nqqSaKhnDsgbGrQ/
VCyUkSxCe5Hye5ZVCyZDOr1Z0wj87yy9Rq10edoosvHJDKEdhKEJkePgyIsgho2rWIGQmgV3tpk8
juPgS1npp1qRu/jRzY4JCY8iVJKz70sdKAoVBSBxOhg+XBeQK1wIWuaO/cW8W9ncHWpVgdSiNtCY
zT+OJ8SGejS8m9vl0djCh42y8Kqh6v6x56BKOCfmqQTjQBmrH5ETvQwVusYi0Ae9oaH2ndTXBun8
NHZU+qym49O04d0u/Hykre4uWO10BqSNiOixdzQsMrtlqYBBcBsKJEOG92pzTteg2UUE92hhTz8j
B8C5C0W7X+iGeVicqAm8grI5PR9SqmsXVnKtKVrYiyYBGpDFIjieL4MLomjtZNgIzmw7PoewemaT
Uur7ZEYLXKpoOXTAVFP0qdAB6c6mk4+TRhV0AJMOO2mcXdKCsnFqcGEXaXU8KdFJpTtJ1GtOwo4z
zXp2bCN8P8tohzAmsNWsuzxTWsu0iZhbRixAKWLSxJlf6PqA9ugXs6TEGMTXSrPqzIrkmBAdHy09
8Rd4B4l+gozceanoHccvzudcfgskX4ch2IxwQpJ0ktwEU6B10cy+bWYhUqZD/a6ym3GbpAF9aSy1
B73sVltoXWKuxnFOz5p+ZRhBZwLNg6IHqDidycwBLqaAWexlLxG+zDTytBNvluBXZbT09IYDmo7i
nKC+ZkyXepuq01GUoYNiGmlngvSAHaJfXiGtg4rNCbozx3Atj2eUDf3A6dJVvhdRsjtC1xVW1DQ7
S2bjs3kyhAY/QcWrQSSOGxh/VlWikGmU54hhz9qI6Xbxm0doqGVUGIcdWlficM8ItwvfRvOqeEC8
6nwifDaVboytqWa3k3DaM2aA1GMw6YqGbibK7seTWTlpK3h5gVJ9QTWgB7g/61ZFdA7T566RTS9D
q/iI13k0zcobaKfIiQU0twXTouFsaUi3ZxO15ycIlfsTLse54dzPgrBHCxCSwujjtRU1gqA8R9N1
UsSnc1s5Hqr59aLUThTdOtfjxQmsW/goFfHMtIBQkRg6wjYN824Y2Re4iMRGBW1inYgHmcfnyBuP
6dA4O0ZfGHl7ouBqiSQ1bbPxc4vmUYhyHM0cwk5ijAdJNO3SubZjV8NPc2DuLEV+PyPznSy9B0Nr
3FU0/j3Vx/TZLo2HpW27aZafjTVwxQoFNoi3N5oA7xSWPyCXeLKw1XMdDJIO5HtazY61FcanEkID
fm+CGmcaJT17urhqNkRBs2qex8Hi1ptNrsYzrYM022Cmja8SsEK4klTq0pYmQERNK7rRJsA4hlO1
S869Zyk0uDCC5iednhYF0gtGNnSXAnq01GdXKaSUZJj3c9TWlxPy+sqEhiiUlNE/FkRh8KFJ/Gjn
wcnEedQCrl4liwf0ADglrEEITQCc0rQou06EkRAcUlOgn4J5GgEYNYB3pOWJbdhhN1nc6cr4bDiO
jyi4s8Ao3EMX1m74BmnAwu5UGaKzS+0XtuiQIFy7CG0j7ExmlIRVDM6s0TglZukixB18nE3U6MRK
za4VFzczsFnaPPxYIuXcThdZbxoDcc+VPDwaqorZQyOR/vaJd0t3ETxmFJemzU/4AUeOFvdLSotH
TukfI+01PWpad83o1nNu8RuXbZQou4nqAR6c61eln2P8l/gSROvhQrujhouw/fAoc6qHGF8bfVUA
yNUMoa6sOTnOQKx1VJhlolBkLvwLZbJI2fSIZqKDcwYYox+SnYuhl7V1ji6M2eURRZdb044ubZPD
BmSXUwI5GR243ILEgApuUfzi2+a1ESzJs6C9oVuXmlF8KgT+baiTShqOkY0NIZeRvbvwKn3STpbl
YxbrCUI9od7S48lVsSi/hAJFN8+Iv9PUuU3nEU2X4KRWQ+Ctlhm6c4iYLbrLXMUzpRvS1AjCKCYX
GbtP84LvMmMMfjSKfVzPJuFNREII7vNciS4xBQhjN+afLAHkKxfeXWZE99bYOkds/QF9ostxGHzG
nJ+kQ+UkKJtLJNoF+Le4U9LiWCtoCzEs0hMcR04zMDg8ba0bJABTuTvwVS2YKDO9RI+5WpwSud03
LLqXWB5x/tKeI5WQ9yvNeQhKQOhkq0j3pPpdZIX2kWcFeWeIFvlibnAzUcxWx81f56oDaVoLC6y8
WuB2I5U+sa3yPJ6NvyzmymdnEpwujbCXogHX4nKDXd+0H4A2nMVF8tHXKS0vRUOhBMEKsouAH+xx
9ClSJ7OuNfYvfb26C5XGqFQ9ko/z/MSo1Ou8shCetmy0mO2ruT3tG2iQhOhfkxQWHR7tlgMNBqAM
chZQqfNscYZagI9KtX0cz6miNwQ0M1xAabfJChdAKebkPiiaaY/2RLvkdd5iuNLz6TQ5nqKbTHae
fl8gPK7tOSL8ToM2F7T1bCMRCK2oWIwWY3WABn3czhuCdZRccHVM6VwFy7caKp0U9GKYZ3jfWtz1
G9VVgOpla05P+a4RTy9VxzgNE+fKj6cmW7cASVaSJVwaVCn9+fg+WyBOWTZRZDSmD5nmnKLLgCwm
7XL6eDSI6TVV3mHTBtBJS4x8mUFxnVed2Ev9VuLH134SflYRfudyD47LMgLb0pwmHZAnHUctwffj
duXFuRYgs0hOotHUj+PlLEDIT/8Vca9OI3XOSsdbnoRJyNmiv5hhlOWRPqbHfaEVat9PfrGA1xZL
4iXgtjTEOslN5WKaN3tePp8dNXNQL7a6xDxk3XlYdQOB0YWtcmIiFdtWp8svvuXcVypdF+xx4bQK
U/lY2WDe4KPEQ96TpU4YOkYQZD7hlUzdTDO8M71anFGVok1Ns7zWwYKgHxb29ITGK5MqYztH+rmf
hUbbaCR6q1mAHV7EYdmLVnji0HRREwqOcn/ep0WZ0ikt0gtTnZ5okKvbRgkVB6XYW9MJT6pZ9DAr
iZHSpt8HH4JAYzinN0DuH1t6NO+quWeQw5reNHzlXIMy2MOQFZ1haUCJWwBxHsdQVqAlkGWB99FN
EcJHug3ocG4a5+h6gq3IsBoT9bQq0yHdScaf5gI3vaxmeg9CJy0NweNDQVXGXc8k4gMNDKbcg5Bk
GDRAmKCmS4IjsjVXTeD+QT5KulmVX2Dnzkq9PMeSV5hEv287kWuDYiWOp8MDnWQaqODgb+W0Z1NQ
bmjkOeHx1I9AOi/QUchQOEJPvxOYzm2uVddW4f8yX1Z9LfSBiE1cu7DzVmqjUQM6uuxoHjU8M6dN
TNWkJYY1S3AFhhDBlUiAVsb2KNELq4NdhHM1rVA8BaE1mxxDVoM1OVRaWTn/2NB0MEcz/SpfCJ4B
aYl5KlRZSKU6C2Tp4GgMUACHEJefhZp+SjmALFKhPya2oZ7Zi/lgmTi3meF00oZDJzaj2aavgNAQ
6qJi0fWsBC0cM4zBW9MuqWzYHShFFEmcGP2iaLpAwhr9DjrEYXSq+S9VPm4Xhj1sec35eZUqwxbG
NEXuvDzyrUpw54fXc1RKcZKhijTTiTtdFOeqShJfFwD9pTa/sABtoAeJconuiUzkODqeKiAMprPi
it1HpD7UHvNZfDscRig+krQN9Q7dZ/K2AfgfQMWQLO/sht5nieindJZp1WeabxH80DKqRZrjRhum
53DMbxAc+Iik/nUWFWfs4ZDXOr9RHVEeUc37DEJQrkAFHTcWp/okOK7M+Znh6SdjAButMp/gcdlm
p5rgUBlxcVkGaE3A3BtBQqFxAM7wMgngr02aH8dmHsLvKOHDxdO2JkgOFfwdMG7mEVCEvD2dDo/N
BomTpHmSZ+Nfh7pX9EzkGwNuFTSho9YwQ7tsFs4/TR2QHwGcjqIx7Zhp84T2Zs654tA4HNXk4nTq
WRewcIMOq9fCFnXH00mfZD81mCZUXE9g/7E6Csx0pD3zY9rNlAAiFEF8akIkVTxT6F3M27RwKo6r
giogHc+C08rLlU4+RCVLh3K4hOE8nNG7Uid3NfObblnguGZBjoPbzI5s2zxNCupQ6GM2uj7kVdwU
VHVMn1Il/YjSdpbD5iOv33UMlEeUefU5CxK49op56dH3qaiyCcUujSiUBJOeh4i1+HfOLDrzh47e
Gca6TXJm6uoJp9FA9axN257uIqXVDiUy3MCSLiB6lHYnDaqbjQn0lVkaXJaImrZ9Ohq11fnMv0q9
yb2qecsz2sechqY+bpczTOJCb/SMeJz2EGaChmERjtLI7UL3wkvPM93cTHWoORMYUvRonaVxVyhK
IlYNJgZgDhrt06VzAeUJfytnEDjTKGl2FCf+DETaJ/AbU4T3yJ1NzGaE91x9sUrEy0L/luP6APTg
IzVt4osU5VWnSh+bCVSHxtIbWNFDpQefLD0Nu6kedg18ayJYBC8qoSicI6TYnU6X6hdPpb+n4yWo
IqtaxUZEewdt8uBca6quSruW9lDlvwqRjiXv4g1yUZEBvrGkeOIcgddRjtAVJoBoksSfqIhL+keJ
dQ4U4PPEg0+LrxAgaRKpCFr50c0SIR/CEJK9NCnSKdSr9ORE9OHRiTvLihI5pOmhTvvJ/DIphbp3
ApeHQp1XTq8t/WMzmiC4LZpnaDbUjyo7SZLqFPmhU0sh6d1wTDRToNeScD1rKhTsVC39HI1pf0SG
AKNYQMewaDfKjW5c5crnxXw2PNESoxsR5C5D/cSKClhUzuzTogR5N5wt72Y2KHMdLjnWezivLsAS
pd2hraOLYoomUr1mFJIqnV9F0yFsrdy/oOHnmZ8pfYBj/RwXzLOiW7CzNwhNDxATulPn6nHmeYiI
qxlMOANpi+qGNALSZs3s0oZyh2ei4QVpc8RltV+Gca62aEubEuwWnyeTCyqvt2loKkdjL5tCr64e
0yWFlIzQ1MADG85FGE+ye5oU8MVNT20Pl5bWNpNFO0hhjSt6dIoYFEIbYCVbaMkiPoqOFP07Wo3h
g659mmMQy+Xsyi8rr1eOg89nodXsU3jvlyU0mQVYBqUcfvTSMjiha9RpxOekYaW30QkcZfbsPFEc
yshIc4jShWKSeEZx3rBBVFj+52WI5NGlmbhA7tp0c4qQGS+7eYJPQvW3XWQwsSCznIQ5KITCRsM/
vl4UBQRFHzw0sp+DSrcbZ8q8yI9ys5p2Z2WJr28rF5Vt3NA/mIQwydmQP2hVQEOORS8UlHgDPX40
l3QysqPlBQRttAspBBRpcqxY6kWCvIU6LI+tNLsBXpB2o8o1J6Zrz2z7ZLr4dRIsTiZkEsJIQfS2
WF6YtPiDpvqoMqNPBoxWRXE+R7NlfFzk08d4yFM4ZVVeVABeW+AA25rl0dNzRvOl3J9onUBwG5Lm
UO3S3eVoTB2YMAuUhGUZ7XlcNHoqeT6drHsbSRwQx5Gv/ZoKgfJFLrA1Wj7saUjT9EvTaZyamT05
s3IdvUWVNMBcm06PjCES1llh/gSV4ZsZ41pe+dUM9B655ac0+JGbux3a0+bVVTFKq+tRVgR59tf/
wRzGo1j89jL2o/wm/rk/en2gJ6nTmyoZ/es/PMRFlIsZjFHVf053UMks13BuqxmtpvvaAAH8nbx4
ZGTDPjQdmpkoBpnoII5oZL/6uWocgjYlga2bwD/5WsuzPluZbz3764+1XsTX/+a1mY9W70MIwFrb
grE/+uimedgk++2o4PlXXyTcn62Ac0hW30FPFtgdS/yOnlzb+8mVQ4sqgkOxAX4WX6AXnz25cUgJ
TsALjfW6vL93Lwoa+2375qENvYdG3+r6GXnJz1ZANQ8R7FUxy9b61+9v928DXH9492uHjmUCdwXd
tvqq7/6GfdgURaIm7Lh3ugQ2FmuvTWDph4i5wTWEBrZjCTRhH+B7oYnwTlfA2dv6W4eWZjhEL3Xr
v+JuQox07LV9aK7roe/IBoqS6l4v31QPebcAu60nG1hfARXyoKPwjwPIevX13m4B9QXG/UdNgAHX
EQ4uRI0nQ4+Ve24EtUNosnw5a2v7jt6+Jigye71+9N8dRdW4AnZeAA4S8JBeDC7C9dfa1rynJVD3
NX8GW1w8PiyG9VfdC2gIJqwBCJpT8vX3rPk7WgNV8Lb32gYmWv+GacG+ejrm9TUwMY80V/ndCLw7
OwhlbN8laB42VYE7wdqtvrasgHIo2CyW8BHf2duH1rb/28fE6Yb9FOTUfSC1eahCI8bYvFcHgFT3
nkugNw8tR6PNhVm//4T/xy9wAODCr77enwXcPw7i4Unh2xoyAauv+uknBiY0dIiPN7fAezsCxGh7
vn9TP2xCFdW5CXctQUPjEqBpD4KMT2dg/YFvugTe8Edfsyltzw8eV3kUf5TtSrd86w82qYSXv39K
I6yaxeim8ztmbvWnIrGy/vR1SkF8/9danmV10z37pcj7PPu29rfZiz9+evjnn/X8R7VH3fkMmx8e
+6PUTR+8avWfVE9PdeGGZG/abuQ+us8TQjo31O+TfJE5+npZvjZqLx2NosCNHjdDiSUUlmbfgfuj
hf9QA06qQhZm32EHLlm4g0vWKR0dMO2Dvj8rRniym6FXW0CR8Em3EejBx4NB7uajrDa6QTyy73O0
GSB1g4MP4ShFXmcz4Gr2tiKaF33zE5jMm15tG2Wt+/vRFhsdEquAqn53/F0b+KtD+PIA1nN9P/77
p8cVz49/9pUr+/xIvXIkX5zIV/72Tzq+H4Ixb7r2oiVsow8RMNzaoBJsQivOsznWZrNHxEsRfba+
uSPfuCFbo8ivn1Pu4L0HLdCBe/Q3A4m56hKGbXtuzSQCw957qtejpLgP/AchEpF7o4M2KfiahTQk
2N2jURg/pEKz6+D7nydhB7a5nNK4bn8NCZsFqYYYSPRm1cV7NV+zWm/cg1/t7q/C7EZf16j2OeRA
9t2WbTcZHdyN0sfRZqzVE+BY7zsyXa7uaV5X2/GCP7DvuJ0x0P3NMGKygq+w96Czws1j7F5wgIxo
NKrZFCGxsPcHpAiV14e1JRzVTu75cVI317aE03nDse+5cMprC+FIcFd67n39EDoSXl/P27oGBFlm
31f2ciOQltt/2PZv/zcfHTz+40kZ+2nt1KkyLq+zETX6zSzF8VA1CWtx7t9vewVQhjYfs7Mg/Cbf
7xwR59yrXS5QnSSM699vrYIh4bLtE9iM3ezBTTczXC2wjGuk71Zxnte3w0q4clVb/vkF7ruBO6/Z
YGpHm9nvNezWoBJOcZ+L9GErFhM0sH0Pct8tsL5+UbukqaLKGtnd1uuRcc3146WwvwSNm2mu9pol
YRtf+Lj4tVFlXBmrUev3xYrkt+/bW5thRP+yzC1qs25K2MjXv/2tiLYBLCKvvO+0r4lM6mkQTaiU
7TvsYFQ9eKMg2Ar1FQkzHohWwwcfVg7nZqJiz1Fv3nz78wZjIGRR3WAz0GpcoT6693qIDIt7cD6K
o9pBgcgqYfA4dIP6ltZUCZtuUDzWsx0ku/ef7U1cj9I0XcIFPfjt3+MDFHx/+9sqi3WZ/vYf0YOf
1Ndal7DWNxzDbGuthUzZvhvkxo2W2waaxPL+A9+OXxxwIem873xbRQonwj3oulnNLaIkuP/gZGj9
LZ9eMyUscoc8TO5H/maGq+Mt44L98iIG0SwJm+2LH9679/P6LrYkLMTahr4836IovPfO8NODG5y5
mhFF8G//kT/cV6Pau7M1FM0BG8BuQLcQmejvx1N/Xh7WsNFl3zsT+3z+4pqjDvP8Rx3hh2/KQJsy
SC19vPnha1WMluulFAY2b2zl0UlwnBEcSOverQy3uecuXcoKqZ/U5qtIuFVO0vr9p8q4VU+y1B3V
DgcqE5up/7znwlxnm1FWL0yUePc9y6dxuuUCrER79x32rEAeLN9MbzVbGfbhfHTvolNYH1fCFfox
3NoGMkzwFRj4enTTlLALBm7x6B98SN3t61Oo/+772gYVmcfNMKu7U5NwyJ4Kg2LOB53QJ9e+FTRo
Ei68T6MsP2i50bQ2fVPCovwyCke1LYeQx+ZDfv40X8QHbLp/zA62a8m0mdx/9B5FruhgUNw/+ujT
+Q+1o2jAzpNwaHCU7w/Q8Mb7zDYzXp10QHNo6EhYow/3xUG/yGo7UkDyGF3CGv3bdWfQub7rHP3P
A7F5RikLtr3/Qb8oKy1j1BZAeRk0d9486rde/a7L+pUrXGIdGMAiDT421/9rlWB8iAhb8Z0qcPxA
Lfw7f/MegB4vMwWiIr5lDJ8e+Y1Vrw8RtvtB9PHZjLPa2RBeNt9vXv8PjrsdWe5Iiv/YiJ0ijetR
MDomL4uvPzboWgN8F9RihRXab2kLLNKLbAYQjj2X9ilr9BIeoqs0DdzvtX0UJ6F+M1o6vXHAABrA
gG2H6Ofl5f5ja36JuzDeVlyHbgjOWNP5H3wD1VYEEvGbtzxm+E3FDvaMu7URLUd3kF5r0o1EAzxv
0VhBwge1XFRPH3ZAgmjZoGJPwdbyfCjBN1+9qN/6XH2KOEmck1uoHVuMuIkMvejfCSJYN2G1SXi2
vjv20tH9ZiRhH1Cos8U/8CbgB9GuQpDD9n5bX2FJBxcjUBDpiwvXgawFSNGgeQk7hBTeq/Wa9WL+
ebcU7/333lCvXVLF76zO/w6X0M4bAxXBV3bA6rj+iW9idVG8xV/4b/YqAqLEugn47ltY05ZfS5l8
iB5jMvyb1ynOu4RaxwdxG9bnKmjL3zQab7TwrVEw9otwM5CYrIxsAR3HWNhVAv54lC5H47gkRVz7
lNeujbdP3t1KI8mADrSKYAzCszZdXcJ0j0ZR6Ka1uFNGgHiSjrZDQxk1105Ga7f6Iqy6AuKs5NXG
qX123t/4ztrL0YO3NayEte36L7DWgtOz7/Houmk82hW7vuoZvHEpuuQUH0abSa7shIQT3fPv8Zq3
MkpNCXWeHvINUTaqnk9YRnjdG6UkOOrDylgH8Pf11ZVRJKfbAnWjmmmg1rBZkp8/FsdFhM2pLYJo
jbn3Bj55eGEcIOtLGDd3g/psBZF23+N2Okq3NhjkUgnDkuICrlRPzqmaBLNz7ubl1m6QUVI993Ov
2HZNhGD13is8COLSnW5PWcIan/vYdVrJkh/bKhfJKAOfIyUZAs5Nx5slEOaSfn+bb3/+5PXj4JE1
2Qy0Gtd8kRX68YuOzrruNjRMwhEBHpfXJyujvPyNgHFFDd73UJMjmrt1WyHjaqbvIQnl2muTkUq+
pKtdsYX7WRFE912Ga6A5W/4Uijmb+f/8/hUnGvpHbU9oqoQNPFhZzdSP6qgOGVHHINmqKZOPkLAS
pUtAl9b2hKbJWOL56LF+eWgygqTB3M+X6zTN5uFX8ZeMK+92Ksr2NeeSjN3mY35+tz2V6M78aPwY
18PGl6n0Hzead4Jew75rE2NsJrtak1czVW/0t1/rdb5nVDMYpdtlVhlkie80vt1z0m9o4LnnJ7zW
42PPoX/738L87wrNkKRSRe958EB0mhdtfb/rR/95qTVtRUndN7X2fP7ibP/XQIFGgb/csiibM/rz
BoWuvrl7cL1VQJMC8QsOBm5QumTjNtMUpsSWcDX24F6NQNrWLt2XJb8ft3/HcfQoai7PJ0whe/Pt
zy/zBQucuuOiNmOkj/cf+RIiU1gf9vtZgecbtiMsAUC1P6j2vSry7Xvg3iELOh0LD7WeZAVluHfE
2KIB11aMK7q1iw/bJw/YSt1lHRgqA/wtykQ1EyWDmtWOg3ibWGhKWNnOQ7FtnGQIOXTTUfTgCVbo
FsVQBqS36wbTb168371nv1886RXV1qzVV2ujb3T9BvCpMFO1raHKyOFerq1qzVlVhdTbvufjcpQW
m1FWOQkZrNPbtOAKqE0W7cbNx/z87XIHV2aJWEjtGqDO/L2R/7xrAGLsWq1j35vg+SP8l7leH9Li
vra2EqwPyCWfzbCq0bXc9B6Gz+Z1rSKuzTc/vyuQ0Cj8oL4pVAlHQ8wWw1l3kiSk1gSFHLw73kxt
aBnI1rZbkf3ZFa3ISGG2t3aHDL7sURxCj6nD2mRkGjfj7haIsCRsD4SXtvWcZCQG8fkfkUMq6hi6
l4Cx4nc0yhsvp2MQ8P7muK1svSIhIX/KPt56f6oM/HTfpbdP9ILmK0NCRCRoMsGOzGur8Srk641r
fEnxMo9FnFnPZsrAUK+Vs878PM9W1vRiVPp1C6LIyG6u9LnOi4ftVK8My4d35D+6j6vp38T34Auf
vwFNRqnsBprgen3a7Ms422UMNRnwjfXruPOprSNoJpJEQhJobRVIidbfjAyRhZbg6mfewZ2fjv2d
Rh5w+GY9f/46vR28+gkSQvkWJasthQ9NRrqEljXug1vfUrYEEzdw614RbX33X+aBkMHrgLYiFV2n
qGlCMH9fv369O3Fhcu+3vwWjsOaMmzJK86sH6Lt8Qr1mIaSYpdmh9S1w8E9rDMs/b9ZF3F462NLv
xhTP3ebOH5oAojb2dwkr/XWMpBAknjpBTcIp+0CN6t71J/WBJRyFDyl8qfptJmF/Qu0aB7hqmfd8
U8qoqfVJTQDgqw0rY8Iefb5rvDEZKgItxPvqFGldwlzRpLuPH+vvTAbgZZD6B+dw8mohqIyCIgnB
ekpUBhqFLP344Ez83+DD9fPtoMoQTDkBP4ybUl9kVUYql5G3R5VgH07dpL59VRkR81mVjqvltjmD
4r9Z7593pNZ1z7N4S91O1SVkVdbkoh1jS/BMzqC3T72XSyLhXJ+7W+kUGUqffeH0vTgiMjLnBIqo
s27tZRk1Q9BVj35ZjxFUGUkJBnar7TMtwx27GCV1kSLVlhAQirQ2yNFdMZrqSBl/+sJVUWWAlC8p
APlJ8iLOk1JEAPTiJpiNjQla5UllZDRvPNffRrNpopvQvtHGjTvxX640WikyhvYRDNuMs1oKGR6G
SBMIt3DbzGkyLNLt8n60Yzlk5GDv/FFOham2HjJM3UdoP3F5cJKjxpwc/OWgg+hrnBdPJ/P5x4kO
fBK2zNMHnhWRm3kI+PzlYPOv/q4PtQ0ZWeFBQtIvqHbZG/ifMnyfvv/4GIwOOm5WSy6upXi+fc7I
Fr2JKfu0agPPn8IrjVi1r/+6Vj54/qYgNkIv/W517PvV0tWt4vKCUj/4///r/2RTt3LJdFWofjKD
Y4RryQHvWlRQR5Yuo/J34yMm3UAUta4EatMKRJeRxUaFb+pON9s9+8uR78b0qOaprhAnr+eURPsV
TUZe6Sim8ysLeONOCSP9OrqFXn5Qkb/78v7EBMeKIr9vXfMdIlwEA3JbD0AG0Jl44Nc4mO6wbrR2
1Ojp0LSsJo0+6eL6/SL8n/fedwkN/B3ugrVuAxIsbhjX0gUycqctuGjbhXAJEedAIIjinaUBGQFt
Oxb1lH86G4HQjMb/vMvgy6hzrOJmoX5D8ldgi3Z9jgzmDJ2yN4eR63ftAgv/0pTgtXb9if98TBnB
Uhd2gNCq2rS0EV0oVq23X2RxXu0O80ZP4wneBf2lejm+hCLQ0/irRIZ42aKA9lXlRiTp6iJOMrBO
lNZrjvNLhZTix4vqI5ggTzt09Qz9hyPKW8HmZ7WdhRLOZlP8fFrpzKcrEEWjzUhiy9IScPPtzw/c
9lLCIVApO24oVQYx/WI0P2i7wYi841ZORQbj+8LfUgSXwYy4cyMw2MVmcVdrLaP6d4Hyen1UGWdW
LPCXESmgLcKaI2F3XPr5A1XbnZcL+jybFfr57XfpJsDExCPs6C8hOgjvm6S4ZGHqa96UcBy5pDLP
DXbnsGRg9deV3ONRANzoXw4+ZMANMnTZV8bmRpxYwkDisHYReTU/Bdmk/dfsJp4Ct6ytGg02ZYxL
jmszzDqpI2O2BdS8rclK2JmfeL3+GlPSLXISFrWJy0DBvXAyte9Hft8P29siRSnwSJtD+3zeJuVz
20aniXaZUD8MUwZZ9om2N1i13MM5ieL04GNBxgV/cacbRz93g2aVhukQ/ogGxu844N2lfbZv4PM8
jBOm8zV2yh9DXNklvPbHPuV6Y7ef9xjdTOA1PaTeKAYXVTubMkoI10W2VU/RZCScbn77f8jZV6Pn
RxJZvc2337pGn++Xzh+KZ9mlkLd5Lat39bR9X0novFBNe/4072P375Lm+zt8yh26gH9/T7lLhvCd
PeXzA7A5zvV+yuIvHgKCzL/+JwAAAP//</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pivot table'!A1"/><Relationship Id="rId7" Type="http://schemas.openxmlformats.org/officeDocument/2006/relationships/chart" Target="../charts/chart4.xml"/><Relationship Id="rId2" Type="http://schemas.openxmlformats.org/officeDocument/2006/relationships/hyperlink" Target="#Data!A1"/><Relationship Id="rId1" Type="http://schemas.openxmlformats.org/officeDocument/2006/relationships/image" Target="../media/image1.jpe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22</xdr:col>
      <xdr:colOff>576229</xdr:colOff>
      <xdr:row>0</xdr:row>
      <xdr:rowOff>163412</xdr:rowOff>
    </xdr:from>
    <xdr:to>
      <xdr:col>27</xdr:col>
      <xdr:colOff>404511</xdr:colOff>
      <xdr:row>27</xdr:row>
      <xdr:rowOff>99018</xdr:rowOff>
    </xdr:to>
    <xdr:sp macro="" textlink="">
      <xdr:nvSpPr>
        <xdr:cNvPr id="26" name="Rounded Rectangle 1">
          <a:extLst>
            <a:ext uri="{FF2B5EF4-FFF2-40B4-BE49-F238E27FC236}">
              <a16:creationId xmlns:a16="http://schemas.microsoft.com/office/drawing/2014/main" id="{73174351-AFC3-8724-2ED4-47FC837191E5}"/>
            </a:ext>
          </a:extLst>
        </xdr:cNvPr>
        <xdr:cNvSpPr/>
      </xdr:nvSpPr>
      <xdr:spPr>
        <a:xfrm flipV="1">
          <a:off x="13947515" y="163412"/>
          <a:ext cx="2867210" cy="4834177"/>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a:p>
      </xdr:txBody>
    </xdr:sp>
    <xdr:clientData/>
  </xdr:twoCellAnchor>
  <xdr:twoCellAnchor>
    <xdr:from>
      <xdr:col>0</xdr:col>
      <xdr:colOff>145142</xdr:colOff>
      <xdr:row>23</xdr:row>
      <xdr:rowOff>171716</xdr:rowOff>
    </xdr:from>
    <xdr:to>
      <xdr:col>7</xdr:col>
      <xdr:colOff>279041</xdr:colOff>
      <xdr:row>40</xdr:row>
      <xdr:rowOff>96589</xdr:rowOff>
    </xdr:to>
    <xdr:sp macro="" textlink="">
      <xdr:nvSpPr>
        <xdr:cNvPr id="70" name="Rounded Rectangle 1">
          <a:extLst>
            <a:ext uri="{FF2B5EF4-FFF2-40B4-BE49-F238E27FC236}">
              <a16:creationId xmlns:a16="http://schemas.microsoft.com/office/drawing/2014/main" id="{5DB7E35E-E101-4AF9-9B81-71B3011CE7CD}"/>
            </a:ext>
          </a:extLst>
        </xdr:cNvPr>
        <xdr:cNvSpPr/>
      </xdr:nvSpPr>
      <xdr:spPr>
        <a:xfrm flipV="1">
          <a:off x="145142" y="4344573"/>
          <a:ext cx="4388399" cy="3009159"/>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a:p>
      </xdr:txBody>
    </xdr:sp>
    <xdr:clientData/>
  </xdr:twoCellAnchor>
  <xdr:twoCellAnchor>
    <xdr:from>
      <xdr:col>0</xdr:col>
      <xdr:colOff>247650</xdr:colOff>
      <xdr:row>0</xdr:row>
      <xdr:rowOff>129540</xdr:rowOff>
    </xdr:from>
    <xdr:to>
      <xdr:col>22</xdr:col>
      <xdr:colOff>381000</xdr:colOff>
      <xdr:row>3</xdr:row>
      <xdr:rowOff>53340</xdr:rowOff>
    </xdr:to>
    <xdr:sp macro="" textlink="">
      <xdr:nvSpPr>
        <xdr:cNvPr id="2" name="Rounded Rectangle 1">
          <a:extLst>
            <a:ext uri="{FF2B5EF4-FFF2-40B4-BE49-F238E27FC236}">
              <a16:creationId xmlns:a16="http://schemas.microsoft.com/office/drawing/2014/main" id="{7E59E600-A6EA-9064-2592-9AB67BB8EB9A}"/>
            </a:ext>
          </a:extLst>
        </xdr:cNvPr>
        <xdr:cNvSpPr/>
      </xdr:nvSpPr>
      <xdr:spPr>
        <a:xfrm flipV="1">
          <a:off x="247650" y="129540"/>
          <a:ext cx="13544550" cy="47244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a:p>
      </xdr:txBody>
    </xdr:sp>
    <xdr:clientData/>
  </xdr:twoCellAnchor>
  <xdr:twoCellAnchor>
    <xdr:from>
      <xdr:col>1</xdr:col>
      <xdr:colOff>180975</xdr:colOff>
      <xdr:row>1</xdr:row>
      <xdr:rowOff>19050</xdr:rowOff>
    </xdr:from>
    <xdr:to>
      <xdr:col>8</xdr:col>
      <xdr:colOff>38100</xdr:colOff>
      <xdr:row>2</xdr:row>
      <xdr:rowOff>114300</xdr:rowOff>
    </xdr:to>
    <xdr:sp macro="" textlink="">
      <xdr:nvSpPr>
        <xdr:cNvPr id="3" name="TextBox 2">
          <a:extLst>
            <a:ext uri="{FF2B5EF4-FFF2-40B4-BE49-F238E27FC236}">
              <a16:creationId xmlns:a16="http://schemas.microsoft.com/office/drawing/2014/main" id="{B870BC38-669D-238C-0362-D479D892DCBD}"/>
            </a:ext>
            <a:ext uri="{147F2762-F138-4A5C-976F-8EAC2B608ADB}">
              <a16:predDERef xmlns:a16="http://schemas.microsoft.com/office/drawing/2014/main" pred="{7E59E600-A6EA-9064-2592-9AB67BB8EB9A}"/>
            </a:ext>
          </a:extLst>
        </xdr:cNvPr>
        <xdr:cNvSpPr txBox="1"/>
      </xdr:nvSpPr>
      <xdr:spPr>
        <a:xfrm>
          <a:off x="790575" y="209550"/>
          <a:ext cx="4124325" cy="285750"/>
        </a:xfrm>
        <a:prstGeom prst="rect">
          <a:avLst/>
        </a:prstGeom>
        <a:solidFill>
          <a:schemeClr val="lt1"/>
        </a:solidFill>
        <a:ln w="9525" cmpd="sng">
          <a:noFill/>
        </a:ln>
      </xdr:spPr>
      <xdr:txBody>
        <a:bodyPr spcFirstLastPara="0" vertOverflow="clip" horzOverflow="clip" wrap="square" lIns="91440" tIns="45720" rIns="91440" bIns="45720" rtlCol="0" anchor="ctr">
          <a:noAutofit/>
        </a:bodyPr>
        <a:lstStyle/>
        <a:p>
          <a:pPr marL="0" indent="0" algn="ctr"/>
          <a:r>
            <a:rPr lang="en-US" sz="1600">
              <a:latin typeface="+mn-lt"/>
              <a:ea typeface="+mn-lt"/>
              <a:cs typeface="+mn-lt"/>
            </a:rPr>
            <a:t>ABC Executive Summary &amp; Profitibaly Dashboard</a:t>
          </a:r>
        </a:p>
      </xdr:txBody>
    </xdr:sp>
    <xdr:clientData/>
  </xdr:twoCellAnchor>
  <xdr:twoCellAnchor editAs="oneCell">
    <xdr:from>
      <xdr:col>0</xdr:col>
      <xdr:colOff>280357</xdr:colOff>
      <xdr:row>0</xdr:row>
      <xdr:rowOff>143181</xdr:rowOff>
    </xdr:from>
    <xdr:to>
      <xdr:col>1</xdr:col>
      <xdr:colOff>276224</xdr:colOff>
      <xdr:row>3</xdr:row>
      <xdr:rowOff>19050</xdr:rowOff>
    </xdr:to>
    <xdr:pic>
      <xdr:nvPicPr>
        <xdr:cNvPr id="4" name="Picture 3">
          <a:extLst>
            <a:ext uri="{FF2B5EF4-FFF2-40B4-BE49-F238E27FC236}">
              <a16:creationId xmlns:a16="http://schemas.microsoft.com/office/drawing/2014/main" id="{AEBDCC7C-7C8C-29E7-0BC6-857A3D85D850}"/>
            </a:ext>
            <a:ext uri="{147F2762-F138-4A5C-976F-8EAC2B608ADB}">
              <a16:predDERef xmlns:a16="http://schemas.microsoft.com/office/drawing/2014/main" pred="{B870BC38-669D-238C-0362-D479D892DCBD}"/>
            </a:ext>
          </a:extLst>
        </xdr:cNvPr>
        <xdr:cNvPicPr>
          <a:picLocks noChangeAspect="1"/>
        </xdr:cNvPicPr>
      </xdr:nvPicPr>
      <xdr:blipFill>
        <a:blip xmlns:r="http://schemas.openxmlformats.org/officeDocument/2006/relationships" r:embed="rId1"/>
        <a:stretch>
          <a:fillRect/>
        </a:stretch>
      </xdr:blipFill>
      <xdr:spPr>
        <a:xfrm>
          <a:off x="280357" y="143181"/>
          <a:ext cx="603653" cy="420155"/>
        </a:xfrm>
        <a:prstGeom prst="rect">
          <a:avLst/>
        </a:prstGeom>
      </xdr:spPr>
    </xdr:pic>
    <xdr:clientData/>
  </xdr:twoCellAnchor>
  <xdr:twoCellAnchor>
    <xdr:from>
      <xdr:col>0</xdr:col>
      <xdr:colOff>186690</xdr:colOff>
      <xdr:row>3</xdr:row>
      <xdr:rowOff>137160</xdr:rowOff>
    </xdr:from>
    <xdr:to>
      <xdr:col>3</xdr:col>
      <xdr:colOff>236220</xdr:colOff>
      <xdr:row>7</xdr:row>
      <xdr:rowOff>91439</xdr:rowOff>
    </xdr:to>
    <xdr:grpSp>
      <xdr:nvGrpSpPr>
        <xdr:cNvPr id="6" name="Group 5">
          <a:extLst>
            <a:ext uri="{FF2B5EF4-FFF2-40B4-BE49-F238E27FC236}">
              <a16:creationId xmlns:a16="http://schemas.microsoft.com/office/drawing/2014/main" id="{F6D13E4A-E694-D11A-74CE-02F9F624F1B2}"/>
            </a:ext>
          </a:extLst>
        </xdr:cNvPr>
        <xdr:cNvGrpSpPr/>
      </xdr:nvGrpSpPr>
      <xdr:grpSpPr>
        <a:xfrm>
          <a:off x="186690" y="681446"/>
          <a:ext cx="1872887" cy="679993"/>
          <a:chOff x="209550" y="634365"/>
          <a:chExt cx="1628775" cy="558165"/>
        </a:xfrm>
      </xdr:grpSpPr>
      <xdr:sp macro="" textlink="">
        <xdr:nvSpPr>
          <xdr:cNvPr id="5" name="Rounded Rectangle 4">
            <a:extLst>
              <a:ext uri="{FF2B5EF4-FFF2-40B4-BE49-F238E27FC236}">
                <a16:creationId xmlns:a16="http://schemas.microsoft.com/office/drawing/2014/main" id="{7B1DD01A-F908-4F9D-A530-DD7BD35D0795}"/>
              </a:ext>
              <a:ext uri="{147F2762-F138-4A5C-976F-8EAC2B608ADB}">
                <a16:predDERef xmlns:a16="http://schemas.microsoft.com/office/drawing/2014/main" pred="{AEBDCC7C-7C8C-29E7-0BC6-857A3D85D850}"/>
              </a:ext>
            </a:extLst>
          </xdr:cNvPr>
          <xdr:cNvSpPr/>
        </xdr:nvSpPr>
        <xdr:spPr>
          <a:xfrm flipV="1">
            <a:off x="209550" y="643890"/>
            <a:ext cx="1619250" cy="548640"/>
          </a:xfrm>
          <a:prstGeom prst="roundRect">
            <a:avLst/>
          </a:prstGeom>
          <a:ln>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sp macro="" textlink="">
        <xdr:nvSpPr>
          <xdr:cNvPr id="9" name="TextBox 8">
            <a:extLst>
              <a:ext uri="{FF2B5EF4-FFF2-40B4-BE49-F238E27FC236}">
                <a16:creationId xmlns:a16="http://schemas.microsoft.com/office/drawing/2014/main" id="{42ACBB6A-5038-47A2-8144-D26C205FE72B}"/>
              </a:ext>
              <a:ext uri="{147F2762-F138-4A5C-976F-8EAC2B608ADB}">
                <a16:predDERef xmlns:a16="http://schemas.microsoft.com/office/drawing/2014/main" pred="{7B1DD01A-F908-4F9D-A530-DD7BD35D0795}"/>
              </a:ext>
            </a:extLst>
          </xdr:cNvPr>
          <xdr:cNvSpPr txBox="1"/>
        </xdr:nvSpPr>
        <xdr:spPr>
          <a:xfrm>
            <a:off x="209550" y="634365"/>
            <a:ext cx="1600200" cy="278130"/>
          </a:xfrm>
          <a:prstGeom prst="rect">
            <a:avLst/>
          </a:prstGeom>
          <a:no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400">
                <a:solidFill>
                  <a:schemeClr val="bg2">
                    <a:lumMod val="25000"/>
                  </a:schemeClr>
                </a:solidFill>
                <a:latin typeface="+mn-lt"/>
                <a:ea typeface="+mn-lt"/>
                <a:cs typeface="+mn-lt"/>
              </a:rPr>
              <a:t>Total Revenue</a:t>
            </a:r>
          </a:p>
        </xdr:txBody>
      </xdr:sp>
      <xdr:sp macro="" textlink="'pivot table'!A4">
        <xdr:nvSpPr>
          <xdr:cNvPr id="10" name="TextBox 9">
            <a:extLst>
              <a:ext uri="{FF2B5EF4-FFF2-40B4-BE49-F238E27FC236}">
                <a16:creationId xmlns:a16="http://schemas.microsoft.com/office/drawing/2014/main" id="{BE4978A2-C815-4C82-BFC1-1E836E726580}"/>
              </a:ext>
              <a:ext uri="{147F2762-F138-4A5C-976F-8EAC2B608ADB}">
                <a16:predDERef xmlns:a16="http://schemas.microsoft.com/office/drawing/2014/main" pred="{42ACBB6A-5038-47A2-8144-D26C205FE72B}"/>
              </a:ext>
            </a:extLst>
          </xdr:cNvPr>
          <xdr:cNvSpPr txBox="1"/>
        </xdr:nvSpPr>
        <xdr:spPr>
          <a:xfrm>
            <a:off x="238125" y="874395"/>
            <a:ext cx="1600200" cy="270510"/>
          </a:xfrm>
          <a:prstGeom prst="rect">
            <a:avLst/>
          </a:prstGeom>
          <a:no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E671BEA3-0C2B-4BCB-B5C8-A1C4B1E911B3}" type="TxLink">
              <a:rPr lang="en-US" sz="1600" b="1" i="0" u="none" strike="noStrike">
                <a:solidFill>
                  <a:schemeClr val="accent1">
                    <a:lumMod val="50000"/>
                  </a:schemeClr>
                </a:solidFill>
                <a:latin typeface="Aptos Narrow"/>
                <a:ea typeface="+mn-lt"/>
                <a:cs typeface="+mn-lt"/>
              </a:rPr>
              <a:pPr marL="0" indent="0" algn="ctr"/>
              <a:t>$6,45,223</a:t>
            </a:fld>
            <a:endParaRPr lang="en-US" sz="1600" b="1">
              <a:solidFill>
                <a:schemeClr val="accent1">
                  <a:lumMod val="50000"/>
                </a:schemeClr>
              </a:solidFill>
              <a:latin typeface="+mn-lt"/>
              <a:ea typeface="+mn-lt"/>
              <a:cs typeface="+mn-lt"/>
            </a:endParaRPr>
          </a:p>
        </xdr:txBody>
      </xdr:sp>
    </xdr:grpSp>
    <xdr:clientData/>
  </xdr:twoCellAnchor>
  <xdr:twoCellAnchor>
    <xdr:from>
      <xdr:col>4</xdr:col>
      <xdr:colOff>137160</xdr:colOff>
      <xdr:row>3</xdr:row>
      <xdr:rowOff>137160</xdr:rowOff>
    </xdr:from>
    <xdr:to>
      <xdr:col>7</xdr:col>
      <xdr:colOff>186690</xdr:colOff>
      <xdr:row>7</xdr:row>
      <xdr:rowOff>91439</xdr:rowOff>
    </xdr:to>
    <xdr:grpSp>
      <xdr:nvGrpSpPr>
        <xdr:cNvPr id="29" name="Group 28">
          <a:extLst>
            <a:ext uri="{FF2B5EF4-FFF2-40B4-BE49-F238E27FC236}">
              <a16:creationId xmlns:a16="http://schemas.microsoft.com/office/drawing/2014/main" id="{CD403A8B-A935-4B49-A86B-2F7AE4D298BA}"/>
            </a:ext>
          </a:extLst>
        </xdr:cNvPr>
        <xdr:cNvGrpSpPr/>
      </xdr:nvGrpSpPr>
      <xdr:grpSpPr>
        <a:xfrm>
          <a:off x="2568303" y="681446"/>
          <a:ext cx="1872887" cy="679993"/>
          <a:chOff x="209550" y="634365"/>
          <a:chExt cx="1628775" cy="558165"/>
        </a:xfrm>
      </xdr:grpSpPr>
      <xdr:sp macro="" textlink="">
        <xdr:nvSpPr>
          <xdr:cNvPr id="30" name="Rounded Rectangle 4">
            <a:extLst>
              <a:ext uri="{FF2B5EF4-FFF2-40B4-BE49-F238E27FC236}">
                <a16:creationId xmlns:a16="http://schemas.microsoft.com/office/drawing/2014/main" id="{AA87C9B8-3881-437A-FEF7-032734019BF3}"/>
              </a:ext>
              <a:ext uri="{147F2762-F138-4A5C-976F-8EAC2B608ADB}">
                <a16:predDERef xmlns:a16="http://schemas.microsoft.com/office/drawing/2014/main" pred="{AEBDCC7C-7C8C-29E7-0BC6-857A3D85D850}"/>
              </a:ext>
            </a:extLst>
          </xdr:cNvPr>
          <xdr:cNvSpPr/>
        </xdr:nvSpPr>
        <xdr:spPr>
          <a:xfrm flipV="1">
            <a:off x="209550" y="643890"/>
            <a:ext cx="1619250" cy="548640"/>
          </a:xfrm>
          <a:prstGeom prst="roundRect">
            <a:avLst/>
          </a:prstGeom>
          <a:ln>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sp macro="" textlink="">
        <xdr:nvSpPr>
          <xdr:cNvPr id="31" name="TextBox 30">
            <a:extLst>
              <a:ext uri="{FF2B5EF4-FFF2-40B4-BE49-F238E27FC236}">
                <a16:creationId xmlns:a16="http://schemas.microsoft.com/office/drawing/2014/main" id="{23BDC427-1309-8310-D763-D6F86B767123}"/>
              </a:ext>
              <a:ext uri="{147F2762-F138-4A5C-976F-8EAC2B608ADB}">
                <a16:predDERef xmlns:a16="http://schemas.microsoft.com/office/drawing/2014/main" pred="{7B1DD01A-F908-4F9D-A530-DD7BD35D0795}"/>
              </a:ext>
            </a:extLst>
          </xdr:cNvPr>
          <xdr:cNvSpPr txBox="1"/>
        </xdr:nvSpPr>
        <xdr:spPr>
          <a:xfrm>
            <a:off x="209550" y="634365"/>
            <a:ext cx="1600200" cy="278130"/>
          </a:xfrm>
          <a:prstGeom prst="rect">
            <a:avLst/>
          </a:prstGeom>
          <a:no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400">
                <a:solidFill>
                  <a:schemeClr val="bg2">
                    <a:lumMod val="25000"/>
                  </a:schemeClr>
                </a:solidFill>
                <a:latin typeface="+mn-lt"/>
                <a:ea typeface="+mn-lt"/>
                <a:cs typeface="+mn-lt"/>
              </a:rPr>
              <a:t>Total Gross</a:t>
            </a:r>
            <a:r>
              <a:rPr lang="en-US" sz="1400" baseline="0">
                <a:solidFill>
                  <a:schemeClr val="bg2">
                    <a:lumMod val="25000"/>
                  </a:schemeClr>
                </a:solidFill>
                <a:latin typeface="+mn-lt"/>
                <a:ea typeface="+mn-lt"/>
                <a:cs typeface="+mn-lt"/>
              </a:rPr>
              <a:t> Profit</a:t>
            </a:r>
            <a:endParaRPr lang="en-US" sz="1400">
              <a:solidFill>
                <a:schemeClr val="bg2">
                  <a:lumMod val="25000"/>
                </a:schemeClr>
              </a:solidFill>
              <a:latin typeface="+mn-lt"/>
              <a:ea typeface="+mn-lt"/>
              <a:cs typeface="+mn-lt"/>
            </a:endParaRPr>
          </a:p>
        </xdr:txBody>
      </xdr:sp>
      <xdr:sp macro="" textlink="'pivot table'!C4">
        <xdr:nvSpPr>
          <xdr:cNvPr id="32" name="TextBox 31">
            <a:extLst>
              <a:ext uri="{FF2B5EF4-FFF2-40B4-BE49-F238E27FC236}">
                <a16:creationId xmlns:a16="http://schemas.microsoft.com/office/drawing/2014/main" id="{91ED135C-0B9E-94DD-5D44-7638D2474846}"/>
              </a:ext>
              <a:ext uri="{147F2762-F138-4A5C-976F-8EAC2B608ADB}">
                <a16:predDERef xmlns:a16="http://schemas.microsoft.com/office/drawing/2014/main" pred="{42ACBB6A-5038-47A2-8144-D26C205FE72B}"/>
              </a:ext>
            </a:extLst>
          </xdr:cNvPr>
          <xdr:cNvSpPr txBox="1"/>
        </xdr:nvSpPr>
        <xdr:spPr>
          <a:xfrm>
            <a:off x="238125" y="874395"/>
            <a:ext cx="1600200" cy="270510"/>
          </a:xfrm>
          <a:prstGeom prst="rect">
            <a:avLst/>
          </a:prstGeom>
          <a:no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719BE6C4-5D1C-4292-AFB7-8ADA5AA45D73}" type="TxLink">
              <a:rPr lang="en-US" sz="1600" b="1" i="0" u="none" strike="noStrike">
                <a:solidFill>
                  <a:schemeClr val="accent1">
                    <a:lumMod val="50000"/>
                  </a:schemeClr>
                </a:solidFill>
                <a:latin typeface="Aptos Narrow"/>
                <a:ea typeface="+mn-lt"/>
                <a:cs typeface="+mn-lt"/>
              </a:rPr>
              <a:pPr marL="0" indent="0" algn="ctr"/>
              <a:t>$2,96,384</a:t>
            </a:fld>
            <a:endParaRPr lang="en-US" sz="1600" b="1" i="0" u="none" strike="noStrike">
              <a:solidFill>
                <a:schemeClr val="accent1">
                  <a:lumMod val="50000"/>
                </a:schemeClr>
              </a:solidFill>
              <a:latin typeface="Aptos Narrow"/>
              <a:ea typeface="+mn-lt"/>
              <a:cs typeface="+mn-lt"/>
            </a:endParaRPr>
          </a:p>
        </xdr:txBody>
      </xdr:sp>
    </xdr:grpSp>
    <xdr:clientData/>
  </xdr:twoCellAnchor>
  <xdr:twoCellAnchor>
    <xdr:from>
      <xdr:col>8</xdr:col>
      <xdr:colOff>22860</xdr:colOff>
      <xdr:row>3</xdr:row>
      <xdr:rowOff>144780</xdr:rowOff>
    </xdr:from>
    <xdr:to>
      <xdr:col>11</xdr:col>
      <xdr:colOff>72390</xdr:colOff>
      <xdr:row>7</xdr:row>
      <xdr:rowOff>99059</xdr:rowOff>
    </xdr:to>
    <xdr:grpSp>
      <xdr:nvGrpSpPr>
        <xdr:cNvPr id="33" name="Group 32">
          <a:extLst>
            <a:ext uri="{FF2B5EF4-FFF2-40B4-BE49-F238E27FC236}">
              <a16:creationId xmlns:a16="http://schemas.microsoft.com/office/drawing/2014/main" id="{38FBC756-C90C-468B-B041-7CB816AFDEB8}"/>
            </a:ext>
          </a:extLst>
        </xdr:cNvPr>
        <xdr:cNvGrpSpPr/>
      </xdr:nvGrpSpPr>
      <xdr:grpSpPr>
        <a:xfrm>
          <a:off x="4885146" y="689066"/>
          <a:ext cx="1872887" cy="679993"/>
          <a:chOff x="209550" y="634365"/>
          <a:chExt cx="1628775" cy="558165"/>
        </a:xfrm>
      </xdr:grpSpPr>
      <xdr:sp macro="" textlink="">
        <xdr:nvSpPr>
          <xdr:cNvPr id="34" name="Rounded Rectangle 4">
            <a:extLst>
              <a:ext uri="{FF2B5EF4-FFF2-40B4-BE49-F238E27FC236}">
                <a16:creationId xmlns:a16="http://schemas.microsoft.com/office/drawing/2014/main" id="{969F7026-6F2D-0D8C-2AB3-36C54D01B278}"/>
              </a:ext>
              <a:ext uri="{147F2762-F138-4A5C-976F-8EAC2B608ADB}">
                <a16:predDERef xmlns:a16="http://schemas.microsoft.com/office/drawing/2014/main" pred="{AEBDCC7C-7C8C-29E7-0BC6-857A3D85D850}"/>
              </a:ext>
            </a:extLst>
          </xdr:cNvPr>
          <xdr:cNvSpPr/>
        </xdr:nvSpPr>
        <xdr:spPr>
          <a:xfrm flipV="1">
            <a:off x="209550" y="643890"/>
            <a:ext cx="1619250" cy="548640"/>
          </a:xfrm>
          <a:prstGeom prst="roundRect">
            <a:avLst/>
          </a:prstGeom>
          <a:ln>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sp macro="" textlink="">
        <xdr:nvSpPr>
          <xdr:cNvPr id="35" name="TextBox 34">
            <a:extLst>
              <a:ext uri="{FF2B5EF4-FFF2-40B4-BE49-F238E27FC236}">
                <a16:creationId xmlns:a16="http://schemas.microsoft.com/office/drawing/2014/main" id="{3E2656B0-F2B4-F752-D677-B8002F9A78B4}"/>
              </a:ext>
              <a:ext uri="{147F2762-F138-4A5C-976F-8EAC2B608ADB}">
                <a16:predDERef xmlns:a16="http://schemas.microsoft.com/office/drawing/2014/main" pred="{7B1DD01A-F908-4F9D-A530-DD7BD35D0795}"/>
              </a:ext>
            </a:extLst>
          </xdr:cNvPr>
          <xdr:cNvSpPr txBox="1"/>
        </xdr:nvSpPr>
        <xdr:spPr>
          <a:xfrm>
            <a:off x="209550" y="634365"/>
            <a:ext cx="1600200" cy="278130"/>
          </a:xfrm>
          <a:prstGeom prst="rect">
            <a:avLst/>
          </a:prstGeom>
          <a:no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400">
                <a:solidFill>
                  <a:schemeClr val="bg2">
                    <a:lumMod val="25000"/>
                  </a:schemeClr>
                </a:solidFill>
                <a:latin typeface="+mn-lt"/>
                <a:ea typeface="+mn-lt"/>
                <a:cs typeface="+mn-lt"/>
              </a:rPr>
              <a:t>Total Profit</a:t>
            </a:r>
            <a:r>
              <a:rPr lang="en-US" sz="1400" baseline="0">
                <a:solidFill>
                  <a:schemeClr val="bg2">
                    <a:lumMod val="25000"/>
                  </a:schemeClr>
                </a:solidFill>
                <a:latin typeface="+mn-lt"/>
                <a:ea typeface="+mn-lt"/>
                <a:cs typeface="+mn-lt"/>
              </a:rPr>
              <a:t> Margin</a:t>
            </a:r>
            <a:endParaRPr lang="en-US" sz="1400">
              <a:solidFill>
                <a:schemeClr val="bg2">
                  <a:lumMod val="25000"/>
                </a:schemeClr>
              </a:solidFill>
              <a:latin typeface="+mn-lt"/>
              <a:ea typeface="+mn-lt"/>
              <a:cs typeface="+mn-lt"/>
            </a:endParaRPr>
          </a:p>
        </xdr:txBody>
      </xdr:sp>
      <xdr:sp macro="" textlink="'pivot table'!E4">
        <xdr:nvSpPr>
          <xdr:cNvPr id="36" name="TextBox 35">
            <a:extLst>
              <a:ext uri="{FF2B5EF4-FFF2-40B4-BE49-F238E27FC236}">
                <a16:creationId xmlns:a16="http://schemas.microsoft.com/office/drawing/2014/main" id="{910E105F-A068-13CA-2646-ECB944AA9052}"/>
              </a:ext>
              <a:ext uri="{147F2762-F138-4A5C-976F-8EAC2B608ADB}">
                <a16:predDERef xmlns:a16="http://schemas.microsoft.com/office/drawing/2014/main" pred="{42ACBB6A-5038-47A2-8144-D26C205FE72B}"/>
              </a:ext>
            </a:extLst>
          </xdr:cNvPr>
          <xdr:cNvSpPr txBox="1"/>
        </xdr:nvSpPr>
        <xdr:spPr>
          <a:xfrm>
            <a:off x="238125" y="874395"/>
            <a:ext cx="1600200" cy="270510"/>
          </a:xfrm>
          <a:prstGeom prst="rect">
            <a:avLst/>
          </a:prstGeom>
          <a:no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4115D7AD-0836-412D-AC6C-262C53359092}" type="TxLink">
              <a:rPr lang="en-US" sz="1600" b="1" i="0" u="none" strike="noStrike">
                <a:solidFill>
                  <a:schemeClr val="accent1">
                    <a:lumMod val="50000"/>
                  </a:schemeClr>
                </a:solidFill>
                <a:latin typeface="Aptos Narrow"/>
                <a:ea typeface="+mn-lt"/>
                <a:cs typeface="+mn-lt"/>
              </a:rPr>
              <a:pPr marL="0" indent="0" algn="ctr"/>
              <a:t>45.94%</a:t>
            </a:fld>
            <a:endParaRPr lang="en-US" sz="1600" b="1" i="0" u="none" strike="noStrike">
              <a:solidFill>
                <a:schemeClr val="accent1">
                  <a:lumMod val="50000"/>
                </a:schemeClr>
              </a:solidFill>
              <a:latin typeface="Aptos Narrow"/>
              <a:ea typeface="+mn-lt"/>
              <a:cs typeface="+mn-lt"/>
            </a:endParaRPr>
          </a:p>
        </xdr:txBody>
      </xdr:sp>
    </xdr:grpSp>
    <xdr:clientData/>
  </xdr:twoCellAnchor>
  <xdr:twoCellAnchor>
    <xdr:from>
      <xdr:col>11</xdr:col>
      <xdr:colOff>495300</xdr:colOff>
      <xdr:row>3</xdr:row>
      <xdr:rowOff>129540</xdr:rowOff>
    </xdr:from>
    <xdr:to>
      <xdr:col>14</xdr:col>
      <xdr:colOff>544830</xdr:colOff>
      <xdr:row>7</xdr:row>
      <xdr:rowOff>83819</xdr:rowOff>
    </xdr:to>
    <xdr:grpSp>
      <xdr:nvGrpSpPr>
        <xdr:cNvPr id="37" name="Group 36">
          <a:extLst>
            <a:ext uri="{FF2B5EF4-FFF2-40B4-BE49-F238E27FC236}">
              <a16:creationId xmlns:a16="http://schemas.microsoft.com/office/drawing/2014/main" id="{D7E269DB-D369-4994-8A20-EC03420A50F9}"/>
            </a:ext>
          </a:extLst>
        </xdr:cNvPr>
        <xdr:cNvGrpSpPr/>
      </xdr:nvGrpSpPr>
      <xdr:grpSpPr>
        <a:xfrm>
          <a:off x="7180943" y="673826"/>
          <a:ext cx="1872887" cy="679993"/>
          <a:chOff x="209550" y="634365"/>
          <a:chExt cx="1628775" cy="558165"/>
        </a:xfrm>
      </xdr:grpSpPr>
      <xdr:sp macro="" textlink="">
        <xdr:nvSpPr>
          <xdr:cNvPr id="38" name="Rounded Rectangle 4">
            <a:extLst>
              <a:ext uri="{FF2B5EF4-FFF2-40B4-BE49-F238E27FC236}">
                <a16:creationId xmlns:a16="http://schemas.microsoft.com/office/drawing/2014/main" id="{B486F611-6E44-8B87-488E-977F8E04AF23}"/>
              </a:ext>
              <a:ext uri="{147F2762-F138-4A5C-976F-8EAC2B608ADB}">
                <a16:predDERef xmlns:a16="http://schemas.microsoft.com/office/drawing/2014/main" pred="{AEBDCC7C-7C8C-29E7-0BC6-857A3D85D850}"/>
              </a:ext>
            </a:extLst>
          </xdr:cNvPr>
          <xdr:cNvSpPr/>
        </xdr:nvSpPr>
        <xdr:spPr>
          <a:xfrm flipV="1">
            <a:off x="209550" y="643890"/>
            <a:ext cx="1619250" cy="548640"/>
          </a:xfrm>
          <a:prstGeom prst="roundRect">
            <a:avLst/>
          </a:prstGeom>
          <a:ln>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sp macro="" textlink="">
        <xdr:nvSpPr>
          <xdr:cNvPr id="39" name="TextBox 38">
            <a:extLst>
              <a:ext uri="{FF2B5EF4-FFF2-40B4-BE49-F238E27FC236}">
                <a16:creationId xmlns:a16="http://schemas.microsoft.com/office/drawing/2014/main" id="{A5E5DF79-7149-12CB-D1EA-ADE2AD34E460}"/>
              </a:ext>
              <a:ext uri="{147F2762-F138-4A5C-976F-8EAC2B608ADB}">
                <a16:predDERef xmlns:a16="http://schemas.microsoft.com/office/drawing/2014/main" pred="{7B1DD01A-F908-4F9D-A530-DD7BD35D0795}"/>
              </a:ext>
            </a:extLst>
          </xdr:cNvPr>
          <xdr:cNvSpPr txBox="1"/>
        </xdr:nvSpPr>
        <xdr:spPr>
          <a:xfrm>
            <a:off x="209550" y="634365"/>
            <a:ext cx="1600200" cy="278130"/>
          </a:xfrm>
          <a:prstGeom prst="rect">
            <a:avLst/>
          </a:prstGeom>
          <a:no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400">
                <a:solidFill>
                  <a:schemeClr val="bg2">
                    <a:lumMod val="25000"/>
                  </a:schemeClr>
                </a:solidFill>
                <a:latin typeface="+mn-lt"/>
                <a:ea typeface="+mn-lt"/>
                <a:cs typeface="+mn-lt"/>
              </a:rPr>
              <a:t>Total Unit</a:t>
            </a:r>
            <a:r>
              <a:rPr lang="en-US" sz="1400" baseline="0">
                <a:solidFill>
                  <a:schemeClr val="bg2">
                    <a:lumMod val="25000"/>
                  </a:schemeClr>
                </a:solidFill>
                <a:latin typeface="+mn-lt"/>
                <a:ea typeface="+mn-lt"/>
                <a:cs typeface="+mn-lt"/>
              </a:rPr>
              <a:t> Sold</a:t>
            </a:r>
            <a:endParaRPr lang="en-US" sz="1400">
              <a:solidFill>
                <a:schemeClr val="bg2">
                  <a:lumMod val="25000"/>
                </a:schemeClr>
              </a:solidFill>
              <a:latin typeface="+mn-lt"/>
              <a:ea typeface="+mn-lt"/>
              <a:cs typeface="+mn-lt"/>
            </a:endParaRPr>
          </a:p>
        </xdr:txBody>
      </xdr:sp>
      <xdr:sp macro="" textlink="'pivot table'!G4">
        <xdr:nvSpPr>
          <xdr:cNvPr id="40" name="TextBox 39">
            <a:extLst>
              <a:ext uri="{FF2B5EF4-FFF2-40B4-BE49-F238E27FC236}">
                <a16:creationId xmlns:a16="http://schemas.microsoft.com/office/drawing/2014/main" id="{5E29A21E-B8B8-E661-2CEE-D1BE3CDF87FB}"/>
              </a:ext>
              <a:ext uri="{147F2762-F138-4A5C-976F-8EAC2B608ADB}">
                <a16:predDERef xmlns:a16="http://schemas.microsoft.com/office/drawing/2014/main" pred="{42ACBB6A-5038-47A2-8144-D26C205FE72B}"/>
              </a:ext>
            </a:extLst>
          </xdr:cNvPr>
          <xdr:cNvSpPr txBox="1"/>
        </xdr:nvSpPr>
        <xdr:spPr>
          <a:xfrm>
            <a:off x="238125" y="874395"/>
            <a:ext cx="1600200" cy="270510"/>
          </a:xfrm>
          <a:prstGeom prst="rect">
            <a:avLst/>
          </a:prstGeom>
          <a:no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F98D745C-0FE3-4430-8284-4A3307C575CC}" type="TxLink">
              <a:rPr lang="en-US" sz="1600" b="1" i="0" u="none" strike="noStrike">
                <a:solidFill>
                  <a:schemeClr val="accent1">
                    <a:lumMod val="50000"/>
                  </a:schemeClr>
                </a:solidFill>
                <a:latin typeface="Aptos Narrow"/>
                <a:ea typeface="+mn-lt"/>
                <a:cs typeface="+mn-lt"/>
              </a:rPr>
              <a:pPr marL="0" indent="0" algn="ctr"/>
              <a:t>6698</a:t>
            </a:fld>
            <a:endParaRPr lang="en-US" sz="1600" b="1" i="0" u="none" strike="noStrike">
              <a:solidFill>
                <a:schemeClr val="accent1">
                  <a:lumMod val="50000"/>
                </a:schemeClr>
              </a:solidFill>
              <a:latin typeface="Aptos Narrow"/>
              <a:ea typeface="+mn-lt"/>
              <a:cs typeface="+mn-lt"/>
            </a:endParaRPr>
          </a:p>
        </xdr:txBody>
      </xdr:sp>
    </xdr:grpSp>
    <xdr:clientData/>
  </xdr:twoCellAnchor>
  <xdr:twoCellAnchor>
    <xdr:from>
      <xdr:col>19</xdr:col>
      <xdr:colOff>297180</xdr:colOff>
      <xdr:row>3</xdr:row>
      <xdr:rowOff>144780</xdr:rowOff>
    </xdr:from>
    <xdr:to>
      <xdr:col>22</xdr:col>
      <xdr:colOff>346710</xdr:colOff>
      <xdr:row>7</xdr:row>
      <xdr:rowOff>99059</xdr:rowOff>
    </xdr:to>
    <xdr:grpSp>
      <xdr:nvGrpSpPr>
        <xdr:cNvPr id="41" name="Group 40">
          <a:extLst>
            <a:ext uri="{FF2B5EF4-FFF2-40B4-BE49-F238E27FC236}">
              <a16:creationId xmlns:a16="http://schemas.microsoft.com/office/drawing/2014/main" id="{CA0B9174-E993-47D6-8361-B5E9796EBB67}"/>
            </a:ext>
          </a:extLst>
        </xdr:cNvPr>
        <xdr:cNvGrpSpPr/>
      </xdr:nvGrpSpPr>
      <xdr:grpSpPr>
        <a:xfrm>
          <a:off x="11845109" y="689066"/>
          <a:ext cx="1872887" cy="679993"/>
          <a:chOff x="209550" y="634365"/>
          <a:chExt cx="1628775" cy="558165"/>
        </a:xfrm>
      </xdr:grpSpPr>
      <xdr:sp macro="" textlink="">
        <xdr:nvSpPr>
          <xdr:cNvPr id="42" name="Rounded Rectangle 4">
            <a:extLst>
              <a:ext uri="{FF2B5EF4-FFF2-40B4-BE49-F238E27FC236}">
                <a16:creationId xmlns:a16="http://schemas.microsoft.com/office/drawing/2014/main" id="{1D2E0286-97D0-52C5-FAE6-CE873766BB8C}"/>
              </a:ext>
              <a:ext uri="{147F2762-F138-4A5C-976F-8EAC2B608ADB}">
                <a16:predDERef xmlns:a16="http://schemas.microsoft.com/office/drawing/2014/main" pred="{AEBDCC7C-7C8C-29E7-0BC6-857A3D85D850}"/>
              </a:ext>
            </a:extLst>
          </xdr:cNvPr>
          <xdr:cNvSpPr/>
        </xdr:nvSpPr>
        <xdr:spPr>
          <a:xfrm flipV="1">
            <a:off x="209550" y="643890"/>
            <a:ext cx="1619250" cy="548640"/>
          </a:xfrm>
          <a:prstGeom prst="roundRect">
            <a:avLst/>
          </a:prstGeom>
          <a:ln>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sp macro="" textlink="">
        <xdr:nvSpPr>
          <xdr:cNvPr id="43" name="TextBox 42">
            <a:extLst>
              <a:ext uri="{FF2B5EF4-FFF2-40B4-BE49-F238E27FC236}">
                <a16:creationId xmlns:a16="http://schemas.microsoft.com/office/drawing/2014/main" id="{94147A6E-4C20-C868-691D-4C7B6C748D38}"/>
              </a:ext>
              <a:ext uri="{147F2762-F138-4A5C-976F-8EAC2B608ADB}">
                <a16:predDERef xmlns:a16="http://schemas.microsoft.com/office/drawing/2014/main" pred="{7B1DD01A-F908-4F9D-A530-DD7BD35D0795}"/>
              </a:ext>
            </a:extLst>
          </xdr:cNvPr>
          <xdr:cNvSpPr txBox="1"/>
        </xdr:nvSpPr>
        <xdr:spPr>
          <a:xfrm>
            <a:off x="209550" y="634365"/>
            <a:ext cx="1600200" cy="278130"/>
          </a:xfrm>
          <a:prstGeom prst="rect">
            <a:avLst/>
          </a:prstGeom>
          <a:no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400">
                <a:solidFill>
                  <a:schemeClr val="bg2">
                    <a:lumMod val="25000"/>
                  </a:schemeClr>
                </a:solidFill>
                <a:latin typeface="+mn-lt"/>
                <a:ea typeface="+mn-lt"/>
                <a:cs typeface="+mn-lt"/>
              </a:rPr>
              <a:t>COGS</a:t>
            </a:r>
          </a:p>
        </xdr:txBody>
      </xdr:sp>
      <xdr:sp macro="" textlink="'pivot table'!K4">
        <xdr:nvSpPr>
          <xdr:cNvPr id="44" name="TextBox 43">
            <a:extLst>
              <a:ext uri="{FF2B5EF4-FFF2-40B4-BE49-F238E27FC236}">
                <a16:creationId xmlns:a16="http://schemas.microsoft.com/office/drawing/2014/main" id="{B94A3C45-A585-7760-5B8B-7102251FB3EF}"/>
              </a:ext>
              <a:ext uri="{147F2762-F138-4A5C-976F-8EAC2B608ADB}">
                <a16:predDERef xmlns:a16="http://schemas.microsoft.com/office/drawing/2014/main" pred="{42ACBB6A-5038-47A2-8144-D26C205FE72B}"/>
              </a:ext>
            </a:extLst>
          </xdr:cNvPr>
          <xdr:cNvSpPr txBox="1"/>
        </xdr:nvSpPr>
        <xdr:spPr>
          <a:xfrm>
            <a:off x="238125" y="874395"/>
            <a:ext cx="1600200" cy="270510"/>
          </a:xfrm>
          <a:prstGeom prst="rect">
            <a:avLst/>
          </a:prstGeom>
          <a:no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05F501C0-1605-4C75-A175-C3D70FDA4468}" type="TxLink">
              <a:rPr lang="en-US" sz="1600" b="1" i="0" u="none" strike="noStrike">
                <a:solidFill>
                  <a:schemeClr val="accent1">
                    <a:lumMod val="50000"/>
                  </a:schemeClr>
                </a:solidFill>
                <a:latin typeface="Aptos Narrow"/>
                <a:ea typeface="+mn-lt"/>
                <a:cs typeface="+mn-lt"/>
              </a:rPr>
              <a:pPr marL="0" indent="0" algn="ctr"/>
              <a:t>$3,48,839</a:t>
            </a:fld>
            <a:endParaRPr lang="en-US" sz="1600" b="1" i="0" u="none" strike="noStrike">
              <a:solidFill>
                <a:schemeClr val="accent1">
                  <a:lumMod val="50000"/>
                </a:schemeClr>
              </a:solidFill>
              <a:latin typeface="Aptos Narrow"/>
              <a:ea typeface="+mn-lt"/>
              <a:cs typeface="+mn-lt"/>
            </a:endParaRPr>
          </a:p>
        </xdr:txBody>
      </xdr:sp>
    </xdr:grpSp>
    <xdr:clientData/>
  </xdr:twoCellAnchor>
  <xdr:twoCellAnchor>
    <xdr:from>
      <xdr:col>15</xdr:col>
      <xdr:colOff>373380</xdr:colOff>
      <xdr:row>3</xdr:row>
      <xdr:rowOff>144780</xdr:rowOff>
    </xdr:from>
    <xdr:to>
      <xdr:col>18</xdr:col>
      <xdr:colOff>422910</xdr:colOff>
      <xdr:row>7</xdr:row>
      <xdr:rowOff>99059</xdr:rowOff>
    </xdr:to>
    <xdr:grpSp>
      <xdr:nvGrpSpPr>
        <xdr:cNvPr id="45" name="Group 44">
          <a:extLst>
            <a:ext uri="{FF2B5EF4-FFF2-40B4-BE49-F238E27FC236}">
              <a16:creationId xmlns:a16="http://schemas.microsoft.com/office/drawing/2014/main" id="{2B16D9FB-E373-4933-94BE-CD3787022344}"/>
            </a:ext>
          </a:extLst>
        </xdr:cNvPr>
        <xdr:cNvGrpSpPr/>
      </xdr:nvGrpSpPr>
      <xdr:grpSpPr>
        <a:xfrm>
          <a:off x="9490166" y="689066"/>
          <a:ext cx="1872887" cy="679993"/>
          <a:chOff x="209550" y="634365"/>
          <a:chExt cx="1628775" cy="558165"/>
        </a:xfrm>
      </xdr:grpSpPr>
      <xdr:sp macro="" textlink="">
        <xdr:nvSpPr>
          <xdr:cNvPr id="46" name="Rounded Rectangle 4">
            <a:extLst>
              <a:ext uri="{FF2B5EF4-FFF2-40B4-BE49-F238E27FC236}">
                <a16:creationId xmlns:a16="http://schemas.microsoft.com/office/drawing/2014/main" id="{AFBF3A47-C4EF-EC58-5D1B-C6853C2CD1C6}"/>
              </a:ext>
              <a:ext uri="{147F2762-F138-4A5C-976F-8EAC2B608ADB}">
                <a16:predDERef xmlns:a16="http://schemas.microsoft.com/office/drawing/2014/main" pred="{AEBDCC7C-7C8C-29E7-0BC6-857A3D85D850}"/>
              </a:ext>
            </a:extLst>
          </xdr:cNvPr>
          <xdr:cNvSpPr/>
        </xdr:nvSpPr>
        <xdr:spPr>
          <a:xfrm flipV="1">
            <a:off x="209550" y="643890"/>
            <a:ext cx="1619250" cy="548640"/>
          </a:xfrm>
          <a:prstGeom prst="roundRect">
            <a:avLst/>
          </a:prstGeom>
          <a:ln>
            <a:noFill/>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sp macro="" textlink="">
        <xdr:nvSpPr>
          <xdr:cNvPr id="47" name="TextBox 46">
            <a:extLst>
              <a:ext uri="{FF2B5EF4-FFF2-40B4-BE49-F238E27FC236}">
                <a16:creationId xmlns:a16="http://schemas.microsoft.com/office/drawing/2014/main" id="{6CF9C060-17ED-535B-B397-95A66207CFC1}"/>
              </a:ext>
              <a:ext uri="{147F2762-F138-4A5C-976F-8EAC2B608ADB}">
                <a16:predDERef xmlns:a16="http://schemas.microsoft.com/office/drawing/2014/main" pred="{7B1DD01A-F908-4F9D-A530-DD7BD35D0795}"/>
              </a:ext>
            </a:extLst>
          </xdr:cNvPr>
          <xdr:cNvSpPr txBox="1"/>
        </xdr:nvSpPr>
        <xdr:spPr>
          <a:xfrm>
            <a:off x="209550" y="634365"/>
            <a:ext cx="1600200" cy="278130"/>
          </a:xfrm>
          <a:prstGeom prst="rect">
            <a:avLst/>
          </a:prstGeom>
          <a:no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400">
                <a:solidFill>
                  <a:schemeClr val="bg2">
                    <a:lumMod val="25000"/>
                  </a:schemeClr>
                </a:solidFill>
                <a:latin typeface="+mn-lt"/>
                <a:ea typeface="+mn-lt"/>
                <a:cs typeface="+mn-lt"/>
              </a:rPr>
              <a:t>Total Order</a:t>
            </a:r>
          </a:p>
        </xdr:txBody>
      </xdr:sp>
      <xdr:sp macro="" textlink="'pivot table'!I4">
        <xdr:nvSpPr>
          <xdr:cNvPr id="48" name="TextBox 47">
            <a:extLst>
              <a:ext uri="{FF2B5EF4-FFF2-40B4-BE49-F238E27FC236}">
                <a16:creationId xmlns:a16="http://schemas.microsoft.com/office/drawing/2014/main" id="{A4D8BED5-8554-9383-A432-08631F30D447}"/>
              </a:ext>
              <a:ext uri="{147F2762-F138-4A5C-976F-8EAC2B608ADB}">
                <a16:predDERef xmlns:a16="http://schemas.microsoft.com/office/drawing/2014/main" pred="{42ACBB6A-5038-47A2-8144-D26C205FE72B}"/>
              </a:ext>
            </a:extLst>
          </xdr:cNvPr>
          <xdr:cNvSpPr txBox="1"/>
        </xdr:nvSpPr>
        <xdr:spPr>
          <a:xfrm>
            <a:off x="238125" y="874395"/>
            <a:ext cx="1600200" cy="270510"/>
          </a:xfrm>
          <a:prstGeom prst="rect">
            <a:avLst/>
          </a:prstGeom>
          <a:no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C8AE52C6-005F-43FA-9242-9ABF4F5274C1}" type="TxLink">
              <a:rPr lang="en-US" sz="1600" b="1" i="0" u="none" strike="noStrike">
                <a:solidFill>
                  <a:schemeClr val="accent1">
                    <a:lumMod val="50000"/>
                  </a:schemeClr>
                </a:solidFill>
                <a:latin typeface="Aptos Narrow"/>
                <a:ea typeface="+mn-lt"/>
                <a:cs typeface="+mn-lt"/>
              </a:rPr>
              <a:pPr marL="0" indent="0" algn="ctr"/>
              <a:t>2707</a:t>
            </a:fld>
            <a:endParaRPr lang="en-US" sz="1600" b="1" i="0" u="none" strike="noStrike">
              <a:solidFill>
                <a:schemeClr val="accent1">
                  <a:lumMod val="50000"/>
                </a:schemeClr>
              </a:solidFill>
              <a:latin typeface="Aptos Narrow"/>
              <a:ea typeface="+mn-lt"/>
              <a:cs typeface="+mn-lt"/>
            </a:endParaRPr>
          </a:p>
        </xdr:txBody>
      </xdr:sp>
    </xdr:grpSp>
    <xdr:clientData/>
  </xdr:twoCellAnchor>
  <xdr:twoCellAnchor>
    <xdr:from>
      <xdr:col>20</xdr:col>
      <xdr:colOff>556260</xdr:colOff>
      <xdr:row>1</xdr:row>
      <xdr:rowOff>38100</xdr:rowOff>
    </xdr:from>
    <xdr:to>
      <xdr:col>22</xdr:col>
      <xdr:colOff>213360</xdr:colOff>
      <xdr:row>2</xdr:row>
      <xdr:rowOff>160020</xdr:rowOff>
    </xdr:to>
    <xdr:sp macro="" textlink="">
      <xdr:nvSpPr>
        <xdr:cNvPr id="59" name="Rectangle: Rounded Corners 58">
          <a:hlinkClick xmlns:r="http://schemas.openxmlformats.org/officeDocument/2006/relationships" r:id="rId2"/>
          <a:extLst>
            <a:ext uri="{FF2B5EF4-FFF2-40B4-BE49-F238E27FC236}">
              <a16:creationId xmlns:a16="http://schemas.microsoft.com/office/drawing/2014/main" id="{4203DF59-93FF-E4C6-8FF4-824952F539EB}"/>
            </a:ext>
          </a:extLst>
        </xdr:cNvPr>
        <xdr:cNvSpPr/>
      </xdr:nvSpPr>
      <xdr:spPr>
        <a:xfrm>
          <a:off x="12748260" y="220980"/>
          <a:ext cx="876300" cy="3048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Sales Data</a:t>
          </a:r>
        </a:p>
      </xdr:txBody>
    </xdr:sp>
    <xdr:clientData/>
  </xdr:twoCellAnchor>
  <xdr:twoCellAnchor>
    <xdr:from>
      <xdr:col>18</xdr:col>
      <xdr:colOff>434340</xdr:colOff>
      <xdr:row>1</xdr:row>
      <xdr:rowOff>38100</xdr:rowOff>
    </xdr:from>
    <xdr:to>
      <xdr:col>20</xdr:col>
      <xdr:colOff>403860</xdr:colOff>
      <xdr:row>2</xdr:row>
      <xdr:rowOff>160020</xdr:rowOff>
    </xdr:to>
    <xdr:sp macro="" textlink="">
      <xdr:nvSpPr>
        <xdr:cNvPr id="61" name="Rectangle: Rounded Corners 60">
          <a:hlinkClick xmlns:r="http://schemas.openxmlformats.org/officeDocument/2006/relationships" r:id="rId3"/>
          <a:extLst>
            <a:ext uri="{FF2B5EF4-FFF2-40B4-BE49-F238E27FC236}">
              <a16:creationId xmlns:a16="http://schemas.microsoft.com/office/drawing/2014/main" id="{FDFCC62D-74A4-D1AC-F021-6D80C40EDFFE}"/>
            </a:ext>
          </a:extLst>
        </xdr:cNvPr>
        <xdr:cNvSpPr/>
      </xdr:nvSpPr>
      <xdr:spPr>
        <a:xfrm>
          <a:off x="11407140" y="220980"/>
          <a:ext cx="1188720" cy="3048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All</a:t>
          </a:r>
          <a:r>
            <a:rPr lang="en-IN" sz="1100" baseline="0"/>
            <a:t> Pivot Table</a:t>
          </a:r>
          <a:endParaRPr lang="en-IN" sz="1100"/>
        </a:p>
      </xdr:txBody>
    </xdr:sp>
    <xdr:clientData/>
  </xdr:twoCellAnchor>
  <xdr:twoCellAnchor>
    <xdr:from>
      <xdr:col>0</xdr:col>
      <xdr:colOff>208643</xdr:colOff>
      <xdr:row>8</xdr:row>
      <xdr:rowOff>41210</xdr:rowOff>
    </xdr:from>
    <xdr:to>
      <xdr:col>10</xdr:col>
      <xdr:colOff>509467</xdr:colOff>
      <xdr:row>22</xdr:row>
      <xdr:rowOff>111512</xdr:rowOff>
    </xdr:to>
    <xdr:sp macro="" textlink="">
      <xdr:nvSpPr>
        <xdr:cNvPr id="63" name="Rounded Rectangle 1">
          <a:extLst>
            <a:ext uri="{FF2B5EF4-FFF2-40B4-BE49-F238E27FC236}">
              <a16:creationId xmlns:a16="http://schemas.microsoft.com/office/drawing/2014/main" id="{8808D6D0-020B-4634-ABC9-835ACE1709CA}"/>
            </a:ext>
          </a:extLst>
        </xdr:cNvPr>
        <xdr:cNvSpPr/>
      </xdr:nvSpPr>
      <xdr:spPr>
        <a:xfrm flipV="1">
          <a:off x="208643" y="1492639"/>
          <a:ext cx="6378681" cy="2610302"/>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a:p>
      </xdr:txBody>
    </xdr:sp>
    <xdr:clientData/>
  </xdr:twoCellAnchor>
  <xdr:twoCellAnchor>
    <xdr:from>
      <xdr:col>0</xdr:col>
      <xdr:colOff>361261</xdr:colOff>
      <xdr:row>11</xdr:row>
      <xdr:rowOff>64609</xdr:rowOff>
    </xdr:from>
    <xdr:to>
      <xdr:col>10</xdr:col>
      <xdr:colOff>343953</xdr:colOff>
      <xdr:row>21</xdr:row>
      <xdr:rowOff>139390</xdr:rowOff>
    </xdr:to>
    <xdr:graphicFrame macro="">
      <xdr:nvGraphicFramePr>
        <xdr:cNvPr id="62" name="Chart 61">
          <a:extLst>
            <a:ext uri="{FF2B5EF4-FFF2-40B4-BE49-F238E27FC236}">
              <a16:creationId xmlns:a16="http://schemas.microsoft.com/office/drawing/2014/main" id="{16F0AA37-9BE6-45CD-8BAE-0E052CD21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4078</xdr:colOff>
      <xdr:row>8</xdr:row>
      <xdr:rowOff>62677</xdr:rowOff>
    </xdr:from>
    <xdr:to>
      <xdr:col>22</xdr:col>
      <xdr:colOff>349124</xdr:colOff>
      <xdr:row>22</xdr:row>
      <xdr:rowOff>116017</xdr:rowOff>
    </xdr:to>
    <xdr:grpSp>
      <xdr:nvGrpSpPr>
        <xdr:cNvPr id="55" name="Group 54">
          <a:extLst>
            <a:ext uri="{FF2B5EF4-FFF2-40B4-BE49-F238E27FC236}">
              <a16:creationId xmlns:a16="http://schemas.microsoft.com/office/drawing/2014/main" id="{9F8DF2D3-AC26-BF2C-AECB-D2562C278656}"/>
            </a:ext>
          </a:extLst>
        </xdr:cNvPr>
        <xdr:cNvGrpSpPr/>
      </xdr:nvGrpSpPr>
      <xdr:grpSpPr>
        <a:xfrm>
          <a:off x="7297507" y="1514106"/>
          <a:ext cx="6422903" cy="2593340"/>
          <a:chOff x="6711825" y="1490086"/>
          <a:chExt cx="6462511" cy="2607649"/>
        </a:xfrm>
      </xdr:grpSpPr>
      <xdr:sp macro="" textlink="">
        <xdr:nvSpPr>
          <xdr:cNvPr id="66" name="Rounded Rectangle 1">
            <a:extLst>
              <a:ext uri="{FF2B5EF4-FFF2-40B4-BE49-F238E27FC236}">
                <a16:creationId xmlns:a16="http://schemas.microsoft.com/office/drawing/2014/main" id="{7CEF656E-B049-16A1-5B61-6E24A625B1CC}"/>
              </a:ext>
            </a:extLst>
          </xdr:cNvPr>
          <xdr:cNvSpPr/>
        </xdr:nvSpPr>
        <xdr:spPr>
          <a:xfrm flipV="1">
            <a:off x="6711825" y="1490086"/>
            <a:ext cx="6462511" cy="2607649"/>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a:p>
        </xdr:txBody>
      </xdr:sp>
      <xdr:graphicFrame macro="">
        <xdr:nvGraphicFramePr>
          <xdr:cNvPr id="68" name="Chart 67">
            <a:extLst>
              <a:ext uri="{FF2B5EF4-FFF2-40B4-BE49-F238E27FC236}">
                <a16:creationId xmlns:a16="http://schemas.microsoft.com/office/drawing/2014/main" id="{1F476403-F1C4-4EC1-A38B-C6A975C4F893}"/>
              </a:ext>
            </a:extLst>
          </xdr:cNvPr>
          <xdr:cNvGraphicFramePr>
            <a:graphicFrameLocks/>
          </xdr:cNvGraphicFramePr>
        </xdr:nvGraphicFramePr>
        <xdr:xfrm>
          <a:off x="7003531" y="1899633"/>
          <a:ext cx="5904105" cy="2053751"/>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354170</xdr:colOff>
      <xdr:row>25</xdr:row>
      <xdr:rowOff>-1</xdr:rowOff>
    </xdr:from>
    <xdr:to>
      <xdr:col>6</xdr:col>
      <xdr:colOff>525887</xdr:colOff>
      <xdr:row>39</xdr:row>
      <xdr:rowOff>107323</xdr:rowOff>
    </xdr:to>
    <xdr:graphicFrame macro="">
      <xdr:nvGraphicFramePr>
        <xdr:cNvPr id="69" name="Chart 68">
          <a:extLst>
            <a:ext uri="{FF2B5EF4-FFF2-40B4-BE49-F238E27FC236}">
              <a16:creationId xmlns:a16="http://schemas.microsoft.com/office/drawing/2014/main" id="{79788C39-BA6D-449F-B88F-E356C0E00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504422</xdr:colOff>
      <xdr:row>23</xdr:row>
      <xdr:rowOff>160980</xdr:rowOff>
    </xdr:from>
    <xdr:to>
      <xdr:col>15</xdr:col>
      <xdr:colOff>102219</xdr:colOff>
      <xdr:row>40</xdr:row>
      <xdr:rowOff>99785</xdr:rowOff>
    </xdr:to>
    <xdr:sp macro="" textlink="">
      <xdr:nvSpPr>
        <xdr:cNvPr id="8" name="Rounded Rectangle 1">
          <a:extLst>
            <a:ext uri="{FF2B5EF4-FFF2-40B4-BE49-F238E27FC236}">
              <a16:creationId xmlns:a16="http://schemas.microsoft.com/office/drawing/2014/main" id="{84A1832B-1675-1CAA-401D-E3C5C2D998A0}"/>
            </a:ext>
          </a:extLst>
        </xdr:cNvPr>
        <xdr:cNvSpPr/>
      </xdr:nvSpPr>
      <xdr:spPr>
        <a:xfrm flipV="1">
          <a:off x="4758922" y="4333837"/>
          <a:ext cx="4460083" cy="3023091"/>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a:p>
      </xdr:txBody>
    </xdr:sp>
    <xdr:clientData/>
  </xdr:twoCellAnchor>
  <xdr:twoCellAnchor>
    <xdr:from>
      <xdr:col>8</xdr:col>
      <xdr:colOff>227528</xdr:colOff>
      <xdr:row>25</xdr:row>
      <xdr:rowOff>182449</xdr:rowOff>
    </xdr:from>
    <xdr:to>
      <xdr:col>14</xdr:col>
      <xdr:colOff>386366</xdr:colOff>
      <xdr:row>39</xdr:row>
      <xdr:rowOff>19309</xdr:rowOff>
    </xdr:to>
    <xdr:graphicFrame macro="">
      <xdr:nvGraphicFramePr>
        <xdr:cNvPr id="12" name="Chart 11">
          <a:extLst>
            <a:ext uri="{FF2B5EF4-FFF2-40B4-BE49-F238E27FC236}">
              <a16:creationId xmlns:a16="http://schemas.microsoft.com/office/drawing/2014/main" id="{54E6EE26-8531-4408-B718-19BF5B5A9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343829</xdr:colOff>
      <xdr:row>23</xdr:row>
      <xdr:rowOff>128784</xdr:rowOff>
    </xdr:from>
    <xdr:to>
      <xdr:col>22</xdr:col>
      <xdr:colOff>397098</xdr:colOff>
      <xdr:row>40</xdr:row>
      <xdr:rowOff>54427</xdr:rowOff>
    </xdr:to>
    <xdr:sp macro="" textlink="">
      <xdr:nvSpPr>
        <xdr:cNvPr id="14" name="Rounded Rectangle 1">
          <a:extLst>
            <a:ext uri="{FF2B5EF4-FFF2-40B4-BE49-F238E27FC236}">
              <a16:creationId xmlns:a16="http://schemas.microsoft.com/office/drawing/2014/main" id="{DF579DD0-0ABC-2DEE-AD8D-E68698F41337}"/>
            </a:ext>
          </a:extLst>
        </xdr:cNvPr>
        <xdr:cNvSpPr/>
      </xdr:nvSpPr>
      <xdr:spPr>
        <a:xfrm flipV="1">
          <a:off x="9460615" y="4301641"/>
          <a:ext cx="4307769" cy="3009929"/>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a:p>
      </xdr:txBody>
    </xdr:sp>
    <xdr:clientData/>
  </xdr:twoCellAnchor>
  <xdr:twoCellAnchor>
    <xdr:from>
      <xdr:col>16</xdr:col>
      <xdr:colOff>302169</xdr:colOff>
      <xdr:row>26</xdr:row>
      <xdr:rowOff>75128</xdr:rowOff>
    </xdr:from>
    <xdr:to>
      <xdr:col>22</xdr:col>
      <xdr:colOff>98254</xdr:colOff>
      <xdr:row>39</xdr:row>
      <xdr:rowOff>75127</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7AE35247-D94F-4739-A120-7E66BBCCAC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026740" y="4792271"/>
              <a:ext cx="3442800" cy="23585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386367</xdr:colOff>
      <xdr:row>8</xdr:row>
      <xdr:rowOff>139521</xdr:rowOff>
    </xdr:from>
    <xdr:to>
      <xdr:col>4</xdr:col>
      <xdr:colOff>10733</xdr:colOff>
      <xdr:row>10</xdr:row>
      <xdr:rowOff>85859</xdr:rowOff>
    </xdr:to>
    <xdr:sp macro="" textlink="">
      <xdr:nvSpPr>
        <xdr:cNvPr id="19" name="Rectangle: Rounded Corners 18">
          <a:extLst>
            <a:ext uri="{FF2B5EF4-FFF2-40B4-BE49-F238E27FC236}">
              <a16:creationId xmlns:a16="http://schemas.microsoft.com/office/drawing/2014/main" id="{4389D9E2-539B-E939-2C48-578213D6A26A}"/>
            </a:ext>
          </a:extLst>
        </xdr:cNvPr>
        <xdr:cNvSpPr/>
      </xdr:nvSpPr>
      <xdr:spPr>
        <a:xfrm>
          <a:off x="386367" y="1599127"/>
          <a:ext cx="2071352" cy="31123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Revenue</a:t>
          </a:r>
          <a:r>
            <a:rPr lang="en-IN" sz="1200" baseline="0"/>
            <a:t> and Profit by Month</a:t>
          </a:r>
          <a:endParaRPr lang="en-IN" sz="1200"/>
        </a:p>
      </xdr:txBody>
    </xdr:sp>
    <xdr:clientData/>
  </xdr:twoCellAnchor>
  <xdr:twoCellAnchor>
    <xdr:from>
      <xdr:col>12</xdr:col>
      <xdr:colOff>190488</xdr:colOff>
      <xdr:row>8</xdr:row>
      <xdr:rowOff>173865</xdr:rowOff>
    </xdr:from>
    <xdr:to>
      <xdr:col>15</xdr:col>
      <xdr:colOff>426601</xdr:colOff>
      <xdr:row>10</xdr:row>
      <xdr:rowOff>120203</xdr:rowOff>
    </xdr:to>
    <xdr:sp macro="" textlink="">
      <xdr:nvSpPr>
        <xdr:cNvPr id="21" name="Rectangle: Rounded Corners 20">
          <a:extLst>
            <a:ext uri="{FF2B5EF4-FFF2-40B4-BE49-F238E27FC236}">
              <a16:creationId xmlns:a16="http://schemas.microsoft.com/office/drawing/2014/main" id="{3536B4BC-B222-5657-358C-165370759D98}"/>
            </a:ext>
          </a:extLst>
        </xdr:cNvPr>
        <xdr:cNvSpPr/>
      </xdr:nvSpPr>
      <xdr:spPr>
        <a:xfrm>
          <a:off x="7550293" y="1660694"/>
          <a:ext cx="2076064" cy="31804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Top</a:t>
          </a:r>
          <a:r>
            <a:rPr lang="en-IN" sz="1200" baseline="0"/>
            <a:t> 5 Counttry by Revenue</a:t>
          </a:r>
          <a:endParaRPr lang="en-IN" sz="1200"/>
        </a:p>
      </xdr:txBody>
    </xdr:sp>
    <xdr:clientData/>
  </xdr:twoCellAnchor>
  <xdr:twoCellAnchor>
    <xdr:from>
      <xdr:col>0</xdr:col>
      <xdr:colOff>347731</xdr:colOff>
      <xdr:row>24</xdr:row>
      <xdr:rowOff>90153</xdr:rowOff>
    </xdr:from>
    <xdr:to>
      <xdr:col>3</xdr:col>
      <xdr:colOff>583844</xdr:colOff>
      <xdr:row>26</xdr:row>
      <xdr:rowOff>36491</xdr:rowOff>
    </xdr:to>
    <xdr:sp macro="" textlink="">
      <xdr:nvSpPr>
        <xdr:cNvPr id="22" name="Rectangle: Rounded Corners 21">
          <a:extLst>
            <a:ext uri="{FF2B5EF4-FFF2-40B4-BE49-F238E27FC236}">
              <a16:creationId xmlns:a16="http://schemas.microsoft.com/office/drawing/2014/main" id="{D308E27B-AD33-B517-F891-6902CA792095}"/>
            </a:ext>
          </a:extLst>
        </xdr:cNvPr>
        <xdr:cNvSpPr/>
      </xdr:nvSpPr>
      <xdr:spPr>
        <a:xfrm>
          <a:off x="347731" y="4468970"/>
          <a:ext cx="2071352" cy="31123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Revenue</a:t>
          </a:r>
          <a:r>
            <a:rPr lang="en-IN" sz="1200" baseline="0"/>
            <a:t> Shares by Channel</a:t>
          </a:r>
          <a:endParaRPr lang="en-IN" sz="1200"/>
        </a:p>
      </xdr:txBody>
    </xdr:sp>
    <xdr:clientData/>
  </xdr:twoCellAnchor>
  <xdr:twoCellAnchor>
    <xdr:from>
      <xdr:col>8</xdr:col>
      <xdr:colOff>112587</xdr:colOff>
      <xdr:row>24</xdr:row>
      <xdr:rowOff>72274</xdr:rowOff>
    </xdr:from>
    <xdr:to>
      <xdr:col>11</xdr:col>
      <xdr:colOff>350270</xdr:colOff>
      <xdr:row>26</xdr:row>
      <xdr:rowOff>18612</xdr:rowOff>
    </xdr:to>
    <xdr:sp macro="" textlink="">
      <xdr:nvSpPr>
        <xdr:cNvPr id="23" name="Rectangle: Rounded Corners 22">
          <a:extLst>
            <a:ext uri="{FF2B5EF4-FFF2-40B4-BE49-F238E27FC236}">
              <a16:creationId xmlns:a16="http://schemas.microsoft.com/office/drawing/2014/main" id="{CA302AD9-7BB2-382A-DEDD-D2E010325676}"/>
            </a:ext>
          </a:extLst>
        </xdr:cNvPr>
        <xdr:cNvSpPr/>
      </xdr:nvSpPr>
      <xdr:spPr>
        <a:xfrm>
          <a:off x="5019124" y="4532762"/>
          <a:ext cx="2077634" cy="31804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Reigion</a:t>
          </a:r>
          <a:r>
            <a:rPr lang="en-IN" sz="1200" baseline="0"/>
            <a:t> wise Comparision</a:t>
          </a:r>
          <a:endParaRPr lang="en-IN" sz="1200"/>
        </a:p>
      </xdr:txBody>
    </xdr:sp>
    <xdr:clientData/>
  </xdr:twoCellAnchor>
  <xdr:twoCellAnchor>
    <xdr:from>
      <xdr:col>15</xdr:col>
      <xdr:colOff>564186</xdr:colOff>
      <xdr:row>24</xdr:row>
      <xdr:rowOff>39344</xdr:rowOff>
    </xdr:from>
    <xdr:to>
      <xdr:col>19</xdr:col>
      <xdr:colOff>186982</xdr:colOff>
      <xdr:row>25</xdr:row>
      <xdr:rowOff>168132</xdr:rowOff>
    </xdr:to>
    <xdr:sp macro="" textlink="">
      <xdr:nvSpPr>
        <xdr:cNvPr id="24" name="Rectangle: Rounded Corners 23">
          <a:extLst>
            <a:ext uri="{FF2B5EF4-FFF2-40B4-BE49-F238E27FC236}">
              <a16:creationId xmlns:a16="http://schemas.microsoft.com/office/drawing/2014/main" id="{94E94553-4CCA-F2E2-9FFC-05611C4575F8}"/>
            </a:ext>
          </a:extLst>
        </xdr:cNvPr>
        <xdr:cNvSpPr/>
      </xdr:nvSpPr>
      <xdr:spPr>
        <a:xfrm>
          <a:off x="9763942" y="4499832"/>
          <a:ext cx="2076064" cy="31464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Country</a:t>
          </a:r>
          <a:r>
            <a:rPr lang="en-IN" sz="1200" baseline="0"/>
            <a:t> wise Map Chart</a:t>
          </a:r>
          <a:endParaRPr lang="en-IN" sz="1200"/>
        </a:p>
      </xdr:txBody>
    </xdr:sp>
    <xdr:clientData/>
  </xdr:twoCellAnchor>
  <xdr:twoCellAnchor editAs="oneCell">
    <xdr:from>
      <xdr:col>23</xdr:col>
      <xdr:colOff>150254</xdr:colOff>
      <xdr:row>1</xdr:row>
      <xdr:rowOff>168287</xdr:rowOff>
    </xdr:from>
    <xdr:to>
      <xdr:col>27</xdr:col>
      <xdr:colOff>246845</xdr:colOff>
      <xdr:row>11</xdr:row>
      <xdr:rowOff>75127</xdr:rowOff>
    </xdr:to>
    <mc:AlternateContent xmlns:mc="http://schemas.openxmlformats.org/markup-compatibility/2006">
      <mc:Choice xmlns:a14="http://schemas.microsoft.com/office/drawing/2010/main" Requires="a14">
        <xdr:graphicFrame macro="">
          <xdr:nvGraphicFramePr>
            <xdr:cNvPr id="25" name="Product Category">
              <a:extLst>
                <a:ext uri="{FF2B5EF4-FFF2-40B4-BE49-F238E27FC236}">
                  <a16:creationId xmlns:a16="http://schemas.microsoft.com/office/drawing/2014/main" id="{64EA020A-977C-E718-E1ED-10675FDE0FA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4129325" y="349716"/>
              <a:ext cx="2527734" cy="1721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160987</xdr:colOff>
      <xdr:row>11</xdr:row>
      <xdr:rowOff>171719</xdr:rowOff>
    </xdr:from>
    <xdr:to>
      <xdr:col>27</xdr:col>
      <xdr:colOff>257577</xdr:colOff>
      <xdr:row>26</xdr:row>
      <xdr:rowOff>1</xdr:rowOff>
    </xdr:to>
    <mc:AlternateContent xmlns:mc="http://schemas.openxmlformats.org/markup-compatibility/2006">
      <mc:Choice xmlns:a14="http://schemas.microsoft.com/office/drawing/2010/main" Requires="a14">
        <xdr:graphicFrame macro="">
          <xdr:nvGraphicFramePr>
            <xdr:cNvPr id="50" name="Country">
              <a:extLst>
                <a:ext uri="{FF2B5EF4-FFF2-40B4-BE49-F238E27FC236}">
                  <a16:creationId xmlns:a16="http://schemas.microsoft.com/office/drawing/2014/main" id="{4BDDEACA-2F8F-6285-BB83-77C2BF6D8C8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4140058" y="2167433"/>
              <a:ext cx="2527733" cy="25497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590767</xdr:colOff>
      <xdr:row>27</xdr:row>
      <xdr:rowOff>179124</xdr:rowOff>
    </xdr:from>
    <xdr:to>
      <xdr:col>27</xdr:col>
      <xdr:colOff>363240</xdr:colOff>
      <xdr:row>39</xdr:row>
      <xdr:rowOff>146931</xdr:rowOff>
    </xdr:to>
    <xdr:sp macro="" textlink="">
      <xdr:nvSpPr>
        <xdr:cNvPr id="51" name="Rounded Rectangle 1">
          <a:extLst>
            <a:ext uri="{FF2B5EF4-FFF2-40B4-BE49-F238E27FC236}">
              <a16:creationId xmlns:a16="http://schemas.microsoft.com/office/drawing/2014/main" id="{021E52EA-5DFD-558E-BB82-49198E56EDB1}"/>
            </a:ext>
          </a:extLst>
        </xdr:cNvPr>
        <xdr:cNvSpPr/>
      </xdr:nvSpPr>
      <xdr:spPr>
        <a:xfrm flipV="1">
          <a:off x="13962053" y="5077695"/>
          <a:ext cx="2811401" cy="214495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a:p>
      </xdr:txBody>
    </xdr:sp>
    <xdr:clientData/>
  </xdr:twoCellAnchor>
  <xdr:twoCellAnchor editAs="oneCell">
    <xdr:from>
      <xdr:col>23</xdr:col>
      <xdr:colOff>203915</xdr:colOff>
      <xdr:row>28</xdr:row>
      <xdr:rowOff>139522</xdr:rowOff>
    </xdr:from>
    <xdr:to>
      <xdr:col>27</xdr:col>
      <xdr:colOff>150253</xdr:colOff>
      <xdr:row>38</xdr:row>
      <xdr:rowOff>42930</xdr:rowOff>
    </xdr:to>
    <mc:AlternateContent xmlns:mc="http://schemas.openxmlformats.org/markup-compatibility/2006">
      <mc:Choice xmlns:a14="http://schemas.microsoft.com/office/drawing/2010/main" Requires="a14">
        <xdr:graphicFrame macro="">
          <xdr:nvGraphicFramePr>
            <xdr:cNvPr id="53" name="Qurter">
              <a:extLst>
                <a:ext uri="{FF2B5EF4-FFF2-40B4-BE49-F238E27FC236}">
                  <a16:creationId xmlns:a16="http://schemas.microsoft.com/office/drawing/2014/main" id="{C4493DE1-12FE-AD09-393D-B237610C55D8}"/>
                </a:ext>
              </a:extLst>
            </xdr:cNvPr>
            <xdr:cNvGraphicFramePr/>
          </xdr:nvGraphicFramePr>
          <xdr:xfrm>
            <a:off x="0" y="0"/>
            <a:ext cx="0" cy="0"/>
          </xdr:xfrm>
          <a:graphic>
            <a:graphicData uri="http://schemas.microsoft.com/office/drawing/2010/slicer">
              <sle:slicer xmlns:sle="http://schemas.microsoft.com/office/drawing/2010/slicer" name="Qurter"/>
            </a:graphicData>
          </a:graphic>
        </xdr:graphicFrame>
      </mc:Choice>
      <mc:Fallback>
        <xdr:sp macro="" textlink="">
          <xdr:nvSpPr>
            <xdr:cNvPr id="0" name=""/>
            <xdr:cNvSpPr>
              <a:spLocks noTextEdit="1"/>
            </xdr:cNvSpPr>
          </xdr:nvSpPr>
          <xdr:spPr>
            <a:xfrm>
              <a:off x="14182986" y="5219522"/>
              <a:ext cx="2377481" cy="1717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12.860220833332" createdVersion="8" refreshedVersion="8" minRefreshableVersion="3" recordCount="2707" xr:uid="{2EBDFE8A-B8B9-475E-A8F1-0B7E8A01EF67}">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 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Qurter" numFmtId="0">
      <sharedItems count="4">
        <s v="Q1"/>
        <s v="Q2"/>
        <s v="Q3"/>
        <s v="Q4"/>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2107508094"/>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n v="1"/>
    <x v="0"/>
    <x v="0"/>
    <x v="0"/>
    <x v="0"/>
    <x v="0"/>
    <s v="Returning"/>
    <x v="0"/>
    <s v="Commuter Helmet"/>
    <n v="2"/>
    <n v="82.06"/>
    <n v="0"/>
    <n v="42.94"/>
    <n v="164.12"/>
    <n v="85.88"/>
    <n v="78.240000000000009"/>
    <n v="0.476724348038021"/>
    <n v="2026"/>
    <s v="Q1"/>
    <n v="1"/>
    <s v="Jan"/>
  </r>
  <r>
    <n v="4836"/>
    <d v="2026-01-02T00:00:00"/>
    <n v="2026"/>
    <n v="1"/>
    <x v="0"/>
    <x v="0"/>
    <x v="1"/>
    <x v="1"/>
    <x v="1"/>
    <s v="Returning"/>
    <x v="1"/>
    <s v="Hiking Daypack 20L"/>
    <n v="4"/>
    <n v="94.18"/>
    <n v="0.15"/>
    <n v="45.03"/>
    <n v="320.21199999999999"/>
    <n v="180.12"/>
    <n v="140.09199999999998"/>
    <n v="0.43749765780170635"/>
    <n v="2026"/>
    <s v="Q1"/>
    <n v="1"/>
    <s v="Jan"/>
  </r>
  <r>
    <n v="163"/>
    <d v="2026-01-03T00:00:00"/>
    <n v="2026"/>
    <n v="1"/>
    <x v="0"/>
    <x v="0"/>
    <x v="2"/>
    <x v="2"/>
    <x v="0"/>
    <s v="New"/>
    <x v="2"/>
    <s v="Insulated Bottle"/>
    <n v="2"/>
    <n v="36.72"/>
    <n v="0.05"/>
    <n v="13.76"/>
    <n v="69.768000000000001"/>
    <n v="27.52"/>
    <n v="42.248000000000005"/>
    <n v="0.60554982226808862"/>
    <n v="2026"/>
    <s v="Q1"/>
    <n v="1"/>
    <s v="Jan"/>
  </r>
  <r>
    <n v="542"/>
    <d v="2026-01-03T00:00:00"/>
    <n v="2026"/>
    <n v="1"/>
    <x v="0"/>
    <x v="0"/>
    <x v="0"/>
    <x v="0"/>
    <x v="1"/>
    <s v="Business"/>
    <x v="1"/>
    <s v="Trail Boots"/>
    <n v="4"/>
    <n v="143.66999999999999"/>
    <n v="0.1"/>
    <n v="81.22"/>
    <n v="517.21199999999999"/>
    <n v="324.88"/>
    <n v="192.33199999999999"/>
    <n v="0.37186298848441257"/>
    <n v="2026"/>
    <s v="Q1"/>
    <n v="1"/>
    <s v="Jan"/>
  </r>
  <r>
    <n v="2002"/>
    <d v="2026-01-03T00:00:00"/>
    <n v="2026"/>
    <n v="1"/>
    <x v="0"/>
    <x v="0"/>
    <x v="0"/>
    <x v="0"/>
    <x v="1"/>
    <s v="Business"/>
    <x v="2"/>
    <s v="Insulated Bottle"/>
    <n v="3"/>
    <n v="36.53"/>
    <n v="0.15"/>
    <n v="13.67"/>
    <n v="93.151499999999999"/>
    <n v="41.01"/>
    <n v="52.141500000000001"/>
    <n v="0.55974944042769037"/>
    <n v="2026"/>
    <s v="Q1"/>
    <n v="1"/>
    <s v="Jan"/>
  </r>
  <r>
    <n v="2005"/>
    <d v="2026-01-03T00:00:00"/>
    <n v="2026"/>
    <n v="1"/>
    <x v="0"/>
    <x v="0"/>
    <x v="2"/>
    <x v="3"/>
    <x v="2"/>
    <s v="New"/>
    <x v="2"/>
    <s v="Insulated Bottle"/>
    <n v="1"/>
    <n v="35.340000000000003"/>
    <n v="0"/>
    <n v="13.37"/>
    <n v="35.340000000000003"/>
    <n v="13.37"/>
    <n v="21.970000000000006"/>
    <n v="0.62167515563101317"/>
    <n v="2026"/>
    <s v="Q1"/>
    <n v="1"/>
    <s v="Jan"/>
  </r>
  <r>
    <n v="2937"/>
    <d v="2026-01-03T00:00:00"/>
    <n v="2026"/>
    <n v="1"/>
    <x v="0"/>
    <x v="0"/>
    <x v="3"/>
    <x v="4"/>
    <x v="1"/>
    <s v="Returning"/>
    <x v="0"/>
    <s v="Trail Bike Light"/>
    <n v="8"/>
    <n v="49.6"/>
    <n v="0.1"/>
    <n v="23.05"/>
    <n v="357.12"/>
    <n v="184.4"/>
    <n v="172.72"/>
    <n v="0.4836469534050179"/>
    <n v="2026"/>
    <s v="Q1"/>
    <n v="1"/>
    <s v="Jan"/>
  </r>
  <r>
    <n v="3326"/>
    <d v="2026-01-03T00:00:00"/>
    <n v="2026"/>
    <n v="1"/>
    <x v="0"/>
    <x v="0"/>
    <x v="0"/>
    <x v="0"/>
    <x v="2"/>
    <s v="New"/>
    <x v="3"/>
    <s v="Alpine Tent 4P"/>
    <n v="2"/>
    <n v="347.51"/>
    <n v="0"/>
    <n v="190.16"/>
    <n v="695.02"/>
    <n v="380.32"/>
    <n v="314.7"/>
    <n v="0.4527927253891974"/>
    <n v="2026"/>
    <s v="Q1"/>
    <n v="1"/>
    <s v="Jan"/>
  </r>
  <r>
    <n v="3863"/>
    <d v="2026-01-03T00:00:00"/>
    <n v="2026"/>
    <n v="1"/>
    <x v="0"/>
    <x v="0"/>
    <x v="2"/>
    <x v="5"/>
    <x v="1"/>
    <s v="Returning"/>
    <x v="0"/>
    <s v="Compact Repair Kit"/>
    <n v="12"/>
    <n v="41.22"/>
    <n v="0.1"/>
    <n v="16.64"/>
    <n v="445.17599999999999"/>
    <n v="199.68"/>
    <n v="245.49599999999998"/>
    <n v="0.55145829963879456"/>
    <n v="2026"/>
    <s v="Q1"/>
    <n v="1"/>
    <s v="Jan"/>
  </r>
  <r>
    <n v="4910"/>
    <d v="2026-01-03T00:00:00"/>
    <n v="2026"/>
    <n v="1"/>
    <x v="0"/>
    <x v="0"/>
    <x v="2"/>
    <x v="3"/>
    <x v="2"/>
    <s v="Business"/>
    <x v="3"/>
    <s v="Alpine Tent 4P"/>
    <n v="1"/>
    <n v="332.18"/>
    <n v="0"/>
    <n v="195.33"/>
    <n v="332.18"/>
    <n v="195.33"/>
    <n v="136.85"/>
    <n v="0.41197543500511768"/>
    <n v="2026"/>
    <s v="Q1"/>
    <n v="1"/>
    <s v="Jan"/>
  </r>
  <r>
    <n v="5188"/>
    <d v="2026-01-03T00:00:00"/>
    <n v="2026"/>
    <n v="1"/>
    <x v="0"/>
    <x v="0"/>
    <x v="1"/>
    <x v="6"/>
    <x v="3"/>
    <s v="Returning"/>
    <x v="0"/>
    <s v="Trail Bike Light"/>
    <n v="1"/>
    <n v="49.71"/>
    <n v="0"/>
    <n v="23.15"/>
    <n v="49.71"/>
    <n v="23.15"/>
    <n v="26.560000000000002"/>
    <n v="0.53429893381613358"/>
    <n v="2026"/>
    <s v="Q1"/>
    <n v="1"/>
    <s v="Jan"/>
  </r>
  <r>
    <n v="845"/>
    <d v="2026-01-04T00:00:00"/>
    <n v="2026"/>
    <n v="1"/>
    <x v="0"/>
    <x v="0"/>
    <x v="2"/>
    <x v="3"/>
    <x v="0"/>
    <s v="New"/>
    <x v="3"/>
    <s v="Trail Tent 2P"/>
    <n v="2"/>
    <n v="194.35"/>
    <n v="0"/>
    <n v="104.22"/>
    <n v="388.7"/>
    <n v="208.44"/>
    <n v="180.26"/>
    <n v="0.46375096475430921"/>
    <n v="2026"/>
    <s v="Q1"/>
    <n v="1"/>
    <s v="Jan"/>
  </r>
  <r>
    <n v="1077"/>
    <d v="2026-01-04T00:00:00"/>
    <n v="2026"/>
    <n v="1"/>
    <x v="0"/>
    <x v="0"/>
    <x v="1"/>
    <x v="6"/>
    <x v="0"/>
    <s v="New"/>
    <x v="0"/>
    <s v="Cycling Pack 12L"/>
    <n v="3"/>
    <n v="102.12"/>
    <n v="0.1"/>
    <n v="51.28"/>
    <n v="275.72400000000005"/>
    <n v="153.84"/>
    <n v="121.88400000000004"/>
    <n v="0.44205074639857256"/>
    <n v="2026"/>
    <s v="Q1"/>
    <n v="1"/>
    <s v="Jan"/>
  </r>
  <r>
    <n v="1237"/>
    <d v="2026-01-04T00:00:00"/>
    <n v="2026"/>
    <n v="1"/>
    <x v="0"/>
    <x v="0"/>
    <x v="3"/>
    <x v="7"/>
    <x v="2"/>
    <s v="Business"/>
    <x v="2"/>
    <s v="Packing Cube Set"/>
    <n v="1"/>
    <n v="46.99"/>
    <n v="0.05"/>
    <n v="18.11"/>
    <n v="44.640500000000003"/>
    <n v="18.11"/>
    <n v="26.530500000000004"/>
    <n v="0.59431457980981395"/>
    <n v="2026"/>
    <s v="Q1"/>
    <n v="1"/>
    <s v="Jan"/>
  </r>
  <r>
    <n v="1908"/>
    <d v="2026-01-04T00:00:00"/>
    <n v="2026"/>
    <n v="1"/>
    <x v="0"/>
    <x v="0"/>
    <x v="3"/>
    <x v="8"/>
    <x v="0"/>
    <s v="New"/>
    <x v="4"/>
    <s v="Resistance Band Set"/>
    <n v="1"/>
    <n v="40"/>
    <n v="0"/>
    <n v="15.04"/>
    <n v="40"/>
    <n v="15.04"/>
    <n v="24.96"/>
    <n v="0.624"/>
    <n v="2026"/>
    <s v="Q1"/>
    <n v="1"/>
    <s v="Jan"/>
  </r>
  <r>
    <n v="2245"/>
    <d v="2026-01-04T00:00:00"/>
    <n v="2026"/>
    <n v="1"/>
    <x v="0"/>
    <x v="0"/>
    <x v="0"/>
    <x v="9"/>
    <x v="0"/>
    <s v="New"/>
    <x v="1"/>
    <s v="Summit Backpack 45L"/>
    <n v="1"/>
    <n v="153.38999999999999"/>
    <n v="0"/>
    <n v="78.59"/>
    <n v="153.38999999999999"/>
    <n v="78.59"/>
    <n v="74.799999999999983"/>
    <n v="0.48764587000456344"/>
    <n v="2026"/>
    <s v="Q1"/>
    <n v="1"/>
    <s v="Jan"/>
  </r>
  <r>
    <n v="2928"/>
    <d v="2026-01-04T00:00:00"/>
    <n v="2026"/>
    <n v="1"/>
    <x v="0"/>
    <x v="0"/>
    <x v="1"/>
    <x v="6"/>
    <x v="0"/>
    <s v="Returning"/>
    <x v="4"/>
    <s v="Weighted Vest"/>
    <n v="2"/>
    <n v="124.97"/>
    <n v="0.1"/>
    <n v="67.36"/>
    <n v="224.946"/>
    <n v="134.72"/>
    <n v="90.225999999999999"/>
    <n v="0.40110070861451191"/>
    <n v="2026"/>
    <s v="Q1"/>
    <n v="1"/>
    <s v="Jan"/>
  </r>
  <r>
    <n v="4249"/>
    <d v="2026-01-04T00:00:00"/>
    <n v="2026"/>
    <n v="1"/>
    <x v="0"/>
    <x v="0"/>
    <x v="3"/>
    <x v="4"/>
    <x v="3"/>
    <s v="New"/>
    <x v="0"/>
    <s v="Cycling Pack 12L"/>
    <n v="2"/>
    <n v="100.12"/>
    <n v="0.1"/>
    <n v="49.67"/>
    <n v="180.21600000000001"/>
    <n v="99.34"/>
    <n v="80.876000000000005"/>
    <n v="0.44877258401029874"/>
    <n v="2026"/>
    <s v="Q1"/>
    <n v="1"/>
    <s v="Jan"/>
  </r>
  <r>
    <n v="1734"/>
    <d v="2026-01-05T00:00:00"/>
    <n v="2026"/>
    <n v="1"/>
    <x v="0"/>
    <x v="0"/>
    <x v="3"/>
    <x v="8"/>
    <x v="3"/>
    <s v="Returning"/>
    <x v="4"/>
    <s v="Resistance Band Set"/>
    <n v="1"/>
    <n v="40.6"/>
    <n v="0.15"/>
    <n v="14.61"/>
    <n v="34.51"/>
    <n v="14.61"/>
    <n v="19.899999999999999"/>
    <n v="0.57664445088380178"/>
    <n v="2026"/>
    <s v="Q1"/>
    <n v="1"/>
    <s v="Jan"/>
  </r>
  <r>
    <n v="2331"/>
    <d v="2026-01-05T00:00:00"/>
    <n v="2026"/>
    <n v="1"/>
    <x v="0"/>
    <x v="0"/>
    <x v="3"/>
    <x v="8"/>
    <x v="0"/>
    <s v="New"/>
    <x v="0"/>
    <s v="Cycling Pack 12L"/>
    <n v="1"/>
    <n v="104.23"/>
    <n v="0.1"/>
    <n v="51.6"/>
    <n v="93.807000000000002"/>
    <n v="51.6"/>
    <n v="42.207000000000001"/>
    <n v="0.44993443986056475"/>
    <n v="2026"/>
    <s v="Q1"/>
    <n v="1"/>
    <s v="Jan"/>
  </r>
  <r>
    <n v="2475"/>
    <d v="2026-01-05T00:00:00"/>
    <n v="2026"/>
    <n v="1"/>
    <x v="0"/>
    <x v="0"/>
    <x v="1"/>
    <x v="1"/>
    <x v="2"/>
    <s v="Returning"/>
    <x v="4"/>
    <s v="Weighted Vest"/>
    <n v="5"/>
    <n v="122.87"/>
    <n v="0.05"/>
    <n v="69.67"/>
    <n v="583.63250000000005"/>
    <n v="348.35"/>
    <n v="235.28250000000003"/>
    <n v="0.40313467807224584"/>
    <n v="2026"/>
    <s v="Q1"/>
    <n v="1"/>
    <s v="Jan"/>
  </r>
  <r>
    <n v="1433"/>
    <d v="2026-01-06T00:00:00"/>
    <n v="2026"/>
    <n v="1"/>
    <x v="0"/>
    <x v="0"/>
    <x v="2"/>
    <x v="10"/>
    <x v="0"/>
    <s v="New"/>
    <x v="2"/>
    <s v="Insulated Bottle"/>
    <n v="2"/>
    <n v="36.619999999999997"/>
    <n v="0.05"/>
    <n v="13.87"/>
    <n v="69.577999999999989"/>
    <n v="27.74"/>
    <n v="41.837999999999994"/>
    <n v="0.60131075914800658"/>
    <n v="2026"/>
    <s v="Q1"/>
    <n v="1"/>
    <s v="Jan"/>
  </r>
  <r>
    <n v="3624"/>
    <d v="2026-01-06T00:00:00"/>
    <n v="2026"/>
    <n v="1"/>
    <x v="0"/>
    <x v="0"/>
    <x v="3"/>
    <x v="7"/>
    <x v="0"/>
    <s v="New"/>
    <x v="1"/>
    <s v="Hiking Daypack 20L"/>
    <n v="1"/>
    <n v="93.4"/>
    <n v="0"/>
    <n v="46.11"/>
    <n v="93.4"/>
    <n v="46.11"/>
    <n v="47.290000000000006"/>
    <n v="0.50631691648822275"/>
    <n v="2026"/>
    <s v="Q1"/>
    <n v="1"/>
    <s v="Jan"/>
  </r>
  <r>
    <n v="4680"/>
    <d v="2026-01-06T00:00:00"/>
    <n v="2026"/>
    <n v="1"/>
    <x v="0"/>
    <x v="0"/>
    <x v="1"/>
    <x v="1"/>
    <x v="3"/>
    <s v="New"/>
    <x v="3"/>
    <s v="Portable Camp Stove"/>
    <n v="2"/>
    <n v="81.260000000000005"/>
    <n v="0"/>
    <n v="39.119999999999997"/>
    <n v="162.52000000000001"/>
    <n v="78.239999999999995"/>
    <n v="84.280000000000015"/>
    <n v="0.51858232832882112"/>
    <n v="2026"/>
    <s v="Q1"/>
    <n v="1"/>
    <s v="Jan"/>
  </r>
  <r>
    <n v="4803"/>
    <d v="2026-01-06T00:00:00"/>
    <n v="2026"/>
    <n v="1"/>
    <x v="0"/>
    <x v="0"/>
    <x v="1"/>
    <x v="11"/>
    <x v="3"/>
    <s v="New"/>
    <x v="4"/>
    <s v="Recovery Roller"/>
    <n v="2"/>
    <n v="35.78"/>
    <n v="0"/>
    <n v="13.84"/>
    <n v="71.56"/>
    <n v="27.68"/>
    <n v="43.88"/>
    <n v="0.61319172722191173"/>
    <n v="2026"/>
    <s v="Q1"/>
    <n v="1"/>
    <s v="Jan"/>
  </r>
  <r>
    <n v="248"/>
    <d v="2026-01-07T00:00:00"/>
    <n v="2026"/>
    <n v="1"/>
    <x v="0"/>
    <x v="0"/>
    <x v="1"/>
    <x v="12"/>
    <x v="3"/>
    <s v="New"/>
    <x v="0"/>
    <s v="Commuter Helmet"/>
    <n v="3"/>
    <n v="81.64"/>
    <n v="0"/>
    <n v="43.84"/>
    <n v="244.92000000000002"/>
    <n v="131.52000000000001"/>
    <n v="113.4"/>
    <n v="0.46300832925036745"/>
    <n v="2026"/>
    <s v="Q1"/>
    <n v="1"/>
    <s v="Jan"/>
  </r>
  <r>
    <n v="1118"/>
    <d v="2026-01-07T00:00:00"/>
    <n v="2026"/>
    <n v="1"/>
    <x v="0"/>
    <x v="0"/>
    <x v="1"/>
    <x v="12"/>
    <x v="0"/>
    <s v="Returning"/>
    <x v="2"/>
    <s v="Carry-On Duffel"/>
    <n v="2"/>
    <n v="131.63999999999999"/>
    <n v="0.05"/>
    <n v="69.02"/>
    <n v="250.11599999999996"/>
    <n v="138.04"/>
    <n v="112.07599999999996"/>
    <n v="0.44809608341729429"/>
    <n v="2026"/>
    <s v="Q1"/>
    <n v="1"/>
    <s v="Jan"/>
  </r>
  <r>
    <n v="3023"/>
    <d v="2026-01-07T00:00:00"/>
    <n v="2026"/>
    <n v="1"/>
    <x v="0"/>
    <x v="0"/>
    <x v="2"/>
    <x v="3"/>
    <x v="3"/>
    <s v="New"/>
    <x v="1"/>
    <s v="Summit Backpack 45L"/>
    <n v="2"/>
    <n v="155.35"/>
    <n v="0"/>
    <n v="80.790000000000006"/>
    <n v="310.7"/>
    <n v="161.58000000000001"/>
    <n v="149.11999999999998"/>
    <n v="0.47994850337946565"/>
    <n v="2026"/>
    <s v="Q1"/>
    <n v="1"/>
    <s v="Jan"/>
  </r>
  <r>
    <n v="3903"/>
    <d v="2026-01-07T00:00:00"/>
    <n v="2026"/>
    <n v="1"/>
    <x v="0"/>
    <x v="0"/>
    <x v="3"/>
    <x v="8"/>
    <x v="0"/>
    <s v="Returning"/>
    <x v="4"/>
    <s v="Training Mat"/>
    <n v="2"/>
    <n v="51.56"/>
    <n v="0.05"/>
    <n v="22.26"/>
    <n v="97.963999999999999"/>
    <n v="44.52"/>
    <n v="53.443999999999996"/>
    <n v="0.54554734392225712"/>
    <n v="2026"/>
    <s v="Q1"/>
    <n v="1"/>
    <s v="Jan"/>
  </r>
  <r>
    <n v="62"/>
    <d v="2026-01-08T00:00:00"/>
    <n v="2026"/>
    <n v="1"/>
    <x v="0"/>
    <x v="0"/>
    <x v="1"/>
    <x v="12"/>
    <x v="0"/>
    <s v="New"/>
    <x v="0"/>
    <s v="Trail Bike Light"/>
    <n v="2"/>
    <n v="51.63"/>
    <n v="0"/>
    <n v="22.54"/>
    <n v="103.26"/>
    <n v="45.08"/>
    <n v="58.180000000000007"/>
    <n v="0.5634321131125315"/>
    <n v="2026"/>
    <s v="Q1"/>
    <n v="1"/>
    <s v="Jan"/>
  </r>
  <r>
    <n v="142"/>
    <d v="2026-01-08T00:00:00"/>
    <n v="2026"/>
    <n v="1"/>
    <x v="0"/>
    <x v="0"/>
    <x v="0"/>
    <x v="9"/>
    <x v="1"/>
    <s v="Business"/>
    <x v="3"/>
    <s v="Alpine Tent 4P"/>
    <n v="5"/>
    <n v="344.88"/>
    <n v="0.15"/>
    <n v="190.66"/>
    <n v="1465.74"/>
    <n v="953.3"/>
    <n v="512.44000000000005"/>
    <n v="0.34961180018284282"/>
    <n v="2026"/>
    <s v="Q1"/>
    <n v="1"/>
    <s v="Jan"/>
  </r>
  <r>
    <n v="450"/>
    <d v="2026-01-08T00:00:00"/>
    <n v="2026"/>
    <n v="1"/>
    <x v="0"/>
    <x v="0"/>
    <x v="2"/>
    <x v="3"/>
    <x v="2"/>
    <s v="New"/>
    <x v="1"/>
    <s v="Hiking Daypack 20L"/>
    <n v="2"/>
    <n v="94.06"/>
    <n v="0.15"/>
    <n v="46.33"/>
    <n v="159.90199999999999"/>
    <n v="92.66"/>
    <n v="67.24199999999999"/>
    <n v="0.42052006854198193"/>
    <n v="2026"/>
    <s v="Q1"/>
    <n v="1"/>
    <s v="Jan"/>
  </r>
  <r>
    <n v="4397"/>
    <d v="2026-01-08T00:00:00"/>
    <n v="2026"/>
    <n v="1"/>
    <x v="0"/>
    <x v="0"/>
    <x v="0"/>
    <x v="0"/>
    <x v="0"/>
    <s v="Business"/>
    <x v="1"/>
    <s v="Trekking Poles"/>
    <n v="1"/>
    <n v="72.38"/>
    <n v="0"/>
    <n v="31.65"/>
    <n v="72.38"/>
    <n v="31.65"/>
    <n v="40.729999999999997"/>
    <n v="0.56272450953302011"/>
    <n v="2026"/>
    <s v="Q1"/>
    <n v="1"/>
    <s v="Jan"/>
  </r>
  <r>
    <n v="4798"/>
    <d v="2026-01-08T00:00:00"/>
    <n v="2026"/>
    <n v="1"/>
    <x v="0"/>
    <x v="0"/>
    <x v="1"/>
    <x v="6"/>
    <x v="0"/>
    <s v="New"/>
    <x v="1"/>
    <s v="Summit Backpack 45L"/>
    <n v="1"/>
    <n v="153.69"/>
    <n v="0"/>
    <n v="77.47"/>
    <n v="153.69"/>
    <n v="77.47"/>
    <n v="76.22"/>
    <n v="0.49593337237295854"/>
    <n v="2026"/>
    <s v="Q1"/>
    <n v="1"/>
    <s v="Jan"/>
  </r>
  <r>
    <n v="136"/>
    <d v="2026-01-09T00:00:00"/>
    <n v="2026"/>
    <n v="1"/>
    <x v="0"/>
    <x v="0"/>
    <x v="3"/>
    <x v="13"/>
    <x v="1"/>
    <s v="Business"/>
    <x v="2"/>
    <s v="Travel Backpack 35L"/>
    <n v="15"/>
    <n v="168.62"/>
    <n v="0.05"/>
    <n v="86.09"/>
    <n v="2402.835"/>
    <n v="1291.3500000000001"/>
    <n v="1111.4849999999999"/>
    <n v="0.46257233642759488"/>
    <n v="2026"/>
    <s v="Q1"/>
    <n v="1"/>
    <s v="Jan"/>
  </r>
  <r>
    <n v="2782"/>
    <d v="2026-01-09T00:00:00"/>
    <n v="2026"/>
    <n v="1"/>
    <x v="0"/>
    <x v="0"/>
    <x v="3"/>
    <x v="4"/>
    <x v="0"/>
    <s v="New"/>
    <x v="1"/>
    <s v="Summit Backpack 45L"/>
    <n v="1"/>
    <n v="152.75"/>
    <n v="0.05"/>
    <n v="79.88"/>
    <n v="145.11249999999998"/>
    <n v="79.88"/>
    <n v="65.232499999999987"/>
    <n v="0.44953053665259707"/>
    <n v="2026"/>
    <s v="Q1"/>
    <n v="1"/>
    <s v="Jan"/>
  </r>
  <r>
    <n v="4704"/>
    <d v="2026-01-09T00:00:00"/>
    <n v="2026"/>
    <n v="1"/>
    <x v="0"/>
    <x v="0"/>
    <x v="1"/>
    <x v="14"/>
    <x v="3"/>
    <s v="New"/>
    <x v="4"/>
    <s v="Recovery Roller"/>
    <n v="2"/>
    <n v="36.72"/>
    <n v="0.05"/>
    <n v="14.15"/>
    <n v="69.768000000000001"/>
    <n v="28.3"/>
    <n v="41.468000000000004"/>
    <n v="0.59436991170737308"/>
    <n v="2026"/>
    <s v="Q1"/>
    <n v="1"/>
    <s v="Jan"/>
  </r>
  <r>
    <n v="69"/>
    <d v="2026-01-10T00:00:00"/>
    <n v="2026"/>
    <n v="1"/>
    <x v="0"/>
    <x v="0"/>
    <x v="0"/>
    <x v="15"/>
    <x v="0"/>
    <s v="Returning"/>
    <x v="1"/>
    <s v="Trail Boots"/>
    <n v="6"/>
    <n v="141.31"/>
    <n v="0.05"/>
    <n v="79.349999999999994"/>
    <n v="805.46699999999998"/>
    <n v="476.09999999999997"/>
    <n v="329.36700000000002"/>
    <n v="0.4089143316858419"/>
    <n v="2026"/>
    <s v="Q1"/>
    <n v="1"/>
    <s v="Jan"/>
  </r>
  <r>
    <n v="490"/>
    <d v="2026-01-10T00:00:00"/>
    <n v="2026"/>
    <n v="1"/>
    <x v="0"/>
    <x v="0"/>
    <x v="2"/>
    <x v="10"/>
    <x v="0"/>
    <s v="Business"/>
    <x v="3"/>
    <s v="Compact Sleeping Bag"/>
    <n v="2"/>
    <n v="121.23"/>
    <n v="0"/>
    <n v="59.66"/>
    <n v="242.46"/>
    <n v="119.32"/>
    <n v="123.14000000000001"/>
    <n v="0.50787758805576178"/>
    <n v="2026"/>
    <s v="Q1"/>
    <n v="1"/>
    <s v="Jan"/>
  </r>
  <r>
    <n v="3685"/>
    <d v="2026-01-10T00:00:00"/>
    <n v="2026"/>
    <n v="1"/>
    <x v="0"/>
    <x v="0"/>
    <x v="3"/>
    <x v="8"/>
    <x v="0"/>
    <s v="New"/>
    <x v="2"/>
    <s v="Travel Backpack 35L"/>
    <n v="3"/>
    <n v="161.58000000000001"/>
    <n v="0"/>
    <n v="85.58"/>
    <n v="484.74"/>
    <n v="256.74"/>
    <n v="228"/>
    <n v="0.47035524198539425"/>
    <n v="2026"/>
    <s v="Q1"/>
    <n v="1"/>
    <s v="Jan"/>
  </r>
  <r>
    <n v="3796"/>
    <d v="2026-01-10T00:00:00"/>
    <n v="2026"/>
    <n v="1"/>
    <x v="0"/>
    <x v="0"/>
    <x v="3"/>
    <x v="8"/>
    <x v="2"/>
    <s v="Returning"/>
    <x v="2"/>
    <s v="Travel Backpack 35L"/>
    <n v="2"/>
    <n v="166.84"/>
    <n v="0"/>
    <n v="88.67"/>
    <n v="333.68"/>
    <n v="177.34"/>
    <n v="156.34"/>
    <n v="0.4685327259649964"/>
    <n v="2026"/>
    <s v="Q1"/>
    <n v="1"/>
    <s v="Jan"/>
  </r>
  <r>
    <n v="387"/>
    <d v="2026-01-11T00:00:00"/>
    <n v="2026"/>
    <n v="1"/>
    <x v="0"/>
    <x v="0"/>
    <x v="2"/>
    <x v="5"/>
    <x v="0"/>
    <s v="Returning"/>
    <x v="1"/>
    <s v="Summit Backpack 45L"/>
    <n v="1"/>
    <n v="150.96"/>
    <n v="0"/>
    <n v="77.5"/>
    <n v="150.96"/>
    <n v="77.5"/>
    <n v="73.460000000000008"/>
    <n v="0.48661897191308956"/>
    <n v="2026"/>
    <s v="Q1"/>
    <n v="1"/>
    <s v="Jan"/>
  </r>
  <r>
    <n v="2796"/>
    <d v="2026-01-11T00:00:00"/>
    <n v="2026"/>
    <n v="1"/>
    <x v="0"/>
    <x v="0"/>
    <x v="3"/>
    <x v="7"/>
    <x v="2"/>
    <s v="Returning"/>
    <x v="2"/>
    <s v="Insulated Bottle"/>
    <n v="3"/>
    <n v="36.33"/>
    <n v="0.05"/>
    <n v="13.27"/>
    <n v="103.54049999999999"/>
    <n v="39.81"/>
    <n v="63.730499999999992"/>
    <n v="0.61551277036521934"/>
    <n v="2026"/>
    <s v="Q1"/>
    <n v="1"/>
    <s v="Jan"/>
  </r>
  <r>
    <n v="3703"/>
    <d v="2026-01-11T00:00:00"/>
    <n v="2026"/>
    <n v="1"/>
    <x v="0"/>
    <x v="0"/>
    <x v="3"/>
    <x v="8"/>
    <x v="0"/>
    <s v="Returning"/>
    <x v="2"/>
    <s v="Insulated Bottle"/>
    <n v="1"/>
    <n v="35.340000000000003"/>
    <n v="0.1"/>
    <n v="13.36"/>
    <n v="31.806000000000004"/>
    <n v="13.36"/>
    <n v="18.446000000000005"/>
    <n v="0.5799534678991386"/>
    <n v="2026"/>
    <s v="Q1"/>
    <n v="1"/>
    <s v="Jan"/>
  </r>
  <r>
    <n v="4674"/>
    <d v="2026-01-11T00:00:00"/>
    <n v="2026"/>
    <n v="1"/>
    <x v="0"/>
    <x v="0"/>
    <x v="3"/>
    <x v="8"/>
    <x v="0"/>
    <s v="Returning"/>
    <x v="2"/>
    <s v="Packing Cube Set"/>
    <n v="2"/>
    <n v="46.27"/>
    <n v="0"/>
    <n v="18.23"/>
    <n v="92.54"/>
    <n v="36.46"/>
    <n v="56.080000000000005"/>
    <n v="0.60600821266479366"/>
    <n v="2026"/>
    <s v="Q1"/>
    <n v="1"/>
    <s v="Jan"/>
  </r>
  <r>
    <n v="4789"/>
    <d v="2026-01-11T00:00:00"/>
    <n v="2026"/>
    <n v="1"/>
    <x v="0"/>
    <x v="0"/>
    <x v="3"/>
    <x v="7"/>
    <x v="0"/>
    <s v="Returning"/>
    <x v="0"/>
    <s v="Commuter Helmet"/>
    <n v="1"/>
    <n v="79.930000000000007"/>
    <n v="0.05"/>
    <n v="43.73"/>
    <n v="75.933500000000009"/>
    <n v="43.73"/>
    <n v="32.203500000000012"/>
    <n v="0.42410135184075554"/>
    <n v="2026"/>
    <s v="Q1"/>
    <n v="1"/>
    <s v="Jan"/>
  </r>
  <r>
    <n v="804"/>
    <d v="2026-01-12T00:00:00"/>
    <n v="2026"/>
    <n v="1"/>
    <x v="0"/>
    <x v="0"/>
    <x v="1"/>
    <x v="12"/>
    <x v="2"/>
    <s v="New"/>
    <x v="1"/>
    <s v="Trail Boots"/>
    <n v="1"/>
    <n v="141.25"/>
    <n v="0"/>
    <n v="78.72"/>
    <n v="141.25"/>
    <n v="78.72"/>
    <n v="62.53"/>
    <n v="0.44269026548672569"/>
    <n v="2026"/>
    <s v="Q1"/>
    <n v="1"/>
    <s v="Jan"/>
  </r>
  <r>
    <n v="1780"/>
    <d v="2026-01-12T00:00:00"/>
    <n v="2026"/>
    <n v="1"/>
    <x v="0"/>
    <x v="0"/>
    <x v="3"/>
    <x v="8"/>
    <x v="0"/>
    <s v="Returning"/>
    <x v="0"/>
    <s v="Cycling Pack 12L"/>
    <n v="2"/>
    <n v="103.64"/>
    <n v="0.1"/>
    <n v="50.96"/>
    <n v="186.55199999999999"/>
    <n v="101.92"/>
    <n v="84.631999999999991"/>
    <n v="0.45366439384193147"/>
    <n v="2026"/>
    <s v="Q1"/>
    <n v="1"/>
    <s v="Jan"/>
  </r>
  <r>
    <n v="2844"/>
    <d v="2026-01-12T00:00:00"/>
    <n v="2026"/>
    <n v="1"/>
    <x v="0"/>
    <x v="0"/>
    <x v="0"/>
    <x v="0"/>
    <x v="0"/>
    <s v="New"/>
    <x v="2"/>
    <s v="Carry-On Duffel"/>
    <n v="1"/>
    <n v="136.18"/>
    <n v="0"/>
    <n v="68.34"/>
    <n v="136.18"/>
    <n v="68.34"/>
    <n v="67.84"/>
    <n v="0.498164194448524"/>
    <n v="2026"/>
    <s v="Q1"/>
    <n v="1"/>
    <s v="Jan"/>
  </r>
  <r>
    <n v="3068"/>
    <d v="2026-01-12T00:00:00"/>
    <n v="2026"/>
    <n v="1"/>
    <x v="0"/>
    <x v="0"/>
    <x v="2"/>
    <x v="2"/>
    <x v="3"/>
    <s v="New"/>
    <x v="4"/>
    <s v="Recovery Roller"/>
    <n v="1"/>
    <n v="36.43"/>
    <n v="0"/>
    <n v="14.33"/>
    <n v="36.43"/>
    <n v="14.33"/>
    <n v="22.1"/>
    <n v="0.60664287674993145"/>
    <n v="2026"/>
    <s v="Q1"/>
    <n v="1"/>
    <s v="Jan"/>
  </r>
  <r>
    <n v="3096"/>
    <d v="2026-01-12T00:00:00"/>
    <n v="2026"/>
    <n v="1"/>
    <x v="0"/>
    <x v="0"/>
    <x v="3"/>
    <x v="7"/>
    <x v="0"/>
    <s v="New"/>
    <x v="4"/>
    <s v="Training Mat"/>
    <n v="2"/>
    <n v="50.51"/>
    <n v="0.1"/>
    <n v="21.84"/>
    <n v="90.917999999999992"/>
    <n v="43.68"/>
    <n v="47.237999999999992"/>
    <n v="0.5195670824259222"/>
    <n v="2026"/>
    <s v="Q1"/>
    <n v="1"/>
    <s v="Jan"/>
  </r>
  <r>
    <n v="3129"/>
    <d v="2026-01-12T00:00:00"/>
    <n v="2026"/>
    <n v="1"/>
    <x v="0"/>
    <x v="0"/>
    <x v="3"/>
    <x v="13"/>
    <x v="2"/>
    <s v="Returning"/>
    <x v="4"/>
    <s v="Weighted Vest"/>
    <n v="1"/>
    <n v="123"/>
    <n v="0"/>
    <n v="67.3"/>
    <n v="123"/>
    <n v="67.3"/>
    <n v="55.7"/>
    <n v="0.45284552845528458"/>
    <n v="2026"/>
    <s v="Q1"/>
    <n v="1"/>
    <s v="Jan"/>
  </r>
  <r>
    <n v="3948"/>
    <d v="2026-01-12T00:00:00"/>
    <n v="2026"/>
    <n v="1"/>
    <x v="0"/>
    <x v="0"/>
    <x v="1"/>
    <x v="14"/>
    <x v="0"/>
    <s v="New"/>
    <x v="1"/>
    <s v="Trekking Poles"/>
    <n v="2"/>
    <n v="72.239999999999995"/>
    <n v="0"/>
    <n v="32.94"/>
    <n v="144.47999999999999"/>
    <n v="65.88"/>
    <n v="78.599999999999994"/>
    <n v="0.54401993355481726"/>
    <n v="2026"/>
    <s v="Q1"/>
    <n v="1"/>
    <s v="Jan"/>
  </r>
  <r>
    <n v="5036"/>
    <d v="2026-01-12T00:00:00"/>
    <n v="2026"/>
    <n v="1"/>
    <x v="0"/>
    <x v="0"/>
    <x v="2"/>
    <x v="3"/>
    <x v="2"/>
    <s v="Returning"/>
    <x v="1"/>
    <s v="Summit Backpack 45L"/>
    <n v="1"/>
    <n v="151.11000000000001"/>
    <n v="0.15"/>
    <n v="79.650000000000006"/>
    <n v="128.4435"/>
    <n v="79.650000000000006"/>
    <n v="48.793499999999995"/>
    <n v="0.37988298356865075"/>
    <n v="2026"/>
    <s v="Q1"/>
    <n v="1"/>
    <s v="Jan"/>
  </r>
  <r>
    <n v="2681"/>
    <d v="2026-01-13T00:00:00"/>
    <n v="2026"/>
    <n v="1"/>
    <x v="0"/>
    <x v="0"/>
    <x v="3"/>
    <x v="4"/>
    <x v="0"/>
    <s v="New"/>
    <x v="1"/>
    <s v="Hiking Daypack 20L"/>
    <n v="1"/>
    <n v="94.32"/>
    <n v="0"/>
    <n v="45.93"/>
    <n v="94.32"/>
    <n v="45.93"/>
    <n v="48.389999999999993"/>
    <n v="0.51304071246819338"/>
    <n v="2026"/>
    <s v="Q1"/>
    <n v="1"/>
    <s v="Jan"/>
  </r>
  <r>
    <n v="5101"/>
    <d v="2026-01-13T00:00:00"/>
    <n v="2026"/>
    <n v="1"/>
    <x v="0"/>
    <x v="0"/>
    <x v="1"/>
    <x v="12"/>
    <x v="0"/>
    <s v="Returning"/>
    <x v="0"/>
    <s v="Trail Bike Light"/>
    <n v="3"/>
    <n v="51.52"/>
    <n v="0"/>
    <n v="21.92"/>
    <n v="154.56"/>
    <n v="65.760000000000005"/>
    <n v="88.8"/>
    <n v="0.57453416149068315"/>
    <n v="2026"/>
    <s v="Q1"/>
    <n v="1"/>
    <s v="Jan"/>
  </r>
  <r>
    <n v="3871"/>
    <d v="2026-01-14T00:00:00"/>
    <n v="2026"/>
    <n v="1"/>
    <x v="0"/>
    <x v="0"/>
    <x v="0"/>
    <x v="15"/>
    <x v="0"/>
    <s v="New"/>
    <x v="1"/>
    <s v="Trail Boots"/>
    <n v="2"/>
    <n v="146.4"/>
    <n v="0.05"/>
    <n v="81.72"/>
    <n v="278.16000000000003"/>
    <n v="163.44"/>
    <n v="114.72000000000003"/>
    <n v="0.4124245038826575"/>
    <n v="2026"/>
    <s v="Q1"/>
    <n v="1"/>
    <s v="Jan"/>
  </r>
  <r>
    <n v="4643"/>
    <d v="2026-01-14T00:00:00"/>
    <n v="2026"/>
    <n v="1"/>
    <x v="0"/>
    <x v="0"/>
    <x v="0"/>
    <x v="0"/>
    <x v="1"/>
    <s v="Business"/>
    <x v="2"/>
    <s v="Packing Cube Set"/>
    <n v="3"/>
    <n v="47.32"/>
    <n v="0.1"/>
    <n v="18.420000000000002"/>
    <n v="127.76400000000001"/>
    <n v="55.260000000000005"/>
    <n v="72.504000000000005"/>
    <n v="0.56748379825302897"/>
    <n v="2026"/>
    <s v="Q1"/>
    <n v="1"/>
    <s v="Jan"/>
  </r>
  <r>
    <n v="4703"/>
    <d v="2026-01-14T00:00:00"/>
    <n v="2026"/>
    <n v="1"/>
    <x v="0"/>
    <x v="0"/>
    <x v="3"/>
    <x v="13"/>
    <x v="2"/>
    <s v="Business"/>
    <x v="4"/>
    <s v="Resistance Band Set"/>
    <n v="2"/>
    <n v="40.450000000000003"/>
    <n v="0.05"/>
    <n v="15.14"/>
    <n v="76.855000000000004"/>
    <n v="30.28"/>
    <n v="46.575000000000003"/>
    <n v="0.60601132001821612"/>
    <n v="2026"/>
    <s v="Q1"/>
    <n v="1"/>
    <s v="Jan"/>
  </r>
  <r>
    <n v="5068"/>
    <d v="2026-01-14T00:00:00"/>
    <n v="2026"/>
    <n v="1"/>
    <x v="0"/>
    <x v="0"/>
    <x v="0"/>
    <x v="0"/>
    <x v="0"/>
    <s v="Returning"/>
    <x v="2"/>
    <s v="Packing Cube Set"/>
    <n v="2"/>
    <n v="47.05"/>
    <n v="0.1"/>
    <n v="18.8"/>
    <n v="84.69"/>
    <n v="37.6"/>
    <n v="47.089999999999996"/>
    <n v="0.55602786633604906"/>
    <n v="2026"/>
    <s v="Q1"/>
    <n v="1"/>
    <s v="Jan"/>
  </r>
  <r>
    <n v="1539"/>
    <d v="2026-01-15T00:00:00"/>
    <n v="2026"/>
    <n v="1"/>
    <x v="0"/>
    <x v="0"/>
    <x v="3"/>
    <x v="8"/>
    <x v="2"/>
    <s v="Business"/>
    <x v="4"/>
    <s v="Weighted Vest"/>
    <n v="3"/>
    <n v="123.14"/>
    <n v="0.05"/>
    <n v="70.67"/>
    <n v="350.94900000000001"/>
    <n v="212.01"/>
    <n v="138.93900000000002"/>
    <n v="0.39589513006163296"/>
    <n v="2026"/>
    <s v="Q1"/>
    <n v="1"/>
    <s v="Jan"/>
  </r>
  <r>
    <n v="1709"/>
    <d v="2026-01-15T00:00:00"/>
    <n v="2026"/>
    <n v="1"/>
    <x v="0"/>
    <x v="0"/>
    <x v="3"/>
    <x v="13"/>
    <x v="0"/>
    <s v="Returning"/>
    <x v="1"/>
    <s v="Summit Backpack 45L"/>
    <n v="2"/>
    <n v="151.33000000000001"/>
    <n v="0.1"/>
    <n v="78.44"/>
    <n v="272.39400000000001"/>
    <n v="156.88"/>
    <n v="115.51400000000001"/>
    <n v="0.42406954631893512"/>
    <n v="2026"/>
    <s v="Q1"/>
    <n v="1"/>
    <s v="Jan"/>
  </r>
  <r>
    <n v="2702"/>
    <d v="2026-01-15T00:00:00"/>
    <n v="2026"/>
    <n v="1"/>
    <x v="0"/>
    <x v="0"/>
    <x v="1"/>
    <x v="14"/>
    <x v="0"/>
    <s v="Returning"/>
    <x v="1"/>
    <s v="Trail Boots"/>
    <n v="5"/>
    <n v="144.01"/>
    <n v="0.05"/>
    <n v="79.64"/>
    <n v="684.0474999999999"/>
    <n v="398.2"/>
    <n v="285.84749999999991"/>
    <n v="0.41787668254032062"/>
    <n v="2026"/>
    <s v="Q1"/>
    <n v="1"/>
    <s v="Jan"/>
  </r>
  <r>
    <n v="3176"/>
    <d v="2026-01-15T00:00:00"/>
    <n v="2026"/>
    <n v="1"/>
    <x v="0"/>
    <x v="0"/>
    <x v="3"/>
    <x v="8"/>
    <x v="0"/>
    <s v="Returning"/>
    <x v="1"/>
    <s v="Hiking Daypack 20L"/>
    <n v="3"/>
    <n v="91.19"/>
    <n v="0"/>
    <n v="44.47"/>
    <n v="273.57"/>
    <n v="133.41"/>
    <n v="140.16"/>
    <n v="0.5123368790437548"/>
    <n v="2026"/>
    <s v="Q1"/>
    <n v="1"/>
    <s v="Jan"/>
  </r>
  <r>
    <n v="3705"/>
    <d v="2026-01-15T00:00:00"/>
    <n v="2026"/>
    <n v="1"/>
    <x v="0"/>
    <x v="0"/>
    <x v="3"/>
    <x v="7"/>
    <x v="2"/>
    <s v="New"/>
    <x v="2"/>
    <s v="Packing Cube Set"/>
    <n v="2"/>
    <n v="45.45"/>
    <n v="0"/>
    <n v="18.190000000000001"/>
    <n v="90.9"/>
    <n v="36.380000000000003"/>
    <n v="54.52"/>
    <n v="0.59977997799779981"/>
    <n v="2026"/>
    <s v="Q1"/>
    <n v="1"/>
    <s v="Jan"/>
  </r>
  <r>
    <n v="3736"/>
    <d v="2026-01-15T00:00:00"/>
    <n v="2026"/>
    <n v="1"/>
    <x v="0"/>
    <x v="0"/>
    <x v="1"/>
    <x v="1"/>
    <x v="3"/>
    <s v="New"/>
    <x v="4"/>
    <s v="Resistance Band Set"/>
    <n v="1"/>
    <n v="40.72"/>
    <n v="0"/>
    <n v="14.94"/>
    <n v="40.72"/>
    <n v="14.94"/>
    <n v="25.78"/>
    <n v="0.6331041257367388"/>
    <n v="2026"/>
    <s v="Q1"/>
    <n v="1"/>
    <s v="Jan"/>
  </r>
  <r>
    <n v="3967"/>
    <d v="2026-01-15T00:00:00"/>
    <n v="2026"/>
    <n v="1"/>
    <x v="0"/>
    <x v="0"/>
    <x v="1"/>
    <x v="12"/>
    <x v="0"/>
    <s v="Business"/>
    <x v="2"/>
    <s v="Insulated Bottle"/>
    <n v="2"/>
    <n v="37.090000000000003"/>
    <n v="0"/>
    <n v="13.29"/>
    <n v="74.180000000000007"/>
    <n v="26.58"/>
    <n v="47.600000000000009"/>
    <n v="0.64168239417632789"/>
    <n v="2026"/>
    <s v="Q1"/>
    <n v="1"/>
    <s v="Jan"/>
  </r>
  <r>
    <n v="170"/>
    <d v="2026-01-16T00:00:00"/>
    <n v="2026"/>
    <n v="1"/>
    <x v="0"/>
    <x v="0"/>
    <x v="2"/>
    <x v="10"/>
    <x v="0"/>
    <s v="New"/>
    <x v="3"/>
    <s v="Compact Sleeping Bag"/>
    <n v="1"/>
    <n v="124.45"/>
    <n v="0.15"/>
    <n v="59.77"/>
    <n v="105.7825"/>
    <n v="59.77"/>
    <n v="46.012499999999996"/>
    <n v="0.43497270342447941"/>
    <n v="2026"/>
    <s v="Q1"/>
    <n v="1"/>
    <s v="Jan"/>
  </r>
  <r>
    <n v="1040"/>
    <d v="2026-01-16T00:00:00"/>
    <n v="2026"/>
    <n v="1"/>
    <x v="0"/>
    <x v="0"/>
    <x v="0"/>
    <x v="0"/>
    <x v="2"/>
    <s v="New"/>
    <x v="2"/>
    <s v="Insulated Bottle"/>
    <n v="1"/>
    <n v="35.93"/>
    <n v="0.05"/>
    <n v="13.33"/>
    <n v="34.133499999999998"/>
    <n v="13.33"/>
    <n v="20.8035"/>
    <n v="0.60947456311248482"/>
    <n v="2026"/>
    <s v="Q1"/>
    <n v="1"/>
    <s v="Jan"/>
  </r>
  <r>
    <n v="2380"/>
    <d v="2026-01-16T00:00:00"/>
    <n v="2026"/>
    <n v="1"/>
    <x v="0"/>
    <x v="0"/>
    <x v="3"/>
    <x v="13"/>
    <x v="0"/>
    <s v="Returning"/>
    <x v="3"/>
    <s v="Compact Sleeping Bag"/>
    <n v="4"/>
    <n v="121.8"/>
    <n v="0.05"/>
    <n v="59.57"/>
    <n v="462.84"/>
    <n v="238.28"/>
    <n v="224.55999999999997"/>
    <n v="0.48517846339987897"/>
    <n v="2026"/>
    <s v="Q1"/>
    <n v="1"/>
    <s v="Jan"/>
  </r>
  <r>
    <n v="3219"/>
    <d v="2026-01-16T00:00:00"/>
    <n v="2026"/>
    <n v="1"/>
    <x v="0"/>
    <x v="0"/>
    <x v="1"/>
    <x v="11"/>
    <x v="2"/>
    <s v="Returning"/>
    <x v="1"/>
    <s v="Hiking Daypack 20L"/>
    <n v="1"/>
    <n v="92.6"/>
    <n v="0.05"/>
    <n v="44.15"/>
    <n v="87.969999999999985"/>
    <n v="44.15"/>
    <n v="43.819999999999986"/>
    <n v="0.4981243605774695"/>
    <n v="2026"/>
    <s v="Q1"/>
    <n v="1"/>
    <s v="Jan"/>
  </r>
  <r>
    <n v="4425"/>
    <d v="2026-01-16T00:00:00"/>
    <n v="2026"/>
    <n v="1"/>
    <x v="0"/>
    <x v="0"/>
    <x v="1"/>
    <x v="12"/>
    <x v="1"/>
    <s v="Business"/>
    <x v="0"/>
    <s v="Cycling Pack 12L"/>
    <n v="10"/>
    <n v="102.68"/>
    <n v="0.15"/>
    <n v="51.07"/>
    <n v="872.78000000000009"/>
    <n v="510.7"/>
    <n v="362.0800000000001"/>
    <n v="0.41485826897958256"/>
    <n v="2026"/>
    <s v="Q1"/>
    <n v="1"/>
    <s v="Jan"/>
  </r>
  <r>
    <n v="4508"/>
    <d v="2026-01-16T00:00:00"/>
    <n v="2026"/>
    <n v="1"/>
    <x v="0"/>
    <x v="0"/>
    <x v="3"/>
    <x v="13"/>
    <x v="3"/>
    <s v="New"/>
    <x v="0"/>
    <s v="Compact Repair Kit"/>
    <n v="3"/>
    <n v="40.92"/>
    <n v="0.15"/>
    <n v="16.71"/>
    <n v="104.346"/>
    <n v="50.13"/>
    <n v="54.216000000000001"/>
    <n v="0.51957909263412105"/>
    <n v="2026"/>
    <s v="Q1"/>
    <n v="1"/>
    <s v="Jan"/>
  </r>
  <r>
    <n v="4806"/>
    <d v="2026-01-16T00:00:00"/>
    <n v="2026"/>
    <n v="1"/>
    <x v="0"/>
    <x v="0"/>
    <x v="2"/>
    <x v="16"/>
    <x v="2"/>
    <s v="New"/>
    <x v="0"/>
    <s v="Cycling Pack 12L"/>
    <n v="4"/>
    <n v="102.68"/>
    <n v="0"/>
    <n v="50.83"/>
    <n v="410.72"/>
    <n v="203.32"/>
    <n v="207.40000000000003"/>
    <n v="0.50496688741721862"/>
    <n v="2026"/>
    <s v="Q1"/>
    <n v="1"/>
    <s v="Jan"/>
  </r>
  <r>
    <n v="755"/>
    <d v="2026-01-17T00:00:00"/>
    <n v="2026"/>
    <n v="1"/>
    <x v="0"/>
    <x v="0"/>
    <x v="0"/>
    <x v="9"/>
    <x v="3"/>
    <s v="New"/>
    <x v="2"/>
    <s v="Travel Backpack 35L"/>
    <n v="2"/>
    <n v="164.38"/>
    <n v="0.05"/>
    <n v="85.93"/>
    <n v="312.322"/>
    <n v="171.86"/>
    <n v="140.46199999999999"/>
    <n v="0.44973456881039436"/>
    <n v="2026"/>
    <s v="Q1"/>
    <n v="1"/>
    <s v="Jan"/>
  </r>
  <r>
    <n v="3171"/>
    <d v="2026-01-17T00:00:00"/>
    <n v="2026"/>
    <n v="1"/>
    <x v="0"/>
    <x v="0"/>
    <x v="0"/>
    <x v="15"/>
    <x v="2"/>
    <s v="Returning"/>
    <x v="0"/>
    <s v="Trail Bike Light"/>
    <n v="1"/>
    <n v="51.78"/>
    <n v="0"/>
    <n v="22.64"/>
    <n v="51.78"/>
    <n v="22.64"/>
    <n v="29.14"/>
    <n v="0.56276554654306687"/>
    <n v="2026"/>
    <s v="Q1"/>
    <n v="1"/>
    <s v="Jan"/>
  </r>
  <r>
    <n v="4277"/>
    <d v="2026-01-17T00:00:00"/>
    <n v="2026"/>
    <n v="1"/>
    <x v="0"/>
    <x v="0"/>
    <x v="1"/>
    <x v="11"/>
    <x v="2"/>
    <s v="Returning"/>
    <x v="4"/>
    <s v="Training Mat"/>
    <n v="1"/>
    <n v="50.52"/>
    <n v="0.05"/>
    <n v="22.37"/>
    <n v="47.994"/>
    <n v="22.37"/>
    <n v="25.623999999999999"/>
    <n v="0.5339000708421886"/>
    <n v="2026"/>
    <s v="Q1"/>
    <n v="1"/>
    <s v="Jan"/>
  </r>
  <r>
    <n v="4648"/>
    <d v="2026-01-17T00:00:00"/>
    <n v="2026"/>
    <n v="1"/>
    <x v="0"/>
    <x v="0"/>
    <x v="1"/>
    <x v="14"/>
    <x v="3"/>
    <s v="New"/>
    <x v="3"/>
    <s v="Trail Tent 2P"/>
    <n v="1"/>
    <n v="199.02"/>
    <n v="0"/>
    <n v="106.49"/>
    <n v="199.02"/>
    <n v="106.49"/>
    <n v="92.530000000000015"/>
    <n v="0.46492814792483173"/>
    <n v="2026"/>
    <s v="Q1"/>
    <n v="1"/>
    <s v="Jan"/>
  </r>
  <r>
    <n v="157"/>
    <d v="2026-01-18T00:00:00"/>
    <n v="2026"/>
    <n v="1"/>
    <x v="0"/>
    <x v="0"/>
    <x v="3"/>
    <x v="8"/>
    <x v="2"/>
    <s v="Returning"/>
    <x v="3"/>
    <s v="Portable Camp Stove"/>
    <n v="3"/>
    <n v="80.27"/>
    <n v="0.1"/>
    <n v="39.26"/>
    <n v="216.72900000000001"/>
    <n v="117.78"/>
    <n v="98.949000000000012"/>
    <n v="0.45655634455933447"/>
    <n v="2026"/>
    <s v="Q1"/>
    <n v="1"/>
    <s v="Jan"/>
  </r>
  <r>
    <n v="2271"/>
    <d v="2026-01-18T00:00:00"/>
    <n v="2026"/>
    <n v="1"/>
    <x v="0"/>
    <x v="0"/>
    <x v="1"/>
    <x v="1"/>
    <x v="2"/>
    <s v="New"/>
    <x v="3"/>
    <s v="Alpine Tent 4P"/>
    <n v="4"/>
    <n v="333.28"/>
    <n v="0"/>
    <n v="195.76"/>
    <n v="1333.12"/>
    <n v="783.04"/>
    <n v="550.07999999999993"/>
    <n v="0.41262602016322608"/>
    <n v="2026"/>
    <s v="Q1"/>
    <n v="1"/>
    <s v="Jan"/>
  </r>
  <r>
    <n v="3330"/>
    <d v="2026-01-18T00:00:00"/>
    <n v="2026"/>
    <n v="1"/>
    <x v="0"/>
    <x v="0"/>
    <x v="3"/>
    <x v="13"/>
    <x v="3"/>
    <s v="New"/>
    <x v="0"/>
    <s v="Cycling Pack 12L"/>
    <n v="1"/>
    <n v="104.36"/>
    <n v="0"/>
    <n v="51.63"/>
    <n v="104.36"/>
    <n v="51.63"/>
    <n v="52.73"/>
    <n v="0.50527021847451126"/>
    <n v="2026"/>
    <s v="Q1"/>
    <n v="1"/>
    <s v="Jan"/>
  </r>
  <r>
    <n v="4547"/>
    <d v="2026-01-18T00:00:00"/>
    <n v="2026"/>
    <n v="1"/>
    <x v="0"/>
    <x v="0"/>
    <x v="2"/>
    <x v="5"/>
    <x v="3"/>
    <s v="New"/>
    <x v="0"/>
    <s v="Commuter Helmet"/>
    <n v="1"/>
    <n v="83.52"/>
    <n v="0.05"/>
    <n v="42.97"/>
    <n v="79.343999999999994"/>
    <n v="42.97"/>
    <n v="36.373999999999995"/>
    <n v="0.45843416011292598"/>
    <n v="2026"/>
    <s v="Q1"/>
    <n v="1"/>
    <s v="Jan"/>
  </r>
  <r>
    <n v="1840"/>
    <d v="2026-01-19T00:00:00"/>
    <n v="2026"/>
    <n v="1"/>
    <x v="0"/>
    <x v="0"/>
    <x v="2"/>
    <x v="10"/>
    <x v="0"/>
    <s v="New"/>
    <x v="4"/>
    <s v="Weighted Vest"/>
    <n v="2"/>
    <n v="125.93"/>
    <n v="0"/>
    <n v="69.150000000000006"/>
    <n v="251.86"/>
    <n v="138.30000000000001"/>
    <n v="113.56"/>
    <n v="0.45088541253077102"/>
    <n v="2026"/>
    <s v="Q1"/>
    <n v="1"/>
    <s v="Jan"/>
  </r>
  <r>
    <n v="1850"/>
    <d v="2026-01-19T00:00:00"/>
    <n v="2026"/>
    <n v="1"/>
    <x v="0"/>
    <x v="0"/>
    <x v="1"/>
    <x v="6"/>
    <x v="0"/>
    <s v="Business"/>
    <x v="0"/>
    <s v="Trail Bike Light"/>
    <n v="1"/>
    <n v="49.85"/>
    <n v="0"/>
    <n v="23.07"/>
    <n v="49.85"/>
    <n v="23.07"/>
    <n v="26.78"/>
    <n v="0.53721163490471413"/>
    <n v="2026"/>
    <s v="Q1"/>
    <n v="1"/>
    <s v="Jan"/>
  </r>
  <r>
    <n v="1858"/>
    <d v="2026-01-19T00:00:00"/>
    <n v="2026"/>
    <n v="1"/>
    <x v="0"/>
    <x v="0"/>
    <x v="1"/>
    <x v="1"/>
    <x v="0"/>
    <s v="Returning"/>
    <x v="2"/>
    <s v="Insulated Bottle"/>
    <n v="1"/>
    <n v="36.130000000000003"/>
    <n v="0"/>
    <n v="13.39"/>
    <n v="36.130000000000003"/>
    <n v="13.39"/>
    <n v="22.740000000000002"/>
    <n v="0.62939385552172711"/>
    <n v="2026"/>
    <s v="Q1"/>
    <n v="1"/>
    <s v="Jan"/>
  </r>
  <r>
    <n v="2910"/>
    <d v="2026-01-19T00:00:00"/>
    <n v="2026"/>
    <n v="1"/>
    <x v="0"/>
    <x v="0"/>
    <x v="3"/>
    <x v="13"/>
    <x v="2"/>
    <s v="Returning"/>
    <x v="0"/>
    <s v="Cycling Pack 12L"/>
    <n v="1"/>
    <n v="104.83"/>
    <n v="0.05"/>
    <n v="51.06"/>
    <n v="99.588499999999996"/>
    <n v="51.06"/>
    <n v="48.528499999999994"/>
    <n v="0.48729019916958277"/>
    <n v="2026"/>
    <s v="Q1"/>
    <n v="1"/>
    <s v="Jan"/>
  </r>
  <r>
    <n v="3694"/>
    <d v="2026-01-19T00:00:00"/>
    <n v="2026"/>
    <n v="1"/>
    <x v="0"/>
    <x v="0"/>
    <x v="0"/>
    <x v="0"/>
    <x v="2"/>
    <s v="Returning"/>
    <x v="2"/>
    <s v="Insulated Bottle"/>
    <n v="1"/>
    <n v="35.46"/>
    <n v="0.05"/>
    <n v="13.81"/>
    <n v="33.686999999999998"/>
    <n v="13.81"/>
    <n v="19.876999999999995"/>
    <n v="0.59004957401965141"/>
    <n v="2026"/>
    <s v="Q1"/>
    <n v="1"/>
    <s v="Jan"/>
  </r>
  <r>
    <n v="631"/>
    <d v="2026-01-20T00:00:00"/>
    <n v="2026"/>
    <n v="1"/>
    <x v="0"/>
    <x v="0"/>
    <x v="3"/>
    <x v="8"/>
    <x v="3"/>
    <s v="Returning"/>
    <x v="2"/>
    <s v="Travel Backpack 35L"/>
    <n v="1"/>
    <n v="165.42"/>
    <n v="0"/>
    <n v="85.69"/>
    <n v="165.42"/>
    <n v="85.69"/>
    <n v="79.72999999999999"/>
    <n v="0.48198524966751299"/>
    <n v="2026"/>
    <s v="Q1"/>
    <n v="1"/>
    <s v="Jan"/>
  </r>
  <r>
    <n v="1113"/>
    <d v="2026-01-20T00:00:00"/>
    <n v="2026"/>
    <n v="1"/>
    <x v="0"/>
    <x v="0"/>
    <x v="2"/>
    <x v="5"/>
    <x v="0"/>
    <s v="Returning"/>
    <x v="3"/>
    <s v="Compact Sleeping Bag"/>
    <n v="1"/>
    <n v="122.86"/>
    <n v="0.05"/>
    <n v="60.36"/>
    <n v="116.717"/>
    <n v="60.36"/>
    <n v="56.356999999999999"/>
    <n v="0.48285168398776529"/>
    <n v="2026"/>
    <s v="Q1"/>
    <n v="1"/>
    <s v="Jan"/>
  </r>
  <r>
    <n v="1525"/>
    <d v="2026-01-20T00:00:00"/>
    <n v="2026"/>
    <n v="1"/>
    <x v="0"/>
    <x v="0"/>
    <x v="0"/>
    <x v="0"/>
    <x v="2"/>
    <s v="Returning"/>
    <x v="4"/>
    <s v="Recovery Roller"/>
    <n v="2"/>
    <n v="35.82"/>
    <n v="0"/>
    <n v="14.09"/>
    <n v="71.64"/>
    <n v="28.18"/>
    <n v="43.46"/>
    <n v="0.60664433277498608"/>
    <n v="2026"/>
    <s v="Q1"/>
    <n v="1"/>
    <s v="Jan"/>
  </r>
  <r>
    <n v="3233"/>
    <d v="2026-01-20T00:00:00"/>
    <n v="2026"/>
    <n v="1"/>
    <x v="0"/>
    <x v="0"/>
    <x v="0"/>
    <x v="0"/>
    <x v="0"/>
    <s v="New"/>
    <x v="3"/>
    <s v="Compact Sleeping Bag"/>
    <n v="3"/>
    <n v="120.29"/>
    <n v="0.1"/>
    <n v="62.41"/>
    <n v="324.78300000000002"/>
    <n v="187.23"/>
    <n v="137.55300000000003"/>
    <n v="0.42352278290427769"/>
    <n v="2026"/>
    <s v="Q1"/>
    <n v="1"/>
    <s v="Jan"/>
  </r>
  <r>
    <n v="4455"/>
    <d v="2026-01-20T00:00:00"/>
    <n v="2026"/>
    <n v="1"/>
    <x v="0"/>
    <x v="0"/>
    <x v="1"/>
    <x v="11"/>
    <x v="3"/>
    <s v="Returning"/>
    <x v="3"/>
    <s v="Portable Camp Stove"/>
    <n v="1"/>
    <n v="80.239999999999995"/>
    <n v="0.1"/>
    <n v="39.950000000000003"/>
    <n v="72.215999999999994"/>
    <n v="39.950000000000003"/>
    <n v="32.265999999999991"/>
    <n v="0.44679849340866279"/>
    <n v="2026"/>
    <s v="Q1"/>
    <n v="1"/>
    <s v="Jan"/>
  </r>
  <r>
    <n v="1769"/>
    <d v="2026-01-21T00:00:00"/>
    <n v="2026"/>
    <n v="1"/>
    <x v="0"/>
    <x v="0"/>
    <x v="0"/>
    <x v="15"/>
    <x v="2"/>
    <s v="New"/>
    <x v="4"/>
    <s v="Recovery Roller"/>
    <n v="2"/>
    <n v="35.97"/>
    <n v="0"/>
    <n v="13.55"/>
    <n v="71.94"/>
    <n v="27.1"/>
    <n v="44.839999999999996"/>
    <n v="0.62329719210453149"/>
    <n v="2026"/>
    <s v="Q1"/>
    <n v="1"/>
    <s v="Jan"/>
  </r>
  <r>
    <n v="3467"/>
    <d v="2026-01-21T00:00:00"/>
    <n v="2026"/>
    <n v="1"/>
    <x v="0"/>
    <x v="0"/>
    <x v="1"/>
    <x v="11"/>
    <x v="0"/>
    <s v="New"/>
    <x v="1"/>
    <s v="Trekking Poles"/>
    <n v="1"/>
    <n v="72.239999999999995"/>
    <n v="0"/>
    <n v="33.26"/>
    <n v="72.239999999999995"/>
    <n v="33.26"/>
    <n v="38.979999999999997"/>
    <n v="0.53959025470653377"/>
    <n v="2026"/>
    <s v="Q1"/>
    <n v="1"/>
    <s v="Jan"/>
  </r>
  <r>
    <n v="3911"/>
    <d v="2026-01-21T00:00:00"/>
    <n v="2026"/>
    <n v="1"/>
    <x v="0"/>
    <x v="0"/>
    <x v="0"/>
    <x v="15"/>
    <x v="0"/>
    <s v="Returning"/>
    <x v="1"/>
    <s v="Summit Backpack 45L"/>
    <n v="5"/>
    <n v="152.81"/>
    <n v="0"/>
    <n v="78.989999999999995"/>
    <n v="764.05"/>
    <n v="394.95"/>
    <n v="369.09999999999997"/>
    <n v="0.48308356782933054"/>
    <n v="2026"/>
    <s v="Q1"/>
    <n v="1"/>
    <s v="Jan"/>
  </r>
  <r>
    <n v="4401"/>
    <d v="2026-01-21T00:00:00"/>
    <n v="2026"/>
    <n v="1"/>
    <x v="0"/>
    <x v="0"/>
    <x v="0"/>
    <x v="15"/>
    <x v="0"/>
    <s v="New"/>
    <x v="0"/>
    <s v="Commuter Helmet"/>
    <n v="3"/>
    <n v="83.34"/>
    <n v="0"/>
    <n v="41.44"/>
    <n v="250.02"/>
    <n v="124.32"/>
    <n v="125.70000000000002"/>
    <n v="0.50275977921766268"/>
    <n v="2026"/>
    <s v="Q1"/>
    <n v="1"/>
    <s v="Jan"/>
  </r>
  <r>
    <n v="4864"/>
    <d v="2026-01-21T00:00:00"/>
    <n v="2026"/>
    <n v="1"/>
    <x v="0"/>
    <x v="0"/>
    <x v="3"/>
    <x v="13"/>
    <x v="0"/>
    <s v="Returning"/>
    <x v="4"/>
    <s v="Recovery Roller"/>
    <n v="1"/>
    <n v="35.869999999999997"/>
    <n v="0"/>
    <n v="13.64"/>
    <n v="35.869999999999997"/>
    <n v="13.64"/>
    <n v="22.229999999999997"/>
    <n v="0.61973794257039305"/>
    <n v="2026"/>
    <s v="Q1"/>
    <n v="1"/>
    <s v="Jan"/>
  </r>
  <r>
    <n v="347"/>
    <d v="2026-01-22T00:00:00"/>
    <n v="2026"/>
    <n v="1"/>
    <x v="0"/>
    <x v="0"/>
    <x v="3"/>
    <x v="4"/>
    <x v="3"/>
    <s v="New"/>
    <x v="3"/>
    <s v="Trail Tent 2P"/>
    <n v="1"/>
    <n v="199.42"/>
    <n v="0.05"/>
    <n v="101.82"/>
    <n v="189.44899999999998"/>
    <n v="101.82"/>
    <n v="87.628999999999991"/>
    <n v="0.46254664843836601"/>
    <n v="2026"/>
    <s v="Q1"/>
    <n v="1"/>
    <s v="Jan"/>
  </r>
  <r>
    <n v="2051"/>
    <d v="2026-01-22T00:00:00"/>
    <n v="2026"/>
    <n v="1"/>
    <x v="0"/>
    <x v="0"/>
    <x v="2"/>
    <x v="5"/>
    <x v="0"/>
    <s v="New"/>
    <x v="3"/>
    <s v="Alpine Tent 4P"/>
    <n v="3"/>
    <n v="347.41"/>
    <n v="0.1"/>
    <n v="192.13"/>
    <n v="938.00700000000006"/>
    <n v="576.39"/>
    <n v="361.61700000000008"/>
    <n v="0.38551631277804971"/>
    <n v="2026"/>
    <s v="Q1"/>
    <n v="1"/>
    <s v="Jan"/>
  </r>
  <r>
    <n v="2314"/>
    <d v="2026-01-22T00:00:00"/>
    <n v="2026"/>
    <n v="1"/>
    <x v="0"/>
    <x v="0"/>
    <x v="0"/>
    <x v="9"/>
    <x v="0"/>
    <s v="New"/>
    <x v="0"/>
    <s v="Compact Repair Kit"/>
    <n v="1"/>
    <n v="40.28"/>
    <n v="0"/>
    <n v="16.79"/>
    <n v="40.28"/>
    <n v="16.79"/>
    <n v="23.490000000000002"/>
    <n v="0.58316782522343602"/>
    <n v="2026"/>
    <s v="Q1"/>
    <n v="1"/>
    <s v="Jan"/>
  </r>
  <r>
    <n v="3861"/>
    <d v="2026-01-22T00:00:00"/>
    <n v="2026"/>
    <n v="1"/>
    <x v="0"/>
    <x v="0"/>
    <x v="3"/>
    <x v="13"/>
    <x v="0"/>
    <s v="Returning"/>
    <x v="3"/>
    <s v="Trail Tent 2P"/>
    <n v="3"/>
    <n v="195.49"/>
    <n v="0.05"/>
    <n v="106.38"/>
    <n v="557.14649999999995"/>
    <n v="319.14"/>
    <n v="238.00649999999996"/>
    <n v="0.42718836069148775"/>
    <n v="2026"/>
    <s v="Q1"/>
    <n v="1"/>
    <s v="Jan"/>
  </r>
  <r>
    <n v="843"/>
    <d v="2026-01-23T00:00:00"/>
    <n v="2026"/>
    <n v="1"/>
    <x v="0"/>
    <x v="0"/>
    <x v="1"/>
    <x v="11"/>
    <x v="0"/>
    <s v="Returning"/>
    <x v="4"/>
    <s v="Recovery Roller"/>
    <n v="2"/>
    <n v="35.75"/>
    <n v="0"/>
    <n v="13.94"/>
    <n v="71.5"/>
    <n v="27.88"/>
    <n v="43.620000000000005"/>
    <n v="0.61006993006993016"/>
    <n v="2026"/>
    <s v="Q1"/>
    <n v="1"/>
    <s v="Jan"/>
  </r>
  <r>
    <n v="868"/>
    <d v="2026-01-23T00:00:00"/>
    <n v="2026"/>
    <n v="1"/>
    <x v="0"/>
    <x v="0"/>
    <x v="0"/>
    <x v="15"/>
    <x v="0"/>
    <s v="Returning"/>
    <x v="0"/>
    <s v="Cycling Pack 12L"/>
    <n v="1"/>
    <n v="103.39"/>
    <n v="0"/>
    <n v="51.32"/>
    <n v="103.39"/>
    <n v="51.32"/>
    <n v="52.07"/>
    <n v="0.50362704323435536"/>
    <n v="2026"/>
    <s v="Q1"/>
    <n v="1"/>
    <s v="Jan"/>
  </r>
  <r>
    <n v="890"/>
    <d v="2026-01-23T00:00:00"/>
    <n v="2026"/>
    <n v="1"/>
    <x v="0"/>
    <x v="0"/>
    <x v="0"/>
    <x v="15"/>
    <x v="0"/>
    <s v="New"/>
    <x v="3"/>
    <s v="Portable Camp Stove"/>
    <n v="3"/>
    <n v="81.98"/>
    <n v="0.1"/>
    <n v="40.229999999999997"/>
    <n v="221.346"/>
    <n v="120.69"/>
    <n v="100.65600000000001"/>
    <n v="0.45474505977067581"/>
    <n v="2026"/>
    <s v="Q1"/>
    <n v="1"/>
    <s v="Jan"/>
  </r>
  <r>
    <n v="2185"/>
    <d v="2026-01-23T00:00:00"/>
    <n v="2026"/>
    <n v="1"/>
    <x v="0"/>
    <x v="0"/>
    <x v="2"/>
    <x v="2"/>
    <x v="1"/>
    <s v="Business"/>
    <x v="3"/>
    <s v="Alpine Tent 4P"/>
    <n v="10"/>
    <n v="337.69"/>
    <n v="0.1"/>
    <n v="200.27"/>
    <n v="3039.21"/>
    <n v="2002.7"/>
    <n v="1036.51"/>
    <n v="0.34104586389226149"/>
    <n v="2026"/>
    <s v="Q1"/>
    <n v="1"/>
    <s v="Jan"/>
  </r>
  <r>
    <n v="2335"/>
    <d v="2026-01-23T00:00:00"/>
    <n v="2026"/>
    <n v="1"/>
    <x v="0"/>
    <x v="0"/>
    <x v="3"/>
    <x v="8"/>
    <x v="0"/>
    <s v="New"/>
    <x v="3"/>
    <s v="Alpine Tent 4P"/>
    <n v="2"/>
    <n v="333.29"/>
    <n v="0"/>
    <n v="197.18"/>
    <n v="666.58"/>
    <n v="394.36"/>
    <n v="272.22000000000003"/>
    <n v="0.40838308980167426"/>
    <n v="2026"/>
    <s v="Q1"/>
    <n v="1"/>
    <s v="Jan"/>
  </r>
  <r>
    <n v="2784"/>
    <d v="2026-01-23T00:00:00"/>
    <n v="2026"/>
    <n v="1"/>
    <x v="0"/>
    <x v="0"/>
    <x v="0"/>
    <x v="15"/>
    <x v="2"/>
    <s v="New"/>
    <x v="0"/>
    <s v="Commuter Helmet"/>
    <n v="1"/>
    <n v="80.11"/>
    <n v="0.05"/>
    <n v="43.54"/>
    <n v="76.104500000000002"/>
    <n v="43.54"/>
    <n v="32.564500000000002"/>
    <n v="0.42789191177919839"/>
    <n v="2026"/>
    <s v="Q1"/>
    <n v="1"/>
    <s v="Jan"/>
  </r>
  <r>
    <n v="3820"/>
    <d v="2026-01-23T00:00:00"/>
    <n v="2026"/>
    <n v="1"/>
    <x v="0"/>
    <x v="0"/>
    <x v="3"/>
    <x v="13"/>
    <x v="2"/>
    <s v="New"/>
    <x v="3"/>
    <s v="Portable Camp Stove"/>
    <n v="1"/>
    <n v="82.6"/>
    <n v="0.05"/>
    <n v="38.299999999999997"/>
    <n v="78.469999999999985"/>
    <n v="38.299999999999997"/>
    <n v="40.169999999999987"/>
    <n v="0.51191538167452522"/>
    <n v="2026"/>
    <s v="Q1"/>
    <n v="1"/>
    <s v="Jan"/>
  </r>
  <r>
    <n v="994"/>
    <d v="2026-01-24T00:00:00"/>
    <n v="2026"/>
    <n v="1"/>
    <x v="0"/>
    <x v="0"/>
    <x v="0"/>
    <x v="15"/>
    <x v="0"/>
    <s v="Returning"/>
    <x v="1"/>
    <s v="Hiking Daypack 20L"/>
    <n v="1"/>
    <n v="94.07"/>
    <n v="0"/>
    <n v="46.28"/>
    <n v="94.07"/>
    <n v="46.28"/>
    <n v="47.789999999999992"/>
    <n v="0.50802593813117891"/>
    <n v="2026"/>
    <s v="Q1"/>
    <n v="1"/>
    <s v="Jan"/>
  </r>
  <r>
    <n v="1643"/>
    <d v="2026-01-24T00:00:00"/>
    <n v="2026"/>
    <n v="1"/>
    <x v="0"/>
    <x v="0"/>
    <x v="0"/>
    <x v="15"/>
    <x v="0"/>
    <s v="Returning"/>
    <x v="2"/>
    <s v="Travel Backpack 35L"/>
    <n v="1"/>
    <n v="163.71"/>
    <n v="0"/>
    <n v="90.06"/>
    <n v="163.71"/>
    <n v="90.06"/>
    <n v="73.650000000000006"/>
    <n v="0.44988088693421296"/>
    <n v="2026"/>
    <s v="Q1"/>
    <n v="1"/>
    <s v="Jan"/>
  </r>
  <r>
    <n v="1971"/>
    <d v="2026-01-24T00:00:00"/>
    <n v="2026"/>
    <n v="1"/>
    <x v="0"/>
    <x v="0"/>
    <x v="3"/>
    <x v="8"/>
    <x v="2"/>
    <s v="Returning"/>
    <x v="3"/>
    <s v="Trail Tent 2P"/>
    <n v="4"/>
    <n v="191.43"/>
    <n v="0"/>
    <n v="106.82"/>
    <n v="765.72"/>
    <n v="427.28"/>
    <n v="338.44000000000005"/>
    <n v="0.441989238886277"/>
    <n v="2026"/>
    <s v="Q1"/>
    <n v="1"/>
    <s v="Jan"/>
  </r>
  <r>
    <n v="2828"/>
    <d v="2026-01-24T00:00:00"/>
    <n v="2026"/>
    <n v="1"/>
    <x v="0"/>
    <x v="0"/>
    <x v="1"/>
    <x v="11"/>
    <x v="1"/>
    <s v="Business"/>
    <x v="2"/>
    <s v="Packing Cube Set"/>
    <n v="3"/>
    <n v="46.94"/>
    <n v="0.05"/>
    <n v="18.18"/>
    <n v="133.779"/>
    <n v="54.54"/>
    <n v="79.239000000000004"/>
    <n v="0.59231269481757232"/>
    <n v="2026"/>
    <s v="Q1"/>
    <n v="1"/>
    <s v="Jan"/>
  </r>
  <r>
    <n v="5175"/>
    <d v="2026-01-24T00:00:00"/>
    <n v="2026"/>
    <n v="1"/>
    <x v="0"/>
    <x v="0"/>
    <x v="3"/>
    <x v="7"/>
    <x v="0"/>
    <s v="Returning"/>
    <x v="1"/>
    <s v="Trail Boots"/>
    <n v="1"/>
    <n v="147.21"/>
    <n v="0"/>
    <n v="79.510000000000005"/>
    <n v="147.21"/>
    <n v="79.510000000000005"/>
    <n v="67.7"/>
    <n v="0.45988723592147274"/>
    <n v="2026"/>
    <s v="Q1"/>
    <n v="1"/>
    <s v="Jan"/>
  </r>
  <r>
    <n v="1874"/>
    <d v="2026-01-25T00:00:00"/>
    <n v="2026"/>
    <n v="1"/>
    <x v="0"/>
    <x v="0"/>
    <x v="0"/>
    <x v="0"/>
    <x v="0"/>
    <s v="Business"/>
    <x v="2"/>
    <s v="Insulated Bottle"/>
    <n v="1"/>
    <n v="35.729999999999997"/>
    <n v="0"/>
    <n v="13.57"/>
    <n v="35.729999999999997"/>
    <n v="13.57"/>
    <n v="22.159999999999997"/>
    <n v="0.62020710887209629"/>
    <n v="2026"/>
    <s v="Q1"/>
    <n v="1"/>
    <s v="Jan"/>
  </r>
  <r>
    <n v="2490"/>
    <d v="2026-01-25T00:00:00"/>
    <n v="2026"/>
    <n v="1"/>
    <x v="0"/>
    <x v="0"/>
    <x v="1"/>
    <x v="14"/>
    <x v="0"/>
    <s v="New"/>
    <x v="0"/>
    <s v="Cycling Pack 12L"/>
    <n v="2"/>
    <n v="103.99"/>
    <n v="0.15"/>
    <n v="51.94"/>
    <n v="176.78299999999999"/>
    <n v="103.88"/>
    <n v="72.902999999999992"/>
    <n v="0.41238693765803269"/>
    <n v="2026"/>
    <s v="Q1"/>
    <n v="1"/>
    <s v="Jan"/>
  </r>
  <r>
    <n v="5078"/>
    <d v="2026-01-25T00:00:00"/>
    <n v="2026"/>
    <n v="1"/>
    <x v="0"/>
    <x v="0"/>
    <x v="1"/>
    <x v="12"/>
    <x v="0"/>
    <s v="Returning"/>
    <x v="1"/>
    <s v="Trekking Poles"/>
    <n v="2"/>
    <n v="72.739999999999995"/>
    <n v="0"/>
    <n v="31.96"/>
    <n v="145.47999999999999"/>
    <n v="63.92"/>
    <n v="81.559999999999988"/>
    <n v="0.56062689029419843"/>
    <n v="2026"/>
    <s v="Q1"/>
    <n v="1"/>
    <s v="Jan"/>
  </r>
  <r>
    <n v="230"/>
    <d v="2026-01-26T00:00:00"/>
    <n v="2026"/>
    <n v="1"/>
    <x v="0"/>
    <x v="0"/>
    <x v="2"/>
    <x v="10"/>
    <x v="2"/>
    <s v="Returning"/>
    <x v="0"/>
    <s v="Cycling Pack 12L"/>
    <n v="1"/>
    <n v="100.01"/>
    <n v="0.05"/>
    <n v="49.41"/>
    <n v="95.009500000000003"/>
    <n v="49.41"/>
    <n v="45.599500000000006"/>
    <n v="0.47994674216788852"/>
    <n v="2026"/>
    <s v="Q1"/>
    <n v="1"/>
    <s v="Jan"/>
  </r>
  <r>
    <n v="1757"/>
    <d v="2026-01-26T00:00:00"/>
    <n v="2026"/>
    <n v="1"/>
    <x v="0"/>
    <x v="0"/>
    <x v="3"/>
    <x v="7"/>
    <x v="0"/>
    <s v="Business"/>
    <x v="2"/>
    <s v="Packing Cube Set"/>
    <n v="2"/>
    <n v="45.73"/>
    <n v="0"/>
    <n v="18.11"/>
    <n v="91.46"/>
    <n v="36.22"/>
    <n v="55.239999999999995"/>
    <n v="0.60397988191559149"/>
    <n v="2026"/>
    <s v="Q1"/>
    <n v="1"/>
    <s v="Jan"/>
  </r>
  <r>
    <n v="1944"/>
    <d v="2026-01-26T00:00:00"/>
    <n v="2026"/>
    <n v="1"/>
    <x v="0"/>
    <x v="0"/>
    <x v="2"/>
    <x v="16"/>
    <x v="0"/>
    <s v="Returning"/>
    <x v="1"/>
    <s v="Trail Boots"/>
    <n v="2"/>
    <n v="143.66"/>
    <n v="0.15"/>
    <n v="78.14"/>
    <n v="244.22199999999998"/>
    <n v="156.28"/>
    <n v="87.941999999999979"/>
    <n v="0.36009040954541355"/>
    <n v="2026"/>
    <s v="Q1"/>
    <n v="1"/>
    <s v="Jan"/>
  </r>
  <r>
    <n v="3485"/>
    <d v="2026-01-26T00:00:00"/>
    <n v="2026"/>
    <n v="1"/>
    <x v="0"/>
    <x v="0"/>
    <x v="2"/>
    <x v="10"/>
    <x v="0"/>
    <s v="Business"/>
    <x v="3"/>
    <s v="Compact Sleeping Bag"/>
    <n v="2"/>
    <n v="121.88"/>
    <n v="0.05"/>
    <n v="62.17"/>
    <n v="231.57199999999997"/>
    <n v="124.34"/>
    <n v="107.23199999999997"/>
    <n v="0.46306116456220953"/>
    <n v="2026"/>
    <s v="Q1"/>
    <n v="1"/>
    <s v="Jan"/>
  </r>
  <r>
    <n v="4002"/>
    <d v="2026-01-26T00:00:00"/>
    <n v="2026"/>
    <n v="1"/>
    <x v="0"/>
    <x v="0"/>
    <x v="0"/>
    <x v="15"/>
    <x v="0"/>
    <s v="Returning"/>
    <x v="4"/>
    <s v="Training Mat"/>
    <n v="3"/>
    <n v="50.92"/>
    <n v="0.05"/>
    <n v="21.87"/>
    <n v="145.12199999999999"/>
    <n v="65.61"/>
    <n v="79.511999999999986"/>
    <n v="0.54789763095877941"/>
    <n v="2026"/>
    <s v="Q1"/>
    <n v="1"/>
    <s v="Jan"/>
  </r>
  <r>
    <n v="818"/>
    <d v="2026-01-27T00:00:00"/>
    <n v="2026"/>
    <n v="1"/>
    <x v="0"/>
    <x v="0"/>
    <x v="0"/>
    <x v="0"/>
    <x v="0"/>
    <s v="Returning"/>
    <x v="0"/>
    <s v="Cycling Pack 12L"/>
    <n v="1"/>
    <n v="103.78"/>
    <n v="0"/>
    <n v="49.36"/>
    <n v="103.78"/>
    <n v="49.36"/>
    <n v="54.42"/>
    <n v="0.52437849296588934"/>
    <n v="2026"/>
    <s v="Q1"/>
    <n v="1"/>
    <s v="Jan"/>
  </r>
  <r>
    <n v="1439"/>
    <d v="2026-01-27T00:00:00"/>
    <n v="2026"/>
    <n v="1"/>
    <x v="0"/>
    <x v="0"/>
    <x v="1"/>
    <x v="6"/>
    <x v="3"/>
    <s v="New"/>
    <x v="1"/>
    <s v="Summit Backpack 45L"/>
    <n v="2"/>
    <n v="157.16999999999999"/>
    <n v="0"/>
    <n v="81.260000000000005"/>
    <n v="314.33999999999997"/>
    <n v="162.52000000000001"/>
    <n v="151.81999999999996"/>
    <n v="0.4829802125087484"/>
    <n v="2026"/>
    <s v="Q1"/>
    <n v="1"/>
    <s v="Jan"/>
  </r>
  <r>
    <n v="1616"/>
    <d v="2026-01-27T00:00:00"/>
    <n v="2026"/>
    <n v="1"/>
    <x v="0"/>
    <x v="0"/>
    <x v="1"/>
    <x v="12"/>
    <x v="0"/>
    <s v="Business"/>
    <x v="2"/>
    <s v="Carry-On Duffel"/>
    <n v="2"/>
    <n v="132.91999999999999"/>
    <n v="0"/>
    <n v="69.02"/>
    <n v="265.83999999999997"/>
    <n v="138.04"/>
    <n v="127.79999999999998"/>
    <n v="0.48074029491423409"/>
    <n v="2026"/>
    <s v="Q1"/>
    <n v="1"/>
    <s v="Jan"/>
  </r>
  <r>
    <n v="1798"/>
    <d v="2026-01-27T00:00:00"/>
    <n v="2026"/>
    <n v="1"/>
    <x v="0"/>
    <x v="0"/>
    <x v="3"/>
    <x v="8"/>
    <x v="2"/>
    <s v="Returning"/>
    <x v="1"/>
    <s v="Trekking Poles"/>
    <n v="1"/>
    <n v="71.41"/>
    <n v="0.05"/>
    <n v="32.28"/>
    <n v="67.839499999999987"/>
    <n v="32.28"/>
    <n v="35.559499999999986"/>
    <n v="0.52417102130764515"/>
    <n v="2026"/>
    <s v="Q1"/>
    <n v="1"/>
    <s v="Jan"/>
  </r>
  <r>
    <n v="4449"/>
    <d v="2026-01-27T00:00:00"/>
    <n v="2026"/>
    <n v="1"/>
    <x v="0"/>
    <x v="0"/>
    <x v="3"/>
    <x v="8"/>
    <x v="0"/>
    <s v="New"/>
    <x v="3"/>
    <s v="Trail Tent 2P"/>
    <n v="1"/>
    <n v="199.67"/>
    <n v="0"/>
    <n v="103.81"/>
    <n v="199.67"/>
    <n v="103.81"/>
    <n v="95.859999999999985"/>
    <n v="0.4800921520508839"/>
    <n v="2026"/>
    <s v="Q1"/>
    <n v="1"/>
    <s v="Jan"/>
  </r>
  <r>
    <n v="4473"/>
    <d v="2026-01-27T00:00:00"/>
    <n v="2026"/>
    <n v="1"/>
    <x v="0"/>
    <x v="0"/>
    <x v="0"/>
    <x v="0"/>
    <x v="2"/>
    <s v="Returning"/>
    <x v="3"/>
    <s v="Trail Tent 2P"/>
    <n v="1"/>
    <n v="196.88"/>
    <n v="0"/>
    <n v="102.76"/>
    <n v="196.88"/>
    <n v="102.76"/>
    <n v="94.11999999999999"/>
    <n v="0.47805770012190163"/>
    <n v="2026"/>
    <s v="Q1"/>
    <n v="1"/>
    <s v="Jan"/>
  </r>
  <r>
    <n v="203"/>
    <d v="2026-01-28T00:00:00"/>
    <n v="2026"/>
    <n v="1"/>
    <x v="0"/>
    <x v="0"/>
    <x v="3"/>
    <x v="7"/>
    <x v="0"/>
    <s v="Returning"/>
    <x v="0"/>
    <s v="Trail Bike Light"/>
    <n v="3"/>
    <n v="49.95"/>
    <n v="0"/>
    <n v="22.55"/>
    <n v="149.85000000000002"/>
    <n v="67.650000000000006"/>
    <n v="82.200000000000017"/>
    <n v="0.54854854854854862"/>
    <n v="2026"/>
    <s v="Q1"/>
    <n v="1"/>
    <s v="Jan"/>
  </r>
  <r>
    <n v="1654"/>
    <d v="2026-01-28T00:00:00"/>
    <n v="2026"/>
    <n v="1"/>
    <x v="0"/>
    <x v="0"/>
    <x v="1"/>
    <x v="6"/>
    <x v="3"/>
    <s v="Business"/>
    <x v="1"/>
    <s v="Trekking Poles"/>
    <n v="1"/>
    <n v="70.41"/>
    <n v="0"/>
    <n v="32.74"/>
    <n v="70.41"/>
    <n v="32.74"/>
    <n v="37.669999999999995"/>
    <n v="0.53500923164323244"/>
    <n v="2026"/>
    <s v="Q1"/>
    <n v="1"/>
    <s v="Jan"/>
  </r>
  <r>
    <n v="2203"/>
    <d v="2026-01-28T00:00:00"/>
    <n v="2026"/>
    <n v="1"/>
    <x v="0"/>
    <x v="0"/>
    <x v="2"/>
    <x v="16"/>
    <x v="3"/>
    <s v="Returning"/>
    <x v="1"/>
    <s v="Trekking Poles"/>
    <n v="2"/>
    <n v="70.290000000000006"/>
    <n v="0.15"/>
    <n v="31.84"/>
    <n v="119.49300000000001"/>
    <n v="63.68"/>
    <n v="55.813000000000009"/>
    <n v="0.46708175374289712"/>
    <n v="2026"/>
    <s v="Q1"/>
    <n v="1"/>
    <s v="Jan"/>
  </r>
  <r>
    <n v="3352"/>
    <d v="2026-01-28T00:00:00"/>
    <n v="2026"/>
    <n v="1"/>
    <x v="0"/>
    <x v="0"/>
    <x v="2"/>
    <x v="16"/>
    <x v="0"/>
    <s v="Business"/>
    <x v="1"/>
    <s v="Hiking Daypack 20L"/>
    <n v="4"/>
    <n v="91.46"/>
    <n v="0"/>
    <n v="44.04"/>
    <n v="365.84"/>
    <n v="176.16"/>
    <n v="189.67999999999998"/>
    <n v="0.51847802317953207"/>
    <n v="2026"/>
    <s v="Q1"/>
    <n v="1"/>
    <s v="Jan"/>
  </r>
  <r>
    <n v="183"/>
    <d v="2026-01-29T00:00:00"/>
    <n v="2026"/>
    <n v="1"/>
    <x v="0"/>
    <x v="0"/>
    <x v="1"/>
    <x v="12"/>
    <x v="0"/>
    <s v="New"/>
    <x v="3"/>
    <s v="Compact Sleeping Bag"/>
    <n v="2"/>
    <n v="123.27"/>
    <n v="0"/>
    <n v="60.26"/>
    <n v="246.54"/>
    <n v="120.52"/>
    <n v="126.02"/>
    <n v="0.51115437657175311"/>
    <n v="2026"/>
    <s v="Q1"/>
    <n v="1"/>
    <s v="Jan"/>
  </r>
  <r>
    <n v="3525"/>
    <d v="2026-01-29T00:00:00"/>
    <n v="2026"/>
    <n v="1"/>
    <x v="0"/>
    <x v="0"/>
    <x v="2"/>
    <x v="5"/>
    <x v="1"/>
    <s v="Business"/>
    <x v="4"/>
    <s v="Training Mat"/>
    <n v="3"/>
    <n v="49.63"/>
    <n v="0.1"/>
    <n v="22.06"/>
    <n v="134.001"/>
    <n v="66.179999999999993"/>
    <n v="67.821000000000012"/>
    <n v="0.50612308863366695"/>
    <n v="2026"/>
    <s v="Q1"/>
    <n v="1"/>
    <s v="Jan"/>
  </r>
  <r>
    <n v="4299"/>
    <d v="2026-01-29T00:00:00"/>
    <n v="2026"/>
    <n v="1"/>
    <x v="0"/>
    <x v="0"/>
    <x v="0"/>
    <x v="9"/>
    <x v="1"/>
    <s v="Business"/>
    <x v="2"/>
    <s v="Carry-On Duffel"/>
    <n v="12"/>
    <n v="132.21"/>
    <n v="0.1"/>
    <n v="68.95"/>
    <n v="1427.8679999999999"/>
    <n v="827.40000000000009"/>
    <n v="600.46799999999985"/>
    <n v="0.42053467127213429"/>
    <n v="2026"/>
    <s v="Q1"/>
    <n v="1"/>
    <s v="Jan"/>
  </r>
  <r>
    <n v="748"/>
    <d v="2026-01-30T00:00:00"/>
    <n v="2026"/>
    <n v="1"/>
    <x v="0"/>
    <x v="0"/>
    <x v="1"/>
    <x v="1"/>
    <x v="2"/>
    <s v="Business"/>
    <x v="0"/>
    <s v="Compact Repair Kit"/>
    <n v="1"/>
    <n v="39.549999999999997"/>
    <n v="0"/>
    <n v="17.059999999999999"/>
    <n v="39.549999999999997"/>
    <n v="17.059999999999999"/>
    <n v="22.49"/>
    <n v="0.56864728192161818"/>
    <n v="2026"/>
    <s v="Q1"/>
    <n v="1"/>
    <s v="Jan"/>
  </r>
  <r>
    <n v="3117"/>
    <d v="2026-01-30T00:00:00"/>
    <n v="2026"/>
    <n v="1"/>
    <x v="0"/>
    <x v="0"/>
    <x v="1"/>
    <x v="12"/>
    <x v="0"/>
    <s v="New"/>
    <x v="3"/>
    <s v="Portable Camp Stove"/>
    <n v="3"/>
    <n v="80.08"/>
    <n v="0"/>
    <n v="39.450000000000003"/>
    <n v="240.24"/>
    <n v="118.35000000000001"/>
    <n v="121.89"/>
    <n v="0.50736763236763238"/>
    <n v="2026"/>
    <s v="Q1"/>
    <n v="1"/>
    <s v="Jan"/>
  </r>
  <r>
    <n v="3328"/>
    <d v="2026-01-30T00:00:00"/>
    <n v="2026"/>
    <n v="1"/>
    <x v="0"/>
    <x v="0"/>
    <x v="2"/>
    <x v="5"/>
    <x v="2"/>
    <s v="Returning"/>
    <x v="4"/>
    <s v="Weighted Vest"/>
    <n v="1"/>
    <n v="120.48"/>
    <n v="0"/>
    <n v="69.55"/>
    <n v="120.48"/>
    <n v="69.55"/>
    <n v="50.930000000000007"/>
    <n v="0.42272576361221786"/>
    <n v="2026"/>
    <s v="Q1"/>
    <n v="1"/>
    <s v="Jan"/>
  </r>
  <r>
    <n v="3822"/>
    <d v="2026-01-30T00:00:00"/>
    <n v="2026"/>
    <n v="1"/>
    <x v="0"/>
    <x v="0"/>
    <x v="3"/>
    <x v="7"/>
    <x v="0"/>
    <s v="Returning"/>
    <x v="4"/>
    <s v="Resistance Band Set"/>
    <n v="1"/>
    <n v="39.369999999999997"/>
    <n v="0.05"/>
    <n v="14.66"/>
    <n v="37.401499999999999"/>
    <n v="14.66"/>
    <n v="22.741499999999998"/>
    <n v="0.60803711081106371"/>
    <n v="2026"/>
    <s v="Q1"/>
    <n v="1"/>
    <s v="Jan"/>
  </r>
  <r>
    <n v="4125"/>
    <d v="2026-01-30T00:00:00"/>
    <n v="2026"/>
    <n v="1"/>
    <x v="0"/>
    <x v="0"/>
    <x v="1"/>
    <x v="12"/>
    <x v="1"/>
    <s v="Business"/>
    <x v="3"/>
    <s v="Portable Camp Stove"/>
    <n v="8"/>
    <n v="81.06"/>
    <n v="0.15"/>
    <n v="39.549999999999997"/>
    <n v="551.20799999999997"/>
    <n v="316.39999999999998"/>
    <n v="234.80799999999999"/>
    <n v="0.42598801178502488"/>
    <n v="2026"/>
    <s v="Q1"/>
    <n v="1"/>
    <s v="Jan"/>
  </r>
  <r>
    <n v="4592"/>
    <d v="2026-01-30T00:00:00"/>
    <n v="2026"/>
    <n v="1"/>
    <x v="0"/>
    <x v="0"/>
    <x v="1"/>
    <x v="12"/>
    <x v="3"/>
    <s v="Returning"/>
    <x v="4"/>
    <s v="Weighted Vest"/>
    <n v="5"/>
    <n v="120.4"/>
    <n v="0"/>
    <n v="69.510000000000005"/>
    <n v="602"/>
    <n v="347.55"/>
    <n v="254.45"/>
    <n v="0.42267441860465116"/>
    <n v="2026"/>
    <s v="Q1"/>
    <n v="1"/>
    <s v="Jan"/>
  </r>
  <r>
    <n v="373"/>
    <d v="2026-01-31T00:00:00"/>
    <n v="2026"/>
    <n v="1"/>
    <x v="0"/>
    <x v="0"/>
    <x v="2"/>
    <x v="10"/>
    <x v="1"/>
    <s v="Business"/>
    <x v="2"/>
    <s v="Packing Cube Set"/>
    <n v="10"/>
    <n v="47.71"/>
    <n v="0.1"/>
    <n v="18.649999999999999"/>
    <n v="429.39000000000004"/>
    <n v="186.5"/>
    <n v="242.89000000000004"/>
    <n v="0.56566291716155481"/>
    <n v="2026"/>
    <s v="Q1"/>
    <n v="1"/>
    <s v="Jan"/>
  </r>
  <r>
    <n v="672"/>
    <d v="2026-01-31T00:00:00"/>
    <n v="2026"/>
    <n v="1"/>
    <x v="0"/>
    <x v="0"/>
    <x v="0"/>
    <x v="9"/>
    <x v="0"/>
    <s v="Business"/>
    <x v="0"/>
    <s v="Cycling Pack 12L"/>
    <n v="1"/>
    <n v="102.92"/>
    <n v="0.05"/>
    <n v="50.92"/>
    <n v="97.774000000000001"/>
    <n v="50.92"/>
    <n v="46.853999999999999"/>
    <n v="0.4792071511853867"/>
    <n v="2026"/>
    <s v="Q1"/>
    <n v="1"/>
    <s v="Jan"/>
  </r>
  <r>
    <n v="1125"/>
    <d v="2026-01-31T00:00:00"/>
    <n v="2026"/>
    <n v="1"/>
    <x v="0"/>
    <x v="0"/>
    <x v="1"/>
    <x v="1"/>
    <x v="0"/>
    <s v="Returning"/>
    <x v="1"/>
    <s v="Trekking Poles"/>
    <n v="1"/>
    <n v="72.69"/>
    <n v="0.1"/>
    <n v="32.67"/>
    <n v="65.421000000000006"/>
    <n v="32.67"/>
    <n v="32.751000000000005"/>
    <n v="0.50061906727197691"/>
    <n v="2026"/>
    <s v="Q1"/>
    <n v="1"/>
    <s v="Jan"/>
  </r>
  <r>
    <n v="1164"/>
    <d v="2026-01-31T00:00:00"/>
    <n v="2026"/>
    <n v="1"/>
    <x v="0"/>
    <x v="0"/>
    <x v="0"/>
    <x v="0"/>
    <x v="0"/>
    <s v="New"/>
    <x v="0"/>
    <s v="Commuter Helmet"/>
    <n v="1"/>
    <n v="79.989999999999995"/>
    <n v="0.05"/>
    <n v="43.02"/>
    <n v="75.990499999999997"/>
    <n v="43.02"/>
    <n v="32.970499999999994"/>
    <n v="0.43387660299642711"/>
    <n v="2026"/>
    <s v="Q1"/>
    <n v="1"/>
    <s v="Jan"/>
  </r>
  <r>
    <n v="1613"/>
    <d v="2026-01-31T00:00:00"/>
    <n v="2026"/>
    <n v="1"/>
    <x v="0"/>
    <x v="0"/>
    <x v="1"/>
    <x v="6"/>
    <x v="1"/>
    <s v="Business"/>
    <x v="4"/>
    <s v="Training Mat"/>
    <n v="4"/>
    <n v="51.11"/>
    <n v="0.15"/>
    <n v="22.25"/>
    <n v="173.774"/>
    <n v="89"/>
    <n v="84.774000000000001"/>
    <n v="0.48784052850253778"/>
    <n v="2026"/>
    <s v="Q1"/>
    <n v="1"/>
    <s v="Jan"/>
  </r>
  <r>
    <n v="2149"/>
    <d v="2026-01-31T00:00:00"/>
    <n v="2026"/>
    <n v="1"/>
    <x v="0"/>
    <x v="0"/>
    <x v="0"/>
    <x v="15"/>
    <x v="0"/>
    <s v="Returning"/>
    <x v="4"/>
    <s v="Weighted Vest"/>
    <n v="2"/>
    <n v="124.83"/>
    <n v="0"/>
    <n v="70.91"/>
    <n v="249.66"/>
    <n v="141.82"/>
    <n v="107.84"/>
    <n v="0.43194744853000083"/>
    <n v="2026"/>
    <s v="Q1"/>
    <n v="1"/>
    <s v="Jan"/>
  </r>
  <r>
    <n v="2593"/>
    <d v="2026-01-31T00:00:00"/>
    <n v="2026"/>
    <n v="1"/>
    <x v="0"/>
    <x v="0"/>
    <x v="1"/>
    <x v="11"/>
    <x v="2"/>
    <s v="New"/>
    <x v="0"/>
    <s v="Compact Repair Kit"/>
    <n v="6"/>
    <n v="41.07"/>
    <n v="0.1"/>
    <n v="16.29"/>
    <n v="221.77800000000002"/>
    <n v="97.74"/>
    <n v="124.03800000000003"/>
    <n v="0.55928901874847825"/>
    <n v="2026"/>
    <s v="Q1"/>
    <n v="1"/>
    <s v="Jan"/>
  </r>
  <r>
    <n v="2659"/>
    <d v="2026-01-31T00:00:00"/>
    <n v="2026"/>
    <n v="1"/>
    <x v="0"/>
    <x v="0"/>
    <x v="0"/>
    <x v="15"/>
    <x v="0"/>
    <s v="New"/>
    <x v="2"/>
    <s v="Insulated Bottle"/>
    <n v="1"/>
    <n v="36.020000000000003"/>
    <n v="0"/>
    <n v="13.34"/>
    <n v="36.020000000000003"/>
    <n v="13.34"/>
    <n v="22.680000000000003"/>
    <n v="0.62965019433647973"/>
    <n v="2026"/>
    <s v="Q1"/>
    <n v="1"/>
    <s v="Jan"/>
  </r>
  <r>
    <n v="3496"/>
    <d v="2026-01-31T00:00:00"/>
    <n v="2026"/>
    <n v="1"/>
    <x v="0"/>
    <x v="0"/>
    <x v="0"/>
    <x v="0"/>
    <x v="2"/>
    <s v="Returning"/>
    <x v="4"/>
    <s v="Recovery Roller"/>
    <n v="1"/>
    <n v="35.82"/>
    <n v="0.05"/>
    <n v="14.32"/>
    <n v="34.028999999999996"/>
    <n v="14.32"/>
    <n v="19.708999999999996"/>
    <n v="0.57918246201769075"/>
    <n v="2026"/>
    <s v="Q1"/>
    <n v="1"/>
    <s v="Jan"/>
  </r>
  <r>
    <n v="3889"/>
    <d v="2026-01-31T00:00:00"/>
    <n v="2026"/>
    <n v="1"/>
    <x v="0"/>
    <x v="0"/>
    <x v="2"/>
    <x v="3"/>
    <x v="2"/>
    <s v="Returning"/>
    <x v="0"/>
    <s v="Cycling Pack 12L"/>
    <n v="3"/>
    <n v="103.94"/>
    <n v="0.1"/>
    <n v="50.67"/>
    <n v="280.63799999999998"/>
    <n v="152.01"/>
    <n v="128.62799999999999"/>
    <n v="0.45834135077929572"/>
    <n v="2026"/>
    <s v="Q1"/>
    <n v="1"/>
    <s v="Jan"/>
  </r>
  <r>
    <n v="1432"/>
    <d v="2026-02-01T00:00:00"/>
    <n v="2026"/>
    <n v="2"/>
    <x v="1"/>
    <x v="0"/>
    <x v="0"/>
    <x v="0"/>
    <x v="0"/>
    <s v="Returning"/>
    <x v="1"/>
    <s v="Trail Boots"/>
    <n v="1"/>
    <n v="140.53"/>
    <n v="0"/>
    <n v="77.36"/>
    <n v="140.53"/>
    <n v="77.36"/>
    <n v="63.17"/>
    <n v="0.44951255959581587"/>
    <n v="2026"/>
    <s v="Q1"/>
    <n v="2"/>
    <s v="Feb"/>
  </r>
  <r>
    <n v="1778"/>
    <d v="2026-02-01T00:00:00"/>
    <n v="2026"/>
    <n v="2"/>
    <x v="1"/>
    <x v="0"/>
    <x v="3"/>
    <x v="7"/>
    <x v="2"/>
    <s v="Returning"/>
    <x v="1"/>
    <s v="Trail Boots"/>
    <n v="1"/>
    <n v="142.03"/>
    <n v="0.05"/>
    <n v="77.069999999999993"/>
    <n v="134.92849999999999"/>
    <n v="77.069999999999993"/>
    <n v="57.858499999999992"/>
    <n v="0.42880859121682963"/>
    <n v="2026"/>
    <s v="Q1"/>
    <n v="2"/>
    <s v="Feb"/>
  </r>
  <r>
    <n v="2047"/>
    <d v="2026-02-01T00:00:00"/>
    <n v="2026"/>
    <n v="2"/>
    <x v="1"/>
    <x v="0"/>
    <x v="2"/>
    <x v="5"/>
    <x v="1"/>
    <s v="Business"/>
    <x v="3"/>
    <s v="Compact Sleeping Bag"/>
    <n v="12"/>
    <n v="124.84"/>
    <n v="0.1"/>
    <n v="59.47"/>
    <n v="1348.2719999999999"/>
    <n v="713.64"/>
    <n v="634.63199999999995"/>
    <n v="0.47070027412866244"/>
    <n v="2026"/>
    <s v="Q1"/>
    <n v="2"/>
    <s v="Feb"/>
  </r>
  <r>
    <n v="2668"/>
    <d v="2026-02-01T00:00:00"/>
    <n v="2026"/>
    <n v="2"/>
    <x v="1"/>
    <x v="0"/>
    <x v="1"/>
    <x v="12"/>
    <x v="0"/>
    <s v="Returning"/>
    <x v="4"/>
    <s v="Recovery Roller"/>
    <n v="3"/>
    <n v="35.36"/>
    <n v="0"/>
    <n v="13.7"/>
    <n v="106.08"/>
    <n v="41.099999999999994"/>
    <n v="64.98"/>
    <n v="0.61255656108597289"/>
    <n v="2026"/>
    <s v="Q1"/>
    <n v="2"/>
    <s v="Feb"/>
  </r>
  <r>
    <n v="2706"/>
    <d v="2026-02-01T00:00:00"/>
    <n v="2026"/>
    <n v="2"/>
    <x v="1"/>
    <x v="0"/>
    <x v="3"/>
    <x v="13"/>
    <x v="3"/>
    <s v="Returning"/>
    <x v="4"/>
    <s v="Weighted Vest"/>
    <n v="2"/>
    <n v="122.43"/>
    <n v="0"/>
    <n v="69.08"/>
    <n v="244.86"/>
    <n v="138.16"/>
    <n v="106.70000000000002"/>
    <n v="0.43575920934411505"/>
    <n v="2026"/>
    <s v="Q1"/>
    <n v="2"/>
    <s v="Feb"/>
  </r>
  <r>
    <n v="2940"/>
    <d v="2026-02-01T00:00:00"/>
    <n v="2026"/>
    <n v="2"/>
    <x v="1"/>
    <x v="0"/>
    <x v="0"/>
    <x v="15"/>
    <x v="3"/>
    <s v="New"/>
    <x v="1"/>
    <s v="Trail Boots"/>
    <n v="2"/>
    <n v="140.47"/>
    <n v="0.05"/>
    <n v="78.39"/>
    <n v="266.89299999999997"/>
    <n v="156.78"/>
    <n v="110.11299999999997"/>
    <n v="0.41257357817552348"/>
    <n v="2026"/>
    <s v="Q1"/>
    <n v="2"/>
    <s v="Feb"/>
  </r>
  <r>
    <n v="1263"/>
    <d v="2026-02-02T00:00:00"/>
    <n v="2026"/>
    <n v="2"/>
    <x v="1"/>
    <x v="0"/>
    <x v="1"/>
    <x v="14"/>
    <x v="0"/>
    <s v="Returning"/>
    <x v="2"/>
    <s v="Packing Cube Set"/>
    <n v="1"/>
    <n v="45.43"/>
    <n v="0.05"/>
    <n v="18.670000000000002"/>
    <n v="43.158499999999997"/>
    <n v="18.670000000000002"/>
    <n v="24.488499999999995"/>
    <n v="0.56740850585632019"/>
    <n v="2026"/>
    <s v="Q1"/>
    <n v="2"/>
    <s v="Feb"/>
  </r>
  <r>
    <n v="1641"/>
    <d v="2026-02-02T00:00:00"/>
    <n v="2026"/>
    <n v="2"/>
    <x v="1"/>
    <x v="0"/>
    <x v="3"/>
    <x v="13"/>
    <x v="1"/>
    <s v="Business"/>
    <x v="0"/>
    <s v="Cycling Pack 12L"/>
    <n v="8"/>
    <n v="102.78"/>
    <n v="0.15"/>
    <n v="50.39"/>
    <n v="698.904"/>
    <n v="403.12"/>
    <n v="295.78399999999999"/>
    <n v="0.42321119924911005"/>
    <n v="2026"/>
    <s v="Q1"/>
    <n v="2"/>
    <s v="Feb"/>
  </r>
  <r>
    <n v="2014"/>
    <d v="2026-02-02T00:00:00"/>
    <n v="2026"/>
    <n v="2"/>
    <x v="1"/>
    <x v="0"/>
    <x v="1"/>
    <x v="11"/>
    <x v="3"/>
    <s v="New"/>
    <x v="3"/>
    <s v="Compact Sleeping Bag"/>
    <n v="1"/>
    <n v="123.95"/>
    <n v="0"/>
    <n v="61.32"/>
    <n v="123.95"/>
    <n v="61.32"/>
    <n v="62.63"/>
    <n v="0.50528438886647842"/>
    <n v="2026"/>
    <s v="Q1"/>
    <n v="2"/>
    <s v="Feb"/>
  </r>
  <r>
    <n v="2642"/>
    <d v="2026-02-02T00:00:00"/>
    <n v="2026"/>
    <n v="2"/>
    <x v="1"/>
    <x v="0"/>
    <x v="1"/>
    <x v="11"/>
    <x v="3"/>
    <s v="Returning"/>
    <x v="3"/>
    <s v="Trail Tent 2P"/>
    <n v="3"/>
    <n v="199.9"/>
    <n v="0"/>
    <n v="104.18"/>
    <n v="599.70000000000005"/>
    <n v="312.54000000000002"/>
    <n v="287.16000000000003"/>
    <n v="0.47883941970985494"/>
    <n v="2026"/>
    <s v="Q1"/>
    <n v="2"/>
    <s v="Feb"/>
  </r>
  <r>
    <n v="2929"/>
    <d v="2026-02-02T00:00:00"/>
    <n v="2026"/>
    <n v="2"/>
    <x v="1"/>
    <x v="0"/>
    <x v="1"/>
    <x v="12"/>
    <x v="3"/>
    <s v="Returning"/>
    <x v="1"/>
    <s v="Hiking Daypack 20L"/>
    <n v="1"/>
    <n v="93.78"/>
    <n v="0"/>
    <n v="44.21"/>
    <n v="93.78"/>
    <n v="44.21"/>
    <n v="49.57"/>
    <n v="0.52857752185967155"/>
    <n v="2026"/>
    <s v="Q1"/>
    <n v="2"/>
    <s v="Feb"/>
  </r>
  <r>
    <n v="3855"/>
    <d v="2026-02-02T00:00:00"/>
    <n v="2026"/>
    <n v="2"/>
    <x v="1"/>
    <x v="0"/>
    <x v="0"/>
    <x v="0"/>
    <x v="0"/>
    <s v="Business"/>
    <x v="4"/>
    <s v="Resistance Band Set"/>
    <n v="1"/>
    <n v="39.39"/>
    <n v="0.1"/>
    <n v="15.09"/>
    <n v="35.451000000000001"/>
    <n v="15.09"/>
    <n v="20.361000000000001"/>
    <n v="0.57434204958957435"/>
    <n v="2026"/>
    <s v="Q1"/>
    <n v="2"/>
    <s v="Feb"/>
  </r>
  <r>
    <n v="4031"/>
    <d v="2026-02-02T00:00:00"/>
    <n v="2026"/>
    <n v="2"/>
    <x v="1"/>
    <x v="0"/>
    <x v="0"/>
    <x v="0"/>
    <x v="0"/>
    <s v="New"/>
    <x v="0"/>
    <s v="Cycling Pack 12L"/>
    <n v="6"/>
    <n v="101.64"/>
    <n v="0"/>
    <n v="51.06"/>
    <n v="609.84"/>
    <n v="306.36"/>
    <n v="303.48"/>
    <n v="0.49763872491145217"/>
    <n v="2026"/>
    <s v="Q1"/>
    <n v="2"/>
    <s v="Feb"/>
  </r>
  <r>
    <n v="2"/>
    <d v="2026-02-03T00:00:00"/>
    <n v="2026"/>
    <n v="2"/>
    <x v="1"/>
    <x v="0"/>
    <x v="0"/>
    <x v="0"/>
    <x v="1"/>
    <s v="Business"/>
    <x v="4"/>
    <s v="Recovery Roller"/>
    <n v="12"/>
    <n v="36.74"/>
    <n v="0.2"/>
    <n v="13.53"/>
    <n v="352.70400000000001"/>
    <n v="162.35999999999999"/>
    <n v="190.34400000000002"/>
    <n v="0.53967065868263475"/>
    <n v="2026"/>
    <s v="Q1"/>
    <n v="2"/>
    <s v="Feb"/>
  </r>
  <r>
    <n v="4228"/>
    <d v="2026-02-03T00:00:00"/>
    <n v="2026"/>
    <n v="2"/>
    <x v="1"/>
    <x v="0"/>
    <x v="3"/>
    <x v="8"/>
    <x v="2"/>
    <s v="New"/>
    <x v="1"/>
    <s v="Summit Backpack 45L"/>
    <n v="2"/>
    <n v="154.62"/>
    <n v="0"/>
    <n v="78.209999999999994"/>
    <n v="309.24"/>
    <n v="156.41999999999999"/>
    <n v="152.82000000000002"/>
    <n v="0.49417927823050062"/>
    <n v="2026"/>
    <s v="Q1"/>
    <n v="2"/>
    <s v="Feb"/>
  </r>
  <r>
    <n v="928"/>
    <d v="2026-02-04T00:00:00"/>
    <n v="2026"/>
    <n v="2"/>
    <x v="1"/>
    <x v="0"/>
    <x v="0"/>
    <x v="0"/>
    <x v="3"/>
    <s v="New"/>
    <x v="3"/>
    <s v="Compact Sleeping Bag"/>
    <n v="1"/>
    <n v="125.63"/>
    <n v="0.1"/>
    <n v="60.38"/>
    <n v="113.06699999999999"/>
    <n v="60.38"/>
    <n v="52.686999999999991"/>
    <n v="0.46598034793529497"/>
    <n v="2026"/>
    <s v="Q1"/>
    <n v="2"/>
    <s v="Feb"/>
  </r>
  <r>
    <n v="933"/>
    <d v="2026-02-04T00:00:00"/>
    <n v="2026"/>
    <n v="2"/>
    <x v="1"/>
    <x v="0"/>
    <x v="1"/>
    <x v="11"/>
    <x v="0"/>
    <s v="New"/>
    <x v="3"/>
    <s v="Portable Camp Stove"/>
    <n v="2"/>
    <n v="81.59"/>
    <n v="0.1"/>
    <n v="38.64"/>
    <n v="146.86200000000002"/>
    <n v="77.28"/>
    <n v="69.582000000000022"/>
    <n v="0.47379172284185161"/>
    <n v="2026"/>
    <s v="Q1"/>
    <n v="2"/>
    <s v="Feb"/>
  </r>
  <r>
    <n v="1646"/>
    <d v="2026-02-04T00:00:00"/>
    <n v="2026"/>
    <n v="2"/>
    <x v="1"/>
    <x v="0"/>
    <x v="2"/>
    <x v="5"/>
    <x v="0"/>
    <s v="New"/>
    <x v="2"/>
    <s v="Packing Cube Set"/>
    <n v="2"/>
    <n v="45.81"/>
    <n v="0.1"/>
    <n v="18.420000000000002"/>
    <n v="82.458000000000013"/>
    <n v="36.840000000000003"/>
    <n v="45.618000000000009"/>
    <n v="0.55322709743141962"/>
    <n v="2026"/>
    <s v="Q1"/>
    <n v="2"/>
    <s v="Feb"/>
  </r>
  <r>
    <n v="380"/>
    <d v="2026-02-05T00:00:00"/>
    <n v="2026"/>
    <n v="2"/>
    <x v="1"/>
    <x v="0"/>
    <x v="1"/>
    <x v="12"/>
    <x v="0"/>
    <s v="Returning"/>
    <x v="4"/>
    <s v="Weighted Vest"/>
    <n v="3"/>
    <n v="125.63"/>
    <n v="0"/>
    <n v="71.05"/>
    <n v="376.89"/>
    <n v="213.14999999999998"/>
    <n v="163.74"/>
    <n v="0.43445037013452203"/>
    <n v="2026"/>
    <s v="Q1"/>
    <n v="2"/>
    <s v="Feb"/>
  </r>
  <r>
    <n v="1723"/>
    <d v="2026-02-05T00:00:00"/>
    <n v="2026"/>
    <n v="2"/>
    <x v="1"/>
    <x v="0"/>
    <x v="3"/>
    <x v="8"/>
    <x v="0"/>
    <s v="Returning"/>
    <x v="0"/>
    <s v="Cycling Pack 12L"/>
    <n v="2"/>
    <n v="101.01"/>
    <n v="0"/>
    <n v="50.26"/>
    <n v="202.02"/>
    <n v="100.52"/>
    <n v="101.50000000000001"/>
    <n v="0.50242550242550243"/>
    <n v="2026"/>
    <s v="Q1"/>
    <n v="2"/>
    <s v="Feb"/>
  </r>
  <r>
    <n v="2529"/>
    <d v="2026-02-05T00:00:00"/>
    <n v="2026"/>
    <n v="2"/>
    <x v="1"/>
    <x v="0"/>
    <x v="3"/>
    <x v="13"/>
    <x v="0"/>
    <s v="Returning"/>
    <x v="1"/>
    <s v="Summit Backpack 45L"/>
    <n v="6"/>
    <n v="154.22"/>
    <n v="0"/>
    <n v="79.599999999999994"/>
    <n v="925.31999999999994"/>
    <n v="477.59999999999997"/>
    <n v="447.71999999999997"/>
    <n v="0.4838542342108676"/>
    <n v="2026"/>
    <s v="Q1"/>
    <n v="2"/>
    <s v="Feb"/>
  </r>
  <r>
    <n v="2685"/>
    <d v="2026-02-05T00:00:00"/>
    <n v="2026"/>
    <n v="2"/>
    <x v="1"/>
    <x v="0"/>
    <x v="1"/>
    <x v="14"/>
    <x v="0"/>
    <s v="New"/>
    <x v="1"/>
    <s v="Trekking Poles"/>
    <n v="1"/>
    <n v="72.78"/>
    <n v="0.05"/>
    <n v="33.26"/>
    <n v="69.140999999999991"/>
    <n v="33.26"/>
    <n v="35.880999999999993"/>
    <n v="0.51895402149231273"/>
    <n v="2026"/>
    <s v="Q1"/>
    <n v="2"/>
    <s v="Feb"/>
  </r>
  <r>
    <n v="2793"/>
    <d v="2026-02-05T00:00:00"/>
    <n v="2026"/>
    <n v="2"/>
    <x v="1"/>
    <x v="0"/>
    <x v="1"/>
    <x v="14"/>
    <x v="1"/>
    <s v="Business"/>
    <x v="3"/>
    <s v="Compact Sleeping Bag"/>
    <n v="3"/>
    <n v="122.69"/>
    <n v="0.05"/>
    <n v="62.08"/>
    <n v="349.66649999999998"/>
    <n v="186.24"/>
    <n v="163.42649999999998"/>
    <n v="0.46737820180085876"/>
    <n v="2026"/>
    <s v="Q1"/>
    <n v="2"/>
    <s v="Feb"/>
  </r>
  <r>
    <n v="346"/>
    <d v="2026-02-06T00:00:00"/>
    <n v="2026"/>
    <n v="2"/>
    <x v="1"/>
    <x v="0"/>
    <x v="1"/>
    <x v="1"/>
    <x v="0"/>
    <s v="Business"/>
    <x v="0"/>
    <s v="Cycling Pack 12L"/>
    <n v="3"/>
    <n v="103.22"/>
    <n v="0"/>
    <n v="50.74"/>
    <n v="309.65999999999997"/>
    <n v="152.22"/>
    <n v="157.43999999999997"/>
    <n v="0.50842859910869986"/>
    <n v="2026"/>
    <s v="Q1"/>
    <n v="2"/>
    <s v="Feb"/>
  </r>
  <r>
    <n v="539"/>
    <d v="2026-02-06T00:00:00"/>
    <n v="2026"/>
    <n v="2"/>
    <x v="1"/>
    <x v="0"/>
    <x v="0"/>
    <x v="15"/>
    <x v="3"/>
    <s v="New"/>
    <x v="1"/>
    <s v="Hiking Daypack 20L"/>
    <n v="3"/>
    <n v="92.96"/>
    <n v="0.15"/>
    <n v="44.56"/>
    <n v="237.048"/>
    <n v="133.68"/>
    <n v="103.36799999999999"/>
    <n v="0.43606358205932971"/>
    <n v="2026"/>
    <s v="Q1"/>
    <n v="2"/>
    <s v="Feb"/>
  </r>
  <r>
    <n v="1368"/>
    <d v="2026-02-06T00:00:00"/>
    <n v="2026"/>
    <n v="2"/>
    <x v="1"/>
    <x v="0"/>
    <x v="1"/>
    <x v="12"/>
    <x v="2"/>
    <s v="New"/>
    <x v="2"/>
    <s v="Insulated Bottle"/>
    <n v="1"/>
    <n v="36.520000000000003"/>
    <n v="0"/>
    <n v="13.94"/>
    <n v="36.520000000000003"/>
    <n v="13.94"/>
    <n v="22.580000000000005"/>
    <n v="0.61829134720700996"/>
    <n v="2026"/>
    <s v="Q1"/>
    <n v="2"/>
    <s v="Feb"/>
  </r>
  <r>
    <n v="3506"/>
    <d v="2026-02-06T00:00:00"/>
    <n v="2026"/>
    <n v="2"/>
    <x v="1"/>
    <x v="0"/>
    <x v="0"/>
    <x v="0"/>
    <x v="2"/>
    <s v="Returning"/>
    <x v="4"/>
    <s v="Training Mat"/>
    <n v="3"/>
    <n v="50.65"/>
    <n v="0"/>
    <n v="21.49"/>
    <n v="151.94999999999999"/>
    <n v="64.47"/>
    <n v="87.47999999999999"/>
    <n v="0.57571569595261596"/>
    <n v="2026"/>
    <s v="Q1"/>
    <n v="2"/>
    <s v="Feb"/>
  </r>
  <r>
    <n v="1314"/>
    <d v="2026-02-07T00:00:00"/>
    <n v="2026"/>
    <n v="2"/>
    <x v="1"/>
    <x v="0"/>
    <x v="3"/>
    <x v="4"/>
    <x v="0"/>
    <s v="Returning"/>
    <x v="2"/>
    <s v="Insulated Bottle"/>
    <n v="2"/>
    <n v="37.03"/>
    <n v="0.15"/>
    <n v="13.87"/>
    <n v="62.951000000000001"/>
    <n v="27.74"/>
    <n v="35.210999999999999"/>
    <n v="0.55933980397451988"/>
    <n v="2026"/>
    <s v="Q1"/>
    <n v="2"/>
    <s v="Feb"/>
  </r>
  <r>
    <n v="2092"/>
    <d v="2026-02-07T00:00:00"/>
    <n v="2026"/>
    <n v="2"/>
    <x v="1"/>
    <x v="0"/>
    <x v="2"/>
    <x v="2"/>
    <x v="0"/>
    <s v="New"/>
    <x v="4"/>
    <s v="Recovery Roller"/>
    <n v="1"/>
    <n v="36.619999999999997"/>
    <n v="0"/>
    <n v="13.55"/>
    <n v="36.619999999999997"/>
    <n v="13.55"/>
    <n v="23.069999999999997"/>
    <n v="0.62998361551064985"/>
    <n v="2026"/>
    <s v="Q1"/>
    <n v="2"/>
    <s v="Feb"/>
  </r>
  <r>
    <n v="5083"/>
    <d v="2026-02-07T00:00:00"/>
    <n v="2026"/>
    <n v="2"/>
    <x v="1"/>
    <x v="0"/>
    <x v="2"/>
    <x v="16"/>
    <x v="2"/>
    <s v="Returning"/>
    <x v="3"/>
    <s v="Portable Camp Stove"/>
    <n v="1"/>
    <n v="81.47"/>
    <n v="0"/>
    <n v="39.18"/>
    <n v="81.47"/>
    <n v="39.18"/>
    <n v="42.29"/>
    <n v="0.51908678040996681"/>
    <n v="2026"/>
    <s v="Q1"/>
    <n v="2"/>
    <s v="Feb"/>
  </r>
  <r>
    <n v="582"/>
    <d v="2026-02-08T00:00:00"/>
    <n v="2026"/>
    <n v="2"/>
    <x v="1"/>
    <x v="0"/>
    <x v="1"/>
    <x v="1"/>
    <x v="1"/>
    <s v="Returning"/>
    <x v="3"/>
    <s v="Compact Sleeping Bag"/>
    <n v="12"/>
    <n v="122.75"/>
    <n v="0.15"/>
    <n v="62.51"/>
    <n v="1252.05"/>
    <n v="750.12"/>
    <n v="501.92999999999995"/>
    <n v="0.40088654606445429"/>
    <n v="2026"/>
    <s v="Q1"/>
    <n v="2"/>
    <s v="Feb"/>
  </r>
  <r>
    <n v="902"/>
    <d v="2026-02-08T00:00:00"/>
    <n v="2026"/>
    <n v="2"/>
    <x v="1"/>
    <x v="0"/>
    <x v="0"/>
    <x v="9"/>
    <x v="0"/>
    <s v="Business"/>
    <x v="4"/>
    <s v="Training Mat"/>
    <n v="1"/>
    <n v="50.38"/>
    <n v="0.05"/>
    <n v="21.95"/>
    <n v="47.860999999999997"/>
    <n v="21.95"/>
    <n v="25.910999999999998"/>
    <n v="0.54138024696516995"/>
    <n v="2026"/>
    <s v="Q1"/>
    <n v="2"/>
    <s v="Feb"/>
  </r>
  <r>
    <n v="2396"/>
    <d v="2026-02-08T00:00:00"/>
    <n v="2026"/>
    <n v="2"/>
    <x v="1"/>
    <x v="0"/>
    <x v="3"/>
    <x v="7"/>
    <x v="0"/>
    <s v="Business"/>
    <x v="4"/>
    <s v="Training Mat"/>
    <n v="2"/>
    <n v="50.4"/>
    <n v="0"/>
    <n v="21.43"/>
    <n v="100.8"/>
    <n v="42.86"/>
    <n v="57.94"/>
    <n v="0.57480158730158726"/>
    <n v="2026"/>
    <s v="Q1"/>
    <n v="2"/>
    <s v="Feb"/>
  </r>
  <r>
    <n v="2494"/>
    <d v="2026-02-08T00:00:00"/>
    <n v="2026"/>
    <n v="2"/>
    <x v="1"/>
    <x v="0"/>
    <x v="2"/>
    <x v="5"/>
    <x v="0"/>
    <s v="New"/>
    <x v="1"/>
    <s v="Trekking Poles"/>
    <n v="1"/>
    <n v="69.98"/>
    <n v="0"/>
    <n v="33.21"/>
    <n v="69.98"/>
    <n v="33.21"/>
    <n v="36.770000000000003"/>
    <n v="0.52543583881108891"/>
    <n v="2026"/>
    <s v="Q1"/>
    <n v="2"/>
    <s v="Feb"/>
  </r>
  <r>
    <n v="2925"/>
    <d v="2026-02-08T00:00:00"/>
    <n v="2026"/>
    <n v="2"/>
    <x v="1"/>
    <x v="0"/>
    <x v="0"/>
    <x v="0"/>
    <x v="2"/>
    <s v="New"/>
    <x v="1"/>
    <s v="Hiking Daypack 20L"/>
    <n v="3"/>
    <n v="90.04"/>
    <n v="0.05"/>
    <n v="45.25"/>
    <n v="256.61399999999998"/>
    <n v="135.75"/>
    <n v="120.86399999999998"/>
    <n v="0.47099534709719654"/>
    <n v="2026"/>
    <s v="Q1"/>
    <n v="2"/>
    <s v="Feb"/>
  </r>
  <r>
    <n v="3614"/>
    <d v="2026-02-08T00:00:00"/>
    <n v="2026"/>
    <n v="2"/>
    <x v="1"/>
    <x v="0"/>
    <x v="1"/>
    <x v="14"/>
    <x v="0"/>
    <s v="New"/>
    <x v="4"/>
    <s v="Training Mat"/>
    <n v="3"/>
    <n v="51.18"/>
    <n v="0"/>
    <n v="21.95"/>
    <n v="153.54"/>
    <n v="65.849999999999994"/>
    <n v="87.69"/>
    <n v="0.57112153184837833"/>
    <n v="2026"/>
    <s v="Q1"/>
    <n v="2"/>
    <s v="Feb"/>
  </r>
  <r>
    <n v="4360"/>
    <d v="2026-02-08T00:00:00"/>
    <n v="2026"/>
    <n v="2"/>
    <x v="1"/>
    <x v="0"/>
    <x v="0"/>
    <x v="15"/>
    <x v="0"/>
    <s v="New"/>
    <x v="2"/>
    <s v="Insulated Bottle"/>
    <n v="1"/>
    <n v="35.69"/>
    <n v="0"/>
    <n v="13.38"/>
    <n v="35.69"/>
    <n v="13.38"/>
    <n v="22.309999999999995"/>
    <n v="0.62510507144858496"/>
    <n v="2026"/>
    <s v="Q1"/>
    <n v="2"/>
    <s v="Feb"/>
  </r>
  <r>
    <n v="4582"/>
    <d v="2026-02-08T00:00:00"/>
    <n v="2026"/>
    <n v="2"/>
    <x v="1"/>
    <x v="0"/>
    <x v="3"/>
    <x v="7"/>
    <x v="0"/>
    <s v="New"/>
    <x v="0"/>
    <s v="Trail Bike Light"/>
    <n v="3"/>
    <n v="50.29"/>
    <n v="0.05"/>
    <n v="22.87"/>
    <n v="143.32650000000001"/>
    <n v="68.61"/>
    <n v="74.716500000000011"/>
    <n v="0.52130275978273388"/>
    <n v="2026"/>
    <s v="Q1"/>
    <n v="2"/>
    <s v="Feb"/>
  </r>
  <r>
    <n v="4381"/>
    <d v="2026-02-09T00:00:00"/>
    <n v="2026"/>
    <n v="2"/>
    <x v="1"/>
    <x v="0"/>
    <x v="1"/>
    <x v="12"/>
    <x v="3"/>
    <s v="Returning"/>
    <x v="3"/>
    <s v="Trail Tent 2P"/>
    <n v="1"/>
    <n v="194.32"/>
    <n v="0.05"/>
    <n v="102.52"/>
    <n v="184.60399999999998"/>
    <n v="102.52"/>
    <n v="82.083999999999989"/>
    <n v="0.44464908669367942"/>
    <n v="2026"/>
    <s v="Q1"/>
    <n v="2"/>
    <s v="Feb"/>
  </r>
  <r>
    <n v="4964"/>
    <d v="2026-02-09T00:00:00"/>
    <n v="2026"/>
    <n v="2"/>
    <x v="1"/>
    <x v="0"/>
    <x v="3"/>
    <x v="13"/>
    <x v="2"/>
    <s v="New"/>
    <x v="4"/>
    <s v="Resistance Band Set"/>
    <n v="4"/>
    <n v="40.44"/>
    <n v="0"/>
    <n v="14.75"/>
    <n v="161.76"/>
    <n v="59"/>
    <n v="102.75999999999999"/>
    <n v="0.63526211671612265"/>
    <n v="2026"/>
    <s v="Q1"/>
    <n v="2"/>
    <s v="Feb"/>
  </r>
  <r>
    <n v="255"/>
    <d v="2026-02-10T00:00:00"/>
    <n v="2026"/>
    <n v="2"/>
    <x v="1"/>
    <x v="0"/>
    <x v="3"/>
    <x v="7"/>
    <x v="0"/>
    <s v="New"/>
    <x v="2"/>
    <s v="Carry-On Duffel"/>
    <n v="3"/>
    <n v="134.53"/>
    <n v="0.1"/>
    <n v="69.12"/>
    <n v="363.23100000000005"/>
    <n v="207.36"/>
    <n v="155.87100000000004"/>
    <n v="0.42912361555043488"/>
    <n v="2026"/>
    <s v="Q1"/>
    <n v="2"/>
    <s v="Feb"/>
  </r>
  <r>
    <n v="2178"/>
    <d v="2026-02-10T00:00:00"/>
    <n v="2026"/>
    <n v="2"/>
    <x v="1"/>
    <x v="0"/>
    <x v="2"/>
    <x v="2"/>
    <x v="3"/>
    <s v="New"/>
    <x v="1"/>
    <s v="Summit Backpack 45L"/>
    <n v="6"/>
    <n v="154.05000000000001"/>
    <n v="0"/>
    <n v="79.25"/>
    <n v="924.30000000000007"/>
    <n v="475.5"/>
    <n v="448.80000000000007"/>
    <n v="0.4855566374553717"/>
    <n v="2026"/>
    <s v="Q1"/>
    <n v="2"/>
    <s v="Feb"/>
  </r>
  <r>
    <n v="3416"/>
    <d v="2026-02-10T00:00:00"/>
    <n v="2026"/>
    <n v="2"/>
    <x v="1"/>
    <x v="0"/>
    <x v="2"/>
    <x v="2"/>
    <x v="0"/>
    <s v="New"/>
    <x v="2"/>
    <s v="Carry-On Duffel"/>
    <n v="1"/>
    <n v="135.4"/>
    <n v="0"/>
    <n v="67.56"/>
    <n v="135.4"/>
    <n v="67.56"/>
    <n v="67.84"/>
    <n v="0.50103397341211231"/>
    <n v="2026"/>
    <s v="Q1"/>
    <n v="2"/>
    <s v="Feb"/>
  </r>
  <r>
    <n v="3854"/>
    <d v="2026-02-10T00:00:00"/>
    <n v="2026"/>
    <n v="2"/>
    <x v="1"/>
    <x v="0"/>
    <x v="0"/>
    <x v="0"/>
    <x v="0"/>
    <s v="New"/>
    <x v="0"/>
    <s v="Compact Repair Kit"/>
    <n v="2"/>
    <n v="41.03"/>
    <n v="0"/>
    <n v="16.260000000000002"/>
    <n v="82.06"/>
    <n v="32.520000000000003"/>
    <n v="49.54"/>
    <n v="0.60370460638557155"/>
    <n v="2026"/>
    <s v="Q1"/>
    <n v="2"/>
    <s v="Feb"/>
  </r>
  <r>
    <n v="3952"/>
    <d v="2026-02-10T00:00:00"/>
    <n v="2026"/>
    <n v="2"/>
    <x v="1"/>
    <x v="0"/>
    <x v="3"/>
    <x v="8"/>
    <x v="3"/>
    <s v="New"/>
    <x v="0"/>
    <s v="Commuter Helmet"/>
    <n v="1"/>
    <n v="81.44"/>
    <n v="0.05"/>
    <n v="43.9"/>
    <n v="77.367999999999995"/>
    <n v="43.9"/>
    <n v="33.467999999999996"/>
    <n v="0.43258194602419603"/>
    <n v="2026"/>
    <s v="Q1"/>
    <n v="2"/>
    <s v="Feb"/>
  </r>
  <r>
    <n v="4076"/>
    <d v="2026-02-10T00:00:00"/>
    <n v="2026"/>
    <n v="2"/>
    <x v="1"/>
    <x v="0"/>
    <x v="0"/>
    <x v="0"/>
    <x v="1"/>
    <s v="Business"/>
    <x v="3"/>
    <s v="Compact Sleeping Bag"/>
    <n v="8"/>
    <n v="122.19"/>
    <n v="0.1"/>
    <n v="60"/>
    <n v="879.76800000000003"/>
    <n v="480"/>
    <n v="399.76800000000003"/>
    <n v="0.45440161497121973"/>
    <n v="2026"/>
    <s v="Q1"/>
    <n v="2"/>
    <s v="Feb"/>
  </r>
  <r>
    <n v="4156"/>
    <d v="2026-02-10T00:00:00"/>
    <n v="2026"/>
    <n v="2"/>
    <x v="1"/>
    <x v="0"/>
    <x v="2"/>
    <x v="16"/>
    <x v="2"/>
    <s v="Returning"/>
    <x v="1"/>
    <s v="Trail Boots"/>
    <n v="2"/>
    <n v="146.33000000000001"/>
    <n v="0.1"/>
    <n v="81.34"/>
    <n v="263.39400000000001"/>
    <n v="162.68"/>
    <n v="100.714"/>
    <n v="0.38237013751262366"/>
    <n v="2026"/>
    <s v="Q1"/>
    <n v="2"/>
    <s v="Feb"/>
  </r>
  <r>
    <n v="4260"/>
    <d v="2026-02-10T00:00:00"/>
    <n v="2026"/>
    <n v="2"/>
    <x v="1"/>
    <x v="0"/>
    <x v="2"/>
    <x v="16"/>
    <x v="3"/>
    <s v="Returning"/>
    <x v="2"/>
    <s v="Carry-On Duffel"/>
    <n v="1"/>
    <n v="131.24"/>
    <n v="0.05"/>
    <n v="66.14"/>
    <n v="124.678"/>
    <n v="66.14"/>
    <n v="58.537999999999997"/>
    <n v="0.46951346669019395"/>
    <n v="2026"/>
    <s v="Q1"/>
    <n v="2"/>
    <s v="Feb"/>
  </r>
  <r>
    <n v="4294"/>
    <d v="2026-02-10T00:00:00"/>
    <n v="2026"/>
    <n v="2"/>
    <x v="1"/>
    <x v="0"/>
    <x v="1"/>
    <x v="1"/>
    <x v="1"/>
    <s v="New"/>
    <x v="4"/>
    <s v="Training Mat"/>
    <n v="5"/>
    <n v="51.37"/>
    <n v="0.05"/>
    <n v="21.81"/>
    <n v="244.00749999999996"/>
    <n v="109.05"/>
    <n v="134.95749999999998"/>
    <n v="0.55308750755612024"/>
    <n v="2026"/>
    <s v="Q1"/>
    <n v="2"/>
    <s v="Feb"/>
  </r>
  <r>
    <n v="1019"/>
    <d v="2026-02-11T00:00:00"/>
    <n v="2026"/>
    <n v="2"/>
    <x v="1"/>
    <x v="0"/>
    <x v="1"/>
    <x v="12"/>
    <x v="2"/>
    <s v="New"/>
    <x v="3"/>
    <s v="Compact Sleeping Bag"/>
    <n v="5"/>
    <n v="121.94"/>
    <n v="0"/>
    <n v="62.3"/>
    <n v="609.70000000000005"/>
    <n v="311.5"/>
    <n v="298.20000000000005"/>
    <n v="0.48909299655568317"/>
    <n v="2026"/>
    <s v="Q1"/>
    <n v="2"/>
    <s v="Feb"/>
  </r>
  <r>
    <n v="1471"/>
    <d v="2026-02-11T00:00:00"/>
    <n v="2026"/>
    <n v="2"/>
    <x v="1"/>
    <x v="0"/>
    <x v="0"/>
    <x v="0"/>
    <x v="0"/>
    <s v="Returning"/>
    <x v="3"/>
    <s v="Compact Sleeping Bag"/>
    <n v="4"/>
    <n v="124.55"/>
    <n v="0"/>
    <n v="60.41"/>
    <n v="498.2"/>
    <n v="241.64"/>
    <n v="256.56"/>
    <n v="0.51497390606182258"/>
    <n v="2026"/>
    <s v="Q1"/>
    <n v="2"/>
    <s v="Feb"/>
  </r>
  <r>
    <n v="2520"/>
    <d v="2026-02-11T00:00:00"/>
    <n v="2026"/>
    <n v="2"/>
    <x v="1"/>
    <x v="0"/>
    <x v="1"/>
    <x v="14"/>
    <x v="1"/>
    <s v="Business"/>
    <x v="3"/>
    <s v="Alpine Tent 4P"/>
    <n v="10"/>
    <n v="343.77"/>
    <n v="0.15"/>
    <n v="195.29"/>
    <n v="2922.0449999999996"/>
    <n v="1952.8999999999999"/>
    <n v="969.14499999999975"/>
    <n v="0.33166669233362245"/>
    <n v="2026"/>
    <s v="Q1"/>
    <n v="2"/>
    <s v="Feb"/>
  </r>
  <r>
    <n v="4649"/>
    <d v="2026-02-11T00:00:00"/>
    <n v="2026"/>
    <n v="2"/>
    <x v="1"/>
    <x v="0"/>
    <x v="1"/>
    <x v="1"/>
    <x v="3"/>
    <s v="Returning"/>
    <x v="0"/>
    <s v="Commuter Helmet"/>
    <n v="1"/>
    <n v="81.819999999999993"/>
    <n v="0.05"/>
    <n v="43.83"/>
    <n v="77.728999999999985"/>
    <n v="43.83"/>
    <n v="33.898999999999987"/>
    <n v="0.43611779387358635"/>
    <n v="2026"/>
    <s v="Q1"/>
    <n v="2"/>
    <s v="Feb"/>
  </r>
  <r>
    <n v="4545"/>
    <d v="2026-02-12T00:00:00"/>
    <n v="2026"/>
    <n v="2"/>
    <x v="1"/>
    <x v="0"/>
    <x v="0"/>
    <x v="9"/>
    <x v="2"/>
    <s v="New"/>
    <x v="2"/>
    <s v="Insulated Bottle"/>
    <n v="1"/>
    <n v="36.58"/>
    <n v="0.1"/>
    <n v="13.76"/>
    <n v="32.921999999999997"/>
    <n v="13.76"/>
    <n v="19.161999999999999"/>
    <n v="0.58204240325618128"/>
    <n v="2026"/>
    <s v="Q1"/>
    <n v="2"/>
    <s v="Feb"/>
  </r>
  <r>
    <n v="285"/>
    <d v="2026-02-13T00:00:00"/>
    <n v="2026"/>
    <n v="2"/>
    <x v="1"/>
    <x v="0"/>
    <x v="3"/>
    <x v="8"/>
    <x v="2"/>
    <s v="New"/>
    <x v="1"/>
    <s v="Hiking Daypack 20L"/>
    <n v="4"/>
    <n v="92.87"/>
    <n v="0"/>
    <n v="44.95"/>
    <n v="371.48"/>
    <n v="179.8"/>
    <n v="191.68"/>
    <n v="0.51599009367933668"/>
    <n v="2026"/>
    <s v="Q1"/>
    <n v="2"/>
    <s v="Feb"/>
  </r>
  <r>
    <n v="1499"/>
    <d v="2026-02-13T00:00:00"/>
    <n v="2026"/>
    <n v="2"/>
    <x v="1"/>
    <x v="0"/>
    <x v="3"/>
    <x v="8"/>
    <x v="0"/>
    <s v="New"/>
    <x v="0"/>
    <s v="Compact Repair Kit"/>
    <n v="2"/>
    <n v="41.21"/>
    <n v="0"/>
    <n v="16.64"/>
    <n v="82.42"/>
    <n v="33.28"/>
    <n v="49.14"/>
    <n v="0.59621451104100942"/>
    <n v="2026"/>
    <s v="Q1"/>
    <n v="2"/>
    <s v="Feb"/>
  </r>
  <r>
    <n v="2615"/>
    <d v="2026-02-13T00:00:00"/>
    <n v="2026"/>
    <n v="2"/>
    <x v="1"/>
    <x v="0"/>
    <x v="0"/>
    <x v="15"/>
    <x v="0"/>
    <s v="Returning"/>
    <x v="1"/>
    <s v="Summit Backpack 45L"/>
    <n v="6"/>
    <n v="155.79"/>
    <n v="0"/>
    <n v="77.48"/>
    <n v="934.74"/>
    <n v="464.88"/>
    <n v="469.86"/>
    <n v="0.50266384235188399"/>
    <n v="2026"/>
    <s v="Q1"/>
    <n v="2"/>
    <s v="Feb"/>
  </r>
  <r>
    <n v="479"/>
    <d v="2026-02-14T00:00:00"/>
    <n v="2026"/>
    <n v="2"/>
    <x v="1"/>
    <x v="0"/>
    <x v="0"/>
    <x v="0"/>
    <x v="0"/>
    <s v="Returning"/>
    <x v="4"/>
    <s v="Training Mat"/>
    <n v="2"/>
    <n v="50.16"/>
    <n v="0.1"/>
    <n v="21.48"/>
    <n v="90.287999999999997"/>
    <n v="42.96"/>
    <n v="47.327999999999996"/>
    <n v="0.52418926103136632"/>
    <n v="2026"/>
    <s v="Q1"/>
    <n v="2"/>
    <s v="Feb"/>
  </r>
  <r>
    <n v="4069"/>
    <d v="2026-02-14T00:00:00"/>
    <n v="2026"/>
    <n v="2"/>
    <x v="1"/>
    <x v="0"/>
    <x v="3"/>
    <x v="8"/>
    <x v="0"/>
    <s v="New"/>
    <x v="1"/>
    <s v="Trail Boots"/>
    <n v="4"/>
    <n v="140.63999999999999"/>
    <n v="0"/>
    <n v="77.510000000000005"/>
    <n v="562.55999999999995"/>
    <n v="310.04000000000002"/>
    <n v="252.51999999999992"/>
    <n v="0.4488765642775881"/>
    <n v="2026"/>
    <s v="Q1"/>
    <n v="2"/>
    <s v="Feb"/>
  </r>
  <r>
    <n v="4588"/>
    <d v="2026-02-14T00:00:00"/>
    <n v="2026"/>
    <n v="2"/>
    <x v="1"/>
    <x v="0"/>
    <x v="0"/>
    <x v="0"/>
    <x v="3"/>
    <s v="New"/>
    <x v="3"/>
    <s v="Portable Camp Stove"/>
    <n v="1"/>
    <n v="80.680000000000007"/>
    <n v="0"/>
    <n v="39.630000000000003"/>
    <n v="80.680000000000007"/>
    <n v="39.630000000000003"/>
    <n v="41.050000000000004"/>
    <n v="0.50880019831432821"/>
    <n v="2026"/>
    <s v="Q1"/>
    <n v="2"/>
    <s v="Feb"/>
  </r>
  <r>
    <n v="14"/>
    <d v="2026-02-15T00:00:00"/>
    <n v="2026"/>
    <n v="2"/>
    <x v="1"/>
    <x v="0"/>
    <x v="0"/>
    <x v="0"/>
    <x v="1"/>
    <s v="Business"/>
    <x v="2"/>
    <s v="Travel Backpack 35L"/>
    <n v="3"/>
    <n v="162.44999999999999"/>
    <n v="0.05"/>
    <n v="86.43"/>
    <n v="462.98249999999996"/>
    <n v="259.29000000000002"/>
    <n v="203.69249999999994"/>
    <n v="0.43995723380473334"/>
    <n v="2026"/>
    <s v="Q1"/>
    <n v="2"/>
    <s v="Feb"/>
  </r>
  <r>
    <n v="303"/>
    <d v="2026-02-15T00:00:00"/>
    <n v="2026"/>
    <n v="2"/>
    <x v="1"/>
    <x v="0"/>
    <x v="1"/>
    <x v="6"/>
    <x v="3"/>
    <s v="Returning"/>
    <x v="0"/>
    <s v="Cycling Pack 12L"/>
    <n v="2"/>
    <n v="102.12"/>
    <n v="0.15"/>
    <n v="51.03"/>
    <n v="173.60400000000001"/>
    <n v="102.06"/>
    <n v="71.544000000000011"/>
    <n v="0.41211032003870884"/>
    <n v="2026"/>
    <s v="Q1"/>
    <n v="2"/>
    <s v="Feb"/>
  </r>
  <r>
    <n v="1197"/>
    <d v="2026-02-16T00:00:00"/>
    <n v="2026"/>
    <n v="2"/>
    <x v="1"/>
    <x v="0"/>
    <x v="2"/>
    <x v="3"/>
    <x v="0"/>
    <s v="New"/>
    <x v="0"/>
    <s v="Cycling Pack 12L"/>
    <n v="2"/>
    <n v="101.77"/>
    <n v="0"/>
    <n v="51.34"/>
    <n v="203.54"/>
    <n v="102.68"/>
    <n v="100.85999999999999"/>
    <n v="0.49552913432249185"/>
    <n v="2026"/>
    <s v="Q1"/>
    <n v="2"/>
    <s v="Feb"/>
  </r>
  <r>
    <n v="2714"/>
    <d v="2026-02-16T00:00:00"/>
    <n v="2026"/>
    <n v="2"/>
    <x v="1"/>
    <x v="0"/>
    <x v="0"/>
    <x v="15"/>
    <x v="0"/>
    <s v="Business"/>
    <x v="1"/>
    <s v="Summit Backpack 45L"/>
    <n v="3"/>
    <n v="153.24"/>
    <n v="0.15"/>
    <n v="77.61"/>
    <n v="390.762"/>
    <n v="232.82999999999998"/>
    <n v="157.93200000000002"/>
    <n v="0.40416417154175693"/>
    <n v="2026"/>
    <s v="Q1"/>
    <n v="2"/>
    <s v="Feb"/>
  </r>
  <r>
    <n v="2753"/>
    <d v="2026-02-16T00:00:00"/>
    <n v="2026"/>
    <n v="2"/>
    <x v="1"/>
    <x v="0"/>
    <x v="3"/>
    <x v="4"/>
    <x v="3"/>
    <s v="Returning"/>
    <x v="1"/>
    <s v="Trail Boots"/>
    <n v="1"/>
    <n v="140.47"/>
    <n v="0"/>
    <n v="79.66"/>
    <n v="140.47"/>
    <n v="79.66"/>
    <n v="60.81"/>
    <n v="0.43290382288033036"/>
    <n v="2026"/>
    <s v="Q1"/>
    <n v="2"/>
    <s v="Feb"/>
  </r>
  <r>
    <n v="3901"/>
    <d v="2026-02-16T00:00:00"/>
    <n v="2026"/>
    <n v="2"/>
    <x v="1"/>
    <x v="0"/>
    <x v="3"/>
    <x v="7"/>
    <x v="2"/>
    <s v="New"/>
    <x v="1"/>
    <s v="Trekking Poles"/>
    <n v="4"/>
    <n v="70.67"/>
    <n v="0.05"/>
    <n v="32.96"/>
    <n v="268.54599999999999"/>
    <n v="131.84"/>
    <n v="136.70599999999999"/>
    <n v="0.50905990035226734"/>
    <n v="2026"/>
    <s v="Q1"/>
    <n v="2"/>
    <s v="Feb"/>
  </r>
  <r>
    <n v="594"/>
    <d v="2026-02-17T00:00:00"/>
    <n v="2026"/>
    <n v="2"/>
    <x v="1"/>
    <x v="0"/>
    <x v="0"/>
    <x v="15"/>
    <x v="2"/>
    <s v="Business"/>
    <x v="2"/>
    <s v="Carry-On Duffel"/>
    <n v="3"/>
    <n v="134.91"/>
    <n v="0"/>
    <n v="67.69"/>
    <n v="404.73"/>
    <n v="203.07"/>
    <n v="201.66000000000003"/>
    <n v="0.49825809799125348"/>
    <n v="2026"/>
    <s v="Q1"/>
    <n v="2"/>
    <s v="Feb"/>
  </r>
  <r>
    <n v="624"/>
    <d v="2026-02-17T00:00:00"/>
    <n v="2026"/>
    <n v="2"/>
    <x v="1"/>
    <x v="0"/>
    <x v="2"/>
    <x v="2"/>
    <x v="0"/>
    <s v="Business"/>
    <x v="1"/>
    <s v="Trekking Poles"/>
    <n v="1"/>
    <n v="70.86"/>
    <n v="0.1"/>
    <n v="33.299999999999997"/>
    <n v="63.774000000000001"/>
    <n v="33.299999999999997"/>
    <n v="30.474000000000004"/>
    <n v="0.47784363533728486"/>
    <n v="2026"/>
    <s v="Q1"/>
    <n v="2"/>
    <s v="Feb"/>
  </r>
  <r>
    <n v="1013"/>
    <d v="2026-02-17T00:00:00"/>
    <n v="2026"/>
    <n v="2"/>
    <x v="1"/>
    <x v="0"/>
    <x v="1"/>
    <x v="12"/>
    <x v="2"/>
    <s v="New"/>
    <x v="0"/>
    <s v="Cycling Pack 12L"/>
    <n v="1"/>
    <n v="104.35"/>
    <n v="0"/>
    <n v="51.49"/>
    <n v="104.35"/>
    <n v="51.49"/>
    <n v="52.859999999999992"/>
    <n v="0.50656444657402966"/>
    <n v="2026"/>
    <s v="Q1"/>
    <n v="2"/>
    <s v="Feb"/>
  </r>
  <r>
    <n v="1100"/>
    <d v="2026-02-17T00:00:00"/>
    <n v="2026"/>
    <n v="2"/>
    <x v="1"/>
    <x v="0"/>
    <x v="3"/>
    <x v="8"/>
    <x v="0"/>
    <s v="Returning"/>
    <x v="4"/>
    <s v="Weighted Vest"/>
    <n v="2"/>
    <n v="120.48"/>
    <n v="0"/>
    <n v="70.680000000000007"/>
    <n v="240.96"/>
    <n v="141.36000000000001"/>
    <n v="99.6"/>
    <n v="0.4133466135458167"/>
    <n v="2026"/>
    <s v="Q1"/>
    <n v="2"/>
    <s v="Feb"/>
  </r>
  <r>
    <n v="2353"/>
    <d v="2026-02-17T00:00:00"/>
    <n v="2026"/>
    <n v="2"/>
    <x v="1"/>
    <x v="0"/>
    <x v="1"/>
    <x v="12"/>
    <x v="0"/>
    <s v="Returning"/>
    <x v="3"/>
    <s v="Alpine Tent 4P"/>
    <n v="1"/>
    <n v="339.52"/>
    <n v="0.1"/>
    <n v="191.19"/>
    <n v="305.56799999999998"/>
    <n v="191.19"/>
    <n v="114.37799999999999"/>
    <n v="0.3743127552623311"/>
    <n v="2026"/>
    <s v="Q1"/>
    <n v="2"/>
    <s v="Feb"/>
  </r>
  <r>
    <n v="3020"/>
    <d v="2026-02-17T00:00:00"/>
    <n v="2026"/>
    <n v="2"/>
    <x v="1"/>
    <x v="0"/>
    <x v="1"/>
    <x v="14"/>
    <x v="1"/>
    <s v="Business"/>
    <x v="1"/>
    <s v="Summit Backpack 45L"/>
    <n v="5"/>
    <n v="154.72999999999999"/>
    <n v="0.1"/>
    <n v="77.42"/>
    <n v="696.28499999999997"/>
    <n v="387.1"/>
    <n v="309.18499999999995"/>
    <n v="0.44404949122844806"/>
    <n v="2026"/>
    <s v="Q1"/>
    <n v="2"/>
    <s v="Feb"/>
  </r>
  <r>
    <n v="3227"/>
    <d v="2026-02-17T00:00:00"/>
    <n v="2026"/>
    <n v="2"/>
    <x v="1"/>
    <x v="0"/>
    <x v="2"/>
    <x v="5"/>
    <x v="2"/>
    <s v="Business"/>
    <x v="1"/>
    <s v="Hiking Daypack 20L"/>
    <n v="4"/>
    <n v="93.98"/>
    <n v="0.05"/>
    <n v="44.6"/>
    <n v="357.12400000000002"/>
    <n v="178.4"/>
    <n v="178.72400000000002"/>
    <n v="0.50045362395134463"/>
    <n v="2026"/>
    <s v="Q1"/>
    <n v="2"/>
    <s v="Feb"/>
  </r>
  <r>
    <n v="3530"/>
    <d v="2026-02-17T00:00:00"/>
    <n v="2026"/>
    <n v="2"/>
    <x v="1"/>
    <x v="0"/>
    <x v="0"/>
    <x v="0"/>
    <x v="0"/>
    <s v="New"/>
    <x v="3"/>
    <s v="Alpine Tent 4P"/>
    <n v="2"/>
    <n v="336.83"/>
    <n v="0"/>
    <n v="194.42"/>
    <n v="673.66"/>
    <n v="388.84"/>
    <n v="284.82"/>
    <n v="0.42279488169106078"/>
    <n v="2026"/>
    <s v="Q1"/>
    <n v="2"/>
    <s v="Feb"/>
  </r>
  <r>
    <n v="6"/>
    <d v="2026-02-18T00:00:00"/>
    <n v="2026"/>
    <n v="2"/>
    <x v="1"/>
    <x v="0"/>
    <x v="3"/>
    <x v="8"/>
    <x v="2"/>
    <s v="Returning"/>
    <x v="3"/>
    <s v="Alpine Tent 4P"/>
    <n v="1"/>
    <n v="338.93"/>
    <n v="0"/>
    <n v="197.92"/>
    <n v="338.93"/>
    <n v="197.92"/>
    <n v="141.01000000000002"/>
    <n v="0.41604461098161866"/>
    <n v="2026"/>
    <s v="Q1"/>
    <n v="2"/>
    <s v="Feb"/>
  </r>
  <r>
    <n v="2038"/>
    <d v="2026-02-18T00:00:00"/>
    <n v="2026"/>
    <n v="2"/>
    <x v="1"/>
    <x v="0"/>
    <x v="0"/>
    <x v="9"/>
    <x v="0"/>
    <s v="New"/>
    <x v="3"/>
    <s v="Compact Sleeping Bag"/>
    <n v="5"/>
    <n v="122.72"/>
    <n v="0"/>
    <n v="62.41"/>
    <n v="613.6"/>
    <n v="312.04999999999995"/>
    <n v="301.55000000000007"/>
    <n v="0.49144393741851378"/>
    <n v="2026"/>
    <s v="Q1"/>
    <n v="2"/>
    <s v="Feb"/>
  </r>
  <r>
    <n v="4104"/>
    <d v="2026-02-18T00:00:00"/>
    <n v="2026"/>
    <n v="2"/>
    <x v="1"/>
    <x v="0"/>
    <x v="3"/>
    <x v="4"/>
    <x v="0"/>
    <s v="New"/>
    <x v="2"/>
    <s v="Carry-On Duffel"/>
    <n v="4"/>
    <n v="135.63"/>
    <n v="0.05"/>
    <n v="65.900000000000006"/>
    <n v="515.39400000000001"/>
    <n v="263.60000000000002"/>
    <n v="251.79399999999998"/>
    <n v="0.4885466264644136"/>
    <n v="2026"/>
    <s v="Q1"/>
    <n v="2"/>
    <s v="Feb"/>
  </r>
  <r>
    <n v="1072"/>
    <d v="2026-02-19T00:00:00"/>
    <n v="2026"/>
    <n v="2"/>
    <x v="1"/>
    <x v="0"/>
    <x v="2"/>
    <x v="16"/>
    <x v="0"/>
    <s v="Returning"/>
    <x v="3"/>
    <s v="Portable Camp Stove"/>
    <n v="2"/>
    <n v="81.34"/>
    <n v="0.05"/>
    <n v="40.64"/>
    <n v="154.54599999999999"/>
    <n v="81.28"/>
    <n v="73.265999999999991"/>
    <n v="0.47407244445019603"/>
    <n v="2026"/>
    <s v="Q1"/>
    <n v="2"/>
    <s v="Feb"/>
  </r>
  <r>
    <n v="2435"/>
    <d v="2026-02-19T00:00:00"/>
    <n v="2026"/>
    <n v="2"/>
    <x v="1"/>
    <x v="0"/>
    <x v="2"/>
    <x v="3"/>
    <x v="0"/>
    <s v="New"/>
    <x v="0"/>
    <s v="Compact Repair Kit"/>
    <n v="1"/>
    <n v="41.01"/>
    <n v="0.05"/>
    <n v="16.489999999999998"/>
    <n v="38.959499999999998"/>
    <n v="16.489999999999998"/>
    <n v="22.4695"/>
    <n v="0.57673994789460847"/>
    <n v="2026"/>
    <s v="Q1"/>
    <n v="2"/>
    <s v="Feb"/>
  </r>
  <r>
    <n v="4476"/>
    <d v="2026-02-19T00:00:00"/>
    <n v="2026"/>
    <n v="2"/>
    <x v="1"/>
    <x v="0"/>
    <x v="1"/>
    <x v="11"/>
    <x v="3"/>
    <s v="Business"/>
    <x v="1"/>
    <s v="Summit Backpack 45L"/>
    <n v="2"/>
    <n v="153.03"/>
    <n v="0"/>
    <n v="81.02"/>
    <n v="306.06"/>
    <n v="162.04"/>
    <n v="144.02000000000001"/>
    <n v="0.47056132784421356"/>
    <n v="2026"/>
    <s v="Q1"/>
    <n v="2"/>
    <s v="Feb"/>
  </r>
  <r>
    <n v="174"/>
    <d v="2026-02-20T00:00:00"/>
    <n v="2026"/>
    <n v="2"/>
    <x v="1"/>
    <x v="0"/>
    <x v="1"/>
    <x v="11"/>
    <x v="0"/>
    <s v="New"/>
    <x v="4"/>
    <s v="Weighted Vest"/>
    <n v="2"/>
    <n v="124.92"/>
    <n v="0"/>
    <n v="69.98"/>
    <n v="249.84"/>
    <n v="139.96"/>
    <n v="109.88"/>
    <n v="0.43980147294268329"/>
    <n v="2026"/>
    <s v="Q1"/>
    <n v="2"/>
    <s v="Feb"/>
  </r>
  <r>
    <n v="304"/>
    <d v="2026-02-20T00:00:00"/>
    <n v="2026"/>
    <n v="2"/>
    <x v="1"/>
    <x v="0"/>
    <x v="1"/>
    <x v="12"/>
    <x v="0"/>
    <s v="Business"/>
    <x v="2"/>
    <s v="Carry-On Duffel"/>
    <n v="2"/>
    <n v="136.55000000000001"/>
    <n v="0"/>
    <n v="68.84"/>
    <n v="273.10000000000002"/>
    <n v="137.68"/>
    <n v="135.42000000000002"/>
    <n v="0.49586232149395826"/>
    <n v="2026"/>
    <s v="Q1"/>
    <n v="2"/>
    <s v="Feb"/>
  </r>
  <r>
    <n v="404"/>
    <d v="2026-02-20T00:00:00"/>
    <n v="2026"/>
    <n v="2"/>
    <x v="1"/>
    <x v="0"/>
    <x v="2"/>
    <x v="5"/>
    <x v="1"/>
    <s v="Business"/>
    <x v="3"/>
    <s v="Compact Sleeping Bag"/>
    <n v="15"/>
    <n v="121.98"/>
    <n v="0.1"/>
    <n v="59.86"/>
    <n v="1646.73"/>
    <n v="897.9"/>
    <n v="748.83"/>
    <n v="0.45473757082217486"/>
    <n v="2026"/>
    <s v="Q1"/>
    <n v="2"/>
    <s v="Feb"/>
  </r>
  <r>
    <n v="675"/>
    <d v="2026-02-20T00:00:00"/>
    <n v="2026"/>
    <n v="2"/>
    <x v="1"/>
    <x v="0"/>
    <x v="1"/>
    <x v="12"/>
    <x v="0"/>
    <s v="New"/>
    <x v="2"/>
    <s v="Packing Cube Set"/>
    <n v="1"/>
    <n v="45.54"/>
    <n v="0"/>
    <n v="18.29"/>
    <n v="45.54"/>
    <n v="18.29"/>
    <n v="27.25"/>
    <n v="0.59837505489679399"/>
    <n v="2026"/>
    <s v="Q1"/>
    <n v="2"/>
    <s v="Feb"/>
  </r>
  <r>
    <n v="940"/>
    <d v="2026-02-20T00:00:00"/>
    <n v="2026"/>
    <n v="2"/>
    <x v="1"/>
    <x v="0"/>
    <x v="2"/>
    <x v="3"/>
    <x v="3"/>
    <s v="Returning"/>
    <x v="4"/>
    <s v="Training Mat"/>
    <n v="1"/>
    <n v="51.73"/>
    <n v="0"/>
    <n v="21.83"/>
    <n v="51.73"/>
    <n v="21.83"/>
    <n v="29.9"/>
    <n v="0.57800115986854828"/>
    <n v="2026"/>
    <s v="Q1"/>
    <n v="2"/>
    <s v="Feb"/>
  </r>
  <r>
    <n v="2375"/>
    <d v="2026-02-20T00:00:00"/>
    <n v="2026"/>
    <n v="2"/>
    <x v="1"/>
    <x v="0"/>
    <x v="1"/>
    <x v="12"/>
    <x v="3"/>
    <s v="Returning"/>
    <x v="3"/>
    <s v="Portable Camp Stove"/>
    <n v="2"/>
    <n v="80.510000000000005"/>
    <n v="0.05"/>
    <n v="38.630000000000003"/>
    <n v="152.96899999999999"/>
    <n v="77.260000000000005"/>
    <n v="75.708999999999989"/>
    <n v="0.4949303453640933"/>
    <n v="2026"/>
    <s v="Q1"/>
    <n v="2"/>
    <s v="Feb"/>
  </r>
  <r>
    <n v="4184"/>
    <d v="2026-02-20T00:00:00"/>
    <n v="2026"/>
    <n v="2"/>
    <x v="1"/>
    <x v="0"/>
    <x v="3"/>
    <x v="7"/>
    <x v="0"/>
    <s v="New"/>
    <x v="4"/>
    <s v="Recovery Roller"/>
    <n v="1"/>
    <n v="36.31"/>
    <n v="0"/>
    <n v="14"/>
    <n v="36.31"/>
    <n v="14"/>
    <n v="22.310000000000002"/>
    <n v="0.61443128614706699"/>
    <n v="2026"/>
    <s v="Q1"/>
    <n v="2"/>
    <s v="Feb"/>
  </r>
  <r>
    <n v="4390"/>
    <d v="2026-02-20T00:00:00"/>
    <n v="2026"/>
    <n v="2"/>
    <x v="1"/>
    <x v="0"/>
    <x v="2"/>
    <x v="16"/>
    <x v="0"/>
    <s v="Returning"/>
    <x v="0"/>
    <s v="Commuter Helmet"/>
    <n v="1"/>
    <n v="82.86"/>
    <n v="0.05"/>
    <n v="42.3"/>
    <n v="78.716999999999999"/>
    <n v="42.3"/>
    <n v="36.417000000000002"/>
    <n v="0.46263196005945351"/>
    <n v="2026"/>
    <s v="Q1"/>
    <n v="2"/>
    <s v="Feb"/>
  </r>
  <r>
    <n v="1475"/>
    <d v="2026-02-21T00:00:00"/>
    <n v="2026"/>
    <n v="2"/>
    <x v="1"/>
    <x v="0"/>
    <x v="0"/>
    <x v="0"/>
    <x v="2"/>
    <s v="New"/>
    <x v="0"/>
    <s v="Cycling Pack 12L"/>
    <n v="2"/>
    <n v="103.03"/>
    <n v="0.05"/>
    <n v="50.73"/>
    <n v="195.75700000000001"/>
    <n v="101.46"/>
    <n v="94.297000000000011"/>
    <n v="0.48170435795399402"/>
    <n v="2026"/>
    <s v="Q1"/>
    <n v="2"/>
    <s v="Feb"/>
  </r>
  <r>
    <n v="3504"/>
    <d v="2026-02-21T00:00:00"/>
    <n v="2026"/>
    <n v="2"/>
    <x v="1"/>
    <x v="0"/>
    <x v="1"/>
    <x v="14"/>
    <x v="0"/>
    <s v="Business"/>
    <x v="2"/>
    <s v="Insulated Bottle"/>
    <n v="1"/>
    <n v="36.39"/>
    <n v="0"/>
    <n v="13.49"/>
    <n v="36.39"/>
    <n v="13.49"/>
    <n v="22.9"/>
    <n v="0.62929376202253362"/>
    <n v="2026"/>
    <s v="Q1"/>
    <n v="2"/>
    <s v="Feb"/>
  </r>
  <r>
    <n v="1649"/>
    <d v="2026-02-22T00:00:00"/>
    <n v="2026"/>
    <n v="2"/>
    <x v="1"/>
    <x v="0"/>
    <x v="2"/>
    <x v="5"/>
    <x v="0"/>
    <s v="Returning"/>
    <x v="3"/>
    <s v="Compact Sleeping Bag"/>
    <n v="1"/>
    <n v="124.93"/>
    <n v="0.1"/>
    <n v="59.74"/>
    <n v="112.43700000000001"/>
    <n v="59.74"/>
    <n v="52.69700000000001"/>
    <n v="0.46868023871145625"/>
    <n v="2026"/>
    <s v="Q1"/>
    <n v="2"/>
    <s v="Feb"/>
  </r>
  <r>
    <n v="2170"/>
    <d v="2026-02-22T00:00:00"/>
    <n v="2026"/>
    <n v="2"/>
    <x v="1"/>
    <x v="0"/>
    <x v="1"/>
    <x v="11"/>
    <x v="3"/>
    <s v="Returning"/>
    <x v="0"/>
    <s v="Cycling Pack 12L"/>
    <n v="1"/>
    <n v="101.19"/>
    <n v="0.05"/>
    <n v="49.14"/>
    <n v="96.130499999999998"/>
    <n v="49.14"/>
    <n v="46.990499999999997"/>
    <n v="0.48881988546819166"/>
    <n v="2026"/>
    <s v="Q1"/>
    <n v="2"/>
    <s v="Feb"/>
  </r>
  <r>
    <n v="3402"/>
    <d v="2026-02-22T00:00:00"/>
    <n v="2026"/>
    <n v="2"/>
    <x v="1"/>
    <x v="0"/>
    <x v="3"/>
    <x v="8"/>
    <x v="0"/>
    <s v="Returning"/>
    <x v="4"/>
    <s v="Training Mat"/>
    <n v="2"/>
    <n v="51.2"/>
    <n v="0"/>
    <n v="21.38"/>
    <n v="102.4"/>
    <n v="42.76"/>
    <n v="59.640000000000008"/>
    <n v="0.58242187500000009"/>
    <n v="2026"/>
    <s v="Q1"/>
    <n v="2"/>
    <s v="Feb"/>
  </r>
  <r>
    <n v="3773"/>
    <d v="2026-02-22T00:00:00"/>
    <n v="2026"/>
    <n v="2"/>
    <x v="1"/>
    <x v="0"/>
    <x v="3"/>
    <x v="4"/>
    <x v="0"/>
    <s v="Returning"/>
    <x v="3"/>
    <s v="Portable Camp Stove"/>
    <n v="1"/>
    <n v="81.81"/>
    <n v="0"/>
    <n v="40.32"/>
    <n v="81.81"/>
    <n v="40.32"/>
    <n v="41.49"/>
    <n v="0.50715071507150711"/>
    <n v="2026"/>
    <s v="Q1"/>
    <n v="2"/>
    <s v="Feb"/>
  </r>
  <r>
    <n v="4670"/>
    <d v="2026-02-22T00:00:00"/>
    <n v="2026"/>
    <n v="2"/>
    <x v="1"/>
    <x v="0"/>
    <x v="0"/>
    <x v="15"/>
    <x v="2"/>
    <s v="Business"/>
    <x v="1"/>
    <s v="Summit Backpack 45L"/>
    <n v="1"/>
    <n v="152.96"/>
    <n v="0"/>
    <n v="79.510000000000005"/>
    <n v="152.96"/>
    <n v="79.510000000000005"/>
    <n v="73.45"/>
    <n v="0.48019089958158995"/>
    <n v="2026"/>
    <s v="Q1"/>
    <n v="2"/>
    <s v="Feb"/>
  </r>
  <r>
    <n v="587"/>
    <d v="2026-02-23T00:00:00"/>
    <n v="2026"/>
    <n v="2"/>
    <x v="1"/>
    <x v="0"/>
    <x v="3"/>
    <x v="7"/>
    <x v="3"/>
    <s v="Business"/>
    <x v="2"/>
    <s v="Travel Backpack 35L"/>
    <n v="1"/>
    <n v="166.13"/>
    <n v="0.05"/>
    <n v="85.7"/>
    <n v="157.8235"/>
    <n v="85.7"/>
    <n v="72.123499999999993"/>
    <n v="0.45698834457479398"/>
    <n v="2026"/>
    <s v="Q1"/>
    <n v="2"/>
    <s v="Feb"/>
  </r>
  <r>
    <n v="1085"/>
    <d v="2026-02-23T00:00:00"/>
    <n v="2026"/>
    <n v="2"/>
    <x v="1"/>
    <x v="0"/>
    <x v="0"/>
    <x v="15"/>
    <x v="0"/>
    <s v="New"/>
    <x v="3"/>
    <s v="Trail Tent 2P"/>
    <n v="3"/>
    <n v="193.18"/>
    <n v="0.05"/>
    <n v="106.19"/>
    <n v="550.56299999999999"/>
    <n v="318.57"/>
    <n v="231.99299999999999"/>
    <n v="0.42137412067283853"/>
    <n v="2026"/>
    <s v="Q1"/>
    <n v="2"/>
    <s v="Feb"/>
  </r>
  <r>
    <n v="1635"/>
    <d v="2026-02-23T00:00:00"/>
    <n v="2026"/>
    <n v="2"/>
    <x v="1"/>
    <x v="0"/>
    <x v="2"/>
    <x v="10"/>
    <x v="0"/>
    <s v="Returning"/>
    <x v="0"/>
    <s v="Commuter Helmet"/>
    <n v="1"/>
    <n v="80.42"/>
    <n v="0"/>
    <n v="41.72"/>
    <n v="80.42"/>
    <n v="41.72"/>
    <n v="38.700000000000003"/>
    <n v="0.4812235762248197"/>
    <n v="2026"/>
    <s v="Q1"/>
    <n v="2"/>
    <s v="Feb"/>
  </r>
  <r>
    <n v="4067"/>
    <d v="2026-02-23T00:00:00"/>
    <n v="2026"/>
    <n v="2"/>
    <x v="1"/>
    <x v="0"/>
    <x v="3"/>
    <x v="13"/>
    <x v="0"/>
    <s v="Returning"/>
    <x v="3"/>
    <s v="Compact Sleeping Bag"/>
    <n v="2"/>
    <n v="122.17"/>
    <n v="0"/>
    <n v="60.62"/>
    <n v="244.34"/>
    <n v="121.24"/>
    <n v="123.10000000000001"/>
    <n v="0.50380617172792019"/>
    <n v="2026"/>
    <s v="Q1"/>
    <n v="2"/>
    <s v="Feb"/>
  </r>
  <r>
    <n v="287"/>
    <d v="2026-02-24T00:00:00"/>
    <n v="2026"/>
    <n v="2"/>
    <x v="1"/>
    <x v="0"/>
    <x v="1"/>
    <x v="6"/>
    <x v="3"/>
    <s v="New"/>
    <x v="2"/>
    <s v="Travel Backpack 35L"/>
    <n v="1"/>
    <n v="164.6"/>
    <n v="0"/>
    <n v="85.07"/>
    <n v="164.6"/>
    <n v="85.07"/>
    <n v="79.53"/>
    <n v="0.48317132442284327"/>
    <n v="2026"/>
    <s v="Q1"/>
    <n v="2"/>
    <s v="Feb"/>
  </r>
  <r>
    <n v="794"/>
    <d v="2026-02-24T00:00:00"/>
    <n v="2026"/>
    <n v="2"/>
    <x v="1"/>
    <x v="0"/>
    <x v="1"/>
    <x v="14"/>
    <x v="0"/>
    <s v="New"/>
    <x v="2"/>
    <s v="Carry-On Duffel"/>
    <n v="1"/>
    <n v="132.19999999999999"/>
    <n v="0"/>
    <n v="67.180000000000007"/>
    <n v="132.19999999999999"/>
    <n v="67.180000000000007"/>
    <n v="65.019999999999982"/>
    <n v="0.49183055975794243"/>
    <n v="2026"/>
    <s v="Q1"/>
    <n v="2"/>
    <s v="Feb"/>
  </r>
  <r>
    <n v="1609"/>
    <d v="2026-02-24T00:00:00"/>
    <n v="2026"/>
    <n v="2"/>
    <x v="1"/>
    <x v="0"/>
    <x v="3"/>
    <x v="4"/>
    <x v="0"/>
    <s v="Returning"/>
    <x v="0"/>
    <s v="Compact Repair Kit"/>
    <n v="2"/>
    <n v="40.700000000000003"/>
    <n v="0"/>
    <n v="16.63"/>
    <n v="81.400000000000006"/>
    <n v="33.26"/>
    <n v="48.140000000000008"/>
    <n v="0.59140049140049145"/>
    <n v="2026"/>
    <s v="Q1"/>
    <n v="2"/>
    <s v="Feb"/>
  </r>
  <r>
    <n v="4921"/>
    <d v="2026-02-24T00:00:00"/>
    <n v="2026"/>
    <n v="2"/>
    <x v="1"/>
    <x v="0"/>
    <x v="1"/>
    <x v="12"/>
    <x v="0"/>
    <s v="Returning"/>
    <x v="2"/>
    <s v="Insulated Bottle"/>
    <n v="1"/>
    <n v="35.39"/>
    <n v="0"/>
    <n v="13.93"/>
    <n v="35.39"/>
    <n v="13.93"/>
    <n v="21.46"/>
    <n v="0.60638598474145244"/>
    <n v="2026"/>
    <s v="Q1"/>
    <n v="2"/>
    <s v="Feb"/>
  </r>
  <r>
    <n v="2209"/>
    <d v="2026-02-25T00:00:00"/>
    <n v="2026"/>
    <n v="2"/>
    <x v="1"/>
    <x v="0"/>
    <x v="0"/>
    <x v="0"/>
    <x v="0"/>
    <s v="Business"/>
    <x v="0"/>
    <s v="Trail Bike Light"/>
    <n v="5"/>
    <n v="50.58"/>
    <n v="0.1"/>
    <n v="22.42"/>
    <n v="227.60999999999999"/>
    <n v="112.10000000000001"/>
    <n v="115.50999999999998"/>
    <n v="0.50749088352884308"/>
    <n v="2026"/>
    <s v="Q1"/>
    <n v="2"/>
    <s v="Feb"/>
  </r>
  <r>
    <n v="4757"/>
    <d v="2026-02-25T00:00:00"/>
    <n v="2026"/>
    <n v="2"/>
    <x v="1"/>
    <x v="0"/>
    <x v="1"/>
    <x v="11"/>
    <x v="3"/>
    <s v="Business"/>
    <x v="4"/>
    <s v="Training Mat"/>
    <n v="2"/>
    <n v="49.48"/>
    <n v="0"/>
    <n v="21.37"/>
    <n v="98.96"/>
    <n v="42.74"/>
    <n v="56.219999999999992"/>
    <n v="0.5681083265966046"/>
    <n v="2026"/>
    <s v="Q1"/>
    <n v="2"/>
    <s v="Feb"/>
  </r>
  <r>
    <n v="5155"/>
    <d v="2026-02-25T00:00:00"/>
    <n v="2026"/>
    <n v="2"/>
    <x v="1"/>
    <x v="0"/>
    <x v="3"/>
    <x v="13"/>
    <x v="2"/>
    <s v="New"/>
    <x v="4"/>
    <s v="Training Mat"/>
    <n v="1"/>
    <n v="50.51"/>
    <n v="0"/>
    <n v="21.4"/>
    <n v="50.51"/>
    <n v="21.4"/>
    <n v="29.11"/>
    <n v="0.57632152049099195"/>
    <n v="2026"/>
    <s v="Q1"/>
    <n v="2"/>
    <s v="Feb"/>
  </r>
  <r>
    <n v="1737"/>
    <d v="2026-02-26T00:00:00"/>
    <n v="2026"/>
    <n v="2"/>
    <x v="1"/>
    <x v="0"/>
    <x v="0"/>
    <x v="15"/>
    <x v="0"/>
    <s v="New"/>
    <x v="3"/>
    <s v="Compact Sleeping Bag"/>
    <n v="2"/>
    <n v="122.16"/>
    <n v="0"/>
    <n v="61.31"/>
    <n v="244.32"/>
    <n v="122.62"/>
    <n v="121.69999999999999"/>
    <n v="0.49811722331368691"/>
    <n v="2026"/>
    <s v="Q1"/>
    <n v="2"/>
    <s v="Feb"/>
  </r>
  <r>
    <n v="1905"/>
    <d v="2026-02-26T00:00:00"/>
    <n v="2026"/>
    <n v="2"/>
    <x v="1"/>
    <x v="0"/>
    <x v="3"/>
    <x v="7"/>
    <x v="2"/>
    <s v="Returning"/>
    <x v="0"/>
    <s v="Trail Bike Light"/>
    <n v="3"/>
    <n v="51.32"/>
    <n v="0.1"/>
    <n v="22.62"/>
    <n v="138.56400000000002"/>
    <n v="67.86"/>
    <n v="70.704000000000022"/>
    <n v="0.51026240581969351"/>
    <n v="2026"/>
    <s v="Q1"/>
    <n v="2"/>
    <s v="Feb"/>
  </r>
  <r>
    <n v="2359"/>
    <d v="2026-02-26T00:00:00"/>
    <n v="2026"/>
    <n v="2"/>
    <x v="1"/>
    <x v="0"/>
    <x v="2"/>
    <x v="10"/>
    <x v="0"/>
    <s v="Returning"/>
    <x v="3"/>
    <s v="Trail Tent 2P"/>
    <n v="2"/>
    <n v="195.92"/>
    <n v="0.05"/>
    <n v="104.13"/>
    <n v="372.24799999999993"/>
    <n v="208.26"/>
    <n v="163.98799999999994"/>
    <n v="0.4405342674775955"/>
    <n v="2026"/>
    <s v="Q1"/>
    <n v="2"/>
    <s v="Feb"/>
  </r>
  <r>
    <n v="3666"/>
    <d v="2026-02-26T00:00:00"/>
    <n v="2026"/>
    <n v="2"/>
    <x v="1"/>
    <x v="0"/>
    <x v="0"/>
    <x v="15"/>
    <x v="0"/>
    <s v="Returning"/>
    <x v="2"/>
    <s v="Insulated Bottle"/>
    <n v="1"/>
    <n v="36.19"/>
    <n v="0.1"/>
    <n v="13.62"/>
    <n v="32.570999999999998"/>
    <n v="13.62"/>
    <n v="18.951000000000001"/>
    <n v="0.58183660311319896"/>
    <n v="2026"/>
    <s v="Q1"/>
    <n v="2"/>
    <s v="Feb"/>
  </r>
  <r>
    <n v="518"/>
    <d v="2026-02-27T00:00:00"/>
    <n v="2026"/>
    <n v="2"/>
    <x v="1"/>
    <x v="0"/>
    <x v="2"/>
    <x v="2"/>
    <x v="0"/>
    <s v="New"/>
    <x v="1"/>
    <s v="Trekking Poles"/>
    <n v="1"/>
    <n v="72.97"/>
    <n v="0"/>
    <n v="32.43"/>
    <n v="72.97"/>
    <n v="32.43"/>
    <n v="40.54"/>
    <n v="0.55557078251336167"/>
    <n v="2026"/>
    <s v="Q1"/>
    <n v="2"/>
    <s v="Feb"/>
  </r>
  <r>
    <n v="892"/>
    <d v="2026-02-27T00:00:00"/>
    <n v="2026"/>
    <n v="2"/>
    <x v="1"/>
    <x v="0"/>
    <x v="3"/>
    <x v="7"/>
    <x v="1"/>
    <s v="Business"/>
    <x v="2"/>
    <s v="Packing Cube Set"/>
    <n v="12"/>
    <n v="47.15"/>
    <n v="0.1"/>
    <n v="17.829999999999998"/>
    <n v="509.21999999999997"/>
    <n v="213.95999999999998"/>
    <n v="295.26"/>
    <n v="0.57982797219276538"/>
    <n v="2026"/>
    <s v="Q1"/>
    <n v="2"/>
    <s v="Feb"/>
  </r>
  <r>
    <n v="1115"/>
    <d v="2026-02-27T00:00:00"/>
    <n v="2026"/>
    <n v="2"/>
    <x v="1"/>
    <x v="0"/>
    <x v="0"/>
    <x v="0"/>
    <x v="2"/>
    <s v="Business"/>
    <x v="2"/>
    <s v="Travel Backpack 35L"/>
    <n v="3"/>
    <n v="161.19999999999999"/>
    <n v="0.1"/>
    <n v="87.37"/>
    <n v="435.23999999999995"/>
    <n v="262.11"/>
    <n v="173.12999999999994"/>
    <n v="0.39778053487730897"/>
    <n v="2026"/>
    <s v="Q1"/>
    <n v="2"/>
    <s v="Feb"/>
  </r>
  <r>
    <n v="1186"/>
    <d v="2026-02-27T00:00:00"/>
    <n v="2026"/>
    <n v="2"/>
    <x v="1"/>
    <x v="0"/>
    <x v="0"/>
    <x v="9"/>
    <x v="2"/>
    <s v="Business"/>
    <x v="0"/>
    <s v="Trail Bike Light"/>
    <n v="1"/>
    <n v="49.73"/>
    <n v="0"/>
    <n v="22"/>
    <n v="49.73"/>
    <n v="22"/>
    <n v="27.729999999999997"/>
    <n v="0.55761109993967417"/>
    <n v="2026"/>
    <s v="Q1"/>
    <n v="2"/>
    <s v="Feb"/>
  </r>
  <r>
    <n v="2093"/>
    <d v="2026-02-27T00:00:00"/>
    <n v="2026"/>
    <n v="2"/>
    <x v="1"/>
    <x v="0"/>
    <x v="2"/>
    <x v="16"/>
    <x v="0"/>
    <s v="Returning"/>
    <x v="3"/>
    <s v="Compact Sleeping Bag"/>
    <n v="2"/>
    <n v="126.19"/>
    <n v="0"/>
    <n v="58.99"/>
    <n v="252.38"/>
    <n v="117.98"/>
    <n v="134.39999999999998"/>
    <n v="0.5325303114351374"/>
    <n v="2026"/>
    <s v="Q1"/>
    <n v="2"/>
    <s v="Feb"/>
  </r>
  <r>
    <n v="2136"/>
    <d v="2026-02-27T00:00:00"/>
    <n v="2026"/>
    <n v="2"/>
    <x v="1"/>
    <x v="0"/>
    <x v="1"/>
    <x v="12"/>
    <x v="0"/>
    <s v="Returning"/>
    <x v="2"/>
    <s v="Carry-On Duffel"/>
    <n v="2"/>
    <n v="135.38999999999999"/>
    <n v="0.05"/>
    <n v="65.69"/>
    <n v="257.24099999999999"/>
    <n v="131.38"/>
    <n v="125.86099999999999"/>
    <n v="0.48927270536189799"/>
    <n v="2026"/>
    <s v="Q1"/>
    <n v="2"/>
    <s v="Feb"/>
  </r>
  <r>
    <n v="3538"/>
    <d v="2026-02-27T00:00:00"/>
    <n v="2026"/>
    <n v="2"/>
    <x v="1"/>
    <x v="0"/>
    <x v="1"/>
    <x v="14"/>
    <x v="1"/>
    <s v="Business"/>
    <x v="4"/>
    <s v="Resistance Band Set"/>
    <n v="12"/>
    <n v="41.27"/>
    <n v="0.1"/>
    <n v="14.71"/>
    <n v="445.71600000000001"/>
    <n v="176.52"/>
    <n v="269.19600000000003"/>
    <n v="0.60396306168053204"/>
    <n v="2026"/>
    <s v="Q1"/>
    <n v="2"/>
    <s v="Feb"/>
  </r>
  <r>
    <n v="3891"/>
    <d v="2026-02-27T00:00:00"/>
    <n v="2026"/>
    <n v="2"/>
    <x v="1"/>
    <x v="0"/>
    <x v="0"/>
    <x v="0"/>
    <x v="2"/>
    <s v="Returning"/>
    <x v="0"/>
    <s v="Commuter Helmet"/>
    <n v="1"/>
    <n v="82.04"/>
    <n v="0.1"/>
    <n v="41.46"/>
    <n v="73.836000000000013"/>
    <n v="41.46"/>
    <n v="32.376000000000012"/>
    <n v="0.43848529172761264"/>
    <n v="2026"/>
    <s v="Q1"/>
    <n v="2"/>
    <s v="Feb"/>
  </r>
  <r>
    <n v="3917"/>
    <d v="2026-02-27T00:00:00"/>
    <n v="2026"/>
    <n v="2"/>
    <x v="1"/>
    <x v="0"/>
    <x v="3"/>
    <x v="4"/>
    <x v="0"/>
    <s v="Returning"/>
    <x v="2"/>
    <s v="Insulated Bottle"/>
    <n v="3"/>
    <n v="36.630000000000003"/>
    <n v="0"/>
    <n v="13.26"/>
    <n v="109.89000000000001"/>
    <n v="39.78"/>
    <n v="70.110000000000014"/>
    <n v="0.63800163800163801"/>
    <n v="2026"/>
    <s v="Q1"/>
    <n v="2"/>
    <s v="Feb"/>
  </r>
  <r>
    <n v="4594"/>
    <d v="2026-02-27T00:00:00"/>
    <n v="2026"/>
    <n v="2"/>
    <x v="1"/>
    <x v="0"/>
    <x v="3"/>
    <x v="7"/>
    <x v="2"/>
    <s v="Returning"/>
    <x v="1"/>
    <s v="Hiking Daypack 20L"/>
    <n v="5"/>
    <n v="92.94"/>
    <n v="0.05"/>
    <n v="46.47"/>
    <n v="441.46499999999997"/>
    <n v="232.35"/>
    <n v="209.11499999999998"/>
    <n v="0.47368421052631576"/>
    <n v="2026"/>
    <s v="Q1"/>
    <n v="2"/>
    <s v="Feb"/>
  </r>
  <r>
    <n v="4750"/>
    <d v="2026-02-27T00:00:00"/>
    <n v="2026"/>
    <n v="2"/>
    <x v="1"/>
    <x v="0"/>
    <x v="1"/>
    <x v="12"/>
    <x v="2"/>
    <s v="Returning"/>
    <x v="4"/>
    <s v="Weighted Vest"/>
    <n v="2"/>
    <n v="120.44"/>
    <n v="0.05"/>
    <n v="68.98"/>
    <n v="228.83599999999998"/>
    <n v="137.96"/>
    <n v="90.875999999999976"/>
    <n v="0.3971228303239"/>
    <n v="2026"/>
    <s v="Q1"/>
    <n v="2"/>
    <s v="Feb"/>
  </r>
  <r>
    <n v="4960"/>
    <d v="2026-02-27T00:00:00"/>
    <n v="2026"/>
    <n v="2"/>
    <x v="1"/>
    <x v="0"/>
    <x v="1"/>
    <x v="6"/>
    <x v="3"/>
    <s v="New"/>
    <x v="2"/>
    <s v="Insulated Bottle"/>
    <n v="2"/>
    <n v="36.130000000000003"/>
    <n v="0"/>
    <n v="13.72"/>
    <n v="72.260000000000005"/>
    <n v="27.44"/>
    <n v="44.820000000000007"/>
    <n v="0.62026017160254643"/>
    <n v="2026"/>
    <s v="Q1"/>
    <n v="2"/>
    <s v="Feb"/>
  </r>
  <r>
    <n v="4245"/>
    <d v="2026-02-28T00:00:00"/>
    <n v="2026"/>
    <n v="2"/>
    <x v="1"/>
    <x v="0"/>
    <x v="1"/>
    <x v="1"/>
    <x v="2"/>
    <s v="Returning"/>
    <x v="4"/>
    <s v="Weighted Vest"/>
    <n v="1"/>
    <n v="124.97"/>
    <n v="0.1"/>
    <n v="69.790000000000006"/>
    <n v="112.473"/>
    <n v="69.790000000000006"/>
    <n v="42.682999999999993"/>
    <n v="0.37949552337005321"/>
    <n v="2026"/>
    <s v="Q1"/>
    <n v="2"/>
    <s v="Feb"/>
  </r>
  <r>
    <n v="4664"/>
    <d v="2026-02-28T00:00:00"/>
    <n v="2026"/>
    <n v="2"/>
    <x v="1"/>
    <x v="0"/>
    <x v="3"/>
    <x v="13"/>
    <x v="0"/>
    <s v="Returning"/>
    <x v="2"/>
    <s v="Travel Backpack 35L"/>
    <n v="1"/>
    <n v="163.31"/>
    <n v="0.05"/>
    <n v="87.22"/>
    <n v="155.14449999999999"/>
    <n v="87.22"/>
    <n v="67.924499999999995"/>
    <n v="0.43781442461705056"/>
    <n v="2026"/>
    <s v="Q1"/>
    <n v="2"/>
    <s v="Feb"/>
  </r>
  <r>
    <n v="383"/>
    <d v="2026-03-01T00:00:00"/>
    <n v="2026"/>
    <n v="3"/>
    <x v="2"/>
    <x v="0"/>
    <x v="2"/>
    <x v="2"/>
    <x v="2"/>
    <s v="Returning"/>
    <x v="1"/>
    <s v="Hiking Daypack 20L"/>
    <n v="3"/>
    <n v="92.76"/>
    <n v="0"/>
    <n v="45.84"/>
    <n v="278.28000000000003"/>
    <n v="137.52000000000001"/>
    <n v="140.76000000000002"/>
    <n v="0.50582147477360928"/>
    <n v="2026"/>
    <s v="Q1"/>
    <n v="3"/>
    <s v="Mar"/>
  </r>
  <r>
    <n v="730"/>
    <d v="2026-03-01T00:00:00"/>
    <n v="2026"/>
    <n v="3"/>
    <x v="2"/>
    <x v="0"/>
    <x v="0"/>
    <x v="15"/>
    <x v="1"/>
    <s v="Business"/>
    <x v="4"/>
    <s v="Resistance Band Set"/>
    <n v="5"/>
    <n v="41.31"/>
    <n v="0.1"/>
    <n v="15.14"/>
    <n v="185.89500000000001"/>
    <n v="75.7"/>
    <n v="110.19500000000001"/>
    <n v="0.59278087092175691"/>
    <n v="2026"/>
    <s v="Q1"/>
    <n v="3"/>
    <s v="Mar"/>
  </r>
  <r>
    <n v="985"/>
    <d v="2026-03-01T00:00:00"/>
    <n v="2026"/>
    <n v="3"/>
    <x v="2"/>
    <x v="0"/>
    <x v="1"/>
    <x v="14"/>
    <x v="3"/>
    <s v="New"/>
    <x v="4"/>
    <s v="Resistance Band Set"/>
    <n v="2"/>
    <n v="41.23"/>
    <n v="0"/>
    <n v="14.28"/>
    <n v="82.46"/>
    <n v="28.56"/>
    <n v="53.899999999999991"/>
    <n v="0.65365025466893034"/>
    <n v="2026"/>
    <s v="Q1"/>
    <n v="3"/>
    <s v="Mar"/>
  </r>
  <r>
    <n v="1457"/>
    <d v="2026-03-01T00:00:00"/>
    <n v="2026"/>
    <n v="3"/>
    <x v="2"/>
    <x v="0"/>
    <x v="1"/>
    <x v="1"/>
    <x v="0"/>
    <s v="New"/>
    <x v="2"/>
    <s v="Insulated Bottle"/>
    <n v="1"/>
    <n v="36.47"/>
    <n v="0.05"/>
    <n v="13.21"/>
    <n v="34.646499999999996"/>
    <n v="13.21"/>
    <n v="21.436499999999995"/>
    <n v="0.61872050567878423"/>
    <n v="2026"/>
    <s v="Q1"/>
    <n v="3"/>
    <s v="Mar"/>
  </r>
  <r>
    <n v="2558"/>
    <d v="2026-03-01T00:00:00"/>
    <n v="2026"/>
    <n v="3"/>
    <x v="2"/>
    <x v="0"/>
    <x v="0"/>
    <x v="15"/>
    <x v="3"/>
    <s v="New"/>
    <x v="4"/>
    <s v="Recovery Roller"/>
    <n v="1"/>
    <n v="36.67"/>
    <n v="0"/>
    <n v="13.97"/>
    <n v="36.67"/>
    <n v="13.97"/>
    <n v="22.700000000000003"/>
    <n v="0.61903463321516228"/>
    <n v="2026"/>
    <s v="Q1"/>
    <n v="3"/>
    <s v="Mar"/>
  </r>
  <r>
    <n v="3024"/>
    <d v="2026-03-01T00:00:00"/>
    <n v="2026"/>
    <n v="3"/>
    <x v="2"/>
    <x v="0"/>
    <x v="1"/>
    <x v="11"/>
    <x v="0"/>
    <s v="Business"/>
    <x v="0"/>
    <s v="Trail Bike Light"/>
    <n v="2"/>
    <n v="51.87"/>
    <n v="0.1"/>
    <n v="22.95"/>
    <n v="93.366"/>
    <n v="45.9"/>
    <n v="47.466000000000001"/>
    <n v="0.50838635049161363"/>
    <n v="2026"/>
    <s v="Q1"/>
    <n v="3"/>
    <s v="Mar"/>
  </r>
  <r>
    <n v="3225"/>
    <d v="2026-03-01T00:00:00"/>
    <n v="2026"/>
    <n v="3"/>
    <x v="2"/>
    <x v="0"/>
    <x v="2"/>
    <x v="2"/>
    <x v="2"/>
    <s v="Business"/>
    <x v="3"/>
    <s v="Trail Tent 2P"/>
    <n v="1"/>
    <n v="195.06"/>
    <n v="0.1"/>
    <n v="106.68"/>
    <n v="175.554"/>
    <n v="106.68"/>
    <n v="68.873999999999995"/>
    <n v="0.39232372945076727"/>
    <n v="2026"/>
    <s v="Q1"/>
    <n v="3"/>
    <s v="Mar"/>
  </r>
  <r>
    <n v="3551"/>
    <d v="2026-03-01T00:00:00"/>
    <n v="2026"/>
    <n v="3"/>
    <x v="2"/>
    <x v="0"/>
    <x v="1"/>
    <x v="11"/>
    <x v="3"/>
    <s v="Returning"/>
    <x v="0"/>
    <s v="Cycling Pack 12L"/>
    <n v="2"/>
    <n v="100.79"/>
    <n v="0.05"/>
    <n v="49"/>
    <n v="191.501"/>
    <n v="98"/>
    <n v="93.501000000000005"/>
    <n v="0.48825332504791097"/>
    <n v="2026"/>
    <s v="Q1"/>
    <n v="3"/>
    <s v="Mar"/>
  </r>
  <r>
    <n v="4157"/>
    <d v="2026-03-01T00:00:00"/>
    <n v="2026"/>
    <n v="3"/>
    <x v="2"/>
    <x v="0"/>
    <x v="3"/>
    <x v="8"/>
    <x v="0"/>
    <s v="New"/>
    <x v="0"/>
    <s v="Trail Bike Light"/>
    <n v="5"/>
    <n v="51.92"/>
    <n v="0.15"/>
    <n v="22.24"/>
    <n v="220.66000000000003"/>
    <n v="111.19999999999999"/>
    <n v="109.46000000000004"/>
    <n v="0.49605728269736254"/>
    <n v="2026"/>
    <s v="Q1"/>
    <n v="3"/>
    <s v="Mar"/>
  </r>
  <r>
    <n v="4398"/>
    <d v="2026-03-01T00:00:00"/>
    <n v="2026"/>
    <n v="3"/>
    <x v="2"/>
    <x v="0"/>
    <x v="3"/>
    <x v="7"/>
    <x v="0"/>
    <s v="New"/>
    <x v="3"/>
    <s v="Compact Sleeping Bag"/>
    <n v="1"/>
    <n v="123.99"/>
    <n v="0.05"/>
    <n v="61.67"/>
    <n v="117.79049999999999"/>
    <n v="61.67"/>
    <n v="56.120499999999993"/>
    <n v="0.47644334644984099"/>
    <n v="2026"/>
    <s v="Q1"/>
    <n v="3"/>
    <s v="Mar"/>
  </r>
  <r>
    <n v="4951"/>
    <d v="2026-03-01T00:00:00"/>
    <n v="2026"/>
    <n v="3"/>
    <x v="2"/>
    <x v="0"/>
    <x v="1"/>
    <x v="14"/>
    <x v="0"/>
    <s v="New"/>
    <x v="3"/>
    <s v="Alpine Tent 4P"/>
    <n v="1"/>
    <n v="344.8"/>
    <n v="0.05"/>
    <n v="196.14"/>
    <n v="327.56"/>
    <n v="196.14"/>
    <n v="131.42000000000002"/>
    <n v="0.40120893882036884"/>
    <n v="2026"/>
    <s v="Q1"/>
    <n v="3"/>
    <s v="Mar"/>
  </r>
  <r>
    <n v="1354"/>
    <d v="2026-03-02T00:00:00"/>
    <n v="2026"/>
    <n v="3"/>
    <x v="2"/>
    <x v="0"/>
    <x v="3"/>
    <x v="8"/>
    <x v="3"/>
    <s v="Returning"/>
    <x v="2"/>
    <s v="Carry-On Duffel"/>
    <n v="3"/>
    <n v="131.91999999999999"/>
    <n v="0.05"/>
    <n v="67.47"/>
    <n v="375.97199999999998"/>
    <n v="202.41"/>
    <n v="173.56199999999998"/>
    <n v="0.46163544093709102"/>
    <n v="2026"/>
    <s v="Q1"/>
    <n v="3"/>
    <s v="Mar"/>
  </r>
  <r>
    <n v="2042"/>
    <d v="2026-03-02T00:00:00"/>
    <n v="2026"/>
    <n v="3"/>
    <x v="2"/>
    <x v="0"/>
    <x v="2"/>
    <x v="16"/>
    <x v="0"/>
    <s v="Business"/>
    <x v="1"/>
    <s v="Trail Boots"/>
    <n v="3"/>
    <n v="146.99"/>
    <n v="0"/>
    <n v="80.069999999999993"/>
    <n v="440.97"/>
    <n v="240.20999999999998"/>
    <n v="200.76000000000005"/>
    <n v="0.45526906592285199"/>
    <n v="2026"/>
    <s v="Q1"/>
    <n v="3"/>
    <s v="Mar"/>
  </r>
  <r>
    <n v="3895"/>
    <d v="2026-03-02T00:00:00"/>
    <n v="2026"/>
    <n v="3"/>
    <x v="2"/>
    <x v="0"/>
    <x v="3"/>
    <x v="7"/>
    <x v="0"/>
    <s v="Business"/>
    <x v="2"/>
    <s v="Travel Backpack 35L"/>
    <n v="2"/>
    <n v="164.74"/>
    <n v="0.05"/>
    <n v="89.9"/>
    <n v="313.00600000000003"/>
    <n v="179.8"/>
    <n v="133.20600000000002"/>
    <n v="0.42557011686676932"/>
    <n v="2026"/>
    <s v="Q1"/>
    <n v="3"/>
    <s v="Mar"/>
  </r>
  <r>
    <n v="5074"/>
    <d v="2026-03-02T00:00:00"/>
    <n v="2026"/>
    <n v="3"/>
    <x v="2"/>
    <x v="0"/>
    <x v="3"/>
    <x v="7"/>
    <x v="0"/>
    <s v="Returning"/>
    <x v="1"/>
    <s v="Hiking Daypack 20L"/>
    <n v="2"/>
    <n v="89.81"/>
    <n v="0"/>
    <n v="46.44"/>
    <n v="179.62"/>
    <n v="92.88"/>
    <n v="86.740000000000009"/>
    <n v="0.482908362097762"/>
    <n v="2026"/>
    <s v="Q1"/>
    <n v="3"/>
    <s v="Mar"/>
  </r>
  <r>
    <n v="179"/>
    <d v="2026-03-03T00:00:00"/>
    <n v="2026"/>
    <n v="3"/>
    <x v="2"/>
    <x v="0"/>
    <x v="2"/>
    <x v="16"/>
    <x v="2"/>
    <s v="Returning"/>
    <x v="4"/>
    <s v="Recovery Roller"/>
    <n v="1"/>
    <n v="35.369999999999997"/>
    <n v="0"/>
    <n v="13.88"/>
    <n v="35.369999999999997"/>
    <n v="13.88"/>
    <n v="21.489999999999995"/>
    <n v="0.60757704269154644"/>
    <n v="2026"/>
    <s v="Q1"/>
    <n v="3"/>
    <s v="Mar"/>
  </r>
  <r>
    <n v="459"/>
    <d v="2026-03-03T00:00:00"/>
    <n v="2026"/>
    <n v="3"/>
    <x v="2"/>
    <x v="0"/>
    <x v="1"/>
    <x v="12"/>
    <x v="3"/>
    <s v="New"/>
    <x v="0"/>
    <s v="Trail Bike Light"/>
    <n v="4"/>
    <n v="50.64"/>
    <n v="0"/>
    <n v="23.09"/>
    <n v="202.56"/>
    <n v="92.36"/>
    <n v="110.2"/>
    <n v="0.54403633491311221"/>
    <n v="2026"/>
    <s v="Q1"/>
    <n v="3"/>
    <s v="Mar"/>
  </r>
  <r>
    <n v="525"/>
    <d v="2026-03-03T00:00:00"/>
    <n v="2026"/>
    <n v="3"/>
    <x v="2"/>
    <x v="0"/>
    <x v="3"/>
    <x v="7"/>
    <x v="2"/>
    <s v="Returning"/>
    <x v="1"/>
    <s v="Trail Boots"/>
    <n v="1"/>
    <n v="146.37"/>
    <n v="0"/>
    <n v="78.3"/>
    <n v="146.37"/>
    <n v="78.3"/>
    <n v="68.070000000000007"/>
    <n v="0.46505431440869033"/>
    <n v="2026"/>
    <s v="Q1"/>
    <n v="3"/>
    <s v="Mar"/>
  </r>
  <r>
    <n v="3374"/>
    <d v="2026-03-03T00:00:00"/>
    <n v="2026"/>
    <n v="3"/>
    <x v="2"/>
    <x v="0"/>
    <x v="2"/>
    <x v="2"/>
    <x v="0"/>
    <s v="Returning"/>
    <x v="1"/>
    <s v="Trail Boots"/>
    <n v="3"/>
    <n v="143.74"/>
    <n v="0"/>
    <n v="81.58"/>
    <n v="431.22"/>
    <n v="244.74"/>
    <n v="186.48000000000002"/>
    <n v="0.43244747460692917"/>
    <n v="2026"/>
    <s v="Q1"/>
    <n v="3"/>
    <s v="Mar"/>
  </r>
  <r>
    <n v="3850"/>
    <d v="2026-03-03T00:00:00"/>
    <n v="2026"/>
    <n v="3"/>
    <x v="2"/>
    <x v="0"/>
    <x v="3"/>
    <x v="7"/>
    <x v="3"/>
    <s v="New"/>
    <x v="3"/>
    <s v="Portable Camp Stove"/>
    <n v="2"/>
    <n v="81.94"/>
    <n v="0.1"/>
    <n v="39.9"/>
    <n v="147.49199999999999"/>
    <n v="79.8"/>
    <n v="67.691999999999993"/>
    <n v="0.45895370596371327"/>
    <n v="2026"/>
    <s v="Q1"/>
    <n v="3"/>
    <s v="Mar"/>
  </r>
  <r>
    <n v="4004"/>
    <d v="2026-03-03T00:00:00"/>
    <n v="2026"/>
    <n v="3"/>
    <x v="2"/>
    <x v="0"/>
    <x v="2"/>
    <x v="5"/>
    <x v="0"/>
    <s v="New"/>
    <x v="2"/>
    <s v="Packing Cube Set"/>
    <n v="1"/>
    <n v="46.46"/>
    <n v="0.1"/>
    <n v="17.989999999999998"/>
    <n v="41.814"/>
    <n v="17.989999999999998"/>
    <n v="23.824000000000002"/>
    <n v="0.56976132395848289"/>
    <n v="2026"/>
    <s v="Q1"/>
    <n v="3"/>
    <s v="Mar"/>
  </r>
  <r>
    <n v="788"/>
    <d v="2026-03-04T00:00:00"/>
    <n v="2026"/>
    <n v="3"/>
    <x v="2"/>
    <x v="0"/>
    <x v="1"/>
    <x v="11"/>
    <x v="0"/>
    <s v="New"/>
    <x v="0"/>
    <s v="Compact Repair Kit"/>
    <n v="3"/>
    <n v="39.49"/>
    <n v="0"/>
    <n v="16.420000000000002"/>
    <n v="118.47"/>
    <n v="49.260000000000005"/>
    <n v="69.209999999999994"/>
    <n v="0.58419853127374011"/>
    <n v="2026"/>
    <s v="Q1"/>
    <n v="3"/>
    <s v="Mar"/>
  </r>
  <r>
    <n v="1717"/>
    <d v="2026-03-04T00:00:00"/>
    <n v="2026"/>
    <n v="3"/>
    <x v="2"/>
    <x v="0"/>
    <x v="3"/>
    <x v="13"/>
    <x v="0"/>
    <s v="Returning"/>
    <x v="4"/>
    <s v="Resistance Band Set"/>
    <n v="1"/>
    <n v="40.909999999999997"/>
    <n v="0"/>
    <n v="14.89"/>
    <n v="40.909999999999997"/>
    <n v="14.89"/>
    <n v="26.019999999999996"/>
    <n v="0.63603031043754577"/>
    <n v="2026"/>
    <s v="Q1"/>
    <n v="3"/>
    <s v="Mar"/>
  </r>
  <r>
    <n v="1819"/>
    <d v="2026-03-04T00:00:00"/>
    <n v="2026"/>
    <n v="3"/>
    <x v="2"/>
    <x v="0"/>
    <x v="3"/>
    <x v="8"/>
    <x v="3"/>
    <s v="New"/>
    <x v="0"/>
    <s v="Trail Bike Light"/>
    <n v="1"/>
    <n v="49.94"/>
    <n v="0.1"/>
    <n v="21.84"/>
    <n v="44.945999999999998"/>
    <n v="21.84"/>
    <n v="23.105999999999998"/>
    <n v="0.51408356694700308"/>
    <n v="2026"/>
    <s v="Q1"/>
    <n v="3"/>
    <s v="Mar"/>
  </r>
  <r>
    <n v="1992"/>
    <d v="2026-03-04T00:00:00"/>
    <n v="2026"/>
    <n v="3"/>
    <x v="2"/>
    <x v="0"/>
    <x v="2"/>
    <x v="5"/>
    <x v="0"/>
    <s v="Business"/>
    <x v="2"/>
    <s v="Insulated Bottle"/>
    <n v="1"/>
    <n v="35.520000000000003"/>
    <n v="0"/>
    <n v="13.21"/>
    <n v="35.520000000000003"/>
    <n v="13.21"/>
    <n v="22.310000000000002"/>
    <n v="0.62809684684684686"/>
    <n v="2026"/>
    <s v="Q1"/>
    <n v="3"/>
    <s v="Mar"/>
  </r>
  <r>
    <n v="2499"/>
    <d v="2026-03-04T00:00:00"/>
    <n v="2026"/>
    <n v="3"/>
    <x v="2"/>
    <x v="0"/>
    <x v="3"/>
    <x v="7"/>
    <x v="2"/>
    <s v="New"/>
    <x v="3"/>
    <s v="Alpine Tent 4P"/>
    <n v="2"/>
    <n v="341.1"/>
    <n v="0"/>
    <n v="200.19"/>
    <n v="682.2"/>
    <n v="400.38"/>
    <n v="281.82000000000005"/>
    <n v="0.41310466138962187"/>
    <n v="2026"/>
    <s v="Q1"/>
    <n v="3"/>
    <s v="Mar"/>
  </r>
  <r>
    <n v="2698"/>
    <d v="2026-03-04T00:00:00"/>
    <n v="2026"/>
    <n v="3"/>
    <x v="2"/>
    <x v="0"/>
    <x v="2"/>
    <x v="16"/>
    <x v="3"/>
    <s v="New"/>
    <x v="4"/>
    <s v="Recovery Roller"/>
    <n v="4"/>
    <n v="36.08"/>
    <n v="0"/>
    <n v="13.89"/>
    <n v="144.32"/>
    <n v="55.56"/>
    <n v="88.759999999999991"/>
    <n v="0.61502217294900219"/>
    <n v="2026"/>
    <s v="Q1"/>
    <n v="3"/>
    <s v="Mar"/>
  </r>
  <r>
    <n v="4416"/>
    <d v="2026-03-04T00:00:00"/>
    <n v="2026"/>
    <n v="3"/>
    <x v="2"/>
    <x v="0"/>
    <x v="3"/>
    <x v="4"/>
    <x v="0"/>
    <s v="Business"/>
    <x v="1"/>
    <s v="Summit Backpack 45L"/>
    <n v="2"/>
    <n v="151.69999999999999"/>
    <n v="0"/>
    <n v="80.44"/>
    <n v="303.39999999999998"/>
    <n v="160.88"/>
    <n v="142.51999999999998"/>
    <n v="0.46974291364535264"/>
    <n v="2026"/>
    <s v="Q1"/>
    <n v="3"/>
    <s v="Mar"/>
  </r>
  <r>
    <n v="4434"/>
    <d v="2026-03-04T00:00:00"/>
    <n v="2026"/>
    <n v="3"/>
    <x v="2"/>
    <x v="0"/>
    <x v="1"/>
    <x v="6"/>
    <x v="3"/>
    <s v="New"/>
    <x v="1"/>
    <s v="Summit Backpack 45L"/>
    <n v="2"/>
    <n v="151.55000000000001"/>
    <n v="0.1"/>
    <n v="80.680000000000007"/>
    <n v="272.79000000000002"/>
    <n v="161.36000000000001"/>
    <n v="111.43"/>
    <n v="0.40848271564206901"/>
    <n v="2026"/>
    <s v="Q1"/>
    <n v="3"/>
    <s v="Mar"/>
  </r>
  <r>
    <n v="4992"/>
    <d v="2026-03-04T00:00:00"/>
    <n v="2026"/>
    <n v="3"/>
    <x v="2"/>
    <x v="0"/>
    <x v="2"/>
    <x v="2"/>
    <x v="1"/>
    <s v="Business"/>
    <x v="0"/>
    <s v="Commuter Helmet"/>
    <n v="5"/>
    <n v="82.44"/>
    <n v="0.1"/>
    <n v="41.57"/>
    <n v="370.98"/>
    <n v="207.85"/>
    <n v="163.13000000000002"/>
    <n v="0.43972720901396306"/>
    <n v="2026"/>
    <s v="Q1"/>
    <n v="3"/>
    <s v="Mar"/>
  </r>
  <r>
    <n v="388"/>
    <d v="2026-03-05T00:00:00"/>
    <n v="2026"/>
    <n v="3"/>
    <x v="2"/>
    <x v="0"/>
    <x v="3"/>
    <x v="8"/>
    <x v="0"/>
    <s v="Returning"/>
    <x v="4"/>
    <s v="Recovery Roller"/>
    <n v="1"/>
    <n v="35.61"/>
    <n v="0.05"/>
    <n v="13.8"/>
    <n v="33.829499999999996"/>
    <n v="13.8"/>
    <n v="20.029499999999995"/>
    <n v="0.59207200815855976"/>
    <n v="2026"/>
    <s v="Q1"/>
    <n v="3"/>
    <s v="Mar"/>
  </r>
  <r>
    <n v="977"/>
    <d v="2026-03-05T00:00:00"/>
    <n v="2026"/>
    <n v="3"/>
    <x v="2"/>
    <x v="0"/>
    <x v="0"/>
    <x v="0"/>
    <x v="3"/>
    <s v="New"/>
    <x v="1"/>
    <s v="Summit Backpack 45L"/>
    <n v="5"/>
    <n v="156.13"/>
    <n v="0"/>
    <n v="77.03"/>
    <n v="780.65"/>
    <n v="385.15"/>
    <n v="395.5"/>
    <n v="0.50662909114199706"/>
    <n v="2026"/>
    <s v="Q1"/>
    <n v="3"/>
    <s v="Mar"/>
  </r>
  <r>
    <n v="996"/>
    <d v="2026-03-05T00:00:00"/>
    <n v="2026"/>
    <n v="3"/>
    <x v="2"/>
    <x v="0"/>
    <x v="0"/>
    <x v="15"/>
    <x v="0"/>
    <s v="Returning"/>
    <x v="3"/>
    <s v="Compact Sleeping Bag"/>
    <n v="1"/>
    <n v="124.31"/>
    <n v="0"/>
    <n v="61.16"/>
    <n v="124.31"/>
    <n v="61.16"/>
    <n v="63.150000000000006"/>
    <n v="0.50800418309066053"/>
    <n v="2026"/>
    <s v="Q1"/>
    <n v="3"/>
    <s v="Mar"/>
  </r>
  <r>
    <n v="1923"/>
    <d v="2026-03-05T00:00:00"/>
    <n v="2026"/>
    <n v="3"/>
    <x v="2"/>
    <x v="0"/>
    <x v="1"/>
    <x v="14"/>
    <x v="2"/>
    <s v="Business"/>
    <x v="3"/>
    <s v="Portable Camp Stove"/>
    <n v="3"/>
    <n v="82.9"/>
    <n v="0.1"/>
    <n v="38.31"/>
    <n v="223.83"/>
    <n v="114.93"/>
    <n v="108.9"/>
    <n v="0.48652995577000402"/>
    <n v="2026"/>
    <s v="Q1"/>
    <n v="3"/>
    <s v="Mar"/>
  </r>
  <r>
    <n v="4904"/>
    <d v="2026-03-05T00:00:00"/>
    <n v="2026"/>
    <n v="3"/>
    <x v="2"/>
    <x v="0"/>
    <x v="1"/>
    <x v="11"/>
    <x v="2"/>
    <s v="Business"/>
    <x v="0"/>
    <s v="Compact Repair Kit"/>
    <n v="1"/>
    <n v="41.1"/>
    <n v="0"/>
    <n v="16.34"/>
    <n v="41.1"/>
    <n v="16.34"/>
    <n v="24.76"/>
    <n v="0.60243309002433088"/>
    <n v="2026"/>
    <s v="Q1"/>
    <n v="3"/>
    <s v="Mar"/>
  </r>
  <r>
    <n v="1036"/>
    <d v="2026-03-06T00:00:00"/>
    <n v="2026"/>
    <n v="3"/>
    <x v="2"/>
    <x v="0"/>
    <x v="0"/>
    <x v="0"/>
    <x v="0"/>
    <s v="Business"/>
    <x v="0"/>
    <s v="Compact Repair Kit"/>
    <n v="1"/>
    <n v="40.380000000000003"/>
    <n v="0"/>
    <n v="16.41"/>
    <n v="40.380000000000003"/>
    <n v="16.41"/>
    <n v="23.970000000000002"/>
    <n v="0.59361069836552749"/>
    <n v="2026"/>
    <s v="Q1"/>
    <n v="3"/>
    <s v="Mar"/>
  </r>
  <r>
    <n v="1470"/>
    <d v="2026-03-06T00:00:00"/>
    <n v="2026"/>
    <n v="3"/>
    <x v="2"/>
    <x v="0"/>
    <x v="2"/>
    <x v="2"/>
    <x v="0"/>
    <s v="Returning"/>
    <x v="0"/>
    <s v="Commuter Helmet"/>
    <n v="1"/>
    <n v="80.349999999999994"/>
    <n v="0.1"/>
    <n v="42.43"/>
    <n v="72.314999999999998"/>
    <n v="42.43"/>
    <n v="29.884999999999998"/>
    <n v="0.41326142570697638"/>
    <n v="2026"/>
    <s v="Q1"/>
    <n v="3"/>
    <s v="Mar"/>
  </r>
  <r>
    <n v="2907"/>
    <d v="2026-03-06T00:00:00"/>
    <n v="2026"/>
    <n v="3"/>
    <x v="2"/>
    <x v="0"/>
    <x v="3"/>
    <x v="13"/>
    <x v="0"/>
    <s v="Returning"/>
    <x v="0"/>
    <s v="Compact Repair Kit"/>
    <n v="1"/>
    <n v="40.44"/>
    <n v="0.05"/>
    <n v="16.829999999999998"/>
    <n v="38.417999999999999"/>
    <n v="16.829999999999998"/>
    <n v="21.588000000000001"/>
    <n v="0.56192409807902555"/>
    <n v="2026"/>
    <s v="Q1"/>
    <n v="3"/>
    <s v="Mar"/>
  </r>
  <r>
    <n v="2997"/>
    <d v="2026-03-06T00:00:00"/>
    <n v="2026"/>
    <n v="3"/>
    <x v="2"/>
    <x v="0"/>
    <x v="2"/>
    <x v="16"/>
    <x v="0"/>
    <s v="Returning"/>
    <x v="2"/>
    <s v="Insulated Bottle"/>
    <n v="3"/>
    <n v="35.89"/>
    <n v="0"/>
    <n v="13.25"/>
    <n v="107.67"/>
    <n v="39.75"/>
    <n v="67.92"/>
    <n v="0.63081638339370294"/>
    <n v="2026"/>
    <s v="Q1"/>
    <n v="3"/>
    <s v="Mar"/>
  </r>
  <r>
    <n v="3056"/>
    <d v="2026-03-06T00:00:00"/>
    <n v="2026"/>
    <n v="3"/>
    <x v="2"/>
    <x v="0"/>
    <x v="1"/>
    <x v="12"/>
    <x v="3"/>
    <s v="Returning"/>
    <x v="2"/>
    <s v="Travel Backpack 35L"/>
    <n v="3"/>
    <n v="163.44999999999999"/>
    <n v="0"/>
    <n v="86.88"/>
    <n v="490.34999999999997"/>
    <n v="260.64"/>
    <n v="229.70999999999998"/>
    <n v="0.46846130315081064"/>
    <n v="2026"/>
    <s v="Q1"/>
    <n v="3"/>
    <s v="Mar"/>
  </r>
  <r>
    <n v="471"/>
    <d v="2026-03-07T00:00:00"/>
    <n v="2026"/>
    <n v="3"/>
    <x v="2"/>
    <x v="0"/>
    <x v="1"/>
    <x v="1"/>
    <x v="2"/>
    <s v="Returning"/>
    <x v="4"/>
    <s v="Resistance Band Set"/>
    <n v="2"/>
    <n v="40.020000000000003"/>
    <n v="0"/>
    <n v="14.38"/>
    <n v="80.040000000000006"/>
    <n v="28.76"/>
    <n v="51.28"/>
    <n v="0.64067966016991496"/>
    <n v="2026"/>
    <s v="Q1"/>
    <n v="3"/>
    <s v="Mar"/>
  </r>
  <r>
    <n v="842"/>
    <d v="2026-03-07T00:00:00"/>
    <n v="2026"/>
    <n v="3"/>
    <x v="2"/>
    <x v="0"/>
    <x v="0"/>
    <x v="15"/>
    <x v="0"/>
    <s v="New"/>
    <x v="4"/>
    <s v="Resistance Band Set"/>
    <n v="1"/>
    <n v="40.01"/>
    <n v="0.05"/>
    <n v="14.35"/>
    <n v="38.009499999999996"/>
    <n v="14.35"/>
    <n v="23.659499999999994"/>
    <n v="0.62246280535129372"/>
    <n v="2026"/>
    <s v="Q1"/>
    <n v="3"/>
    <s v="Mar"/>
  </r>
  <r>
    <n v="3386"/>
    <d v="2026-03-07T00:00:00"/>
    <n v="2026"/>
    <n v="3"/>
    <x v="2"/>
    <x v="0"/>
    <x v="1"/>
    <x v="12"/>
    <x v="0"/>
    <s v="Returning"/>
    <x v="1"/>
    <s v="Summit Backpack 45L"/>
    <n v="3"/>
    <n v="155.16"/>
    <n v="0"/>
    <n v="76.849999999999994"/>
    <n v="465.48"/>
    <n v="230.54999999999998"/>
    <n v="234.93000000000004"/>
    <n v="0.50470482083011092"/>
    <n v="2026"/>
    <s v="Q1"/>
    <n v="3"/>
    <s v="Mar"/>
  </r>
  <r>
    <n v="4505"/>
    <d v="2026-03-07T00:00:00"/>
    <n v="2026"/>
    <n v="3"/>
    <x v="2"/>
    <x v="0"/>
    <x v="1"/>
    <x v="14"/>
    <x v="3"/>
    <s v="New"/>
    <x v="4"/>
    <s v="Resistance Band Set"/>
    <n v="1"/>
    <n v="39.96"/>
    <n v="0"/>
    <n v="14.5"/>
    <n v="39.96"/>
    <n v="14.5"/>
    <n v="25.46"/>
    <n v="0.63713713713713716"/>
    <n v="2026"/>
    <s v="Q1"/>
    <n v="3"/>
    <s v="Mar"/>
  </r>
  <r>
    <n v="1286"/>
    <d v="2026-03-08T00:00:00"/>
    <n v="2026"/>
    <n v="3"/>
    <x v="2"/>
    <x v="0"/>
    <x v="1"/>
    <x v="1"/>
    <x v="0"/>
    <s v="New"/>
    <x v="1"/>
    <s v="Trail Boots"/>
    <n v="1"/>
    <n v="146.6"/>
    <n v="0"/>
    <n v="78.92"/>
    <n v="146.6"/>
    <n v="78.92"/>
    <n v="67.679999999999993"/>
    <n v="0.46166439290586625"/>
    <n v="2026"/>
    <s v="Q1"/>
    <n v="3"/>
    <s v="Mar"/>
  </r>
  <r>
    <n v="2653"/>
    <d v="2026-03-08T00:00:00"/>
    <n v="2026"/>
    <n v="3"/>
    <x v="2"/>
    <x v="0"/>
    <x v="1"/>
    <x v="14"/>
    <x v="2"/>
    <s v="Returning"/>
    <x v="1"/>
    <s v="Hiking Daypack 20L"/>
    <n v="1"/>
    <n v="94.38"/>
    <n v="0"/>
    <n v="44.78"/>
    <n v="94.38"/>
    <n v="44.78"/>
    <n v="49.599999999999994"/>
    <n v="0.52553507098961638"/>
    <n v="2026"/>
    <s v="Q1"/>
    <n v="3"/>
    <s v="Mar"/>
  </r>
  <r>
    <n v="4465"/>
    <d v="2026-03-08T00:00:00"/>
    <n v="2026"/>
    <n v="3"/>
    <x v="2"/>
    <x v="0"/>
    <x v="1"/>
    <x v="12"/>
    <x v="2"/>
    <s v="Returning"/>
    <x v="4"/>
    <s v="Weighted Vest"/>
    <n v="1"/>
    <n v="121.77"/>
    <n v="0"/>
    <n v="67.52"/>
    <n v="121.77"/>
    <n v="67.52"/>
    <n v="54.25"/>
    <n v="0.44551203087788455"/>
    <n v="2026"/>
    <s v="Q1"/>
    <n v="3"/>
    <s v="Mar"/>
  </r>
  <r>
    <n v="4576"/>
    <d v="2026-03-08T00:00:00"/>
    <n v="2026"/>
    <n v="3"/>
    <x v="2"/>
    <x v="0"/>
    <x v="3"/>
    <x v="8"/>
    <x v="3"/>
    <s v="Returning"/>
    <x v="3"/>
    <s v="Compact Sleeping Bag"/>
    <n v="5"/>
    <n v="123.29"/>
    <n v="0"/>
    <n v="61.34"/>
    <n v="616.45000000000005"/>
    <n v="306.70000000000005"/>
    <n v="309.75"/>
    <n v="0.50247384216075919"/>
    <n v="2026"/>
    <s v="Q1"/>
    <n v="3"/>
    <s v="Mar"/>
  </r>
  <r>
    <n v="718"/>
    <d v="2026-03-09T00:00:00"/>
    <n v="2026"/>
    <n v="3"/>
    <x v="2"/>
    <x v="0"/>
    <x v="1"/>
    <x v="12"/>
    <x v="0"/>
    <s v="New"/>
    <x v="4"/>
    <s v="Resistance Band Set"/>
    <n v="1"/>
    <n v="41.15"/>
    <n v="0.05"/>
    <n v="14.4"/>
    <n v="39.092499999999994"/>
    <n v="14.4"/>
    <n v="24.692499999999995"/>
    <n v="0.63164289825414077"/>
    <n v="2026"/>
    <s v="Q1"/>
    <n v="3"/>
    <s v="Mar"/>
  </r>
  <r>
    <n v="1527"/>
    <d v="2026-03-09T00:00:00"/>
    <n v="2026"/>
    <n v="3"/>
    <x v="2"/>
    <x v="0"/>
    <x v="3"/>
    <x v="4"/>
    <x v="3"/>
    <s v="New"/>
    <x v="2"/>
    <s v="Insulated Bottle"/>
    <n v="4"/>
    <n v="35.42"/>
    <n v="0"/>
    <n v="13.31"/>
    <n v="141.68"/>
    <n v="53.24"/>
    <n v="88.44"/>
    <n v="0.62422360248447195"/>
    <n v="2026"/>
    <s v="Q1"/>
    <n v="3"/>
    <s v="Mar"/>
  </r>
  <r>
    <n v="1797"/>
    <d v="2026-03-09T00:00:00"/>
    <n v="2026"/>
    <n v="3"/>
    <x v="2"/>
    <x v="0"/>
    <x v="1"/>
    <x v="12"/>
    <x v="0"/>
    <s v="Business"/>
    <x v="0"/>
    <s v="Cycling Pack 12L"/>
    <n v="1"/>
    <n v="103.74"/>
    <n v="0.1"/>
    <n v="51.32"/>
    <n v="93.366"/>
    <n v="51.32"/>
    <n v="42.045999999999999"/>
    <n v="0.45033523980892404"/>
    <n v="2026"/>
    <s v="Q1"/>
    <n v="3"/>
    <s v="Mar"/>
  </r>
  <r>
    <n v="2917"/>
    <d v="2026-03-09T00:00:00"/>
    <n v="2026"/>
    <n v="3"/>
    <x v="2"/>
    <x v="0"/>
    <x v="2"/>
    <x v="16"/>
    <x v="3"/>
    <s v="Business"/>
    <x v="2"/>
    <s v="Travel Backpack 35L"/>
    <n v="2"/>
    <n v="165.49"/>
    <n v="0.05"/>
    <n v="89.82"/>
    <n v="314.43099999999998"/>
    <n v="179.64"/>
    <n v="134.791"/>
    <n v="0.4286822864157796"/>
    <n v="2026"/>
    <s v="Q1"/>
    <n v="3"/>
    <s v="Mar"/>
  </r>
  <r>
    <n v="4095"/>
    <d v="2026-03-09T00:00:00"/>
    <n v="2026"/>
    <n v="3"/>
    <x v="2"/>
    <x v="0"/>
    <x v="1"/>
    <x v="6"/>
    <x v="3"/>
    <s v="New"/>
    <x v="1"/>
    <s v="Trekking Poles"/>
    <n v="1"/>
    <n v="72.87"/>
    <n v="0.05"/>
    <n v="32"/>
    <n v="69.226500000000001"/>
    <n v="32"/>
    <n v="37.226500000000001"/>
    <n v="0.53774927231623726"/>
    <n v="2026"/>
    <s v="Q1"/>
    <n v="3"/>
    <s v="Mar"/>
  </r>
  <r>
    <n v="5050"/>
    <d v="2026-03-09T00:00:00"/>
    <n v="2026"/>
    <n v="3"/>
    <x v="2"/>
    <x v="0"/>
    <x v="3"/>
    <x v="13"/>
    <x v="2"/>
    <s v="Returning"/>
    <x v="2"/>
    <s v="Travel Backpack 35L"/>
    <n v="1"/>
    <n v="161.04"/>
    <n v="0"/>
    <n v="85.83"/>
    <n v="161.04"/>
    <n v="85.83"/>
    <n v="75.209999999999994"/>
    <n v="0.46702682563338299"/>
    <n v="2026"/>
    <s v="Q1"/>
    <n v="3"/>
    <s v="Mar"/>
  </r>
  <r>
    <n v="709"/>
    <d v="2026-03-10T00:00:00"/>
    <n v="2026"/>
    <n v="3"/>
    <x v="2"/>
    <x v="0"/>
    <x v="0"/>
    <x v="0"/>
    <x v="0"/>
    <s v="New"/>
    <x v="2"/>
    <s v="Carry-On Duffel"/>
    <n v="3"/>
    <n v="130.6"/>
    <n v="0.05"/>
    <n v="65.62"/>
    <n v="372.20999999999992"/>
    <n v="196.86"/>
    <n v="175.34999999999991"/>
    <n v="0.47110502135891014"/>
    <n v="2026"/>
    <s v="Q1"/>
    <n v="3"/>
    <s v="Mar"/>
  </r>
  <r>
    <n v="1073"/>
    <d v="2026-03-10T00:00:00"/>
    <n v="2026"/>
    <n v="3"/>
    <x v="2"/>
    <x v="0"/>
    <x v="2"/>
    <x v="10"/>
    <x v="3"/>
    <s v="Returning"/>
    <x v="0"/>
    <s v="Commuter Helmet"/>
    <n v="2"/>
    <n v="81.290000000000006"/>
    <n v="0"/>
    <n v="43.9"/>
    <n v="162.58000000000001"/>
    <n v="87.8"/>
    <n v="74.780000000000015"/>
    <n v="0.45995817443720022"/>
    <n v="2026"/>
    <s v="Q1"/>
    <n v="3"/>
    <s v="Mar"/>
  </r>
  <r>
    <n v="2623"/>
    <d v="2026-03-10T00:00:00"/>
    <n v="2026"/>
    <n v="3"/>
    <x v="2"/>
    <x v="0"/>
    <x v="1"/>
    <x v="12"/>
    <x v="3"/>
    <s v="New"/>
    <x v="0"/>
    <s v="Cycling Pack 12L"/>
    <n v="2"/>
    <n v="103.33"/>
    <n v="0.05"/>
    <n v="51.58"/>
    <n v="196.327"/>
    <n v="103.16"/>
    <n v="93.167000000000002"/>
    <n v="0.47455011282197557"/>
    <n v="2026"/>
    <s v="Q1"/>
    <n v="3"/>
    <s v="Mar"/>
  </r>
  <r>
    <n v="2625"/>
    <d v="2026-03-10T00:00:00"/>
    <n v="2026"/>
    <n v="3"/>
    <x v="2"/>
    <x v="0"/>
    <x v="3"/>
    <x v="7"/>
    <x v="2"/>
    <s v="Business"/>
    <x v="4"/>
    <s v="Training Mat"/>
    <n v="2"/>
    <n v="51.14"/>
    <n v="0"/>
    <n v="21.58"/>
    <n v="102.28"/>
    <n v="43.16"/>
    <n v="59.120000000000005"/>
    <n v="0.57802111849824012"/>
    <n v="2026"/>
    <s v="Q1"/>
    <n v="3"/>
    <s v="Mar"/>
  </r>
  <r>
    <n v="3304"/>
    <d v="2026-03-10T00:00:00"/>
    <n v="2026"/>
    <n v="3"/>
    <x v="2"/>
    <x v="0"/>
    <x v="1"/>
    <x v="12"/>
    <x v="3"/>
    <s v="Returning"/>
    <x v="0"/>
    <s v="Trail Bike Light"/>
    <n v="2"/>
    <n v="49.7"/>
    <n v="0"/>
    <n v="23.14"/>
    <n v="99.4"/>
    <n v="46.28"/>
    <n v="53.120000000000005"/>
    <n v="0.53440643863179071"/>
    <n v="2026"/>
    <s v="Q1"/>
    <n v="3"/>
    <s v="Mar"/>
  </r>
  <r>
    <n v="4876"/>
    <d v="2026-03-10T00:00:00"/>
    <n v="2026"/>
    <n v="3"/>
    <x v="2"/>
    <x v="0"/>
    <x v="3"/>
    <x v="4"/>
    <x v="0"/>
    <s v="Returning"/>
    <x v="0"/>
    <s v="Compact Repair Kit"/>
    <n v="1"/>
    <n v="39.659999999999997"/>
    <n v="0.05"/>
    <n v="16.93"/>
    <n v="37.676999999999992"/>
    <n v="16.93"/>
    <n v="20.746999999999993"/>
    <n v="0.5506542452955383"/>
    <n v="2026"/>
    <s v="Q1"/>
    <n v="3"/>
    <s v="Mar"/>
  </r>
  <r>
    <n v="83"/>
    <d v="2026-03-11T00:00:00"/>
    <n v="2026"/>
    <n v="3"/>
    <x v="2"/>
    <x v="0"/>
    <x v="1"/>
    <x v="12"/>
    <x v="1"/>
    <s v="Business"/>
    <x v="4"/>
    <s v="Training Mat"/>
    <n v="4"/>
    <n v="50.65"/>
    <n v="0.15"/>
    <n v="22"/>
    <n v="172.20999999999998"/>
    <n v="88"/>
    <n v="84.20999999999998"/>
    <n v="0.48899599326403803"/>
    <n v="2026"/>
    <s v="Q1"/>
    <n v="3"/>
    <s v="Mar"/>
  </r>
  <r>
    <n v="863"/>
    <d v="2026-03-11T00:00:00"/>
    <n v="2026"/>
    <n v="3"/>
    <x v="2"/>
    <x v="0"/>
    <x v="2"/>
    <x v="2"/>
    <x v="3"/>
    <s v="Returning"/>
    <x v="4"/>
    <s v="Training Mat"/>
    <n v="2"/>
    <n v="50.72"/>
    <n v="0"/>
    <n v="21.88"/>
    <n v="101.44"/>
    <n v="43.76"/>
    <n v="57.68"/>
    <n v="0.56861198738170349"/>
    <n v="2026"/>
    <s v="Q1"/>
    <n v="3"/>
    <s v="Mar"/>
  </r>
  <r>
    <n v="2323"/>
    <d v="2026-03-11T00:00:00"/>
    <n v="2026"/>
    <n v="3"/>
    <x v="2"/>
    <x v="0"/>
    <x v="1"/>
    <x v="12"/>
    <x v="2"/>
    <s v="New"/>
    <x v="2"/>
    <s v="Insulated Bottle"/>
    <n v="2"/>
    <n v="36.08"/>
    <n v="0.05"/>
    <n v="13.19"/>
    <n v="68.551999999999992"/>
    <n v="26.38"/>
    <n v="42.171999999999997"/>
    <n v="0.61518263507993931"/>
    <n v="2026"/>
    <s v="Q1"/>
    <n v="3"/>
    <s v="Mar"/>
  </r>
  <r>
    <n v="3064"/>
    <d v="2026-03-11T00:00:00"/>
    <n v="2026"/>
    <n v="3"/>
    <x v="2"/>
    <x v="0"/>
    <x v="3"/>
    <x v="8"/>
    <x v="0"/>
    <s v="Returning"/>
    <x v="3"/>
    <s v="Compact Sleeping Bag"/>
    <n v="6"/>
    <n v="124.04"/>
    <n v="0.05"/>
    <n v="61.17"/>
    <n v="707.02800000000002"/>
    <n v="367.02"/>
    <n v="340.00800000000004"/>
    <n v="0.48089750335205966"/>
    <n v="2026"/>
    <s v="Q1"/>
    <n v="3"/>
    <s v="Mar"/>
  </r>
  <r>
    <n v="4995"/>
    <d v="2026-03-11T00:00:00"/>
    <n v="2026"/>
    <n v="3"/>
    <x v="2"/>
    <x v="0"/>
    <x v="1"/>
    <x v="12"/>
    <x v="3"/>
    <s v="New"/>
    <x v="1"/>
    <s v="Hiking Daypack 20L"/>
    <n v="3"/>
    <n v="90.31"/>
    <n v="0"/>
    <n v="44.58"/>
    <n v="270.93"/>
    <n v="133.74"/>
    <n v="137.19"/>
    <n v="0.50636695825489975"/>
    <n v="2026"/>
    <s v="Q1"/>
    <n v="3"/>
    <s v="Mar"/>
  </r>
  <r>
    <n v="46"/>
    <d v="2026-03-12T00:00:00"/>
    <n v="2026"/>
    <n v="3"/>
    <x v="2"/>
    <x v="0"/>
    <x v="3"/>
    <x v="7"/>
    <x v="0"/>
    <s v="Returning"/>
    <x v="1"/>
    <s v="Trekking Poles"/>
    <n v="4"/>
    <n v="72.63"/>
    <n v="0.1"/>
    <n v="31.45"/>
    <n v="261.46800000000002"/>
    <n v="125.8"/>
    <n v="135.66800000000001"/>
    <n v="0.51887037801948999"/>
    <n v="2026"/>
    <s v="Q1"/>
    <n v="3"/>
    <s v="Mar"/>
  </r>
  <r>
    <n v="443"/>
    <d v="2026-03-12T00:00:00"/>
    <n v="2026"/>
    <n v="3"/>
    <x v="2"/>
    <x v="0"/>
    <x v="1"/>
    <x v="14"/>
    <x v="0"/>
    <s v="Returning"/>
    <x v="4"/>
    <s v="Resistance Band Set"/>
    <n v="3"/>
    <n v="39.9"/>
    <n v="0"/>
    <n v="14.49"/>
    <n v="119.69999999999999"/>
    <n v="43.47"/>
    <n v="76.22999999999999"/>
    <n v="0.63684210526315788"/>
    <n v="2026"/>
    <s v="Q1"/>
    <n v="3"/>
    <s v="Mar"/>
  </r>
  <r>
    <n v="759"/>
    <d v="2026-03-12T00:00:00"/>
    <n v="2026"/>
    <n v="3"/>
    <x v="2"/>
    <x v="0"/>
    <x v="1"/>
    <x v="12"/>
    <x v="0"/>
    <s v="New"/>
    <x v="4"/>
    <s v="Training Mat"/>
    <n v="1"/>
    <n v="49.79"/>
    <n v="0.1"/>
    <n v="22.29"/>
    <n v="44.811"/>
    <n v="22.29"/>
    <n v="22.521000000000001"/>
    <n v="0.5025774921336279"/>
    <n v="2026"/>
    <s v="Q1"/>
    <n v="3"/>
    <s v="Mar"/>
  </r>
  <r>
    <n v="1097"/>
    <d v="2026-03-12T00:00:00"/>
    <n v="2026"/>
    <n v="3"/>
    <x v="2"/>
    <x v="0"/>
    <x v="2"/>
    <x v="2"/>
    <x v="3"/>
    <s v="New"/>
    <x v="0"/>
    <s v="Compact Repair Kit"/>
    <n v="1"/>
    <n v="41.24"/>
    <n v="0.05"/>
    <n v="16.64"/>
    <n v="39.177999999999997"/>
    <n v="16.64"/>
    <n v="22.537999999999997"/>
    <n v="0.57527183623462141"/>
    <n v="2026"/>
    <s v="Q1"/>
    <n v="3"/>
    <s v="Mar"/>
  </r>
  <r>
    <n v="2152"/>
    <d v="2026-03-12T00:00:00"/>
    <n v="2026"/>
    <n v="3"/>
    <x v="2"/>
    <x v="0"/>
    <x v="0"/>
    <x v="9"/>
    <x v="0"/>
    <s v="New"/>
    <x v="1"/>
    <s v="Trail Boots"/>
    <n v="1"/>
    <n v="142.88999999999999"/>
    <n v="0"/>
    <n v="81.099999999999994"/>
    <n v="142.88999999999999"/>
    <n v="81.099999999999994"/>
    <n v="61.789999999999992"/>
    <n v="0.43243054097557559"/>
    <n v="2026"/>
    <s v="Q1"/>
    <n v="3"/>
    <s v="Mar"/>
  </r>
  <r>
    <n v="2512"/>
    <d v="2026-03-12T00:00:00"/>
    <n v="2026"/>
    <n v="3"/>
    <x v="2"/>
    <x v="0"/>
    <x v="1"/>
    <x v="1"/>
    <x v="0"/>
    <s v="New"/>
    <x v="3"/>
    <s v="Trail Tent 2P"/>
    <n v="2"/>
    <n v="192.76"/>
    <n v="0"/>
    <n v="103.08"/>
    <n v="385.52"/>
    <n v="206.16"/>
    <n v="179.35999999999999"/>
    <n v="0.46524175140070551"/>
    <n v="2026"/>
    <s v="Q1"/>
    <n v="3"/>
    <s v="Mar"/>
  </r>
  <r>
    <n v="2578"/>
    <d v="2026-03-12T00:00:00"/>
    <n v="2026"/>
    <n v="3"/>
    <x v="2"/>
    <x v="0"/>
    <x v="2"/>
    <x v="5"/>
    <x v="0"/>
    <s v="New"/>
    <x v="2"/>
    <s v="Travel Backpack 35L"/>
    <n v="1"/>
    <n v="165.72"/>
    <n v="0"/>
    <n v="89.31"/>
    <n v="165.72"/>
    <n v="89.31"/>
    <n v="76.41"/>
    <n v="0.46107892831281677"/>
    <n v="2026"/>
    <s v="Q1"/>
    <n v="3"/>
    <s v="Mar"/>
  </r>
  <r>
    <n v="3302"/>
    <d v="2026-03-12T00:00:00"/>
    <n v="2026"/>
    <n v="3"/>
    <x v="2"/>
    <x v="0"/>
    <x v="3"/>
    <x v="7"/>
    <x v="2"/>
    <s v="Business"/>
    <x v="2"/>
    <s v="Travel Backpack 35L"/>
    <n v="2"/>
    <n v="164.33"/>
    <n v="0"/>
    <n v="86.07"/>
    <n v="328.66"/>
    <n v="172.14"/>
    <n v="156.52000000000004"/>
    <n v="0.47623684050386428"/>
    <n v="2026"/>
    <s v="Q1"/>
    <n v="3"/>
    <s v="Mar"/>
  </r>
  <r>
    <n v="3752"/>
    <d v="2026-03-12T00:00:00"/>
    <n v="2026"/>
    <n v="3"/>
    <x v="2"/>
    <x v="0"/>
    <x v="3"/>
    <x v="8"/>
    <x v="1"/>
    <s v="Business"/>
    <x v="2"/>
    <s v="Packing Cube Set"/>
    <n v="3"/>
    <n v="45.8"/>
    <n v="0.15"/>
    <n v="18.47"/>
    <n v="116.78999999999998"/>
    <n v="55.41"/>
    <n v="61.379999999999981"/>
    <n v="0.52555869509375797"/>
    <n v="2026"/>
    <s v="Q1"/>
    <n v="3"/>
    <s v="Mar"/>
  </r>
  <r>
    <n v="4839"/>
    <d v="2026-03-12T00:00:00"/>
    <n v="2026"/>
    <n v="3"/>
    <x v="2"/>
    <x v="0"/>
    <x v="1"/>
    <x v="1"/>
    <x v="0"/>
    <s v="New"/>
    <x v="0"/>
    <s v="Cycling Pack 12L"/>
    <n v="2"/>
    <n v="103.08"/>
    <n v="0.05"/>
    <n v="49.27"/>
    <n v="195.85199999999998"/>
    <n v="98.54"/>
    <n v="97.311999999999969"/>
    <n v="0.49686497967853266"/>
    <n v="2026"/>
    <s v="Q1"/>
    <n v="3"/>
    <s v="Mar"/>
  </r>
  <r>
    <n v="264"/>
    <d v="2026-03-13T00:00:00"/>
    <n v="2026"/>
    <n v="3"/>
    <x v="2"/>
    <x v="0"/>
    <x v="0"/>
    <x v="0"/>
    <x v="0"/>
    <s v="Business"/>
    <x v="2"/>
    <s v="Packing Cube Set"/>
    <n v="4"/>
    <n v="47.33"/>
    <n v="0"/>
    <n v="18.739999999999998"/>
    <n v="189.32"/>
    <n v="74.959999999999994"/>
    <n v="114.36"/>
    <n v="0.60405662370589475"/>
    <n v="2026"/>
    <s v="Q1"/>
    <n v="3"/>
    <s v="Mar"/>
  </r>
  <r>
    <n v="2498"/>
    <d v="2026-03-13T00:00:00"/>
    <n v="2026"/>
    <n v="3"/>
    <x v="2"/>
    <x v="0"/>
    <x v="2"/>
    <x v="3"/>
    <x v="2"/>
    <s v="New"/>
    <x v="0"/>
    <s v="Trail Bike Light"/>
    <n v="1"/>
    <n v="50.04"/>
    <n v="0"/>
    <n v="22.64"/>
    <n v="50.04"/>
    <n v="22.64"/>
    <n v="27.4"/>
    <n v="0.54756195043964828"/>
    <n v="2026"/>
    <s v="Q1"/>
    <n v="3"/>
    <s v="Mar"/>
  </r>
  <r>
    <n v="3929"/>
    <d v="2026-03-13T00:00:00"/>
    <n v="2026"/>
    <n v="3"/>
    <x v="2"/>
    <x v="0"/>
    <x v="3"/>
    <x v="13"/>
    <x v="0"/>
    <s v="New"/>
    <x v="4"/>
    <s v="Weighted Vest"/>
    <n v="1"/>
    <n v="125.69"/>
    <n v="0"/>
    <n v="67.150000000000006"/>
    <n v="125.69"/>
    <n v="67.150000000000006"/>
    <n v="58.539999999999992"/>
    <n v="0.465749065160315"/>
    <n v="2026"/>
    <s v="Q1"/>
    <n v="3"/>
    <s v="Mar"/>
  </r>
  <r>
    <n v="4195"/>
    <d v="2026-03-13T00:00:00"/>
    <n v="2026"/>
    <n v="3"/>
    <x v="2"/>
    <x v="0"/>
    <x v="3"/>
    <x v="13"/>
    <x v="3"/>
    <s v="New"/>
    <x v="1"/>
    <s v="Trail Boots"/>
    <n v="2"/>
    <n v="142.72999999999999"/>
    <n v="0.1"/>
    <n v="77.28"/>
    <n v="256.91399999999999"/>
    <n v="154.56"/>
    <n v="102.35399999999998"/>
    <n v="0.39839790747098247"/>
    <n v="2026"/>
    <s v="Q1"/>
    <n v="3"/>
    <s v="Mar"/>
  </r>
  <r>
    <n v="4684"/>
    <d v="2026-03-13T00:00:00"/>
    <n v="2026"/>
    <n v="3"/>
    <x v="2"/>
    <x v="0"/>
    <x v="1"/>
    <x v="12"/>
    <x v="0"/>
    <s v="Returning"/>
    <x v="4"/>
    <s v="Weighted Vest"/>
    <n v="4"/>
    <n v="124.36"/>
    <n v="0"/>
    <n v="68.790000000000006"/>
    <n v="497.44"/>
    <n v="275.16000000000003"/>
    <n v="222.27999999999997"/>
    <n v="0.44684786104856861"/>
    <n v="2026"/>
    <s v="Q1"/>
    <n v="3"/>
    <s v="Mar"/>
  </r>
  <r>
    <n v="313"/>
    <d v="2026-03-14T00:00:00"/>
    <n v="2026"/>
    <n v="3"/>
    <x v="2"/>
    <x v="0"/>
    <x v="3"/>
    <x v="8"/>
    <x v="0"/>
    <s v="New"/>
    <x v="0"/>
    <s v="Compact Repair Kit"/>
    <n v="4"/>
    <n v="40.42"/>
    <n v="0.1"/>
    <n v="16.25"/>
    <n v="145.512"/>
    <n v="65"/>
    <n v="80.512"/>
    <n v="0.5533014459288581"/>
    <n v="2026"/>
    <s v="Q1"/>
    <n v="3"/>
    <s v="Mar"/>
  </r>
  <r>
    <n v="1056"/>
    <d v="2026-03-14T00:00:00"/>
    <n v="2026"/>
    <n v="3"/>
    <x v="2"/>
    <x v="0"/>
    <x v="0"/>
    <x v="15"/>
    <x v="0"/>
    <s v="Returning"/>
    <x v="3"/>
    <s v="Trail Tent 2P"/>
    <n v="1"/>
    <n v="192.86"/>
    <n v="0"/>
    <n v="101.13"/>
    <n v="192.86"/>
    <n v="101.13"/>
    <n v="91.730000000000018"/>
    <n v="0.475629990666805"/>
    <n v="2026"/>
    <s v="Q1"/>
    <n v="3"/>
    <s v="Mar"/>
  </r>
  <r>
    <n v="2189"/>
    <d v="2026-03-14T00:00:00"/>
    <n v="2026"/>
    <n v="3"/>
    <x v="2"/>
    <x v="0"/>
    <x v="3"/>
    <x v="4"/>
    <x v="3"/>
    <s v="New"/>
    <x v="1"/>
    <s v="Trekking Poles"/>
    <n v="2"/>
    <n v="72.34"/>
    <n v="0"/>
    <n v="33.29"/>
    <n v="144.68"/>
    <n v="66.58"/>
    <n v="78.100000000000009"/>
    <n v="0.53981199889411113"/>
    <n v="2026"/>
    <s v="Q1"/>
    <n v="3"/>
    <s v="Mar"/>
  </r>
  <r>
    <n v="2617"/>
    <d v="2026-03-14T00:00:00"/>
    <n v="2026"/>
    <n v="3"/>
    <x v="2"/>
    <x v="0"/>
    <x v="3"/>
    <x v="13"/>
    <x v="0"/>
    <s v="New"/>
    <x v="2"/>
    <s v="Insulated Bottle"/>
    <n v="2"/>
    <n v="35.409999999999997"/>
    <n v="0"/>
    <n v="13.89"/>
    <n v="70.819999999999993"/>
    <n v="27.78"/>
    <n v="43.039999999999992"/>
    <n v="0.60773792713922614"/>
    <n v="2026"/>
    <s v="Q1"/>
    <n v="3"/>
    <s v="Mar"/>
  </r>
  <r>
    <n v="2901"/>
    <d v="2026-03-14T00:00:00"/>
    <n v="2026"/>
    <n v="3"/>
    <x v="2"/>
    <x v="0"/>
    <x v="3"/>
    <x v="8"/>
    <x v="1"/>
    <s v="Business"/>
    <x v="0"/>
    <s v="Cycling Pack 12L"/>
    <n v="12"/>
    <n v="102.25"/>
    <n v="0.1"/>
    <n v="51.07"/>
    <n v="1104.3"/>
    <n v="612.84"/>
    <n v="491.45999999999992"/>
    <n v="0.44504210812279266"/>
    <n v="2026"/>
    <s v="Q1"/>
    <n v="3"/>
    <s v="Mar"/>
  </r>
  <r>
    <n v="2952"/>
    <d v="2026-03-14T00:00:00"/>
    <n v="2026"/>
    <n v="3"/>
    <x v="2"/>
    <x v="0"/>
    <x v="1"/>
    <x v="1"/>
    <x v="0"/>
    <s v="New"/>
    <x v="0"/>
    <s v="Trail Bike Light"/>
    <n v="1"/>
    <n v="51.86"/>
    <n v="0.1"/>
    <n v="22.34"/>
    <n v="46.673999999999999"/>
    <n v="22.34"/>
    <n v="24.334"/>
    <n v="0.52136092899687192"/>
    <n v="2026"/>
    <s v="Q1"/>
    <n v="3"/>
    <s v="Mar"/>
  </r>
  <r>
    <n v="3421"/>
    <d v="2026-03-14T00:00:00"/>
    <n v="2026"/>
    <n v="3"/>
    <x v="2"/>
    <x v="0"/>
    <x v="3"/>
    <x v="8"/>
    <x v="0"/>
    <s v="Returning"/>
    <x v="2"/>
    <s v="Insulated Bottle"/>
    <n v="1"/>
    <n v="36.520000000000003"/>
    <n v="0.05"/>
    <n v="13.23"/>
    <n v="34.694000000000003"/>
    <n v="13.23"/>
    <n v="21.464000000000002"/>
    <n v="0.61866605176687617"/>
    <n v="2026"/>
    <s v="Q1"/>
    <n v="3"/>
    <s v="Mar"/>
  </r>
  <r>
    <n v="3536"/>
    <d v="2026-03-14T00:00:00"/>
    <n v="2026"/>
    <n v="3"/>
    <x v="2"/>
    <x v="0"/>
    <x v="2"/>
    <x v="10"/>
    <x v="0"/>
    <s v="New"/>
    <x v="1"/>
    <s v="Summit Backpack 45L"/>
    <n v="2"/>
    <n v="153.66"/>
    <n v="0.1"/>
    <n v="78.430000000000007"/>
    <n v="276.58800000000002"/>
    <n v="156.86000000000001"/>
    <n v="119.72800000000001"/>
    <n v="0.43287488972768162"/>
    <n v="2026"/>
    <s v="Q1"/>
    <n v="3"/>
    <s v="Mar"/>
  </r>
  <r>
    <n v="3878"/>
    <d v="2026-03-14T00:00:00"/>
    <n v="2026"/>
    <n v="3"/>
    <x v="2"/>
    <x v="0"/>
    <x v="1"/>
    <x v="14"/>
    <x v="3"/>
    <s v="Returning"/>
    <x v="4"/>
    <s v="Resistance Band Set"/>
    <n v="1"/>
    <n v="41.05"/>
    <n v="0.1"/>
    <n v="14.94"/>
    <n v="36.945"/>
    <n v="14.94"/>
    <n v="22.005000000000003"/>
    <n v="0.59561510353227776"/>
    <n v="2026"/>
    <s v="Q1"/>
    <n v="3"/>
    <s v="Mar"/>
  </r>
  <r>
    <n v="2027"/>
    <d v="2026-03-15T00:00:00"/>
    <n v="2026"/>
    <n v="3"/>
    <x v="2"/>
    <x v="0"/>
    <x v="2"/>
    <x v="2"/>
    <x v="0"/>
    <s v="Returning"/>
    <x v="2"/>
    <s v="Carry-On Duffel"/>
    <n v="4"/>
    <n v="136.21"/>
    <n v="0.05"/>
    <n v="68.55"/>
    <n v="517.59799999999996"/>
    <n v="274.2"/>
    <n v="243.39799999999997"/>
    <n v="0.4702452482428448"/>
    <n v="2026"/>
    <s v="Q1"/>
    <n v="3"/>
    <s v="Mar"/>
  </r>
  <r>
    <n v="3280"/>
    <d v="2026-03-15T00:00:00"/>
    <n v="2026"/>
    <n v="3"/>
    <x v="2"/>
    <x v="0"/>
    <x v="3"/>
    <x v="4"/>
    <x v="0"/>
    <s v="Returning"/>
    <x v="2"/>
    <s v="Packing Cube Set"/>
    <n v="3"/>
    <n v="46.68"/>
    <n v="0"/>
    <n v="18.760000000000002"/>
    <n v="140.04"/>
    <n v="56.28"/>
    <n v="83.759999999999991"/>
    <n v="0.59811482433590402"/>
    <n v="2026"/>
    <s v="Q1"/>
    <n v="3"/>
    <s v="Mar"/>
  </r>
  <r>
    <n v="5149"/>
    <d v="2026-03-15T00:00:00"/>
    <n v="2026"/>
    <n v="3"/>
    <x v="2"/>
    <x v="0"/>
    <x v="1"/>
    <x v="12"/>
    <x v="2"/>
    <s v="New"/>
    <x v="2"/>
    <s v="Insulated Bottle"/>
    <n v="1"/>
    <n v="35.340000000000003"/>
    <n v="0.05"/>
    <n v="13.37"/>
    <n v="33.573"/>
    <n v="13.37"/>
    <n v="20.203000000000003"/>
    <n v="0.60176332171685587"/>
    <n v="2026"/>
    <s v="Q1"/>
    <n v="3"/>
    <s v="Mar"/>
  </r>
  <r>
    <n v="412"/>
    <d v="2026-03-16T00:00:00"/>
    <n v="2026"/>
    <n v="3"/>
    <x v="2"/>
    <x v="0"/>
    <x v="3"/>
    <x v="7"/>
    <x v="2"/>
    <s v="Returning"/>
    <x v="4"/>
    <s v="Resistance Band Set"/>
    <n v="2"/>
    <n v="40.19"/>
    <n v="0"/>
    <n v="14.92"/>
    <n v="80.38"/>
    <n v="29.84"/>
    <n v="50.539999999999992"/>
    <n v="0.62876337397362525"/>
    <n v="2026"/>
    <s v="Q1"/>
    <n v="3"/>
    <s v="Mar"/>
  </r>
  <r>
    <n v="1161"/>
    <d v="2026-03-16T00:00:00"/>
    <n v="2026"/>
    <n v="3"/>
    <x v="2"/>
    <x v="0"/>
    <x v="1"/>
    <x v="12"/>
    <x v="0"/>
    <s v="New"/>
    <x v="0"/>
    <s v="Cycling Pack 12L"/>
    <n v="2"/>
    <n v="101.73"/>
    <n v="0.05"/>
    <n v="51.56"/>
    <n v="193.28700000000001"/>
    <n v="103.12"/>
    <n v="90.167000000000002"/>
    <n v="0.46649283190281809"/>
    <n v="2026"/>
    <s v="Q1"/>
    <n v="3"/>
    <s v="Mar"/>
  </r>
  <r>
    <n v="1320"/>
    <d v="2026-03-16T00:00:00"/>
    <n v="2026"/>
    <n v="3"/>
    <x v="2"/>
    <x v="0"/>
    <x v="2"/>
    <x v="3"/>
    <x v="2"/>
    <s v="Business"/>
    <x v="3"/>
    <s v="Trail Tent 2P"/>
    <n v="1"/>
    <n v="200.05"/>
    <n v="0"/>
    <n v="102.69"/>
    <n v="200.05"/>
    <n v="102.69"/>
    <n v="97.360000000000014"/>
    <n v="0.48667833041739567"/>
    <n v="2026"/>
    <s v="Q1"/>
    <n v="3"/>
    <s v="Mar"/>
  </r>
  <r>
    <n v="2528"/>
    <d v="2026-03-16T00:00:00"/>
    <n v="2026"/>
    <n v="3"/>
    <x v="2"/>
    <x v="0"/>
    <x v="3"/>
    <x v="7"/>
    <x v="0"/>
    <s v="New"/>
    <x v="1"/>
    <s v="Hiking Daypack 20L"/>
    <n v="1"/>
    <n v="90.06"/>
    <n v="0"/>
    <n v="44.49"/>
    <n v="90.06"/>
    <n v="44.49"/>
    <n v="45.57"/>
    <n v="0.50599600266489009"/>
    <n v="2026"/>
    <s v="Q1"/>
    <n v="3"/>
    <s v="Mar"/>
  </r>
  <r>
    <n v="2956"/>
    <d v="2026-03-16T00:00:00"/>
    <n v="2026"/>
    <n v="3"/>
    <x v="2"/>
    <x v="0"/>
    <x v="1"/>
    <x v="11"/>
    <x v="0"/>
    <s v="New"/>
    <x v="2"/>
    <s v="Insulated Bottle"/>
    <n v="1"/>
    <n v="37.119999999999997"/>
    <n v="0.1"/>
    <n v="13.39"/>
    <n v="33.408000000000001"/>
    <n v="13.39"/>
    <n v="20.018000000000001"/>
    <n v="0.59919779693486586"/>
    <n v="2026"/>
    <s v="Q1"/>
    <n v="3"/>
    <s v="Mar"/>
  </r>
  <r>
    <n v="2973"/>
    <d v="2026-03-16T00:00:00"/>
    <n v="2026"/>
    <n v="3"/>
    <x v="2"/>
    <x v="0"/>
    <x v="0"/>
    <x v="0"/>
    <x v="2"/>
    <s v="Returning"/>
    <x v="1"/>
    <s v="Summit Backpack 45L"/>
    <n v="2"/>
    <n v="156.09"/>
    <n v="0.1"/>
    <n v="79.72"/>
    <n v="280.96199999999999"/>
    <n v="159.44"/>
    <n v="121.52199999999999"/>
    <n v="0.43252112385304775"/>
    <n v="2026"/>
    <s v="Q1"/>
    <n v="3"/>
    <s v="Mar"/>
  </r>
  <r>
    <n v="3358"/>
    <d v="2026-03-16T00:00:00"/>
    <n v="2026"/>
    <n v="3"/>
    <x v="2"/>
    <x v="0"/>
    <x v="0"/>
    <x v="0"/>
    <x v="1"/>
    <s v="Business"/>
    <x v="4"/>
    <s v="Recovery Roller"/>
    <n v="12"/>
    <n v="36.44"/>
    <n v="0.05"/>
    <n v="13.65"/>
    <n v="415.41599999999994"/>
    <n v="163.80000000000001"/>
    <n v="251.61599999999993"/>
    <n v="0.60569645848980291"/>
    <n v="2026"/>
    <s v="Q1"/>
    <n v="3"/>
    <s v="Mar"/>
  </r>
  <r>
    <n v="164"/>
    <d v="2026-03-17T00:00:00"/>
    <n v="2026"/>
    <n v="3"/>
    <x v="2"/>
    <x v="0"/>
    <x v="0"/>
    <x v="15"/>
    <x v="3"/>
    <s v="Business"/>
    <x v="3"/>
    <s v="Compact Sleeping Bag"/>
    <n v="5"/>
    <n v="123.95"/>
    <n v="0.05"/>
    <n v="59.23"/>
    <n v="588.76249999999993"/>
    <n v="296.14999999999998"/>
    <n v="292.61249999999995"/>
    <n v="0.49699581749856692"/>
    <n v="2026"/>
    <s v="Q1"/>
    <n v="3"/>
    <s v="Mar"/>
  </r>
  <r>
    <n v="995"/>
    <d v="2026-03-17T00:00:00"/>
    <n v="2026"/>
    <n v="3"/>
    <x v="2"/>
    <x v="0"/>
    <x v="2"/>
    <x v="16"/>
    <x v="3"/>
    <s v="Business"/>
    <x v="3"/>
    <s v="Trail Tent 2P"/>
    <n v="1"/>
    <n v="192.84"/>
    <n v="0.15"/>
    <n v="101.42"/>
    <n v="163.91399999999999"/>
    <n v="101.42"/>
    <n v="62.493999999999986"/>
    <n v="0.38126090510877647"/>
    <n v="2026"/>
    <s v="Q1"/>
    <n v="3"/>
    <s v="Mar"/>
  </r>
  <r>
    <n v="4912"/>
    <d v="2026-03-17T00:00:00"/>
    <n v="2026"/>
    <n v="3"/>
    <x v="2"/>
    <x v="0"/>
    <x v="1"/>
    <x v="11"/>
    <x v="0"/>
    <s v="New"/>
    <x v="1"/>
    <s v="Summit Backpack 45L"/>
    <n v="1"/>
    <n v="152.57"/>
    <n v="0.1"/>
    <n v="80.319999999999993"/>
    <n v="137.31299999999999"/>
    <n v="80.319999999999993"/>
    <n v="56.992999999999995"/>
    <n v="0.41505902572953762"/>
    <n v="2026"/>
    <s v="Q1"/>
    <n v="3"/>
    <s v="Mar"/>
  </r>
  <r>
    <n v="29"/>
    <d v="2026-03-18T00:00:00"/>
    <n v="2026"/>
    <n v="3"/>
    <x v="2"/>
    <x v="0"/>
    <x v="3"/>
    <x v="4"/>
    <x v="0"/>
    <s v="Business"/>
    <x v="2"/>
    <s v="Carry-On Duffel"/>
    <n v="2"/>
    <n v="130.4"/>
    <n v="0"/>
    <n v="67.599999999999994"/>
    <n v="260.8"/>
    <n v="135.19999999999999"/>
    <n v="125.60000000000002"/>
    <n v="0.48159509202453993"/>
    <n v="2026"/>
    <s v="Q1"/>
    <n v="3"/>
    <s v="Mar"/>
  </r>
  <r>
    <n v="891"/>
    <d v="2026-03-18T00:00:00"/>
    <n v="2026"/>
    <n v="3"/>
    <x v="2"/>
    <x v="0"/>
    <x v="2"/>
    <x v="3"/>
    <x v="0"/>
    <s v="New"/>
    <x v="1"/>
    <s v="Hiking Daypack 20L"/>
    <n v="2"/>
    <n v="94.25"/>
    <n v="0.1"/>
    <n v="44.99"/>
    <n v="169.65"/>
    <n v="89.98"/>
    <n v="79.67"/>
    <n v="0.46961391099322131"/>
    <n v="2026"/>
    <s v="Q1"/>
    <n v="3"/>
    <s v="Mar"/>
  </r>
  <r>
    <n v="1143"/>
    <d v="2026-03-18T00:00:00"/>
    <n v="2026"/>
    <n v="3"/>
    <x v="2"/>
    <x v="0"/>
    <x v="1"/>
    <x v="12"/>
    <x v="0"/>
    <s v="Business"/>
    <x v="3"/>
    <s v="Compact Sleeping Bag"/>
    <n v="5"/>
    <n v="125.91"/>
    <n v="0"/>
    <n v="59.36"/>
    <n v="629.54999999999995"/>
    <n v="296.8"/>
    <n v="332.74999999999994"/>
    <n v="0.52855214041775866"/>
    <n v="2026"/>
    <s v="Q1"/>
    <n v="3"/>
    <s v="Mar"/>
  </r>
  <r>
    <n v="2478"/>
    <d v="2026-03-18T00:00:00"/>
    <n v="2026"/>
    <n v="3"/>
    <x v="2"/>
    <x v="0"/>
    <x v="3"/>
    <x v="7"/>
    <x v="2"/>
    <s v="Returning"/>
    <x v="4"/>
    <s v="Resistance Band Set"/>
    <n v="2"/>
    <n v="39.619999999999997"/>
    <n v="0"/>
    <n v="14.78"/>
    <n v="79.239999999999995"/>
    <n v="29.56"/>
    <n v="49.679999999999993"/>
    <n v="0.62695608278647141"/>
    <n v="2026"/>
    <s v="Q1"/>
    <n v="3"/>
    <s v="Mar"/>
  </r>
  <r>
    <n v="3961"/>
    <d v="2026-03-18T00:00:00"/>
    <n v="2026"/>
    <n v="3"/>
    <x v="2"/>
    <x v="0"/>
    <x v="0"/>
    <x v="9"/>
    <x v="0"/>
    <s v="Business"/>
    <x v="4"/>
    <s v="Recovery Roller"/>
    <n v="3"/>
    <n v="36.32"/>
    <n v="0"/>
    <n v="14.18"/>
    <n v="108.96000000000001"/>
    <n v="42.54"/>
    <n v="66.420000000000016"/>
    <n v="0.60958149779735693"/>
    <n v="2026"/>
    <s v="Q1"/>
    <n v="3"/>
    <s v="Mar"/>
  </r>
  <r>
    <n v="4724"/>
    <d v="2026-03-18T00:00:00"/>
    <n v="2026"/>
    <n v="3"/>
    <x v="2"/>
    <x v="0"/>
    <x v="0"/>
    <x v="15"/>
    <x v="2"/>
    <s v="New"/>
    <x v="4"/>
    <s v="Training Mat"/>
    <n v="1"/>
    <n v="51.16"/>
    <n v="0"/>
    <n v="22.39"/>
    <n v="51.16"/>
    <n v="22.39"/>
    <n v="28.769999999999996"/>
    <n v="0.56235340109460508"/>
    <n v="2026"/>
    <s v="Q1"/>
    <n v="3"/>
    <s v="Mar"/>
  </r>
  <r>
    <n v="2171"/>
    <d v="2026-03-19T00:00:00"/>
    <n v="2026"/>
    <n v="3"/>
    <x v="2"/>
    <x v="0"/>
    <x v="3"/>
    <x v="13"/>
    <x v="1"/>
    <s v="Business"/>
    <x v="4"/>
    <s v="Recovery Roller"/>
    <n v="5"/>
    <n v="35.65"/>
    <n v="0.1"/>
    <n v="13.64"/>
    <n v="160.42500000000001"/>
    <n v="68.2"/>
    <n v="92.225000000000009"/>
    <n v="0.5748792270531401"/>
    <n v="2026"/>
    <s v="Q1"/>
    <n v="3"/>
    <s v="Mar"/>
  </r>
  <r>
    <n v="2311"/>
    <d v="2026-03-19T00:00:00"/>
    <n v="2026"/>
    <n v="3"/>
    <x v="2"/>
    <x v="0"/>
    <x v="3"/>
    <x v="8"/>
    <x v="0"/>
    <s v="New"/>
    <x v="1"/>
    <s v="Trail Boots"/>
    <n v="1"/>
    <n v="145.19"/>
    <n v="0"/>
    <n v="80.67"/>
    <n v="145.19"/>
    <n v="80.67"/>
    <n v="64.52"/>
    <n v="0.44438322198498514"/>
    <n v="2026"/>
    <s v="Q1"/>
    <n v="3"/>
    <s v="Mar"/>
  </r>
  <r>
    <n v="3563"/>
    <d v="2026-03-19T00:00:00"/>
    <n v="2026"/>
    <n v="3"/>
    <x v="2"/>
    <x v="0"/>
    <x v="3"/>
    <x v="8"/>
    <x v="0"/>
    <s v="Returning"/>
    <x v="0"/>
    <s v="Compact Repair Kit"/>
    <n v="2"/>
    <n v="40.090000000000003"/>
    <n v="0"/>
    <n v="17.2"/>
    <n v="80.180000000000007"/>
    <n v="34.4"/>
    <n v="45.780000000000008"/>
    <n v="0.57096532801197308"/>
    <n v="2026"/>
    <s v="Q1"/>
    <n v="3"/>
    <s v="Mar"/>
  </r>
  <r>
    <n v="3587"/>
    <d v="2026-03-19T00:00:00"/>
    <n v="2026"/>
    <n v="3"/>
    <x v="2"/>
    <x v="0"/>
    <x v="3"/>
    <x v="7"/>
    <x v="0"/>
    <s v="Returning"/>
    <x v="4"/>
    <s v="Resistance Band Set"/>
    <n v="1"/>
    <n v="39.47"/>
    <n v="0"/>
    <n v="15.02"/>
    <n v="39.47"/>
    <n v="15.02"/>
    <n v="24.45"/>
    <n v="0.61945781606283257"/>
    <n v="2026"/>
    <s v="Q1"/>
    <n v="3"/>
    <s v="Mar"/>
  </r>
  <r>
    <n v="3706"/>
    <d v="2026-03-19T00:00:00"/>
    <n v="2026"/>
    <n v="3"/>
    <x v="2"/>
    <x v="0"/>
    <x v="0"/>
    <x v="0"/>
    <x v="0"/>
    <s v="Returning"/>
    <x v="0"/>
    <s v="Cycling Pack 12L"/>
    <n v="2"/>
    <n v="103.42"/>
    <n v="0"/>
    <n v="49.51"/>
    <n v="206.84"/>
    <n v="99.02"/>
    <n v="107.82000000000001"/>
    <n v="0.52127248114484626"/>
    <n v="2026"/>
    <s v="Q1"/>
    <n v="3"/>
    <s v="Mar"/>
  </r>
  <r>
    <n v="4121"/>
    <d v="2026-03-19T00:00:00"/>
    <n v="2026"/>
    <n v="3"/>
    <x v="2"/>
    <x v="0"/>
    <x v="0"/>
    <x v="0"/>
    <x v="0"/>
    <s v="Returning"/>
    <x v="2"/>
    <s v="Travel Backpack 35L"/>
    <n v="4"/>
    <n v="161.93"/>
    <n v="0.15"/>
    <n v="88"/>
    <n v="550.56200000000001"/>
    <n v="352"/>
    <n v="198.56200000000001"/>
    <n v="0.36065329608654428"/>
    <n v="2026"/>
    <s v="Q1"/>
    <n v="3"/>
    <s v="Mar"/>
  </r>
  <r>
    <n v="1047"/>
    <d v="2026-03-20T00:00:00"/>
    <n v="2026"/>
    <n v="3"/>
    <x v="2"/>
    <x v="0"/>
    <x v="0"/>
    <x v="0"/>
    <x v="0"/>
    <s v="Returning"/>
    <x v="2"/>
    <s v="Packing Cube Set"/>
    <n v="2"/>
    <n v="46.21"/>
    <n v="0.05"/>
    <n v="18.37"/>
    <n v="87.798999999999992"/>
    <n v="36.74"/>
    <n v="51.05899999999999"/>
    <n v="0.58154420893176451"/>
    <n v="2026"/>
    <s v="Q1"/>
    <n v="3"/>
    <s v="Mar"/>
  </r>
  <r>
    <n v="1142"/>
    <d v="2026-03-20T00:00:00"/>
    <n v="2026"/>
    <n v="3"/>
    <x v="2"/>
    <x v="0"/>
    <x v="1"/>
    <x v="11"/>
    <x v="0"/>
    <s v="New"/>
    <x v="3"/>
    <s v="Compact Sleeping Bag"/>
    <n v="3"/>
    <n v="125.85"/>
    <n v="0"/>
    <n v="59.19"/>
    <n v="377.54999999999995"/>
    <n v="177.57"/>
    <n v="199.97999999999996"/>
    <n v="0.52967818831942781"/>
    <n v="2026"/>
    <s v="Q1"/>
    <n v="3"/>
    <s v="Mar"/>
  </r>
  <r>
    <n v="2232"/>
    <d v="2026-03-20T00:00:00"/>
    <n v="2026"/>
    <n v="3"/>
    <x v="2"/>
    <x v="0"/>
    <x v="3"/>
    <x v="13"/>
    <x v="2"/>
    <s v="New"/>
    <x v="2"/>
    <s v="Insulated Bottle"/>
    <n v="2"/>
    <n v="36.340000000000003"/>
    <n v="0"/>
    <n v="13.8"/>
    <n v="72.680000000000007"/>
    <n v="27.6"/>
    <n v="45.080000000000005"/>
    <n v="0.620253164556962"/>
    <n v="2026"/>
    <s v="Q1"/>
    <n v="3"/>
    <s v="Mar"/>
  </r>
  <r>
    <n v="2339"/>
    <d v="2026-03-20T00:00:00"/>
    <n v="2026"/>
    <n v="3"/>
    <x v="2"/>
    <x v="0"/>
    <x v="1"/>
    <x v="12"/>
    <x v="3"/>
    <s v="New"/>
    <x v="0"/>
    <s v="Trail Bike Light"/>
    <n v="2"/>
    <n v="51.29"/>
    <n v="0"/>
    <n v="23.15"/>
    <n v="102.58"/>
    <n v="46.3"/>
    <n v="56.28"/>
    <n v="0.54864496003119523"/>
    <n v="2026"/>
    <s v="Q1"/>
    <n v="3"/>
    <s v="Mar"/>
  </r>
  <r>
    <n v="3611"/>
    <d v="2026-03-20T00:00:00"/>
    <n v="2026"/>
    <n v="3"/>
    <x v="2"/>
    <x v="0"/>
    <x v="1"/>
    <x v="1"/>
    <x v="1"/>
    <s v="Business"/>
    <x v="0"/>
    <s v="Compact Repair Kit"/>
    <n v="6"/>
    <n v="40.89"/>
    <n v="0.1"/>
    <n v="16.84"/>
    <n v="220.80600000000001"/>
    <n v="101.03999999999999"/>
    <n v="119.76600000000002"/>
    <n v="0.54240373902883077"/>
    <n v="2026"/>
    <s v="Q1"/>
    <n v="3"/>
    <s v="Mar"/>
  </r>
  <r>
    <n v="3953"/>
    <d v="2026-03-20T00:00:00"/>
    <n v="2026"/>
    <n v="3"/>
    <x v="2"/>
    <x v="0"/>
    <x v="1"/>
    <x v="14"/>
    <x v="0"/>
    <s v="New"/>
    <x v="4"/>
    <s v="Weighted Vest"/>
    <n v="1"/>
    <n v="120.63"/>
    <n v="0"/>
    <n v="70.28"/>
    <n v="120.63"/>
    <n v="70.28"/>
    <n v="50.349999999999994"/>
    <n v="0.41739202520102792"/>
    <n v="2026"/>
    <s v="Q1"/>
    <n v="3"/>
    <s v="Mar"/>
  </r>
  <r>
    <n v="4253"/>
    <d v="2026-03-20T00:00:00"/>
    <n v="2026"/>
    <n v="3"/>
    <x v="2"/>
    <x v="0"/>
    <x v="3"/>
    <x v="13"/>
    <x v="1"/>
    <s v="New"/>
    <x v="0"/>
    <s v="Commuter Helmet"/>
    <n v="5"/>
    <n v="82.64"/>
    <n v="0.1"/>
    <n v="43.52"/>
    <n v="371.88"/>
    <n v="217.60000000000002"/>
    <n v="154.27999999999997"/>
    <n v="0.41486501021834993"/>
    <n v="2026"/>
    <s v="Q1"/>
    <n v="3"/>
    <s v="Mar"/>
  </r>
  <r>
    <n v="4952"/>
    <d v="2026-03-20T00:00:00"/>
    <n v="2026"/>
    <n v="3"/>
    <x v="2"/>
    <x v="0"/>
    <x v="1"/>
    <x v="6"/>
    <x v="0"/>
    <s v="Business"/>
    <x v="1"/>
    <s v="Trekking Poles"/>
    <n v="2"/>
    <n v="72.459999999999994"/>
    <n v="0"/>
    <n v="33.31"/>
    <n v="144.91999999999999"/>
    <n v="66.62"/>
    <n v="78.299999999999983"/>
    <n v="0.54029809550096597"/>
    <n v="2026"/>
    <s v="Q1"/>
    <n v="3"/>
    <s v="Mar"/>
  </r>
  <r>
    <n v="5016"/>
    <d v="2026-03-20T00:00:00"/>
    <n v="2026"/>
    <n v="3"/>
    <x v="2"/>
    <x v="0"/>
    <x v="1"/>
    <x v="12"/>
    <x v="3"/>
    <s v="New"/>
    <x v="4"/>
    <s v="Resistance Band Set"/>
    <n v="2"/>
    <n v="40.659999999999997"/>
    <n v="0.1"/>
    <n v="14.63"/>
    <n v="73.188000000000002"/>
    <n v="29.26"/>
    <n v="43.927999999999997"/>
    <n v="0.60020768431983385"/>
    <n v="2026"/>
    <s v="Q1"/>
    <n v="3"/>
    <s v="Mar"/>
  </r>
  <r>
    <n v="839"/>
    <d v="2026-03-21T00:00:00"/>
    <n v="2026"/>
    <n v="3"/>
    <x v="2"/>
    <x v="0"/>
    <x v="1"/>
    <x v="12"/>
    <x v="3"/>
    <s v="New"/>
    <x v="0"/>
    <s v="Compact Repair Kit"/>
    <n v="1"/>
    <n v="40.5"/>
    <n v="0.05"/>
    <n v="17.16"/>
    <n v="38.475000000000001"/>
    <n v="17.16"/>
    <n v="21.315000000000001"/>
    <n v="0.55399610136452238"/>
    <n v="2026"/>
    <s v="Q1"/>
    <n v="3"/>
    <s v="Mar"/>
  </r>
  <r>
    <n v="1382"/>
    <d v="2026-03-21T00:00:00"/>
    <n v="2026"/>
    <n v="3"/>
    <x v="2"/>
    <x v="0"/>
    <x v="2"/>
    <x v="2"/>
    <x v="0"/>
    <s v="Business"/>
    <x v="1"/>
    <s v="Trekking Poles"/>
    <n v="1"/>
    <n v="72.16"/>
    <n v="0"/>
    <n v="33.11"/>
    <n v="72.16"/>
    <n v="33.11"/>
    <n v="39.049999999999997"/>
    <n v="0.54115853658536583"/>
    <n v="2026"/>
    <s v="Q1"/>
    <n v="3"/>
    <s v="Mar"/>
  </r>
  <r>
    <n v="1452"/>
    <d v="2026-03-21T00:00:00"/>
    <n v="2026"/>
    <n v="3"/>
    <x v="2"/>
    <x v="0"/>
    <x v="2"/>
    <x v="5"/>
    <x v="3"/>
    <s v="Business"/>
    <x v="2"/>
    <s v="Travel Backpack 35L"/>
    <n v="1"/>
    <n v="161.93"/>
    <n v="0.15"/>
    <n v="87.5"/>
    <n v="137.6405"/>
    <n v="87.5"/>
    <n v="50.140500000000003"/>
    <n v="0.36428594781332529"/>
    <n v="2026"/>
    <s v="Q1"/>
    <n v="3"/>
    <s v="Mar"/>
  </r>
  <r>
    <n v="1845"/>
    <d v="2026-03-21T00:00:00"/>
    <n v="2026"/>
    <n v="3"/>
    <x v="2"/>
    <x v="0"/>
    <x v="0"/>
    <x v="9"/>
    <x v="0"/>
    <s v="Returning"/>
    <x v="3"/>
    <s v="Alpine Tent 4P"/>
    <n v="3"/>
    <n v="348.54"/>
    <n v="0.1"/>
    <n v="200.3"/>
    <n v="941.05800000000011"/>
    <n v="600.90000000000009"/>
    <n v="340.15800000000002"/>
    <n v="0.36146337420222768"/>
    <n v="2026"/>
    <s v="Q1"/>
    <n v="3"/>
    <s v="Mar"/>
  </r>
  <r>
    <n v="3560"/>
    <d v="2026-03-21T00:00:00"/>
    <n v="2026"/>
    <n v="3"/>
    <x v="2"/>
    <x v="0"/>
    <x v="2"/>
    <x v="16"/>
    <x v="0"/>
    <s v="Returning"/>
    <x v="4"/>
    <s v="Training Mat"/>
    <n v="3"/>
    <n v="50.46"/>
    <n v="0.1"/>
    <n v="21.9"/>
    <n v="136.24199999999999"/>
    <n v="65.699999999999989"/>
    <n v="70.542000000000002"/>
    <n v="0.51776985070683057"/>
    <n v="2026"/>
    <s v="Q1"/>
    <n v="3"/>
    <s v="Mar"/>
  </r>
  <r>
    <n v="4059"/>
    <d v="2026-03-21T00:00:00"/>
    <n v="2026"/>
    <n v="3"/>
    <x v="2"/>
    <x v="0"/>
    <x v="3"/>
    <x v="13"/>
    <x v="3"/>
    <s v="New"/>
    <x v="3"/>
    <s v="Portable Camp Stove"/>
    <n v="1"/>
    <n v="83.62"/>
    <n v="0"/>
    <n v="39.15"/>
    <n v="83.62"/>
    <n v="39.15"/>
    <n v="44.470000000000006"/>
    <n v="0.53181057163358048"/>
    <n v="2026"/>
    <s v="Q1"/>
    <n v="3"/>
    <s v="Mar"/>
  </r>
  <r>
    <n v="4731"/>
    <d v="2026-03-21T00:00:00"/>
    <n v="2026"/>
    <n v="3"/>
    <x v="2"/>
    <x v="0"/>
    <x v="1"/>
    <x v="12"/>
    <x v="1"/>
    <s v="Business"/>
    <x v="0"/>
    <s v="Trail Bike Light"/>
    <n v="6"/>
    <n v="51.07"/>
    <n v="0.1"/>
    <n v="22.68"/>
    <n v="275.77800000000002"/>
    <n v="136.07999999999998"/>
    <n v="139.69800000000004"/>
    <n v="0.50655962404542798"/>
    <n v="2026"/>
    <s v="Q1"/>
    <n v="3"/>
    <s v="Mar"/>
  </r>
  <r>
    <n v="693"/>
    <d v="2026-03-22T00:00:00"/>
    <n v="2026"/>
    <n v="3"/>
    <x v="2"/>
    <x v="0"/>
    <x v="1"/>
    <x v="11"/>
    <x v="0"/>
    <s v="New"/>
    <x v="2"/>
    <s v="Packing Cube Set"/>
    <n v="3"/>
    <n v="47.02"/>
    <n v="0.1"/>
    <n v="17.989999999999998"/>
    <n v="126.95400000000001"/>
    <n v="53.97"/>
    <n v="72.984000000000009"/>
    <n v="0.57488539155914742"/>
    <n v="2026"/>
    <s v="Q1"/>
    <n v="3"/>
    <s v="Mar"/>
  </r>
  <r>
    <n v="1672"/>
    <d v="2026-03-22T00:00:00"/>
    <n v="2026"/>
    <n v="3"/>
    <x v="2"/>
    <x v="0"/>
    <x v="2"/>
    <x v="5"/>
    <x v="3"/>
    <s v="Returning"/>
    <x v="2"/>
    <s v="Packing Cube Set"/>
    <n v="1"/>
    <n v="47.1"/>
    <n v="0.05"/>
    <n v="18.48"/>
    <n v="44.744999999999997"/>
    <n v="18.48"/>
    <n v="26.264999999999997"/>
    <n v="0.58699296010727453"/>
    <n v="2026"/>
    <s v="Q1"/>
    <n v="3"/>
    <s v="Mar"/>
  </r>
  <r>
    <n v="2347"/>
    <d v="2026-03-22T00:00:00"/>
    <n v="2026"/>
    <n v="3"/>
    <x v="2"/>
    <x v="0"/>
    <x v="3"/>
    <x v="13"/>
    <x v="0"/>
    <s v="Returning"/>
    <x v="2"/>
    <s v="Carry-On Duffel"/>
    <n v="2"/>
    <n v="131.38999999999999"/>
    <n v="0"/>
    <n v="66.91"/>
    <n v="262.77999999999997"/>
    <n v="133.82"/>
    <n v="128.95999999999998"/>
    <n v="0.49075272090722277"/>
    <n v="2026"/>
    <s v="Q1"/>
    <n v="3"/>
    <s v="Mar"/>
  </r>
  <r>
    <n v="2582"/>
    <d v="2026-03-22T00:00:00"/>
    <n v="2026"/>
    <n v="3"/>
    <x v="2"/>
    <x v="0"/>
    <x v="1"/>
    <x v="1"/>
    <x v="3"/>
    <s v="New"/>
    <x v="4"/>
    <s v="Weighted Vest"/>
    <n v="1"/>
    <n v="120.16"/>
    <n v="0.15"/>
    <n v="68.33"/>
    <n v="102.136"/>
    <n v="68.33"/>
    <n v="33.805999999999997"/>
    <n v="0.33099005247904756"/>
    <n v="2026"/>
    <s v="Q1"/>
    <n v="3"/>
    <s v="Mar"/>
  </r>
  <r>
    <n v="2762"/>
    <d v="2026-03-22T00:00:00"/>
    <n v="2026"/>
    <n v="3"/>
    <x v="2"/>
    <x v="0"/>
    <x v="3"/>
    <x v="8"/>
    <x v="2"/>
    <s v="Returning"/>
    <x v="3"/>
    <s v="Trail Tent 2P"/>
    <n v="1"/>
    <n v="196.48"/>
    <n v="0"/>
    <n v="101.29"/>
    <n v="196.48"/>
    <n v="101.29"/>
    <n v="95.189999999999984"/>
    <n v="0.48447679153094458"/>
    <n v="2026"/>
    <s v="Q1"/>
    <n v="3"/>
    <s v="Mar"/>
  </r>
  <r>
    <n v="4090"/>
    <d v="2026-03-22T00:00:00"/>
    <n v="2026"/>
    <n v="3"/>
    <x v="2"/>
    <x v="0"/>
    <x v="1"/>
    <x v="11"/>
    <x v="3"/>
    <s v="Business"/>
    <x v="2"/>
    <s v="Insulated Bottle"/>
    <n v="1"/>
    <n v="36.520000000000003"/>
    <n v="0"/>
    <n v="13.96"/>
    <n v="36.520000000000003"/>
    <n v="13.96"/>
    <n v="22.560000000000002"/>
    <n v="0.61774370208105145"/>
    <n v="2026"/>
    <s v="Q1"/>
    <n v="3"/>
    <s v="Mar"/>
  </r>
  <r>
    <n v="4491"/>
    <d v="2026-03-22T00:00:00"/>
    <n v="2026"/>
    <n v="3"/>
    <x v="2"/>
    <x v="0"/>
    <x v="1"/>
    <x v="12"/>
    <x v="2"/>
    <s v="Business"/>
    <x v="4"/>
    <s v="Training Mat"/>
    <n v="4"/>
    <n v="49.71"/>
    <n v="0.1"/>
    <n v="22.46"/>
    <n v="178.95600000000002"/>
    <n v="89.84"/>
    <n v="89.116000000000014"/>
    <n v="0.49797715639598561"/>
    <n v="2026"/>
    <s v="Q1"/>
    <n v="3"/>
    <s v="Mar"/>
  </r>
  <r>
    <n v="4678"/>
    <d v="2026-03-22T00:00:00"/>
    <n v="2026"/>
    <n v="3"/>
    <x v="2"/>
    <x v="0"/>
    <x v="0"/>
    <x v="0"/>
    <x v="0"/>
    <s v="Returning"/>
    <x v="3"/>
    <s v="Portable Camp Stove"/>
    <n v="1"/>
    <n v="81.209999999999994"/>
    <n v="0.05"/>
    <n v="40.44"/>
    <n v="77.149499999999989"/>
    <n v="40.44"/>
    <n v="36.709499999999991"/>
    <n v="0.47582291524896464"/>
    <n v="2026"/>
    <s v="Q1"/>
    <n v="3"/>
    <s v="Mar"/>
  </r>
  <r>
    <n v="1189"/>
    <d v="2026-03-23T00:00:00"/>
    <n v="2026"/>
    <n v="3"/>
    <x v="2"/>
    <x v="0"/>
    <x v="3"/>
    <x v="13"/>
    <x v="0"/>
    <s v="New"/>
    <x v="0"/>
    <s v="Cycling Pack 12L"/>
    <n v="2"/>
    <n v="103.22"/>
    <n v="0"/>
    <n v="51.33"/>
    <n v="206.44"/>
    <n v="102.66"/>
    <n v="103.78"/>
    <n v="0.50271265258670805"/>
    <n v="2026"/>
    <s v="Q1"/>
    <n v="3"/>
    <s v="Mar"/>
  </r>
  <r>
    <n v="1590"/>
    <d v="2026-03-23T00:00:00"/>
    <n v="2026"/>
    <n v="3"/>
    <x v="2"/>
    <x v="0"/>
    <x v="0"/>
    <x v="15"/>
    <x v="3"/>
    <s v="New"/>
    <x v="1"/>
    <s v="Summit Backpack 45L"/>
    <n v="1"/>
    <n v="153.47"/>
    <n v="0"/>
    <n v="78.19"/>
    <n v="153.47"/>
    <n v="78.19"/>
    <n v="75.28"/>
    <n v="0.49051931973675639"/>
    <n v="2026"/>
    <s v="Q1"/>
    <n v="3"/>
    <s v="Mar"/>
  </r>
  <r>
    <n v="2309"/>
    <d v="2026-03-23T00:00:00"/>
    <n v="2026"/>
    <n v="3"/>
    <x v="2"/>
    <x v="0"/>
    <x v="3"/>
    <x v="7"/>
    <x v="0"/>
    <s v="Returning"/>
    <x v="3"/>
    <s v="Trail Tent 2P"/>
    <n v="6"/>
    <n v="199.75"/>
    <n v="0"/>
    <n v="105.84"/>
    <n v="1198.5"/>
    <n v="635.04"/>
    <n v="563.46"/>
    <n v="0.47013767209011265"/>
    <n v="2026"/>
    <s v="Q1"/>
    <n v="3"/>
    <s v="Mar"/>
  </r>
  <r>
    <n v="3628"/>
    <d v="2026-03-23T00:00:00"/>
    <n v="2026"/>
    <n v="3"/>
    <x v="2"/>
    <x v="0"/>
    <x v="1"/>
    <x v="12"/>
    <x v="3"/>
    <s v="New"/>
    <x v="2"/>
    <s v="Packing Cube Set"/>
    <n v="1"/>
    <n v="45.84"/>
    <n v="0"/>
    <n v="18.079999999999998"/>
    <n v="45.84"/>
    <n v="18.079999999999998"/>
    <n v="27.760000000000005"/>
    <n v="0.605584642233857"/>
    <n v="2026"/>
    <s v="Q1"/>
    <n v="3"/>
    <s v="Mar"/>
  </r>
  <r>
    <n v="3718"/>
    <d v="2026-03-23T00:00:00"/>
    <n v="2026"/>
    <n v="3"/>
    <x v="2"/>
    <x v="0"/>
    <x v="1"/>
    <x v="12"/>
    <x v="3"/>
    <s v="New"/>
    <x v="3"/>
    <s v="Compact Sleeping Bag"/>
    <n v="2"/>
    <n v="122.07"/>
    <n v="0.05"/>
    <n v="59.16"/>
    <n v="231.93299999999996"/>
    <n v="118.32"/>
    <n v="113.61299999999997"/>
    <n v="0.48985267297021118"/>
    <n v="2026"/>
    <s v="Q1"/>
    <n v="3"/>
    <s v="Mar"/>
  </r>
  <r>
    <n v="4198"/>
    <d v="2026-03-23T00:00:00"/>
    <n v="2026"/>
    <n v="3"/>
    <x v="2"/>
    <x v="0"/>
    <x v="1"/>
    <x v="14"/>
    <x v="3"/>
    <s v="New"/>
    <x v="4"/>
    <s v="Weighted Vest"/>
    <n v="3"/>
    <n v="122.4"/>
    <n v="0.15"/>
    <n v="71.150000000000006"/>
    <n v="312.12"/>
    <n v="213.45000000000002"/>
    <n v="98.669999999999987"/>
    <n v="0.31612841214917337"/>
    <n v="2026"/>
    <s v="Q1"/>
    <n v="3"/>
    <s v="Mar"/>
  </r>
  <r>
    <n v="4784"/>
    <d v="2026-03-23T00:00:00"/>
    <n v="2026"/>
    <n v="3"/>
    <x v="2"/>
    <x v="0"/>
    <x v="0"/>
    <x v="15"/>
    <x v="0"/>
    <s v="New"/>
    <x v="0"/>
    <s v="Cycling Pack 12L"/>
    <n v="1"/>
    <n v="101.43"/>
    <n v="0"/>
    <n v="51.78"/>
    <n v="101.43"/>
    <n v="51.78"/>
    <n v="49.650000000000006"/>
    <n v="0.4895001478852411"/>
    <n v="2026"/>
    <s v="Q1"/>
    <n v="3"/>
    <s v="Mar"/>
  </r>
  <r>
    <n v="86"/>
    <d v="2026-03-24T00:00:00"/>
    <n v="2026"/>
    <n v="3"/>
    <x v="2"/>
    <x v="0"/>
    <x v="1"/>
    <x v="12"/>
    <x v="1"/>
    <s v="Business"/>
    <x v="0"/>
    <s v="Cycling Pack 12L"/>
    <n v="8"/>
    <n v="104.7"/>
    <n v="0.05"/>
    <n v="49.91"/>
    <n v="795.72"/>
    <n v="399.28"/>
    <n v="396.44000000000005"/>
    <n v="0.49821545267179412"/>
    <n v="2026"/>
    <s v="Q1"/>
    <n v="3"/>
    <s v="Mar"/>
  </r>
  <r>
    <n v="1813"/>
    <d v="2026-03-24T00:00:00"/>
    <n v="2026"/>
    <n v="3"/>
    <x v="2"/>
    <x v="0"/>
    <x v="0"/>
    <x v="0"/>
    <x v="2"/>
    <s v="Returning"/>
    <x v="1"/>
    <s v="Trail Boots"/>
    <n v="4"/>
    <n v="146.34"/>
    <n v="0"/>
    <n v="79.37"/>
    <n v="585.36"/>
    <n v="317.48"/>
    <n v="267.88"/>
    <n v="0.45763290966242992"/>
    <n v="2026"/>
    <s v="Q1"/>
    <n v="3"/>
    <s v="Mar"/>
  </r>
  <r>
    <n v="2212"/>
    <d v="2026-03-24T00:00:00"/>
    <n v="2026"/>
    <n v="3"/>
    <x v="2"/>
    <x v="0"/>
    <x v="1"/>
    <x v="6"/>
    <x v="0"/>
    <s v="Returning"/>
    <x v="4"/>
    <s v="Weighted Vest"/>
    <n v="2"/>
    <n v="122.92"/>
    <n v="0.05"/>
    <n v="70.31"/>
    <n v="233.548"/>
    <n v="140.62"/>
    <n v="92.927999999999997"/>
    <n v="0.39789679209413054"/>
    <n v="2026"/>
    <s v="Q1"/>
    <n v="3"/>
    <s v="Mar"/>
  </r>
  <r>
    <n v="4466"/>
    <d v="2026-03-24T00:00:00"/>
    <n v="2026"/>
    <n v="3"/>
    <x v="2"/>
    <x v="0"/>
    <x v="2"/>
    <x v="2"/>
    <x v="0"/>
    <s v="New"/>
    <x v="1"/>
    <s v="Hiking Daypack 20L"/>
    <n v="1"/>
    <n v="91.35"/>
    <n v="0.05"/>
    <n v="45.24"/>
    <n v="86.782499999999985"/>
    <n v="45.24"/>
    <n v="41.542499999999983"/>
    <n v="0.47869674185463645"/>
    <n v="2026"/>
    <s v="Q1"/>
    <n v="3"/>
    <s v="Mar"/>
  </r>
  <r>
    <n v="4483"/>
    <d v="2026-03-24T00:00:00"/>
    <n v="2026"/>
    <n v="3"/>
    <x v="2"/>
    <x v="0"/>
    <x v="1"/>
    <x v="12"/>
    <x v="0"/>
    <s v="New"/>
    <x v="0"/>
    <s v="Trail Bike Light"/>
    <n v="3"/>
    <n v="51.01"/>
    <n v="0.15"/>
    <n v="22.84"/>
    <n v="130.07550000000001"/>
    <n v="68.52"/>
    <n v="61.555500000000009"/>
    <n v="0.47322900930613382"/>
    <n v="2026"/>
    <s v="Q1"/>
    <n v="3"/>
    <s v="Mar"/>
  </r>
  <r>
    <n v="273"/>
    <d v="2026-03-25T00:00:00"/>
    <n v="2026"/>
    <n v="3"/>
    <x v="2"/>
    <x v="0"/>
    <x v="3"/>
    <x v="8"/>
    <x v="0"/>
    <s v="New"/>
    <x v="4"/>
    <s v="Weighted Vest"/>
    <n v="2"/>
    <n v="125.04"/>
    <n v="0.05"/>
    <n v="67.680000000000007"/>
    <n v="237.57599999999999"/>
    <n v="135.36000000000001"/>
    <n v="102.21599999999998"/>
    <n v="0.43024547934134755"/>
    <n v="2026"/>
    <s v="Q1"/>
    <n v="3"/>
    <s v="Mar"/>
  </r>
  <r>
    <n v="578"/>
    <d v="2026-03-25T00:00:00"/>
    <n v="2026"/>
    <n v="3"/>
    <x v="2"/>
    <x v="0"/>
    <x v="2"/>
    <x v="5"/>
    <x v="3"/>
    <s v="Returning"/>
    <x v="0"/>
    <s v="Trail Bike Light"/>
    <n v="2"/>
    <n v="50.22"/>
    <n v="0.05"/>
    <n v="23.16"/>
    <n v="95.417999999999992"/>
    <n v="46.32"/>
    <n v="49.097999999999992"/>
    <n v="0.51455700182355524"/>
    <n v="2026"/>
    <s v="Q1"/>
    <n v="3"/>
    <s v="Mar"/>
  </r>
  <r>
    <n v="1290"/>
    <d v="2026-03-25T00:00:00"/>
    <n v="2026"/>
    <n v="3"/>
    <x v="2"/>
    <x v="0"/>
    <x v="1"/>
    <x v="1"/>
    <x v="0"/>
    <s v="Business"/>
    <x v="4"/>
    <s v="Recovery Roller"/>
    <n v="5"/>
    <n v="36.369999999999997"/>
    <n v="0.05"/>
    <n v="13.81"/>
    <n v="172.75749999999999"/>
    <n v="69.05"/>
    <n v="103.7075"/>
    <n v="0.60030678841729013"/>
    <n v="2026"/>
    <s v="Q1"/>
    <n v="3"/>
    <s v="Mar"/>
  </r>
  <r>
    <n v="1501"/>
    <d v="2026-03-25T00:00:00"/>
    <n v="2026"/>
    <n v="3"/>
    <x v="2"/>
    <x v="0"/>
    <x v="3"/>
    <x v="7"/>
    <x v="1"/>
    <s v="New"/>
    <x v="2"/>
    <s v="Insulated Bottle"/>
    <n v="3"/>
    <n v="36.43"/>
    <n v="0.1"/>
    <n v="13.23"/>
    <n v="98.36099999999999"/>
    <n v="39.69"/>
    <n v="58.670999999999992"/>
    <n v="0.59648641229755694"/>
    <n v="2026"/>
    <s v="Q1"/>
    <n v="3"/>
    <s v="Mar"/>
  </r>
  <r>
    <n v="1540"/>
    <d v="2026-03-25T00:00:00"/>
    <n v="2026"/>
    <n v="3"/>
    <x v="2"/>
    <x v="0"/>
    <x v="1"/>
    <x v="12"/>
    <x v="1"/>
    <s v="Business"/>
    <x v="0"/>
    <s v="Trail Bike Light"/>
    <n v="10"/>
    <n v="49.7"/>
    <n v="0.1"/>
    <n v="21.96"/>
    <n v="447.3"/>
    <n v="219.60000000000002"/>
    <n v="227.7"/>
    <n v="0.50905432595573441"/>
    <n v="2026"/>
    <s v="Q1"/>
    <n v="3"/>
    <s v="Mar"/>
  </r>
  <r>
    <n v="2541"/>
    <d v="2026-03-25T00:00:00"/>
    <n v="2026"/>
    <n v="3"/>
    <x v="2"/>
    <x v="0"/>
    <x v="1"/>
    <x v="12"/>
    <x v="0"/>
    <s v="Returning"/>
    <x v="2"/>
    <s v="Packing Cube Set"/>
    <n v="2"/>
    <n v="46.61"/>
    <n v="0"/>
    <n v="17.97"/>
    <n v="93.22"/>
    <n v="35.94"/>
    <n v="57.28"/>
    <n v="0.61446041621969538"/>
    <n v="2026"/>
    <s v="Q1"/>
    <n v="3"/>
    <s v="Mar"/>
  </r>
  <r>
    <n v="4264"/>
    <d v="2026-03-25T00:00:00"/>
    <n v="2026"/>
    <n v="3"/>
    <x v="2"/>
    <x v="0"/>
    <x v="2"/>
    <x v="5"/>
    <x v="0"/>
    <s v="New"/>
    <x v="2"/>
    <s v="Packing Cube Set"/>
    <n v="1"/>
    <n v="47.61"/>
    <n v="0"/>
    <n v="18.89"/>
    <n v="47.61"/>
    <n v="18.89"/>
    <n v="28.72"/>
    <n v="0.60323461457676952"/>
    <n v="2026"/>
    <s v="Q1"/>
    <n v="3"/>
    <s v="Mar"/>
  </r>
  <r>
    <n v="4311"/>
    <d v="2026-03-25T00:00:00"/>
    <n v="2026"/>
    <n v="3"/>
    <x v="2"/>
    <x v="0"/>
    <x v="2"/>
    <x v="2"/>
    <x v="0"/>
    <s v="New"/>
    <x v="0"/>
    <s v="Compact Repair Kit"/>
    <n v="2"/>
    <n v="40.880000000000003"/>
    <n v="0.05"/>
    <n v="16.39"/>
    <n v="77.671999999999997"/>
    <n v="32.78"/>
    <n v="44.891999999999996"/>
    <n v="0.57796889483983926"/>
    <n v="2026"/>
    <s v="Q1"/>
    <n v="3"/>
    <s v="Mar"/>
  </r>
  <r>
    <n v="4796"/>
    <d v="2026-03-25T00:00:00"/>
    <n v="2026"/>
    <n v="3"/>
    <x v="2"/>
    <x v="0"/>
    <x v="1"/>
    <x v="12"/>
    <x v="0"/>
    <s v="New"/>
    <x v="4"/>
    <s v="Resistance Band Set"/>
    <n v="2"/>
    <n v="39.409999999999997"/>
    <n v="0.15"/>
    <n v="14.91"/>
    <n v="66.996999999999986"/>
    <n v="29.82"/>
    <n v="37.176999999999985"/>
    <n v="0.55490544352732207"/>
    <n v="2026"/>
    <s v="Q1"/>
    <n v="3"/>
    <s v="Mar"/>
  </r>
  <r>
    <n v="89"/>
    <d v="2026-03-26T00:00:00"/>
    <n v="2026"/>
    <n v="3"/>
    <x v="2"/>
    <x v="0"/>
    <x v="2"/>
    <x v="10"/>
    <x v="0"/>
    <s v="Returning"/>
    <x v="0"/>
    <s v="Compact Repair Kit"/>
    <n v="1"/>
    <n v="40.82"/>
    <n v="0.05"/>
    <n v="16.940000000000001"/>
    <n v="38.778999999999996"/>
    <n v="16.940000000000001"/>
    <n v="21.838999999999995"/>
    <n v="0.56316563088269411"/>
    <n v="2026"/>
    <s v="Q1"/>
    <n v="3"/>
    <s v="Mar"/>
  </r>
  <r>
    <n v="487"/>
    <d v="2026-03-26T00:00:00"/>
    <n v="2026"/>
    <n v="3"/>
    <x v="2"/>
    <x v="0"/>
    <x v="3"/>
    <x v="8"/>
    <x v="2"/>
    <s v="Business"/>
    <x v="2"/>
    <s v="Insulated Bottle"/>
    <n v="3"/>
    <n v="36.979999999999997"/>
    <n v="0.1"/>
    <n v="13.65"/>
    <n v="99.846000000000004"/>
    <n v="40.950000000000003"/>
    <n v="58.896000000000001"/>
    <n v="0.58986839733189111"/>
    <n v="2026"/>
    <s v="Q1"/>
    <n v="3"/>
    <s v="Mar"/>
  </r>
  <r>
    <n v="1476"/>
    <d v="2026-03-26T00:00:00"/>
    <n v="2026"/>
    <n v="3"/>
    <x v="2"/>
    <x v="0"/>
    <x v="1"/>
    <x v="12"/>
    <x v="3"/>
    <s v="New"/>
    <x v="2"/>
    <s v="Insulated Bottle"/>
    <n v="1"/>
    <n v="35.700000000000003"/>
    <n v="0.05"/>
    <n v="13.91"/>
    <n v="33.914999999999999"/>
    <n v="13.91"/>
    <n v="20.004999999999999"/>
    <n v="0.58985699542975079"/>
    <n v="2026"/>
    <s v="Q1"/>
    <n v="3"/>
    <s v="Mar"/>
  </r>
  <r>
    <n v="2145"/>
    <d v="2026-03-26T00:00:00"/>
    <n v="2026"/>
    <n v="3"/>
    <x v="2"/>
    <x v="0"/>
    <x v="3"/>
    <x v="8"/>
    <x v="2"/>
    <s v="Returning"/>
    <x v="0"/>
    <s v="Compact Repair Kit"/>
    <n v="1"/>
    <n v="39.53"/>
    <n v="0.05"/>
    <n v="17.170000000000002"/>
    <n v="37.5535"/>
    <n v="17.170000000000002"/>
    <n v="20.383499999999998"/>
    <n v="0.54278562584046752"/>
    <n v="2026"/>
    <s v="Q1"/>
    <n v="3"/>
    <s v="Mar"/>
  </r>
  <r>
    <n v="2999"/>
    <d v="2026-03-26T00:00:00"/>
    <n v="2026"/>
    <n v="3"/>
    <x v="2"/>
    <x v="0"/>
    <x v="2"/>
    <x v="3"/>
    <x v="2"/>
    <s v="Returning"/>
    <x v="2"/>
    <s v="Insulated Bottle"/>
    <n v="2"/>
    <n v="35.75"/>
    <n v="0"/>
    <n v="13.28"/>
    <n v="71.5"/>
    <n v="26.56"/>
    <n v="44.94"/>
    <n v="0.62853146853146846"/>
    <n v="2026"/>
    <s v="Q1"/>
    <n v="3"/>
    <s v="Mar"/>
  </r>
  <r>
    <n v="4464"/>
    <d v="2026-03-26T00:00:00"/>
    <n v="2026"/>
    <n v="3"/>
    <x v="2"/>
    <x v="0"/>
    <x v="2"/>
    <x v="2"/>
    <x v="0"/>
    <s v="Business"/>
    <x v="4"/>
    <s v="Training Mat"/>
    <n v="2"/>
    <n v="50.17"/>
    <n v="0"/>
    <n v="22.37"/>
    <n v="100.34"/>
    <n v="44.74"/>
    <n v="55.6"/>
    <n v="0.55411600558102447"/>
    <n v="2026"/>
    <s v="Q1"/>
    <n v="3"/>
    <s v="Mar"/>
  </r>
  <r>
    <n v="4978"/>
    <d v="2026-03-26T00:00:00"/>
    <n v="2026"/>
    <n v="3"/>
    <x v="2"/>
    <x v="0"/>
    <x v="0"/>
    <x v="9"/>
    <x v="0"/>
    <s v="New"/>
    <x v="4"/>
    <s v="Resistance Band Set"/>
    <n v="5"/>
    <n v="41.32"/>
    <n v="0"/>
    <n v="15.09"/>
    <n v="206.6"/>
    <n v="75.45"/>
    <n v="131.14999999999998"/>
    <n v="0.63480154888673757"/>
    <n v="2026"/>
    <s v="Q1"/>
    <n v="3"/>
    <s v="Mar"/>
  </r>
  <r>
    <n v="130"/>
    <d v="2026-03-27T00:00:00"/>
    <n v="2026"/>
    <n v="3"/>
    <x v="2"/>
    <x v="0"/>
    <x v="3"/>
    <x v="7"/>
    <x v="3"/>
    <s v="New"/>
    <x v="1"/>
    <s v="Summit Backpack 45L"/>
    <n v="3"/>
    <n v="152.4"/>
    <n v="0.05"/>
    <n v="79.97"/>
    <n v="434.34000000000003"/>
    <n v="239.91"/>
    <n v="194.43000000000004"/>
    <n v="0.44764470230694853"/>
    <n v="2026"/>
    <s v="Q1"/>
    <n v="3"/>
    <s v="Mar"/>
  </r>
  <r>
    <n v="848"/>
    <d v="2026-03-27T00:00:00"/>
    <n v="2026"/>
    <n v="3"/>
    <x v="2"/>
    <x v="0"/>
    <x v="0"/>
    <x v="0"/>
    <x v="0"/>
    <s v="New"/>
    <x v="4"/>
    <s v="Recovery Roller"/>
    <n v="1"/>
    <n v="36.299999999999997"/>
    <n v="0"/>
    <n v="14.1"/>
    <n v="36.299999999999997"/>
    <n v="14.1"/>
    <n v="22.199999999999996"/>
    <n v="0.61157024793388426"/>
    <n v="2026"/>
    <s v="Q1"/>
    <n v="3"/>
    <s v="Mar"/>
  </r>
  <r>
    <n v="1359"/>
    <d v="2026-03-27T00:00:00"/>
    <n v="2026"/>
    <n v="3"/>
    <x v="2"/>
    <x v="0"/>
    <x v="2"/>
    <x v="5"/>
    <x v="0"/>
    <s v="Returning"/>
    <x v="2"/>
    <s v="Packing Cube Set"/>
    <n v="3"/>
    <n v="46.24"/>
    <n v="0.1"/>
    <n v="18.2"/>
    <n v="124.848"/>
    <n v="54.599999999999994"/>
    <n v="70.248000000000005"/>
    <n v="0.56266820453671673"/>
    <n v="2026"/>
    <s v="Q1"/>
    <n v="3"/>
    <s v="Mar"/>
  </r>
  <r>
    <n v="2379"/>
    <d v="2026-03-27T00:00:00"/>
    <n v="2026"/>
    <n v="3"/>
    <x v="2"/>
    <x v="0"/>
    <x v="0"/>
    <x v="0"/>
    <x v="2"/>
    <s v="Returning"/>
    <x v="2"/>
    <s v="Travel Backpack 35L"/>
    <n v="2"/>
    <n v="165.58"/>
    <n v="0"/>
    <n v="86.16"/>
    <n v="331.16"/>
    <n v="172.32"/>
    <n v="158.84000000000003"/>
    <n v="0.47964730039859893"/>
    <n v="2026"/>
    <s v="Q1"/>
    <n v="3"/>
    <s v="Mar"/>
  </r>
  <r>
    <n v="2987"/>
    <d v="2026-03-27T00:00:00"/>
    <n v="2026"/>
    <n v="3"/>
    <x v="2"/>
    <x v="0"/>
    <x v="0"/>
    <x v="9"/>
    <x v="0"/>
    <s v="Returning"/>
    <x v="3"/>
    <s v="Compact Sleeping Bag"/>
    <n v="4"/>
    <n v="121.49"/>
    <n v="0"/>
    <n v="62.01"/>
    <n v="485.96"/>
    <n v="248.04"/>
    <n v="237.92"/>
    <n v="0.4895876203802782"/>
    <n v="2026"/>
    <s v="Q1"/>
    <n v="3"/>
    <s v="Mar"/>
  </r>
  <r>
    <n v="3121"/>
    <d v="2026-03-27T00:00:00"/>
    <n v="2026"/>
    <n v="3"/>
    <x v="2"/>
    <x v="0"/>
    <x v="1"/>
    <x v="12"/>
    <x v="2"/>
    <s v="New"/>
    <x v="0"/>
    <s v="Commuter Helmet"/>
    <n v="5"/>
    <n v="81.84"/>
    <n v="0.1"/>
    <n v="42.7"/>
    <n v="368.28000000000003"/>
    <n v="213.5"/>
    <n v="154.78000000000003"/>
    <n v="0.42027804931030743"/>
    <n v="2026"/>
    <s v="Q1"/>
    <n v="3"/>
    <s v="Mar"/>
  </r>
  <r>
    <n v="4445"/>
    <d v="2026-03-27T00:00:00"/>
    <n v="2026"/>
    <n v="3"/>
    <x v="2"/>
    <x v="0"/>
    <x v="1"/>
    <x v="11"/>
    <x v="0"/>
    <s v="New"/>
    <x v="1"/>
    <s v="Summit Backpack 45L"/>
    <n v="1"/>
    <n v="151.47999999999999"/>
    <n v="0"/>
    <n v="79.41"/>
    <n v="151.47999999999999"/>
    <n v="79.41"/>
    <n v="72.069999999999993"/>
    <n v="0.47577237919197252"/>
    <n v="2026"/>
    <s v="Q1"/>
    <n v="3"/>
    <s v="Mar"/>
  </r>
  <r>
    <n v="441"/>
    <d v="2026-03-28T00:00:00"/>
    <n v="2026"/>
    <n v="3"/>
    <x v="2"/>
    <x v="0"/>
    <x v="0"/>
    <x v="15"/>
    <x v="2"/>
    <s v="New"/>
    <x v="4"/>
    <s v="Training Mat"/>
    <n v="1"/>
    <n v="51.02"/>
    <n v="0.05"/>
    <n v="21.94"/>
    <n v="48.469000000000001"/>
    <n v="21.94"/>
    <n v="26.529"/>
    <n v="0.54733953661102974"/>
    <n v="2026"/>
    <s v="Q1"/>
    <n v="3"/>
    <s v="Mar"/>
  </r>
  <r>
    <n v="4608"/>
    <d v="2026-03-28T00:00:00"/>
    <n v="2026"/>
    <n v="3"/>
    <x v="2"/>
    <x v="0"/>
    <x v="2"/>
    <x v="2"/>
    <x v="1"/>
    <s v="Business"/>
    <x v="0"/>
    <s v="Compact Repair Kit"/>
    <n v="8"/>
    <n v="40.86"/>
    <n v="0.1"/>
    <n v="16.34"/>
    <n v="294.19200000000001"/>
    <n v="130.72"/>
    <n v="163.47200000000001"/>
    <n v="0.55566432805786703"/>
    <n v="2026"/>
    <s v="Q1"/>
    <n v="3"/>
    <s v="Mar"/>
  </r>
  <r>
    <n v="4914"/>
    <d v="2026-03-28T00:00:00"/>
    <n v="2026"/>
    <n v="3"/>
    <x v="2"/>
    <x v="0"/>
    <x v="0"/>
    <x v="9"/>
    <x v="0"/>
    <s v="New"/>
    <x v="2"/>
    <s v="Travel Backpack 35L"/>
    <n v="5"/>
    <n v="163.33000000000001"/>
    <n v="0"/>
    <n v="87.05"/>
    <n v="816.65000000000009"/>
    <n v="435.25"/>
    <n v="381.40000000000009"/>
    <n v="0.46702993938651816"/>
    <n v="2026"/>
    <s v="Q1"/>
    <n v="3"/>
    <s v="Mar"/>
  </r>
  <r>
    <n v="860"/>
    <d v="2026-03-29T00:00:00"/>
    <n v="2026"/>
    <n v="3"/>
    <x v="2"/>
    <x v="0"/>
    <x v="1"/>
    <x v="14"/>
    <x v="3"/>
    <s v="New"/>
    <x v="1"/>
    <s v="Hiking Daypack 20L"/>
    <n v="1"/>
    <n v="90.27"/>
    <n v="0"/>
    <n v="46.38"/>
    <n v="90.27"/>
    <n v="46.38"/>
    <n v="43.889999999999993"/>
    <n v="0.48620804253904948"/>
    <n v="2026"/>
    <s v="Q1"/>
    <n v="3"/>
    <s v="Mar"/>
  </r>
  <r>
    <n v="920"/>
    <d v="2026-03-29T00:00:00"/>
    <n v="2026"/>
    <n v="3"/>
    <x v="2"/>
    <x v="0"/>
    <x v="0"/>
    <x v="9"/>
    <x v="1"/>
    <s v="Business"/>
    <x v="2"/>
    <s v="Carry-On Duffel"/>
    <n v="12"/>
    <n v="131.31"/>
    <n v="0.05"/>
    <n v="68.459999999999994"/>
    <n v="1496.934"/>
    <n v="821.52"/>
    <n v="675.41399999999999"/>
    <n v="0.45119824922140855"/>
    <n v="2026"/>
    <s v="Q1"/>
    <n v="3"/>
    <s v="Mar"/>
  </r>
  <r>
    <n v="1700"/>
    <d v="2026-03-29T00:00:00"/>
    <n v="2026"/>
    <n v="3"/>
    <x v="2"/>
    <x v="0"/>
    <x v="1"/>
    <x v="12"/>
    <x v="3"/>
    <s v="New"/>
    <x v="2"/>
    <s v="Travel Backpack 35L"/>
    <n v="1"/>
    <n v="167.27"/>
    <n v="0.05"/>
    <n v="88.19"/>
    <n v="158.90649999999999"/>
    <n v="88.19"/>
    <n v="70.716499999999996"/>
    <n v="0.44501955552478972"/>
    <n v="2026"/>
    <s v="Q1"/>
    <n v="3"/>
    <s v="Mar"/>
  </r>
  <r>
    <n v="1768"/>
    <d v="2026-03-29T00:00:00"/>
    <n v="2026"/>
    <n v="3"/>
    <x v="2"/>
    <x v="0"/>
    <x v="1"/>
    <x v="12"/>
    <x v="3"/>
    <s v="Returning"/>
    <x v="1"/>
    <s v="Trekking Poles"/>
    <n v="4"/>
    <n v="70.510000000000005"/>
    <n v="0"/>
    <n v="31.93"/>
    <n v="282.04000000000002"/>
    <n v="127.72"/>
    <n v="154.32000000000002"/>
    <n v="0.54715643171181394"/>
    <n v="2026"/>
    <s v="Q1"/>
    <n v="3"/>
    <s v="Mar"/>
  </r>
  <r>
    <n v="1876"/>
    <d v="2026-03-29T00:00:00"/>
    <n v="2026"/>
    <n v="3"/>
    <x v="2"/>
    <x v="0"/>
    <x v="1"/>
    <x v="6"/>
    <x v="1"/>
    <s v="New"/>
    <x v="0"/>
    <s v="Cycling Pack 12L"/>
    <n v="12"/>
    <n v="101.06"/>
    <n v="0.1"/>
    <n v="50.59"/>
    <n v="1091.4480000000001"/>
    <n v="607.08000000000004"/>
    <n v="484.36800000000005"/>
    <n v="0.4437847703234602"/>
    <n v="2026"/>
    <s v="Q1"/>
    <n v="3"/>
    <s v="Mar"/>
  </r>
  <r>
    <n v="2453"/>
    <d v="2026-03-29T00:00:00"/>
    <n v="2026"/>
    <n v="3"/>
    <x v="2"/>
    <x v="0"/>
    <x v="3"/>
    <x v="8"/>
    <x v="0"/>
    <s v="Business"/>
    <x v="0"/>
    <s v="Commuter Helmet"/>
    <n v="2"/>
    <n v="79.849999999999994"/>
    <n v="0.05"/>
    <n v="43.78"/>
    <n v="151.71499999999997"/>
    <n v="87.56"/>
    <n v="64.154999999999973"/>
    <n v="0.42286524074745402"/>
    <n v="2026"/>
    <s v="Q1"/>
    <n v="3"/>
    <s v="Mar"/>
  </r>
  <r>
    <n v="2676"/>
    <d v="2026-03-29T00:00:00"/>
    <n v="2026"/>
    <n v="3"/>
    <x v="2"/>
    <x v="0"/>
    <x v="2"/>
    <x v="5"/>
    <x v="2"/>
    <s v="New"/>
    <x v="3"/>
    <s v="Trail Tent 2P"/>
    <n v="4"/>
    <n v="191.99"/>
    <n v="0"/>
    <n v="104.44"/>
    <n v="767.96"/>
    <n v="417.76"/>
    <n v="350.20000000000005"/>
    <n v="0.45601333402781397"/>
    <n v="2026"/>
    <s v="Q1"/>
    <n v="3"/>
    <s v="Mar"/>
  </r>
  <r>
    <n v="2800"/>
    <d v="2026-03-29T00:00:00"/>
    <n v="2026"/>
    <n v="3"/>
    <x v="2"/>
    <x v="0"/>
    <x v="1"/>
    <x v="11"/>
    <x v="0"/>
    <s v="New"/>
    <x v="0"/>
    <s v="Trail Bike Light"/>
    <n v="1"/>
    <n v="49.81"/>
    <n v="0.05"/>
    <n v="23.12"/>
    <n v="47.319499999999998"/>
    <n v="23.12"/>
    <n v="24.199499999999997"/>
    <n v="0.51140650260463438"/>
    <n v="2026"/>
    <s v="Q1"/>
    <n v="3"/>
    <s v="Mar"/>
  </r>
  <r>
    <n v="2857"/>
    <d v="2026-03-29T00:00:00"/>
    <n v="2026"/>
    <n v="3"/>
    <x v="2"/>
    <x v="0"/>
    <x v="0"/>
    <x v="15"/>
    <x v="2"/>
    <s v="New"/>
    <x v="4"/>
    <s v="Resistance Band Set"/>
    <n v="1"/>
    <n v="40.39"/>
    <n v="0.1"/>
    <n v="14.97"/>
    <n v="36.350999999999999"/>
    <n v="14.97"/>
    <n v="21.381"/>
    <n v="0.58818189320788972"/>
    <n v="2026"/>
    <s v="Q1"/>
    <n v="3"/>
    <s v="Mar"/>
  </r>
  <r>
    <n v="3584"/>
    <d v="2026-03-29T00:00:00"/>
    <n v="2026"/>
    <n v="3"/>
    <x v="2"/>
    <x v="0"/>
    <x v="0"/>
    <x v="0"/>
    <x v="0"/>
    <s v="Returning"/>
    <x v="2"/>
    <s v="Insulated Bottle"/>
    <n v="1"/>
    <n v="35.700000000000003"/>
    <n v="0.05"/>
    <n v="13.85"/>
    <n v="33.914999999999999"/>
    <n v="13.85"/>
    <n v="20.064999999999998"/>
    <n v="0.59162612413386406"/>
    <n v="2026"/>
    <s v="Q1"/>
    <n v="3"/>
    <s v="Mar"/>
  </r>
  <r>
    <n v="3669"/>
    <d v="2026-03-29T00:00:00"/>
    <n v="2026"/>
    <n v="3"/>
    <x v="2"/>
    <x v="0"/>
    <x v="2"/>
    <x v="10"/>
    <x v="3"/>
    <s v="Returning"/>
    <x v="3"/>
    <s v="Portable Camp Stove"/>
    <n v="1"/>
    <n v="80.09"/>
    <n v="0"/>
    <n v="40.61"/>
    <n v="80.09"/>
    <n v="40.61"/>
    <n v="39.480000000000004"/>
    <n v="0.49294543638406796"/>
    <n v="2026"/>
    <s v="Q1"/>
    <n v="3"/>
    <s v="Mar"/>
  </r>
  <r>
    <n v="4787"/>
    <d v="2026-03-29T00:00:00"/>
    <n v="2026"/>
    <n v="3"/>
    <x v="2"/>
    <x v="0"/>
    <x v="3"/>
    <x v="13"/>
    <x v="3"/>
    <s v="New"/>
    <x v="1"/>
    <s v="Trail Boots"/>
    <n v="1"/>
    <n v="142.87"/>
    <n v="0.1"/>
    <n v="77.33"/>
    <n v="128.583"/>
    <n v="77.33"/>
    <n v="51.253"/>
    <n v="0.39859857057309289"/>
    <n v="2026"/>
    <s v="Q1"/>
    <n v="3"/>
    <s v="Mar"/>
  </r>
  <r>
    <n v="769"/>
    <d v="2026-03-30T00:00:00"/>
    <n v="2026"/>
    <n v="3"/>
    <x v="2"/>
    <x v="0"/>
    <x v="3"/>
    <x v="8"/>
    <x v="0"/>
    <s v="Returning"/>
    <x v="4"/>
    <s v="Resistance Band Set"/>
    <n v="1"/>
    <n v="40.53"/>
    <n v="0"/>
    <n v="14.32"/>
    <n v="40.53"/>
    <n v="14.32"/>
    <n v="26.21"/>
    <n v="0.64668147051566738"/>
    <n v="2026"/>
    <s v="Q1"/>
    <n v="3"/>
    <s v="Mar"/>
  </r>
  <r>
    <n v="1184"/>
    <d v="2026-03-30T00:00:00"/>
    <n v="2026"/>
    <n v="3"/>
    <x v="2"/>
    <x v="0"/>
    <x v="3"/>
    <x v="8"/>
    <x v="0"/>
    <s v="Returning"/>
    <x v="0"/>
    <s v="Trail Bike Light"/>
    <n v="1"/>
    <n v="49.46"/>
    <n v="0"/>
    <n v="23.04"/>
    <n v="49.46"/>
    <n v="23.04"/>
    <n v="26.42"/>
    <n v="0.53416902547513145"/>
    <n v="2026"/>
    <s v="Q1"/>
    <n v="3"/>
    <s v="Mar"/>
  </r>
  <r>
    <n v="1498"/>
    <d v="2026-03-30T00:00:00"/>
    <n v="2026"/>
    <n v="3"/>
    <x v="2"/>
    <x v="0"/>
    <x v="1"/>
    <x v="14"/>
    <x v="3"/>
    <s v="Business"/>
    <x v="1"/>
    <s v="Trail Boots"/>
    <n v="3"/>
    <n v="142.46"/>
    <n v="0"/>
    <n v="79.650000000000006"/>
    <n v="427.38"/>
    <n v="238.95000000000002"/>
    <n v="188.42999999999998"/>
    <n v="0.44089569001825069"/>
    <n v="2026"/>
    <s v="Q1"/>
    <n v="3"/>
    <s v="Mar"/>
  </r>
  <r>
    <n v="2054"/>
    <d v="2026-03-30T00:00:00"/>
    <n v="2026"/>
    <n v="3"/>
    <x v="2"/>
    <x v="0"/>
    <x v="3"/>
    <x v="13"/>
    <x v="1"/>
    <s v="Business"/>
    <x v="1"/>
    <s v="Trail Boots"/>
    <n v="6"/>
    <n v="142.18"/>
    <n v="0.05"/>
    <n v="80.94"/>
    <n v="810.42600000000004"/>
    <n v="485.64"/>
    <n v="324.78600000000006"/>
    <n v="0.40075960050640036"/>
    <n v="2026"/>
    <s v="Q1"/>
    <n v="3"/>
    <s v="Mar"/>
  </r>
  <r>
    <n v="2294"/>
    <d v="2026-03-30T00:00:00"/>
    <n v="2026"/>
    <n v="3"/>
    <x v="2"/>
    <x v="0"/>
    <x v="1"/>
    <x v="14"/>
    <x v="0"/>
    <s v="New"/>
    <x v="4"/>
    <s v="Resistance Band Set"/>
    <n v="2"/>
    <n v="41.04"/>
    <n v="0"/>
    <n v="15.03"/>
    <n v="82.08"/>
    <n v="30.06"/>
    <n v="52.019999999999996"/>
    <n v="0.63377192982456132"/>
    <n v="2026"/>
    <s v="Q1"/>
    <n v="3"/>
    <s v="Mar"/>
  </r>
  <r>
    <n v="2892"/>
    <d v="2026-03-30T00:00:00"/>
    <n v="2026"/>
    <n v="3"/>
    <x v="2"/>
    <x v="0"/>
    <x v="1"/>
    <x v="12"/>
    <x v="0"/>
    <s v="Returning"/>
    <x v="1"/>
    <s v="Trail Boots"/>
    <n v="2"/>
    <n v="145.06"/>
    <n v="0.15"/>
    <n v="77.08"/>
    <n v="246.602"/>
    <n v="154.16"/>
    <n v="92.442000000000007"/>
    <n v="0.37486313979610875"/>
    <n v="2026"/>
    <s v="Q1"/>
    <n v="3"/>
    <s v="Mar"/>
  </r>
  <r>
    <n v="3145"/>
    <d v="2026-03-30T00:00:00"/>
    <n v="2026"/>
    <n v="3"/>
    <x v="2"/>
    <x v="0"/>
    <x v="1"/>
    <x v="11"/>
    <x v="0"/>
    <s v="Returning"/>
    <x v="2"/>
    <s v="Carry-On Duffel"/>
    <n v="1"/>
    <n v="130.72999999999999"/>
    <n v="0"/>
    <n v="66.17"/>
    <n v="130.72999999999999"/>
    <n v="66.17"/>
    <n v="64.559999999999988"/>
    <n v="0.4938422703281572"/>
    <n v="2026"/>
    <s v="Q1"/>
    <n v="3"/>
    <s v="Mar"/>
  </r>
  <r>
    <n v="3925"/>
    <d v="2026-03-30T00:00:00"/>
    <n v="2026"/>
    <n v="3"/>
    <x v="2"/>
    <x v="0"/>
    <x v="3"/>
    <x v="13"/>
    <x v="0"/>
    <s v="Business"/>
    <x v="4"/>
    <s v="Recovery Roller"/>
    <n v="2"/>
    <n v="36.630000000000003"/>
    <n v="0"/>
    <n v="14.31"/>
    <n v="73.260000000000005"/>
    <n v="28.62"/>
    <n v="44.64"/>
    <n v="0.60933660933660927"/>
    <n v="2026"/>
    <s v="Q1"/>
    <n v="3"/>
    <s v="Mar"/>
  </r>
  <r>
    <n v="2722"/>
    <d v="2026-03-31T00:00:00"/>
    <n v="2026"/>
    <n v="3"/>
    <x v="2"/>
    <x v="0"/>
    <x v="3"/>
    <x v="13"/>
    <x v="3"/>
    <s v="New"/>
    <x v="0"/>
    <s v="Trail Bike Light"/>
    <n v="1"/>
    <n v="50.99"/>
    <n v="0.1"/>
    <n v="21.86"/>
    <n v="45.891000000000005"/>
    <n v="21.86"/>
    <n v="24.031000000000006"/>
    <n v="0.52365387548756848"/>
    <n v="2026"/>
    <s v="Q1"/>
    <n v="3"/>
    <s v="Mar"/>
  </r>
  <r>
    <n v="2767"/>
    <d v="2026-03-31T00:00:00"/>
    <n v="2026"/>
    <n v="3"/>
    <x v="2"/>
    <x v="0"/>
    <x v="1"/>
    <x v="6"/>
    <x v="0"/>
    <s v="Returning"/>
    <x v="2"/>
    <s v="Carry-On Duffel"/>
    <n v="4"/>
    <n v="134.18"/>
    <n v="0"/>
    <n v="66.430000000000007"/>
    <n v="536.72"/>
    <n v="265.72000000000003"/>
    <n v="271"/>
    <n v="0.5049187658369354"/>
    <n v="2026"/>
    <s v="Q1"/>
    <n v="3"/>
    <s v="Mar"/>
  </r>
  <r>
    <n v="3794"/>
    <d v="2026-03-31T00:00:00"/>
    <n v="2026"/>
    <n v="3"/>
    <x v="2"/>
    <x v="0"/>
    <x v="1"/>
    <x v="12"/>
    <x v="2"/>
    <s v="Business"/>
    <x v="4"/>
    <s v="Training Mat"/>
    <n v="2"/>
    <n v="50.86"/>
    <n v="0.1"/>
    <n v="21.76"/>
    <n v="91.548000000000002"/>
    <n v="43.52"/>
    <n v="48.027999999999999"/>
    <n v="0.52462096386595003"/>
    <n v="2026"/>
    <s v="Q1"/>
    <n v="3"/>
    <s v="Mar"/>
  </r>
  <r>
    <n v="3880"/>
    <d v="2026-03-31T00:00:00"/>
    <n v="2026"/>
    <n v="3"/>
    <x v="2"/>
    <x v="0"/>
    <x v="1"/>
    <x v="12"/>
    <x v="1"/>
    <s v="Business"/>
    <x v="3"/>
    <s v="Compact Sleeping Bag"/>
    <n v="12"/>
    <n v="124.86"/>
    <n v="0.1"/>
    <n v="60.82"/>
    <n v="1348.4880000000001"/>
    <n v="729.84"/>
    <n v="618.64800000000002"/>
    <n v="0.45877160197198641"/>
    <n v="2026"/>
    <s v="Q1"/>
    <n v="3"/>
    <s v="Mar"/>
  </r>
  <r>
    <n v="422"/>
    <d v="2026-04-01T00:00:00"/>
    <n v="2026"/>
    <n v="4"/>
    <x v="3"/>
    <x v="1"/>
    <x v="3"/>
    <x v="4"/>
    <x v="0"/>
    <s v="Business"/>
    <x v="0"/>
    <s v="Commuter Helmet"/>
    <n v="1"/>
    <n v="81.760000000000005"/>
    <n v="0.1"/>
    <n v="42.78"/>
    <n v="73.584000000000003"/>
    <n v="42.78"/>
    <n v="30.804000000000002"/>
    <n v="0.4186236138290933"/>
    <n v="2026"/>
    <s v="Q2"/>
    <n v="4"/>
    <s v="Apr"/>
  </r>
  <r>
    <n v="495"/>
    <d v="2026-04-01T00:00:00"/>
    <n v="2026"/>
    <n v="4"/>
    <x v="3"/>
    <x v="1"/>
    <x v="1"/>
    <x v="14"/>
    <x v="2"/>
    <s v="Business"/>
    <x v="2"/>
    <s v="Carry-On Duffel"/>
    <n v="1"/>
    <n v="134.65"/>
    <n v="0"/>
    <n v="68.19"/>
    <n v="134.65"/>
    <n v="68.19"/>
    <n v="66.460000000000008"/>
    <n v="0.49357593761604163"/>
    <n v="2026"/>
    <s v="Q2"/>
    <n v="4"/>
    <s v="Apr"/>
  </r>
  <r>
    <n v="1517"/>
    <d v="2026-04-01T00:00:00"/>
    <n v="2026"/>
    <n v="4"/>
    <x v="3"/>
    <x v="1"/>
    <x v="2"/>
    <x v="16"/>
    <x v="0"/>
    <s v="Business"/>
    <x v="0"/>
    <s v="Compact Repair Kit"/>
    <n v="1"/>
    <n v="41.21"/>
    <n v="0"/>
    <n v="16.34"/>
    <n v="41.21"/>
    <n v="16.34"/>
    <n v="24.87"/>
    <n v="0.60349429750060668"/>
    <n v="2026"/>
    <s v="Q2"/>
    <n v="4"/>
    <s v="Apr"/>
  </r>
  <r>
    <n v="2391"/>
    <d v="2026-04-01T00:00:00"/>
    <n v="2026"/>
    <n v="4"/>
    <x v="3"/>
    <x v="1"/>
    <x v="1"/>
    <x v="12"/>
    <x v="0"/>
    <s v="Returning"/>
    <x v="4"/>
    <s v="Resistance Band Set"/>
    <n v="2"/>
    <n v="40.590000000000003"/>
    <n v="0"/>
    <n v="15.01"/>
    <n v="81.180000000000007"/>
    <n v="30.02"/>
    <n v="51.160000000000011"/>
    <n v="0.63020448386302053"/>
    <n v="2026"/>
    <s v="Q2"/>
    <n v="4"/>
    <s v="Apr"/>
  </r>
  <r>
    <n v="3809"/>
    <d v="2026-04-01T00:00:00"/>
    <n v="2026"/>
    <n v="4"/>
    <x v="3"/>
    <x v="1"/>
    <x v="0"/>
    <x v="15"/>
    <x v="0"/>
    <s v="New"/>
    <x v="3"/>
    <s v="Compact Sleeping Bag"/>
    <n v="3"/>
    <n v="124.08"/>
    <n v="0.05"/>
    <n v="62.41"/>
    <n v="353.62799999999999"/>
    <n v="187.23"/>
    <n v="166.398"/>
    <n v="0.47054531880959655"/>
    <n v="2026"/>
    <s v="Q2"/>
    <n v="4"/>
    <s v="Apr"/>
  </r>
  <r>
    <n v="3958"/>
    <d v="2026-04-01T00:00:00"/>
    <n v="2026"/>
    <n v="4"/>
    <x v="3"/>
    <x v="1"/>
    <x v="1"/>
    <x v="1"/>
    <x v="0"/>
    <s v="Returning"/>
    <x v="3"/>
    <s v="Compact Sleeping Bag"/>
    <n v="2"/>
    <n v="125.35"/>
    <n v="0.15"/>
    <n v="60.73"/>
    <n v="213.095"/>
    <n v="121.46"/>
    <n v="91.635000000000005"/>
    <n v="0.43001947488209485"/>
    <n v="2026"/>
    <s v="Q2"/>
    <n v="4"/>
    <s v="Apr"/>
  </r>
  <r>
    <n v="4418"/>
    <d v="2026-04-01T00:00:00"/>
    <n v="2026"/>
    <n v="4"/>
    <x v="3"/>
    <x v="1"/>
    <x v="1"/>
    <x v="14"/>
    <x v="3"/>
    <s v="New"/>
    <x v="4"/>
    <s v="Recovery Roller"/>
    <n v="3"/>
    <n v="36.090000000000003"/>
    <n v="0"/>
    <n v="14.03"/>
    <n v="108.27000000000001"/>
    <n v="42.089999999999996"/>
    <n v="66.180000000000007"/>
    <n v="0.61124965364366857"/>
    <n v="2026"/>
    <s v="Q2"/>
    <n v="4"/>
    <s v="Apr"/>
  </r>
  <r>
    <n v="4693"/>
    <d v="2026-04-01T00:00:00"/>
    <n v="2026"/>
    <n v="4"/>
    <x v="3"/>
    <x v="1"/>
    <x v="1"/>
    <x v="12"/>
    <x v="1"/>
    <s v="Business"/>
    <x v="1"/>
    <s v="Hiking Daypack 20L"/>
    <n v="15"/>
    <n v="94.33"/>
    <n v="0.1"/>
    <n v="44.38"/>
    <n v="1273.4550000000002"/>
    <n v="665.7"/>
    <n v="607.75500000000011"/>
    <n v="0.47724890161018652"/>
    <n v="2026"/>
    <s v="Q2"/>
    <n v="4"/>
    <s v="Apr"/>
  </r>
  <r>
    <n v="193"/>
    <d v="2026-04-02T00:00:00"/>
    <n v="2026"/>
    <n v="4"/>
    <x v="3"/>
    <x v="1"/>
    <x v="3"/>
    <x v="4"/>
    <x v="2"/>
    <s v="Returning"/>
    <x v="2"/>
    <s v="Insulated Bottle"/>
    <n v="1"/>
    <n v="35.6"/>
    <n v="0.1"/>
    <n v="13.39"/>
    <n v="32.04"/>
    <n v="13.39"/>
    <n v="18.649999999999999"/>
    <n v="0.58208489388264661"/>
    <n v="2026"/>
    <s v="Q2"/>
    <n v="4"/>
    <s v="Apr"/>
  </r>
  <r>
    <n v="2246"/>
    <d v="2026-04-02T00:00:00"/>
    <n v="2026"/>
    <n v="4"/>
    <x v="3"/>
    <x v="1"/>
    <x v="1"/>
    <x v="12"/>
    <x v="3"/>
    <s v="Returning"/>
    <x v="0"/>
    <s v="Trail Bike Light"/>
    <n v="1"/>
    <n v="50.17"/>
    <n v="0"/>
    <n v="21.95"/>
    <n v="50.17"/>
    <n v="21.95"/>
    <n v="28.220000000000002"/>
    <n v="0.56248754235598963"/>
    <n v="2026"/>
    <s v="Q2"/>
    <n v="4"/>
    <s v="Apr"/>
  </r>
  <r>
    <n v="2556"/>
    <d v="2026-04-02T00:00:00"/>
    <n v="2026"/>
    <n v="4"/>
    <x v="3"/>
    <x v="1"/>
    <x v="3"/>
    <x v="8"/>
    <x v="0"/>
    <s v="Returning"/>
    <x v="1"/>
    <s v="Trekking Poles"/>
    <n v="2"/>
    <n v="72.900000000000006"/>
    <n v="0"/>
    <n v="31.52"/>
    <n v="145.80000000000001"/>
    <n v="63.04"/>
    <n v="82.760000000000019"/>
    <n v="0.5676268861454048"/>
    <n v="2026"/>
    <s v="Q2"/>
    <n v="4"/>
    <s v="Apr"/>
  </r>
  <r>
    <n v="169"/>
    <d v="2026-04-03T00:00:00"/>
    <n v="2026"/>
    <n v="4"/>
    <x v="3"/>
    <x v="1"/>
    <x v="2"/>
    <x v="16"/>
    <x v="0"/>
    <s v="New"/>
    <x v="1"/>
    <s v="Hiking Daypack 20L"/>
    <n v="2"/>
    <n v="93.48"/>
    <n v="0"/>
    <n v="45.15"/>
    <n v="186.96"/>
    <n v="90.3"/>
    <n v="96.660000000000011"/>
    <n v="0.51700898587933253"/>
    <n v="2026"/>
    <s v="Q2"/>
    <n v="4"/>
    <s v="Apr"/>
  </r>
  <r>
    <n v="877"/>
    <d v="2026-04-03T00:00:00"/>
    <n v="2026"/>
    <n v="4"/>
    <x v="3"/>
    <x v="1"/>
    <x v="1"/>
    <x v="12"/>
    <x v="0"/>
    <s v="New"/>
    <x v="3"/>
    <s v="Compact Sleeping Bag"/>
    <n v="1"/>
    <n v="123.63"/>
    <n v="0"/>
    <n v="58.88"/>
    <n v="123.63"/>
    <n v="58.88"/>
    <n v="64.75"/>
    <n v="0.52374019250990866"/>
    <n v="2026"/>
    <s v="Q2"/>
    <n v="4"/>
    <s v="Apr"/>
  </r>
  <r>
    <n v="2023"/>
    <d v="2026-04-03T00:00:00"/>
    <n v="2026"/>
    <n v="4"/>
    <x v="3"/>
    <x v="1"/>
    <x v="1"/>
    <x v="12"/>
    <x v="0"/>
    <s v="New"/>
    <x v="2"/>
    <s v="Travel Backpack 35L"/>
    <n v="3"/>
    <n v="168.37"/>
    <n v="0"/>
    <n v="87.15"/>
    <n v="505.11"/>
    <n v="261.45000000000005"/>
    <n v="243.65999999999997"/>
    <n v="0.4823899744610084"/>
    <n v="2026"/>
    <s v="Q2"/>
    <n v="4"/>
    <s v="Apr"/>
  </r>
  <r>
    <n v="2548"/>
    <d v="2026-04-03T00:00:00"/>
    <n v="2026"/>
    <n v="4"/>
    <x v="3"/>
    <x v="1"/>
    <x v="0"/>
    <x v="9"/>
    <x v="3"/>
    <s v="New"/>
    <x v="0"/>
    <s v="Trail Bike Light"/>
    <n v="4"/>
    <n v="51.68"/>
    <n v="0.05"/>
    <n v="23.09"/>
    <n v="196.38399999999999"/>
    <n v="92.36"/>
    <n v="104.02399999999999"/>
    <n v="0.52969692031937421"/>
    <n v="2026"/>
    <s v="Q2"/>
    <n v="4"/>
    <s v="Apr"/>
  </r>
  <r>
    <n v="2602"/>
    <d v="2026-04-03T00:00:00"/>
    <n v="2026"/>
    <n v="4"/>
    <x v="3"/>
    <x v="1"/>
    <x v="1"/>
    <x v="12"/>
    <x v="3"/>
    <s v="New"/>
    <x v="0"/>
    <s v="Compact Repair Kit"/>
    <n v="1"/>
    <n v="40.159999999999997"/>
    <n v="0"/>
    <n v="16.77"/>
    <n v="40.159999999999997"/>
    <n v="16.77"/>
    <n v="23.389999999999997"/>
    <n v="0.58242031872509958"/>
    <n v="2026"/>
    <s v="Q2"/>
    <n v="4"/>
    <s v="Apr"/>
  </r>
  <r>
    <n v="3229"/>
    <d v="2026-04-03T00:00:00"/>
    <n v="2026"/>
    <n v="4"/>
    <x v="3"/>
    <x v="1"/>
    <x v="3"/>
    <x v="13"/>
    <x v="2"/>
    <s v="Returning"/>
    <x v="2"/>
    <s v="Insulated Bottle"/>
    <n v="3"/>
    <n v="36.17"/>
    <n v="0.1"/>
    <n v="13.65"/>
    <n v="97.659000000000006"/>
    <n v="40.950000000000003"/>
    <n v="56.709000000000003"/>
    <n v="0.58068380794396834"/>
    <n v="2026"/>
    <s v="Q2"/>
    <n v="4"/>
    <s v="Apr"/>
  </r>
  <r>
    <n v="3261"/>
    <d v="2026-04-03T00:00:00"/>
    <n v="2026"/>
    <n v="4"/>
    <x v="3"/>
    <x v="1"/>
    <x v="2"/>
    <x v="10"/>
    <x v="0"/>
    <s v="New"/>
    <x v="2"/>
    <s v="Carry-On Duffel"/>
    <n v="4"/>
    <n v="130.55000000000001"/>
    <n v="0"/>
    <n v="67.66"/>
    <n v="522.20000000000005"/>
    <n v="270.64"/>
    <n v="251.56000000000006"/>
    <n v="0.48173113749521262"/>
    <n v="2026"/>
    <s v="Q2"/>
    <n v="4"/>
    <s v="Apr"/>
  </r>
  <r>
    <n v="3621"/>
    <d v="2026-04-03T00:00:00"/>
    <n v="2026"/>
    <n v="4"/>
    <x v="3"/>
    <x v="1"/>
    <x v="3"/>
    <x v="8"/>
    <x v="0"/>
    <s v="New"/>
    <x v="0"/>
    <s v="Cycling Pack 12L"/>
    <n v="2"/>
    <n v="102.63"/>
    <n v="0"/>
    <n v="50.19"/>
    <n v="205.26"/>
    <n v="100.38"/>
    <n v="104.88"/>
    <n v="0.51096170710318622"/>
    <n v="2026"/>
    <s v="Q2"/>
    <n v="4"/>
    <s v="Apr"/>
  </r>
  <r>
    <n v="4681"/>
    <d v="2026-04-03T00:00:00"/>
    <n v="2026"/>
    <n v="4"/>
    <x v="3"/>
    <x v="1"/>
    <x v="3"/>
    <x v="13"/>
    <x v="3"/>
    <s v="Returning"/>
    <x v="0"/>
    <s v="Commuter Helmet"/>
    <n v="6"/>
    <n v="81.239999999999995"/>
    <n v="0"/>
    <n v="43.28"/>
    <n v="487.43999999999994"/>
    <n v="259.68"/>
    <n v="227.75999999999993"/>
    <n v="0.46725750861644505"/>
    <n v="2026"/>
    <s v="Q2"/>
    <n v="4"/>
    <s v="Apr"/>
  </r>
  <r>
    <n v="4954"/>
    <d v="2026-04-03T00:00:00"/>
    <n v="2026"/>
    <n v="4"/>
    <x v="3"/>
    <x v="1"/>
    <x v="3"/>
    <x v="8"/>
    <x v="0"/>
    <s v="New"/>
    <x v="1"/>
    <s v="Trekking Poles"/>
    <n v="3"/>
    <n v="72.11"/>
    <n v="0.05"/>
    <n v="31.63"/>
    <n v="205.51349999999996"/>
    <n v="94.89"/>
    <n v="110.62349999999996"/>
    <n v="0.5382785072513484"/>
    <n v="2026"/>
    <s v="Q2"/>
    <n v="4"/>
    <s v="Apr"/>
  </r>
  <r>
    <n v="1153"/>
    <d v="2026-04-04T00:00:00"/>
    <n v="2026"/>
    <n v="4"/>
    <x v="3"/>
    <x v="1"/>
    <x v="2"/>
    <x v="16"/>
    <x v="2"/>
    <s v="New"/>
    <x v="1"/>
    <s v="Hiking Daypack 20L"/>
    <n v="4"/>
    <n v="90.15"/>
    <n v="0"/>
    <n v="44.9"/>
    <n v="360.6"/>
    <n v="179.6"/>
    <n v="181.00000000000003"/>
    <n v="0.50194120909595119"/>
    <n v="2026"/>
    <s v="Q2"/>
    <n v="4"/>
    <s v="Apr"/>
  </r>
  <r>
    <n v="1383"/>
    <d v="2026-04-04T00:00:00"/>
    <n v="2026"/>
    <n v="4"/>
    <x v="3"/>
    <x v="1"/>
    <x v="3"/>
    <x v="4"/>
    <x v="2"/>
    <s v="Returning"/>
    <x v="0"/>
    <s v="Trail Bike Light"/>
    <n v="1"/>
    <n v="50.7"/>
    <n v="0.05"/>
    <n v="21.85"/>
    <n v="48.164999999999999"/>
    <n v="21.85"/>
    <n v="26.314999999999998"/>
    <n v="0.54635108481262329"/>
    <n v="2026"/>
    <s v="Q2"/>
    <n v="4"/>
    <s v="Apr"/>
  </r>
  <r>
    <n v="2583"/>
    <d v="2026-04-04T00:00:00"/>
    <n v="2026"/>
    <n v="4"/>
    <x v="3"/>
    <x v="1"/>
    <x v="0"/>
    <x v="0"/>
    <x v="0"/>
    <s v="Returning"/>
    <x v="4"/>
    <s v="Resistance Band Set"/>
    <n v="1"/>
    <n v="41.13"/>
    <n v="0"/>
    <n v="15.04"/>
    <n v="41.13"/>
    <n v="15.04"/>
    <n v="26.090000000000003"/>
    <n v="0.63433017262338931"/>
    <n v="2026"/>
    <s v="Q2"/>
    <n v="4"/>
    <s v="Apr"/>
  </r>
  <r>
    <n v="4074"/>
    <d v="2026-04-04T00:00:00"/>
    <n v="2026"/>
    <n v="4"/>
    <x v="3"/>
    <x v="1"/>
    <x v="1"/>
    <x v="1"/>
    <x v="2"/>
    <s v="Returning"/>
    <x v="3"/>
    <s v="Compact Sleeping Bag"/>
    <n v="1"/>
    <n v="121.66"/>
    <n v="0"/>
    <n v="61.37"/>
    <n v="121.66"/>
    <n v="61.37"/>
    <n v="60.29"/>
    <n v="0.49556140062469178"/>
    <n v="2026"/>
    <s v="Q2"/>
    <n v="4"/>
    <s v="Apr"/>
  </r>
  <r>
    <n v="4301"/>
    <d v="2026-04-04T00:00:00"/>
    <n v="2026"/>
    <n v="4"/>
    <x v="3"/>
    <x v="1"/>
    <x v="2"/>
    <x v="16"/>
    <x v="2"/>
    <s v="New"/>
    <x v="4"/>
    <s v="Weighted Vest"/>
    <n v="1"/>
    <n v="122.77"/>
    <n v="0.1"/>
    <n v="70.59"/>
    <n v="110.49299999999999"/>
    <n v="70.59"/>
    <n v="39.902999999999992"/>
    <n v="0.36113599956558329"/>
    <n v="2026"/>
    <s v="Q2"/>
    <n v="4"/>
    <s v="Apr"/>
  </r>
  <r>
    <n v="4692"/>
    <d v="2026-04-04T00:00:00"/>
    <n v="2026"/>
    <n v="4"/>
    <x v="3"/>
    <x v="1"/>
    <x v="3"/>
    <x v="13"/>
    <x v="0"/>
    <s v="Returning"/>
    <x v="0"/>
    <s v="Trail Bike Light"/>
    <n v="1"/>
    <n v="49.96"/>
    <n v="0"/>
    <n v="22.13"/>
    <n v="49.96"/>
    <n v="22.13"/>
    <n v="27.830000000000002"/>
    <n v="0.55704563650920735"/>
    <n v="2026"/>
    <s v="Q2"/>
    <n v="4"/>
    <s v="Apr"/>
  </r>
  <r>
    <n v="1951"/>
    <d v="2026-04-05T00:00:00"/>
    <n v="2026"/>
    <n v="4"/>
    <x v="3"/>
    <x v="1"/>
    <x v="3"/>
    <x v="8"/>
    <x v="3"/>
    <s v="Returning"/>
    <x v="1"/>
    <s v="Summit Backpack 45L"/>
    <n v="2"/>
    <n v="155.13"/>
    <n v="0.15"/>
    <n v="80.959999999999994"/>
    <n v="263.721"/>
    <n v="161.91999999999999"/>
    <n v="101.80100000000002"/>
    <n v="0.38601779911345707"/>
    <n v="2026"/>
    <s v="Q2"/>
    <n v="4"/>
    <s v="Apr"/>
  </r>
  <r>
    <n v="2111"/>
    <d v="2026-04-05T00:00:00"/>
    <n v="2026"/>
    <n v="4"/>
    <x v="3"/>
    <x v="1"/>
    <x v="3"/>
    <x v="13"/>
    <x v="0"/>
    <s v="New"/>
    <x v="1"/>
    <s v="Trekking Poles"/>
    <n v="3"/>
    <n v="69.83"/>
    <n v="0.05"/>
    <n v="31.53"/>
    <n v="199.0155"/>
    <n v="94.59"/>
    <n v="104.4255"/>
    <n v="0.52471038687941396"/>
    <n v="2026"/>
    <s v="Q2"/>
    <n v="4"/>
    <s v="Apr"/>
  </r>
  <r>
    <n v="2933"/>
    <d v="2026-04-05T00:00:00"/>
    <n v="2026"/>
    <n v="4"/>
    <x v="3"/>
    <x v="1"/>
    <x v="1"/>
    <x v="6"/>
    <x v="2"/>
    <s v="Returning"/>
    <x v="2"/>
    <s v="Insulated Bottle"/>
    <n v="1"/>
    <n v="35.4"/>
    <n v="0"/>
    <n v="13.37"/>
    <n v="35.4"/>
    <n v="13.37"/>
    <n v="22.03"/>
    <n v="0.62231638418079105"/>
    <n v="2026"/>
    <s v="Q2"/>
    <n v="4"/>
    <s v="Apr"/>
  </r>
  <r>
    <n v="3263"/>
    <d v="2026-04-05T00:00:00"/>
    <n v="2026"/>
    <n v="4"/>
    <x v="3"/>
    <x v="1"/>
    <x v="3"/>
    <x v="7"/>
    <x v="0"/>
    <s v="New"/>
    <x v="4"/>
    <s v="Training Mat"/>
    <n v="1"/>
    <n v="51.75"/>
    <n v="0.1"/>
    <n v="22.1"/>
    <n v="46.575000000000003"/>
    <n v="22.1"/>
    <n v="24.475000000000001"/>
    <n v="0.52549651100375738"/>
    <n v="2026"/>
    <s v="Q2"/>
    <n v="4"/>
    <s v="Apr"/>
  </r>
  <r>
    <n v="4764"/>
    <d v="2026-04-05T00:00:00"/>
    <n v="2026"/>
    <n v="4"/>
    <x v="3"/>
    <x v="1"/>
    <x v="3"/>
    <x v="13"/>
    <x v="3"/>
    <s v="New"/>
    <x v="0"/>
    <s v="Compact Repair Kit"/>
    <n v="6"/>
    <n v="39.6"/>
    <n v="0.15"/>
    <n v="17.010000000000002"/>
    <n v="201.96"/>
    <n v="102.06"/>
    <n v="99.9"/>
    <n v="0.49465240641711233"/>
    <n v="2026"/>
    <s v="Q2"/>
    <n v="4"/>
    <s v="Apr"/>
  </r>
  <r>
    <n v="28"/>
    <d v="2026-04-06T00:00:00"/>
    <n v="2026"/>
    <n v="4"/>
    <x v="3"/>
    <x v="1"/>
    <x v="1"/>
    <x v="6"/>
    <x v="2"/>
    <s v="New"/>
    <x v="4"/>
    <s v="Weighted Vest"/>
    <n v="2"/>
    <n v="125.94"/>
    <n v="0.05"/>
    <n v="70.94"/>
    <n v="239.28599999999997"/>
    <n v="141.88"/>
    <n v="97.405999999999977"/>
    <n v="0.40706936469329585"/>
    <n v="2026"/>
    <s v="Q2"/>
    <n v="4"/>
    <s v="Apr"/>
  </r>
  <r>
    <n v="581"/>
    <d v="2026-04-06T00:00:00"/>
    <n v="2026"/>
    <n v="4"/>
    <x v="3"/>
    <x v="1"/>
    <x v="1"/>
    <x v="1"/>
    <x v="0"/>
    <s v="Returning"/>
    <x v="3"/>
    <s v="Compact Sleeping Bag"/>
    <n v="3"/>
    <n v="124.67"/>
    <n v="0"/>
    <n v="61.46"/>
    <n v="374.01"/>
    <n v="184.38"/>
    <n v="189.63"/>
    <n v="0.50701852891633914"/>
    <n v="2026"/>
    <s v="Q2"/>
    <n v="4"/>
    <s v="Apr"/>
  </r>
  <r>
    <n v="643"/>
    <d v="2026-04-06T00:00:00"/>
    <n v="2026"/>
    <n v="4"/>
    <x v="3"/>
    <x v="1"/>
    <x v="3"/>
    <x v="8"/>
    <x v="0"/>
    <s v="Returning"/>
    <x v="1"/>
    <s v="Trekking Poles"/>
    <n v="2"/>
    <n v="72.260000000000005"/>
    <n v="0"/>
    <n v="33.21"/>
    <n v="144.52000000000001"/>
    <n v="66.42"/>
    <n v="78.100000000000009"/>
    <n v="0.54040963188486024"/>
    <n v="2026"/>
    <s v="Q2"/>
    <n v="4"/>
    <s v="Apr"/>
  </r>
  <r>
    <n v="1907"/>
    <d v="2026-04-06T00:00:00"/>
    <n v="2026"/>
    <n v="4"/>
    <x v="3"/>
    <x v="1"/>
    <x v="1"/>
    <x v="12"/>
    <x v="1"/>
    <s v="Business"/>
    <x v="0"/>
    <s v="Trail Bike Light"/>
    <n v="10"/>
    <n v="50.64"/>
    <n v="0.2"/>
    <n v="22.99"/>
    <n v="405.12"/>
    <n v="229.89999999999998"/>
    <n v="175.22000000000003"/>
    <n v="0.43251382306477099"/>
    <n v="2026"/>
    <s v="Q2"/>
    <n v="4"/>
    <s v="Apr"/>
  </r>
  <r>
    <n v="1950"/>
    <d v="2026-04-06T00:00:00"/>
    <n v="2026"/>
    <n v="4"/>
    <x v="3"/>
    <x v="1"/>
    <x v="0"/>
    <x v="9"/>
    <x v="0"/>
    <s v="New"/>
    <x v="1"/>
    <s v="Trekking Poles"/>
    <n v="1"/>
    <n v="73"/>
    <n v="0"/>
    <n v="32.4"/>
    <n v="73"/>
    <n v="32.4"/>
    <n v="40.6"/>
    <n v="0.55616438356164388"/>
    <n v="2026"/>
    <s v="Q2"/>
    <n v="4"/>
    <s v="Apr"/>
  </r>
  <r>
    <n v="2443"/>
    <d v="2026-04-06T00:00:00"/>
    <n v="2026"/>
    <n v="4"/>
    <x v="3"/>
    <x v="1"/>
    <x v="0"/>
    <x v="15"/>
    <x v="0"/>
    <s v="Returning"/>
    <x v="2"/>
    <s v="Insulated Bottle"/>
    <n v="1"/>
    <n v="35.700000000000003"/>
    <n v="0"/>
    <n v="13.8"/>
    <n v="35.700000000000003"/>
    <n v="13.8"/>
    <n v="21.900000000000002"/>
    <n v="0.61344537815126055"/>
    <n v="2026"/>
    <s v="Q2"/>
    <n v="4"/>
    <s v="Apr"/>
  </r>
  <r>
    <n v="2480"/>
    <d v="2026-04-06T00:00:00"/>
    <n v="2026"/>
    <n v="4"/>
    <x v="3"/>
    <x v="1"/>
    <x v="2"/>
    <x v="16"/>
    <x v="1"/>
    <s v="New"/>
    <x v="1"/>
    <s v="Summit Backpack 45L"/>
    <n v="8"/>
    <n v="152.41999999999999"/>
    <n v="0.05"/>
    <n v="80.11"/>
    <n v="1158.3919999999998"/>
    <n v="640.88"/>
    <n v="517.51199999999983"/>
    <n v="0.44675032286134564"/>
    <n v="2026"/>
    <s v="Q2"/>
    <n v="4"/>
    <s v="Apr"/>
  </r>
  <r>
    <n v="2515"/>
    <d v="2026-04-06T00:00:00"/>
    <n v="2026"/>
    <n v="4"/>
    <x v="3"/>
    <x v="1"/>
    <x v="3"/>
    <x v="8"/>
    <x v="0"/>
    <s v="Returning"/>
    <x v="0"/>
    <s v="Commuter Helmet"/>
    <n v="1"/>
    <n v="81.78"/>
    <n v="0"/>
    <n v="42.82"/>
    <n v="81.78"/>
    <n v="42.82"/>
    <n v="38.96"/>
    <n v="0.47640009782342874"/>
    <n v="2026"/>
    <s v="Q2"/>
    <n v="4"/>
    <s v="Apr"/>
  </r>
  <r>
    <n v="2829"/>
    <d v="2026-04-06T00:00:00"/>
    <n v="2026"/>
    <n v="4"/>
    <x v="3"/>
    <x v="1"/>
    <x v="1"/>
    <x v="6"/>
    <x v="0"/>
    <s v="Business"/>
    <x v="0"/>
    <s v="Cycling Pack 12L"/>
    <n v="6"/>
    <n v="102.59"/>
    <n v="0.1"/>
    <n v="49.6"/>
    <n v="553.98599999999999"/>
    <n v="297.60000000000002"/>
    <n v="256.38599999999997"/>
    <n v="0.46280230908362302"/>
    <n v="2026"/>
    <s v="Q2"/>
    <n v="4"/>
    <s v="Apr"/>
  </r>
  <r>
    <n v="4086"/>
    <d v="2026-04-06T00:00:00"/>
    <n v="2026"/>
    <n v="4"/>
    <x v="3"/>
    <x v="1"/>
    <x v="3"/>
    <x v="8"/>
    <x v="2"/>
    <s v="Returning"/>
    <x v="1"/>
    <s v="Summit Backpack 45L"/>
    <n v="2"/>
    <n v="152.44"/>
    <n v="0.15"/>
    <n v="76.680000000000007"/>
    <n v="259.14799999999997"/>
    <n v="153.36000000000001"/>
    <n v="105.78799999999995"/>
    <n v="0.4082146109559015"/>
    <n v="2026"/>
    <s v="Q2"/>
    <n v="4"/>
    <s v="Apr"/>
  </r>
  <r>
    <n v="4512"/>
    <d v="2026-04-06T00:00:00"/>
    <n v="2026"/>
    <n v="4"/>
    <x v="3"/>
    <x v="1"/>
    <x v="1"/>
    <x v="1"/>
    <x v="0"/>
    <s v="New"/>
    <x v="2"/>
    <s v="Carry-On Duffel"/>
    <n v="6"/>
    <n v="136.29"/>
    <n v="0"/>
    <n v="68.209999999999994"/>
    <n v="817.74"/>
    <n v="409.26"/>
    <n v="408.48"/>
    <n v="0.49952307579426225"/>
    <n v="2026"/>
    <s v="Q2"/>
    <n v="4"/>
    <s v="Apr"/>
  </r>
  <r>
    <n v="4837"/>
    <d v="2026-04-06T00:00:00"/>
    <n v="2026"/>
    <n v="4"/>
    <x v="3"/>
    <x v="1"/>
    <x v="0"/>
    <x v="9"/>
    <x v="1"/>
    <s v="Business"/>
    <x v="1"/>
    <s v="Summit Backpack 45L"/>
    <n v="4"/>
    <n v="157.51"/>
    <n v="0.2"/>
    <n v="79.209999999999994"/>
    <n v="504.03199999999998"/>
    <n v="316.83999999999997"/>
    <n v="187.19200000000001"/>
    <n v="0.37138911815122855"/>
    <n v="2026"/>
    <s v="Q2"/>
    <n v="4"/>
    <s v="Apr"/>
  </r>
  <r>
    <n v="1580"/>
    <d v="2026-04-07T00:00:00"/>
    <n v="2026"/>
    <n v="4"/>
    <x v="3"/>
    <x v="1"/>
    <x v="2"/>
    <x v="3"/>
    <x v="0"/>
    <s v="New"/>
    <x v="3"/>
    <s v="Compact Sleeping Bag"/>
    <n v="2"/>
    <n v="120.5"/>
    <n v="0"/>
    <n v="61.42"/>
    <n v="241"/>
    <n v="122.84"/>
    <n v="118.16"/>
    <n v="0.49029045643153524"/>
    <n v="2026"/>
    <s v="Q2"/>
    <n v="4"/>
    <s v="Apr"/>
  </r>
  <r>
    <n v="1962"/>
    <d v="2026-04-07T00:00:00"/>
    <n v="2026"/>
    <n v="4"/>
    <x v="3"/>
    <x v="1"/>
    <x v="0"/>
    <x v="0"/>
    <x v="0"/>
    <s v="Returning"/>
    <x v="1"/>
    <s v="Summit Backpack 45L"/>
    <n v="3"/>
    <n v="152.62"/>
    <n v="0.05"/>
    <n v="77.75"/>
    <n v="434.96699999999998"/>
    <n v="233.25"/>
    <n v="201.71699999999998"/>
    <n v="0.46375242259757637"/>
    <n v="2026"/>
    <s v="Q2"/>
    <n v="4"/>
    <s v="Apr"/>
  </r>
  <r>
    <n v="2381"/>
    <d v="2026-04-07T00:00:00"/>
    <n v="2026"/>
    <n v="4"/>
    <x v="3"/>
    <x v="1"/>
    <x v="1"/>
    <x v="11"/>
    <x v="0"/>
    <s v="Returning"/>
    <x v="2"/>
    <s v="Carry-On Duffel"/>
    <n v="2"/>
    <n v="134.16"/>
    <n v="0.05"/>
    <n v="67.08"/>
    <n v="254.90399999999997"/>
    <n v="134.16"/>
    <n v="120.74399999999997"/>
    <n v="0.47368421052631576"/>
    <n v="2026"/>
    <s v="Q2"/>
    <n v="4"/>
    <s v="Apr"/>
  </r>
  <r>
    <n v="2655"/>
    <d v="2026-04-07T00:00:00"/>
    <n v="2026"/>
    <n v="4"/>
    <x v="3"/>
    <x v="1"/>
    <x v="3"/>
    <x v="13"/>
    <x v="2"/>
    <s v="Business"/>
    <x v="0"/>
    <s v="Cycling Pack 12L"/>
    <n v="1"/>
    <n v="101.13"/>
    <n v="0"/>
    <n v="50.8"/>
    <n v="101.13"/>
    <n v="50.8"/>
    <n v="50.33"/>
    <n v="0.49767625828141998"/>
    <n v="2026"/>
    <s v="Q2"/>
    <n v="4"/>
    <s v="Apr"/>
  </r>
  <r>
    <n v="2944"/>
    <d v="2026-04-07T00:00:00"/>
    <n v="2026"/>
    <n v="4"/>
    <x v="3"/>
    <x v="1"/>
    <x v="1"/>
    <x v="14"/>
    <x v="2"/>
    <s v="New"/>
    <x v="4"/>
    <s v="Training Mat"/>
    <n v="1"/>
    <n v="51.36"/>
    <n v="0"/>
    <n v="22.21"/>
    <n v="51.36"/>
    <n v="22.21"/>
    <n v="29.15"/>
    <n v="0.56756230529595009"/>
    <n v="2026"/>
    <s v="Q2"/>
    <n v="4"/>
    <s v="Apr"/>
  </r>
  <r>
    <n v="4756"/>
    <d v="2026-04-07T00:00:00"/>
    <n v="2026"/>
    <n v="4"/>
    <x v="3"/>
    <x v="1"/>
    <x v="2"/>
    <x v="16"/>
    <x v="0"/>
    <s v="Business"/>
    <x v="1"/>
    <s v="Summit Backpack 45L"/>
    <n v="5"/>
    <n v="151.88"/>
    <n v="0"/>
    <n v="80.56"/>
    <n v="759.4"/>
    <n v="402.8"/>
    <n v="356.59999999999997"/>
    <n v="0.46958124835396364"/>
    <n v="2026"/>
    <s v="Q2"/>
    <n v="4"/>
    <s v="Apr"/>
  </r>
  <r>
    <n v="52"/>
    <d v="2026-04-08T00:00:00"/>
    <n v="2026"/>
    <n v="4"/>
    <x v="3"/>
    <x v="1"/>
    <x v="1"/>
    <x v="12"/>
    <x v="0"/>
    <s v="New"/>
    <x v="2"/>
    <s v="Carry-On Duffel"/>
    <n v="2"/>
    <n v="133.59"/>
    <n v="0"/>
    <n v="66.83"/>
    <n v="267.18"/>
    <n v="133.66"/>
    <n v="133.52000000000001"/>
    <n v="0.49973800434164234"/>
    <n v="2026"/>
    <s v="Q2"/>
    <n v="4"/>
    <s v="Apr"/>
  </r>
  <r>
    <n v="556"/>
    <d v="2026-04-08T00:00:00"/>
    <n v="2026"/>
    <n v="4"/>
    <x v="3"/>
    <x v="1"/>
    <x v="3"/>
    <x v="8"/>
    <x v="0"/>
    <s v="New"/>
    <x v="3"/>
    <s v="Compact Sleeping Bag"/>
    <n v="2"/>
    <n v="124.39"/>
    <n v="0"/>
    <n v="61.27"/>
    <n v="248.78"/>
    <n v="122.54"/>
    <n v="126.24"/>
    <n v="0.50743628909076288"/>
    <n v="2026"/>
    <s v="Q2"/>
    <n v="4"/>
    <s v="Apr"/>
  </r>
  <r>
    <n v="1233"/>
    <d v="2026-04-08T00:00:00"/>
    <n v="2026"/>
    <n v="4"/>
    <x v="3"/>
    <x v="1"/>
    <x v="0"/>
    <x v="15"/>
    <x v="0"/>
    <s v="New"/>
    <x v="0"/>
    <s v="Trail Bike Light"/>
    <n v="5"/>
    <n v="50.22"/>
    <n v="0.1"/>
    <n v="22.31"/>
    <n v="225.99"/>
    <n v="111.55"/>
    <n v="114.44000000000001"/>
    <n v="0.50639408823399268"/>
    <n v="2026"/>
    <s v="Q2"/>
    <n v="4"/>
    <s v="Apr"/>
  </r>
  <r>
    <n v="1492"/>
    <d v="2026-04-08T00:00:00"/>
    <n v="2026"/>
    <n v="4"/>
    <x v="3"/>
    <x v="1"/>
    <x v="1"/>
    <x v="14"/>
    <x v="0"/>
    <s v="Returning"/>
    <x v="0"/>
    <s v="Compact Repair Kit"/>
    <n v="2"/>
    <n v="41.08"/>
    <n v="0"/>
    <n v="16.79"/>
    <n v="82.16"/>
    <n v="33.58"/>
    <n v="48.58"/>
    <n v="0.59128529698149956"/>
    <n v="2026"/>
    <s v="Q2"/>
    <n v="4"/>
    <s v="Apr"/>
  </r>
  <r>
    <n v="1619"/>
    <d v="2026-04-08T00:00:00"/>
    <n v="2026"/>
    <n v="4"/>
    <x v="3"/>
    <x v="1"/>
    <x v="3"/>
    <x v="8"/>
    <x v="2"/>
    <s v="New"/>
    <x v="2"/>
    <s v="Packing Cube Set"/>
    <n v="5"/>
    <n v="46.11"/>
    <n v="0"/>
    <n v="18.88"/>
    <n v="230.55"/>
    <n v="94.399999999999991"/>
    <n v="136.15000000000003"/>
    <n v="0.5905443504662764"/>
    <n v="2026"/>
    <s v="Q2"/>
    <n v="4"/>
    <s v="Apr"/>
  </r>
  <r>
    <n v="1631"/>
    <d v="2026-04-08T00:00:00"/>
    <n v="2026"/>
    <n v="4"/>
    <x v="3"/>
    <x v="1"/>
    <x v="3"/>
    <x v="8"/>
    <x v="0"/>
    <s v="Returning"/>
    <x v="2"/>
    <s v="Packing Cube Set"/>
    <n v="1"/>
    <n v="45.54"/>
    <n v="0"/>
    <n v="18.36"/>
    <n v="45.54"/>
    <n v="18.36"/>
    <n v="27.18"/>
    <n v="0.59683794466403162"/>
    <n v="2026"/>
    <s v="Q2"/>
    <n v="4"/>
    <s v="Apr"/>
  </r>
  <r>
    <n v="1844"/>
    <d v="2026-04-08T00:00:00"/>
    <n v="2026"/>
    <n v="4"/>
    <x v="3"/>
    <x v="1"/>
    <x v="1"/>
    <x v="14"/>
    <x v="2"/>
    <s v="New"/>
    <x v="4"/>
    <s v="Recovery Roller"/>
    <n v="2"/>
    <n v="37.1"/>
    <n v="0.1"/>
    <n v="14.17"/>
    <n v="66.78"/>
    <n v="28.34"/>
    <n v="38.44"/>
    <n v="0.57562144354597178"/>
    <n v="2026"/>
    <s v="Q2"/>
    <n v="4"/>
    <s v="Apr"/>
  </r>
  <r>
    <n v="4246"/>
    <d v="2026-04-08T00:00:00"/>
    <n v="2026"/>
    <n v="4"/>
    <x v="3"/>
    <x v="1"/>
    <x v="3"/>
    <x v="8"/>
    <x v="1"/>
    <s v="Business"/>
    <x v="1"/>
    <s v="Summit Backpack 45L"/>
    <n v="5"/>
    <n v="156.57"/>
    <n v="0.15"/>
    <n v="80.849999999999994"/>
    <n v="665.4224999999999"/>
    <n v="404.25"/>
    <n v="261.1724999999999"/>
    <n v="0.39249123677062309"/>
    <n v="2026"/>
    <s v="Q2"/>
    <n v="4"/>
    <s v="Apr"/>
  </r>
  <r>
    <n v="5139"/>
    <d v="2026-04-08T00:00:00"/>
    <n v="2026"/>
    <n v="4"/>
    <x v="3"/>
    <x v="1"/>
    <x v="0"/>
    <x v="15"/>
    <x v="0"/>
    <s v="Returning"/>
    <x v="4"/>
    <s v="Training Mat"/>
    <n v="2"/>
    <n v="51.4"/>
    <n v="0"/>
    <n v="21.99"/>
    <n v="102.8"/>
    <n v="43.98"/>
    <n v="58.82"/>
    <n v="0.57217898832684821"/>
    <n v="2026"/>
    <s v="Q2"/>
    <n v="4"/>
    <s v="Apr"/>
  </r>
  <r>
    <n v="186"/>
    <d v="2026-04-09T00:00:00"/>
    <n v="2026"/>
    <n v="4"/>
    <x v="3"/>
    <x v="1"/>
    <x v="0"/>
    <x v="0"/>
    <x v="0"/>
    <s v="New"/>
    <x v="2"/>
    <s v="Packing Cube Set"/>
    <n v="2"/>
    <n v="46.42"/>
    <n v="0.1"/>
    <n v="18.73"/>
    <n v="83.556000000000012"/>
    <n v="37.46"/>
    <n v="46.096000000000011"/>
    <n v="0.55167791660682663"/>
    <n v="2026"/>
    <s v="Q2"/>
    <n v="4"/>
    <s v="Apr"/>
  </r>
  <r>
    <n v="1742"/>
    <d v="2026-04-09T00:00:00"/>
    <n v="2026"/>
    <n v="4"/>
    <x v="3"/>
    <x v="1"/>
    <x v="3"/>
    <x v="4"/>
    <x v="3"/>
    <s v="Returning"/>
    <x v="3"/>
    <s v="Compact Sleeping Bag"/>
    <n v="2"/>
    <n v="120.75"/>
    <n v="0.05"/>
    <n v="60.31"/>
    <n v="229.42499999999998"/>
    <n v="120.62"/>
    <n v="108.80499999999998"/>
    <n v="0.47425084450256066"/>
    <n v="2026"/>
    <s v="Q2"/>
    <n v="4"/>
    <s v="Apr"/>
  </r>
  <r>
    <n v="3189"/>
    <d v="2026-04-09T00:00:00"/>
    <n v="2026"/>
    <n v="4"/>
    <x v="3"/>
    <x v="1"/>
    <x v="1"/>
    <x v="11"/>
    <x v="1"/>
    <s v="Business"/>
    <x v="1"/>
    <s v="Summit Backpack 45L"/>
    <n v="6"/>
    <n v="157.38999999999999"/>
    <n v="0.05"/>
    <n v="79.239999999999995"/>
    <n v="897.12299999999993"/>
    <n v="475.43999999999994"/>
    <n v="421.68299999999999"/>
    <n v="0.47003922539049831"/>
    <n v="2026"/>
    <s v="Q2"/>
    <n v="4"/>
    <s v="Apr"/>
  </r>
  <r>
    <n v="3747"/>
    <d v="2026-04-09T00:00:00"/>
    <n v="2026"/>
    <n v="4"/>
    <x v="3"/>
    <x v="1"/>
    <x v="3"/>
    <x v="7"/>
    <x v="2"/>
    <s v="Returning"/>
    <x v="3"/>
    <s v="Compact Sleeping Bag"/>
    <n v="2"/>
    <n v="122.36"/>
    <n v="0.05"/>
    <n v="59.06"/>
    <n v="232.48399999999998"/>
    <n v="118.12"/>
    <n v="114.36399999999998"/>
    <n v="0.49192202474148755"/>
    <n v="2026"/>
    <s v="Q2"/>
    <n v="4"/>
    <s v="Apr"/>
  </r>
  <r>
    <n v="3782"/>
    <d v="2026-04-09T00:00:00"/>
    <n v="2026"/>
    <n v="4"/>
    <x v="3"/>
    <x v="1"/>
    <x v="0"/>
    <x v="0"/>
    <x v="2"/>
    <s v="Returning"/>
    <x v="4"/>
    <s v="Resistance Band Set"/>
    <n v="2"/>
    <n v="39.68"/>
    <n v="0.05"/>
    <n v="14.98"/>
    <n v="75.391999999999996"/>
    <n v="29.96"/>
    <n v="45.431999999999995"/>
    <n v="0.60261035653650252"/>
    <n v="2026"/>
    <s v="Q2"/>
    <n v="4"/>
    <s v="Apr"/>
  </r>
  <r>
    <n v="4344"/>
    <d v="2026-04-09T00:00:00"/>
    <n v="2026"/>
    <n v="4"/>
    <x v="3"/>
    <x v="1"/>
    <x v="2"/>
    <x v="5"/>
    <x v="2"/>
    <s v="Business"/>
    <x v="3"/>
    <s v="Compact Sleeping Bag"/>
    <n v="3"/>
    <n v="121.56"/>
    <n v="0.15"/>
    <n v="61.31"/>
    <n v="309.97800000000001"/>
    <n v="183.93"/>
    <n v="126.048"/>
    <n v="0.40663530960261696"/>
    <n v="2026"/>
    <s v="Q2"/>
    <n v="4"/>
    <s v="Apr"/>
  </r>
  <r>
    <n v="4901"/>
    <d v="2026-04-09T00:00:00"/>
    <n v="2026"/>
    <n v="4"/>
    <x v="3"/>
    <x v="1"/>
    <x v="0"/>
    <x v="0"/>
    <x v="3"/>
    <s v="New"/>
    <x v="0"/>
    <s v="Commuter Helmet"/>
    <n v="1"/>
    <n v="80.19"/>
    <n v="0.1"/>
    <n v="42.15"/>
    <n v="72.171000000000006"/>
    <n v="42.15"/>
    <n v="30.021000000000008"/>
    <n v="0.4159704036247247"/>
    <n v="2026"/>
    <s v="Q2"/>
    <n v="4"/>
    <s v="Apr"/>
  </r>
  <r>
    <n v="4969"/>
    <d v="2026-04-09T00:00:00"/>
    <n v="2026"/>
    <n v="4"/>
    <x v="3"/>
    <x v="1"/>
    <x v="3"/>
    <x v="7"/>
    <x v="3"/>
    <s v="Business"/>
    <x v="0"/>
    <s v="Commuter Helmet"/>
    <n v="2"/>
    <n v="81.14"/>
    <n v="0"/>
    <n v="43.43"/>
    <n v="162.28"/>
    <n v="86.86"/>
    <n v="75.42"/>
    <n v="0.46475228000985952"/>
    <n v="2026"/>
    <s v="Q2"/>
    <n v="4"/>
    <s v="Apr"/>
  </r>
  <r>
    <n v="673"/>
    <d v="2026-04-10T00:00:00"/>
    <n v="2026"/>
    <n v="4"/>
    <x v="3"/>
    <x v="1"/>
    <x v="3"/>
    <x v="8"/>
    <x v="2"/>
    <s v="New"/>
    <x v="3"/>
    <s v="Trail Tent 2P"/>
    <n v="2"/>
    <n v="191.11"/>
    <n v="0"/>
    <n v="103.58"/>
    <n v="382.22"/>
    <n v="207.16"/>
    <n v="175.06000000000003"/>
    <n v="0.45800847679346979"/>
    <n v="2026"/>
    <s v="Q2"/>
    <n v="4"/>
    <s v="Apr"/>
  </r>
  <r>
    <n v="888"/>
    <d v="2026-04-10T00:00:00"/>
    <n v="2026"/>
    <n v="4"/>
    <x v="3"/>
    <x v="1"/>
    <x v="3"/>
    <x v="7"/>
    <x v="2"/>
    <s v="New"/>
    <x v="0"/>
    <s v="Compact Repair Kit"/>
    <n v="2"/>
    <n v="40.58"/>
    <n v="0.05"/>
    <n v="17.149999999999999"/>
    <n v="77.10199999999999"/>
    <n v="34.299999999999997"/>
    <n v="42.801999999999992"/>
    <n v="0.55513475655625011"/>
    <n v="2026"/>
    <s v="Q2"/>
    <n v="4"/>
    <s v="Apr"/>
  </r>
  <r>
    <n v="1541"/>
    <d v="2026-04-10T00:00:00"/>
    <n v="2026"/>
    <n v="4"/>
    <x v="3"/>
    <x v="1"/>
    <x v="0"/>
    <x v="15"/>
    <x v="3"/>
    <s v="Returning"/>
    <x v="3"/>
    <s v="Portable Camp Stove"/>
    <n v="1"/>
    <n v="83.44"/>
    <n v="0"/>
    <n v="40.299999999999997"/>
    <n v="83.44"/>
    <n v="40.299999999999997"/>
    <n v="43.14"/>
    <n v="0.51701821668264625"/>
    <n v="2026"/>
    <s v="Q2"/>
    <n v="4"/>
    <s v="Apr"/>
  </r>
  <r>
    <n v="1881"/>
    <d v="2026-04-10T00:00:00"/>
    <n v="2026"/>
    <n v="4"/>
    <x v="3"/>
    <x v="1"/>
    <x v="3"/>
    <x v="7"/>
    <x v="3"/>
    <s v="New"/>
    <x v="4"/>
    <s v="Training Mat"/>
    <n v="1"/>
    <n v="49.61"/>
    <n v="0"/>
    <n v="21.92"/>
    <n v="49.61"/>
    <n v="21.92"/>
    <n v="27.689999999999998"/>
    <n v="0.55815359806490628"/>
    <n v="2026"/>
    <s v="Q2"/>
    <n v="4"/>
    <s v="Apr"/>
  </r>
  <r>
    <n v="2007"/>
    <d v="2026-04-10T00:00:00"/>
    <n v="2026"/>
    <n v="4"/>
    <x v="3"/>
    <x v="1"/>
    <x v="3"/>
    <x v="8"/>
    <x v="0"/>
    <s v="Returning"/>
    <x v="4"/>
    <s v="Weighted Vest"/>
    <n v="2"/>
    <n v="123.31"/>
    <n v="0"/>
    <n v="69.239999999999995"/>
    <n v="246.62"/>
    <n v="138.47999999999999"/>
    <n v="108.14000000000001"/>
    <n v="0.43848836266320662"/>
    <n v="2026"/>
    <s v="Q2"/>
    <n v="4"/>
    <s v="Apr"/>
  </r>
  <r>
    <n v="2312"/>
    <d v="2026-04-10T00:00:00"/>
    <n v="2026"/>
    <n v="4"/>
    <x v="3"/>
    <x v="1"/>
    <x v="0"/>
    <x v="15"/>
    <x v="2"/>
    <s v="New"/>
    <x v="1"/>
    <s v="Hiking Daypack 20L"/>
    <n v="1"/>
    <n v="93.35"/>
    <n v="0.1"/>
    <n v="45.54"/>
    <n v="84.015000000000001"/>
    <n v="45.54"/>
    <n v="38.475000000000001"/>
    <n v="0.45795393679700053"/>
    <n v="2026"/>
    <s v="Q2"/>
    <n v="4"/>
    <s v="Apr"/>
  </r>
  <r>
    <n v="4493"/>
    <d v="2026-04-10T00:00:00"/>
    <n v="2026"/>
    <n v="4"/>
    <x v="3"/>
    <x v="1"/>
    <x v="0"/>
    <x v="0"/>
    <x v="1"/>
    <s v="Business"/>
    <x v="1"/>
    <s v="Hiking Daypack 20L"/>
    <n v="5"/>
    <n v="92.63"/>
    <n v="0.15"/>
    <n v="46.33"/>
    <n v="393.67749999999995"/>
    <n v="231.64999999999998"/>
    <n v="162.02749999999997"/>
    <n v="0.41157419461361139"/>
    <n v="2026"/>
    <s v="Q2"/>
    <n v="4"/>
    <s v="Apr"/>
  </r>
  <r>
    <n v="2072"/>
    <d v="2026-04-11T00:00:00"/>
    <n v="2026"/>
    <n v="4"/>
    <x v="3"/>
    <x v="1"/>
    <x v="0"/>
    <x v="9"/>
    <x v="0"/>
    <s v="New"/>
    <x v="3"/>
    <s v="Compact Sleeping Bag"/>
    <n v="4"/>
    <n v="124.87"/>
    <n v="0.1"/>
    <n v="62.03"/>
    <n v="449.53200000000004"/>
    <n v="248.12"/>
    <n v="201.41200000000003"/>
    <n v="0.44804819234225823"/>
    <n v="2026"/>
    <s v="Q2"/>
    <n v="4"/>
    <s v="Apr"/>
  </r>
  <r>
    <n v="2142"/>
    <d v="2026-04-11T00:00:00"/>
    <n v="2026"/>
    <n v="4"/>
    <x v="3"/>
    <x v="1"/>
    <x v="3"/>
    <x v="4"/>
    <x v="3"/>
    <s v="New"/>
    <x v="3"/>
    <s v="Alpine Tent 4P"/>
    <n v="1"/>
    <n v="339.64"/>
    <n v="0.1"/>
    <n v="195.81"/>
    <n v="305.67599999999999"/>
    <n v="195.81"/>
    <n v="109.86599999999999"/>
    <n v="0.35941977780394924"/>
    <n v="2026"/>
    <s v="Q2"/>
    <n v="4"/>
    <s v="Apr"/>
  </r>
  <r>
    <n v="2911"/>
    <d v="2026-04-11T00:00:00"/>
    <n v="2026"/>
    <n v="4"/>
    <x v="3"/>
    <x v="1"/>
    <x v="2"/>
    <x v="2"/>
    <x v="2"/>
    <s v="New"/>
    <x v="0"/>
    <s v="Trail Bike Light"/>
    <n v="1"/>
    <n v="50.86"/>
    <n v="0.05"/>
    <n v="22.1"/>
    <n v="48.317"/>
    <n v="22.1"/>
    <n v="26.216999999999999"/>
    <n v="0.54260405240391574"/>
    <n v="2026"/>
    <s v="Q2"/>
    <n v="4"/>
    <s v="Apr"/>
  </r>
  <r>
    <n v="4276"/>
    <d v="2026-04-11T00:00:00"/>
    <n v="2026"/>
    <n v="4"/>
    <x v="3"/>
    <x v="1"/>
    <x v="3"/>
    <x v="8"/>
    <x v="0"/>
    <s v="New"/>
    <x v="2"/>
    <s v="Travel Backpack 35L"/>
    <n v="2"/>
    <n v="167.01"/>
    <n v="0"/>
    <n v="89.8"/>
    <n v="334.02"/>
    <n v="179.6"/>
    <n v="154.41999999999999"/>
    <n v="0.46230764624872761"/>
    <n v="2026"/>
    <s v="Q2"/>
    <n v="4"/>
    <s v="Apr"/>
  </r>
  <r>
    <n v="5077"/>
    <d v="2026-04-11T00:00:00"/>
    <n v="2026"/>
    <n v="4"/>
    <x v="3"/>
    <x v="1"/>
    <x v="3"/>
    <x v="8"/>
    <x v="3"/>
    <s v="Returning"/>
    <x v="1"/>
    <s v="Hiking Daypack 20L"/>
    <n v="2"/>
    <n v="92.63"/>
    <n v="0.15"/>
    <n v="44.96"/>
    <n v="157.47099999999998"/>
    <n v="89.92"/>
    <n v="67.550999999999974"/>
    <n v="0.42897422382533917"/>
    <n v="2026"/>
    <s v="Q2"/>
    <n v="4"/>
    <s v="Apr"/>
  </r>
  <r>
    <n v="1259"/>
    <d v="2026-04-12T00:00:00"/>
    <n v="2026"/>
    <n v="4"/>
    <x v="3"/>
    <x v="1"/>
    <x v="1"/>
    <x v="12"/>
    <x v="3"/>
    <s v="New"/>
    <x v="1"/>
    <s v="Summit Backpack 45L"/>
    <n v="2"/>
    <n v="151.01"/>
    <n v="0"/>
    <n v="80.209999999999994"/>
    <n v="302.02"/>
    <n v="160.41999999999999"/>
    <n v="141.6"/>
    <n v="0.4688431229719886"/>
    <n v="2026"/>
    <s v="Q2"/>
    <n v="4"/>
    <s v="Apr"/>
  </r>
  <r>
    <n v="1720"/>
    <d v="2026-04-12T00:00:00"/>
    <n v="2026"/>
    <n v="4"/>
    <x v="3"/>
    <x v="1"/>
    <x v="0"/>
    <x v="15"/>
    <x v="0"/>
    <s v="New"/>
    <x v="1"/>
    <s v="Hiking Daypack 20L"/>
    <n v="2"/>
    <n v="92.07"/>
    <n v="0"/>
    <n v="44.1"/>
    <n v="184.14"/>
    <n v="88.2"/>
    <n v="95.939999999999984"/>
    <n v="0.52101661779081132"/>
    <n v="2026"/>
    <s v="Q2"/>
    <n v="4"/>
    <s v="Apr"/>
  </r>
  <r>
    <n v="1975"/>
    <d v="2026-04-12T00:00:00"/>
    <n v="2026"/>
    <n v="4"/>
    <x v="3"/>
    <x v="1"/>
    <x v="0"/>
    <x v="15"/>
    <x v="0"/>
    <s v="Returning"/>
    <x v="4"/>
    <s v="Recovery Roller"/>
    <n v="1"/>
    <n v="36.840000000000003"/>
    <n v="0.1"/>
    <n v="13.86"/>
    <n v="33.156000000000006"/>
    <n v="13.86"/>
    <n v="19.296000000000006"/>
    <n v="0.58197611292073836"/>
    <n v="2026"/>
    <s v="Q2"/>
    <n v="4"/>
    <s v="Apr"/>
  </r>
  <r>
    <n v="2848"/>
    <d v="2026-04-12T00:00:00"/>
    <n v="2026"/>
    <n v="4"/>
    <x v="3"/>
    <x v="1"/>
    <x v="1"/>
    <x v="6"/>
    <x v="0"/>
    <s v="New"/>
    <x v="1"/>
    <s v="Trekking Poles"/>
    <n v="1"/>
    <n v="71.64"/>
    <n v="0.05"/>
    <n v="32.729999999999997"/>
    <n v="68.057999999999993"/>
    <n v="32.729999999999997"/>
    <n v="35.327999999999996"/>
    <n v="0.51908666137706072"/>
    <n v="2026"/>
    <s v="Q2"/>
    <n v="4"/>
    <s v="Apr"/>
  </r>
  <r>
    <n v="2979"/>
    <d v="2026-04-12T00:00:00"/>
    <n v="2026"/>
    <n v="4"/>
    <x v="3"/>
    <x v="1"/>
    <x v="1"/>
    <x v="14"/>
    <x v="0"/>
    <s v="New"/>
    <x v="4"/>
    <s v="Weighted Vest"/>
    <n v="1"/>
    <n v="124.18"/>
    <n v="0"/>
    <n v="67.42"/>
    <n v="124.18"/>
    <n v="67.42"/>
    <n v="56.760000000000005"/>
    <n v="0.45707843453052022"/>
    <n v="2026"/>
    <s v="Q2"/>
    <n v="4"/>
    <s v="Apr"/>
  </r>
  <r>
    <n v="2996"/>
    <d v="2026-04-12T00:00:00"/>
    <n v="2026"/>
    <n v="4"/>
    <x v="3"/>
    <x v="1"/>
    <x v="1"/>
    <x v="12"/>
    <x v="2"/>
    <s v="New"/>
    <x v="2"/>
    <s v="Carry-On Duffel"/>
    <n v="1"/>
    <n v="134.94999999999999"/>
    <n v="0"/>
    <n v="67.849999999999994"/>
    <n v="134.94999999999999"/>
    <n v="67.849999999999994"/>
    <n v="67.099999999999994"/>
    <n v="0.49722119303445722"/>
    <n v="2026"/>
    <s v="Q2"/>
    <n v="4"/>
    <s v="Apr"/>
  </r>
  <r>
    <n v="749"/>
    <d v="2026-04-13T00:00:00"/>
    <n v="2026"/>
    <n v="4"/>
    <x v="3"/>
    <x v="1"/>
    <x v="0"/>
    <x v="15"/>
    <x v="0"/>
    <s v="New"/>
    <x v="3"/>
    <s v="Compact Sleeping Bag"/>
    <n v="2"/>
    <n v="124"/>
    <n v="0"/>
    <n v="60.14"/>
    <n v="248"/>
    <n v="120.28"/>
    <n v="127.72"/>
    <n v="0.51500000000000001"/>
    <n v="2026"/>
    <s v="Q2"/>
    <n v="4"/>
    <s v="Apr"/>
  </r>
  <r>
    <n v="1928"/>
    <d v="2026-04-13T00:00:00"/>
    <n v="2026"/>
    <n v="4"/>
    <x v="3"/>
    <x v="1"/>
    <x v="3"/>
    <x v="13"/>
    <x v="3"/>
    <s v="Returning"/>
    <x v="4"/>
    <s v="Training Mat"/>
    <n v="2"/>
    <n v="50.2"/>
    <n v="0.1"/>
    <n v="21.48"/>
    <n v="90.360000000000014"/>
    <n v="42.96"/>
    <n v="47.400000000000013"/>
    <n v="0.5245683930942896"/>
    <n v="2026"/>
    <s v="Q2"/>
    <n v="4"/>
    <s v="Apr"/>
  </r>
  <r>
    <n v="2486"/>
    <d v="2026-04-13T00:00:00"/>
    <n v="2026"/>
    <n v="4"/>
    <x v="3"/>
    <x v="1"/>
    <x v="1"/>
    <x v="11"/>
    <x v="0"/>
    <s v="Business"/>
    <x v="1"/>
    <s v="Hiking Daypack 20L"/>
    <n v="1"/>
    <n v="93.65"/>
    <n v="0"/>
    <n v="44.15"/>
    <n v="93.65"/>
    <n v="44.15"/>
    <n v="49.500000000000007"/>
    <n v="0.5285638013881474"/>
    <n v="2026"/>
    <s v="Q2"/>
    <n v="4"/>
    <s v="Apr"/>
  </r>
  <r>
    <n v="2688"/>
    <d v="2026-04-13T00:00:00"/>
    <n v="2026"/>
    <n v="4"/>
    <x v="3"/>
    <x v="1"/>
    <x v="2"/>
    <x v="16"/>
    <x v="3"/>
    <s v="New"/>
    <x v="2"/>
    <s v="Packing Cube Set"/>
    <n v="5"/>
    <n v="47.25"/>
    <n v="0.1"/>
    <n v="17.93"/>
    <n v="212.625"/>
    <n v="89.65"/>
    <n v="122.97499999999999"/>
    <n v="0.57836566725455607"/>
    <n v="2026"/>
    <s v="Q2"/>
    <n v="4"/>
    <s v="Apr"/>
  </r>
  <r>
    <n v="2712"/>
    <d v="2026-04-13T00:00:00"/>
    <n v="2026"/>
    <n v="4"/>
    <x v="3"/>
    <x v="1"/>
    <x v="2"/>
    <x v="5"/>
    <x v="0"/>
    <s v="Returning"/>
    <x v="4"/>
    <s v="Recovery Roller"/>
    <n v="1"/>
    <n v="35.69"/>
    <n v="0.05"/>
    <n v="13.53"/>
    <n v="33.905499999999996"/>
    <n v="13.53"/>
    <n v="20.375499999999995"/>
    <n v="0.60094969842650892"/>
    <n v="2026"/>
    <s v="Q2"/>
    <n v="4"/>
    <s v="Apr"/>
  </r>
  <r>
    <n v="3853"/>
    <d v="2026-04-13T00:00:00"/>
    <n v="2026"/>
    <n v="4"/>
    <x v="3"/>
    <x v="1"/>
    <x v="3"/>
    <x v="13"/>
    <x v="0"/>
    <s v="Returning"/>
    <x v="2"/>
    <s v="Carry-On Duffel"/>
    <n v="3"/>
    <n v="136.12"/>
    <n v="0"/>
    <n v="66.58"/>
    <n v="408.36"/>
    <n v="199.74"/>
    <n v="208.62"/>
    <n v="0.51087275933000298"/>
    <n v="2026"/>
    <s v="Q2"/>
    <n v="4"/>
    <s v="Apr"/>
  </r>
  <r>
    <n v="4043"/>
    <d v="2026-04-13T00:00:00"/>
    <n v="2026"/>
    <n v="4"/>
    <x v="3"/>
    <x v="1"/>
    <x v="3"/>
    <x v="7"/>
    <x v="3"/>
    <s v="New"/>
    <x v="1"/>
    <s v="Summit Backpack 45L"/>
    <n v="1"/>
    <n v="155.88999999999999"/>
    <n v="0"/>
    <n v="77.260000000000005"/>
    <n v="155.88999999999999"/>
    <n v="77.260000000000005"/>
    <n v="78.629999999999981"/>
    <n v="0.50439412406183837"/>
    <n v="2026"/>
    <s v="Q2"/>
    <n v="4"/>
    <s v="Apr"/>
  </r>
  <r>
    <n v="290"/>
    <d v="2026-04-14T00:00:00"/>
    <n v="2026"/>
    <n v="4"/>
    <x v="3"/>
    <x v="1"/>
    <x v="0"/>
    <x v="15"/>
    <x v="0"/>
    <s v="Business"/>
    <x v="2"/>
    <s v="Carry-On Duffel"/>
    <n v="1"/>
    <n v="130.81"/>
    <n v="0"/>
    <n v="67.86"/>
    <n v="130.81"/>
    <n v="67.86"/>
    <n v="62.95"/>
    <n v="0.48123232168794439"/>
    <n v="2026"/>
    <s v="Q2"/>
    <n v="4"/>
    <s v="Apr"/>
  </r>
  <r>
    <n v="2953"/>
    <d v="2026-04-14T00:00:00"/>
    <n v="2026"/>
    <n v="4"/>
    <x v="3"/>
    <x v="1"/>
    <x v="0"/>
    <x v="0"/>
    <x v="0"/>
    <s v="Returning"/>
    <x v="2"/>
    <s v="Packing Cube Set"/>
    <n v="2"/>
    <n v="47.56"/>
    <n v="0.05"/>
    <n v="18.649999999999999"/>
    <n v="90.364000000000004"/>
    <n v="37.299999999999997"/>
    <n v="53.064000000000007"/>
    <n v="0.58722500110663545"/>
    <n v="2026"/>
    <s v="Q2"/>
    <n v="4"/>
    <s v="Apr"/>
  </r>
  <r>
    <n v="3179"/>
    <d v="2026-04-14T00:00:00"/>
    <n v="2026"/>
    <n v="4"/>
    <x v="3"/>
    <x v="1"/>
    <x v="1"/>
    <x v="14"/>
    <x v="0"/>
    <s v="New"/>
    <x v="1"/>
    <s v="Trail Boots"/>
    <n v="2"/>
    <n v="140.65"/>
    <n v="0.05"/>
    <n v="78.900000000000006"/>
    <n v="267.23500000000001"/>
    <n v="157.80000000000001"/>
    <n v="109.435"/>
    <n v="0.40950848504125581"/>
    <n v="2026"/>
    <s v="Q2"/>
    <n v="4"/>
    <s v="Apr"/>
  </r>
  <r>
    <n v="3301"/>
    <d v="2026-04-14T00:00:00"/>
    <n v="2026"/>
    <n v="4"/>
    <x v="3"/>
    <x v="1"/>
    <x v="3"/>
    <x v="4"/>
    <x v="2"/>
    <s v="New"/>
    <x v="0"/>
    <s v="Commuter Helmet"/>
    <n v="1"/>
    <n v="82.75"/>
    <n v="0"/>
    <n v="43.18"/>
    <n v="82.75"/>
    <n v="43.18"/>
    <n v="39.57"/>
    <n v="0.47818731117824775"/>
    <n v="2026"/>
    <s v="Q2"/>
    <n v="4"/>
    <s v="Apr"/>
  </r>
  <r>
    <n v="3349"/>
    <d v="2026-04-14T00:00:00"/>
    <n v="2026"/>
    <n v="4"/>
    <x v="3"/>
    <x v="1"/>
    <x v="3"/>
    <x v="8"/>
    <x v="0"/>
    <s v="Returning"/>
    <x v="4"/>
    <s v="Resistance Band Set"/>
    <n v="2"/>
    <n v="40.909999999999997"/>
    <n v="0.1"/>
    <n v="14.95"/>
    <n v="73.637999999999991"/>
    <n v="29.9"/>
    <n v="43.737999999999992"/>
    <n v="0.59395964040305271"/>
    <n v="2026"/>
    <s v="Q2"/>
    <n v="4"/>
    <s v="Apr"/>
  </r>
  <r>
    <n v="4874"/>
    <d v="2026-04-14T00:00:00"/>
    <n v="2026"/>
    <n v="4"/>
    <x v="3"/>
    <x v="1"/>
    <x v="0"/>
    <x v="0"/>
    <x v="2"/>
    <s v="Returning"/>
    <x v="2"/>
    <s v="Packing Cube Set"/>
    <n v="1"/>
    <n v="46.62"/>
    <n v="0"/>
    <n v="18.86"/>
    <n v="46.62"/>
    <n v="18.86"/>
    <n v="27.759999999999998"/>
    <n v="0.59545259545259543"/>
    <n v="2026"/>
    <s v="Q2"/>
    <n v="4"/>
    <s v="Apr"/>
  </r>
  <r>
    <n v="1045"/>
    <d v="2026-04-15T00:00:00"/>
    <n v="2026"/>
    <n v="4"/>
    <x v="3"/>
    <x v="1"/>
    <x v="0"/>
    <x v="15"/>
    <x v="0"/>
    <s v="Returning"/>
    <x v="3"/>
    <s v="Trail Tent 2P"/>
    <n v="2"/>
    <n v="196.57"/>
    <n v="0.05"/>
    <n v="106.2"/>
    <n v="373.48299999999995"/>
    <n v="212.4"/>
    <n v="161.08299999999994"/>
    <n v="0.43129941657317727"/>
    <n v="2026"/>
    <s v="Q2"/>
    <n v="4"/>
    <s v="Apr"/>
  </r>
  <r>
    <n v="1703"/>
    <d v="2026-04-15T00:00:00"/>
    <n v="2026"/>
    <n v="4"/>
    <x v="3"/>
    <x v="1"/>
    <x v="1"/>
    <x v="1"/>
    <x v="0"/>
    <s v="Returning"/>
    <x v="1"/>
    <s v="Hiking Daypack 20L"/>
    <n v="1"/>
    <n v="90.52"/>
    <n v="0"/>
    <n v="46.5"/>
    <n v="90.52"/>
    <n v="46.5"/>
    <n v="44.019999999999996"/>
    <n v="0.4863013698630137"/>
    <n v="2026"/>
    <s v="Q2"/>
    <n v="4"/>
    <s v="Apr"/>
  </r>
  <r>
    <n v="2107"/>
    <d v="2026-04-15T00:00:00"/>
    <n v="2026"/>
    <n v="4"/>
    <x v="3"/>
    <x v="1"/>
    <x v="0"/>
    <x v="15"/>
    <x v="0"/>
    <s v="Returning"/>
    <x v="2"/>
    <s v="Travel Backpack 35L"/>
    <n v="5"/>
    <n v="165.35"/>
    <n v="0.05"/>
    <n v="89.38"/>
    <n v="785.41249999999991"/>
    <n v="446.9"/>
    <n v="338.51249999999993"/>
    <n v="0.43099963395031271"/>
    <n v="2026"/>
    <s v="Q2"/>
    <n v="4"/>
    <s v="Apr"/>
  </r>
  <r>
    <n v="2265"/>
    <d v="2026-04-15T00:00:00"/>
    <n v="2026"/>
    <n v="4"/>
    <x v="3"/>
    <x v="1"/>
    <x v="1"/>
    <x v="11"/>
    <x v="2"/>
    <s v="Returning"/>
    <x v="2"/>
    <s v="Insulated Bottle"/>
    <n v="2"/>
    <n v="36.35"/>
    <n v="0"/>
    <n v="13.55"/>
    <n v="72.7"/>
    <n v="27.1"/>
    <n v="45.6"/>
    <n v="0.6272352132049519"/>
    <n v="2026"/>
    <s v="Q2"/>
    <n v="4"/>
    <s v="Apr"/>
  </r>
  <r>
    <n v="2839"/>
    <d v="2026-04-15T00:00:00"/>
    <n v="2026"/>
    <n v="4"/>
    <x v="3"/>
    <x v="1"/>
    <x v="1"/>
    <x v="14"/>
    <x v="2"/>
    <s v="New"/>
    <x v="2"/>
    <s v="Packing Cube Set"/>
    <n v="1"/>
    <n v="47"/>
    <n v="0"/>
    <n v="18.64"/>
    <n v="47"/>
    <n v="18.64"/>
    <n v="28.36"/>
    <n v="0.60340425531914887"/>
    <n v="2026"/>
    <s v="Q2"/>
    <n v="4"/>
    <s v="Apr"/>
  </r>
  <r>
    <n v="4742"/>
    <d v="2026-04-15T00:00:00"/>
    <n v="2026"/>
    <n v="4"/>
    <x v="3"/>
    <x v="1"/>
    <x v="3"/>
    <x v="13"/>
    <x v="3"/>
    <s v="Returning"/>
    <x v="2"/>
    <s v="Packing Cube Set"/>
    <n v="1"/>
    <n v="46.86"/>
    <n v="0"/>
    <n v="18.190000000000001"/>
    <n v="46.86"/>
    <n v="18.190000000000001"/>
    <n v="28.669999999999998"/>
    <n v="0.61182244985061884"/>
    <n v="2026"/>
    <s v="Q2"/>
    <n v="4"/>
    <s v="Apr"/>
  </r>
  <r>
    <n v="4899"/>
    <d v="2026-04-15T00:00:00"/>
    <n v="2026"/>
    <n v="4"/>
    <x v="3"/>
    <x v="1"/>
    <x v="0"/>
    <x v="9"/>
    <x v="0"/>
    <s v="New"/>
    <x v="3"/>
    <s v="Portable Camp Stove"/>
    <n v="2"/>
    <n v="82.13"/>
    <n v="0.05"/>
    <n v="39.909999999999997"/>
    <n v="156.047"/>
    <n v="79.819999999999993"/>
    <n v="76.227000000000004"/>
    <n v="0.48848744288579726"/>
    <n v="2026"/>
    <s v="Q2"/>
    <n v="4"/>
    <s v="Apr"/>
  </r>
  <r>
    <n v="5042"/>
    <d v="2026-04-15T00:00:00"/>
    <n v="2026"/>
    <n v="4"/>
    <x v="3"/>
    <x v="1"/>
    <x v="1"/>
    <x v="6"/>
    <x v="2"/>
    <s v="Business"/>
    <x v="2"/>
    <s v="Travel Backpack 35L"/>
    <n v="1"/>
    <n v="163.16"/>
    <n v="0"/>
    <n v="88.78"/>
    <n v="163.16"/>
    <n v="88.78"/>
    <n v="74.38"/>
    <n v="0.45587153714145623"/>
    <n v="2026"/>
    <s v="Q2"/>
    <n v="4"/>
    <s v="Apr"/>
  </r>
  <r>
    <n v="2248"/>
    <d v="2026-04-16T00:00:00"/>
    <n v="2026"/>
    <n v="4"/>
    <x v="3"/>
    <x v="1"/>
    <x v="0"/>
    <x v="15"/>
    <x v="2"/>
    <s v="New"/>
    <x v="2"/>
    <s v="Insulated Bottle"/>
    <n v="2"/>
    <n v="36.68"/>
    <n v="0.1"/>
    <n v="13.92"/>
    <n v="66.024000000000001"/>
    <n v="27.84"/>
    <n v="38.183999999999997"/>
    <n v="0.57833515085423481"/>
    <n v="2026"/>
    <s v="Q2"/>
    <n v="4"/>
    <s v="Apr"/>
  </r>
  <r>
    <n v="2427"/>
    <d v="2026-04-16T00:00:00"/>
    <n v="2026"/>
    <n v="4"/>
    <x v="3"/>
    <x v="1"/>
    <x v="3"/>
    <x v="13"/>
    <x v="0"/>
    <s v="New"/>
    <x v="2"/>
    <s v="Packing Cube Set"/>
    <n v="1"/>
    <n v="45.82"/>
    <n v="0.1"/>
    <n v="18.48"/>
    <n v="41.238"/>
    <n v="18.48"/>
    <n v="22.757999999999999"/>
    <n v="0.55186963480285167"/>
    <n v="2026"/>
    <s v="Q2"/>
    <n v="4"/>
    <s v="Apr"/>
  </r>
  <r>
    <n v="2445"/>
    <d v="2026-04-16T00:00:00"/>
    <n v="2026"/>
    <n v="4"/>
    <x v="3"/>
    <x v="1"/>
    <x v="0"/>
    <x v="15"/>
    <x v="0"/>
    <s v="Returning"/>
    <x v="1"/>
    <s v="Trekking Poles"/>
    <n v="1"/>
    <n v="70.95"/>
    <n v="0"/>
    <n v="31.43"/>
    <n v="70.95"/>
    <n v="31.43"/>
    <n v="39.520000000000003"/>
    <n v="0.55701198026779419"/>
    <n v="2026"/>
    <s v="Q2"/>
    <n v="4"/>
    <s v="Apr"/>
  </r>
  <r>
    <n v="3311"/>
    <d v="2026-04-16T00:00:00"/>
    <n v="2026"/>
    <n v="4"/>
    <x v="3"/>
    <x v="1"/>
    <x v="1"/>
    <x v="11"/>
    <x v="0"/>
    <s v="New"/>
    <x v="2"/>
    <s v="Packing Cube Set"/>
    <n v="1"/>
    <n v="46.68"/>
    <n v="0.05"/>
    <n v="18.350000000000001"/>
    <n v="44.345999999999997"/>
    <n v="18.350000000000001"/>
    <n v="25.995999999999995"/>
    <n v="0.58620845172056102"/>
    <n v="2026"/>
    <s v="Q2"/>
    <n v="4"/>
    <s v="Apr"/>
  </r>
  <r>
    <n v="3320"/>
    <d v="2026-04-16T00:00:00"/>
    <n v="2026"/>
    <n v="4"/>
    <x v="3"/>
    <x v="1"/>
    <x v="2"/>
    <x v="16"/>
    <x v="0"/>
    <s v="Business"/>
    <x v="2"/>
    <s v="Travel Backpack 35L"/>
    <n v="5"/>
    <n v="164.31"/>
    <n v="0.05"/>
    <n v="85.41"/>
    <n v="780.47249999999997"/>
    <n v="427.04999999999995"/>
    <n v="353.42250000000001"/>
    <n v="0.45283145786686912"/>
    <n v="2026"/>
    <s v="Q2"/>
    <n v="4"/>
    <s v="Apr"/>
  </r>
  <r>
    <n v="3321"/>
    <d v="2026-04-16T00:00:00"/>
    <n v="2026"/>
    <n v="4"/>
    <x v="3"/>
    <x v="1"/>
    <x v="1"/>
    <x v="6"/>
    <x v="0"/>
    <s v="Business"/>
    <x v="2"/>
    <s v="Insulated Bottle"/>
    <n v="3"/>
    <n v="35.57"/>
    <n v="0"/>
    <n v="13.67"/>
    <n v="106.71000000000001"/>
    <n v="41.01"/>
    <n v="65.700000000000017"/>
    <n v="0.61568737700309262"/>
    <n v="2026"/>
    <s v="Q2"/>
    <n v="4"/>
    <s v="Apr"/>
  </r>
  <r>
    <n v="5181"/>
    <d v="2026-04-16T00:00:00"/>
    <n v="2026"/>
    <n v="4"/>
    <x v="3"/>
    <x v="1"/>
    <x v="0"/>
    <x v="0"/>
    <x v="3"/>
    <s v="New"/>
    <x v="2"/>
    <s v="Packing Cube Set"/>
    <n v="2"/>
    <n v="45.51"/>
    <n v="0.1"/>
    <n v="18.809999999999999"/>
    <n v="81.917999999999992"/>
    <n v="37.619999999999997"/>
    <n v="44.297999999999995"/>
    <n v="0.54076027246758951"/>
    <n v="2026"/>
    <s v="Q2"/>
    <n v="4"/>
    <s v="Apr"/>
  </r>
  <r>
    <n v="5187"/>
    <d v="2026-04-16T00:00:00"/>
    <n v="2026"/>
    <n v="4"/>
    <x v="3"/>
    <x v="1"/>
    <x v="3"/>
    <x v="8"/>
    <x v="0"/>
    <s v="Returning"/>
    <x v="3"/>
    <s v="Trail Tent 2P"/>
    <n v="2"/>
    <n v="198.32"/>
    <n v="0"/>
    <n v="106.8"/>
    <n v="396.64"/>
    <n v="213.6"/>
    <n v="183.04"/>
    <n v="0.46147640177490923"/>
    <n v="2026"/>
    <s v="Q2"/>
    <n v="4"/>
    <s v="Apr"/>
  </r>
  <r>
    <n v="605"/>
    <d v="2026-04-17T00:00:00"/>
    <n v="2026"/>
    <n v="4"/>
    <x v="3"/>
    <x v="1"/>
    <x v="3"/>
    <x v="8"/>
    <x v="3"/>
    <s v="Business"/>
    <x v="2"/>
    <s v="Carry-On Duffel"/>
    <n v="2"/>
    <n v="130.94"/>
    <n v="0"/>
    <n v="67.459999999999994"/>
    <n v="261.88"/>
    <n v="134.91999999999999"/>
    <n v="126.96000000000001"/>
    <n v="0.48480219948067821"/>
    <n v="2026"/>
    <s v="Q2"/>
    <n v="4"/>
    <s v="Apr"/>
  </r>
  <r>
    <n v="3244"/>
    <d v="2026-04-17T00:00:00"/>
    <n v="2026"/>
    <n v="4"/>
    <x v="3"/>
    <x v="1"/>
    <x v="1"/>
    <x v="11"/>
    <x v="3"/>
    <s v="Returning"/>
    <x v="2"/>
    <s v="Carry-On Duffel"/>
    <n v="1"/>
    <n v="131.62"/>
    <n v="0"/>
    <n v="66.95"/>
    <n v="131.62"/>
    <n v="66.95"/>
    <n v="64.67"/>
    <n v="0.49133870232487464"/>
    <n v="2026"/>
    <s v="Q2"/>
    <n v="4"/>
    <s v="Apr"/>
  </r>
  <r>
    <n v="4047"/>
    <d v="2026-04-17T00:00:00"/>
    <n v="2026"/>
    <n v="4"/>
    <x v="3"/>
    <x v="1"/>
    <x v="0"/>
    <x v="0"/>
    <x v="1"/>
    <s v="Business"/>
    <x v="2"/>
    <s v="Travel Backpack 35L"/>
    <n v="8"/>
    <n v="168.34"/>
    <n v="0.15"/>
    <n v="88.7"/>
    <n v="1144.712"/>
    <n v="709.6"/>
    <n v="435.11199999999997"/>
    <n v="0.38010608781946897"/>
    <n v="2026"/>
    <s v="Q2"/>
    <n v="4"/>
    <s v="Apr"/>
  </r>
  <r>
    <n v="4101"/>
    <d v="2026-04-17T00:00:00"/>
    <n v="2026"/>
    <n v="4"/>
    <x v="3"/>
    <x v="1"/>
    <x v="1"/>
    <x v="6"/>
    <x v="0"/>
    <s v="Returning"/>
    <x v="3"/>
    <s v="Portable Camp Stove"/>
    <n v="1"/>
    <n v="81.040000000000006"/>
    <n v="0"/>
    <n v="39.97"/>
    <n v="81.040000000000006"/>
    <n v="39.97"/>
    <n v="41.070000000000007"/>
    <n v="0.50678677196446209"/>
    <n v="2026"/>
    <s v="Q2"/>
    <n v="4"/>
    <s v="Apr"/>
  </r>
  <r>
    <n v="4537"/>
    <d v="2026-04-17T00:00:00"/>
    <n v="2026"/>
    <n v="4"/>
    <x v="3"/>
    <x v="1"/>
    <x v="3"/>
    <x v="8"/>
    <x v="0"/>
    <s v="Business"/>
    <x v="3"/>
    <s v="Portable Camp Stove"/>
    <n v="3"/>
    <n v="81.53"/>
    <n v="0.05"/>
    <n v="38.630000000000003"/>
    <n v="232.3605"/>
    <n v="115.89000000000001"/>
    <n v="116.47049999999999"/>
    <n v="0.50124913657872139"/>
    <n v="2026"/>
    <s v="Q2"/>
    <n v="4"/>
    <s v="Apr"/>
  </r>
  <r>
    <n v="754"/>
    <d v="2026-04-18T00:00:00"/>
    <n v="2026"/>
    <n v="4"/>
    <x v="3"/>
    <x v="1"/>
    <x v="2"/>
    <x v="10"/>
    <x v="3"/>
    <s v="Returning"/>
    <x v="0"/>
    <s v="Cycling Pack 12L"/>
    <n v="3"/>
    <n v="104.8"/>
    <n v="0.1"/>
    <n v="50.59"/>
    <n v="282.95999999999998"/>
    <n v="151.77000000000001"/>
    <n v="131.18999999999997"/>
    <n v="0.46363443596268017"/>
    <n v="2026"/>
    <s v="Q2"/>
    <n v="4"/>
    <s v="Apr"/>
  </r>
  <r>
    <n v="1340"/>
    <d v="2026-04-18T00:00:00"/>
    <n v="2026"/>
    <n v="4"/>
    <x v="3"/>
    <x v="1"/>
    <x v="3"/>
    <x v="8"/>
    <x v="0"/>
    <s v="New"/>
    <x v="4"/>
    <s v="Training Mat"/>
    <n v="2"/>
    <n v="51.24"/>
    <n v="0"/>
    <n v="22.52"/>
    <n v="102.48"/>
    <n v="45.04"/>
    <n v="57.440000000000005"/>
    <n v="0.56049960967993762"/>
    <n v="2026"/>
    <s v="Q2"/>
    <n v="4"/>
    <s v="Apr"/>
  </r>
  <r>
    <n v="1444"/>
    <d v="2026-04-18T00:00:00"/>
    <n v="2026"/>
    <n v="4"/>
    <x v="3"/>
    <x v="1"/>
    <x v="2"/>
    <x v="10"/>
    <x v="2"/>
    <s v="Returning"/>
    <x v="3"/>
    <s v="Compact Sleeping Bag"/>
    <n v="1"/>
    <n v="120.52"/>
    <n v="0.1"/>
    <n v="59.01"/>
    <n v="108.468"/>
    <n v="59.01"/>
    <n v="49.458000000000006"/>
    <n v="0.45596858059519862"/>
    <n v="2026"/>
    <s v="Q2"/>
    <n v="4"/>
    <s v="Apr"/>
  </r>
  <r>
    <n v="2390"/>
    <d v="2026-04-18T00:00:00"/>
    <n v="2026"/>
    <n v="4"/>
    <x v="3"/>
    <x v="1"/>
    <x v="3"/>
    <x v="8"/>
    <x v="2"/>
    <s v="Returning"/>
    <x v="3"/>
    <s v="Portable Camp Stove"/>
    <n v="1"/>
    <n v="80.98"/>
    <n v="0"/>
    <n v="40.19"/>
    <n v="80.98"/>
    <n v="40.19"/>
    <n v="40.790000000000006"/>
    <n v="0.50370461842430236"/>
    <n v="2026"/>
    <s v="Q2"/>
    <n v="4"/>
    <s v="Apr"/>
  </r>
  <r>
    <n v="3076"/>
    <d v="2026-04-18T00:00:00"/>
    <n v="2026"/>
    <n v="4"/>
    <x v="3"/>
    <x v="1"/>
    <x v="2"/>
    <x v="2"/>
    <x v="0"/>
    <s v="Business"/>
    <x v="3"/>
    <s v="Portable Camp Stove"/>
    <n v="2"/>
    <n v="82.58"/>
    <n v="0.1"/>
    <n v="39.93"/>
    <n v="148.64400000000001"/>
    <n v="79.86"/>
    <n v="68.784000000000006"/>
    <n v="0.46274319851457174"/>
    <n v="2026"/>
    <s v="Q2"/>
    <n v="4"/>
    <s v="Apr"/>
  </r>
  <r>
    <n v="3157"/>
    <d v="2026-04-18T00:00:00"/>
    <n v="2026"/>
    <n v="4"/>
    <x v="3"/>
    <x v="1"/>
    <x v="3"/>
    <x v="8"/>
    <x v="0"/>
    <s v="New"/>
    <x v="3"/>
    <s v="Trail Tent 2P"/>
    <n v="2"/>
    <n v="200.36"/>
    <n v="0"/>
    <n v="105.12"/>
    <n v="400.72"/>
    <n v="210.24"/>
    <n v="190.48000000000002"/>
    <n v="0.47534438011579161"/>
    <n v="2026"/>
    <s v="Q2"/>
    <n v="4"/>
    <s v="Apr"/>
  </r>
  <r>
    <n v="4516"/>
    <d v="2026-04-18T00:00:00"/>
    <n v="2026"/>
    <n v="4"/>
    <x v="3"/>
    <x v="1"/>
    <x v="2"/>
    <x v="5"/>
    <x v="0"/>
    <s v="Returning"/>
    <x v="3"/>
    <s v="Trail Tent 2P"/>
    <n v="1"/>
    <n v="196.24"/>
    <n v="0"/>
    <n v="106.34"/>
    <n v="196.24"/>
    <n v="106.34"/>
    <n v="89.9"/>
    <n v="0.45811251528740321"/>
    <n v="2026"/>
    <s v="Q2"/>
    <n v="4"/>
    <s v="Apr"/>
  </r>
  <r>
    <n v="5119"/>
    <d v="2026-04-18T00:00:00"/>
    <n v="2026"/>
    <n v="4"/>
    <x v="3"/>
    <x v="1"/>
    <x v="0"/>
    <x v="15"/>
    <x v="0"/>
    <s v="Business"/>
    <x v="1"/>
    <s v="Hiking Daypack 20L"/>
    <n v="1"/>
    <n v="93.32"/>
    <n v="0"/>
    <n v="44.82"/>
    <n v="93.32"/>
    <n v="44.82"/>
    <n v="48.499999999999993"/>
    <n v="0.51971710244320612"/>
    <n v="2026"/>
    <s v="Q2"/>
    <n v="4"/>
    <s v="Apr"/>
  </r>
  <r>
    <n v="125"/>
    <d v="2026-04-19T00:00:00"/>
    <n v="2026"/>
    <n v="4"/>
    <x v="3"/>
    <x v="1"/>
    <x v="3"/>
    <x v="7"/>
    <x v="0"/>
    <s v="Returning"/>
    <x v="0"/>
    <s v="Cycling Pack 12L"/>
    <n v="2"/>
    <n v="101.61"/>
    <n v="0"/>
    <n v="49.9"/>
    <n v="203.22"/>
    <n v="99.8"/>
    <n v="103.42"/>
    <n v="0.50890660368074014"/>
    <n v="2026"/>
    <s v="Q2"/>
    <n v="4"/>
    <s v="Apr"/>
  </r>
  <r>
    <n v="728"/>
    <d v="2026-04-19T00:00:00"/>
    <n v="2026"/>
    <n v="4"/>
    <x v="3"/>
    <x v="1"/>
    <x v="1"/>
    <x v="14"/>
    <x v="0"/>
    <s v="Returning"/>
    <x v="0"/>
    <s v="Cycling Pack 12L"/>
    <n v="1"/>
    <n v="104.91"/>
    <n v="0"/>
    <n v="51.68"/>
    <n v="104.91"/>
    <n v="51.68"/>
    <n v="53.23"/>
    <n v="0.50738728433895719"/>
    <n v="2026"/>
    <s v="Q2"/>
    <n v="4"/>
    <s v="Apr"/>
  </r>
  <r>
    <n v="1271"/>
    <d v="2026-04-19T00:00:00"/>
    <n v="2026"/>
    <n v="4"/>
    <x v="3"/>
    <x v="1"/>
    <x v="2"/>
    <x v="2"/>
    <x v="1"/>
    <s v="Business"/>
    <x v="4"/>
    <s v="Resistance Band Set"/>
    <n v="8"/>
    <n v="39.99"/>
    <n v="0.15"/>
    <n v="14.92"/>
    <n v="271.93200000000002"/>
    <n v="119.36"/>
    <n v="152.572"/>
    <n v="0.56106673727255341"/>
    <n v="2026"/>
    <s v="Q2"/>
    <n v="4"/>
    <s v="Apr"/>
  </r>
  <r>
    <n v="1284"/>
    <d v="2026-04-19T00:00:00"/>
    <n v="2026"/>
    <n v="4"/>
    <x v="3"/>
    <x v="1"/>
    <x v="1"/>
    <x v="12"/>
    <x v="2"/>
    <s v="New"/>
    <x v="2"/>
    <s v="Carry-On Duffel"/>
    <n v="1"/>
    <n v="136.01"/>
    <n v="0"/>
    <n v="66.59"/>
    <n v="136.01"/>
    <n v="66.59"/>
    <n v="69.419999999999987"/>
    <n v="0.51040364679067707"/>
    <n v="2026"/>
    <s v="Q2"/>
    <n v="4"/>
    <s v="Apr"/>
  </r>
  <r>
    <n v="1657"/>
    <d v="2026-04-19T00:00:00"/>
    <n v="2026"/>
    <n v="4"/>
    <x v="3"/>
    <x v="1"/>
    <x v="0"/>
    <x v="0"/>
    <x v="1"/>
    <s v="Business"/>
    <x v="3"/>
    <s v="Compact Sleeping Bag"/>
    <n v="15"/>
    <n v="122.1"/>
    <n v="0.15"/>
    <n v="62.33"/>
    <n v="1556.7749999999999"/>
    <n v="934.94999999999993"/>
    <n v="621.82499999999993"/>
    <n v="0.39943151707857588"/>
    <n v="2026"/>
    <s v="Q2"/>
    <n v="4"/>
    <s v="Apr"/>
  </r>
  <r>
    <n v="2240"/>
    <d v="2026-04-19T00:00:00"/>
    <n v="2026"/>
    <n v="4"/>
    <x v="3"/>
    <x v="1"/>
    <x v="0"/>
    <x v="15"/>
    <x v="3"/>
    <s v="Returning"/>
    <x v="3"/>
    <s v="Alpine Tent 4P"/>
    <n v="4"/>
    <n v="341.75"/>
    <n v="0.1"/>
    <n v="191.91"/>
    <n v="1230.3"/>
    <n v="767.64"/>
    <n v="462.65999999999997"/>
    <n v="0.37605462082418922"/>
    <n v="2026"/>
    <s v="Q2"/>
    <n v="4"/>
    <s v="Apr"/>
  </r>
  <r>
    <n v="3050"/>
    <d v="2026-04-19T00:00:00"/>
    <n v="2026"/>
    <n v="4"/>
    <x v="3"/>
    <x v="1"/>
    <x v="3"/>
    <x v="13"/>
    <x v="2"/>
    <s v="Returning"/>
    <x v="1"/>
    <s v="Summit Backpack 45L"/>
    <n v="3"/>
    <n v="156.16"/>
    <n v="0.05"/>
    <n v="77.81"/>
    <n v="445.05599999999998"/>
    <n v="233.43"/>
    <n v="211.62599999999998"/>
    <n v="0.47550420621225192"/>
    <n v="2026"/>
    <s v="Q2"/>
    <n v="4"/>
    <s v="Apr"/>
  </r>
  <r>
    <n v="3213"/>
    <d v="2026-04-19T00:00:00"/>
    <n v="2026"/>
    <n v="4"/>
    <x v="3"/>
    <x v="1"/>
    <x v="0"/>
    <x v="15"/>
    <x v="0"/>
    <s v="Returning"/>
    <x v="2"/>
    <s v="Carry-On Duffel"/>
    <n v="2"/>
    <n v="132.53"/>
    <n v="0.05"/>
    <n v="66.39"/>
    <n v="251.80699999999999"/>
    <n v="132.78"/>
    <n v="119.02699999999999"/>
    <n v="0.47269138665724142"/>
    <n v="2026"/>
    <s v="Q2"/>
    <n v="4"/>
    <s v="Apr"/>
  </r>
  <r>
    <n v="3367"/>
    <d v="2026-04-19T00:00:00"/>
    <n v="2026"/>
    <n v="4"/>
    <x v="3"/>
    <x v="1"/>
    <x v="2"/>
    <x v="3"/>
    <x v="0"/>
    <s v="Returning"/>
    <x v="2"/>
    <s v="Packing Cube Set"/>
    <n v="3"/>
    <n v="45.79"/>
    <n v="0"/>
    <n v="17.98"/>
    <n v="137.37"/>
    <n v="53.94"/>
    <n v="83.43"/>
    <n v="0.60733784669141733"/>
    <n v="2026"/>
    <s v="Q2"/>
    <n v="4"/>
    <s v="Apr"/>
  </r>
  <r>
    <n v="3885"/>
    <d v="2026-04-19T00:00:00"/>
    <n v="2026"/>
    <n v="4"/>
    <x v="3"/>
    <x v="1"/>
    <x v="0"/>
    <x v="15"/>
    <x v="0"/>
    <s v="New"/>
    <x v="2"/>
    <s v="Carry-On Duffel"/>
    <n v="2"/>
    <n v="133.97"/>
    <n v="0.15"/>
    <n v="67.36"/>
    <n v="227.749"/>
    <n v="134.72"/>
    <n v="93.028999999999996"/>
    <n v="0.40847160690057915"/>
    <n v="2026"/>
    <s v="Q2"/>
    <n v="4"/>
    <s v="Apr"/>
  </r>
  <r>
    <n v="4372"/>
    <d v="2026-04-19T00:00:00"/>
    <n v="2026"/>
    <n v="4"/>
    <x v="3"/>
    <x v="1"/>
    <x v="0"/>
    <x v="15"/>
    <x v="0"/>
    <s v="New"/>
    <x v="4"/>
    <s v="Recovery Roller"/>
    <n v="1"/>
    <n v="37.11"/>
    <n v="0.1"/>
    <n v="14.27"/>
    <n v="33.399000000000001"/>
    <n v="14.27"/>
    <n v="19.129000000000001"/>
    <n v="0.5727416988532591"/>
    <n v="2026"/>
    <s v="Q2"/>
    <n v="4"/>
    <s v="Apr"/>
  </r>
  <r>
    <n v="4417"/>
    <d v="2026-04-19T00:00:00"/>
    <n v="2026"/>
    <n v="4"/>
    <x v="3"/>
    <x v="1"/>
    <x v="3"/>
    <x v="8"/>
    <x v="2"/>
    <s v="New"/>
    <x v="3"/>
    <s v="Alpine Tent 4P"/>
    <n v="3"/>
    <n v="334.01"/>
    <n v="0.15"/>
    <n v="192.17"/>
    <n v="851.72550000000001"/>
    <n v="576.51"/>
    <n v="275.21550000000002"/>
    <n v="0.32312699337990941"/>
    <n v="2026"/>
    <s v="Q2"/>
    <n v="4"/>
    <s v="Apr"/>
  </r>
  <r>
    <n v="1147"/>
    <d v="2026-04-20T00:00:00"/>
    <n v="2026"/>
    <n v="4"/>
    <x v="3"/>
    <x v="1"/>
    <x v="3"/>
    <x v="7"/>
    <x v="0"/>
    <s v="New"/>
    <x v="2"/>
    <s v="Carry-On Duffel"/>
    <n v="1"/>
    <n v="131.46"/>
    <n v="0"/>
    <n v="67.77"/>
    <n v="131.46"/>
    <n v="67.77"/>
    <n v="63.690000000000012"/>
    <n v="0.48448197170241902"/>
    <n v="2026"/>
    <s v="Q2"/>
    <n v="4"/>
    <s v="Apr"/>
  </r>
  <r>
    <n v="1514"/>
    <d v="2026-04-20T00:00:00"/>
    <n v="2026"/>
    <n v="4"/>
    <x v="3"/>
    <x v="1"/>
    <x v="2"/>
    <x v="3"/>
    <x v="2"/>
    <s v="Returning"/>
    <x v="1"/>
    <s v="Trekking Poles"/>
    <n v="3"/>
    <n v="72.48"/>
    <n v="0"/>
    <n v="32.36"/>
    <n v="217.44"/>
    <n v="97.08"/>
    <n v="120.36"/>
    <n v="0.55353200883002207"/>
    <n v="2026"/>
    <s v="Q2"/>
    <n v="4"/>
    <s v="Apr"/>
  </r>
  <r>
    <n v="1538"/>
    <d v="2026-04-20T00:00:00"/>
    <n v="2026"/>
    <n v="4"/>
    <x v="3"/>
    <x v="1"/>
    <x v="2"/>
    <x v="2"/>
    <x v="3"/>
    <s v="New"/>
    <x v="0"/>
    <s v="Commuter Helmet"/>
    <n v="1"/>
    <n v="81.98"/>
    <n v="0"/>
    <n v="43.15"/>
    <n v="81.98"/>
    <n v="43.15"/>
    <n v="38.830000000000005"/>
    <n v="0.47365211027079779"/>
    <n v="2026"/>
    <s v="Q2"/>
    <n v="4"/>
    <s v="Apr"/>
  </r>
  <r>
    <n v="1679"/>
    <d v="2026-04-20T00:00:00"/>
    <n v="2026"/>
    <n v="4"/>
    <x v="3"/>
    <x v="1"/>
    <x v="3"/>
    <x v="13"/>
    <x v="3"/>
    <s v="Returning"/>
    <x v="2"/>
    <s v="Packing Cube Set"/>
    <n v="1"/>
    <n v="46.71"/>
    <n v="0"/>
    <n v="18.18"/>
    <n v="46.71"/>
    <n v="18.18"/>
    <n v="28.53"/>
    <n v="0.61078998073217727"/>
    <n v="2026"/>
    <s v="Q2"/>
    <n v="4"/>
    <s v="Apr"/>
  </r>
  <r>
    <n v="1708"/>
    <d v="2026-04-20T00:00:00"/>
    <n v="2026"/>
    <n v="4"/>
    <x v="3"/>
    <x v="1"/>
    <x v="2"/>
    <x v="5"/>
    <x v="3"/>
    <s v="New"/>
    <x v="4"/>
    <s v="Resistance Band Set"/>
    <n v="1"/>
    <n v="41.01"/>
    <n v="0"/>
    <n v="14.5"/>
    <n v="41.01"/>
    <n v="14.5"/>
    <n v="26.509999999999998"/>
    <n v="0.64642770056083876"/>
    <n v="2026"/>
    <s v="Q2"/>
    <n v="4"/>
    <s v="Apr"/>
  </r>
  <r>
    <n v="2686"/>
    <d v="2026-04-20T00:00:00"/>
    <n v="2026"/>
    <n v="4"/>
    <x v="3"/>
    <x v="1"/>
    <x v="1"/>
    <x v="12"/>
    <x v="0"/>
    <s v="Returning"/>
    <x v="1"/>
    <s v="Trekking Poles"/>
    <n v="1"/>
    <n v="70.45"/>
    <n v="0.05"/>
    <n v="31.98"/>
    <n v="66.927499999999995"/>
    <n v="31.98"/>
    <n v="34.947499999999991"/>
    <n v="0.52216951178514059"/>
    <n v="2026"/>
    <s v="Q2"/>
    <n v="4"/>
    <s v="Apr"/>
  </r>
  <r>
    <n v="3307"/>
    <d v="2026-04-20T00:00:00"/>
    <n v="2026"/>
    <n v="4"/>
    <x v="3"/>
    <x v="1"/>
    <x v="3"/>
    <x v="13"/>
    <x v="2"/>
    <s v="Business"/>
    <x v="0"/>
    <s v="Trail Bike Light"/>
    <n v="2"/>
    <n v="51.39"/>
    <n v="0.05"/>
    <n v="22.28"/>
    <n v="97.640999999999991"/>
    <n v="44.56"/>
    <n v="53.080999999999989"/>
    <n v="0.54363433393758764"/>
    <n v="2026"/>
    <s v="Q2"/>
    <n v="4"/>
    <s v="Apr"/>
  </r>
  <r>
    <n v="3772"/>
    <d v="2026-04-20T00:00:00"/>
    <n v="2026"/>
    <n v="4"/>
    <x v="3"/>
    <x v="1"/>
    <x v="0"/>
    <x v="15"/>
    <x v="2"/>
    <s v="Returning"/>
    <x v="3"/>
    <s v="Compact Sleeping Bag"/>
    <n v="2"/>
    <n v="122.03"/>
    <n v="0"/>
    <n v="59.43"/>
    <n v="244.06"/>
    <n v="118.86"/>
    <n v="125.2"/>
    <n v="0.51298860935835455"/>
    <n v="2026"/>
    <s v="Q2"/>
    <n v="4"/>
    <s v="Apr"/>
  </r>
  <r>
    <n v="3877"/>
    <d v="2026-04-20T00:00:00"/>
    <n v="2026"/>
    <n v="4"/>
    <x v="3"/>
    <x v="1"/>
    <x v="3"/>
    <x v="4"/>
    <x v="0"/>
    <s v="New"/>
    <x v="2"/>
    <s v="Carry-On Duffel"/>
    <n v="3"/>
    <n v="132.07"/>
    <n v="0.05"/>
    <n v="66.41"/>
    <n v="376.39949999999999"/>
    <n v="199.23"/>
    <n v="177.1695"/>
    <n v="0.47069536489819991"/>
    <n v="2026"/>
    <s v="Q2"/>
    <n v="4"/>
    <s v="Apr"/>
  </r>
  <r>
    <n v="4117"/>
    <d v="2026-04-20T00:00:00"/>
    <n v="2026"/>
    <n v="4"/>
    <x v="3"/>
    <x v="1"/>
    <x v="3"/>
    <x v="7"/>
    <x v="3"/>
    <s v="Returning"/>
    <x v="0"/>
    <s v="Compact Repair Kit"/>
    <n v="1"/>
    <n v="41.04"/>
    <n v="0.1"/>
    <n v="17.02"/>
    <n v="36.936"/>
    <n v="17.02"/>
    <n v="19.916"/>
    <n v="0.53920294563569415"/>
    <n v="2026"/>
    <s v="Q2"/>
    <n v="4"/>
    <s v="Apr"/>
  </r>
  <r>
    <n v="4562"/>
    <d v="2026-04-20T00:00:00"/>
    <n v="2026"/>
    <n v="4"/>
    <x v="3"/>
    <x v="1"/>
    <x v="1"/>
    <x v="1"/>
    <x v="2"/>
    <s v="New"/>
    <x v="4"/>
    <s v="Resistance Band Set"/>
    <n v="2"/>
    <n v="40.56"/>
    <n v="0"/>
    <n v="15.09"/>
    <n v="81.12"/>
    <n v="30.18"/>
    <n v="50.940000000000005"/>
    <n v="0.62795857988165682"/>
    <n v="2026"/>
    <s v="Q2"/>
    <n v="4"/>
    <s v="Apr"/>
  </r>
  <r>
    <n v="4683"/>
    <d v="2026-04-20T00:00:00"/>
    <n v="2026"/>
    <n v="4"/>
    <x v="3"/>
    <x v="1"/>
    <x v="2"/>
    <x v="16"/>
    <x v="0"/>
    <s v="Business"/>
    <x v="4"/>
    <s v="Training Mat"/>
    <n v="3"/>
    <n v="51.36"/>
    <n v="0"/>
    <n v="22.05"/>
    <n v="154.07999999999998"/>
    <n v="66.150000000000006"/>
    <n v="87.929999999999978"/>
    <n v="0.57067757009345788"/>
    <n v="2026"/>
    <s v="Q2"/>
    <n v="4"/>
    <s v="Apr"/>
  </r>
  <r>
    <n v="308"/>
    <d v="2026-04-21T00:00:00"/>
    <n v="2026"/>
    <n v="4"/>
    <x v="3"/>
    <x v="1"/>
    <x v="3"/>
    <x v="7"/>
    <x v="0"/>
    <s v="Returning"/>
    <x v="1"/>
    <s v="Hiking Daypack 20L"/>
    <n v="6"/>
    <n v="93.58"/>
    <n v="0"/>
    <n v="46.68"/>
    <n v="561.48"/>
    <n v="280.08"/>
    <n v="281.40000000000003"/>
    <n v="0.5011754648429152"/>
    <n v="2026"/>
    <s v="Q2"/>
    <n v="4"/>
    <s v="Apr"/>
  </r>
  <r>
    <n v="773"/>
    <d v="2026-04-21T00:00:00"/>
    <n v="2026"/>
    <n v="4"/>
    <x v="3"/>
    <x v="1"/>
    <x v="3"/>
    <x v="7"/>
    <x v="0"/>
    <s v="Business"/>
    <x v="0"/>
    <s v="Commuter Helmet"/>
    <n v="5"/>
    <n v="80.16"/>
    <n v="0.1"/>
    <n v="42.5"/>
    <n v="360.71999999999997"/>
    <n v="212.5"/>
    <n v="148.21999999999997"/>
    <n v="0.41090042137946325"/>
    <n v="2026"/>
    <s v="Q2"/>
    <n v="4"/>
    <s v="Apr"/>
  </r>
  <r>
    <n v="1303"/>
    <d v="2026-04-21T00:00:00"/>
    <n v="2026"/>
    <n v="4"/>
    <x v="3"/>
    <x v="1"/>
    <x v="1"/>
    <x v="12"/>
    <x v="0"/>
    <s v="New"/>
    <x v="1"/>
    <s v="Trail Boots"/>
    <n v="1"/>
    <n v="142.22999999999999"/>
    <n v="0.05"/>
    <n v="77.66"/>
    <n v="135.11849999999998"/>
    <n v="77.66"/>
    <n v="57.458499999999987"/>
    <n v="0.42524524768999061"/>
    <n v="2026"/>
    <s v="Q2"/>
    <n v="4"/>
    <s v="Apr"/>
  </r>
  <r>
    <n v="1348"/>
    <d v="2026-04-21T00:00:00"/>
    <n v="2026"/>
    <n v="4"/>
    <x v="3"/>
    <x v="1"/>
    <x v="1"/>
    <x v="14"/>
    <x v="0"/>
    <s v="Returning"/>
    <x v="1"/>
    <s v="Trekking Poles"/>
    <n v="2"/>
    <n v="71.77"/>
    <n v="0"/>
    <n v="32.450000000000003"/>
    <n v="143.54"/>
    <n v="64.900000000000006"/>
    <n v="78.639999999999986"/>
    <n v="0.54786122335237553"/>
    <n v="2026"/>
    <s v="Q2"/>
    <n v="4"/>
    <s v="Apr"/>
  </r>
  <r>
    <n v="1496"/>
    <d v="2026-04-21T00:00:00"/>
    <n v="2026"/>
    <n v="4"/>
    <x v="3"/>
    <x v="1"/>
    <x v="0"/>
    <x v="0"/>
    <x v="3"/>
    <s v="Returning"/>
    <x v="1"/>
    <s v="Trekking Poles"/>
    <n v="1"/>
    <n v="71.23"/>
    <n v="0.05"/>
    <n v="33.28"/>
    <n v="67.668499999999995"/>
    <n v="33.28"/>
    <n v="34.388499999999993"/>
    <n v="0.50819066478494423"/>
    <n v="2026"/>
    <s v="Q2"/>
    <n v="4"/>
    <s v="Apr"/>
  </r>
  <r>
    <n v="1695"/>
    <d v="2026-04-21T00:00:00"/>
    <n v="2026"/>
    <n v="4"/>
    <x v="3"/>
    <x v="1"/>
    <x v="0"/>
    <x v="0"/>
    <x v="2"/>
    <s v="Returning"/>
    <x v="1"/>
    <s v="Trekking Poles"/>
    <n v="1"/>
    <n v="71.239999999999995"/>
    <n v="0.1"/>
    <n v="33.07"/>
    <n v="64.116"/>
    <n v="33.07"/>
    <n v="31.045999999999999"/>
    <n v="0.48421610830369954"/>
    <n v="2026"/>
    <s v="Q2"/>
    <n v="4"/>
    <s v="Apr"/>
  </r>
  <r>
    <n v="2812"/>
    <d v="2026-04-21T00:00:00"/>
    <n v="2026"/>
    <n v="4"/>
    <x v="3"/>
    <x v="1"/>
    <x v="1"/>
    <x v="6"/>
    <x v="0"/>
    <s v="New"/>
    <x v="0"/>
    <s v="Trail Bike Light"/>
    <n v="1"/>
    <n v="51.39"/>
    <n v="0"/>
    <n v="22.08"/>
    <n v="51.39"/>
    <n v="22.08"/>
    <n v="29.310000000000002"/>
    <n v="0.57034442498540572"/>
    <n v="2026"/>
    <s v="Q2"/>
    <n v="4"/>
    <s v="Apr"/>
  </r>
  <r>
    <n v="3017"/>
    <d v="2026-04-21T00:00:00"/>
    <n v="2026"/>
    <n v="4"/>
    <x v="3"/>
    <x v="1"/>
    <x v="1"/>
    <x v="12"/>
    <x v="0"/>
    <s v="Returning"/>
    <x v="0"/>
    <s v="Cycling Pack 12L"/>
    <n v="1"/>
    <n v="102.64"/>
    <n v="0"/>
    <n v="51.86"/>
    <n v="102.64"/>
    <n v="51.86"/>
    <n v="50.78"/>
    <n v="0.49473889321901793"/>
    <n v="2026"/>
    <s v="Q2"/>
    <n v="4"/>
    <s v="Apr"/>
  </r>
  <r>
    <n v="3719"/>
    <d v="2026-04-21T00:00:00"/>
    <n v="2026"/>
    <n v="4"/>
    <x v="3"/>
    <x v="1"/>
    <x v="2"/>
    <x v="2"/>
    <x v="0"/>
    <s v="New"/>
    <x v="4"/>
    <s v="Recovery Roller"/>
    <n v="2"/>
    <n v="35.56"/>
    <n v="0.1"/>
    <n v="13.85"/>
    <n v="64.00800000000001"/>
    <n v="27.7"/>
    <n v="36.308000000000007"/>
    <n v="0.56724159480064995"/>
    <n v="2026"/>
    <s v="Q2"/>
    <n v="4"/>
    <s v="Apr"/>
  </r>
  <r>
    <n v="3920"/>
    <d v="2026-04-21T00:00:00"/>
    <n v="2026"/>
    <n v="4"/>
    <x v="3"/>
    <x v="1"/>
    <x v="1"/>
    <x v="11"/>
    <x v="0"/>
    <s v="Returning"/>
    <x v="0"/>
    <s v="Cycling Pack 12L"/>
    <n v="2"/>
    <n v="100.39"/>
    <n v="0"/>
    <n v="49.05"/>
    <n v="200.78"/>
    <n v="98.1"/>
    <n v="102.68"/>
    <n v="0.51140551847793603"/>
    <n v="2026"/>
    <s v="Q2"/>
    <n v="4"/>
    <s v="Apr"/>
  </r>
  <r>
    <n v="4654"/>
    <d v="2026-04-21T00:00:00"/>
    <n v="2026"/>
    <n v="4"/>
    <x v="3"/>
    <x v="1"/>
    <x v="0"/>
    <x v="15"/>
    <x v="2"/>
    <s v="Returning"/>
    <x v="3"/>
    <s v="Trail Tent 2P"/>
    <n v="2"/>
    <n v="191.51"/>
    <n v="0.1"/>
    <n v="101.25"/>
    <n v="344.71800000000002"/>
    <n v="202.5"/>
    <n v="142.21800000000002"/>
    <n v="0.41256331262075091"/>
    <n v="2026"/>
    <s v="Q2"/>
    <n v="4"/>
    <s v="Apr"/>
  </r>
  <r>
    <n v="4920"/>
    <d v="2026-04-21T00:00:00"/>
    <n v="2026"/>
    <n v="4"/>
    <x v="3"/>
    <x v="1"/>
    <x v="1"/>
    <x v="12"/>
    <x v="2"/>
    <s v="New"/>
    <x v="1"/>
    <s v="Trail Boots"/>
    <n v="2"/>
    <n v="147.30000000000001"/>
    <n v="0"/>
    <n v="81.2"/>
    <n v="294.60000000000002"/>
    <n v="162.4"/>
    <n v="132.20000000000002"/>
    <n v="0.44874405974202308"/>
    <n v="2026"/>
    <s v="Q2"/>
    <n v="4"/>
    <s v="Apr"/>
  </r>
  <r>
    <n v="5191"/>
    <d v="2026-04-21T00:00:00"/>
    <n v="2026"/>
    <n v="4"/>
    <x v="3"/>
    <x v="1"/>
    <x v="1"/>
    <x v="11"/>
    <x v="2"/>
    <s v="Returning"/>
    <x v="0"/>
    <s v="Commuter Helmet"/>
    <n v="1"/>
    <n v="79.92"/>
    <n v="0.1"/>
    <n v="43.13"/>
    <n v="71.927999999999997"/>
    <n v="43.13"/>
    <n v="28.797999999999995"/>
    <n v="0.40037259481703918"/>
    <n v="2026"/>
    <s v="Q2"/>
    <n v="4"/>
    <s v="Apr"/>
  </r>
  <r>
    <n v="413"/>
    <d v="2026-04-22T00:00:00"/>
    <n v="2026"/>
    <n v="4"/>
    <x v="3"/>
    <x v="1"/>
    <x v="1"/>
    <x v="1"/>
    <x v="0"/>
    <s v="Returning"/>
    <x v="3"/>
    <s v="Alpine Tent 4P"/>
    <n v="2"/>
    <n v="344.29"/>
    <n v="0.1"/>
    <n v="192.66"/>
    <n v="619.72200000000009"/>
    <n v="385.32"/>
    <n v="234.4020000000001"/>
    <n v="0.37823733867766524"/>
    <n v="2026"/>
    <s v="Q2"/>
    <n v="4"/>
    <s v="Apr"/>
  </r>
  <r>
    <n v="1658"/>
    <d v="2026-04-22T00:00:00"/>
    <n v="2026"/>
    <n v="4"/>
    <x v="3"/>
    <x v="1"/>
    <x v="2"/>
    <x v="5"/>
    <x v="0"/>
    <s v="Returning"/>
    <x v="1"/>
    <s v="Summit Backpack 45L"/>
    <n v="1"/>
    <n v="151.15"/>
    <n v="0"/>
    <n v="77.680000000000007"/>
    <n v="151.15"/>
    <n v="77.680000000000007"/>
    <n v="73.47"/>
    <n v="0.48607343698312933"/>
    <n v="2026"/>
    <s v="Q2"/>
    <n v="4"/>
    <s v="Apr"/>
  </r>
  <r>
    <n v="2024"/>
    <d v="2026-04-22T00:00:00"/>
    <n v="2026"/>
    <n v="4"/>
    <x v="3"/>
    <x v="1"/>
    <x v="1"/>
    <x v="6"/>
    <x v="2"/>
    <s v="New"/>
    <x v="3"/>
    <s v="Portable Camp Stove"/>
    <n v="1"/>
    <n v="81.73"/>
    <n v="0.05"/>
    <n v="39.979999999999997"/>
    <n v="77.643500000000003"/>
    <n v="39.979999999999997"/>
    <n v="37.663500000000006"/>
    <n v="0.48508246021882068"/>
    <n v="2026"/>
    <s v="Q2"/>
    <n v="4"/>
    <s v="Apr"/>
  </r>
  <r>
    <n v="3980"/>
    <d v="2026-04-22T00:00:00"/>
    <n v="2026"/>
    <n v="4"/>
    <x v="3"/>
    <x v="1"/>
    <x v="3"/>
    <x v="4"/>
    <x v="2"/>
    <s v="New"/>
    <x v="1"/>
    <s v="Trail Boots"/>
    <n v="1"/>
    <n v="142.53"/>
    <n v="0.05"/>
    <n v="77.77"/>
    <n v="135.40350000000001"/>
    <n v="77.77"/>
    <n v="57.633500000000012"/>
    <n v="0.4256426163282338"/>
    <n v="2026"/>
    <s v="Q2"/>
    <n v="4"/>
    <s v="Apr"/>
  </r>
  <r>
    <n v="4239"/>
    <d v="2026-04-22T00:00:00"/>
    <n v="2026"/>
    <n v="4"/>
    <x v="3"/>
    <x v="1"/>
    <x v="1"/>
    <x v="1"/>
    <x v="0"/>
    <s v="New"/>
    <x v="3"/>
    <s v="Portable Camp Stove"/>
    <n v="2"/>
    <n v="83.24"/>
    <n v="0"/>
    <n v="40.03"/>
    <n v="166.48"/>
    <n v="80.06"/>
    <n v="86.419999999999987"/>
    <n v="0.51910139356078799"/>
    <n v="2026"/>
    <s v="Q2"/>
    <n v="4"/>
    <s v="Apr"/>
  </r>
  <r>
    <n v="4761"/>
    <d v="2026-04-22T00:00:00"/>
    <n v="2026"/>
    <n v="4"/>
    <x v="3"/>
    <x v="1"/>
    <x v="0"/>
    <x v="0"/>
    <x v="3"/>
    <s v="New"/>
    <x v="1"/>
    <s v="Trail Boots"/>
    <n v="1"/>
    <n v="141.99"/>
    <n v="0.05"/>
    <n v="79.7"/>
    <n v="134.8905"/>
    <n v="79.7"/>
    <n v="55.1905"/>
    <n v="0.40915038494186023"/>
    <n v="2026"/>
    <s v="Q2"/>
    <n v="4"/>
    <s v="Apr"/>
  </r>
  <r>
    <n v="5160"/>
    <d v="2026-04-22T00:00:00"/>
    <n v="2026"/>
    <n v="4"/>
    <x v="3"/>
    <x v="1"/>
    <x v="1"/>
    <x v="12"/>
    <x v="0"/>
    <s v="New"/>
    <x v="4"/>
    <s v="Recovery Roller"/>
    <n v="2"/>
    <n v="35.94"/>
    <n v="0.05"/>
    <n v="14.17"/>
    <n v="68.285999999999987"/>
    <n v="28.34"/>
    <n v="39.945999999999984"/>
    <n v="0.5849808159798493"/>
    <n v="2026"/>
    <s v="Q2"/>
    <n v="4"/>
    <s v="Apr"/>
  </r>
  <r>
    <n v="2224"/>
    <d v="2026-04-23T00:00:00"/>
    <n v="2026"/>
    <n v="4"/>
    <x v="3"/>
    <x v="1"/>
    <x v="1"/>
    <x v="1"/>
    <x v="0"/>
    <s v="New"/>
    <x v="4"/>
    <s v="Training Mat"/>
    <n v="3"/>
    <n v="49.55"/>
    <n v="0"/>
    <n v="22.55"/>
    <n v="148.64999999999998"/>
    <n v="67.650000000000006"/>
    <n v="80.999999999999972"/>
    <n v="0.54490413723511588"/>
    <n v="2026"/>
    <s v="Q2"/>
    <n v="4"/>
    <s v="Apr"/>
  </r>
  <r>
    <n v="2832"/>
    <d v="2026-04-23T00:00:00"/>
    <n v="2026"/>
    <n v="4"/>
    <x v="3"/>
    <x v="1"/>
    <x v="3"/>
    <x v="8"/>
    <x v="3"/>
    <s v="Returning"/>
    <x v="4"/>
    <s v="Resistance Band Set"/>
    <n v="1"/>
    <n v="39.89"/>
    <n v="0.05"/>
    <n v="15.06"/>
    <n v="37.895499999999998"/>
    <n v="15.06"/>
    <n v="22.835499999999996"/>
    <n v="0.60259133670224685"/>
    <n v="2026"/>
    <s v="Q2"/>
    <n v="4"/>
    <s v="Apr"/>
  </r>
  <r>
    <n v="3000"/>
    <d v="2026-04-23T00:00:00"/>
    <n v="2026"/>
    <n v="4"/>
    <x v="3"/>
    <x v="1"/>
    <x v="3"/>
    <x v="7"/>
    <x v="3"/>
    <s v="New"/>
    <x v="4"/>
    <s v="Resistance Band Set"/>
    <n v="1"/>
    <n v="40.630000000000003"/>
    <n v="0.1"/>
    <n v="14.67"/>
    <n v="36.567"/>
    <n v="14.67"/>
    <n v="21.896999999999998"/>
    <n v="0.59881860694068423"/>
    <n v="2026"/>
    <s v="Q2"/>
    <n v="4"/>
    <s v="Apr"/>
  </r>
  <r>
    <n v="3206"/>
    <d v="2026-04-23T00:00:00"/>
    <n v="2026"/>
    <n v="4"/>
    <x v="3"/>
    <x v="1"/>
    <x v="3"/>
    <x v="8"/>
    <x v="3"/>
    <s v="Returning"/>
    <x v="0"/>
    <s v="Compact Repair Kit"/>
    <n v="4"/>
    <n v="39.78"/>
    <n v="0.05"/>
    <n v="16.7"/>
    <n v="151.16399999999999"/>
    <n v="66.8"/>
    <n v="84.36399999999999"/>
    <n v="0.55809584292556425"/>
    <n v="2026"/>
    <s v="Q2"/>
    <n v="4"/>
    <s v="Apr"/>
  </r>
  <r>
    <n v="3777"/>
    <d v="2026-04-23T00:00:00"/>
    <n v="2026"/>
    <n v="4"/>
    <x v="3"/>
    <x v="1"/>
    <x v="3"/>
    <x v="4"/>
    <x v="3"/>
    <s v="Business"/>
    <x v="1"/>
    <s v="Hiking Daypack 20L"/>
    <n v="1"/>
    <n v="92.74"/>
    <n v="0"/>
    <n v="46.1"/>
    <n v="92.74"/>
    <n v="46.1"/>
    <n v="46.639999999999993"/>
    <n v="0.50291136510675005"/>
    <n v="2026"/>
    <s v="Q2"/>
    <n v="4"/>
    <s v="Apr"/>
  </r>
  <r>
    <n v="4980"/>
    <d v="2026-04-23T00:00:00"/>
    <n v="2026"/>
    <n v="4"/>
    <x v="3"/>
    <x v="1"/>
    <x v="1"/>
    <x v="6"/>
    <x v="2"/>
    <s v="Returning"/>
    <x v="3"/>
    <s v="Compact Sleeping Bag"/>
    <n v="2"/>
    <n v="120.49"/>
    <n v="0.1"/>
    <n v="62.23"/>
    <n v="216.88200000000001"/>
    <n v="124.46"/>
    <n v="92.422000000000011"/>
    <n v="0.42613955976060719"/>
    <n v="2026"/>
    <s v="Q2"/>
    <n v="4"/>
    <s v="Apr"/>
  </r>
  <r>
    <n v="1102"/>
    <d v="2026-04-24T00:00:00"/>
    <n v="2026"/>
    <n v="4"/>
    <x v="3"/>
    <x v="1"/>
    <x v="1"/>
    <x v="6"/>
    <x v="0"/>
    <s v="Business"/>
    <x v="1"/>
    <s v="Trekking Poles"/>
    <n v="2"/>
    <n v="70.53"/>
    <n v="0"/>
    <n v="32.229999999999997"/>
    <n v="141.06"/>
    <n v="64.459999999999994"/>
    <n v="76.600000000000009"/>
    <n v="0.54303133418403526"/>
    <n v="2026"/>
    <s v="Q2"/>
    <n v="4"/>
    <s v="Apr"/>
  </r>
  <r>
    <n v="1333"/>
    <d v="2026-04-24T00:00:00"/>
    <n v="2026"/>
    <n v="4"/>
    <x v="3"/>
    <x v="1"/>
    <x v="1"/>
    <x v="14"/>
    <x v="0"/>
    <s v="New"/>
    <x v="1"/>
    <s v="Hiking Daypack 20L"/>
    <n v="1"/>
    <n v="90.87"/>
    <n v="0.1"/>
    <n v="44.4"/>
    <n v="81.783000000000001"/>
    <n v="44.4"/>
    <n v="37.383000000000003"/>
    <n v="0.45709988628443565"/>
    <n v="2026"/>
    <s v="Q2"/>
    <n v="4"/>
    <s v="Apr"/>
  </r>
  <r>
    <n v="1369"/>
    <d v="2026-04-24T00:00:00"/>
    <n v="2026"/>
    <n v="4"/>
    <x v="3"/>
    <x v="1"/>
    <x v="1"/>
    <x v="14"/>
    <x v="1"/>
    <s v="Returning"/>
    <x v="4"/>
    <s v="Weighted Vest"/>
    <n v="3"/>
    <n v="124.31"/>
    <n v="0.2"/>
    <n v="67.97"/>
    <n v="298.34399999999999"/>
    <n v="203.91"/>
    <n v="94.433999999999997"/>
    <n v="0.31652723031131846"/>
    <n v="2026"/>
    <s v="Q2"/>
    <n v="4"/>
    <s v="Apr"/>
  </r>
  <r>
    <n v="1712"/>
    <d v="2026-04-24T00:00:00"/>
    <n v="2026"/>
    <n v="4"/>
    <x v="3"/>
    <x v="1"/>
    <x v="1"/>
    <x v="1"/>
    <x v="1"/>
    <s v="Returning"/>
    <x v="0"/>
    <s v="Compact Repair Kit"/>
    <n v="15"/>
    <n v="41.21"/>
    <n v="0.15"/>
    <n v="16.760000000000002"/>
    <n v="525.42750000000001"/>
    <n v="251.40000000000003"/>
    <n v="274.02749999999997"/>
    <n v="0.52153246642020068"/>
    <n v="2026"/>
    <s v="Q2"/>
    <n v="4"/>
    <s v="Apr"/>
  </r>
  <r>
    <n v="2229"/>
    <d v="2026-04-24T00:00:00"/>
    <n v="2026"/>
    <n v="4"/>
    <x v="3"/>
    <x v="1"/>
    <x v="0"/>
    <x v="0"/>
    <x v="0"/>
    <s v="New"/>
    <x v="1"/>
    <s v="Trail Boots"/>
    <n v="2"/>
    <n v="145.75"/>
    <n v="0.1"/>
    <n v="78.900000000000006"/>
    <n v="262.35000000000002"/>
    <n v="157.80000000000001"/>
    <n v="104.55000000000001"/>
    <n v="0.39851343624928531"/>
    <n v="2026"/>
    <s v="Q2"/>
    <n v="4"/>
    <s v="Apr"/>
  </r>
  <r>
    <n v="3458"/>
    <d v="2026-04-24T00:00:00"/>
    <n v="2026"/>
    <n v="4"/>
    <x v="3"/>
    <x v="1"/>
    <x v="2"/>
    <x v="3"/>
    <x v="0"/>
    <s v="New"/>
    <x v="2"/>
    <s v="Carry-On Duffel"/>
    <n v="1"/>
    <n v="134.86000000000001"/>
    <n v="0"/>
    <n v="66.040000000000006"/>
    <n v="134.86000000000001"/>
    <n v="66.040000000000006"/>
    <n v="68.820000000000007"/>
    <n v="0.51030698502150373"/>
    <n v="2026"/>
    <s v="Q2"/>
    <n v="4"/>
    <s v="Apr"/>
  </r>
  <r>
    <n v="4637"/>
    <d v="2026-04-24T00:00:00"/>
    <n v="2026"/>
    <n v="4"/>
    <x v="3"/>
    <x v="1"/>
    <x v="3"/>
    <x v="13"/>
    <x v="2"/>
    <s v="New"/>
    <x v="2"/>
    <s v="Carry-On Duffel"/>
    <n v="1"/>
    <n v="136.07"/>
    <n v="0"/>
    <n v="65.17"/>
    <n v="136.07"/>
    <n v="65.17"/>
    <n v="70.899999999999991"/>
    <n v="0.52105533916366575"/>
    <n v="2026"/>
    <s v="Q2"/>
    <n v="4"/>
    <s v="Apr"/>
  </r>
  <r>
    <n v="4726"/>
    <d v="2026-04-24T00:00:00"/>
    <n v="2026"/>
    <n v="4"/>
    <x v="3"/>
    <x v="1"/>
    <x v="0"/>
    <x v="15"/>
    <x v="2"/>
    <s v="Business"/>
    <x v="2"/>
    <s v="Packing Cube Set"/>
    <n v="1"/>
    <n v="47.25"/>
    <n v="0.1"/>
    <n v="18.25"/>
    <n v="42.524999999999999"/>
    <n v="18.25"/>
    <n v="24.274999999999999"/>
    <n v="0.57084068195179305"/>
    <n v="2026"/>
    <s v="Q2"/>
    <n v="4"/>
    <s v="Apr"/>
  </r>
  <r>
    <n v="4838"/>
    <d v="2026-04-24T00:00:00"/>
    <n v="2026"/>
    <n v="4"/>
    <x v="3"/>
    <x v="1"/>
    <x v="0"/>
    <x v="0"/>
    <x v="0"/>
    <s v="Business"/>
    <x v="0"/>
    <s v="Compact Repair Kit"/>
    <n v="2"/>
    <n v="41.32"/>
    <n v="0.1"/>
    <n v="16.66"/>
    <n v="74.376000000000005"/>
    <n v="33.32"/>
    <n v="41.056000000000004"/>
    <n v="0.5520060234484242"/>
    <n v="2026"/>
    <s v="Q2"/>
    <n v="4"/>
    <s v="Apr"/>
  </r>
  <r>
    <n v="5075"/>
    <d v="2026-04-24T00:00:00"/>
    <n v="2026"/>
    <n v="4"/>
    <x v="3"/>
    <x v="1"/>
    <x v="0"/>
    <x v="15"/>
    <x v="3"/>
    <s v="New"/>
    <x v="0"/>
    <s v="Commuter Helmet"/>
    <n v="2"/>
    <n v="81.75"/>
    <n v="0"/>
    <n v="41.92"/>
    <n v="163.5"/>
    <n v="83.84"/>
    <n v="79.66"/>
    <n v="0.48721712538226297"/>
    <n v="2026"/>
    <s v="Q2"/>
    <n v="4"/>
    <s v="Apr"/>
  </r>
  <r>
    <n v="149"/>
    <d v="2026-04-25T00:00:00"/>
    <n v="2026"/>
    <n v="4"/>
    <x v="3"/>
    <x v="1"/>
    <x v="1"/>
    <x v="12"/>
    <x v="0"/>
    <s v="Returning"/>
    <x v="2"/>
    <s v="Insulated Bottle"/>
    <n v="1"/>
    <n v="36.020000000000003"/>
    <n v="0.05"/>
    <n v="13.72"/>
    <n v="34.219000000000001"/>
    <n v="13.72"/>
    <n v="20.499000000000002"/>
    <n v="0.59905315760250155"/>
    <n v="2026"/>
    <s v="Q2"/>
    <n v="4"/>
    <s v="Apr"/>
  </r>
  <r>
    <n v="449"/>
    <d v="2026-04-25T00:00:00"/>
    <n v="2026"/>
    <n v="4"/>
    <x v="3"/>
    <x v="1"/>
    <x v="2"/>
    <x v="5"/>
    <x v="0"/>
    <s v="Business"/>
    <x v="2"/>
    <s v="Insulated Bottle"/>
    <n v="1"/>
    <n v="36.68"/>
    <n v="0"/>
    <n v="13.27"/>
    <n v="36.68"/>
    <n v="13.27"/>
    <n v="23.41"/>
    <n v="0.63822246455834242"/>
    <n v="2026"/>
    <s v="Q2"/>
    <n v="4"/>
    <s v="Apr"/>
  </r>
  <r>
    <n v="1422"/>
    <d v="2026-04-25T00:00:00"/>
    <n v="2026"/>
    <n v="4"/>
    <x v="3"/>
    <x v="1"/>
    <x v="3"/>
    <x v="8"/>
    <x v="1"/>
    <s v="Business"/>
    <x v="3"/>
    <s v="Alpine Tent 4P"/>
    <n v="6"/>
    <n v="348.16"/>
    <n v="0.1"/>
    <n v="198.24"/>
    <n v="1880.0640000000001"/>
    <n v="1189.44"/>
    <n v="690.62400000000002"/>
    <n v="0.36734068627450978"/>
    <n v="2026"/>
    <s v="Q2"/>
    <n v="4"/>
    <s v="Apr"/>
  </r>
  <r>
    <n v="3248"/>
    <d v="2026-04-25T00:00:00"/>
    <n v="2026"/>
    <n v="4"/>
    <x v="3"/>
    <x v="1"/>
    <x v="2"/>
    <x v="16"/>
    <x v="0"/>
    <s v="Returning"/>
    <x v="0"/>
    <s v="Compact Repair Kit"/>
    <n v="2"/>
    <n v="39.799999999999997"/>
    <n v="0.05"/>
    <n v="16.23"/>
    <n v="75.61999999999999"/>
    <n v="32.46"/>
    <n v="43.159999999999989"/>
    <n v="0.57074847923829664"/>
    <n v="2026"/>
    <s v="Q2"/>
    <n v="4"/>
    <s v="Apr"/>
  </r>
  <r>
    <n v="3445"/>
    <d v="2026-04-25T00:00:00"/>
    <n v="2026"/>
    <n v="4"/>
    <x v="3"/>
    <x v="1"/>
    <x v="0"/>
    <x v="15"/>
    <x v="0"/>
    <s v="Returning"/>
    <x v="0"/>
    <s v="Compact Repair Kit"/>
    <n v="5"/>
    <n v="39.369999999999997"/>
    <n v="0.05"/>
    <n v="16.760000000000002"/>
    <n v="187.00749999999999"/>
    <n v="83.800000000000011"/>
    <n v="103.20749999999998"/>
    <n v="0.55188963009504954"/>
    <n v="2026"/>
    <s v="Q2"/>
    <n v="4"/>
    <s v="Apr"/>
  </r>
  <r>
    <n v="3930"/>
    <d v="2026-04-25T00:00:00"/>
    <n v="2026"/>
    <n v="4"/>
    <x v="3"/>
    <x v="1"/>
    <x v="1"/>
    <x v="12"/>
    <x v="3"/>
    <s v="Returning"/>
    <x v="4"/>
    <s v="Resistance Band Set"/>
    <n v="2"/>
    <n v="40.85"/>
    <n v="0"/>
    <n v="14.99"/>
    <n v="81.7"/>
    <n v="29.98"/>
    <n v="51.72"/>
    <n v="0.633047735618115"/>
    <n v="2026"/>
    <s v="Q2"/>
    <n v="4"/>
    <s v="Apr"/>
  </r>
  <r>
    <n v="3969"/>
    <d v="2026-04-25T00:00:00"/>
    <n v="2026"/>
    <n v="4"/>
    <x v="3"/>
    <x v="1"/>
    <x v="3"/>
    <x v="8"/>
    <x v="3"/>
    <s v="Returning"/>
    <x v="1"/>
    <s v="Hiking Daypack 20L"/>
    <n v="1"/>
    <n v="92.91"/>
    <n v="0.05"/>
    <n v="46"/>
    <n v="88.264499999999998"/>
    <n v="46"/>
    <n v="42.264499999999998"/>
    <n v="0.4788391709010984"/>
    <n v="2026"/>
    <s v="Q2"/>
    <n v="4"/>
    <s v="Apr"/>
  </r>
  <r>
    <n v="4190"/>
    <d v="2026-04-25T00:00:00"/>
    <n v="2026"/>
    <n v="4"/>
    <x v="3"/>
    <x v="1"/>
    <x v="3"/>
    <x v="13"/>
    <x v="0"/>
    <s v="New"/>
    <x v="1"/>
    <s v="Summit Backpack 45L"/>
    <n v="1"/>
    <n v="152.01"/>
    <n v="0"/>
    <n v="80.33"/>
    <n v="152.01"/>
    <n v="80.33"/>
    <n v="71.679999999999993"/>
    <n v="0.47154792447865268"/>
    <n v="2026"/>
    <s v="Q2"/>
    <n v="4"/>
    <s v="Apr"/>
  </r>
  <r>
    <n v="4442"/>
    <d v="2026-04-25T00:00:00"/>
    <n v="2026"/>
    <n v="4"/>
    <x v="3"/>
    <x v="1"/>
    <x v="1"/>
    <x v="6"/>
    <x v="3"/>
    <s v="New"/>
    <x v="2"/>
    <s v="Insulated Bottle"/>
    <n v="1"/>
    <n v="36.65"/>
    <n v="0"/>
    <n v="13.28"/>
    <n v="36.65"/>
    <n v="13.28"/>
    <n v="23.369999999999997"/>
    <n v="0.63765347885402446"/>
    <n v="2026"/>
    <s v="Q2"/>
    <n v="4"/>
    <s v="Apr"/>
  </r>
  <r>
    <n v="228"/>
    <d v="2026-04-26T00:00:00"/>
    <n v="2026"/>
    <n v="4"/>
    <x v="3"/>
    <x v="1"/>
    <x v="3"/>
    <x v="8"/>
    <x v="0"/>
    <s v="Returning"/>
    <x v="3"/>
    <s v="Portable Camp Stove"/>
    <n v="5"/>
    <n v="80.819999999999993"/>
    <n v="0"/>
    <n v="40.47"/>
    <n v="404.09999999999997"/>
    <n v="202.35"/>
    <n v="201.74999999999997"/>
    <n v="0.49925760950259834"/>
    <n v="2026"/>
    <s v="Q2"/>
    <n v="4"/>
    <s v="Apr"/>
  </r>
  <r>
    <n v="2101"/>
    <d v="2026-04-26T00:00:00"/>
    <n v="2026"/>
    <n v="4"/>
    <x v="3"/>
    <x v="1"/>
    <x v="3"/>
    <x v="4"/>
    <x v="0"/>
    <s v="New"/>
    <x v="1"/>
    <s v="Trail Boots"/>
    <n v="4"/>
    <n v="144.69999999999999"/>
    <n v="0"/>
    <n v="79.41"/>
    <n v="578.79999999999995"/>
    <n v="317.64"/>
    <n v="261.15999999999997"/>
    <n v="0.45120939875604699"/>
    <n v="2026"/>
    <s v="Q2"/>
    <n v="4"/>
    <s v="Apr"/>
  </r>
  <r>
    <n v="2590"/>
    <d v="2026-04-26T00:00:00"/>
    <n v="2026"/>
    <n v="4"/>
    <x v="3"/>
    <x v="1"/>
    <x v="1"/>
    <x v="6"/>
    <x v="2"/>
    <s v="New"/>
    <x v="4"/>
    <s v="Recovery Roller"/>
    <n v="2"/>
    <n v="36.51"/>
    <n v="0.1"/>
    <n v="14.18"/>
    <n v="65.718000000000004"/>
    <n v="28.36"/>
    <n v="37.358000000000004"/>
    <n v="0.56845917404668433"/>
    <n v="2026"/>
    <s v="Q2"/>
    <n v="4"/>
    <s v="Apr"/>
  </r>
  <r>
    <n v="2957"/>
    <d v="2026-04-26T00:00:00"/>
    <n v="2026"/>
    <n v="4"/>
    <x v="3"/>
    <x v="1"/>
    <x v="3"/>
    <x v="7"/>
    <x v="3"/>
    <s v="New"/>
    <x v="2"/>
    <s v="Insulated Bottle"/>
    <n v="3"/>
    <n v="36.58"/>
    <n v="0.05"/>
    <n v="13.71"/>
    <n v="104.25299999999999"/>
    <n v="41.13"/>
    <n v="63.122999999999983"/>
    <n v="0.60547897902218628"/>
    <n v="2026"/>
    <s v="Q2"/>
    <n v="4"/>
    <s v="Apr"/>
  </r>
  <r>
    <n v="4270"/>
    <d v="2026-04-26T00:00:00"/>
    <n v="2026"/>
    <n v="4"/>
    <x v="3"/>
    <x v="1"/>
    <x v="3"/>
    <x v="7"/>
    <x v="2"/>
    <s v="Business"/>
    <x v="3"/>
    <s v="Trail Tent 2P"/>
    <n v="2"/>
    <n v="191.59"/>
    <n v="0"/>
    <n v="102.52"/>
    <n v="383.18"/>
    <n v="205.04"/>
    <n v="178.14000000000001"/>
    <n v="0.46489900307949272"/>
    <n v="2026"/>
    <s v="Q2"/>
    <n v="4"/>
    <s v="Apr"/>
  </r>
  <r>
    <n v="4324"/>
    <d v="2026-04-26T00:00:00"/>
    <n v="2026"/>
    <n v="4"/>
    <x v="3"/>
    <x v="1"/>
    <x v="3"/>
    <x v="8"/>
    <x v="1"/>
    <s v="Business"/>
    <x v="3"/>
    <s v="Alpine Tent 4P"/>
    <n v="6"/>
    <n v="337.24"/>
    <n v="0.05"/>
    <n v="198.63"/>
    <n v="1922.268"/>
    <n v="1191.78"/>
    <n v="730.48800000000006"/>
    <n v="0.38001360892445801"/>
    <n v="2026"/>
    <s v="Q2"/>
    <n v="4"/>
    <s v="Apr"/>
  </r>
  <r>
    <n v="5010"/>
    <d v="2026-04-26T00:00:00"/>
    <n v="2026"/>
    <n v="4"/>
    <x v="3"/>
    <x v="1"/>
    <x v="3"/>
    <x v="7"/>
    <x v="1"/>
    <s v="Business"/>
    <x v="2"/>
    <s v="Packing Cube Set"/>
    <n v="3"/>
    <n v="46.2"/>
    <n v="0.1"/>
    <n v="18.149999999999999"/>
    <n v="124.74000000000002"/>
    <n v="54.449999999999996"/>
    <n v="70.29000000000002"/>
    <n v="0.5634920634920636"/>
    <n v="2026"/>
    <s v="Q2"/>
    <n v="4"/>
    <s v="Apr"/>
  </r>
  <r>
    <n v="5092"/>
    <d v="2026-04-26T00:00:00"/>
    <n v="2026"/>
    <n v="4"/>
    <x v="3"/>
    <x v="1"/>
    <x v="1"/>
    <x v="1"/>
    <x v="3"/>
    <s v="Business"/>
    <x v="4"/>
    <s v="Training Mat"/>
    <n v="4"/>
    <n v="50.84"/>
    <n v="0.05"/>
    <n v="22.63"/>
    <n v="193.19200000000001"/>
    <n v="90.52"/>
    <n v="102.67200000000001"/>
    <n v="0.53145057766367143"/>
    <n v="2026"/>
    <s v="Q2"/>
    <n v="4"/>
    <s v="Apr"/>
  </r>
  <r>
    <n v="1061"/>
    <d v="2026-04-27T00:00:00"/>
    <n v="2026"/>
    <n v="4"/>
    <x v="3"/>
    <x v="1"/>
    <x v="3"/>
    <x v="13"/>
    <x v="0"/>
    <s v="Returning"/>
    <x v="2"/>
    <s v="Travel Backpack 35L"/>
    <n v="1"/>
    <n v="166.5"/>
    <n v="0"/>
    <n v="85.55"/>
    <n v="166.5"/>
    <n v="85.55"/>
    <n v="80.95"/>
    <n v="0.4861861861861862"/>
    <n v="2026"/>
    <s v="Q2"/>
    <n v="4"/>
    <s v="Apr"/>
  </r>
  <r>
    <n v="1099"/>
    <d v="2026-04-27T00:00:00"/>
    <n v="2026"/>
    <n v="4"/>
    <x v="3"/>
    <x v="1"/>
    <x v="3"/>
    <x v="4"/>
    <x v="3"/>
    <s v="New"/>
    <x v="1"/>
    <s v="Trekking Poles"/>
    <n v="1"/>
    <n v="70.2"/>
    <n v="0"/>
    <n v="32.06"/>
    <n v="70.2"/>
    <n v="32.06"/>
    <n v="38.14"/>
    <n v="0.5433048433048433"/>
    <n v="2026"/>
    <s v="Q2"/>
    <n v="4"/>
    <s v="Apr"/>
  </r>
  <r>
    <n v="3500"/>
    <d v="2026-04-27T00:00:00"/>
    <n v="2026"/>
    <n v="4"/>
    <x v="3"/>
    <x v="1"/>
    <x v="1"/>
    <x v="12"/>
    <x v="0"/>
    <s v="New"/>
    <x v="4"/>
    <s v="Training Mat"/>
    <n v="4"/>
    <n v="50.67"/>
    <n v="0"/>
    <n v="22.62"/>
    <n v="202.68"/>
    <n v="90.48"/>
    <n v="112.2"/>
    <n v="0.55358200118413259"/>
    <n v="2026"/>
    <s v="Q2"/>
    <n v="4"/>
    <s v="Apr"/>
  </r>
  <r>
    <n v="3856"/>
    <d v="2026-04-27T00:00:00"/>
    <n v="2026"/>
    <n v="4"/>
    <x v="3"/>
    <x v="1"/>
    <x v="1"/>
    <x v="11"/>
    <x v="2"/>
    <s v="New"/>
    <x v="2"/>
    <s v="Travel Backpack 35L"/>
    <n v="3"/>
    <n v="161.05000000000001"/>
    <n v="0.05"/>
    <n v="87.43"/>
    <n v="458.99250000000001"/>
    <n v="262.29000000000002"/>
    <n v="196.70249999999999"/>
    <n v="0.4285527541299694"/>
    <n v="2026"/>
    <s v="Q2"/>
    <n v="4"/>
    <s v="Apr"/>
  </r>
  <r>
    <n v="4044"/>
    <d v="2026-04-27T00:00:00"/>
    <n v="2026"/>
    <n v="4"/>
    <x v="3"/>
    <x v="1"/>
    <x v="1"/>
    <x v="6"/>
    <x v="1"/>
    <s v="New"/>
    <x v="4"/>
    <s v="Weighted Vest"/>
    <n v="10"/>
    <n v="124.59"/>
    <n v="0.15"/>
    <n v="67.14"/>
    <n v="1059.0150000000001"/>
    <n v="671.4"/>
    <n v="387.61500000000012"/>
    <n v="0.36601464568490538"/>
    <n v="2026"/>
    <s v="Q2"/>
    <n v="4"/>
    <s v="Apr"/>
  </r>
  <r>
    <n v="4235"/>
    <d v="2026-04-27T00:00:00"/>
    <n v="2026"/>
    <n v="4"/>
    <x v="3"/>
    <x v="1"/>
    <x v="2"/>
    <x v="16"/>
    <x v="0"/>
    <s v="Business"/>
    <x v="4"/>
    <s v="Training Mat"/>
    <n v="1"/>
    <n v="50.18"/>
    <n v="0"/>
    <n v="22.05"/>
    <n v="50.18"/>
    <n v="22.05"/>
    <n v="28.13"/>
    <n v="0.56058190514149064"/>
    <n v="2026"/>
    <s v="Q2"/>
    <n v="4"/>
    <s v="Apr"/>
  </r>
  <r>
    <n v="122"/>
    <d v="2026-04-28T00:00:00"/>
    <n v="2026"/>
    <n v="4"/>
    <x v="3"/>
    <x v="1"/>
    <x v="1"/>
    <x v="11"/>
    <x v="0"/>
    <s v="New"/>
    <x v="3"/>
    <s v="Portable Camp Stove"/>
    <n v="1"/>
    <n v="83.38"/>
    <n v="0"/>
    <n v="38.979999999999997"/>
    <n v="83.38"/>
    <n v="38.979999999999997"/>
    <n v="44.4"/>
    <n v="0.53250179899256422"/>
    <n v="2026"/>
    <s v="Q2"/>
    <n v="4"/>
    <s v="Apr"/>
  </r>
  <r>
    <n v="239"/>
    <d v="2026-04-28T00:00:00"/>
    <n v="2026"/>
    <n v="4"/>
    <x v="3"/>
    <x v="1"/>
    <x v="3"/>
    <x v="7"/>
    <x v="0"/>
    <s v="Returning"/>
    <x v="2"/>
    <s v="Insulated Bottle"/>
    <n v="1"/>
    <n v="35.549999999999997"/>
    <n v="0.05"/>
    <n v="13.25"/>
    <n v="33.772499999999994"/>
    <n v="13.25"/>
    <n v="20.522499999999994"/>
    <n v="0.60766896143311855"/>
    <n v="2026"/>
    <s v="Q2"/>
    <n v="4"/>
    <s v="Apr"/>
  </r>
  <r>
    <n v="356"/>
    <d v="2026-04-28T00:00:00"/>
    <n v="2026"/>
    <n v="4"/>
    <x v="3"/>
    <x v="1"/>
    <x v="3"/>
    <x v="8"/>
    <x v="2"/>
    <s v="New"/>
    <x v="1"/>
    <s v="Summit Backpack 45L"/>
    <n v="1"/>
    <n v="154.36000000000001"/>
    <n v="0"/>
    <n v="77.760000000000005"/>
    <n v="154.36000000000001"/>
    <n v="77.760000000000005"/>
    <n v="76.600000000000009"/>
    <n v="0.49624254988338951"/>
    <n v="2026"/>
    <s v="Q2"/>
    <n v="4"/>
    <s v="Apr"/>
  </r>
  <r>
    <n v="785"/>
    <d v="2026-04-28T00:00:00"/>
    <n v="2026"/>
    <n v="4"/>
    <x v="3"/>
    <x v="1"/>
    <x v="0"/>
    <x v="9"/>
    <x v="3"/>
    <s v="New"/>
    <x v="1"/>
    <s v="Summit Backpack 45L"/>
    <n v="1"/>
    <n v="155.68"/>
    <n v="0"/>
    <n v="77.97"/>
    <n v="155.68"/>
    <n v="77.97"/>
    <n v="77.710000000000008"/>
    <n v="0.49916495375128472"/>
    <n v="2026"/>
    <s v="Q2"/>
    <n v="4"/>
    <s v="Apr"/>
  </r>
  <r>
    <n v="2325"/>
    <d v="2026-04-28T00:00:00"/>
    <n v="2026"/>
    <n v="4"/>
    <x v="3"/>
    <x v="1"/>
    <x v="0"/>
    <x v="0"/>
    <x v="0"/>
    <s v="Returning"/>
    <x v="4"/>
    <s v="Resistance Band Set"/>
    <n v="1"/>
    <n v="40.950000000000003"/>
    <n v="0.15"/>
    <n v="14.89"/>
    <n v="34.807500000000005"/>
    <n v="14.89"/>
    <n v="19.917500000000004"/>
    <n v="0.57221863104216053"/>
    <n v="2026"/>
    <s v="Q2"/>
    <n v="4"/>
    <s v="Apr"/>
  </r>
  <r>
    <n v="2566"/>
    <d v="2026-04-28T00:00:00"/>
    <n v="2026"/>
    <n v="4"/>
    <x v="3"/>
    <x v="1"/>
    <x v="3"/>
    <x v="13"/>
    <x v="3"/>
    <s v="Returning"/>
    <x v="2"/>
    <s v="Packing Cube Set"/>
    <n v="3"/>
    <n v="47.28"/>
    <n v="0.05"/>
    <n v="18.52"/>
    <n v="134.74799999999999"/>
    <n v="55.56"/>
    <n v="79.187999999999988"/>
    <n v="0.58767477068305274"/>
    <n v="2026"/>
    <s v="Q2"/>
    <n v="4"/>
    <s v="Apr"/>
  </r>
  <r>
    <n v="3105"/>
    <d v="2026-04-28T00:00:00"/>
    <n v="2026"/>
    <n v="4"/>
    <x v="3"/>
    <x v="1"/>
    <x v="3"/>
    <x v="7"/>
    <x v="0"/>
    <s v="Returning"/>
    <x v="4"/>
    <s v="Training Mat"/>
    <n v="4"/>
    <n v="51.57"/>
    <n v="0.1"/>
    <n v="22.58"/>
    <n v="185.65200000000002"/>
    <n v="90.32"/>
    <n v="95.332000000000022"/>
    <n v="0.51349837330058401"/>
    <n v="2026"/>
    <s v="Q2"/>
    <n v="4"/>
    <s v="Apr"/>
  </r>
  <r>
    <n v="3167"/>
    <d v="2026-04-28T00:00:00"/>
    <n v="2026"/>
    <n v="4"/>
    <x v="3"/>
    <x v="1"/>
    <x v="3"/>
    <x v="8"/>
    <x v="0"/>
    <s v="Business"/>
    <x v="0"/>
    <s v="Trail Bike Light"/>
    <n v="1"/>
    <n v="51.61"/>
    <n v="0"/>
    <n v="23"/>
    <n v="51.61"/>
    <n v="23"/>
    <n v="28.61"/>
    <n v="0.55434993218368533"/>
    <n v="2026"/>
    <s v="Q2"/>
    <n v="4"/>
    <s v="Apr"/>
  </r>
  <r>
    <n v="4396"/>
    <d v="2026-04-28T00:00:00"/>
    <n v="2026"/>
    <n v="4"/>
    <x v="3"/>
    <x v="1"/>
    <x v="0"/>
    <x v="15"/>
    <x v="2"/>
    <s v="Returning"/>
    <x v="4"/>
    <s v="Training Mat"/>
    <n v="1"/>
    <n v="50.56"/>
    <n v="0.05"/>
    <n v="22.06"/>
    <n v="48.031999999999996"/>
    <n v="22.06"/>
    <n v="25.971999999999998"/>
    <n v="0.54072285143237842"/>
    <n v="2026"/>
    <s v="Q2"/>
    <n v="4"/>
    <s v="Apr"/>
  </r>
  <r>
    <n v="4475"/>
    <d v="2026-04-28T00:00:00"/>
    <n v="2026"/>
    <n v="4"/>
    <x v="3"/>
    <x v="1"/>
    <x v="2"/>
    <x v="5"/>
    <x v="3"/>
    <s v="Business"/>
    <x v="2"/>
    <s v="Travel Backpack 35L"/>
    <n v="2"/>
    <n v="165.74"/>
    <n v="0"/>
    <n v="87.73"/>
    <n v="331.48"/>
    <n v="175.46"/>
    <n v="156.02000000000001"/>
    <n v="0.47067696391939184"/>
    <n v="2026"/>
    <s v="Q2"/>
    <n v="4"/>
    <s v="Apr"/>
  </r>
  <r>
    <n v="4482"/>
    <d v="2026-04-28T00:00:00"/>
    <n v="2026"/>
    <n v="4"/>
    <x v="3"/>
    <x v="1"/>
    <x v="2"/>
    <x v="2"/>
    <x v="0"/>
    <s v="Business"/>
    <x v="4"/>
    <s v="Recovery Roller"/>
    <n v="3"/>
    <n v="36.770000000000003"/>
    <n v="0"/>
    <n v="13.63"/>
    <n v="110.31"/>
    <n v="40.89"/>
    <n v="69.42"/>
    <n v="0.62931737829752521"/>
    <n v="2026"/>
    <s v="Q2"/>
    <n v="4"/>
    <s v="Apr"/>
  </r>
  <r>
    <n v="5022"/>
    <d v="2026-04-28T00:00:00"/>
    <n v="2026"/>
    <n v="4"/>
    <x v="3"/>
    <x v="1"/>
    <x v="3"/>
    <x v="7"/>
    <x v="0"/>
    <s v="Business"/>
    <x v="3"/>
    <s v="Trail Tent 2P"/>
    <n v="2"/>
    <n v="196.37"/>
    <n v="0"/>
    <n v="101.73"/>
    <n v="392.74"/>
    <n v="203.46"/>
    <n v="189.28"/>
    <n v="0.48194734429902736"/>
    <n v="2026"/>
    <s v="Q2"/>
    <n v="4"/>
    <s v="Apr"/>
  </r>
  <r>
    <n v="1304"/>
    <d v="2026-04-29T00:00:00"/>
    <n v="2026"/>
    <n v="4"/>
    <x v="3"/>
    <x v="1"/>
    <x v="0"/>
    <x v="0"/>
    <x v="3"/>
    <s v="Returning"/>
    <x v="2"/>
    <s v="Insulated Bottle"/>
    <n v="2"/>
    <n v="35.33"/>
    <n v="0"/>
    <n v="13.69"/>
    <n v="70.66"/>
    <n v="27.38"/>
    <n v="43.28"/>
    <n v="0.61251061420888764"/>
    <n v="2026"/>
    <s v="Q2"/>
    <n v="4"/>
    <s v="Apr"/>
  </r>
  <r>
    <n v="3008"/>
    <d v="2026-04-29T00:00:00"/>
    <n v="2026"/>
    <n v="4"/>
    <x v="3"/>
    <x v="1"/>
    <x v="2"/>
    <x v="2"/>
    <x v="1"/>
    <s v="Business"/>
    <x v="2"/>
    <s v="Packing Cube Set"/>
    <n v="4"/>
    <n v="46.43"/>
    <n v="0.1"/>
    <n v="18.04"/>
    <n v="167.148"/>
    <n v="72.16"/>
    <n v="94.988"/>
    <n v="0.56828678775695796"/>
    <n v="2026"/>
    <s v="Q2"/>
    <n v="4"/>
    <s v="Apr"/>
  </r>
  <r>
    <n v="4140"/>
    <d v="2026-04-29T00:00:00"/>
    <n v="2026"/>
    <n v="4"/>
    <x v="3"/>
    <x v="1"/>
    <x v="3"/>
    <x v="7"/>
    <x v="3"/>
    <s v="New"/>
    <x v="4"/>
    <s v="Weighted Vest"/>
    <n v="1"/>
    <n v="125.25"/>
    <n v="0"/>
    <n v="70.88"/>
    <n v="125.25"/>
    <n v="70.88"/>
    <n v="54.370000000000005"/>
    <n v="0.43409181636726552"/>
    <n v="2026"/>
    <s v="Q2"/>
    <n v="4"/>
    <s v="Apr"/>
  </r>
  <r>
    <n v="4151"/>
    <d v="2026-04-29T00:00:00"/>
    <n v="2026"/>
    <n v="4"/>
    <x v="3"/>
    <x v="1"/>
    <x v="1"/>
    <x v="14"/>
    <x v="0"/>
    <s v="Returning"/>
    <x v="3"/>
    <s v="Alpine Tent 4P"/>
    <n v="1"/>
    <n v="341.98"/>
    <n v="0"/>
    <n v="192.43"/>
    <n v="341.98"/>
    <n v="192.43"/>
    <n v="149.55000000000001"/>
    <n v="0.43730627522077314"/>
    <n v="2026"/>
    <s v="Q2"/>
    <n v="4"/>
    <s v="Apr"/>
  </r>
  <r>
    <n v="4650"/>
    <d v="2026-04-29T00:00:00"/>
    <n v="2026"/>
    <n v="4"/>
    <x v="3"/>
    <x v="1"/>
    <x v="1"/>
    <x v="6"/>
    <x v="3"/>
    <s v="Business"/>
    <x v="4"/>
    <s v="Resistance Band Set"/>
    <n v="1"/>
    <n v="40.04"/>
    <n v="0"/>
    <n v="14.72"/>
    <n v="40.04"/>
    <n v="14.72"/>
    <n v="25.32"/>
    <n v="0.63236763236763238"/>
    <n v="2026"/>
    <s v="Q2"/>
    <n v="4"/>
    <s v="Apr"/>
  </r>
  <r>
    <n v="4897"/>
    <d v="2026-04-29T00:00:00"/>
    <n v="2026"/>
    <n v="4"/>
    <x v="3"/>
    <x v="1"/>
    <x v="3"/>
    <x v="13"/>
    <x v="0"/>
    <s v="Returning"/>
    <x v="0"/>
    <s v="Compact Repair Kit"/>
    <n v="3"/>
    <n v="40.47"/>
    <n v="0.05"/>
    <n v="17.14"/>
    <n v="115.33949999999999"/>
    <n v="51.42"/>
    <n v="63.919499999999985"/>
    <n v="0.5541856866034619"/>
    <n v="2026"/>
    <s v="Q2"/>
    <n v="4"/>
    <s v="Apr"/>
  </r>
  <r>
    <n v="792"/>
    <d v="2026-04-30T00:00:00"/>
    <n v="2026"/>
    <n v="4"/>
    <x v="3"/>
    <x v="1"/>
    <x v="3"/>
    <x v="8"/>
    <x v="1"/>
    <s v="Returning"/>
    <x v="3"/>
    <s v="Portable Camp Stove"/>
    <n v="6"/>
    <n v="83.7"/>
    <n v="0.2"/>
    <n v="38.58"/>
    <n v="401.76000000000005"/>
    <n v="231.48"/>
    <n v="170.28000000000006"/>
    <n v="0.42383512544802876"/>
    <n v="2026"/>
    <s v="Q2"/>
    <n v="4"/>
    <s v="Apr"/>
  </r>
  <r>
    <n v="1796"/>
    <d v="2026-04-30T00:00:00"/>
    <n v="2026"/>
    <n v="4"/>
    <x v="3"/>
    <x v="1"/>
    <x v="0"/>
    <x v="15"/>
    <x v="0"/>
    <s v="Returning"/>
    <x v="3"/>
    <s v="Portable Camp Stove"/>
    <n v="4"/>
    <n v="83.27"/>
    <n v="0"/>
    <n v="39.979999999999997"/>
    <n v="333.08"/>
    <n v="159.91999999999999"/>
    <n v="173.16"/>
    <n v="0.51987510507986068"/>
    <n v="2026"/>
    <s v="Q2"/>
    <n v="4"/>
    <s v="Apr"/>
  </r>
  <r>
    <n v="3222"/>
    <d v="2026-04-30T00:00:00"/>
    <n v="2026"/>
    <n v="4"/>
    <x v="3"/>
    <x v="1"/>
    <x v="2"/>
    <x v="16"/>
    <x v="1"/>
    <s v="Business"/>
    <x v="3"/>
    <s v="Compact Sleeping Bag"/>
    <n v="3"/>
    <n v="126.03"/>
    <n v="0.1"/>
    <n v="61.75"/>
    <n v="340.28100000000006"/>
    <n v="185.25"/>
    <n v="155.03100000000006"/>
    <n v="0.45559699189787273"/>
    <n v="2026"/>
    <s v="Q2"/>
    <n v="4"/>
    <s v="Apr"/>
  </r>
  <r>
    <n v="3237"/>
    <d v="2026-04-30T00:00:00"/>
    <n v="2026"/>
    <n v="4"/>
    <x v="3"/>
    <x v="1"/>
    <x v="1"/>
    <x v="14"/>
    <x v="0"/>
    <s v="New"/>
    <x v="3"/>
    <s v="Compact Sleeping Bag"/>
    <n v="1"/>
    <n v="122.86"/>
    <n v="0.05"/>
    <n v="59.22"/>
    <n v="116.717"/>
    <n v="59.22"/>
    <n v="57.497"/>
    <n v="0.49261889870370212"/>
    <n v="2026"/>
    <s v="Q2"/>
    <n v="4"/>
    <s v="Apr"/>
  </r>
  <r>
    <n v="3695"/>
    <d v="2026-04-30T00:00:00"/>
    <n v="2026"/>
    <n v="4"/>
    <x v="3"/>
    <x v="1"/>
    <x v="2"/>
    <x v="2"/>
    <x v="0"/>
    <s v="New"/>
    <x v="0"/>
    <s v="Compact Repair Kit"/>
    <n v="1"/>
    <n v="39.44"/>
    <n v="0.1"/>
    <n v="16.63"/>
    <n v="35.496000000000002"/>
    <n v="16.63"/>
    <n v="18.866000000000003"/>
    <n v="0.53149650664863657"/>
    <n v="2026"/>
    <s v="Q2"/>
    <n v="4"/>
    <s v="Apr"/>
  </r>
  <r>
    <n v="5148"/>
    <d v="2026-04-30T00:00:00"/>
    <n v="2026"/>
    <n v="4"/>
    <x v="3"/>
    <x v="1"/>
    <x v="2"/>
    <x v="10"/>
    <x v="0"/>
    <s v="Returning"/>
    <x v="2"/>
    <s v="Carry-On Duffel"/>
    <n v="1"/>
    <n v="130.34"/>
    <n v="0.1"/>
    <n v="66.680000000000007"/>
    <n v="117.30600000000001"/>
    <n v="66.680000000000007"/>
    <n v="50.626000000000005"/>
    <n v="0.43157212759790631"/>
    <n v="2026"/>
    <s v="Q2"/>
    <n v="4"/>
    <s v="Apr"/>
  </r>
  <r>
    <n v="534"/>
    <d v="2026-05-01T00:00:00"/>
    <n v="2026"/>
    <n v="5"/>
    <x v="4"/>
    <x v="1"/>
    <x v="1"/>
    <x v="12"/>
    <x v="0"/>
    <s v="Business"/>
    <x v="1"/>
    <s v="Summit Backpack 45L"/>
    <n v="1"/>
    <n v="154.86000000000001"/>
    <n v="0"/>
    <n v="78.37"/>
    <n v="154.86000000000001"/>
    <n v="78.37"/>
    <n v="76.490000000000009"/>
    <n v="0.49393000129148912"/>
    <n v="2026"/>
    <s v="Q2"/>
    <n v="5"/>
    <s v="May"/>
  </r>
  <r>
    <n v="551"/>
    <d v="2026-05-01T00:00:00"/>
    <n v="2026"/>
    <n v="5"/>
    <x v="4"/>
    <x v="1"/>
    <x v="3"/>
    <x v="8"/>
    <x v="2"/>
    <s v="Returning"/>
    <x v="0"/>
    <s v="Cycling Pack 12L"/>
    <n v="4"/>
    <n v="103.64"/>
    <n v="0"/>
    <n v="50.59"/>
    <n v="414.56"/>
    <n v="202.36"/>
    <n v="212.2"/>
    <n v="0.51186800463141646"/>
    <n v="2026"/>
    <s v="Q2"/>
    <n v="5"/>
    <s v="May"/>
  </r>
  <r>
    <n v="2110"/>
    <d v="2026-05-01T00:00:00"/>
    <n v="2026"/>
    <n v="5"/>
    <x v="4"/>
    <x v="1"/>
    <x v="0"/>
    <x v="15"/>
    <x v="0"/>
    <s v="Returning"/>
    <x v="2"/>
    <s v="Travel Backpack 35L"/>
    <n v="1"/>
    <n v="164.49"/>
    <n v="0.05"/>
    <n v="87.81"/>
    <n v="156.2655"/>
    <n v="87.81"/>
    <n v="68.455500000000001"/>
    <n v="0.43807174328306631"/>
    <n v="2026"/>
    <s v="Q2"/>
    <n v="5"/>
    <s v="May"/>
  </r>
  <r>
    <n v="2217"/>
    <d v="2026-05-01T00:00:00"/>
    <n v="2026"/>
    <n v="5"/>
    <x v="4"/>
    <x v="1"/>
    <x v="3"/>
    <x v="8"/>
    <x v="1"/>
    <s v="Returning"/>
    <x v="2"/>
    <s v="Travel Backpack 35L"/>
    <n v="3"/>
    <n v="163.44999999999999"/>
    <n v="0.05"/>
    <n v="87.54"/>
    <n v="465.83249999999992"/>
    <n v="262.62"/>
    <n v="203.21249999999992"/>
    <n v="0.4362351274331438"/>
    <n v="2026"/>
    <s v="Q2"/>
    <n v="5"/>
    <s v="May"/>
  </r>
  <r>
    <n v="2544"/>
    <d v="2026-05-01T00:00:00"/>
    <n v="2026"/>
    <n v="5"/>
    <x v="4"/>
    <x v="1"/>
    <x v="3"/>
    <x v="4"/>
    <x v="0"/>
    <s v="Returning"/>
    <x v="1"/>
    <s v="Trekking Poles"/>
    <n v="1"/>
    <n v="71.87"/>
    <n v="0.05"/>
    <n v="31.97"/>
    <n v="68.276499999999999"/>
    <n v="31.97"/>
    <n v="36.3065"/>
    <n v="0.53175690025118449"/>
    <n v="2026"/>
    <s v="Q2"/>
    <n v="5"/>
    <s v="May"/>
  </r>
  <r>
    <n v="3678"/>
    <d v="2026-05-01T00:00:00"/>
    <n v="2026"/>
    <n v="5"/>
    <x v="4"/>
    <x v="1"/>
    <x v="1"/>
    <x v="14"/>
    <x v="3"/>
    <s v="Returning"/>
    <x v="3"/>
    <s v="Trail Tent 2P"/>
    <n v="2"/>
    <n v="194.97"/>
    <n v="0"/>
    <n v="101.14"/>
    <n v="389.94"/>
    <n v="202.28"/>
    <n v="187.66"/>
    <n v="0.48125352618351541"/>
    <n v="2026"/>
    <s v="Q2"/>
    <n v="5"/>
    <s v="May"/>
  </r>
  <r>
    <n v="3726"/>
    <d v="2026-05-01T00:00:00"/>
    <n v="2026"/>
    <n v="5"/>
    <x v="4"/>
    <x v="1"/>
    <x v="3"/>
    <x v="8"/>
    <x v="3"/>
    <s v="Returning"/>
    <x v="0"/>
    <s v="Trail Bike Light"/>
    <n v="2"/>
    <n v="49.53"/>
    <n v="0"/>
    <n v="22.91"/>
    <n v="99.06"/>
    <n v="45.82"/>
    <n v="53.24"/>
    <n v="0.53745204926307288"/>
    <n v="2026"/>
    <s v="Q2"/>
    <n v="5"/>
    <s v="May"/>
  </r>
  <r>
    <n v="3897"/>
    <d v="2026-05-01T00:00:00"/>
    <n v="2026"/>
    <n v="5"/>
    <x v="4"/>
    <x v="1"/>
    <x v="3"/>
    <x v="8"/>
    <x v="1"/>
    <s v="Business"/>
    <x v="4"/>
    <s v="Recovery Roller"/>
    <n v="4"/>
    <n v="35.619999999999997"/>
    <n v="0.15"/>
    <n v="13.76"/>
    <n v="121.10799999999999"/>
    <n v="55.04"/>
    <n v="66.067999999999984"/>
    <n v="0.54552960993493405"/>
    <n v="2026"/>
    <s v="Q2"/>
    <n v="5"/>
    <s v="May"/>
  </r>
  <r>
    <n v="1262"/>
    <d v="2026-05-02T00:00:00"/>
    <n v="2026"/>
    <n v="5"/>
    <x v="4"/>
    <x v="1"/>
    <x v="3"/>
    <x v="7"/>
    <x v="2"/>
    <s v="Returning"/>
    <x v="2"/>
    <s v="Packing Cube Set"/>
    <n v="2"/>
    <n v="45.47"/>
    <n v="0"/>
    <n v="18.37"/>
    <n v="90.94"/>
    <n v="36.74"/>
    <n v="54.199999999999996"/>
    <n v="0.59599736089729494"/>
    <n v="2026"/>
    <s v="Q2"/>
    <n v="5"/>
    <s v="May"/>
  </r>
  <r>
    <n v="2657"/>
    <d v="2026-05-02T00:00:00"/>
    <n v="2026"/>
    <n v="5"/>
    <x v="4"/>
    <x v="1"/>
    <x v="0"/>
    <x v="0"/>
    <x v="2"/>
    <s v="New"/>
    <x v="1"/>
    <s v="Trail Boots"/>
    <n v="1"/>
    <n v="145.68"/>
    <n v="0"/>
    <n v="77.8"/>
    <n v="145.68"/>
    <n v="77.8"/>
    <n v="67.88000000000001"/>
    <n v="0.46595277320153766"/>
    <n v="2026"/>
    <s v="Q2"/>
    <n v="5"/>
    <s v="May"/>
  </r>
  <r>
    <n v="3238"/>
    <d v="2026-05-02T00:00:00"/>
    <n v="2026"/>
    <n v="5"/>
    <x v="4"/>
    <x v="1"/>
    <x v="3"/>
    <x v="8"/>
    <x v="3"/>
    <s v="Returning"/>
    <x v="3"/>
    <s v="Portable Camp Stove"/>
    <n v="2"/>
    <n v="82.65"/>
    <n v="0.05"/>
    <n v="40.46"/>
    <n v="157.035"/>
    <n v="80.92"/>
    <n v="76.114999999999995"/>
    <n v="0.48470086286496639"/>
    <n v="2026"/>
    <s v="Q2"/>
    <n v="5"/>
    <s v="May"/>
  </r>
  <r>
    <n v="3607"/>
    <d v="2026-05-02T00:00:00"/>
    <n v="2026"/>
    <n v="5"/>
    <x v="4"/>
    <x v="1"/>
    <x v="1"/>
    <x v="6"/>
    <x v="0"/>
    <s v="Business"/>
    <x v="2"/>
    <s v="Insulated Bottle"/>
    <n v="1"/>
    <n v="36.270000000000003"/>
    <n v="0"/>
    <n v="13.8"/>
    <n v="36.270000000000003"/>
    <n v="13.8"/>
    <n v="22.470000000000002"/>
    <n v="0.61952026468155497"/>
    <n v="2026"/>
    <s v="Q2"/>
    <n v="5"/>
    <s v="May"/>
  </r>
  <r>
    <n v="5070"/>
    <d v="2026-05-02T00:00:00"/>
    <n v="2026"/>
    <n v="5"/>
    <x v="4"/>
    <x v="1"/>
    <x v="2"/>
    <x v="16"/>
    <x v="2"/>
    <s v="New"/>
    <x v="3"/>
    <s v="Portable Camp Stove"/>
    <n v="1"/>
    <n v="80.819999999999993"/>
    <n v="0"/>
    <n v="39.950000000000003"/>
    <n v="80.819999999999993"/>
    <n v="39.950000000000003"/>
    <n v="40.86999999999999"/>
    <n v="0.50569166048007907"/>
    <n v="2026"/>
    <s v="Q2"/>
    <n v="5"/>
    <s v="May"/>
  </r>
  <r>
    <n v="5171"/>
    <d v="2026-05-02T00:00:00"/>
    <n v="2026"/>
    <n v="5"/>
    <x v="4"/>
    <x v="1"/>
    <x v="1"/>
    <x v="1"/>
    <x v="2"/>
    <s v="New"/>
    <x v="1"/>
    <s v="Summit Backpack 45L"/>
    <n v="2"/>
    <n v="157.84"/>
    <n v="0.1"/>
    <n v="79.28"/>
    <n v="284.11200000000002"/>
    <n v="158.56"/>
    <n v="125.55200000000002"/>
    <n v="0.44191023258433298"/>
    <n v="2026"/>
    <s v="Q2"/>
    <n v="5"/>
    <s v="May"/>
  </r>
  <r>
    <n v="617"/>
    <d v="2026-05-03T00:00:00"/>
    <n v="2026"/>
    <n v="5"/>
    <x v="4"/>
    <x v="1"/>
    <x v="1"/>
    <x v="14"/>
    <x v="3"/>
    <s v="Returning"/>
    <x v="4"/>
    <s v="Recovery Roller"/>
    <n v="4"/>
    <n v="36.909999999999997"/>
    <n v="0.1"/>
    <n v="13.85"/>
    <n v="132.876"/>
    <n v="55.4"/>
    <n v="77.475999999999999"/>
    <n v="0.58306992985941775"/>
    <n v="2026"/>
    <s v="Q2"/>
    <n v="5"/>
    <s v="May"/>
  </r>
  <r>
    <n v="849"/>
    <d v="2026-05-03T00:00:00"/>
    <n v="2026"/>
    <n v="5"/>
    <x v="4"/>
    <x v="1"/>
    <x v="1"/>
    <x v="14"/>
    <x v="1"/>
    <s v="Business"/>
    <x v="3"/>
    <s v="Trail Tent 2P"/>
    <n v="3"/>
    <n v="193.18"/>
    <n v="0.1"/>
    <n v="102.31"/>
    <n v="521.58600000000001"/>
    <n v="306.93"/>
    <n v="214.65600000000001"/>
    <n v="0.41154478839539405"/>
    <n v="2026"/>
    <s v="Q2"/>
    <n v="5"/>
    <s v="May"/>
  </r>
  <r>
    <n v="956"/>
    <d v="2026-05-03T00:00:00"/>
    <n v="2026"/>
    <n v="5"/>
    <x v="4"/>
    <x v="1"/>
    <x v="0"/>
    <x v="15"/>
    <x v="0"/>
    <s v="Business"/>
    <x v="1"/>
    <s v="Summit Backpack 45L"/>
    <n v="1"/>
    <n v="157.59"/>
    <n v="0.05"/>
    <n v="77.599999999999994"/>
    <n v="149.7105"/>
    <n v="77.599999999999994"/>
    <n v="72.110500000000002"/>
    <n v="0.48166628259206939"/>
    <n v="2026"/>
    <s v="Q2"/>
    <n v="5"/>
    <s v="May"/>
  </r>
  <r>
    <n v="1896"/>
    <d v="2026-05-03T00:00:00"/>
    <n v="2026"/>
    <n v="5"/>
    <x v="4"/>
    <x v="1"/>
    <x v="1"/>
    <x v="12"/>
    <x v="3"/>
    <s v="New"/>
    <x v="4"/>
    <s v="Training Mat"/>
    <n v="2"/>
    <n v="49.97"/>
    <n v="0"/>
    <n v="22.63"/>
    <n v="99.94"/>
    <n v="45.26"/>
    <n v="54.68"/>
    <n v="0.54712827696617972"/>
    <n v="2026"/>
    <s v="Q2"/>
    <n v="5"/>
    <s v="May"/>
  </r>
  <r>
    <n v="2317"/>
    <d v="2026-05-03T00:00:00"/>
    <n v="2026"/>
    <n v="5"/>
    <x v="4"/>
    <x v="1"/>
    <x v="0"/>
    <x v="15"/>
    <x v="1"/>
    <s v="Business"/>
    <x v="1"/>
    <s v="Summit Backpack 45L"/>
    <n v="5"/>
    <n v="155.54"/>
    <n v="0.1"/>
    <n v="78.02"/>
    <n v="699.93"/>
    <n v="390.09999999999997"/>
    <n v="309.83"/>
    <n v="0.44265855156944267"/>
    <n v="2026"/>
    <s v="Q2"/>
    <n v="5"/>
    <s v="May"/>
  </r>
  <r>
    <n v="2542"/>
    <d v="2026-05-03T00:00:00"/>
    <n v="2026"/>
    <n v="5"/>
    <x v="4"/>
    <x v="1"/>
    <x v="3"/>
    <x v="8"/>
    <x v="2"/>
    <s v="New"/>
    <x v="2"/>
    <s v="Carry-On Duffel"/>
    <n v="1"/>
    <n v="131.13"/>
    <n v="0.05"/>
    <n v="67.010000000000005"/>
    <n v="124.5735"/>
    <n v="67.010000000000005"/>
    <n v="57.563499999999991"/>
    <n v="0.46208463276700096"/>
    <n v="2026"/>
    <s v="Q2"/>
    <n v="5"/>
    <s v="May"/>
  </r>
  <r>
    <n v="4535"/>
    <d v="2026-05-03T00:00:00"/>
    <n v="2026"/>
    <n v="5"/>
    <x v="4"/>
    <x v="1"/>
    <x v="2"/>
    <x v="5"/>
    <x v="0"/>
    <s v="New"/>
    <x v="2"/>
    <s v="Insulated Bottle"/>
    <n v="1"/>
    <n v="36.82"/>
    <n v="0.1"/>
    <n v="13.4"/>
    <n v="33.137999999999998"/>
    <n v="13.4"/>
    <n v="19.738"/>
    <n v="0.5956303941094816"/>
    <n v="2026"/>
    <s v="Q2"/>
    <n v="5"/>
    <s v="May"/>
  </r>
  <r>
    <n v="4988"/>
    <d v="2026-05-03T00:00:00"/>
    <n v="2026"/>
    <n v="5"/>
    <x v="4"/>
    <x v="1"/>
    <x v="2"/>
    <x v="10"/>
    <x v="2"/>
    <s v="New"/>
    <x v="4"/>
    <s v="Weighted Vest"/>
    <n v="1"/>
    <n v="122.28"/>
    <n v="0"/>
    <n v="67.28"/>
    <n v="122.28"/>
    <n v="67.28"/>
    <n v="55"/>
    <n v="0.44978737324174028"/>
    <n v="2026"/>
    <s v="Q2"/>
    <n v="5"/>
    <s v="May"/>
  </r>
  <r>
    <n v="253"/>
    <d v="2026-05-04T00:00:00"/>
    <n v="2026"/>
    <n v="5"/>
    <x v="4"/>
    <x v="1"/>
    <x v="2"/>
    <x v="10"/>
    <x v="2"/>
    <s v="Business"/>
    <x v="1"/>
    <s v="Hiking Daypack 20L"/>
    <n v="1"/>
    <n v="90.92"/>
    <n v="0.15"/>
    <n v="44.93"/>
    <n v="77.281999999999996"/>
    <n v="44.93"/>
    <n v="32.351999999999997"/>
    <n v="0.41862270645169636"/>
    <n v="2026"/>
    <s v="Q2"/>
    <n v="5"/>
    <s v="May"/>
  </r>
  <r>
    <n v="1743"/>
    <d v="2026-05-04T00:00:00"/>
    <n v="2026"/>
    <n v="5"/>
    <x v="4"/>
    <x v="1"/>
    <x v="1"/>
    <x v="12"/>
    <x v="0"/>
    <s v="New"/>
    <x v="4"/>
    <s v="Training Mat"/>
    <n v="1"/>
    <n v="51.02"/>
    <n v="0"/>
    <n v="21.83"/>
    <n v="51.02"/>
    <n v="21.83"/>
    <n v="29.190000000000005"/>
    <n v="0.5721285770286163"/>
    <n v="2026"/>
    <s v="Q2"/>
    <n v="5"/>
    <s v="May"/>
  </r>
  <r>
    <n v="1801"/>
    <d v="2026-05-04T00:00:00"/>
    <n v="2026"/>
    <n v="5"/>
    <x v="4"/>
    <x v="1"/>
    <x v="2"/>
    <x v="2"/>
    <x v="0"/>
    <s v="Business"/>
    <x v="2"/>
    <s v="Insulated Bottle"/>
    <n v="2"/>
    <n v="36.299999999999997"/>
    <n v="0.05"/>
    <n v="13.9"/>
    <n v="68.969999999999985"/>
    <n v="27.8"/>
    <n v="41.169999999999987"/>
    <n v="0.59692619979701311"/>
    <n v="2026"/>
    <s v="Q2"/>
    <n v="5"/>
    <s v="May"/>
  </r>
  <r>
    <n v="2511"/>
    <d v="2026-05-04T00:00:00"/>
    <n v="2026"/>
    <n v="5"/>
    <x v="4"/>
    <x v="1"/>
    <x v="2"/>
    <x v="10"/>
    <x v="1"/>
    <s v="Business"/>
    <x v="3"/>
    <s v="Trail Tent 2P"/>
    <n v="8"/>
    <n v="195.03"/>
    <n v="0.15"/>
    <n v="101.13"/>
    <n v="1326.204"/>
    <n v="809.04"/>
    <n v="517.16399999999999"/>
    <n v="0.38995810599274322"/>
    <n v="2026"/>
    <s v="Q2"/>
    <n v="5"/>
    <s v="May"/>
  </r>
  <r>
    <n v="3186"/>
    <d v="2026-05-04T00:00:00"/>
    <n v="2026"/>
    <n v="5"/>
    <x v="4"/>
    <x v="1"/>
    <x v="1"/>
    <x v="6"/>
    <x v="0"/>
    <s v="New"/>
    <x v="1"/>
    <s v="Trail Boots"/>
    <n v="1"/>
    <n v="143.66"/>
    <n v="0.1"/>
    <n v="79.25"/>
    <n v="129.29400000000001"/>
    <n v="79.25"/>
    <n v="50.044000000000011"/>
    <n v="0.38705585719368268"/>
    <n v="2026"/>
    <s v="Q2"/>
    <n v="5"/>
    <s v="May"/>
  </r>
  <r>
    <n v="3378"/>
    <d v="2026-05-04T00:00:00"/>
    <n v="2026"/>
    <n v="5"/>
    <x v="4"/>
    <x v="1"/>
    <x v="0"/>
    <x v="0"/>
    <x v="1"/>
    <s v="Business"/>
    <x v="4"/>
    <s v="Weighted Vest"/>
    <n v="3"/>
    <n v="120.28"/>
    <n v="0.2"/>
    <n v="69.23"/>
    <n v="288.67200000000003"/>
    <n v="207.69"/>
    <n v="80.982000000000028"/>
    <n v="0.28053292317924849"/>
    <n v="2026"/>
    <s v="Q2"/>
    <n v="5"/>
    <s v="May"/>
  </r>
  <r>
    <n v="4255"/>
    <d v="2026-05-04T00:00:00"/>
    <n v="2026"/>
    <n v="5"/>
    <x v="4"/>
    <x v="1"/>
    <x v="3"/>
    <x v="7"/>
    <x v="3"/>
    <s v="Returning"/>
    <x v="2"/>
    <s v="Insulated Bottle"/>
    <n v="6"/>
    <n v="36.04"/>
    <n v="0"/>
    <n v="13.38"/>
    <n v="216.24"/>
    <n v="80.28"/>
    <n v="135.96"/>
    <n v="0.62874583795782468"/>
    <n v="2026"/>
    <s v="Q2"/>
    <n v="5"/>
    <s v="May"/>
  </r>
  <r>
    <n v="4587"/>
    <d v="2026-05-04T00:00:00"/>
    <n v="2026"/>
    <n v="5"/>
    <x v="4"/>
    <x v="1"/>
    <x v="2"/>
    <x v="2"/>
    <x v="3"/>
    <s v="Returning"/>
    <x v="1"/>
    <s v="Hiking Daypack 20L"/>
    <n v="2"/>
    <n v="91.72"/>
    <n v="0"/>
    <n v="45.67"/>
    <n v="183.44"/>
    <n v="91.34"/>
    <n v="92.1"/>
    <n v="0.50207152202354988"/>
    <n v="2026"/>
    <s v="Q2"/>
    <n v="5"/>
    <s v="May"/>
  </r>
  <r>
    <n v="830"/>
    <d v="2026-05-05T00:00:00"/>
    <n v="2026"/>
    <n v="5"/>
    <x v="4"/>
    <x v="1"/>
    <x v="3"/>
    <x v="8"/>
    <x v="0"/>
    <s v="Business"/>
    <x v="0"/>
    <s v="Trail Bike Light"/>
    <n v="2"/>
    <n v="50.4"/>
    <n v="0"/>
    <n v="22.21"/>
    <n v="100.8"/>
    <n v="44.42"/>
    <n v="56.379999999999995"/>
    <n v="0.55932539682539684"/>
    <n v="2026"/>
    <s v="Q2"/>
    <n v="5"/>
    <s v="May"/>
  </r>
  <r>
    <n v="4320"/>
    <d v="2026-05-05T00:00:00"/>
    <n v="2026"/>
    <n v="5"/>
    <x v="4"/>
    <x v="1"/>
    <x v="1"/>
    <x v="6"/>
    <x v="0"/>
    <s v="Returning"/>
    <x v="2"/>
    <s v="Travel Backpack 35L"/>
    <n v="2"/>
    <n v="165.17"/>
    <n v="0"/>
    <n v="87.78"/>
    <n v="330.34"/>
    <n v="175.56"/>
    <n v="154.77999999999997"/>
    <n v="0.46854755706242052"/>
    <n v="2026"/>
    <s v="Q2"/>
    <n v="5"/>
    <s v="May"/>
  </r>
  <r>
    <n v="4386"/>
    <d v="2026-05-05T00:00:00"/>
    <n v="2026"/>
    <n v="5"/>
    <x v="4"/>
    <x v="1"/>
    <x v="0"/>
    <x v="15"/>
    <x v="0"/>
    <s v="Returning"/>
    <x v="1"/>
    <s v="Trekking Poles"/>
    <n v="1"/>
    <n v="69.819999999999993"/>
    <n v="0.05"/>
    <n v="33.29"/>
    <n v="66.328999999999994"/>
    <n v="33.29"/>
    <n v="33.038999999999994"/>
    <n v="0.49810791659756665"/>
    <n v="2026"/>
    <s v="Q2"/>
    <n v="5"/>
    <s v="May"/>
  </r>
  <r>
    <n v="4602"/>
    <d v="2026-05-05T00:00:00"/>
    <n v="2026"/>
    <n v="5"/>
    <x v="4"/>
    <x v="1"/>
    <x v="1"/>
    <x v="12"/>
    <x v="3"/>
    <s v="New"/>
    <x v="2"/>
    <s v="Carry-On Duffel"/>
    <n v="2"/>
    <n v="131.36000000000001"/>
    <n v="0.1"/>
    <n v="65.3"/>
    <n v="236.44800000000004"/>
    <n v="130.6"/>
    <n v="105.84800000000004"/>
    <n v="0.4476586818243336"/>
    <n v="2026"/>
    <s v="Q2"/>
    <n v="5"/>
    <s v="May"/>
  </r>
  <r>
    <n v="5190"/>
    <d v="2026-05-05T00:00:00"/>
    <n v="2026"/>
    <n v="5"/>
    <x v="4"/>
    <x v="1"/>
    <x v="3"/>
    <x v="8"/>
    <x v="1"/>
    <s v="Returning"/>
    <x v="1"/>
    <s v="Hiking Daypack 20L"/>
    <n v="15"/>
    <n v="93.65"/>
    <n v="0.1"/>
    <n v="44.89"/>
    <n v="1264.2750000000001"/>
    <n v="673.35"/>
    <n v="590.92500000000007"/>
    <n v="0.46740226612089936"/>
    <n v="2026"/>
    <s v="Q2"/>
    <n v="5"/>
    <s v="May"/>
  </r>
  <r>
    <n v="393"/>
    <d v="2026-05-06T00:00:00"/>
    <n v="2026"/>
    <n v="5"/>
    <x v="4"/>
    <x v="1"/>
    <x v="1"/>
    <x v="12"/>
    <x v="3"/>
    <s v="New"/>
    <x v="3"/>
    <s v="Trail Tent 2P"/>
    <n v="3"/>
    <n v="199.93"/>
    <n v="0"/>
    <n v="104.86"/>
    <n v="599.79"/>
    <n v="314.58"/>
    <n v="285.20999999999998"/>
    <n v="0.47551643075076278"/>
    <n v="2026"/>
    <s v="Q2"/>
    <n v="5"/>
    <s v="May"/>
  </r>
  <r>
    <n v="812"/>
    <d v="2026-05-06T00:00:00"/>
    <n v="2026"/>
    <n v="5"/>
    <x v="4"/>
    <x v="1"/>
    <x v="0"/>
    <x v="0"/>
    <x v="0"/>
    <s v="New"/>
    <x v="1"/>
    <s v="Trekking Poles"/>
    <n v="5"/>
    <n v="70.150000000000006"/>
    <n v="0"/>
    <n v="32.700000000000003"/>
    <n v="350.75"/>
    <n v="163.5"/>
    <n v="187.25"/>
    <n v="0.53385602280826805"/>
    <n v="2026"/>
    <s v="Q2"/>
    <n v="5"/>
    <s v="May"/>
  </r>
  <r>
    <n v="1297"/>
    <d v="2026-05-06T00:00:00"/>
    <n v="2026"/>
    <n v="5"/>
    <x v="4"/>
    <x v="1"/>
    <x v="2"/>
    <x v="2"/>
    <x v="2"/>
    <s v="New"/>
    <x v="4"/>
    <s v="Recovery Roller"/>
    <n v="2"/>
    <n v="35.86"/>
    <n v="0"/>
    <n v="13.9"/>
    <n v="71.72"/>
    <n v="27.8"/>
    <n v="43.92"/>
    <n v="0.61238148354712774"/>
    <n v="2026"/>
    <s v="Q2"/>
    <n v="5"/>
    <s v="May"/>
  </r>
  <r>
    <n v="1574"/>
    <d v="2026-05-06T00:00:00"/>
    <n v="2026"/>
    <n v="5"/>
    <x v="4"/>
    <x v="1"/>
    <x v="1"/>
    <x v="6"/>
    <x v="0"/>
    <s v="Returning"/>
    <x v="1"/>
    <s v="Hiking Daypack 20L"/>
    <n v="1"/>
    <n v="92.27"/>
    <n v="0"/>
    <n v="46.5"/>
    <n v="92.27"/>
    <n v="46.5"/>
    <n v="45.769999999999996"/>
    <n v="0.49604421805570603"/>
    <n v="2026"/>
    <s v="Q2"/>
    <n v="5"/>
    <s v="May"/>
  </r>
  <r>
    <n v="3060"/>
    <d v="2026-05-06T00:00:00"/>
    <n v="2026"/>
    <n v="5"/>
    <x v="4"/>
    <x v="1"/>
    <x v="1"/>
    <x v="6"/>
    <x v="1"/>
    <s v="Business"/>
    <x v="1"/>
    <s v="Summit Backpack 45L"/>
    <n v="6"/>
    <n v="157.31"/>
    <n v="0.15"/>
    <n v="80.34"/>
    <n v="802.28099999999995"/>
    <n v="482.04"/>
    <n v="320.24099999999993"/>
    <n v="0.3991631361081715"/>
    <n v="2026"/>
    <s v="Q2"/>
    <n v="5"/>
    <s v="May"/>
  </r>
  <r>
    <n v="3490"/>
    <d v="2026-05-06T00:00:00"/>
    <n v="2026"/>
    <n v="5"/>
    <x v="4"/>
    <x v="1"/>
    <x v="1"/>
    <x v="11"/>
    <x v="0"/>
    <s v="New"/>
    <x v="2"/>
    <s v="Packing Cube Set"/>
    <n v="2"/>
    <n v="46.18"/>
    <n v="0.05"/>
    <n v="17.899999999999999"/>
    <n v="87.74199999999999"/>
    <n v="35.799999999999997"/>
    <n v="51.941999999999993"/>
    <n v="0.59198559412823959"/>
    <n v="2026"/>
    <s v="Q2"/>
    <n v="5"/>
    <s v="May"/>
  </r>
  <r>
    <n v="3654"/>
    <d v="2026-05-06T00:00:00"/>
    <n v="2026"/>
    <n v="5"/>
    <x v="4"/>
    <x v="1"/>
    <x v="2"/>
    <x v="10"/>
    <x v="0"/>
    <s v="Business"/>
    <x v="0"/>
    <s v="Trail Bike Light"/>
    <n v="1"/>
    <n v="51.44"/>
    <n v="0.1"/>
    <n v="22.88"/>
    <n v="46.295999999999999"/>
    <n v="22.88"/>
    <n v="23.416"/>
    <n v="0.50578883704855715"/>
    <n v="2026"/>
    <s v="Q2"/>
    <n v="5"/>
    <s v="May"/>
  </r>
  <r>
    <n v="4209"/>
    <d v="2026-05-06T00:00:00"/>
    <n v="2026"/>
    <n v="5"/>
    <x v="4"/>
    <x v="1"/>
    <x v="1"/>
    <x v="1"/>
    <x v="0"/>
    <s v="New"/>
    <x v="4"/>
    <s v="Training Mat"/>
    <n v="2"/>
    <n v="50.97"/>
    <n v="0.05"/>
    <n v="21.67"/>
    <n v="96.842999999999989"/>
    <n v="43.34"/>
    <n v="53.502999999999986"/>
    <n v="0.55247152607829153"/>
    <n v="2026"/>
    <s v="Q2"/>
    <n v="5"/>
    <s v="May"/>
  </r>
  <r>
    <n v="4227"/>
    <d v="2026-05-06T00:00:00"/>
    <n v="2026"/>
    <n v="5"/>
    <x v="4"/>
    <x v="1"/>
    <x v="1"/>
    <x v="1"/>
    <x v="0"/>
    <s v="New"/>
    <x v="0"/>
    <s v="Compact Repair Kit"/>
    <n v="2"/>
    <n v="40.549999999999997"/>
    <n v="0"/>
    <n v="16.52"/>
    <n v="81.099999999999994"/>
    <n v="33.04"/>
    <n v="48.059999999999995"/>
    <n v="0.59260172626387175"/>
    <n v="2026"/>
    <s v="Q2"/>
    <n v="5"/>
    <s v="May"/>
  </r>
  <r>
    <n v="4247"/>
    <d v="2026-05-06T00:00:00"/>
    <n v="2026"/>
    <n v="5"/>
    <x v="4"/>
    <x v="1"/>
    <x v="2"/>
    <x v="16"/>
    <x v="0"/>
    <s v="New"/>
    <x v="0"/>
    <s v="Trail Bike Light"/>
    <n v="2"/>
    <n v="51.3"/>
    <n v="0"/>
    <n v="23.12"/>
    <n v="102.6"/>
    <n v="46.24"/>
    <n v="56.359999999999992"/>
    <n v="0.54931773879142298"/>
    <n v="2026"/>
    <s v="Q2"/>
    <n v="5"/>
    <s v="May"/>
  </r>
  <r>
    <n v="5196"/>
    <d v="2026-05-06T00:00:00"/>
    <n v="2026"/>
    <n v="5"/>
    <x v="4"/>
    <x v="1"/>
    <x v="3"/>
    <x v="8"/>
    <x v="0"/>
    <s v="New"/>
    <x v="3"/>
    <s v="Portable Camp Stove"/>
    <n v="3"/>
    <n v="82.56"/>
    <n v="0"/>
    <n v="39.99"/>
    <n v="247.68"/>
    <n v="119.97"/>
    <n v="127.71000000000001"/>
    <n v="0.515625"/>
    <n v="2026"/>
    <s v="Q2"/>
    <n v="5"/>
    <s v="May"/>
  </r>
  <r>
    <n v="400"/>
    <d v="2026-05-07T00:00:00"/>
    <n v="2026"/>
    <n v="5"/>
    <x v="4"/>
    <x v="1"/>
    <x v="1"/>
    <x v="12"/>
    <x v="1"/>
    <s v="Business"/>
    <x v="1"/>
    <s v="Hiking Daypack 20L"/>
    <n v="6"/>
    <n v="92.66"/>
    <n v="0.15"/>
    <n v="44.71"/>
    <n v="472.56600000000003"/>
    <n v="268.26"/>
    <n v="204.30600000000004"/>
    <n v="0.43233326138571126"/>
    <n v="2026"/>
    <s v="Q2"/>
    <n v="5"/>
    <s v="May"/>
  </r>
  <r>
    <n v="829"/>
    <d v="2026-05-07T00:00:00"/>
    <n v="2026"/>
    <n v="5"/>
    <x v="4"/>
    <x v="1"/>
    <x v="2"/>
    <x v="16"/>
    <x v="3"/>
    <s v="New"/>
    <x v="4"/>
    <s v="Resistance Band Set"/>
    <n v="1"/>
    <n v="39.42"/>
    <n v="0"/>
    <n v="14.86"/>
    <n v="39.42"/>
    <n v="14.86"/>
    <n v="24.560000000000002"/>
    <n v="0.62303399289700667"/>
    <n v="2026"/>
    <s v="Q2"/>
    <n v="5"/>
    <s v="May"/>
  </r>
  <r>
    <n v="1236"/>
    <d v="2026-05-07T00:00:00"/>
    <n v="2026"/>
    <n v="5"/>
    <x v="4"/>
    <x v="1"/>
    <x v="0"/>
    <x v="9"/>
    <x v="2"/>
    <s v="Returning"/>
    <x v="4"/>
    <s v="Weighted Vest"/>
    <n v="2"/>
    <n v="124.25"/>
    <n v="0"/>
    <n v="69.510000000000005"/>
    <n v="248.5"/>
    <n v="139.02000000000001"/>
    <n v="109.47999999999999"/>
    <n v="0.44056338028169012"/>
    <n v="2026"/>
    <s v="Q2"/>
    <n v="5"/>
    <s v="May"/>
  </r>
  <r>
    <n v="1364"/>
    <d v="2026-05-07T00:00:00"/>
    <n v="2026"/>
    <n v="5"/>
    <x v="4"/>
    <x v="1"/>
    <x v="1"/>
    <x v="14"/>
    <x v="0"/>
    <s v="New"/>
    <x v="1"/>
    <s v="Summit Backpack 45L"/>
    <n v="2"/>
    <n v="156.43"/>
    <n v="0"/>
    <n v="78.569999999999993"/>
    <n v="312.86"/>
    <n v="157.13999999999999"/>
    <n v="155.72000000000003"/>
    <n v="0.49773061433228927"/>
    <n v="2026"/>
    <s v="Q2"/>
    <n v="5"/>
    <s v="May"/>
  </r>
  <r>
    <n v="2105"/>
    <d v="2026-05-07T00:00:00"/>
    <n v="2026"/>
    <n v="5"/>
    <x v="4"/>
    <x v="1"/>
    <x v="1"/>
    <x v="14"/>
    <x v="2"/>
    <s v="New"/>
    <x v="3"/>
    <s v="Portable Camp Stove"/>
    <n v="1"/>
    <n v="80.3"/>
    <n v="0"/>
    <n v="40.020000000000003"/>
    <n v="80.3"/>
    <n v="40.020000000000003"/>
    <n v="40.279999999999994"/>
    <n v="0.50161892901618921"/>
    <n v="2026"/>
    <s v="Q2"/>
    <n v="5"/>
    <s v="May"/>
  </r>
  <r>
    <n v="4706"/>
    <d v="2026-05-07T00:00:00"/>
    <n v="2026"/>
    <n v="5"/>
    <x v="4"/>
    <x v="1"/>
    <x v="3"/>
    <x v="13"/>
    <x v="2"/>
    <s v="New"/>
    <x v="3"/>
    <s v="Portable Camp Stove"/>
    <n v="1"/>
    <n v="79.89"/>
    <n v="0"/>
    <n v="39.549999999999997"/>
    <n v="79.89"/>
    <n v="39.549999999999997"/>
    <n v="40.340000000000003"/>
    <n v="0.50494429841031419"/>
    <n v="2026"/>
    <s v="Q2"/>
    <n v="5"/>
    <s v="May"/>
  </r>
  <r>
    <n v="68"/>
    <d v="2026-05-08T00:00:00"/>
    <n v="2026"/>
    <n v="5"/>
    <x v="4"/>
    <x v="1"/>
    <x v="3"/>
    <x v="7"/>
    <x v="2"/>
    <s v="New"/>
    <x v="4"/>
    <s v="Resistance Band Set"/>
    <n v="1"/>
    <n v="39.5"/>
    <n v="0"/>
    <n v="14.68"/>
    <n v="39.5"/>
    <n v="14.68"/>
    <n v="24.82"/>
    <n v="0.62835443037974681"/>
    <n v="2026"/>
    <s v="Q2"/>
    <n v="5"/>
    <s v="May"/>
  </r>
  <r>
    <n v="1352"/>
    <d v="2026-05-08T00:00:00"/>
    <n v="2026"/>
    <n v="5"/>
    <x v="4"/>
    <x v="1"/>
    <x v="3"/>
    <x v="7"/>
    <x v="0"/>
    <s v="Returning"/>
    <x v="0"/>
    <s v="Commuter Helmet"/>
    <n v="1"/>
    <n v="80.7"/>
    <n v="0"/>
    <n v="41.88"/>
    <n v="80.7"/>
    <n v="41.88"/>
    <n v="38.82"/>
    <n v="0.48104089219330853"/>
    <n v="2026"/>
    <s v="Q2"/>
    <n v="5"/>
    <s v="May"/>
  </r>
  <r>
    <n v="2526"/>
    <d v="2026-05-08T00:00:00"/>
    <n v="2026"/>
    <n v="5"/>
    <x v="4"/>
    <x v="1"/>
    <x v="1"/>
    <x v="14"/>
    <x v="0"/>
    <s v="New"/>
    <x v="3"/>
    <s v="Portable Camp Stove"/>
    <n v="1"/>
    <n v="80.86"/>
    <n v="0"/>
    <n v="38.44"/>
    <n v="80.86"/>
    <n v="38.44"/>
    <n v="42.42"/>
    <n v="0.52461043779371752"/>
    <n v="2026"/>
    <s v="Q2"/>
    <n v="5"/>
    <s v="May"/>
  </r>
  <r>
    <n v="3298"/>
    <d v="2026-05-08T00:00:00"/>
    <n v="2026"/>
    <n v="5"/>
    <x v="4"/>
    <x v="1"/>
    <x v="1"/>
    <x v="14"/>
    <x v="3"/>
    <s v="New"/>
    <x v="3"/>
    <s v="Alpine Tent 4P"/>
    <n v="2"/>
    <n v="337.7"/>
    <n v="0.1"/>
    <n v="192.16"/>
    <n v="607.86"/>
    <n v="384.32"/>
    <n v="223.54000000000002"/>
    <n v="0.36774915276543946"/>
    <n v="2026"/>
    <s v="Q2"/>
    <n v="5"/>
    <s v="May"/>
  </r>
  <r>
    <n v="3510"/>
    <d v="2026-05-08T00:00:00"/>
    <n v="2026"/>
    <n v="5"/>
    <x v="4"/>
    <x v="1"/>
    <x v="2"/>
    <x v="2"/>
    <x v="0"/>
    <s v="Returning"/>
    <x v="3"/>
    <s v="Compact Sleeping Bag"/>
    <n v="4"/>
    <n v="121.81"/>
    <n v="0"/>
    <n v="58.95"/>
    <n v="487.24"/>
    <n v="235.8"/>
    <n v="251.44"/>
    <n v="0.5160495854199163"/>
    <n v="2026"/>
    <s v="Q2"/>
    <n v="5"/>
    <s v="May"/>
  </r>
  <r>
    <n v="3638"/>
    <d v="2026-05-08T00:00:00"/>
    <n v="2026"/>
    <n v="5"/>
    <x v="4"/>
    <x v="1"/>
    <x v="3"/>
    <x v="7"/>
    <x v="1"/>
    <s v="Business"/>
    <x v="2"/>
    <s v="Travel Backpack 35L"/>
    <n v="10"/>
    <n v="168.55"/>
    <n v="0.1"/>
    <n v="88.85"/>
    <n v="1516.95"/>
    <n v="888.5"/>
    <n v="628.45000000000005"/>
    <n v="0.41428524341606515"/>
    <n v="2026"/>
    <s v="Q2"/>
    <n v="5"/>
    <s v="May"/>
  </r>
  <r>
    <n v="3754"/>
    <d v="2026-05-08T00:00:00"/>
    <n v="2026"/>
    <n v="5"/>
    <x v="4"/>
    <x v="1"/>
    <x v="1"/>
    <x v="12"/>
    <x v="0"/>
    <s v="Returning"/>
    <x v="0"/>
    <s v="Compact Repair Kit"/>
    <n v="1"/>
    <n v="39.42"/>
    <n v="0.05"/>
    <n v="16.77"/>
    <n v="37.448999999999998"/>
    <n v="16.77"/>
    <n v="20.678999999999998"/>
    <n v="0.55219097973243614"/>
    <n v="2026"/>
    <s v="Q2"/>
    <n v="5"/>
    <s v="May"/>
  </r>
  <r>
    <n v="4029"/>
    <d v="2026-05-08T00:00:00"/>
    <n v="2026"/>
    <n v="5"/>
    <x v="4"/>
    <x v="1"/>
    <x v="3"/>
    <x v="13"/>
    <x v="2"/>
    <s v="New"/>
    <x v="2"/>
    <s v="Travel Backpack 35L"/>
    <n v="1"/>
    <n v="161.36000000000001"/>
    <n v="0"/>
    <n v="87"/>
    <n v="161.36000000000001"/>
    <n v="87"/>
    <n v="74.360000000000014"/>
    <n v="0.46083292017848293"/>
    <n v="2026"/>
    <s v="Q2"/>
    <n v="5"/>
    <s v="May"/>
  </r>
  <r>
    <n v="4651"/>
    <d v="2026-05-08T00:00:00"/>
    <n v="2026"/>
    <n v="5"/>
    <x v="4"/>
    <x v="1"/>
    <x v="1"/>
    <x v="11"/>
    <x v="0"/>
    <s v="Business"/>
    <x v="3"/>
    <s v="Compact Sleeping Bag"/>
    <n v="1"/>
    <n v="123.68"/>
    <n v="0"/>
    <n v="59.26"/>
    <n v="123.68"/>
    <n v="59.26"/>
    <n v="64.420000000000016"/>
    <n v="0.52086028460543343"/>
    <n v="2026"/>
    <s v="Q2"/>
    <n v="5"/>
    <s v="May"/>
  </r>
  <r>
    <n v="4886"/>
    <d v="2026-05-08T00:00:00"/>
    <n v="2026"/>
    <n v="5"/>
    <x v="4"/>
    <x v="1"/>
    <x v="3"/>
    <x v="8"/>
    <x v="3"/>
    <s v="Returning"/>
    <x v="1"/>
    <s v="Trail Boots"/>
    <n v="1"/>
    <n v="146.29"/>
    <n v="0"/>
    <n v="81.16"/>
    <n v="146.29"/>
    <n v="81.16"/>
    <n v="65.13"/>
    <n v="0.44521156606740037"/>
    <n v="2026"/>
    <s v="Q2"/>
    <n v="5"/>
    <s v="May"/>
  </r>
  <r>
    <n v="162"/>
    <d v="2026-05-09T00:00:00"/>
    <n v="2026"/>
    <n v="5"/>
    <x v="4"/>
    <x v="1"/>
    <x v="0"/>
    <x v="0"/>
    <x v="0"/>
    <s v="New"/>
    <x v="2"/>
    <s v="Travel Backpack 35L"/>
    <n v="2"/>
    <n v="164.95"/>
    <n v="0.1"/>
    <n v="86.27"/>
    <n v="296.90999999999997"/>
    <n v="172.54"/>
    <n v="124.36999999999998"/>
    <n v="0.41888114243373409"/>
    <n v="2026"/>
    <s v="Q2"/>
    <n v="5"/>
    <s v="May"/>
  </r>
  <r>
    <n v="184"/>
    <d v="2026-05-09T00:00:00"/>
    <n v="2026"/>
    <n v="5"/>
    <x v="4"/>
    <x v="1"/>
    <x v="0"/>
    <x v="15"/>
    <x v="2"/>
    <s v="Business"/>
    <x v="1"/>
    <s v="Hiking Daypack 20L"/>
    <n v="2"/>
    <n v="91.59"/>
    <n v="0"/>
    <n v="44.97"/>
    <n v="183.18"/>
    <n v="89.94"/>
    <n v="93.240000000000009"/>
    <n v="0.50900753357353423"/>
    <n v="2026"/>
    <s v="Q2"/>
    <n v="5"/>
    <s v="May"/>
  </r>
  <r>
    <n v="328"/>
    <d v="2026-05-09T00:00:00"/>
    <n v="2026"/>
    <n v="5"/>
    <x v="4"/>
    <x v="1"/>
    <x v="3"/>
    <x v="13"/>
    <x v="0"/>
    <s v="Returning"/>
    <x v="4"/>
    <s v="Training Mat"/>
    <n v="1"/>
    <n v="51.78"/>
    <n v="0.1"/>
    <n v="21.63"/>
    <n v="46.602000000000004"/>
    <n v="21.63"/>
    <n v="24.972000000000005"/>
    <n v="0.53585683017896235"/>
    <n v="2026"/>
    <s v="Q2"/>
    <n v="5"/>
    <s v="May"/>
  </r>
  <r>
    <n v="908"/>
    <d v="2026-05-09T00:00:00"/>
    <n v="2026"/>
    <n v="5"/>
    <x v="4"/>
    <x v="1"/>
    <x v="3"/>
    <x v="8"/>
    <x v="2"/>
    <s v="Returning"/>
    <x v="2"/>
    <s v="Packing Cube Set"/>
    <n v="2"/>
    <n v="46.25"/>
    <n v="0"/>
    <n v="18.12"/>
    <n v="92.5"/>
    <n v="36.24"/>
    <n v="56.26"/>
    <n v="0.60821621621621624"/>
    <n v="2026"/>
    <s v="Q2"/>
    <n v="5"/>
    <s v="May"/>
  </r>
  <r>
    <n v="3159"/>
    <d v="2026-05-09T00:00:00"/>
    <n v="2026"/>
    <n v="5"/>
    <x v="4"/>
    <x v="1"/>
    <x v="0"/>
    <x v="0"/>
    <x v="0"/>
    <s v="Returning"/>
    <x v="3"/>
    <s v="Trail Tent 2P"/>
    <n v="3"/>
    <n v="198.5"/>
    <n v="0"/>
    <n v="102.23"/>
    <n v="595.5"/>
    <n v="306.69"/>
    <n v="288.81"/>
    <n v="0.48498740554156172"/>
    <n v="2026"/>
    <s v="Q2"/>
    <n v="5"/>
    <s v="May"/>
  </r>
  <r>
    <n v="4509"/>
    <d v="2026-05-09T00:00:00"/>
    <n v="2026"/>
    <n v="5"/>
    <x v="4"/>
    <x v="1"/>
    <x v="3"/>
    <x v="8"/>
    <x v="0"/>
    <s v="New"/>
    <x v="1"/>
    <s v="Summit Backpack 45L"/>
    <n v="1"/>
    <n v="152.80000000000001"/>
    <n v="0.1"/>
    <n v="77.67"/>
    <n v="137.52000000000001"/>
    <n v="77.67"/>
    <n v="59.850000000000009"/>
    <n v="0.43520942408376967"/>
    <n v="2026"/>
    <s v="Q2"/>
    <n v="5"/>
    <s v="May"/>
  </r>
  <r>
    <n v="4677"/>
    <d v="2026-05-09T00:00:00"/>
    <n v="2026"/>
    <n v="5"/>
    <x v="4"/>
    <x v="1"/>
    <x v="1"/>
    <x v="14"/>
    <x v="0"/>
    <s v="Business"/>
    <x v="2"/>
    <s v="Travel Backpack 35L"/>
    <n v="2"/>
    <n v="161.47999999999999"/>
    <n v="0"/>
    <n v="85.03"/>
    <n v="322.95999999999998"/>
    <n v="170.06"/>
    <n v="152.89999999999998"/>
    <n v="0.47343324250681196"/>
    <n v="2026"/>
    <s v="Q2"/>
    <n v="5"/>
    <s v="May"/>
  </r>
  <r>
    <n v="4867"/>
    <d v="2026-05-09T00:00:00"/>
    <n v="2026"/>
    <n v="5"/>
    <x v="4"/>
    <x v="1"/>
    <x v="1"/>
    <x v="6"/>
    <x v="2"/>
    <s v="Returning"/>
    <x v="0"/>
    <s v="Commuter Helmet"/>
    <n v="1"/>
    <n v="82.86"/>
    <n v="0"/>
    <n v="42.67"/>
    <n v="82.86"/>
    <n v="42.67"/>
    <n v="40.19"/>
    <n v="0.48503499879314504"/>
    <n v="2026"/>
    <s v="Q2"/>
    <n v="5"/>
    <s v="May"/>
  </r>
  <r>
    <n v="1615"/>
    <d v="2026-05-10T00:00:00"/>
    <n v="2026"/>
    <n v="5"/>
    <x v="4"/>
    <x v="1"/>
    <x v="3"/>
    <x v="4"/>
    <x v="0"/>
    <s v="New"/>
    <x v="4"/>
    <s v="Training Mat"/>
    <n v="1"/>
    <n v="51.15"/>
    <n v="0"/>
    <n v="21.39"/>
    <n v="51.15"/>
    <n v="21.39"/>
    <n v="29.759999999999998"/>
    <n v="0.58181818181818179"/>
    <n v="2026"/>
    <s v="Q2"/>
    <n v="5"/>
    <s v="May"/>
  </r>
  <r>
    <n v="1812"/>
    <d v="2026-05-10T00:00:00"/>
    <n v="2026"/>
    <n v="5"/>
    <x v="4"/>
    <x v="1"/>
    <x v="2"/>
    <x v="2"/>
    <x v="1"/>
    <s v="Business"/>
    <x v="4"/>
    <s v="Training Mat"/>
    <n v="12"/>
    <n v="50.53"/>
    <n v="0.1"/>
    <n v="22.09"/>
    <n v="545.72400000000005"/>
    <n v="265.08"/>
    <n v="280.64400000000006"/>
    <n v="0.5142599555819426"/>
    <n v="2026"/>
    <s v="Q2"/>
    <n v="5"/>
    <s v="May"/>
  </r>
  <r>
    <n v="3645"/>
    <d v="2026-05-10T00:00:00"/>
    <n v="2026"/>
    <n v="5"/>
    <x v="4"/>
    <x v="1"/>
    <x v="1"/>
    <x v="1"/>
    <x v="3"/>
    <s v="Returning"/>
    <x v="0"/>
    <s v="Trail Bike Light"/>
    <n v="2"/>
    <n v="50.93"/>
    <n v="0"/>
    <n v="22.91"/>
    <n v="101.86"/>
    <n v="45.82"/>
    <n v="56.04"/>
    <n v="0.55016689573924993"/>
    <n v="2026"/>
    <s v="Q2"/>
    <n v="5"/>
    <s v="May"/>
  </r>
  <r>
    <n v="3804"/>
    <d v="2026-05-10T00:00:00"/>
    <n v="2026"/>
    <n v="5"/>
    <x v="4"/>
    <x v="1"/>
    <x v="2"/>
    <x v="5"/>
    <x v="0"/>
    <s v="Returning"/>
    <x v="4"/>
    <s v="Training Mat"/>
    <n v="2"/>
    <n v="50.79"/>
    <n v="0.05"/>
    <n v="21.83"/>
    <n v="96.500999999999991"/>
    <n v="43.66"/>
    <n v="52.840999999999994"/>
    <n v="0.54756945523880585"/>
    <n v="2026"/>
    <s v="Q2"/>
    <n v="5"/>
    <s v="May"/>
  </r>
  <r>
    <n v="4367"/>
    <d v="2026-05-10T00:00:00"/>
    <n v="2026"/>
    <n v="5"/>
    <x v="4"/>
    <x v="1"/>
    <x v="3"/>
    <x v="8"/>
    <x v="0"/>
    <s v="Business"/>
    <x v="2"/>
    <s v="Travel Backpack 35L"/>
    <n v="5"/>
    <n v="160.94"/>
    <n v="0.1"/>
    <n v="88.89"/>
    <n v="724.23"/>
    <n v="444.45"/>
    <n v="279.78000000000003"/>
    <n v="0.38631374011018604"/>
    <n v="2026"/>
    <s v="Q2"/>
    <n v="5"/>
    <s v="May"/>
  </r>
  <r>
    <n v="4746"/>
    <d v="2026-05-10T00:00:00"/>
    <n v="2026"/>
    <n v="5"/>
    <x v="4"/>
    <x v="1"/>
    <x v="1"/>
    <x v="1"/>
    <x v="0"/>
    <s v="Returning"/>
    <x v="4"/>
    <s v="Recovery Roller"/>
    <n v="2"/>
    <n v="36.409999999999997"/>
    <n v="0"/>
    <n v="13.92"/>
    <n v="72.819999999999993"/>
    <n v="27.84"/>
    <n v="44.97999999999999"/>
    <n v="0.61768744850315838"/>
    <n v="2026"/>
    <s v="Q2"/>
    <n v="5"/>
    <s v="May"/>
  </r>
  <r>
    <n v="4795"/>
    <d v="2026-05-10T00:00:00"/>
    <n v="2026"/>
    <n v="5"/>
    <x v="4"/>
    <x v="1"/>
    <x v="3"/>
    <x v="4"/>
    <x v="3"/>
    <s v="Returning"/>
    <x v="1"/>
    <s v="Trekking Poles"/>
    <n v="2"/>
    <n v="72.25"/>
    <n v="0"/>
    <n v="32.25"/>
    <n v="144.5"/>
    <n v="64.5"/>
    <n v="80"/>
    <n v="0.55363321799307963"/>
    <n v="2026"/>
    <s v="Q2"/>
    <n v="5"/>
    <s v="May"/>
  </r>
  <r>
    <n v="4800"/>
    <d v="2026-05-10T00:00:00"/>
    <n v="2026"/>
    <n v="5"/>
    <x v="4"/>
    <x v="1"/>
    <x v="3"/>
    <x v="8"/>
    <x v="2"/>
    <s v="New"/>
    <x v="0"/>
    <s v="Cycling Pack 12L"/>
    <n v="4"/>
    <n v="103.36"/>
    <n v="0"/>
    <n v="51.59"/>
    <n v="413.44"/>
    <n v="206.36"/>
    <n v="207.07999999999998"/>
    <n v="0.50087074303405565"/>
    <n v="2026"/>
    <s v="Q2"/>
    <n v="5"/>
    <s v="May"/>
  </r>
  <r>
    <n v="5018"/>
    <d v="2026-05-10T00:00:00"/>
    <n v="2026"/>
    <n v="5"/>
    <x v="4"/>
    <x v="1"/>
    <x v="2"/>
    <x v="2"/>
    <x v="1"/>
    <s v="Business"/>
    <x v="1"/>
    <s v="Trail Boots"/>
    <n v="4"/>
    <n v="145.85"/>
    <n v="0.15"/>
    <n v="79.69"/>
    <n v="495.89"/>
    <n v="318.76"/>
    <n v="177.13"/>
    <n v="0.35719615237250196"/>
    <n v="2026"/>
    <s v="Q2"/>
    <n v="5"/>
    <s v="May"/>
  </r>
  <r>
    <n v="474"/>
    <d v="2026-05-11T00:00:00"/>
    <n v="2026"/>
    <n v="5"/>
    <x v="4"/>
    <x v="1"/>
    <x v="1"/>
    <x v="12"/>
    <x v="0"/>
    <s v="Returning"/>
    <x v="0"/>
    <s v="Cycling Pack 12L"/>
    <n v="2"/>
    <n v="100.49"/>
    <n v="0.1"/>
    <n v="50.11"/>
    <n v="180.88200000000001"/>
    <n v="100.22"/>
    <n v="80.662000000000006"/>
    <n v="0.44593713028383147"/>
    <n v="2026"/>
    <s v="Q2"/>
    <n v="5"/>
    <s v="May"/>
  </r>
  <r>
    <n v="1175"/>
    <d v="2026-05-11T00:00:00"/>
    <n v="2026"/>
    <n v="5"/>
    <x v="4"/>
    <x v="1"/>
    <x v="2"/>
    <x v="16"/>
    <x v="1"/>
    <s v="Returning"/>
    <x v="3"/>
    <s v="Alpine Tent 4P"/>
    <n v="4"/>
    <n v="332.89"/>
    <n v="0.1"/>
    <n v="198.06"/>
    <n v="1198.404"/>
    <n v="792.24"/>
    <n v="406.16399999999999"/>
    <n v="0.33892076461694054"/>
    <n v="2026"/>
    <s v="Q2"/>
    <n v="5"/>
    <s v="May"/>
  </r>
  <r>
    <n v="2015"/>
    <d v="2026-05-11T00:00:00"/>
    <n v="2026"/>
    <n v="5"/>
    <x v="4"/>
    <x v="1"/>
    <x v="1"/>
    <x v="12"/>
    <x v="0"/>
    <s v="New"/>
    <x v="1"/>
    <s v="Summit Backpack 45L"/>
    <n v="1"/>
    <n v="154.6"/>
    <n v="0"/>
    <n v="80.05"/>
    <n v="154.6"/>
    <n v="80.05"/>
    <n v="74.55"/>
    <n v="0.48221216041397152"/>
    <n v="2026"/>
    <s v="Q2"/>
    <n v="5"/>
    <s v="May"/>
  </r>
  <r>
    <n v="2196"/>
    <d v="2026-05-11T00:00:00"/>
    <n v="2026"/>
    <n v="5"/>
    <x v="4"/>
    <x v="1"/>
    <x v="3"/>
    <x v="4"/>
    <x v="3"/>
    <s v="Returning"/>
    <x v="0"/>
    <s v="Commuter Helmet"/>
    <n v="1"/>
    <n v="83.23"/>
    <n v="0.05"/>
    <n v="43.82"/>
    <n v="79.0685"/>
    <n v="43.82"/>
    <n v="35.2485"/>
    <n v="0.44579699880483376"/>
    <n v="2026"/>
    <s v="Q2"/>
    <n v="5"/>
    <s v="May"/>
  </r>
  <r>
    <n v="3508"/>
    <d v="2026-05-11T00:00:00"/>
    <n v="2026"/>
    <n v="5"/>
    <x v="4"/>
    <x v="1"/>
    <x v="1"/>
    <x v="12"/>
    <x v="3"/>
    <s v="Returning"/>
    <x v="2"/>
    <s v="Packing Cube Set"/>
    <n v="3"/>
    <n v="46.23"/>
    <n v="0"/>
    <n v="18.47"/>
    <n v="138.69"/>
    <n v="55.41"/>
    <n v="83.28"/>
    <n v="0.60047588146225395"/>
    <n v="2026"/>
    <s v="Q2"/>
    <n v="5"/>
    <s v="May"/>
  </r>
  <r>
    <n v="3516"/>
    <d v="2026-05-11T00:00:00"/>
    <n v="2026"/>
    <n v="5"/>
    <x v="4"/>
    <x v="1"/>
    <x v="3"/>
    <x v="7"/>
    <x v="3"/>
    <s v="Returning"/>
    <x v="3"/>
    <s v="Compact Sleeping Bag"/>
    <n v="1"/>
    <n v="125.3"/>
    <n v="0.05"/>
    <n v="59.62"/>
    <n v="119.035"/>
    <n v="59.62"/>
    <n v="59.414999999999999"/>
    <n v="0.49913890872432476"/>
    <n v="2026"/>
    <s v="Q2"/>
    <n v="5"/>
    <s v="May"/>
  </r>
  <r>
    <n v="3570"/>
    <d v="2026-05-11T00:00:00"/>
    <n v="2026"/>
    <n v="5"/>
    <x v="4"/>
    <x v="1"/>
    <x v="1"/>
    <x v="12"/>
    <x v="0"/>
    <s v="Business"/>
    <x v="2"/>
    <s v="Insulated Bottle"/>
    <n v="1"/>
    <n v="36.159999999999997"/>
    <n v="0.1"/>
    <n v="13.38"/>
    <n v="32.543999999999997"/>
    <n v="13.38"/>
    <n v="19.163999999999994"/>
    <n v="0.58886430678466062"/>
    <n v="2026"/>
    <s v="Q2"/>
    <n v="5"/>
    <s v="May"/>
  </r>
  <r>
    <n v="4799"/>
    <d v="2026-05-11T00:00:00"/>
    <n v="2026"/>
    <n v="5"/>
    <x v="4"/>
    <x v="1"/>
    <x v="3"/>
    <x v="13"/>
    <x v="0"/>
    <s v="Returning"/>
    <x v="3"/>
    <s v="Compact Sleeping Bag"/>
    <n v="1"/>
    <n v="121.41"/>
    <n v="0.05"/>
    <n v="60.75"/>
    <n v="115.33949999999999"/>
    <n v="60.75"/>
    <n v="54.589499999999987"/>
    <n v="0.47329405797666879"/>
    <n v="2026"/>
    <s v="Q2"/>
    <n v="5"/>
    <s v="May"/>
  </r>
  <r>
    <n v="5156"/>
    <d v="2026-05-11T00:00:00"/>
    <n v="2026"/>
    <n v="5"/>
    <x v="4"/>
    <x v="1"/>
    <x v="0"/>
    <x v="0"/>
    <x v="2"/>
    <s v="New"/>
    <x v="2"/>
    <s v="Carry-On Duffel"/>
    <n v="3"/>
    <n v="132.58000000000001"/>
    <n v="0.1"/>
    <n v="67.88"/>
    <n v="357.96600000000001"/>
    <n v="203.64"/>
    <n v="154.32600000000002"/>
    <n v="0.43111915656794225"/>
    <n v="2026"/>
    <s v="Q2"/>
    <n v="5"/>
    <s v="May"/>
  </r>
  <r>
    <n v="526"/>
    <d v="2026-05-12T00:00:00"/>
    <n v="2026"/>
    <n v="5"/>
    <x v="4"/>
    <x v="1"/>
    <x v="1"/>
    <x v="1"/>
    <x v="2"/>
    <s v="Returning"/>
    <x v="3"/>
    <s v="Portable Camp Stove"/>
    <n v="2"/>
    <n v="81.11"/>
    <n v="0.05"/>
    <n v="40.049999999999997"/>
    <n v="154.10899999999998"/>
    <n v="80.099999999999994"/>
    <n v="74.008999999999986"/>
    <n v="0.48023801335418437"/>
    <n v="2026"/>
    <s v="Q2"/>
    <n v="5"/>
    <s v="May"/>
  </r>
  <r>
    <n v="712"/>
    <d v="2026-05-12T00:00:00"/>
    <n v="2026"/>
    <n v="5"/>
    <x v="4"/>
    <x v="1"/>
    <x v="1"/>
    <x v="14"/>
    <x v="3"/>
    <s v="Business"/>
    <x v="0"/>
    <s v="Cycling Pack 12L"/>
    <n v="3"/>
    <n v="104.54"/>
    <n v="0"/>
    <n v="51.45"/>
    <n v="313.62"/>
    <n v="154.35000000000002"/>
    <n v="159.26999999999998"/>
    <n v="0.50784388750717424"/>
    <n v="2026"/>
    <s v="Q2"/>
    <n v="5"/>
    <s v="May"/>
  </r>
  <r>
    <n v="1533"/>
    <d v="2026-05-12T00:00:00"/>
    <n v="2026"/>
    <n v="5"/>
    <x v="4"/>
    <x v="1"/>
    <x v="2"/>
    <x v="16"/>
    <x v="2"/>
    <s v="New"/>
    <x v="1"/>
    <s v="Trail Boots"/>
    <n v="3"/>
    <n v="143.87"/>
    <n v="0"/>
    <n v="79.2"/>
    <n v="431.61"/>
    <n v="237.60000000000002"/>
    <n v="194.01"/>
    <n v="0.44950302356293875"/>
    <n v="2026"/>
    <s v="Q2"/>
    <n v="5"/>
    <s v="May"/>
  </r>
  <r>
    <n v="1933"/>
    <d v="2026-05-12T00:00:00"/>
    <n v="2026"/>
    <n v="5"/>
    <x v="4"/>
    <x v="1"/>
    <x v="3"/>
    <x v="13"/>
    <x v="0"/>
    <s v="Returning"/>
    <x v="2"/>
    <s v="Insulated Bottle"/>
    <n v="1"/>
    <n v="36.950000000000003"/>
    <n v="0.1"/>
    <n v="13.26"/>
    <n v="33.255000000000003"/>
    <n v="13.26"/>
    <n v="19.995000000000005"/>
    <n v="0.60126296797474077"/>
    <n v="2026"/>
    <s v="Q2"/>
    <n v="5"/>
    <s v="May"/>
  </r>
  <r>
    <n v="3128"/>
    <d v="2026-05-12T00:00:00"/>
    <n v="2026"/>
    <n v="5"/>
    <x v="4"/>
    <x v="1"/>
    <x v="2"/>
    <x v="5"/>
    <x v="0"/>
    <s v="New"/>
    <x v="3"/>
    <s v="Compact Sleeping Bag"/>
    <n v="1"/>
    <n v="121.38"/>
    <n v="0"/>
    <n v="59.68"/>
    <n v="121.38"/>
    <n v="59.68"/>
    <n v="61.699999999999996"/>
    <n v="0.50832097544900312"/>
    <n v="2026"/>
    <s v="Q2"/>
    <n v="5"/>
    <s v="May"/>
  </r>
  <r>
    <n v="4922"/>
    <d v="2026-05-12T00:00:00"/>
    <n v="2026"/>
    <n v="5"/>
    <x v="4"/>
    <x v="1"/>
    <x v="3"/>
    <x v="8"/>
    <x v="0"/>
    <s v="Returning"/>
    <x v="4"/>
    <s v="Resistance Band Set"/>
    <n v="2"/>
    <n v="39.79"/>
    <n v="0.1"/>
    <n v="14.33"/>
    <n v="71.622"/>
    <n v="28.66"/>
    <n v="42.962000000000003"/>
    <n v="0.59984362346764963"/>
    <n v="2026"/>
    <s v="Q2"/>
    <n v="5"/>
    <s v="May"/>
  </r>
  <r>
    <n v="5051"/>
    <d v="2026-05-12T00:00:00"/>
    <n v="2026"/>
    <n v="5"/>
    <x v="4"/>
    <x v="1"/>
    <x v="0"/>
    <x v="15"/>
    <x v="2"/>
    <s v="Returning"/>
    <x v="0"/>
    <s v="Trail Bike Light"/>
    <n v="4"/>
    <n v="51.31"/>
    <n v="0"/>
    <n v="22.19"/>
    <n v="205.24"/>
    <n v="88.76"/>
    <n v="116.48"/>
    <n v="0.56753069577080495"/>
    <n v="2026"/>
    <s v="Q2"/>
    <n v="5"/>
    <s v="May"/>
  </r>
  <r>
    <n v="5182"/>
    <d v="2026-05-12T00:00:00"/>
    <n v="2026"/>
    <n v="5"/>
    <x v="4"/>
    <x v="1"/>
    <x v="3"/>
    <x v="7"/>
    <x v="0"/>
    <s v="Returning"/>
    <x v="4"/>
    <s v="Training Mat"/>
    <n v="2"/>
    <n v="51.15"/>
    <n v="0"/>
    <n v="22.53"/>
    <n v="102.3"/>
    <n v="45.06"/>
    <n v="57.239999999999995"/>
    <n v="0.55953079178885623"/>
    <n v="2026"/>
    <s v="Q2"/>
    <n v="5"/>
    <s v="May"/>
  </r>
  <r>
    <n v="1071"/>
    <d v="2026-05-13T00:00:00"/>
    <n v="2026"/>
    <n v="5"/>
    <x v="4"/>
    <x v="1"/>
    <x v="1"/>
    <x v="12"/>
    <x v="2"/>
    <s v="Business"/>
    <x v="4"/>
    <s v="Training Mat"/>
    <n v="1"/>
    <n v="50.83"/>
    <n v="0.1"/>
    <n v="21.82"/>
    <n v="45.747"/>
    <n v="21.82"/>
    <n v="23.927"/>
    <n v="0.52302883249174803"/>
    <n v="2026"/>
    <s v="Q2"/>
    <n v="5"/>
    <s v="May"/>
  </r>
  <r>
    <n v="1210"/>
    <d v="2026-05-13T00:00:00"/>
    <n v="2026"/>
    <n v="5"/>
    <x v="4"/>
    <x v="1"/>
    <x v="2"/>
    <x v="2"/>
    <x v="1"/>
    <s v="Business"/>
    <x v="1"/>
    <s v="Trail Boots"/>
    <n v="6"/>
    <n v="141.9"/>
    <n v="0.1"/>
    <n v="79.64"/>
    <n v="766.2600000000001"/>
    <n v="477.84000000000003"/>
    <n v="288.42000000000007"/>
    <n v="0.37639965546942294"/>
    <n v="2026"/>
    <s v="Q2"/>
    <n v="5"/>
    <s v="May"/>
  </r>
  <r>
    <n v="1244"/>
    <d v="2026-05-13T00:00:00"/>
    <n v="2026"/>
    <n v="5"/>
    <x v="4"/>
    <x v="1"/>
    <x v="3"/>
    <x v="8"/>
    <x v="0"/>
    <s v="Returning"/>
    <x v="3"/>
    <s v="Compact Sleeping Bag"/>
    <n v="1"/>
    <n v="122.11"/>
    <n v="0"/>
    <n v="59.86"/>
    <n v="122.11"/>
    <n v="59.86"/>
    <n v="62.25"/>
    <n v="0.50978625829170421"/>
    <n v="2026"/>
    <s v="Q2"/>
    <n v="5"/>
    <s v="May"/>
  </r>
  <r>
    <n v="1403"/>
    <d v="2026-05-13T00:00:00"/>
    <n v="2026"/>
    <n v="5"/>
    <x v="4"/>
    <x v="1"/>
    <x v="1"/>
    <x v="11"/>
    <x v="0"/>
    <s v="Returning"/>
    <x v="0"/>
    <s v="Cycling Pack 12L"/>
    <n v="1"/>
    <n v="102.38"/>
    <n v="0"/>
    <n v="50.82"/>
    <n v="102.38"/>
    <n v="50.82"/>
    <n v="51.559999999999995"/>
    <n v="0.50361398710685679"/>
    <n v="2026"/>
    <s v="Q2"/>
    <n v="5"/>
    <s v="May"/>
  </r>
  <r>
    <n v="1592"/>
    <d v="2026-05-13T00:00:00"/>
    <n v="2026"/>
    <n v="5"/>
    <x v="4"/>
    <x v="1"/>
    <x v="2"/>
    <x v="16"/>
    <x v="2"/>
    <s v="Returning"/>
    <x v="4"/>
    <s v="Recovery Roller"/>
    <n v="5"/>
    <n v="37.119999999999997"/>
    <n v="0.1"/>
    <n v="13.96"/>
    <n v="167.04"/>
    <n v="69.800000000000011"/>
    <n v="97.239999999999981"/>
    <n v="0.58213601532567039"/>
    <n v="2026"/>
    <s v="Q2"/>
    <n v="5"/>
    <s v="May"/>
  </r>
  <r>
    <n v="2581"/>
    <d v="2026-05-13T00:00:00"/>
    <n v="2026"/>
    <n v="5"/>
    <x v="4"/>
    <x v="1"/>
    <x v="1"/>
    <x v="12"/>
    <x v="0"/>
    <s v="New"/>
    <x v="1"/>
    <s v="Hiking Daypack 20L"/>
    <n v="2"/>
    <n v="91.76"/>
    <n v="0.05"/>
    <n v="46.31"/>
    <n v="174.34399999999999"/>
    <n v="92.62"/>
    <n v="81.72399999999999"/>
    <n v="0.46875143394668006"/>
    <n v="2026"/>
    <s v="Q2"/>
    <n v="5"/>
    <s v="May"/>
  </r>
  <r>
    <n v="3428"/>
    <d v="2026-05-13T00:00:00"/>
    <n v="2026"/>
    <n v="5"/>
    <x v="4"/>
    <x v="1"/>
    <x v="3"/>
    <x v="4"/>
    <x v="0"/>
    <s v="Returning"/>
    <x v="1"/>
    <s v="Trail Boots"/>
    <n v="1"/>
    <n v="144.51"/>
    <n v="0"/>
    <n v="79.22"/>
    <n v="144.51"/>
    <n v="79.22"/>
    <n v="65.289999999999992"/>
    <n v="0.45180264341568055"/>
    <n v="2026"/>
    <s v="Q2"/>
    <n v="5"/>
    <s v="May"/>
  </r>
  <r>
    <n v="765"/>
    <d v="2026-05-14T00:00:00"/>
    <n v="2026"/>
    <n v="5"/>
    <x v="4"/>
    <x v="1"/>
    <x v="1"/>
    <x v="6"/>
    <x v="1"/>
    <s v="Business"/>
    <x v="4"/>
    <s v="Training Mat"/>
    <n v="3"/>
    <n v="49.7"/>
    <n v="0.1"/>
    <n v="21.84"/>
    <n v="134.19000000000003"/>
    <n v="65.52"/>
    <n v="68.67000000000003"/>
    <n v="0.5117370892018781"/>
    <n v="2026"/>
    <s v="Q2"/>
    <n v="5"/>
    <s v="May"/>
  </r>
  <r>
    <n v="854"/>
    <d v="2026-05-14T00:00:00"/>
    <n v="2026"/>
    <n v="5"/>
    <x v="4"/>
    <x v="1"/>
    <x v="0"/>
    <x v="0"/>
    <x v="0"/>
    <s v="Returning"/>
    <x v="3"/>
    <s v="Compact Sleeping Bag"/>
    <n v="1"/>
    <n v="120.9"/>
    <n v="0"/>
    <n v="59.31"/>
    <n v="120.9"/>
    <n v="59.31"/>
    <n v="61.59"/>
    <n v="0.50942928039702229"/>
    <n v="2026"/>
    <s v="Q2"/>
    <n v="5"/>
    <s v="May"/>
  </r>
  <r>
    <n v="1087"/>
    <d v="2026-05-14T00:00:00"/>
    <n v="2026"/>
    <n v="5"/>
    <x v="4"/>
    <x v="1"/>
    <x v="2"/>
    <x v="10"/>
    <x v="0"/>
    <s v="Returning"/>
    <x v="3"/>
    <s v="Trail Tent 2P"/>
    <n v="1"/>
    <n v="195.72"/>
    <n v="0.05"/>
    <n v="105.73"/>
    <n v="185.934"/>
    <n v="105.73"/>
    <n v="80.203999999999994"/>
    <n v="0.43135736336549524"/>
    <n v="2026"/>
    <s v="Q2"/>
    <n v="5"/>
    <s v="May"/>
  </r>
  <r>
    <n v="1150"/>
    <d v="2026-05-14T00:00:00"/>
    <n v="2026"/>
    <n v="5"/>
    <x v="4"/>
    <x v="1"/>
    <x v="0"/>
    <x v="0"/>
    <x v="1"/>
    <s v="Returning"/>
    <x v="0"/>
    <s v="Compact Repair Kit"/>
    <n v="8"/>
    <n v="40.15"/>
    <n v="0.15"/>
    <n v="16.91"/>
    <n v="273.02"/>
    <n v="135.28"/>
    <n v="137.73999999999998"/>
    <n v="0.50450516445681637"/>
    <n v="2026"/>
    <s v="Q2"/>
    <n v="5"/>
    <s v="May"/>
  </r>
  <r>
    <n v="1902"/>
    <d v="2026-05-14T00:00:00"/>
    <n v="2026"/>
    <n v="5"/>
    <x v="4"/>
    <x v="1"/>
    <x v="1"/>
    <x v="14"/>
    <x v="2"/>
    <s v="Business"/>
    <x v="2"/>
    <s v="Carry-On Duffel"/>
    <n v="4"/>
    <n v="130.83000000000001"/>
    <n v="0"/>
    <n v="66.959999999999994"/>
    <n v="523.32000000000005"/>
    <n v="267.83999999999997"/>
    <n v="255.48000000000008"/>
    <n v="0.48819078193074994"/>
    <n v="2026"/>
    <s v="Q2"/>
    <n v="5"/>
    <s v="May"/>
  </r>
  <r>
    <n v="3913"/>
    <d v="2026-05-14T00:00:00"/>
    <n v="2026"/>
    <n v="5"/>
    <x v="4"/>
    <x v="1"/>
    <x v="1"/>
    <x v="12"/>
    <x v="0"/>
    <s v="New"/>
    <x v="0"/>
    <s v="Trail Bike Light"/>
    <n v="1"/>
    <n v="50.34"/>
    <n v="0.05"/>
    <n v="22.23"/>
    <n v="47.823"/>
    <n v="22.23"/>
    <n v="25.593"/>
    <n v="0.53516090584028608"/>
    <n v="2026"/>
    <s v="Q2"/>
    <n v="5"/>
    <s v="May"/>
  </r>
  <r>
    <n v="4378"/>
    <d v="2026-05-14T00:00:00"/>
    <n v="2026"/>
    <n v="5"/>
    <x v="4"/>
    <x v="1"/>
    <x v="2"/>
    <x v="10"/>
    <x v="0"/>
    <s v="Returning"/>
    <x v="0"/>
    <s v="Cycling Pack 12L"/>
    <n v="2"/>
    <n v="103.37"/>
    <n v="0"/>
    <n v="50.49"/>
    <n v="206.74"/>
    <n v="100.98"/>
    <n v="105.76"/>
    <n v="0.51156041404662866"/>
    <n v="2026"/>
    <s v="Q2"/>
    <n v="5"/>
    <s v="May"/>
  </r>
  <r>
    <n v="4551"/>
    <d v="2026-05-14T00:00:00"/>
    <n v="2026"/>
    <n v="5"/>
    <x v="4"/>
    <x v="1"/>
    <x v="1"/>
    <x v="14"/>
    <x v="2"/>
    <s v="Business"/>
    <x v="4"/>
    <s v="Weighted Vest"/>
    <n v="3"/>
    <n v="122.31"/>
    <n v="0.05"/>
    <n v="71.11"/>
    <n v="348.58350000000002"/>
    <n v="213.32999999999998"/>
    <n v="135.25350000000003"/>
    <n v="0.38800889887214979"/>
    <n v="2026"/>
    <s v="Q2"/>
    <n v="5"/>
    <s v="May"/>
  </r>
  <r>
    <n v="787"/>
    <d v="2026-05-15T00:00:00"/>
    <n v="2026"/>
    <n v="5"/>
    <x v="4"/>
    <x v="1"/>
    <x v="0"/>
    <x v="9"/>
    <x v="0"/>
    <s v="Business"/>
    <x v="2"/>
    <s v="Travel Backpack 35L"/>
    <n v="1"/>
    <n v="166.48"/>
    <n v="0"/>
    <n v="89.42"/>
    <n v="166.48"/>
    <n v="89.42"/>
    <n v="77.059999999999988"/>
    <n v="0.4628784238346948"/>
    <n v="2026"/>
    <s v="Q2"/>
    <n v="5"/>
    <s v="May"/>
  </r>
  <r>
    <n v="1133"/>
    <d v="2026-05-15T00:00:00"/>
    <n v="2026"/>
    <n v="5"/>
    <x v="4"/>
    <x v="1"/>
    <x v="0"/>
    <x v="15"/>
    <x v="2"/>
    <s v="New"/>
    <x v="3"/>
    <s v="Trail Tent 2P"/>
    <n v="3"/>
    <n v="192.21"/>
    <n v="0"/>
    <n v="103.51"/>
    <n v="576.63"/>
    <n v="310.53000000000003"/>
    <n v="266.09999999999997"/>
    <n v="0.46147442900993701"/>
    <n v="2026"/>
    <s v="Q2"/>
    <n v="5"/>
    <s v="May"/>
  </r>
  <r>
    <n v="2075"/>
    <d v="2026-05-15T00:00:00"/>
    <n v="2026"/>
    <n v="5"/>
    <x v="4"/>
    <x v="1"/>
    <x v="0"/>
    <x v="9"/>
    <x v="1"/>
    <s v="Business"/>
    <x v="3"/>
    <s v="Portable Camp Stove"/>
    <n v="6"/>
    <n v="81.13"/>
    <n v="0.05"/>
    <n v="39.409999999999997"/>
    <n v="462.44099999999997"/>
    <n v="236.45999999999998"/>
    <n v="225.98099999999999"/>
    <n v="0.48866990599881932"/>
    <n v="2026"/>
    <s v="Q2"/>
    <n v="5"/>
    <s v="May"/>
  </r>
  <r>
    <n v="2172"/>
    <d v="2026-05-15T00:00:00"/>
    <n v="2026"/>
    <n v="5"/>
    <x v="4"/>
    <x v="1"/>
    <x v="2"/>
    <x v="10"/>
    <x v="1"/>
    <s v="Business"/>
    <x v="2"/>
    <s v="Insulated Bottle"/>
    <n v="6"/>
    <n v="37.1"/>
    <n v="0.1"/>
    <n v="13.63"/>
    <n v="200.34000000000003"/>
    <n v="81.78"/>
    <n v="118.56000000000003"/>
    <n v="0.59179395028451642"/>
    <n v="2026"/>
    <s v="Q2"/>
    <n v="5"/>
    <s v="May"/>
  </r>
  <r>
    <n v="2977"/>
    <d v="2026-05-15T00:00:00"/>
    <n v="2026"/>
    <n v="5"/>
    <x v="4"/>
    <x v="1"/>
    <x v="1"/>
    <x v="14"/>
    <x v="1"/>
    <s v="Business"/>
    <x v="2"/>
    <s v="Insulated Bottle"/>
    <n v="6"/>
    <n v="35.92"/>
    <n v="0.15"/>
    <n v="13.3"/>
    <n v="183.19200000000001"/>
    <n v="79.800000000000011"/>
    <n v="103.392"/>
    <n v="0.56439145814227687"/>
    <n v="2026"/>
    <s v="Q2"/>
    <n v="5"/>
    <s v="May"/>
  </r>
  <r>
    <n v="3531"/>
    <d v="2026-05-15T00:00:00"/>
    <n v="2026"/>
    <n v="5"/>
    <x v="4"/>
    <x v="1"/>
    <x v="3"/>
    <x v="13"/>
    <x v="2"/>
    <s v="Business"/>
    <x v="4"/>
    <s v="Recovery Roller"/>
    <n v="4"/>
    <n v="36.21"/>
    <n v="0"/>
    <n v="14.3"/>
    <n v="144.84"/>
    <n v="57.2"/>
    <n v="87.64"/>
    <n v="0.60508146920740125"/>
    <n v="2026"/>
    <s v="Q2"/>
    <n v="5"/>
    <s v="May"/>
  </r>
  <r>
    <n v="3881"/>
    <d v="2026-05-15T00:00:00"/>
    <n v="2026"/>
    <n v="5"/>
    <x v="4"/>
    <x v="1"/>
    <x v="2"/>
    <x v="10"/>
    <x v="0"/>
    <s v="Business"/>
    <x v="1"/>
    <s v="Trekking Poles"/>
    <n v="3"/>
    <n v="73.03"/>
    <n v="0.05"/>
    <n v="33.200000000000003"/>
    <n v="208.13550000000001"/>
    <n v="99.600000000000009"/>
    <n v="108.5355"/>
    <n v="0.52146558371829888"/>
    <n v="2026"/>
    <s v="Q2"/>
    <n v="5"/>
    <s v="May"/>
  </r>
  <r>
    <n v="4469"/>
    <d v="2026-05-15T00:00:00"/>
    <n v="2026"/>
    <n v="5"/>
    <x v="4"/>
    <x v="1"/>
    <x v="2"/>
    <x v="5"/>
    <x v="2"/>
    <s v="Returning"/>
    <x v="0"/>
    <s v="Commuter Helmet"/>
    <n v="2"/>
    <n v="80.81"/>
    <n v="0"/>
    <n v="42.53"/>
    <n v="161.62"/>
    <n v="85.06"/>
    <n v="76.56"/>
    <n v="0.47370374953594852"/>
    <n v="2026"/>
    <s v="Q2"/>
    <n v="5"/>
    <s v="May"/>
  </r>
  <r>
    <n v="5037"/>
    <d v="2026-05-15T00:00:00"/>
    <n v="2026"/>
    <n v="5"/>
    <x v="4"/>
    <x v="1"/>
    <x v="1"/>
    <x v="11"/>
    <x v="0"/>
    <s v="New"/>
    <x v="0"/>
    <s v="Trail Bike Light"/>
    <n v="1"/>
    <n v="51.53"/>
    <n v="0.1"/>
    <n v="23.06"/>
    <n v="46.377000000000002"/>
    <n v="23.06"/>
    <n v="23.317000000000004"/>
    <n v="0.50277076999374692"/>
    <n v="2026"/>
    <s v="Q2"/>
    <n v="5"/>
    <s v="May"/>
  </r>
  <r>
    <n v="35"/>
    <d v="2026-05-16T00:00:00"/>
    <n v="2026"/>
    <n v="5"/>
    <x v="4"/>
    <x v="1"/>
    <x v="3"/>
    <x v="13"/>
    <x v="1"/>
    <s v="Business"/>
    <x v="3"/>
    <s v="Portable Camp Stove"/>
    <n v="5"/>
    <n v="81.75"/>
    <n v="0.05"/>
    <n v="39.159999999999997"/>
    <n v="388.3125"/>
    <n v="195.79999999999998"/>
    <n v="192.51250000000002"/>
    <n v="0.49576694028649609"/>
    <n v="2026"/>
    <s v="Q2"/>
    <n v="5"/>
    <s v="May"/>
  </r>
  <r>
    <n v="226"/>
    <d v="2026-05-16T00:00:00"/>
    <n v="2026"/>
    <n v="5"/>
    <x v="4"/>
    <x v="1"/>
    <x v="2"/>
    <x v="10"/>
    <x v="0"/>
    <s v="New"/>
    <x v="2"/>
    <s v="Travel Backpack 35L"/>
    <n v="1"/>
    <n v="165.99"/>
    <n v="0.1"/>
    <n v="89.9"/>
    <n v="149.39100000000002"/>
    <n v="89.9"/>
    <n v="59.491000000000014"/>
    <n v="0.3982234538894579"/>
    <n v="2026"/>
    <s v="Q2"/>
    <n v="5"/>
    <s v="May"/>
  </r>
  <r>
    <n v="1713"/>
    <d v="2026-05-16T00:00:00"/>
    <n v="2026"/>
    <n v="5"/>
    <x v="4"/>
    <x v="1"/>
    <x v="0"/>
    <x v="15"/>
    <x v="2"/>
    <s v="New"/>
    <x v="3"/>
    <s v="Compact Sleeping Bag"/>
    <n v="2"/>
    <n v="121.22"/>
    <n v="0"/>
    <n v="60.38"/>
    <n v="242.44"/>
    <n v="120.76"/>
    <n v="121.67999999999999"/>
    <n v="0.50189737667051637"/>
    <n v="2026"/>
    <s v="Q2"/>
    <n v="5"/>
    <s v="May"/>
  </r>
  <r>
    <n v="2320"/>
    <d v="2026-05-16T00:00:00"/>
    <n v="2026"/>
    <n v="5"/>
    <x v="4"/>
    <x v="1"/>
    <x v="1"/>
    <x v="12"/>
    <x v="2"/>
    <s v="Business"/>
    <x v="2"/>
    <s v="Carry-On Duffel"/>
    <n v="2"/>
    <n v="131.1"/>
    <n v="0"/>
    <n v="65.55"/>
    <n v="262.2"/>
    <n v="131.1"/>
    <n v="131.1"/>
    <n v="0.5"/>
    <n v="2026"/>
    <s v="Q2"/>
    <n v="5"/>
    <s v="May"/>
  </r>
  <r>
    <n v="2496"/>
    <d v="2026-05-16T00:00:00"/>
    <n v="2026"/>
    <n v="5"/>
    <x v="4"/>
    <x v="1"/>
    <x v="1"/>
    <x v="6"/>
    <x v="0"/>
    <s v="Returning"/>
    <x v="2"/>
    <s v="Packing Cube Set"/>
    <n v="2"/>
    <n v="46.44"/>
    <n v="0"/>
    <n v="18.63"/>
    <n v="92.88"/>
    <n v="37.26"/>
    <n v="55.62"/>
    <n v="0.59883720930232553"/>
    <n v="2026"/>
    <s v="Q2"/>
    <n v="5"/>
    <s v="May"/>
  </r>
  <r>
    <n v="2504"/>
    <d v="2026-05-16T00:00:00"/>
    <n v="2026"/>
    <n v="5"/>
    <x v="4"/>
    <x v="1"/>
    <x v="3"/>
    <x v="7"/>
    <x v="0"/>
    <s v="New"/>
    <x v="2"/>
    <s v="Insulated Bottle"/>
    <n v="1"/>
    <n v="36.659999999999997"/>
    <n v="0"/>
    <n v="13.61"/>
    <n v="36.659999999999997"/>
    <n v="13.61"/>
    <n v="23.049999999999997"/>
    <n v="0.62875068194217132"/>
    <n v="2026"/>
    <s v="Q2"/>
    <n v="5"/>
    <s v="May"/>
  </r>
  <r>
    <n v="2598"/>
    <d v="2026-05-16T00:00:00"/>
    <n v="2026"/>
    <n v="5"/>
    <x v="4"/>
    <x v="1"/>
    <x v="3"/>
    <x v="8"/>
    <x v="0"/>
    <s v="New"/>
    <x v="1"/>
    <s v="Summit Backpack 45L"/>
    <n v="5"/>
    <n v="156.16999999999999"/>
    <n v="0.1"/>
    <n v="80.59"/>
    <n v="702.76499999999999"/>
    <n v="402.95000000000005"/>
    <n v="299.81499999999994"/>
    <n v="0.42662198601239382"/>
    <n v="2026"/>
    <s v="Q2"/>
    <n v="5"/>
    <s v="May"/>
  </r>
  <r>
    <n v="2600"/>
    <d v="2026-05-16T00:00:00"/>
    <n v="2026"/>
    <n v="5"/>
    <x v="4"/>
    <x v="1"/>
    <x v="1"/>
    <x v="12"/>
    <x v="2"/>
    <s v="New"/>
    <x v="2"/>
    <s v="Insulated Bottle"/>
    <n v="1"/>
    <n v="35.97"/>
    <n v="0.1"/>
    <n v="13.54"/>
    <n v="32.372999999999998"/>
    <n v="13.54"/>
    <n v="18.832999999999998"/>
    <n v="0.58175022395205878"/>
    <n v="2026"/>
    <s v="Q2"/>
    <n v="5"/>
    <s v="May"/>
  </r>
  <r>
    <n v="2856"/>
    <d v="2026-05-16T00:00:00"/>
    <n v="2026"/>
    <n v="5"/>
    <x v="4"/>
    <x v="1"/>
    <x v="1"/>
    <x v="11"/>
    <x v="1"/>
    <s v="Business"/>
    <x v="4"/>
    <s v="Weighted Vest"/>
    <n v="4"/>
    <n v="125.11"/>
    <n v="0.15"/>
    <n v="70.010000000000005"/>
    <n v="425.37399999999997"/>
    <n v="280.04000000000002"/>
    <n v="145.33399999999995"/>
    <n v="0.34166169065340135"/>
    <n v="2026"/>
    <s v="Q2"/>
    <n v="5"/>
    <s v="May"/>
  </r>
  <r>
    <n v="3478"/>
    <d v="2026-05-16T00:00:00"/>
    <n v="2026"/>
    <n v="5"/>
    <x v="4"/>
    <x v="1"/>
    <x v="3"/>
    <x v="8"/>
    <x v="0"/>
    <s v="New"/>
    <x v="4"/>
    <s v="Recovery Roller"/>
    <n v="4"/>
    <n v="36.29"/>
    <n v="0.1"/>
    <n v="13.77"/>
    <n v="130.64400000000001"/>
    <n v="55.08"/>
    <n v="75.564000000000007"/>
    <n v="0.57839625241113257"/>
    <n v="2026"/>
    <s v="Q2"/>
    <n v="5"/>
    <s v="May"/>
  </r>
  <r>
    <n v="3599"/>
    <d v="2026-05-16T00:00:00"/>
    <n v="2026"/>
    <n v="5"/>
    <x v="4"/>
    <x v="1"/>
    <x v="1"/>
    <x v="6"/>
    <x v="0"/>
    <s v="New"/>
    <x v="1"/>
    <s v="Trail Boots"/>
    <n v="4"/>
    <n v="143.34"/>
    <n v="0"/>
    <n v="80.55"/>
    <n v="573.36"/>
    <n v="322.2"/>
    <n v="251.16000000000003"/>
    <n v="0.43804939305148599"/>
    <n v="2026"/>
    <s v="Q2"/>
    <n v="5"/>
    <s v="May"/>
  </r>
  <r>
    <n v="282"/>
    <d v="2026-05-17T00:00:00"/>
    <n v="2026"/>
    <n v="5"/>
    <x v="4"/>
    <x v="1"/>
    <x v="1"/>
    <x v="12"/>
    <x v="3"/>
    <s v="New"/>
    <x v="0"/>
    <s v="Trail Bike Light"/>
    <n v="3"/>
    <n v="51.68"/>
    <n v="0"/>
    <n v="22.4"/>
    <n v="155.04"/>
    <n v="67.199999999999989"/>
    <n v="87.84"/>
    <n v="0.56656346749226016"/>
    <n v="2026"/>
    <s v="Q2"/>
    <n v="5"/>
    <s v="May"/>
  </r>
  <r>
    <n v="980"/>
    <d v="2026-05-17T00:00:00"/>
    <n v="2026"/>
    <n v="5"/>
    <x v="4"/>
    <x v="1"/>
    <x v="3"/>
    <x v="7"/>
    <x v="0"/>
    <s v="Returning"/>
    <x v="2"/>
    <s v="Packing Cube Set"/>
    <n v="1"/>
    <n v="46.84"/>
    <n v="0"/>
    <n v="17.93"/>
    <n v="46.84"/>
    <n v="17.93"/>
    <n v="28.910000000000004"/>
    <n v="0.61720751494449189"/>
    <n v="2026"/>
    <s v="Q2"/>
    <n v="5"/>
    <s v="May"/>
  </r>
  <r>
    <n v="1155"/>
    <d v="2026-05-17T00:00:00"/>
    <n v="2026"/>
    <n v="5"/>
    <x v="4"/>
    <x v="1"/>
    <x v="2"/>
    <x v="2"/>
    <x v="3"/>
    <s v="New"/>
    <x v="1"/>
    <s v="Trekking Poles"/>
    <n v="5"/>
    <n v="72.900000000000006"/>
    <n v="0.05"/>
    <n v="31.57"/>
    <n v="346.27499999999998"/>
    <n v="157.85"/>
    <n v="188.42499999999998"/>
    <n v="0.54414843693596127"/>
    <n v="2026"/>
    <s v="Q2"/>
    <n v="5"/>
    <s v="May"/>
  </r>
  <r>
    <n v="1816"/>
    <d v="2026-05-17T00:00:00"/>
    <n v="2026"/>
    <n v="5"/>
    <x v="4"/>
    <x v="1"/>
    <x v="3"/>
    <x v="7"/>
    <x v="0"/>
    <s v="New"/>
    <x v="1"/>
    <s v="Hiking Daypack 20L"/>
    <n v="1"/>
    <n v="91.07"/>
    <n v="0"/>
    <n v="45.3"/>
    <n v="91.07"/>
    <n v="45.3"/>
    <n v="45.769999999999996"/>
    <n v="0.50258043263423735"/>
    <n v="2026"/>
    <s v="Q2"/>
    <n v="5"/>
    <s v="May"/>
  </r>
  <r>
    <n v="2128"/>
    <d v="2026-05-17T00:00:00"/>
    <n v="2026"/>
    <n v="5"/>
    <x v="4"/>
    <x v="1"/>
    <x v="2"/>
    <x v="10"/>
    <x v="2"/>
    <s v="New"/>
    <x v="0"/>
    <s v="Commuter Helmet"/>
    <n v="1"/>
    <n v="81.86"/>
    <n v="0"/>
    <n v="43.14"/>
    <n v="81.86"/>
    <n v="43.14"/>
    <n v="38.72"/>
    <n v="0.47300268751526997"/>
    <n v="2026"/>
    <s v="Q2"/>
    <n v="5"/>
    <s v="May"/>
  </r>
  <r>
    <n v="2296"/>
    <d v="2026-05-17T00:00:00"/>
    <n v="2026"/>
    <n v="5"/>
    <x v="4"/>
    <x v="1"/>
    <x v="3"/>
    <x v="8"/>
    <x v="0"/>
    <s v="Returning"/>
    <x v="2"/>
    <s v="Packing Cube Set"/>
    <n v="1"/>
    <n v="45.45"/>
    <n v="0"/>
    <n v="17.93"/>
    <n v="45.45"/>
    <n v="17.93"/>
    <n v="27.520000000000003"/>
    <n v="0.60550055005500558"/>
    <n v="2026"/>
    <s v="Q2"/>
    <n v="5"/>
    <s v="May"/>
  </r>
  <r>
    <n v="2322"/>
    <d v="2026-05-17T00:00:00"/>
    <n v="2026"/>
    <n v="5"/>
    <x v="4"/>
    <x v="1"/>
    <x v="2"/>
    <x v="10"/>
    <x v="2"/>
    <s v="Business"/>
    <x v="1"/>
    <s v="Trekking Poles"/>
    <n v="1"/>
    <n v="70.62"/>
    <n v="0"/>
    <n v="32.53"/>
    <n v="70.62"/>
    <n v="32.53"/>
    <n v="38.090000000000003"/>
    <n v="0.53936561880487111"/>
    <n v="2026"/>
    <s v="Q2"/>
    <n v="5"/>
    <s v="May"/>
  </r>
  <r>
    <n v="3480"/>
    <d v="2026-05-17T00:00:00"/>
    <n v="2026"/>
    <n v="5"/>
    <x v="4"/>
    <x v="1"/>
    <x v="3"/>
    <x v="8"/>
    <x v="0"/>
    <s v="New"/>
    <x v="4"/>
    <s v="Training Mat"/>
    <n v="2"/>
    <n v="51.56"/>
    <n v="0"/>
    <n v="22.46"/>
    <n v="103.12"/>
    <n v="44.92"/>
    <n v="58.2"/>
    <n v="0.56439100077579518"/>
    <n v="2026"/>
    <s v="Q2"/>
    <n v="5"/>
    <s v="May"/>
  </r>
  <r>
    <n v="4426"/>
    <d v="2026-05-17T00:00:00"/>
    <n v="2026"/>
    <n v="5"/>
    <x v="4"/>
    <x v="1"/>
    <x v="3"/>
    <x v="8"/>
    <x v="0"/>
    <s v="New"/>
    <x v="1"/>
    <s v="Trail Boots"/>
    <n v="2"/>
    <n v="146.22"/>
    <n v="0"/>
    <n v="81.069999999999993"/>
    <n v="292.44"/>
    <n v="162.13999999999999"/>
    <n v="130.30000000000001"/>
    <n v="0.4455614826973055"/>
    <n v="2026"/>
    <s v="Q2"/>
    <n v="5"/>
    <s v="May"/>
  </r>
  <r>
    <n v="4938"/>
    <d v="2026-05-17T00:00:00"/>
    <n v="2026"/>
    <n v="5"/>
    <x v="4"/>
    <x v="1"/>
    <x v="3"/>
    <x v="13"/>
    <x v="2"/>
    <s v="Returning"/>
    <x v="4"/>
    <s v="Training Mat"/>
    <n v="2"/>
    <n v="51.34"/>
    <n v="0"/>
    <n v="22.17"/>
    <n v="102.68"/>
    <n v="44.34"/>
    <n v="58.34"/>
    <n v="0.56817296455005839"/>
    <n v="2026"/>
    <s v="Q2"/>
    <n v="5"/>
    <s v="May"/>
  </r>
  <r>
    <n v="915"/>
    <d v="2026-05-18T00:00:00"/>
    <n v="2026"/>
    <n v="5"/>
    <x v="4"/>
    <x v="1"/>
    <x v="3"/>
    <x v="8"/>
    <x v="0"/>
    <s v="New"/>
    <x v="1"/>
    <s v="Summit Backpack 45L"/>
    <n v="1"/>
    <n v="153.61000000000001"/>
    <n v="0.05"/>
    <n v="79.94"/>
    <n v="145.92950000000002"/>
    <n v="79.94"/>
    <n v="65.989500000000021"/>
    <n v="0.45220123415758989"/>
    <n v="2026"/>
    <s v="Q2"/>
    <n v="5"/>
    <s v="May"/>
  </r>
  <r>
    <n v="1188"/>
    <d v="2026-05-18T00:00:00"/>
    <n v="2026"/>
    <n v="5"/>
    <x v="4"/>
    <x v="1"/>
    <x v="1"/>
    <x v="6"/>
    <x v="0"/>
    <s v="Returning"/>
    <x v="3"/>
    <s v="Portable Camp Stove"/>
    <n v="1"/>
    <n v="82.44"/>
    <n v="0.15"/>
    <n v="39.380000000000003"/>
    <n v="70.073999999999998"/>
    <n v="39.380000000000003"/>
    <n v="30.693999999999996"/>
    <n v="0.43802266175757054"/>
    <n v="2026"/>
    <s v="Q2"/>
    <n v="5"/>
    <s v="May"/>
  </r>
  <r>
    <n v="1594"/>
    <d v="2026-05-18T00:00:00"/>
    <n v="2026"/>
    <n v="5"/>
    <x v="4"/>
    <x v="1"/>
    <x v="0"/>
    <x v="0"/>
    <x v="1"/>
    <s v="Business"/>
    <x v="1"/>
    <s v="Hiking Daypack 20L"/>
    <n v="10"/>
    <n v="92.09"/>
    <n v="0.15"/>
    <n v="45.13"/>
    <n v="782.7650000000001"/>
    <n v="451.3"/>
    <n v="331.46500000000009"/>
    <n v="0.42345403792964686"/>
    <n v="2026"/>
    <s v="Q2"/>
    <n v="5"/>
    <s v="May"/>
  </r>
  <r>
    <n v="3022"/>
    <d v="2026-05-18T00:00:00"/>
    <n v="2026"/>
    <n v="5"/>
    <x v="4"/>
    <x v="1"/>
    <x v="3"/>
    <x v="8"/>
    <x v="3"/>
    <s v="New"/>
    <x v="2"/>
    <s v="Insulated Bottle"/>
    <n v="1"/>
    <n v="36.72"/>
    <n v="0"/>
    <n v="13.67"/>
    <n v="36.72"/>
    <n v="13.67"/>
    <n v="23.049999999999997"/>
    <n v="0.62772331154684091"/>
    <n v="2026"/>
    <s v="Q2"/>
    <n v="5"/>
    <s v="May"/>
  </r>
  <r>
    <n v="588"/>
    <d v="2026-05-19T00:00:00"/>
    <n v="2026"/>
    <n v="5"/>
    <x v="4"/>
    <x v="1"/>
    <x v="1"/>
    <x v="1"/>
    <x v="1"/>
    <s v="Business"/>
    <x v="2"/>
    <s v="Carry-On Duffel"/>
    <n v="3"/>
    <n v="132.41999999999999"/>
    <n v="0.05"/>
    <n v="67.09"/>
    <n v="377.39699999999999"/>
    <n v="201.27"/>
    <n v="176.12699999999998"/>
    <n v="0.46668892439526544"/>
    <n v="2026"/>
    <s v="Q2"/>
    <n v="5"/>
    <s v="May"/>
  </r>
  <r>
    <n v="1016"/>
    <d v="2026-05-19T00:00:00"/>
    <n v="2026"/>
    <n v="5"/>
    <x v="4"/>
    <x v="1"/>
    <x v="3"/>
    <x v="13"/>
    <x v="2"/>
    <s v="Returning"/>
    <x v="3"/>
    <s v="Trail Tent 2P"/>
    <n v="2"/>
    <n v="192.1"/>
    <n v="0.05"/>
    <n v="106.07"/>
    <n v="364.98999999999995"/>
    <n v="212.14"/>
    <n v="152.84999999999997"/>
    <n v="0.41877859667388145"/>
    <n v="2026"/>
    <s v="Q2"/>
    <n v="5"/>
    <s v="May"/>
  </r>
  <r>
    <n v="1930"/>
    <d v="2026-05-19T00:00:00"/>
    <n v="2026"/>
    <n v="5"/>
    <x v="4"/>
    <x v="1"/>
    <x v="2"/>
    <x v="16"/>
    <x v="2"/>
    <s v="New"/>
    <x v="2"/>
    <s v="Insulated Bottle"/>
    <n v="4"/>
    <n v="36.94"/>
    <n v="0"/>
    <n v="13.63"/>
    <n v="147.76"/>
    <n v="54.52"/>
    <n v="93.239999999999981"/>
    <n v="0.63102328099620997"/>
    <n v="2026"/>
    <s v="Q2"/>
    <n v="5"/>
    <s v="May"/>
  </r>
  <r>
    <n v="2658"/>
    <d v="2026-05-19T00:00:00"/>
    <n v="2026"/>
    <n v="5"/>
    <x v="4"/>
    <x v="1"/>
    <x v="0"/>
    <x v="15"/>
    <x v="0"/>
    <s v="Business"/>
    <x v="1"/>
    <s v="Summit Backpack 45L"/>
    <n v="1"/>
    <n v="153.16999999999999"/>
    <n v="0"/>
    <n v="78.489999999999995"/>
    <n v="153.16999999999999"/>
    <n v="78.489999999999995"/>
    <n v="74.679999999999993"/>
    <n v="0.48756283867598094"/>
    <n v="2026"/>
    <s v="Q2"/>
    <n v="5"/>
    <s v="May"/>
  </r>
  <r>
    <n v="2951"/>
    <d v="2026-05-19T00:00:00"/>
    <n v="2026"/>
    <n v="5"/>
    <x v="4"/>
    <x v="1"/>
    <x v="0"/>
    <x v="0"/>
    <x v="0"/>
    <s v="Business"/>
    <x v="0"/>
    <s v="Commuter Helmet"/>
    <n v="2"/>
    <n v="82.85"/>
    <n v="0"/>
    <n v="42.53"/>
    <n v="165.7"/>
    <n v="85.06"/>
    <n v="80.639999999999986"/>
    <n v="0.48666264333132164"/>
    <n v="2026"/>
    <s v="Q2"/>
    <n v="5"/>
    <s v="May"/>
  </r>
  <r>
    <n v="4328"/>
    <d v="2026-05-19T00:00:00"/>
    <n v="2026"/>
    <n v="5"/>
    <x v="4"/>
    <x v="1"/>
    <x v="2"/>
    <x v="5"/>
    <x v="3"/>
    <s v="New"/>
    <x v="1"/>
    <s v="Trail Boots"/>
    <n v="1"/>
    <n v="143.52000000000001"/>
    <n v="0"/>
    <n v="81.040000000000006"/>
    <n v="143.52000000000001"/>
    <n v="81.040000000000006"/>
    <n v="62.480000000000004"/>
    <n v="0.435340022296544"/>
    <n v="2026"/>
    <s v="Q2"/>
    <n v="5"/>
    <s v="May"/>
  </r>
  <r>
    <n v="4591"/>
    <d v="2026-05-19T00:00:00"/>
    <n v="2026"/>
    <n v="5"/>
    <x v="4"/>
    <x v="1"/>
    <x v="2"/>
    <x v="16"/>
    <x v="2"/>
    <s v="New"/>
    <x v="3"/>
    <s v="Trail Tent 2P"/>
    <n v="1"/>
    <n v="192.94"/>
    <n v="0"/>
    <n v="105.15"/>
    <n v="192.94"/>
    <n v="105.15"/>
    <n v="87.789999999999992"/>
    <n v="0.45501192080439512"/>
    <n v="2026"/>
    <s v="Q2"/>
    <n v="5"/>
    <s v="May"/>
  </r>
  <r>
    <n v="280"/>
    <d v="2026-05-20T00:00:00"/>
    <n v="2026"/>
    <n v="5"/>
    <x v="4"/>
    <x v="1"/>
    <x v="3"/>
    <x v="8"/>
    <x v="2"/>
    <s v="Business"/>
    <x v="2"/>
    <s v="Travel Backpack 35L"/>
    <n v="1"/>
    <n v="168.56"/>
    <n v="0"/>
    <n v="85.46"/>
    <n v="168.56"/>
    <n v="85.46"/>
    <n v="83.100000000000009"/>
    <n v="0.49299952539155201"/>
    <n v="2026"/>
    <s v="Q2"/>
    <n v="5"/>
    <s v="May"/>
  </r>
  <r>
    <n v="409"/>
    <d v="2026-05-20T00:00:00"/>
    <n v="2026"/>
    <n v="5"/>
    <x v="4"/>
    <x v="1"/>
    <x v="0"/>
    <x v="0"/>
    <x v="0"/>
    <s v="New"/>
    <x v="3"/>
    <s v="Compact Sleeping Bag"/>
    <n v="2"/>
    <n v="123.9"/>
    <n v="0"/>
    <n v="58.95"/>
    <n v="247.8"/>
    <n v="117.9"/>
    <n v="129.9"/>
    <n v="0.52421307506053272"/>
    <n v="2026"/>
    <s v="Q2"/>
    <n v="5"/>
    <s v="May"/>
  </r>
  <r>
    <n v="1372"/>
    <d v="2026-05-20T00:00:00"/>
    <n v="2026"/>
    <n v="5"/>
    <x v="4"/>
    <x v="1"/>
    <x v="0"/>
    <x v="9"/>
    <x v="0"/>
    <s v="New"/>
    <x v="1"/>
    <s v="Trail Boots"/>
    <n v="2"/>
    <n v="140.93"/>
    <n v="0"/>
    <n v="81.040000000000006"/>
    <n v="281.86"/>
    <n v="162.08000000000001"/>
    <n v="119.78"/>
    <n v="0.42496274746327961"/>
    <n v="2026"/>
    <s v="Q2"/>
    <n v="5"/>
    <s v="May"/>
  </r>
  <r>
    <n v="2327"/>
    <d v="2026-05-20T00:00:00"/>
    <n v="2026"/>
    <n v="5"/>
    <x v="4"/>
    <x v="1"/>
    <x v="2"/>
    <x v="5"/>
    <x v="2"/>
    <s v="Returning"/>
    <x v="1"/>
    <s v="Trekking Poles"/>
    <n v="1"/>
    <n v="73.150000000000006"/>
    <n v="0"/>
    <n v="32.950000000000003"/>
    <n v="73.150000000000006"/>
    <n v="32.950000000000003"/>
    <n v="40.200000000000003"/>
    <n v="0.54955570745044424"/>
    <n v="2026"/>
    <s v="Q2"/>
    <n v="5"/>
    <s v="May"/>
  </r>
  <r>
    <n v="2703"/>
    <d v="2026-05-20T00:00:00"/>
    <n v="2026"/>
    <n v="5"/>
    <x v="4"/>
    <x v="1"/>
    <x v="3"/>
    <x v="8"/>
    <x v="2"/>
    <s v="Business"/>
    <x v="3"/>
    <s v="Trail Tent 2P"/>
    <n v="2"/>
    <n v="197.35"/>
    <n v="0.05"/>
    <n v="102.63"/>
    <n v="374.96499999999997"/>
    <n v="205.26"/>
    <n v="169.70499999999998"/>
    <n v="0.45258890829810783"/>
    <n v="2026"/>
    <s v="Q2"/>
    <n v="5"/>
    <s v="May"/>
  </r>
  <r>
    <n v="2776"/>
    <d v="2026-05-20T00:00:00"/>
    <n v="2026"/>
    <n v="5"/>
    <x v="4"/>
    <x v="1"/>
    <x v="3"/>
    <x v="4"/>
    <x v="0"/>
    <s v="Business"/>
    <x v="2"/>
    <s v="Insulated Bottle"/>
    <n v="3"/>
    <n v="36.74"/>
    <n v="0.05"/>
    <n v="13.97"/>
    <n v="104.70899999999999"/>
    <n v="41.910000000000004"/>
    <n v="62.798999999999985"/>
    <n v="0.59974787267570118"/>
    <n v="2026"/>
    <s v="Q2"/>
    <n v="5"/>
    <s v="May"/>
  </r>
  <r>
    <n v="3411"/>
    <d v="2026-05-20T00:00:00"/>
    <n v="2026"/>
    <n v="5"/>
    <x v="4"/>
    <x v="1"/>
    <x v="1"/>
    <x v="11"/>
    <x v="0"/>
    <s v="Returning"/>
    <x v="1"/>
    <s v="Summit Backpack 45L"/>
    <n v="2"/>
    <n v="151.35"/>
    <n v="0.05"/>
    <n v="77.150000000000006"/>
    <n v="287.565"/>
    <n v="154.30000000000001"/>
    <n v="133.26499999999999"/>
    <n v="0.46342566028550064"/>
    <n v="2026"/>
    <s v="Q2"/>
    <n v="5"/>
    <s v="May"/>
  </r>
  <r>
    <n v="3841"/>
    <d v="2026-05-20T00:00:00"/>
    <n v="2026"/>
    <n v="5"/>
    <x v="4"/>
    <x v="1"/>
    <x v="0"/>
    <x v="15"/>
    <x v="2"/>
    <s v="New"/>
    <x v="0"/>
    <s v="Trail Bike Light"/>
    <n v="2"/>
    <n v="50.09"/>
    <n v="0.05"/>
    <n v="23.16"/>
    <n v="95.171000000000006"/>
    <n v="46.32"/>
    <n v="48.851000000000006"/>
    <n v="0.51329711781950382"/>
    <n v="2026"/>
    <s v="Q2"/>
    <n v="5"/>
    <s v="May"/>
  </r>
  <r>
    <n v="5121"/>
    <d v="2026-05-20T00:00:00"/>
    <n v="2026"/>
    <n v="5"/>
    <x v="4"/>
    <x v="1"/>
    <x v="0"/>
    <x v="9"/>
    <x v="0"/>
    <s v="New"/>
    <x v="4"/>
    <s v="Weighted Vest"/>
    <n v="2"/>
    <n v="121.96"/>
    <n v="0.05"/>
    <n v="71.2"/>
    <n v="231.72399999999999"/>
    <n v="142.4"/>
    <n v="89.323999999999984"/>
    <n v="0.38547582468799085"/>
    <n v="2026"/>
    <s v="Q2"/>
    <n v="5"/>
    <s v="May"/>
  </r>
  <r>
    <n v="53"/>
    <d v="2026-05-21T00:00:00"/>
    <n v="2026"/>
    <n v="5"/>
    <x v="4"/>
    <x v="1"/>
    <x v="3"/>
    <x v="13"/>
    <x v="0"/>
    <s v="Business"/>
    <x v="2"/>
    <s v="Carry-On Duffel"/>
    <n v="1"/>
    <n v="134.28"/>
    <n v="0.05"/>
    <n v="65.44"/>
    <n v="127.56599999999999"/>
    <n v="65.44"/>
    <n v="62.125999999999991"/>
    <n v="0.487010645469796"/>
    <n v="2026"/>
    <s v="Q2"/>
    <n v="5"/>
    <s v="May"/>
  </r>
  <r>
    <n v="127"/>
    <d v="2026-05-21T00:00:00"/>
    <n v="2026"/>
    <n v="5"/>
    <x v="4"/>
    <x v="1"/>
    <x v="3"/>
    <x v="7"/>
    <x v="0"/>
    <s v="Business"/>
    <x v="0"/>
    <s v="Cycling Pack 12L"/>
    <n v="3"/>
    <n v="100.48"/>
    <n v="0.05"/>
    <n v="50.68"/>
    <n v="286.36799999999999"/>
    <n v="152.04"/>
    <n v="134.328"/>
    <n v="0.46907475695608447"/>
    <n v="2026"/>
    <s v="Q2"/>
    <n v="5"/>
    <s v="May"/>
  </r>
  <r>
    <n v="1092"/>
    <d v="2026-05-21T00:00:00"/>
    <n v="2026"/>
    <n v="5"/>
    <x v="4"/>
    <x v="1"/>
    <x v="3"/>
    <x v="8"/>
    <x v="0"/>
    <s v="New"/>
    <x v="4"/>
    <s v="Recovery Roller"/>
    <n v="3"/>
    <n v="36.229999999999997"/>
    <n v="0"/>
    <n v="13.55"/>
    <n v="108.69"/>
    <n v="40.650000000000006"/>
    <n v="68.039999999999992"/>
    <n v="0.62600055202870541"/>
    <n v="2026"/>
    <s v="Q2"/>
    <n v="5"/>
    <s v="May"/>
  </r>
  <r>
    <n v="1213"/>
    <d v="2026-05-21T00:00:00"/>
    <n v="2026"/>
    <n v="5"/>
    <x v="4"/>
    <x v="1"/>
    <x v="2"/>
    <x v="2"/>
    <x v="3"/>
    <s v="Returning"/>
    <x v="3"/>
    <s v="Compact Sleeping Bag"/>
    <n v="3"/>
    <n v="120.61"/>
    <n v="0"/>
    <n v="60.17"/>
    <n v="361.83"/>
    <n v="180.51"/>
    <n v="181.32"/>
    <n v="0.50111931017328581"/>
    <n v="2026"/>
    <s v="Q2"/>
    <n v="5"/>
    <s v="May"/>
  </r>
  <r>
    <n v="1849"/>
    <d v="2026-05-21T00:00:00"/>
    <n v="2026"/>
    <n v="5"/>
    <x v="4"/>
    <x v="1"/>
    <x v="2"/>
    <x v="5"/>
    <x v="3"/>
    <s v="Returning"/>
    <x v="2"/>
    <s v="Packing Cube Set"/>
    <n v="3"/>
    <n v="46.46"/>
    <n v="0"/>
    <n v="18.71"/>
    <n v="139.38"/>
    <n v="56.13"/>
    <n v="83.25"/>
    <n v="0.59728798966853214"/>
    <n v="2026"/>
    <s v="Q2"/>
    <n v="5"/>
    <s v="May"/>
  </r>
  <r>
    <n v="2395"/>
    <d v="2026-05-21T00:00:00"/>
    <n v="2026"/>
    <n v="5"/>
    <x v="4"/>
    <x v="1"/>
    <x v="1"/>
    <x v="12"/>
    <x v="0"/>
    <s v="Business"/>
    <x v="4"/>
    <s v="Recovery Roller"/>
    <n v="1"/>
    <n v="36.9"/>
    <n v="0.05"/>
    <n v="13.89"/>
    <n v="35.055"/>
    <n v="13.89"/>
    <n v="21.164999999999999"/>
    <n v="0.60376551133932388"/>
    <n v="2026"/>
    <s v="Q2"/>
    <n v="5"/>
    <s v="May"/>
  </r>
  <r>
    <n v="4166"/>
    <d v="2026-05-21T00:00:00"/>
    <n v="2026"/>
    <n v="5"/>
    <x v="4"/>
    <x v="1"/>
    <x v="2"/>
    <x v="3"/>
    <x v="0"/>
    <s v="New"/>
    <x v="4"/>
    <s v="Resistance Band Set"/>
    <n v="6"/>
    <n v="40.61"/>
    <n v="0.05"/>
    <n v="15.14"/>
    <n v="231.47699999999998"/>
    <n v="90.84"/>
    <n v="140.63699999999997"/>
    <n v="0.607563602431343"/>
    <n v="2026"/>
    <s v="Q2"/>
    <n v="5"/>
    <s v="May"/>
  </r>
  <r>
    <n v="1004"/>
    <d v="2026-05-22T00:00:00"/>
    <n v="2026"/>
    <n v="5"/>
    <x v="4"/>
    <x v="1"/>
    <x v="3"/>
    <x v="13"/>
    <x v="0"/>
    <s v="Business"/>
    <x v="2"/>
    <s v="Insulated Bottle"/>
    <n v="2"/>
    <n v="36.86"/>
    <n v="0.05"/>
    <n v="13.85"/>
    <n v="70.033999999999992"/>
    <n v="27.7"/>
    <n v="42.333999999999989"/>
    <n v="0.60447782505640113"/>
    <n v="2026"/>
    <s v="Q2"/>
    <n v="5"/>
    <s v="May"/>
  </r>
  <r>
    <n v="1012"/>
    <d v="2026-05-22T00:00:00"/>
    <n v="2026"/>
    <n v="5"/>
    <x v="4"/>
    <x v="1"/>
    <x v="1"/>
    <x v="6"/>
    <x v="0"/>
    <s v="New"/>
    <x v="1"/>
    <s v="Summit Backpack 45L"/>
    <n v="3"/>
    <n v="156.74"/>
    <n v="0"/>
    <n v="79.819999999999993"/>
    <n v="470.22"/>
    <n v="239.45999999999998"/>
    <n v="230.76000000000005"/>
    <n v="0.49074901110118674"/>
    <n v="2026"/>
    <s v="Q2"/>
    <n v="5"/>
    <s v="May"/>
  </r>
  <r>
    <n v="2180"/>
    <d v="2026-05-22T00:00:00"/>
    <n v="2026"/>
    <n v="5"/>
    <x v="4"/>
    <x v="1"/>
    <x v="0"/>
    <x v="9"/>
    <x v="1"/>
    <s v="Returning"/>
    <x v="0"/>
    <s v="Trail Bike Light"/>
    <n v="3"/>
    <n v="51.04"/>
    <n v="0.2"/>
    <n v="22.32"/>
    <n v="122.49600000000001"/>
    <n v="66.960000000000008"/>
    <n v="55.536000000000001"/>
    <n v="0.45336990595611282"/>
    <n v="2026"/>
    <s v="Q2"/>
    <n v="5"/>
    <s v="May"/>
  </r>
  <r>
    <n v="3659"/>
    <d v="2026-05-22T00:00:00"/>
    <n v="2026"/>
    <n v="5"/>
    <x v="4"/>
    <x v="1"/>
    <x v="3"/>
    <x v="13"/>
    <x v="2"/>
    <s v="New"/>
    <x v="1"/>
    <s v="Hiking Daypack 20L"/>
    <n v="2"/>
    <n v="93.55"/>
    <n v="0"/>
    <n v="44.31"/>
    <n v="187.1"/>
    <n v="88.62"/>
    <n v="98.47999999999999"/>
    <n v="0.52634954569748793"/>
    <n v="2026"/>
    <s v="Q2"/>
    <n v="5"/>
    <s v="May"/>
  </r>
  <r>
    <n v="3775"/>
    <d v="2026-05-22T00:00:00"/>
    <n v="2026"/>
    <n v="5"/>
    <x v="4"/>
    <x v="1"/>
    <x v="2"/>
    <x v="2"/>
    <x v="0"/>
    <s v="Business"/>
    <x v="2"/>
    <s v="Carry-On Duffel"/>
    <n v="1"/>
    <n v="131.74"/>
    <n v="0"/>
    <n v="66.650000000000006"/>
    <n v="131.74"/>
    <n v="66.650000000000006"/>
    <n v="65.09"/>
    <n v="0.49407924700166994"/>
    <n v="2026"/>
    <s v="Q2"/>
    <n v="5"/>
    <s v="May"/>
  </r>
  <r>
    <n v="4071"/>
    <d v="2026-05-22T00:00:00"/>
    <n v="2026"/>
    <n v="5"/>
    <x v="4"/>
    <x v="1"/>
    <x v="3"/>
    <x v="8"/>
    <x v="0"/>
    <s v="New"/>
    <x v="1"/>
    <s v="Hiking Daypack 20L"/>
    <n v="5"/>
    <n v="91.79"/>
    <n v="0.05"/>
    <n v="44.48"/>
    <n v="436.0025"/>
    <n v="222.39999999999998"/>
    <n v="213.60250000000002"/>
    <n v="0.48991118170193981"/>
    <n v="2026"/>
    <s v="Q2"/>
    <n v="5"/>
    <s v="May"/>
  </r>
  <r>
    <n v="5137"/>
    <d v="2026-05-22T00:00:00"/>
    <n v="2026"/>
    <n v="5"/>
    <x v="4"/>
    <x v="1"/>
    <x v="3"/>
    <x v="13"/>
    <x v="0"/>
    <s v="Business"/>
    <x v="1"/>
    <s v="Summit Backpack 45L"/>
    <n v="4"/>
    <n v="155.4"/>
    <n v="0.05"/>
    <n v="77.31"/>
    <n v="590.52"/>
    <n v="309.24"/>
    <n v="281.27999999999997"/>
    <n v="0.47632595001016048"/>
    <n v="2026"/>
    <s v="Q2"/>
    <n v="5"/>
    <s v="May"/>
  </r>
  <r>
    <n v="133"/>
    <d v="2026-05-23T00:00:00"/>
    <n v="2026"/>
    <n v="5"/>
    <x v="4"/>
    <x v="1"/>
    <x v="1"/>
    <x v="1"/>
    <x v="0"/>
    <s v="New"/>
    <x v="2"/>
    <s v="Insulated Bottle"/>
    <n v="1"/>
    <n v="36.57"/>
    <n v="0.05"/>
    <n v="13.33"/>
    <n v="34.741500000000002"/>
    <n v="13.33"/>
    <n v="21.411500000000004"/>
    <n v="0.61630902522919284"/>
    <n v="2026"/>
    <s v="Q2"/>
    <n v="5"/>
    <s v="May"/>
  </r>
  <r>
    <n v="1385"/>
    <d v="2026-05-23T00:00:00"/>
    <n v="2026"/>
    <n v="5"/>
    <x v="4"/>
    <x v="1"/>
    <x v="2"/>
    <x v="16"/>
    <x v="0"/>
    <s v="New"/>
    <x v="0"/>
    <s v="Compact Repair Kit"/>
    <n v="2"/>
    <n v="41.19"/>
    <n v="0"/>
    <n v="17.190000000000001"/>
    <n v="82.38"/>
    <n v="34.380000000000003"/>
    <n v="47.999999999999993"/>
    <n v="0.58266569555717407"/>
    <n v="2026"/>
    <s v="Q2"/>
    <n v="5"/>
    <s v="May"/>
  </r>
  <r>
    <n v="1597"/>
    <d v="2026-05-23T00:00:00"/>
    <n v="2026"/>
    <n v="5"/>
    <x v="4"/>
    <x v="1"/>
    <x v="3"/>
    <x v="8"/>
    <x v="0"/>
    <s v="Returning"/>
    <x v="2"/>
    <s v="Carry-On Duffel"/>
    <n v="1"/>
    <n v="136.66999999999999"/>
    <n v="0.05"/>
    <n v="67.099999999999994"/>
    <n v="129.83649999999997"/>
    <n v="67.099999999999994"/>
    <n v="62.736499999999978"/>
    <n v="0.48319617364916639"/>
    <n v="2026"/>
    <s v="Q2"/>
    <n v="5"/>
    <s v="May"/>
  </r>
  <r>
    <n v="2273"/>
    <d v="2026-05-23T00:00:00"/>
    <n v="2026"/>
    <n v="5"/>
    <x v="4"/>
    <x v="1"/>
    <x v="2"/>
    <x v="2"/>
    <x v="2"/>
    <s v="New"/>
    <x v="4"/>
    <s v="Recovery Roller"/>
    <n v="2"/>
    <n v="35.700000000000003"/>
    <n v="0"/>
    <n v="13.52"/>
    <n v="71.400000000000006"/>
    <n v="27.04"/>
    <n v="44.360000000000007"/>
    <n v="0.62128851540616248"/>
    <n v="2026"/>
    <s v="Q2"/>
    <n v="5"/>
    <s v="May"/>
  </r>
  <r>
    <n v="2931"/>
    <d v="2026-05-23T00:00:00"/>
    <n v="2026"/>
    <n v="5"/>
    <x v="4"/>
    <x v="1"/>
    <x v="0"/>
    <x v="0"/>
    <x v="0"/>
    <s v="Returning"/>
    <x v="0"/>
    <s v="Cycling Pack 12L"/>
    <n v="1"/>
    <n v="100.87"/>
    <n v="0"/>
    <n v="50.4"/>
    <n v="100.87"/>
    <n v="50.4"/>
    <n v="50.470000000000006"/>
    <n v="0.5003469812630118"/>
    <n v="2026"/>
    <s v="Q2"/>
    <n v="5"/>
    <s v="May"/>
  </r>
  <r>
    <n v="4143"/>
    <d v="2026-05-23T00:00:00"/>
    <n v="2026"/>
    <n v="5"/>
    <x v="4"/>
    <x v="1"/>
    <x v="2"/>
    <x v="16"/>
    <x v="2"/>
    <s v="Returning"/>
    <x v="2"/>
    <s v="Carry-On Duffel"/>
    <n v="1"/>
    <n v="130.80000000000001"/>
    <n v="0"/>
    <n v="68.7"/>
    <n v="130.80000000000001"/>
    <n v="68.7"/>
    <n v="62.100000000000009"/>
    <n v="0.4747706422018349"/>
    <n v="2026"/>
    <s v="Q2"/>
    <n v="5"/>
    <s v="May"/>
  </r>
  <r>
    <n v="4504"/>
    <d v="2026-05-23T00:00:00"/>
    <n v="2026"/>
    <n v="5"/>
    <x v="4"/>
    <x v="1"/>
    <x v="0"/>
    <x v="9"/>
    <x v="3"/>
    <s v="Returning"/>
    <x v="1"/>
    <s v="Summit Backpack 45L"/>
    <n v="1"/>
    <n v="153.88999999999999"/>
    <n v="0"/>
    <n v="79.64"/>
    <n v="153.88999999999999"/>
    <n v="79.64"/>
    <n v="74.249999999999986"/>
    <n v="0.4824874910650464"/>
    <n v="2026"/>
    <s v="Q2"/>
    <n v="5"/>
    <s v="May"/>
  </r>
  <r>
    <n v="656"/>
    <d v="2026-05-24T00:00:00"/>
    <n v="2026"/>
    <n v="5"/>
    <x v="4"/>
    <x v="1"/>
    <x v="3"/>
    <x v="7"/>
    <x v="0"/>
    <s v="New"/>
    <x v="3"/>
    <s v="Compact Sleeping Bag"/>
    <n v="1"/>
    <n v="122.51"/>
    <n v="0.15"/>
    <n v="62.2"/>
    <n v="104.1335"/>
    <n v="62.2"/>
    <n v="41.933499999999995"/>
    <n v="0.40268981643755369"/>
    <n v="2026"/>
    <s v="Q2"/>
    <n v="5"/>
    <s v="May"/>
  </r>
  <r>
    <n v="979"/>
    <d v="2026-05-24T00:00:00"/>
    <n v="2026"/>
    <n v="5"/>
    <x v="4"/>
    <x v="1"/>
    <x v="3"/>
    <x v="4"/>
    <x v="1"/>
    <s v="Returning"/>
    <x v="0"/>
    <s v="Commuter Helmet"/>
    <n v="8"/>
    <n v="79.94"/>
    <n v="0.15"/>
    <n v="41.65"/>
    <n v="543.59199999999998"/>
    <n v="333.2"/>
    <n v="210.392"/>
    <n v="0.38704028021015763"/>
    <n v="2026"/>
    <s v="Q2"/>
    <n v="5"/>
    <s v="May"/>
  </r>
  <r>
    <n v="1510"/>
    <d v="2026-05-24T00:00:00"/>
    <n v="2026"/>
    <n v="5"/>
    <x v="4"/>
    <x v="1"/>
    <x v="3"/>
    <x v="7"/>
    <x v="0"/>
    <s v="New"/>
    <x v="0"/>
    <s v="Trail Bike Light"/>
    <n v="2"/>
    <n v="50.78"/>
    <n v="0.05"/>
    <n v="23.03"/>
    <n v="96.481999999999999"/>
    <n v="46.06"/>
    <n v="50.421999999999997"/>
    <n v="0.52260525279326708"/>
    <n v="2026"/>
    <s v="Q2"/>
    <n v="5"/>
    <s v="May"/>
  </r>
  <r>
    <n v="1959"/>
    <d v="2026-05-24T00:00:00"/>
    <n v="2026"/>
    <n v="5"/>
    <x v="4"/>
    <x v="1"/>
    <x v="0"/>
    <x v="15"/>
    <x v="3"/>
    <s v="Business"/>
    <x v="0"/>
    <s v="Commuter Helmet"/>
    <n v="2"/>
    <n v="80.59"/>
    <n v="0.05"/>
    <n v="41.44"/>
    <n v="153.12100000000001"/>
    <n v="82.88"/>
    <n v="70.241000000000014"/>
    <n v="0.45872871781140412"/>
    <n v="2026"/>
    <s v="Q2"/>
    <n v="5"/>
    <s v="May"/>
  </r>
  <r>
    <n v="2089"/>
    <d v="2026-05-24T00:00:00"/>
    <n v="2026"/>
    <n v="5"/>
    <x v="4"/>
    <x v="1"/>
    <x v="0"/>
    <x v="15"/>
    <x v="3"/>
    <s v="New"/>
    <x v="4"/>
    <s v="Recovery Roller"/>
    <n v="3"/>
    <n v="35.75"/>
    <n v="0.15"/>
    <n v="13.54"/>
    <n v="91.162499999999994"/>
    <n v="40.619999999999997"/>
    <n v="50.542499999999997"/>
    <n v="0.55442204853969557"/>
    <n v="2026"/>
    <s v="Q2"/>
    <n v="5"/>
    <s v="May"/>
  </r>
  <r>
    <n v="2446"/>
    <d v="2026-05-24T00:00:00"/>
    <n v="2026"/>
    <n v="5"/>
    <x v="4"/>
    <x v="1"/>
    <x v="1"/>
    <x v="12"/>
    <x v="0"/>
    <s v="New"/>
    <x v="3"/>
    <s v="Trail Tent 2P"/>
    <n v="5"/>
    <n v="195.78"/>
    <n v="0.1"/>
    <n v="101.98"/>
    <n v="881.01"/>
    <n v="509.90000000000003"/>
    <n v="371.10999999999996"/>
    <n v="0.4212324491208953"/>
    <n v="2026"/>
    <s v="Q2"/>
    <n v="5"/>
    <s v="May"/>
  </r>
  <r>
    <n v="2847"/>
    <d v="2026-05-24T00:00:00"/>
    <n v="2026"/>
    <n v="5"/>
    <x v="4"/>
    <x v="1"/>
    <x v="3"/>
    <x v="13"/>
    <x v="0"/>
    <s v="Returning"/>
    <x v="3"/>
    <s v="Compact Sleeping Bag"/>
    <n v="2"/>
    <n v="125.95"/>
    <n v="0.05"/>
    <n v="61.74"/>
    <n v="239.30500000000001"/>
    <n v="123.48"/>
    <n v="115.825"/>
    <n v="0.48400576669940032"/>
    <n v="2026"/>
    <s v="Q2"/>
    <n v="5"/>
    <s v="May"/>
  </r>
  <r>
    <n v="3454"/>
    <d v="2026-05-24T00:00:00"/>
    <n v="2026"/>
    <n v="5"/>
    <x v="4"/>
    <x v="1"/>
    <x v="3"/>
    <x v="7"/>
    <x v="0"/>
    <s v="New"/>
    <x v="4"/>
    <s v="Resistance Band Set"/>
    <n v="2"/>
    <n v="41.32"/>
    <n v="0"/>
    <n v="14.91"/>
    <n v="82.64"/>
    <n v="29.82"/>
    <n v="52.82"/>
    <n v="0.63915779283639884"/>
    <n v="2026"/>
    <s v="Q2"/>
    <n v="5"/>
    <s v="May"/>
  </r>
  <r>
    <n v="4472"/>
    <d v="2026-05-24T00:00:00"/>
    <n v="2026"/>
    <n v="5"/>
    <x v="4"/>
    <x v="1"/>
    <x v="3"/>
    <x v="8"/>
    <x v="3"/>
    <s v="New"/>
    <x v="1"/>
    <s v="Trail Boots"/>
    <n v="2"/>
    <n v="144.01"/>
    <n v="0"/>
    <n v="79.37"/>
    <n v="288.02"/>
    <n v="158.74"/>
    <n v="129.27999999999997"/>
    <n v="0.44885771821401282"/>
    <n v="2026"/>
    <s v="Q2"/>
    <n v="5"/>
    <s v="May"/>
  </r>
  <r>
    <n v="4852"/>
    <d v="2026-05-24T00:00:00"/>
    <n v="2026"/>
    <n v="5"/>
    <x v="4"/>
    <x v="1"/>
    <x v="0"/>
    <x v="15"/>
    <x v="0"/>
    <s v="Business"/>
    <x v="0"/>
    <s v="Trail Bike Light"/>
    <n v="2"/>
    <n v="51.17"/>
    <n v="0.05"/>
    <n v="21.97"/>
    <n v="97.222999999999999"/>
    <n v="43.94"/>
    <n v="53.283000000000001"/>
    <n v="0.54804932989107513"/>
    <n v="2026"/>
    <s v="Q2"/>
    <n v="5"/>
    <s v="May"/>
  </r>
  <r>
    <n v="4959"/>
    <d v="2026-05-24T00:00:00"/>
    <n v="2026"/>
    <n v="5"/>
    <x v="4"/>
    <x v="1"/>
    <x v="0"/>
    <x v="0"/>
    <x v="1"/>
    <s v="Business"/>
    <x v="3"/>
    <s v="Portable Camp Stove"/>
    <n v="6"/>
    <n v="83.58"/>
    <n v="0.2"/>
    <n v="40.5"/>
    <n v="401.18400000000003"/>
    <n v="243"/>
    <n v="158.18400000000003"/>
    <n v="0.39429289303661169"/>
    <n v="2026"/>
    <s v="Q2"/>
    <n v="5"/>
    <s v="May"/>
  </r>
  <r>
    <n v="5056"/>
    <d v="2026-05-24T00:00:00"/>
    <n v="2026"/>
    <n v="5"/>
    <x v="4"/>
    <x v="1"/>
    <x v="2"/>
    <x v="16"/>
    <x v="3"/>
    <s v="Returning"/>
    <x v="3"/>
    <s v="Portable Camp Stove"/>
    <n v="2"/>
    <n v="80.010000000000005"/>
    <n v="0"/>
    <n v="38.54"/>
    <n v="160.02000000000001"/>
    <n v="77.08"/>
    <n v="82.940000000000012"/>
    <n v="0.51831021122359711"/>
    <n v="2026"/>
    <s v="Q2"/>
    <n v="5"/>
    <s v="May"/>
  </r>
  <r>
    <n v="1152"/>
    <d v="2026-05-25T00:00:00"/>
    <n v="2026"/>
    <n v="5"/>
    <x v="4"/>
    <x v="1"/>
    <x v="3"/>
    <x v="7"/>
    <x v="0"/>
    <s v="New"/>
    <x v="1"/>
    <s v="Hiking Daypack 20L"/>
    <n v="2"/>
    <n v="94.4"/>
    <n v="0"/>
    <n v="46.39"/>
    <n v="188.8"/>
    <n v="92.78"/>
    <n v="96.02000000000001"/>
    <n v="0.50858050847457625"/>
    <n v="2026"/>
    <s v="Q2"/>
    <n v="5"/>
    <s v="May"/>
  </r>
  <r>
    <n v="3919"/>
    <d v="2026-05-25T00:00:00"/>
    <n v="2026"/>
    <n v="5"/>
    <x v="4"/>
    <x v="1"/>
    <x v="2"/>
    <x v="2"/>
    <x v="2"/>
    <s v="Business"/>
    <x v="1"/>
    <s v="Summit Backpack 45L"/>
    <n v="6"/>
    <n v="157.33000000000001"/>
    <n v="0"/>
    <n v="78.849999999999994"/>
    <n v="943.98"/>
    <n v="473.09999999999997"/>
    <n v="470.88000000000005"/>
    <n v="0.4988241276298227"/>
    <n v="2026"/>
    <s v="Q2"/>
    <n v="5"/>
    <s v="May"/>
  </r>
  <r>
    <n v="4202"/>
    <d v="2026-05-25T00:00:00"/>
    <n v="2026"/>
    <n v="5"/>
    <x v="4"/>
    <x v="1"/>
    <x v="2"/>
    <x v="3"/>
    <x v="0"/>
    <s v="New"/>
    <x v="3"/>
    <s v="Compact Sleeping Bag"/>
    <n v="1"/>
    <n v="125.44"/>
    <n v="0"/>
    <n v="59.92"/>
    <n v="125.44"/>
    <n v="59.92"/>
    <n v="65.52"/>
    <n v="0.5223214285714286"/>
    <n v="2026"/>
    <s v="Q2"/>
    <n v="5"/>
    <s v="May"/>
  </r>
  <r>
    <n v="4274"/>
    <d v="2026-05-25T00:00:00"/>
    <n v="2026"/>
    <n v="5"/>
    <x v="4"/>
    <x v="1"/>
    <x v="1"/>
    <x v="12"/>
    <x v="3"/>
    <s v="Returning"/>
    <x v="4"/>
    <s v="Recovery Roller"/>
    <n v="2"/>
    <n v="36.18"/>
    <n v="0"/>
    <n v="13.71"/>
    <n v="72.36"/>
    <n v="27.42"/>
    <n v="44.94"/>
    <n v="0.62106135986733002"/>
    <n v="2026"/>
    <s v="Q2"/>
    <n v="5"/>
    <s v="May"/>
  </r>
  <r>
    <n v="4364"/>
    <d v="2026-05-25T00:00:00"/>
    <n v="2026"/>
    <n v="5"/>
    <x v="4"/>
    <x v="1"/>
    <x v="0"/>
    <x v="15"/>
    <x v="2"/>
    <s v="Returning"/>
    <x v="4"/>
    <s v="Resistance Band Set"/>
    <n v="1"/>
    <n v="41"/>
    <n v="0.05"/>
    <n v="14.51"/>
    <n v="38.949999999999996"/>
    <n v="14.51"/>
    <n v="24.439999999999998"/>
    <n v="0.62747111681643131"/>
    <n v="2026"/>
    <s v="Q2"/>
    <n v="5"/>
    <s v="May"/>
  </r>
  <r>
    <n v="4896"/>
    <d v="2026-05-25T00:00:00"/>
    <n v="2026"/>
    <n v="5"/>
    <x v="4"/>
    <x v="1"/>
    <x v="2"/>
    <x v="5"/>
    <x v="0"/>
    <s v="Returning"/>
    <x v="1"/>
    <s v="Trekking Poles"/>
    <n v="1"/>
    <n v="72.33"/>
    <n v="0.1"/>
    <n v="32.61"/>
    <n v="65.096999999999994"/>
    <n v="32.61"/>
    <n v="32.486999999999995"/>
    <n v="0.49905525600258072"/>
    <n v="2026"/>
    <s v="Q2"/>
    <n v="5"/>
    <s v="May"/>
  </r>
  <r>
    <n v="5109"/>
    <d v="2026-05-25T00:00:00"/>
    <n v="2026"/>
    <n v="5"/>
    <x v="4"/>
    <x v="1"/>
    <x v="3"/>
    <x v="4"/>
    <x v="0"/>
    <s v="Business"/>
    <x v="3"/>
    <s v="Compact Sleeping Bag"/>
    <n v="2"/>
    <n v="125.42"/>
    <n v="0"/>
    <n v="62.28"/>
    <n v="250.84"/>
    <n v="124.56"/>
    <n v="126.28"/>
    <n v="0.50342848030617127"/>
    <n v="2026"/>
    <s v="Q2"/>
    <n v="5"/>
    <s v="May"/>
  </r>
  <r>
    <n v="289"/>
    <d v="2026-05-26T00:00:00"/>
    <n v="2026"/>
    <n v="5"/>
    <x v="4"/>
    <x v="1"/>
    <x v="0"/>
    <x v="15"/>
    <x v="0"/>
    <s v="Business"/>
    <x v="0"/>
    <s v="Compact Repair Kit"/>
    <n v="2"/>
    <n v="41.29"/>
    <n v="0.15"/>
    <n v="16.43"/>
    <n v="70.192999999999998"/>
    <n v="32.86"/>
    <n v="37.332999999999998"/>
    <n v="0.531862151496588"/>
    <n v="2026"/>
    <s v="Q2"/>
    <n v="5"/>
    <s v="May"/>
  </r>
  <r>
    <n v="4092"/>
    <d v="2026-05-26T00:00:00"/>
    <n v="2026"/>
    <n v="5"/>
    <x v="4"/>
    <x v="1"/>
    <x v="3"/>
    <x v="8"/>
    <x v="1"/>
    <s v="Business"/>
    <x v="2"/>
    <s v="Carry-On Duffel"/>
    <n v="8"/>
    <n v="131.4"/>
    <n v="0.05"/>
    <n v="66.489999999999995"/>
    <n v="998.64"/>
    <n v="531.91999999999996"/>
    <n v="466.72"/>
    <n v="0.46735560362092449"/>
    <n v="2026"/>
    <s v="Q2"/>
    <n v="5"/>
    <s v="May"/>
  </r>
  <r>
    <n v="4727"/>
    <d v="2026-05-26T00:00:00"/>
    <n v="2026"/>
    <n v="5"/>
    <x v="4"/>
    <x v="1"/>
    <x v="2"/>
    <x v="16"/>
    <x v="0"/>
    <s v="New"/>
    <x v="1"/>
    <s v="Trail Boots"/>
    <n v="4"/>
    <n v="140.66999999999999"/>
    <n v="0"/>
    <n v="80.72"/>
    <n v="562.67999999999995"/>
    <n v="322.88"/>
    <n v="239.79999999999995"/>
    <n v="0.42617473519584842"/>
    <n v="2026"/>
    <s v="Q2"/>
    <n v="5"/>
    <s v="May"/>
  </r>
  <r>
    <n v="4753"/>
    <d v="2026-05-26T00:00:00"/>
    <n v="2026"/>
    <n v="5"/>
    <x v="4"/>
    <x v="1"/>
    <x v="3"/>
    <x v="8"/>
    <x v="0"/>
    <s v="Returning"/>
    <x v="4"/>
    <s v="Recovery Roller"/>
    <n v="1"/>
    <n v="36.659999999999997"/>
    <n v="0.05"/>
    <n v="13.51"/>
    <n v="34.826999999999998"/>
    <n v="13.51"/>
    <n v="21.317"/>
    <n v="0.61208257960777557"/>
    <n v="2026"/>
    <s v="Q2"/>
    <n v="5"/>
    <s v="May"/>
  </r>
  <r>
    <n v="942"/>
    <d v="2026-05-27T00:00:00"/>
    <n v="2026"/>
    <n v="5"/>
    <x v="4"/>
    <x v="1"/>
    <x v="3"/>
    <x v="4"/>
    <x v="0"/>
    <s v="Returning"/>
    <x v="2"/>
    <s v="Packing Cube Set"/>
    <n v="1"/>
    <n v="46.28"/>
    <n v="0.05"/>
    <n v="17.95"/>
    <n v="43.966000000000001"/>
    <n v="17.95"/>
    <n v="26.016000000000002"/>
    <n v="0.591729973161079"/>
    <n v="2026"/>
    <s v="Q2"/>
    <n v="5"/>
    <s v="May"/>
  </r>
  <r>
    <n v="1755"/>
    <d v="2026-05-27T00:00:00"/>
    <n v="2026"/>
    <n v="5"/>
    <x v="4"/>
    <x v="1"/>
    <x v="3"/>
    <x v="13"/>
    <x v="3"/>
    <s v="Returning"/>
    <x v="1"/>
    <s v="Hiking Daypack 20L"/>
    <n v="2"/>
    <n v="92.12"/>
    <n v="0"/>
    <n v="46.64"/>
    <n v="184.24"/>
    <n v="93.28"/>
    <n v="90.960000000000008"/>
    <n v="0.49370386452453324"/>
    <n v="2026"/>
    <s v="Q2"/>
    <n v="5"/>
    <s v="May"/>
  </r>
  <r>
    <n v="3073"/>
    <d v="2026-05-27T00:00:00"/>
    <n v="2026"/>
    <n v="5"/>
    <x v="4"/>
    <x v="1"/>
    <x v="3"/>
    <x v="13"/>
    <x v="0"/>
    <s v="Returning"/>
    <x v="4"/>
    <s v="Resistance Band Set"/>
    <n v="3"/>
    <n v="39.549999999999997"/>
    <n v="0"/>
    <n v="14.87"/>
    <n v="118.64999999999999"/>
    <n v="44.61"/>
    <n v="74.039999999999992"/>
    <n v="0.6240202275600506"/>
    <n v="2026"/>
    <s v="Q2"/>
    <n v="5"/>
    <s v="May"/>
  </r>
  <r>
    <n v="4230"/>
    <d v="2026-05-27T00:00:00"/>
    <n v="2026"/>
    <n v="5"/>
    <x v="4"/>
    <x v="1"/>
    <x v="0"/>
    <x v="0"/>
    <x v="2"/>
    <s v="New"/>
    <x v="0"/>
    <s v="Commuter Helmet"/>
    <n v="1"/>
    <n v="83.3"/>
    <n v="0"/>
    <n v="41.93"/>
    <n v="83.3"/>
    <n v="41.93"/>
    <n v="41.37"/>
    <n v="0.49663865546218489"/>
    <n v="2026"/>
    <s v="Q2"/>
    <n v="5"/>
    <s v="May"/>
  </r>
  <r>
    <n v="644"/>
    <d v="2026-05-28T00:00:00"/>
    <n v="2026"/>
    <n v="5"/>
    <x v="4"/>
    <x v="1"/>
    <x v="3"/>
    <x v="13"/>
    <x v="2"/>
    <s v="New"/>
    <x v="1"/>
    <s v="Hiking Daypack 20L"/>
    <n v="2"/>
    <n v="93.84"/>
    <n v="0"/>
    <n v="44.72"/>
    <n v="187.68"/>
    <n v="89.44"/>
    <n v="98.240000000000009"/>
    <n v="0.52344416027280483"/>
    <n v="2026"/>
    <s v="Q2"/>
    <n v="5"/>
    <s v="May"/>
  </r>
  <r>
    <n v="1122"/>
    <d v="2026-05-28T00:00:00"/>
    <n v="2026"/>
    <n v="5"/>
    <x v="4"/>
    <x v="1"/>
    <x v="2"/>
    <x v="16"/>
    <x v="0"/>
    <s v="Returning"/>
    <x v="0"/>
    <s v="Trail Bike Light"/>
    <n v="2"/>
    <n v="51.25"/>
    <n v="0"/>
    <n v="22.57"/>
    <n v="102.5"/>
    <n v="45.14"/>
    <n v="57.36"/>
    <n v="0.55960975609756092"/>
    <n v="2026"/>
    <s v="Q2"/>
    <n v="5"/>
    <s v="May"/>
  </r>
  <r>
    <n v="2019"/>
    <d v="2026-05-28T00:00:00"/>
    <n v="2026"/>
    <n v="5"/>
    <x v="4"/>
    <x v="1"/>
    <x v="3"/>
    <x v="13"/>
    <x v="1"/>
    <s v="Business"/>
    <x v="0"/>
    <s v="Commuter Helmet"/>
    <n v="8"/>
    <n v="80.13"/>
    <n v="0.1"/>
    <n v="43.8"/>
    <n v="576.93600000000004"/>
    <n v="350.4"/>
    <n v="226.53600000000006"/>
    <n v="0.39265360455925796"/>
    <n v="2026"/>
    <s v="Q2"/>
    <n v="5"/>
    <s v="May"/>
  </r>
  <r>
    <n v="2432"/>
    <d v="2026-05-28T00:00:00"/>
    <n v="2026"/>
    <n v="5"/>
    <x v="4"/>
    <x v="1"/>
    <x v="1"/>
    <x v="12"/>
    <x v="0"/>
    <s v="Returning"/>
    <x v="4"/>
    <s v="Resistance Band Set"/>
    <n v="1"/>
    <n v="41.13"/>
    <n v="0"/>
    <n v="14.8"/>
    <n v="41.13"/>
    <n v="14.8"/>
    <n v="26.330000000000002"/>
    <n v="0.64016532944322879"/>
    <n v="2026"/>
    <s v="Q2"/>
    <n v="5"/>
    <s v="May"/>
  </r>
  <r>
    <n v="2989"/>
    <d v="2026-05-28T00:00:00"/>
    <n v="2026"/>
    <n v="5"/>
    <x v="4"/>
    <x v="1"/>
    <x v="3"/>
    <x v="13"/>
    <x v="0"/>
    <s v="Returning"/>
    <x v="3"/>
    <s v="Portable Camp Stove"/>
    <n v="1"/>
    <n v="81.28"/>
    <n v="0.15"/>
    <n v="39.020000000000003"/>
    <n v="69.087999999999994"/>
    <n v="39.020000000000003"/>
    <n v="30.067999999999991"/>
    <n v="0.43521306160259371"/>
    <n v="2026"/>
    <s v="Q2"/>
    <n v="5"/>
    <s v="May"/>
  </r>
  <r>
    <n v="3019"/>
    <d v="2026-05-28T00:00:00"/>
    <n v="2026"/>
    <n v="5"/>
    <x v="4"/>
    <x v="1"/>
    <x v="2"/>
    <x v="3"/>
    <x v="0"/>
    <s v="Business"/>
    <x v="2"/>
    <s v="Packing Cube Set"/>
    <n v="1"/>
    <n v="46.19"/>
    <n v="0"/>
    <n v="18.329999999999998"/>
    <n v="46.19"/>
    <n v="18.329999999999998"/>
    <n v="27.86"/>
    <n v="0.60316085732842606"/>
    <n v="2026"/>
    <s v="Q2"/>
    <n v="5"/>
    <s v="May"/>
  </r>
  <r>
    <n v="3798"/>
    <d v="2026-05-28T00:00:00"/>
    <n v="2026"/>
    <n v="5"/>
    <x v="4"/>
    <x v="1"/>
    <x v="3"/>
    <x v="8"/>
    <x v="0"/>
    <s v="Returning"/>
    <x v="1"/>
    <s v="Summit Backpack 45L"/>
    <n v="3"/>
    <n v="156.58000000000001"/>
    <n v="0"/>
    <n v="79.099999999999994"/>
    <n v="469.74"/>
    <n v="237.29999999999998"/>
    <n v="232.44000000000003"/>
    <n v="0.49482692553327379"/>
    <n v="2026"/>
    <s v="Q2"/>
    <n v="5"/>
    <s v="May"/>
  </r>
  <r>
    <n v="3862"/>
    <d v="2026-05-28T00:00:00"/>
    <n v="2026"/>
    <n v="5"/>
    <x v="4"/>
    <x v="1"/>
    <x v="3"/>
    <x v="13"/>
    <x v="3"/>
    <s v="New"/>
    <x v="4"/>
    <s v="Weighted Vest"/>
    <n v="1"/>
    <n v="123.91"/>
    <n v="0"/>
    <n v="68.89"/>
    <n v="123.91"/>
    <n v="68.89"/>
    <n v="55.019999999999996"/>
    <n v="0.44403195867968687"/>
    <n v="2026"/>
    <s v="Q2"/>
    <n v="5"/>
    <s v="May"/>
  </r>
  <r>
    <n v="4281"/>
    <d v="2026-05-28T00:00:00"/>
    <n v="2026"/>
    <n v="5"/>
    <x v="4"/>
    <x v="1"/>
    <x v="2"/>
    <x v="2"/>
    <x v="3"/>
    <s v="New"/>
    <x v="0"/>
    <s v="Trail Bike Light"/>
    <n v="1"/>
    <n v="50.64"/>
    <n v="0"/>
    <n v="22.97"/>
    <n v="50.64"/>
    <n v="22.97"/>
    <n v="27.67"/>
    <n v="0.54640600315955767"/>
    <n v="2026"/>
    <s v="Q2"/>
    <n v="5"/>
    <s v="May"/>
  </r>
  <r>
    <n v="191"/>
    <d v="2026-05-29T00:00:00"/>
    <n v="2026"/>
    <n v="5"/>
    <x v="4"/>
    <x v="1"/>
    <x v="2"/>
    <x v="5"/>
    <x v="0"/>
    <s v="Returning"/>
    <x v="1"/>
    <s v="Trekking Poles"/>
    <n v="2"/>
    <n v="70.48"/>
    <n v="0.1"/>
    <n v="33.229999999999997"/>
    <n v="126.864"/>
    <n v="66.459999999999994"/>
    <n v="60.404000000000011"/>
    <n v="0.47613192079707412"/>
    <n v="2026"/>
    <s v="Q2"/>
    <n v="5"/>
    <s v="May"/>
  </r>
  <r>
    <n v="1039"/>
    <d v="2026-05-29T00:00:00"/>
    <n v="2026"/>
    <n v="5"/>
    <x v="4"/>
    <x v="1"/>
    <x v="1"/>
    <x v="11"/>
    <x v="3"/>
    <s v="New"/>
    <x v="0"/>
    <s v="Compact Repair Kit"/>
    <n v="1"/>
    <n v="41.27"/>
    <n v="0.05"/>
    <n v="17.149999999999999"/>
    <n v="39.206499999999998"/>
    <n v="17.149999999999999"/>
    <n v="22.0565"/>
    <n v="0.56257253261576523"/>
    <n v="2026"/>
    <s v="Q2"/>
    <n v="5"/>
    <s v="May"/>
  </r>
  <r>
    <n v="2641"/>
    <d v="2026-05-29T00:00:00"/>
    <n v="2026"/>
    <n v="5"/>
    <x v="4"/>
    <x v="1"/>
    <x v="0"/>
    <x v="15"/>
    <x v="3"/>
    <s v="Returning"/>
    <x v="4"/>
    <s v="Recovery Roller"/>
    <n v="2"/>
    <n v="36.9"/>
    <n v="0"/>
    <n v="14.07"/>
    <n v="73.8"/>
    <n v="28.14"/>
    <n v="45.66"/>
    <n v="0.61869918699186988"/>
    <n v="2026"/>
    <s v="Q2"/>
    <n v="5"/>
    <s v="May"/>
  </r>
  <r>
    <n v="3058"/>
    <d v="2026-05-29T00:00:00"/>
    <n v="2026"/>
    <n v="5"/>
    <x v="4"/>
    <x v="1"/>
    <x v="1"/>
    <x v="11"/>
    <x v="0"/>
    <s v="Returning"/>
    <x v="3"/>
    <s v="Trail Tent 2P"/>
    <n v="1"/>
    <n v="196.91"/>
    <n v="0"/>
    <n v="106.31"/>
    <n v="196.91"/>
    <n v="106.31"/>
    <n v="90.6"/>
    <n v="0.46010867909197095"/>
    <n v="2026"/>
    <s v="Q2"/>
    <n v="5"/>
    <s v="May"/>
  </r>
  <r>
    <n v="3110"/>
    <d v="2026-05-29T00:00:00"/>
    <n v="2026"/>
    <n v="5"/>
    <x v="4"/>
    <x v="1"/>
    <x v="1"/>
    <x v="6"/>
    <x v="2"/>
    <s v="Business"/>
    <x v="4"/>
    <s v="Recovery Roller"/>
    <n v="3"/>
    <n v="35.79"/>
    <n v="0"/>
    <n v="13.67"/>
    <n v="107.37"/>
    <n v="41.01"/>
    <n v="66.360000000000014"/>
    <n v="0.61804973456272716"/>
    <n v="2026"/>
    <s v="Q2"/>
    <n v="5"/>
    <s v="May"/>
  </r>
  <r>
    <n v="3981"/>
    <d v="2026-05-29T00:00:00"/>
    <n v="2026"/>
    <n v="5"/>
    <x v="4"/>
    <x v="1"/>
    <x v="3"/>
    <x v="13"/>
    <x v="0"/>
    <s v="New"/>
    <x v="0"/>
    <s v="Commuter Helmet"/>
    <n v="2"/>
    <n v="82.22"/>
    <n v="0.05"/>
    <n v="42.35"/>
    <n v="156.21799999999999"/>
    <n v="84.7"/>
    <n v="71.517999999999986"/>
    <n v="0.45780895927485943"/>
    <n v="2026"/>
    <s v="Q2"/>
    <n v="5"/>
    <s v="May"/>
  </r>
  <r>
    <n v="4663"/>
    <d v="2026-05-29T00:00:00"/>
    <n v="2026"/>
    <n v="5"/>
    <x v="4"/>
    <x v="1"/>
    <x v="2"/>
    <x v="5"/>
    <x v="0"/>
    <s v="New"/>
    <x v="0"/>
    <s v="Compact Repair Kit"/>
    <n v="1"/>
    <n v="40.57"/>
    <n v="0"/>
    <n v="16.809999999999999"/>
    <n v="40.57"/>
    <n v="16.809999999999999"/>
    <n v="23.76"/>
    <n v="0.58565442445156524"/>
    <n v="2026"/>
    <s v="Q2"/>
    <n v="5"/>
    <s v="May"/>
  </r>
  <r>
    <n v="5021"/>
    <d v="2026-05-29T00:00:00"/>
    <n v="2026"/>
    <n v="5"/>
    <x v="4"/>
    <x v="1"/>
    <x v="2"/>
    <x v="10"/>
    <x v="2"/>
    <s v="Returning"/>
    <x v="3"/>
    <s v="Trail Tent 2P"/>
    <n v="1"/>
    <n v="191.62"/>
    <n v="0.05"/>
    <n v="106.15"/>
    <n v="182.03899999999999"/>
    <n v="106.15"/>
    <n v="75.888999999999982"/>
    <n v="0.41688319535923613"/>
    <n v="2026"/>
    <s v="Q2"/>
    <n v="5"/>
    <s v="May"/>
  </r>
  <r>
    <n v="5107"/>
    <d v="2026-05-29T00:00:00"/>
    <n v="2026"/>
    <n v="5"/>
    <x v="4"/>
    <x v="1"/>
    <x v="1"/>
    <x v="6"/>
    <x v="3"/>
    <s v="Returning"/>
    <x v="1"/>
    <s v="Summit Backpack 45L"/>
    <n v="1"/>
    <n v="154.07"/>
    <n v="0.05"/>
    <n v="78.400000000000006"/>
    <n v="146.36649999999997"/>
    <n v="78.400000000000006"/>
    <n v="67.966499999999968"/>
    <n v="0.46435830603314271"/>
    <n v="2026"/>
    <s v="Q2"/>
    <n v="5"/>
    <s v="May"/>
  </r>
  <r>
    <n v="454"/>
    <d v="2026-05-30T00:00:00"/>
    <n v="2026"/>
    <n v="5"/>
    <x v="4"/>
    <x v="1"/>
    <x v="2"/>
    <x v="10"/>
    <x v="3"/>
    <s v="Returning"/>
    <x v="3"/>
    <s v="Compact Sleeping Bag"/>
    <n v="1"/>
    <n v="120.8"/>
    <n v="0"/>
    <n v="61.4"/>
    <n v="120.8"/>
    <n v="61.4"/>
    <n v="59.4"/>
    <n v="0.49172185430463577"/>
    <n v="2026"/>
    <s v="Q2"/>
    <n v="5"/>
    <s v="May"/>
  </r>
  <r>
    <n v="873"/>
    <d v="2026-05-30T00:00:00"/>
    <n v="2026"/>
    <n v="5"/>
    <x v="4"/>
    <x v="1"/>
    <x v="2"/>
    <x v="10"/>
    <x v="0"/>
    <s v="Business"/>
    <x v="0"/>
    <s v="Compact Repair Kit"/>
    <n v="1"/>
    <n v="40.15"/>
    <n v="0"/>
    <n v="16.82"/>
    <n v="40.15"/>
    <n v="16.82"/>
    <n v="23.33"/>
    <n v="0.58107098381070976"/>
    <n v="2026"/>
    <s v="Q2"/>
    <n v="5"/>
    <s v="May"/>
  </r>
  <r>
    <n v="1116"/>
    <d v="2026-05-30T00:00:00"/>
    <n v="2026"/>
    <n v="5"/>
    <x v="4"/>
    <x v="1"/>
    <x v="1"/>
    <x v="12"/>
    <x v="1"/>
    <s v="Business"/>
    <x v="2"/>
    <s v="Carry-On Duffel"/>
    <n v="5"/>
    <n v="134.4"/>
    <n v="0.15"/>
    <n v="67.709999999999994"/>
    <n v="571.19999999999993"/>
    <n v="338.54999999999995"/>
    <n v="232.64999999999998"/>
    <n v="0.40730042016806722"/>
    <n v="2026"/>
    <s v="Q2"/>
    <n v="5"/>
    <s v="May"/>
  </r>
  <r>
    <n v="1206"/>
    <d v="2026-05-30T00:00:00"/>
    <n v="2026"/>
    <n v="5"/>
    <x v="4"/>
    <x v="1"/>
    <x v="3"/>
    <x v="13"/>
    <x v="0"/>
    <s v="Returning"/>
    <x v="2"/>
    <s v="Insulated Bottle"/>
    <n v="2"/>
    <n v="37.130000000000003"/>
    <n v="0.05"/>
    <n v="13.44"/>
    <n v="70.546999999999997"/>
    <n v="26.88"/>
    <n v="43.667000000000002"/>
    <n v="0.6189774193091131"/>
    <n v="2026"/>
    <s v="Q2"/>
    <n v="5"/>
    <s v="May"/>
  </r>
  <r>
    <n v="1576"/>
    <d v="2026-05-30T00:00:00"/>
    <n v="2026"/>
    <n v="5"/>
    <x v="4"/>
    <x v="1"/>
    <x v="1"/>
    <x v="1"/>
    <x v="0"/>
    <s v="Business"/>
    <x v="3"/>
    <s v="Compact Sleeping Bag"/>
    <n v="6"/>
    <n v="123.82"/>
    <n v="0"/>
    <n v="61.91"/>
    <n v="742.92"/>
    <n v="371.46"/>
    <n v="371.46"/>
    <n v="0.5"/>
    <n v="2026"/>
    <s v="Q2"/>
    <n v="5"/>
    <s v="May"/>
  </r>
  <r>
    <n v="2634"/>
    <d v="2026-05-30T00:00:00"/>
    <n v="2026"/>
    <n v="5"/>
    <x v="4"/>
    <x v="1"/>
    <x v="2"/>
    <x v="16"/>
    <x v="3"/>
    <s v="Returning"/>
    <x v="2"/>
    <s v="Insulated Bottle"/>
    <n v="2"/>
    <n v="36.94"/>
    <n v="0.05"/>
    <n v="13.82"/>
    <n v="70.185999999999993"/>
    <n v="27.64"/>
    <n v="42.545999999999992"/>
    <n v="0.60618926851508848"/>
    <n v="2026"/>
    <s v="Q2"/>
    <n v="5"/>
    <s v="May"/>
  </r>
  <r>
    <n v="2649"/>
    <d v="2026-05-30T00:00:00"/>
    <n v="2026"/>
    <n v="5"/>
    <x v="4"/>
    <x v="1"/>
    <x v="0"/>
    <x v="0"/>
    <x v="0"/>
    <s v="New"/>
    <x v="3"/>
    <s v="Trail Tent 2P"/>
    <n v="3"/>
    <n v="199.17"/>
    <n v="0.05"/>
    <n v="105.24"/>
    <n v="567.6345"/>
    <n v="315.71999999999997"/>
    <n v="251.91450000000003"/>
    <n v="0.4437970207941907"/>
    <n v="2026"/>
    <s v="Q2"/>
    <n v="5"/>
    <s v="May"/>
  </r>
  <r>
    <n v="2774"/>
    <d v="2026-05-30T00:00:00"/>
    <n v="2026"/>
    <n v="5"/>
    <x v="4"/>
    <x v="1"/>
    <x v="0"/>
    <x v="9"/>
    <x v="0"/>
    <s v="Returning"/>
    <x v="3"/>
    <s v="Portable Camp Stove"/>
    <n v="3"/>
    <n v="83.17"/>
    <n v="0"/>
    <n v="40.520000000000003"/>
    <n v="249.51"/>
    <n v="121.56"/>
    <n v="127.94999999999999"/>
    <n v="0.51280509799206442"/>
    <n v="2026"/>
    <s v="Q2"/>
    <n v="5"/>
    <s v="May"/>
  </r>
  <r>
    <n v="3037"/>
    <d v="2026-05-30T00:00:00"/>
    <n v="2026"/>
    <n v="5"/>
    <x v="4"/>
    <x v="1"/>
    <x v="1"/>
    <x v="6"/>
    <x v="0"/>
    <s v="Business"/>
    <x v="2"/>
    <s v="Packing Cube Set"/>
    <n v="1"/>
    <n v="45.8"/>
    <n v="0.05"/>
    <n v="17.88"/>
    <n v="43.51"/>
    <n v="17.88"/>
    <n v="25.63"/>
    <n v="0.58905998621006661"/>
    <n v="2026"/>
    <s v="Q2"/>
    <n v="5"/>
    <s v="May"/>
  </r>
  <r>
    <n v="3138"/>
    <d v="2026-05-30T00:00:00"/>
    <n v="2026"/>
    <n v="5"/>
    <x v="4"/>
    <x v="1"/>
    <x v="2"/>
    <x v="2"/>
    <x v="3"/>
    <s v="Returning"/>
    <x v="1"/>
    <s v="Summit Backpack 45L"/>
    <n v="1"/>
    <n v="154.85"/>
    <n v="0"/>
    <n v="80.17"/>
    <n v="154.85"/>
    <n v="80.17"/>
    <n v="74.679999999999993"/>
    <n v="0.48227316758153049"/>
    <n v="2026"/>
    <s v="Q2"/>
    <n v="5"/>
    <s v="May"/>
  </r>
  <r>
    <n v="3228"/>
    <d v="2026-05-30T00:00:00"/>
    <n v="2026"/>
    <n v="5"/>
    <x v="4"/>
    <x v="1"/>
    <x v="3"/>
    <x v="13"/>
    <x v="0"/>
    <s v="Business"/>
    <x v="3"/>
    <s v="Trail Tent 2P"/>
    <n v="1"/>
    <n v="194.99"/>
    <n v="0"/>
    <n v="101.21"/>
    <n v="194.99"/>
    <n v="101.21"/>
    <n v="93.780000000000015"/>
    <n v="0.48094774090979031"/>
    <n v="2026"/>
    <s v="Q2"/>
    <n v="5"/>
    <s v="May"/>
  </r>
  <r>
    <n v="3401"/>
    <d v="2026-05-30T00:00:00"/>
    <n v="2026"/>
    <n v="5"/>
    <x v="4"/>
    <x v="1"/>
    <x v="2"/>
    <x v="10"/>
    <x v="0"/>
    <s v="Returning"/>
    <x v="4"/>
    <s v="Recovery Roller"/>
    <n v="1"/>
    <n v="36.31"/>
    <n v="0"/>
    <n v="13.93"/>
    <n v="36.31"/>
    <n v="13.93"/>
    <n v="22.380000000000003"/>
    <n v="0.61635912971633167"/>
    <n v="2026"/>
    <s v="Q2"/>
    <n v="5"/>
    <s v="May"/>
  </r>
  <r>
    <n v="3511"/>
    <d v="2026-05-30T00:00:00"/>
    <n v="2026"/>
    <n v="5"/>
    <x v="4"/>
    <x v="1"/>
    <x v="0"/>
    <x v="0"/>
    <x v="0"/>
    <s v="Returning"/>
    <x v="2"/>
    <s v="Packing Cube Set"/>
    <n v="1"/>
    <n v="47.19"/>
    <n v="0"/>
    <n v="18.54"/>
    <n v="47.19"/>
    <n v="18.54"/>
    <n v="28.65"/>
    <n v="0.60712015257469798"/>
    <n v="2026"/>
    <s v="Q2"/>
    <n v="5"/>
    <s v="May"/>
  </r>
  <r>
    <n v="4485"/>
    <d v="2026-05-30T00:00:00"/>
    <n v="2026"/>
    <n v="5"/>
    <x v="4"/>
    <x v="1"/>
    <x v="3"/>
    <x v="8"/>
    <x v="0"/>
    <s v="New"/>
    <x v="4"/>
    <s v="Weighted Vest"/>
    <n v="1"/>
    <n v="124.14"/>
    <n v="0"/>
    <n v="70.900000000000006"/>
    <n v="124.14"/>
    <n v="70.900000000000006"/>
    <n v="53.239999999999995"/>
    <n v="0.42887062993394548"/>
    <n v="2026"/>
    <s v="Q2"/>
    <n v="5"/>
    <s v="May"/>
  </r>
  <r>
    <n v="447"/>
    <d v="2026-05-31T00:00:00"/>
    <n v="2026"/>
    <n v="5"/>
    <x v="4"/>
    <x v="1"/>
    <x v="3"/>
    <x v="8"/>
    <x v="0"/>
    <s v="Returning"/>
    <x v="2"/>
    <s v="Carry-On Duffel"/>
    <n v="1"/>
    <n v="131.94999999999999"/>
    <n v="0"/>
    <n v="65.17"/>
    <n v="131.94999999999999"/>
    <n v="65.17"/>
    <n v="66.779999999999987"/>
    <n v="0.50610079575596811"/>
    <n v="2026"/>
    <s v="Q2"/>
    <n v="5"/>
    <s v="May"/>
  </r>
  <r>
    <n v="1208"/>
    <d v="2026-05-31T00:00:00"/>
    <n v="2026"/>
    <n v="5"/>
    <x v="4"/>
    <x v="1"/>
    <x v="3"/>
    <x v="8"/>
    <x v="3"/>
    <s v="New"/>
    <x v="0"/>
    <s v="Cycling Pack 12L"/>
    <n v="1"/>
    <n v="102.24"/>
    <n v="0"/>
    <n v="50.75"/>
    <n v="102.24"/>
    <n v="50.75"/>
    <n v="51.489999999999995"/>
    <n v="0.50361893583724571"/>
    <n v="2026"/>
    <s v="Q2"/>
    <n v="5"/>
    <s v="May"/>
  </r>
  <r>
    <n v="1355"/>
    <d v="2026-05-31T00:00:00"/>
    <n v="2026"/>
    <n v="5"/>
    <x v="4"/>
    <x v="1"/>
    <x v="3"/>
    <x v="13"/>
    <x v="3"/>
    <s v="New"/>
    <x v="1"/>
    <s v="Summit Backpack 45L"/>
    <n v="2"/>
    <n v="152.07"/>
    <n v="0"/>
    <n v="76.849999999999994"/>
    <n v="304.14"/>
    <n v="153.69999999999999"/>
    <n v="150.44"/>
    <n v="0.49464062602748737"/>
    <n v="2026"/>
    <s v="Q2"/>
    <n v="5"/>
    <s v="May"/>
  </r>
  <r>
    <n v="1474"/>
    <d v="2026-05-31T00:00:00"/>
    <n v="2026"/>
    <n v="5"/>
    <x v="4"/>
    <x v="1"/>
    <x v="2"/>
    <x v="3"/>
    <x v="0"/>
    <s v="New"/>
    <x v="3"/>
    <s v="Compact Sleeping Bag"/>
    <n v="2"/>
    <n v="123.34"/>
    <n v="0.05"/>
    <n v="58.96"/>
    <n v="234.346"/>
    <n v="117.92"/>
    <n v="116.426"/>
    <n v="0.49681240558831813"/>
    <n v="2026"/>
    <s v="Q2"/>
    <n v="5"/>
    <s v="May"/>
  </r>
  <r>
    <n v="1625"/>
    <d v="2026-05-31T00:00:00"/>
    <n v="2026"/>
    <n v="5"/>
    <x v="4"/>
    <x v="1"/>
    <x v="2"/>
    <x v="2"/>
    <x v="2"/>
    <s v="Returning"/>
    <x v="1"/>
    <s v="Summit Backpack 45L"/>
    <n v="1"/>
    <n v="155.81"/>
    <n v="0"/>
    <n v="80.31"/>
    <n v="155.81"/>
    <n v="80.31"/>
    <n v="75.5"/>
    <n v="0.48456453372697517"/>
    <n v="2026"/>
    <s v="Q2"/>
    <n v="5"/>
    <s v="May"/>
  </r>
  <r>
    <n v="1877"/>
    <d v="2026-05-31T00:00:00"/>
    <n v="2026"/>
    <n v="5"/>
    <x v="4"/>
    <x v="1"/>
    <x v="2"/>
    <x v="16"/>
    <x v="0"/>
    <s v="Returning"/>
    <x v="2"/>
    <s v="Travel Backpack 35L"/>
    <n v="1"/>
    <n v="163.19"/>
    <n v="0.05"/>
    <n v="87.95"/>
    <n v="155.03049999999999"/>
    <n v="87.95"/>
    <n v="67.080499999999986"/>
    <n v="0.4326922766810401"/>
    <n v="2026"/>
    <s v="Q2"/>
    <n v="5"/>
    <s v="May"/>
  </r>
  <r>
    <n v="1978"/>
    <d v="2026-05-31T00:00:00"/>
    <n v="2026"/>
    <n v="5"/>
    <x v="4"/>
    <x v="1"/>
    <x v="1"/>
    <x v="12"/>
    <x v="0"/>
    <s v="Returning"/>
    <x v="1"/>
    <s v="Trail Boots"/>
    <n v="1"/>
    <n v="147.30000000000001"/>
    <n v="0.05"/>
    <n v="81.510000000000005"/>
    <n v="139.935"/>
    <n v="81.510000000000005"/>
    <n v="58.424999999999997"/>
    <n v="0.41751527494908347"/>
    <n v="2026"/>
    <s v="Q2"/>
    <n v="5"/>
    <s v="May"/>
  </r>
  <r>
    <n v="3616"/>
    <d v="2026-05-31T00:00:00"/>
    <n v="2026"/>
    <n v="5"/>
    <x v="4"/>
    <x v="1"/>
    <x v="2"/>
    <x v="2"/>
    <x v="0"/>
    <s v="Returning"/>
    <x v="4"/>
    <s v="Weighted Vest"/>
    <n v="5"/>
    <n v="126.16"/>
    <n v="0"/>
    <n v="68.59"/>
    <n v="630.79999999999995"/>
    <n v="342.95000000000005"/>
    <n v="287.84999999999991"/>
    <n v="0.45632530120481918"/>
    <n v="2026"/>
    <s v="Q2"/>
    <n v="5"/>
    <s v="May"/>
  </r>
  <r>
    <n v="3992"/>
    <d v="2026-05-31T00:00:00"/>
    <n v="2026"/>
    <n v="5"/>
    <x v="4"/>
    <x v="1"/>
    <x v="3"/>
    <x v="8"/>
    <x v="0"/>
    <s v="New"/>
    <x v="2"/>
    <s v="Travel Backpack 35L"/>
    <n v="2"/>
    <n v="163.57"/>
    <n v="0"/>
    <n v="85.72"/>
    <n v="327.14"/>
    <n v="171.44"/>
    <n v="155.69999999999999"/>
    <n v="0.47594302133643085"/>
    <n v="2026"/>
    <s v="Q2"/>
    <n v="5"/>
    <s v="May"/>
  </r>
  <r>
    <n v="4091"/>
    <d v="2026-05-31T00:00:00"/>
    <n v="2026"/>
    <n v="5"/>
    <x v="4"/>
    <x v="1"/>
    <x v="2"/>
    <x v="16"/>
    <x v="0"/>
    <s v="New"/>
    <x v="1"/>
    <s v="Trail Boots"/>
    <n v="1"/>
    <n v="142.06"/>
    <n v="0"/>
    <n v="77.36"/>
    <n v="142.06"/>
    <n v="77.36"/>
    <n v="64.7"/>
    <n v="0.45544136280444886"/>
    <n v="2026"/>
    <s v="Q2"/>
    <n v="5"/>
    <s v="May"/>
  </r>
  <r>
    <n v="4204"/>
    <d v="2026-05-31T00:00:00"/>
    <n v="2026"/>
    <n v="5"/>
    <x v="4"/>
    <x v="1"/>
    <x v="1"/>
    <x v="11"/>
    <x v="0"/>
    <s v="New"/>
    <x v="0"/>
    <s v="Commuter Helmet"/>
    <n v="1"/>
    <n v="81.37"/>
    <n v="0"/>
    <n v="42.01"/>
    <n v="81.37"/>
    <n v="42.01"/>
    <n v="39.360000000000007"/>
    <n v="0.48371635737986979"/>
    <n v="2026"/>
    <s v="Q2"/>
    <n v="5"/>
    <s v="May"/>
  </r>
  <r>
    <n v="4234"/>
    <d v="2026-05-31T00:00:00"/>
    <n v="2026"/>
    <n v="5"/>
    <x v="4"/>
    <x v="1"/>
    <x v="3"/>
    <x v="8"/>
    <x v="2"/>
    <s v="New"/>
    <x v="3"/>
    <s v="Compact Sleeping Bag"/>
    <n v="1"/>
    <n v="120.75"/>
    <n v="0"/>
    <n v="61.21"/>
    <n v="120.75"/>
    <n v="61.21"/>
    <n v="59.54"/>
    <n v="0.49308488612836437"/>
    <n v="2026"/>
    <s v="Q2"/>
    <n v="5"/>
    <s v="May"/>
  </r>
  <r>
    <n v="4696"/>
    <d v="2026-05-31T00:00:00"/>
    <n v="2026"/>
    <n v="5"/>
    <x v="4"/>
    <x v="1"/>
    <x v="1"/>
    <x v="14"/>
    <x v="0"/>
    <s v="New"/>
    <x v="0"/>
    <s v="Commuter Helmet"/>
    <n v="4"/>
    <n v="81.790000000000006"/>
    <n v="0"/>
    <n v="42.96"/>
    <n v="327.16000000000003"/>
    <n v="171.84"/>
    <n v="155.32000000000002"/>
    <n v="0.47475241472062601"/>
    <n v="2026"/>
    <s v="Q2"/>
    <n v="5"/>
    <s v="May"/>
  </r>
  <r>
    <n v="4755"/>
    <d v="2026-05-31T00:00:00"/>
    <n v="2026"/>
    <n v="5"/>
    <x v="4"/>
    <x v="1"/>
    <x v="0"/>
    <x v="15"/>
    <x v="0"/>
    <s v="New"/>
    <x v="3"/>
    <s v="Portable Camp Stove"/>
    <n v="1"/>
    <n v="81.2"/>
    <n v="0.1"/>
    <n v="40.270000000000003"/>
    <n v="73.08"/>
    <n v="40.270000000000003"/>
    <n v="32.809999999999995"/>
    <n v="0.44896004378762994"/>
    <n v="2026"/>
    <s v="Q2"/>
    <n v="5"/>
    <s v="May"/>
  </r>
  <r>
    <n v="5090"/>
    <d v="2026-05-31T00:00:00"/>
    <n v="2026"/>
    <n v="5"/>
    <x v="4"/>
    <x v="1"/>
    <x v="1"/>
    <x v="1"/>
    <x v="3"/>
    <s v="New"/>
    <x v="2"/>
    <s v="Packing Cube Set"/>
    <n v="2"/>
    <n v="46.52"/>
    <n v="0.05"/>
    <n v="18.739999999999998"/>
    <n v="88.388000000000005"/>
    <n v="37.479999999999997"/>
    <n v="50.908000000000008"/>
    <n v="0.57596053762954258"/>
    <n v="2026"/>
    <s v="Q2"/>
    <n v="5"/>
    <s v="May"/>
  </r>
  <r>
    <n v="27"/>
    <d v="2026-06-01T00:00:00"/>
    <n v="2026"/>
    <n v="6"/>
    <x v="5"/>
    <x v="1"/>
    <x v="3"/>
    <x v="13"/>
    <x v="0"/>
    <s v="Returning"/>
    <x v="3"/>
    <s v="Trail Tent 2P"/>
    <n v="1"/>
    <n v="195.22"/>
    <n v="0"/>
    <n v="105.91"/>
    <n v="195.22"/>
    <n v="105.91"/>
    <n v="89.31"/>
    <n v="0.45748386435816002"/>
    <n v="2026"/>
    <s v="Q2"/>
    <n v="6"/>
    <s v="Jun"/>
  </r>
  <r>
    <n v="463"/>
    <d v="2026-06-01T00:00:00"/>
    <n v="2026"/>
    <n v="6"/>
    <x v="5"/>
    <x v="1"/>
    <x v="3"/>
    <x v="4"/>
    <x v="0"/>
    <s v="New"/>
    <x v="0"/>
    <s v="Compact Repair Kit"/>
    <n v="1"/>
    <n v="40.71"/>
    <n v="0.05"/>
    <n v="16.559999999999999"/>
    <n v="38.674500000000002"/>
    <n v="16.559999999999999"/>
    <n v="22.114500000000003"/>
    <n v="0.57181088314005357"/>
    <n v="2026"/>
    <s v="Q2"/>
    <n v="6"/>
    <s v="Jun"/>
  </r>
  <r>
    <n v="653"/>
    <d v="2026-06-01T00:00:00"/>
    <n v="2026"/>
    <n v="6"/>
    <x v="5"/>
    <x v="1"/>
    <x v="1"/>
    <x v="11"/>
    <x v="0"/>
    <s v="Returning"/>
    <x v="4"/>
    <s v="Resistance Band Set"/>
    <n v="1"/>
    <n v="41.26"/>
    <n v="0.05"/>
    <n v="14.32"/>
    <n v="39.196999999999996"/>
    <n v="14.32"/>
    <n v="24.876999999999995"/>
    <n v="0.63466591831007468"/>
    <n v="2026"/>
    <s v="Q2"/>
    <n v="6"/>
    <s v="Jun"/>
  </r>
  <r>
    <n v="1485"/>
    <d v="2026-06-01T00:00:00"/>
    <n v="2026"/>
    <n v="6"/>
    <x v="5"/>
    <x v="1"/>
    <x v="1"/>
    <x v="11"/>
    <x v="2"/>
    <s v="New"/>
    <x v="4"/>
    <s v="Resistance Band Set"/>
    <n v="2"/>
    <n v="40.840000000000003"/>
    <n v="0"/>
    <n v="14.48"/>
    <n v="81.680000000000007"/>
    <n v="28.96"/>
    <n v="52.720000000000006"/>
    <n v="0.64544564152791384"/>
    <n v="2026"/>
    <s v="Q2"/>
    <n v="6"/>
    <s v="Jun"/>
  </r>
  <r>
    <n v="1925"/>
    <d v="2026-06-01T00:00:00"/>
    <n v="2026"/>
    <n v="6"/>
    <x v="5"/>
    <x v="1"/>
    <x v="3"/>
    <x v="4"/>
    <x v="0"/>
    <s v="Returning"/>
    <x v="1"/>
    <s v="Trail Boots"/>
    <n v="1"/>
    <n v="143.32"/>
    <n v="0"/>
    <n v="80.36"/>
    <n v="143.32"/>
    <n v="80.36"/>
    <n v="62.959999999999994"/>
    <n v="0.43929667876081496"/>
    <n v="2026"/>
    <s v="Q2"/>
    <n v="6"/>
    <s v="Jun"/>
  </r>
  <r>
    <n v="1952"/>
    <d v="2026-06-01T00:00:00"/>
    <n v="2026"/>
    <n v="6"/>
    <x v="5"/>
    <x v="1"/>
    <x v="0"/>
    <x v="15"/>
    <x v="0"/>
    <s v="New"/>
    <x v="1"/>
    <s v="Summit Backpack 45L"/>
    <n v="2"/>
    <n v="156.31"/>
    <n v="0"/>
    <n v="79.87"/>
    <n v="312.62"/>
    <n v="159.74"/>
    <n v="152.88"/>
    <n v="0.4890282131661442"/>
    <n v="2026"/>
    <s v="Q2"/>
    <n v="6"/>
    <s v="Jun"/>
  </r>
  <r>
    <n v="2010"/>
    <d v="2026-06-01T00:00:00"/>
    <n v="2026"/>
    <n v="6"/>
    <x v="5"/>
    <x v="1"/>
    <x v="3"/>
    <x v="8"/>
    <x v="0"/>
    <s v="New"/>
    <x v="0"/>
    <s v="Cycling Pack 12L"/>
    <n v="3"/>
    <n v="100.69"/>
    <n v="0.1"/>
    <n v="51.31"/>
    <n v="271.863"/>
    <n v="153.93"/>
    <n v="117.93299999999999"/>
    <n v="0.43379569856876438"/>
    <n v="2026"/>
    <s v="Q2"/>
    <n v="6"/>
    <s v="Jun"/>
  </r>
  <r>
    <n v="2114"/>
    <d v="2026-06-01T00:00:00"/>
    <n v="2026"/>
    <n v="6"/>
    <x v="5"/>
    <x v="1"/>
    <x v="3"/>
    <x v="13"/>
    <x v="2"/>
    <s v="Business"/>
    <x v="2"/>
    <s v="Packing Cube Set"/>
    <n v="2"/>
    <n v="45.54"/>
    <n v="0.1"/>
    <n v="18.309999999999999"/>
    <n v="81.971999999999994"/>
    <n v="36.619999999999997"/>
    <n v="45.351999999999997"/>
    <n v="0.5532620894939736"/>
    <n v="2026"/>
    <s v="Q2"/>
    <n v="6"/>
    <s v="Jun"/>
  </r>
  <r>
    <n v="3104"/>
    <d v="2026-06-01T00:00:00"/>
    <n v="2026"/>
    <n v="6"/>
    <x v="5"/>
    <x v="1"/>
    <x v="2"/>
    <x v="3"/>
    <x v="1"/>
    <s v="Business"/>
    <x v="1"/>
    <s v="Summit Backpack 45L"/>
    <n v="5"/>
    <n v="153.97"/>
    <n v="0.15"/>
    <n v="79.81"/>
    <n v="654.37249999999995"/>
    <n v="399.05"/>
    <n v="255.32249999999993"/>
    <n v="0.39017914108554369"/>
    <n v="2026"/>
    <s v="Q2"/>
    <n v="6"/>
    <s v="Jun"/>
  </r>
  <r>
    <n v="3230"/>
    <d v="2026-06-01T00:00:00"/>
    <n v="2026"/>
    <n v="6"/>
    <x v="5"/>
    <x v="1"/>
    <x v="2"/>
    <x v="16"/>
    <x v="2"/>
    <s v="Returning"/>
    <x v="4"/>
    <s v="Weighted Vest"/>
    <n v="1"/>
    <n v="124.17"/>
    <n v="0"/>
    <n v="71.040000000000006"/>
    <n v="124.17"/>
    <n v="71.040000000000006"/>
    <n v="53.129999999999995"/>
    <n v="0.4278811307079004"/>
    <n v="2026"/>
    <s v="Q2"/>
    <n v="6"/>
    <s v="Jun"/>
  </r>
  <r>
    <n v="3415"/>
    <d v="2026-06-01T00:00:00"/>
    <n v="2026"/>
    <n v="6"/>
    <x v="5"/>
    <x v="1"/>
    <x v="2"/>
    <x v="5"/>
    <x v="2"/>
    <s v="Returning"/>
    <x v="1"/>
    <s v="Summit Backpack 45L"/>
    <n v="1"/>
    <n v="152.94999999999999"/>
    <n v="0.05"/>
    <n v="76.97"/>
    <n v="145.30249999999998"/>
    <n v="76.97"/>
    <n v="68.332499999999982"/>
    <n v="0.47027752447480248"/>
    <n v="2026"/>
    <s v="Q2"/>
    <n v="6"/>
    <s v="Jun"/>
  </r>
  <r>
    <n v="4130"/>
    <d v="2026-06-01T00:00:00"/>
    <n v="2026"/>
    <n v="6"/>
    <x v="5"/>
    <x v="1"/>
    <x v="3"/>
    <x v="13"/>
    <x v="0"/>
    <s v="New"/>
    <x v="0"/>
    <s v="Commuter Helmet"/>
    <n v="3"/>
    <n v="80.099999999999994"/>
    <n v="0"/>
    <n v="43.51"/>
    <n v="240.29999999999998"/>
    <n v="130.53"/>
    <n v="109.76999999999998"/>
    <n v="0.45680399500624214"/>
    <n v="2026"/>
    <s v="Q2"/>
    <n v="6"/>
    <s v="Jun"/>
  </r>
  <r>
    <n v="4314"/>
    <d v="2026-06-01T00:00:00"/>
    <n v="2026"/>
    <n v="6"/>
    <x v="5"/>
    <x v="1"/>
    <x v="3"/>
    <x v="4"/>
    <x v="2"/>
    <s v="New"/>
    <x v="4"/>
    <s v="Recovery Roller"/>
    <n v="2"/>
    <n v="36.61"/>
    <n v="0"/>
    <n v="14.15"/>
    <n v="73.22"/>
    <n v="28.3"/>
    <n v="44.92"/>
    <n v="0.61349358098880091"/>
    <n v="2026"/>
    <s v="Q2"/>
    <n v="6"/>
    <s v="Jun"/>
  </r>
  <r>
    <n v="998"/>
    <d v="2026-06-02T00:00:00"/>
    <n v="2026"/>
    <n v="6"/>
    <x v="5"/>
    <x v="1"/>
    <x v="1"/>
    <x v="11"/>
    <x v="0"/>
    <s v="Returning"/>
    <x v="2"/>
    <s v="Carry-On Duffel"/>
    <n v="2"/>
    <n v="131.81"/>
    <n v="0.05"/>
    <n v="66.09"/>
    <n v="250.43899999999999"/>
    <n v="132.18"/>
    <n v="118.25899999999999"/>
    <n v="0.47220680485068217"/>
    <n v="2026"/>
    <s v="Q2"/>
    <n v="6"/>
    <s v="Jun"/>
  </r>
  <r>
    <n v="1172"/>
    <d v="2026-06-02T00:00:00"/>
    <n v="2026"/>
    <n v="6"/>
    <x v="5"/>
    <x v="1"/>
    <x v="0"/>
    <x v="15"/>
    <x v="0"/>
    <s v="Returning"/>
    <x v="1"/>
    <s v="Summit Backpack 45L"/>
    <n v="1"/>
    <n v="153.43"/>
    <n v="0.05"/>
    <n v="78.16"/>
    <n v="145.7585"/>
    <n v="78.16"/>
    <n v="67.598500000000001"/>
    <n v="0.46377055197467043"/>
    <n v="2026"/>
    <s v="Q2"/>
    <n v="6"/>
    <s v="Jun"/>
  </r>
  <r>
    <n v="1261"/>
    <d v="2026-06-02T00:00:00"/>
    <n v="2026"/>
    <n v="6"/>
    <x v="5"/>
    <x v="1"/>
    <x v="1"/>
    <x v="14"/>
    <x v="0"/>
    <s v="New"/>
    <x v="0"/>
    <s v="Commuter Helmet"/>
    <n v="2"/>
    <n v="80.06"/>
    <n v="0"/>
    <n v="42.87"/>
    <n v="160.12"/>
    <n v="85.74"/>
    <n v="74.38000000000001"/>
    <n v="0.4645266050462154"/>
    <n v="2026"/>
    <s v="Q2"/>
    <n v="6"/>
    <s v="Jun"/>
  </r>
  <r>
    <n v="1762"/>
    <d v="2026-06-02T00:00:00"/>
    <n v="2026"/>
    <n v="6"/>
    <x v="5"/>
    <x v="1"/>
    <x v="3"/>
    <x v="13"/>
    <x v="2"/>
    <s v="Business"/>
    <x v="4"/>
    <s v="Resistance Band Set"/>
    <n v="1"/>
    <n v="40.549999999999997"/>
    <n v="0"/>
    <n v="15.16"/>
    <n v="40.549999999999997"/>
    <n v="15.16"/>
    <n v="25.389999999999997"/>
    <n v="0.62614056720098643"/>
    <n v="2026"/>
    <s v="Q2"/>
    <n v="6"/>
    <s v="Jun"/>
  </r>
  <r>
    <n v="1851"/>
    <d v="2026-06-02T00:00:00"/>
    <n v="2026"/>
    <n v="6"/>
    <x v="5"/>
    <x v="1"/>
    <x v="1"/>
    <x v="6"/>
    <x v="0"/>
    <s v="New"/>
    <x v="2"/>
    <s v="Packing Cube Set"/>
    <n v="3"/>
    <n v="45.43"/>
    <n v="0.15"/>
    <n v="17.850000000000001"/>
    <n v="115.84649999999999"/>
    <n v="53.550000000000004"/>
    <n v="62.296499999999988"/>
    <n v="0.53775038520801222"/>
    <n v="2026"/>
    <s v="Q2"/>
    <n v="6"/>
    <s v="Jun"/>
  </r>
  <r>
    <n v="3205"/>
    <d v="2026-06-02T00:00:00"/>
    <n v="2026"/>
    <n v="6"/>
    <x v="5"/>
    <x v="1"/>
    <x v="3"/>
    <x v="4"/>
    <x v="1"/>
    <s v="Business"/>
    <x v="1"/>
    <s v="Trail Boots"/>
    <n v="6"/>
    <n v="146.85"/>
    <n v="0.15"/>
    <n v="80.45"/>
    <n v="748.93499999999995"/>
    <n v="482.70000000000005"/>
    <n v="266.2349999999999"/>
    <n v="0.35548478839952724"/>
    <n v="2026"/>
    <s v="Q2"/>
    <n v="6"/>
    <s v="Jun"/>
  </r>
  <r>
    <n v="1396"/>
    <d v="2026-06-03T00:00:00"/>
    <n v="2026"/>
    <n v="6"/>
    <x v="5"/>
    <x v="1"/>
    <x v="2"/>
    <x v="3"/>
    <x v="0"/>
    <s v="Business"/>
    <x v="3"/>
    <s v="Trail Tent 2P"/>
    <n v="1"/>
    <n v="192.33"/>
    <n v="0.1"/>
    <n v="105.15"/>
    <n v="173.09700000000001"/>
    <n v="105.15"/>
    <n v="67.947000000000003"/>
    <n v="0.39253713235931298"/>
    <n v="2026"/>
    <s v="Q2"/>
    <n v="6"/>
    <s v="Jun"/>
  </r>
  <r>
    <n v="1441"/>
    <d v="2026-06-03T00:00:00"/>
    <n v="2026"/>
    <n v="6"/>
    <x v="5"/>
    <x v="1"/>
    <x v="2"/>
    <x v="10"/>
    <x v="3"/>
    <s v="New"/>
    <x v="2"/>
    <s v="Carry-On Duffel"/>
    <n v="3"/>
    <n v="135.4"/>
    <n v="0"/>
    <n v="65.16"/>
    <n v="406.20000000000005"/>
    <n v="195.48"/>
    <n v="210.72000000000006"/>
    <n v="0.51875923190546536"/>
    <n v="2026"/>
    <s v="Q2"/>
    <n v="6"/>
    <s v="Jun"/>
  </r>
  <r>
    <n v="1511"/>
    <d v="2026-06-03T00:00:00"/>
    <n v="2026"/>
    <n v="6"/>
    <x v="5"/>
    <x v="1"/>
    <x v="2"/>
    <x v="5"/>
    <x v="0"/>
    <s v="New"/>
    <x v="4"/>
    <s v="Recovery Roller"/>
    <n v="2"/>
    <n v="36.08"/>
    <n v="0.05"/>
    <n v="13.73"/>
    <n v="68.551999999999992"/>
    <n v="27.46"/>
    <n v="41.091999999999992"/>
    <n v="0.59942817131520587"/>
    <n v="2026"/>
    <s v="Q2"/>
    <n v="6"/>
    <s v="Jun"/>
  </r>
  <r>
    <n v="1701"/>
    <d v="2026-06-03T00:00:00"/>
    <n v="2026"/>
    <n v="6"/>
    <x v="5"/>
    <x v="1"/>
    <x v="0"/>
    <x v="9"/>
    <x v="0"/>
    <s v="New"/>
    <x v="2"/>
    <s v="Packing Cube Set"/>
    <n v="1"/>
    <n v="46.16"/>
    <n v="0"/>
    <n v="18.36"/>
    <n v="46.16"/>
    <n v="18.36"/>
    <n v="27.799999999999997"/>
    <n v="0.60225303292894283"/>
    <n v="2026"/>
    <s v="Q2"/>
    <n v="6"/>
    <s v="Jun"/>
  </r>
  <r>
    <n v="1984"/>
    <d v="2026-06-03T00:00:00"/>
    <n v="2026"/>
    <n v="6"/>
    <x v="5"/>
    <x v="1"/>
    <x v="1"/>
    <x v="1"/>
    <x v="0"/>
    <s v="Returning"/>
    <x v="0"/>
    <s v="Trail Bike Light"/>
    <n v="2"/>
    <n v="50.77"/>
    <n v="0"/>
    <n v="22.93"/>
    <n v="101.54"/>
    <n v="45.86"/>
    <n v="55.680000000000007"/>
    <n v="0.54835532794957653"/>
    <n v="2026"/>
    <s v="Q2"/>
    <n v="6"/>
    <s v="Jun"/>
  </r>
  <r>
    <n v="2572"/>
    <d v="2026-06-03T00:00:00"/>
    <n v="2026"/>
    <n v="6"/>
    <x v="5"/>
    <x v="1"/>
    <x v="3"/>
    <x v="8"/>
    <x v="3"/>
    <s v="Business"/>
    <x v="1"/>
    <s v="Trekking Poles"/>
    <n v="2"/>
    <n v="70.97"/>
    <n v="0.05"/>
    <n v="32.54"/>
    <n v="134.84299999999999"/>
    <n v="65.08"/>
    <n v="69.762999999999991"/>
    <n v="0.51736463887632278"/>
    <n v="2026"/>
    <s v="Q2"/>
    <n v="6"/>
    <s v="Jun"/>
  </r>
  <r>
    <n v="2833"/>
    <d v="2026-06-03T00:00:00"/>
    <n v="2026"/>
    <n v="6"/>
    <x v="5"/>
    <x v="1"/>
    <x v="3"/>
    <x v="13"/>
    <x v="0"/>
    <s v="Returning"/>
    <x v="1"/>
    <s v="Trail Boots"/>
    <n v="3"/>
    <n v="141.6"/>
    <n v="0"/>
    <n v="78.02"/>
    <n v="424.79999999999995"/>
    <n v="234.06"/>
    <n v="190.73999999999995"/>
    <n v="0.44901129943502821"/>
    <n v="2026"/>
    <s v="Q2"/>
    <n v="6"/>
    <s v="Jun"/>
  </r>
  <r>
    <n v="3522"/>
    <d v="2026-06-03T00:00:00"/>
    <n v="2026"/>
    <n v="6"/>
    <x v="5"/>
    <x v="1"/>
    <x v="3"/>
    <x v="13"/>
    <x v="0"/>
    <s v="New"/>
    <x v="0"/>
    <s v="Compact Repair Kit"/>
    <n v="1"/>
    <n v="40.57"/>
    <n v="0"/>
    <n v="16.329999999999998"/>
    <n v="40.57"/>
    <n v="16.329999999999998"/>
    <n v="24.240000000000002"/>
    <n v="0.59748582696573826"/>
    <n v="2026"/>
    <s v="Q2"/>
    <n v="6"/>
    <s v="Jun"/>
  </r>
  <r>
    <n v="146"/>
    <d v="2026-06-04T00:00:00"/>
    <n v="2026"/>
    <n v="6"/>
    <x v="5"/>
    <x v="1"/>
    <x v="1"/>
    <x v="14"/>
    <x v="3"/>
    <s v="Returning"/>
    <x v="0"/>
    <s v="Commuter Helmet"/>
    <n v="2"/>
    <n v="81.81"/>
    <n v="0"/>
    <n v="42.54"/>
    <n v="163.62"/>
    <n v="85.08"/>
    <n v="78.540000000000006"/>
    <n v="0.48001466813348004"/>
    <n v="2026"/>
    <s v="Q2"/>
    <n v="6"/>
    <s v="Jun"/>
  </r>
  <r>
    <n v="161"/>
    <d v="2026-06-04T00:00:00"/>
    <n v="2026"/>
    <n v="6"/>
    <x v="5"/>
    <x v="1"/>
    <x v="0"/>
    <x v="0"/>
    <x v="3"/>
    <s v="Returning"/>
    <x v="0"/>
    <s v="Trail Bike Light"/>
    <n v="2"/>
    <n v="50.09"/>
    <n v="0"/>
    <n v="22.91"/>
    <n v="100.18"/>
    <n v="45.82"/>
    <n v="54.360000000000007"/>
    <n v="0.54262327809942112"/>
    <n v="2026"/>
    <s v="Q2"/>
    <n v="6"/>
    <s v="Jun"/>
  </r>
  <r>
    <n v="819"/>
    <d v="2026-06-04T00:00:00"/>
    <n v="2026"/>
    <n v="6"/>
    <x v="5"/>
    <x v="1"/>
    <x v="3"/>
    <x v="8"/>
    <x v="0"/>
    <s v="Returning"/>
    <x v="1"/>
    <s v="Trekking Poles"/>
    <n v="1"/>
    <n v="72.38"/>
    <n v="0"/>
    <n v="32.68"/>
    <n v="72.38"/>
    <n v="32.68"/>
    <n v="39.699999999999996"/>
    <n v="0.54849405913235694"/>
    <n v="2026"/>
    <s v="Q2"/>
    <n v="6"/>
    <s v="Jun"/>
  </r>
  <r>
    <n v="2104"/>
    <d v="2026-06-04T00:00:00"/>
    <n v="2026"/>
    <n v="6"/>
    <x v="5"/>
    <x v="1"/>
    <x v="1"/>
    <x v="1"/>
    <x v="0"/>
    <s v="New"/>
    <x v="1"/>
    <s v="Hiking Daypack 20L"/>
    <n v="1"/>
    <n v="92.31"/>
    <n v="0"/>
    <n v="45.58"/>
    <n v="92.31"/>
    <n v="45.58"/>
    <n v="46.730000000000004"/>
    <n v="0.50622901094139316"/>
    <n v="2026"/>
    <s v="Q2"/>
    <n v="6"/>
    <s v="Jun"/>
  </r>
  <r>
    <n v="2678"/>
    <d v="2026-06-04T00:00:00"/>
    <n v="2026"/>
    <n v="6"/>
    <x v="5"/>
    <x v="1"/>
    <x v="3"/>
    <x v="8"/>
    <x v="1"/>
    <s v="Returning"/>
    <x v="2"/>
    <s v="Packing Cube Set"/>
    <n v="12"/>
    <n v="47.6"/>
    <n v="0.15"/>
    <n v="18.670000000000002"/>
    <n v="485.52000000000004"/>
    <n v="224.04000000000002"/>
    <n v="261.48"/>
    <n v="0.53855659911023235"/>
    <n v="2026"/>
    <s v="Q2"/>
    <n v="6"/>
    <s v="Jun"/>
  </r>
  <r>
    <n v="3015"/>
    <d v="2026-06-04T00:00:00"/>
    <n v="2026"/>
    <n v="6"/>
    <x v="5"/>
    <x v="1"/>
    <x v="1"/>
    <x v="14"/>
    <x v="0"/>
    <s v="Returning"/>
    <x v="2"/>
    <s v="Packing Cube Set"/>
    <n v="1"/>
    <n v="45.5"/>
    <n v="0.05"/>
    <n v="18.89"/>
    <n v="43.225000000000001"/>
    <n v="18.89"/>
    <n v="24.335000000000001"/>
    <n v="0.56298438403701567"/>
    <n v="2026"/>
    <s v="Q2"/>
    <n v="6"/>
    <s v="Jun"/>
  </r>
  <r>
    <n v="3243"/>
    <d v="2026-06-04T00:00:00"/>
    <n v="2026"/>
    <n v="6"/>
    <x v="5"/>
    <x v="1"/>
    <x v="2"/>
    <x v="5"/>
    <x v="0"/>
    <s v="Returning"/>
    <x v="4"/>
    <s v="Recovery Roller"/>
    <n v="1"/>
    <n v="35.99"/>
    <n v="0"/>
    <n v="14.05"/>
    <n v="35.99"/>
    <n v="14.05"/>
    <n v="21.94"/>
    <n v="0.60961378160600166"/>
    <n v="2026"/>
    <s v="Q2"/>
    <n v="6"/>
    <s v="Jun"/>
  </r>
  <r>
    <n v="3283"/>
    <d v="2026-06-04T00:00:00"/>
    <n v="2026"/>
    <n v="6"/>
    <x v="5"/>
    <x v="1"/>
    <x v="1"/>
    <x v="12"/>
    <x v="3"/>
    <s v="Returning"/>
    <x v="4"/>
    <s v="Weighted Vest"/>
    <n v="1"/>
    <n v="122.55"/>
    <n v="0"/>
    <n v="68.97"/>
    <n v="122.55"/>
    <n v="68.97"/>
    <n v="53.58"/>
    <n v="0.43720930232558142"/>
    <n v="2026"/>
    <s v="Q2"/>
    <n v="6"/>
    <s v="Jun"/>
  </r>
  <r>
    <n v="3966"/>
    <d v="2026-06-04T00:00:00"/>
    <n v="2026"/>
    <n v="6"/>
    <x v="5"/>
    <x v="1"/>
    <x v="3"/>
    <x v="8"/>
    <x v="0"/>
    <s v="New"/>
    <x v="4"/>
    <s v="Weighted Vest"/>
    <n v="3"/>
    <n v="126.22"/>
    <n v="0"/>
    <n v="69.599999999999994"/>
    <n v="378.65999999999997"/>
    <n v="208.79999999999998"/>
    <n v="169.85999999999999"/>
    <n v="0.4485818412295991"/>
    <n v="2026"/>
    <s v="Q2"/>
    <n v="6"/>
    <s v="Jun"/>
  </r>
  <r>
    <n v="1349"/>
    <d v="2026-06-05T00:00:00"/>
    <n v="2026"/>
    <n v="6"/>
    <x v="5"/>
    <x v="1"/>
    <x v="0"/>
    <x v="15"/>
    <x v="2"/>
    <s v="Returning"/>
    <x v="1"/>
    <s v="Hiking Daypack 20L"/>
    <n v="6"/>
    <n v="91.98"/>
    <n v="0.05"/>
    <n v="46.46"/>
    <n v="524.28599999999994"/>
    <n v="278.76"/>
    <n v="245.52599999999995"/>
    <n v="0.46830546686350577"/>
    <n v="2026"/>
    <s v="Q2"/>
    <n v="6"/>
    <s v="Jun"/>
  </r>
  <r>
    <n v="2333"/>
    <d v="2026-06-05T00:00:00"/>
    <n v="2026"/>
    <n v="6"/>
    <x v="5"/>
    <x v="1"/>
    <x v="2"/>
    <x v="5"/>
    <x v="0"/>
    <s v="Business"/>
    <x v="3"/>
    <s v="Compact Sleeping Bag"/>
    <n v="1"/>
    <n v="125.32"/>
    <n v="0"/>
    <n v="59.03"/>
    <n v="125.32"/>
    <n v="59.03"/>
    <n v="66.289999999999992"/>
    <n v="0.52896584743057773"/>
    <n v="2026"/>
    <s v="Q2"/>
    <n v="6"/>
    <s v="Jun"/>
  </r>
  <r>
    <n v="2628"/>
    <d v="2026-06-05T00:00:00"/>
    <n v="2026"/>
    <n v="6"/>
    <x v="5"/>
    <x v="1"/>
    <x v="3"/>
    <x v="8"/>
    <x v="3"/>
    <s v="Returning"/>
    <x v="2"/>
    <s v="Travel Backpack 35L"/>
    <n v="2"/>
    <n v="167.26"/>
    <n v="0"/>
    <n v="89.65"/>
    <n v="334.52"/>
    <n v="179.3"/>
    <n v="155.21999999999997"/>
    <n v="0.46400813105344968"/>
    <n v="2026"/>
    <s v="Q2"/>
    <n v="6"/>
    <s v="Jun"/>
  </r>
  <r>
    <n v="2718"/>
    <d v="2026-06-05T00:00:00"/>
    <n v="2026"/>
    <n v="6"/>
    <x v="5"/>
    <x v="1"/>
    <x v="0"/>
    <x v="0"/>
    <x v="3"/>
    <s v="Returning"/>
    <x v="0"/>
    <s v="Commuter Helmet"/>
    <n v="1"/>
    <n v="80.19"/>
    <n v="0"/>
    <n v="42.18"/>
    <n v="80.19"/>
    <n v="42.18"/>
    <n v="38.01"/>
    <n v="0.47399925177702956"/>
    <n v="2026"/>
    <s v="Q2"/>
    <n v="6"/>
    <s v="Jun"/>
  </r>
  <r>
    <n v="3185"/>
    <d v="2026-06-05T00:00:00"/>
    <n v="2026"/>
    <n v="6"/>
    <x v="5"/>
    <x v="1"/>
    <x v="0"/>
    <x v="15"/>
    <x v="0"/>
    <s v="New"/>
    <x v="0"/>
    <s v="Trail Bike Light"/>
    <n v="1"/>
    <n v="49.86"/>
    <n v="0"/>
    <n v="22.72"/>
    <n v="49.86"/>
    <n v="22.72"/>
    <n v="27.14"/>
    <n v="0.5443241075010028"/>
    <n v="2026"/>
    <s v="Q2"/>
    <n v="6"/>
    <s v="Jun"/>
  </r>
  <r>
    <n v="4495"/>
    <d v="2026-06-05T00:00:00"/>
    <n v="2026"/>
    <n v="6"/>
    <x v="5"/>
    <x v="1"/>
    <x v="2"/>
    <x v="10"/>
    <x v="2"/>
    <s v="New"/>
    <x v="3"/>
    <s v="Trail Tent 2P"/>
    <n v="2"/>
    <n v="195.51"/>
    <n v="0"/>
    <n v="102.97"/>
    <n v="391.02"/>
    <n v="205.94"/>
    <n v="185.07999999999998"/>
    <n v="0.47332617257429288"/>
    <n v="2026"/>
    <s v="Q2"/>
    <n v="6"/>
    <s v="Jun"/>
  </r>
  <r>
    <n v="815"/>
    <d v="2026-06-06T00:00:00"/>
    <n v="2026"/>
    <n v="6"/>
    <x v="5"/>
    <x v="1"/>
    <x v="0"/>
    <x v="0"/>
    <x v="2"/>
    <s v="New"/>
    <x v="4"/>
    <s v="Resistance Band Set"/>
    <n v="1"/>
    <n v="39.61"/>
    <n v="0"/>
    <n v="14.75"/>
    <n v="39.61"/>
    <n v="14.75"/>
    <n v="24.86"/>
    <n v="0.62761928805857103"/>
    <n v="2026"/>
    <s v="Q2"/>
    <n v="6"/>
    <s v="Jun"/>
  </r>
  <r>
    <n v="1140"/>
    <d v="2026-06-06T00:00:00"/>
    <n v="2026"/>
    <n v="6"/>
    <x v="5"/>
    <x v="1"/>
    <x v="1"/>
    <x v="1"/>
    <x v="2"/>
    <s v="Returning"/>
    <x v="1"/>
    <s v="Trekking Poles"/>
    <n v="1"/>
    <n v="70.86"/>
    <n v="0"/>
    <n v="31.47"/>
    <n v="70.86"/>
    <n v="31.47"/>
    <n v="39.39"/>
    <n v="0.55588484335309063"/>
    <n v="2026"/>
    <s v="Q2"/>
    <n v="6"/>
    <s v="Jun"/>
  </r>
  <r>
    <n v="1544"/>
    <d v="2026-06-06T00:00:00"/>
    <n v="2026"/>
    <n v="6"/>
    <x v="5"/>
    <x v="1"/>
    <x v="3"/>
    <x v="7"/>
    <x v="1"/>
    <s v="Returning"/>
    <x v="4"/>
    <s v="Resistance Band Set"/>
    <n v="8"/>
    <n v="40.46"/>
    <n v="0.2"/>
    <n v="14.7"/>
    <n v="258.94400000000002"/>
    <n v="117.6"/>
    <n v="141.34400000000002"/>
    <n v="0.54584775086505199"/>
    <n v="2026"/>
    <s v="Q2"/>
    <n v="6"/>
    <s v="Jun"/>
  </r>
  <r>
    <n v="2420"/>
    <d v="2026-06-06T00:00:00"/>
    <n v="2026"/>
    <n v="6"/>
    <x v="5"/>
    <x v="1"/>
    <x v="2"/>
    <x v="5"/>
    <x v="0"/>
    <s v="New"/>
    <x v="2"/>
    <s v="Carry-On Duffel"/>
    <n v="1"/>
    <n v="131.79"/>
    <n v="0"/>
    <n v="68.22"/>
    <n v="131.79"/>
    <n v="68.22"/>
    <n v="63.569999999999993"/>
    <n v="0.48235829729114499"/>
    <n v="2026"/>
    <s v="Q2"/>
    <n v="6"/>
    <s v="Jun"/>
  </r>
  <r>
    <n v="2805"/>
    <d v="2026-06-06T00:00:00"/>
    <n v="2026"/>
    <n v="6"/>
    <x v="5"/>
    <x v="1"/>
    <x v="2"/>
    <x v="10"/>
    <x v="1"/>
    <s v="Returning"/>
    <x v="3"/>
    <s v="Alpine Tent 4P"/>
    <n v="12"/>
    <n v="338.45"/>
    <n v="0.1"/>
    <n v="196.78"/>
    <n v="3655.2599999999998"/>
    <n v="2361.36"/>
    <n v="1293.8999999999996"/>
    <n v="0.35398302719915947"/>
    <n v="2026"/>
    <s v="Q2"/>
    <n v="6"/>
    <s v="Jun"/>
  </r>
  <r>
    <n v="3160"/>
    <d v="2026-06-06T00:00:00"/>
    <n v="2026"/>
    <n v="6"/>
    <x v="5"/>
    <x v="1"/>
    <x v="2"/>
    <x v="3"/>
    <x v="2"/>
    <s v="Returning"/>
    <x v="4"/>
    <s v="Resistance Band Set"/>
    <n v="2"/>
    <n v="40.99"/>
    <n v="0"/>
    <n v="14.53"/>
    <n v="81.98"/>
    <n v="29.06"/>
    <n v="52.92"/>
    <n v="0.64552329836545497"/>
    <n v="2026"/>
    <s v="Q2"/>
    <n v="6"/>
    <s v="Jun"/>
  </r>
  <r>
    <n v="3278"/>
    <d v="2026-06-06T00:00:00"/>
    <n v="2026"/>
    <n v="6"/>
    <x v="5"/>
    <x v="1"/>
    <x v="1"/>
    <x v="12"/>
    <x v="2"/>
    <s v="Returning"/>
    <x v="0"/>
    <s v="Cycling Pack 12L"/>
    <n v="1"/>
    <n v="101.85"/>
    <n v="0"/>
    <n v="51.59"/>
    <n v="101.85"/>
    <n v="51.59"/>
    <n v="50.259999999999991"/>
    <n v="0.49347079037800679"/>
    <n v="2026"/>
    <s v="Q2"/>
    <n v="6"/>
    <s v="Jun"/>
  </r>
  <r>
    <n v="3555"/>
    <d v="2026-06-06T00:00:00"/>
    <n v="2026"/>
    <n v="6"/>
    <x v="5"/>
    <x v="1"/>
    <x v="2"/>
    <x v="2"/>
    <x v="1"/>
    <s v="Business"/>
    <x v="3"/>
    <s v="Alpine Tent 4P"/>
    <n v="4"/>
    <n v="346.14"/>
    <n v="0.05"/>
    <n v="198.97"/>
    <n v="1315.3319999999999"/>
    <n v="795.88"/>
    <n v="519.45199999999988"/>
    <n v="0.39492082607280893"/>
    <n v="2026"/>
    <s v="Q2"/>
    <n v="6"/>
    <s v="Jun"/>
  </r>
  <r>
    <n v="3702"/>
    <d v="2026-06-06T00:00:00"/>
    <n v="2026"/>
    <n v="6"/>
    <x v="5"/>
    <x v="1"/>
    <x v="0"/>
    <x v="9"/>
    <x v="2"/>
    <s v="Business"/>
    <x v="0"/>
    <s v="Commuter Helmet"/>
    <n v="2"/>
    <n v="83.28"/>
    <n v="0"/>
    <n v="43.56"/>
    <n v="166.56"/>
    <n v="87.12"/>
    <n v="79.44"/>
    <n v="0.47694524495677232"/>
    <n v="2026"/>
    <s v="Q2"/>
    <n v="6"/>
    <s v="Jun"/>
  </r>
  <r>
    <n v="4349"/>
    <d v="2026-06-06T00:00:00"/>
    <n v="2026"/>
    <n v="6"/>
    <x v="5"/>
    <x v="1"/>
    <x v="3"/>
    <x v="7"/>
    <x v="2"/>
    <s v="Business"/>
    <x v="0"/>
    <s v="Commuter Helmet"/>
    <n v="1"/>
    <n v="80.349999999999994"/>
    <n v="0.15"/>
    <n v="43.51"/>
    <n v="68.297499999999999"/>
    <n v="43.51"/>
    <n v="24.787500000000001"/>
    <n v="0.3629342216040119"/>
    <n v="2026"/>
    <s v="Q2"/>
    <n v="6"/>
    <s v="Jun"/>
  </r>
  <r>
    <n v="4989"/>
    <d v="2026-06-06T00:00:00"/>
    <n v="2026"/>
    <n v="6"/>
    <x v="5"/>
    <x v="1"/>
    <x v="1"/>
    <x v="1"/>
    <x v="0"/>
    <s v="Returning"/>
    <x v="0"/>
    <s v="Compact Repair Kit"/>
    <n v="1"/>
    <n v="40.86"/>
    <n v="0.05"/>
    <n v="16.899999999999999"/>
    <n v="38.817"/>
    <n v="16.899999999999999"/>
    <n v="21.917000000000002"/>
    <n v="0.564623747327202"/>
    <n v="2026"/>
    <s v="Q2"/>
    <n v="6"/>
    <s v="Jun"/>
  </r>
  <r>
    <n v="713"/>
    <d v="2026-06-07T00:00:00"/>
    <n v="2026"/>
    <n v="6"/>
    <x v="5"/>
    <x v="1"/>
    <x v="1"/>
    <x v="6"/>
    <x v="2"/>
    <s v="Returning"/>
    <x v="2"/>
    <s v="Insulated Bottle"/>
    <n v="4"/>
    <n v="36.299999999999997"/>
    <n v="0.05"/>
    <n v="13.16"/>
    <n v="137.93999999999997"/>
    <n v="52.64"/>
    <n v="85.299999999999969"/>
    <n v="0.61838480498767567"/>
    <n v="2026"/>
    <s v="Q2"/>
    <n v="6"/>
    <s v="Jun"/>
  </r>
  <r>
    <n v="3355"/>
    <d v="2026-06-07T00:00:00"/>
    <n v="2026"/>
    <n v="6"/>
    <x v="5"/>
    <x v="1"/>
    <x v="0"/>
    <x v="15"/>
    <x v="1"/>
    <s v="New"/>
    <x v="3"/>
    <s v="Alpine Tent 4P"/>
    <n v="10"/>
    <n v="338.26"/>
    <n v="0.05"/>
    <n v="197.42"/>
    <n v="3213.47"/>
    <n v="1974.1999999999998"/>
    <n v="1239.27"/>
    <n v="0.38564853569505864"/>
    <n v="2026"/>
    <s v="Q2"/>
    <n v="6"/>
    <s v="Jun"/>
  </r>
  <r>
    <n v="3879"/>
    <d v="2026-06-07T00:00:00"/>
    <n v="2026"/>
    <n v="6"/>
    <x v="5"/>
    <x v="1"/>
    <x v="0"/>
    <x v="9"/>
    <x v="3"/>
    <s v="Returning"/>
    <x v="0"/>
    <s v="Compact Repair Kit"/>
    <n v="2"/>
    <n v="41.25"/>
    <n v="0"/>
    <n v="17.13"/>
    <n v="82.5"/>
    <n v="34.26"/>
    <n v="48.24"/>
    <n v="0.58472727272727276"/>
    <n v="2026"/>
    <s v="Q2"/>
    <n v="6"/>
    <s v="Jun"/>
  </r>
  <r>
    <n v="3989"/>
    <d v="2026-06-07T00:00:00"/>
    <n v="2026"/>
    <n v="6"/>
    <x v="5"/>
    <x v="1"/>
    <x v="1"/>
    <x v="12"/>
    <x v="0"/>
    <s v="Returning"/>
    <x v="1"/>
    <s v="Hiking Daypack 20L"/>
    <n v="2"/>
    <n v="92"/>
    <n v="0"/>
    <n v="44.27"/>
    <n v="184"/>
    <n v="88.54"/>
    <n v="95.46"/>
    <n v="0.51880434782608698"/>
    <n v="2026"/>
    <s v="Q2"/>
    <n v="6"/>
    <s v="Jun"/>
  </r>
  <r>
    <n v="4193"/>
    <d v="2026-06-07T00:00:00"/>
    <n v="2026"/>
    <n v="6"/>
    <x v="5"/>
    <x v="1"/>
    <x v="1"/>
    <x v="6"/>
    <x v="0"/>
    <s v="New"/>
    <x v="3"/>
    <s v="Portable Camp Stove"/>
    <n v="1"/>
    <n v="80.89"/>
    <n v="0.1"/>
    <n v="40.32"/>
    <n v="72.801000000000002"/>
    <n v="40.32"/>
    <n v="32.481000000000002"/>
    <n v="0.44616145382618372"/>
    <n v="2026"/>
    <s v="Q2"/>
    <n v="6"/>
    <s v="Jun"/>
  </r>
  <r>
    <n v="4413"/>
    <d v="2026-06-07T00:00:00"/>
    <n v="2026"/>
    <n v="6"/>
    <x v="5"/>
    <x v="1"/>
    <x v="0"/>
    <x v="0"/>
    <x v="2"/>
    <s v="New"/>
    <x v="3"/>
    <s v="Trail Tent 2P"/>
    <n v="1"/>
    <n v="194.73"/>
    <n v="0"/>
    <n v="101.91"/>
    <n v="194.73"/>
    <n v="101.91"/>
    <n v="92.82"/>
    <n v="0.47665999075643195"/>
    <n v="2026"/>
    <s v="Q2"/>
    <n v="6"/>
    <s v="Jun"/>
  </r>
  <r>
    <n v="4598"/>
    <d v="2026-06-07T00:00:00"/>
    <n v="2026"/>
    <n v="6"/>
    <x v="5"/>
    <x v="1"/>
    <x v="3"/>
    <x v="4"/>
    <x v="1"/>
    <s v="Business"/>
    <x v="1"/>
    <s v="Hiking Daypack 20L"/>
    <n v="5"/>
    <n v="93.82"/>
    <n v="0.15"/>
    <n v="46.06"/>
    <n v="398.73499999999996"/>
    <n v="230.3"/>
    <n v="168.43499999999995"/>
    <n v="0.4224234140469233"/>
    <n v="2026"/>
    <s v="Q2"/>
    <n v="6"/>
    <s v="Jun"/>
  </r>
  <r>
    <n v="72"/>
    <d v="2026-06-08T00:00:00"/>
    <n v="2026"/>
    <n v="6"/>
    <x v="5"/>
    <x v="1"/>
    <x v="2"/>
    <x v="10"/>
    <x v="2"/>
    <s v="New"/>
    <x v="1"/>
    <s v="Trail Boots"/>
    <n v="3"/>
    <n v="142.53"/>
    <n v="0"/>
    <n v="80.67"/>
    <n v="427.59000000000003"/>
    <n v="242.01"/>
    <n v="185.58000000000004"/>
    <n v="0.43401389181225014"/>
    <n v="2026"/>
    <s v="Q2"/>
    <n v="6"/>
    <s v="Jun"/>
  </r>
  <r>
    <n v="176"/>
    <d v="2026-06-08T00:00:00"/>
    <n v="2026"/>
    <n v="6"/>
    <x v="5"/>
    <x v="1"/>
    <x v="1"/>
    <x v="14"/>
    <x v="0"/>
    <s v="Returning"/>
    <x v="3"/>
    <s v="Trail Tent 2P"/>
    <n v="1"/>
    <n v="196.33"/>
    <n v="0"/>
    <n v="103.27"/>
    <n v="196.33"/>
    <n v="103.27"/>
    <n v="93.060000000000016"/>
    <n v="0.47399786074466466"/>
    <n v="2026"/>
    <s v="Q2"/>
    <n v="6"/>
    <s v="Jun"/>
  </r>
  <r>
    <n v="205"/>
    <d v="2026-06-08T00:00:00"/>
    <n v="2026"/>
    <n v="6"/>
    <x v="5"/>
    <x v="1"/>
    <x v="3"/>
    <x v="7"/>
    <x v="0"/>
    <s v="New"/>
    <x v="0"/>
    <s v="Compact Repair Kit"/>
    <n v="2"/>
    <n v="41.05"/>
    <n v="0"/>
    <n v="16.690000000000001"/>
    <n v="82.1"/>
    <n v="33.380000000000003"/>
    <n v="48.719999999999992"/>
    <n v="0.59342265529841653"/>
    <n v="2026"/>
    <s v="Q2"/>
    <n v="6"/>
    <s v="Jun"/>
  </r>
  <r>
    <n v="896"/>
    <d v="2026-06-08T00:00:00"/>
    <n v="2026"/>
    <n v="6"/>
    <x v="5"/>
    <x v="1"/>
    <x v="3"/>
    <x v="8"/>
    <x v="0"/>
    <s v="New"/>
    <x v="4"/>
    <s v="Weighted Vest"/>
    <n v="1"/>
    <n v="123.09"/>
    <n v="0"/>
    <n v="68.03"/>
    <n v="123.09"/>
    <n v="68.03"/>
    <n v="55.06"/>
    <n v="0.44731497278414167"/>
    <n v="2026"/>
    <s v="Q2"/>
    <n v="6"/>
    <s v="Jun"/>
  </r>
  <r>
    <n v="1697"/>
    <d v="2026-06-08T00:00:00"/>
    <n v="2026"/>
    <n v="6"/>
    <x v="5"/>
    <x v="1"/>
    <x v="1"/>
    <x v="12"/>
    <x v="0"/>
    <s v="Business"/>
    <x v="1"/>
    <s v="Trail Boots"/>
    <n v="2"/>
    <n v="141.09"/>
    <n v="0"/>
    <n v="81.69"/>
    <n v="282.18"/>
    <n v="163.38"/>
    <n v="118.80000000000001"/>
    <n v="0.42100786731873274"/>
    <n v="2026"/>
    <s v="Q2"/>
    <n v="6"/>
    <s v="Jun"/>
  </r>
  <r>
    <n v="2159"/>
    <d v="2026-06-08T00:00:00"/>
    <n v="2026"/>
    <n v="6"/>
    <x v="5"/>
    <x v="1"/>
    <x v="2"/>
    <x v="10"/>
    <x v="2"/>
    <s v="New"/>
    <x v="1"/>
    <s v="Summit Backpack 45L"/>
    <n v="1"/>
    <n v="157.04"/>
    <n v="0"/>
    <n v="77.540000000000006"/>
    <n v="157.04"/>
    <n v="77.540000000000006"/>
    <n v="79.499999999999986"/>
    <n v="0.5062404482934284"/>
    <n v="2026"/>
    <s v="Q2"/>
    <n v="6"/>
    <s v="Jun"/>
  </r>
  <r>
    <n v="2772"/>
    <d v="2026-06-08T00:00:00"/>
    <n v="2026"/>
    <n v="6"/>
    <x v="5"/>
    <x v="1"/>
    <x v="3"/>
    <x v="7"/>
    <x v="2"/>
    <s v="New"/>
    <x v="2"/>
    <s v="Carry-On Duffel"/>
    <n v="6"/>
    <n v="136.46"/>
    <n v="0"/>
    <n v="68.61"/>
    <n v="818.76"/>
    <n v="411.65999999999997"/>
    <n v="407.1"/>
    <n v="0.49721530118716112"/>
    <n v="2026"/>
    <s v="Q2"/>
    <n v="6"/>
    <s v="Jun"/>
  </r>
  <r>
    <n v="3091"/>
    <d v="2026-06-08T00:00:00"/>
    <n v="2026"/>
    <n v="6"/>
    <x v="5"/>
    <x v="1"/>
    <x v="0"/>
    <x v="0"/>
    <x v="0"/>
    <s v="New"/>
    <x v="4"/>
    <s v="Recovery Roller"/>
    <n v="1"/>
    <n v="36.1"/>
    <n v="0"/>
    <n v="13.65"/>
    <n v="36.1"/>
    <n v="13.65"/>
    <n v="22.450000000000003"/>
    <n v="0.62188365650969535"/>
    <n v="2026"/>
    <s v="Q2"/>
    <n v="6"/>
    <s v="Jun"/>
  </r>
  <r>
    <n v="4241"/>
    <d v="2026-06-08T00:00:00"/>
    <n v="2026"/>
    <n v="6"/>
    <x v="5"/>
    <x v="1"/>
    <x v="3"/>
    <x v="13"/>
    <x v="0"/>
    <s v="New"/>
    <x v="1"/>
    <s v="Hiking Daypack 20L"/>
    <n v="3"/>
    <n v="92.73"/>
    <n v="0"/>
    <n v="44.68"/>
    <n v="278.19"/>
    <n v="134.04"/>
    <n v="144.15"/>
    <n v="0.51817103418526911"/>
    <n v="2026"/>
    <s v="Q2"/>
    <n v="6"/>
    <s v="Jun"/>
  </r>
  <r>
    <n v="5185"/>
    <d v="2026-06-08T00:00:00"/>
    <n v="2026"/>
    <n v="6"/>
    <x v="5"/>
    <x v="1"/>
    <x v="1"/>
    <x v="12"/>
    <x v="0"/>
    <s v="New"/>
    <x v="2"/>
    <s v="Travel Backpack 35L"/>
    <n v="3"/>
    <n v="164.31"/>
    <n v="0.05"/>
    <n v="86"/>
    <n v="468.2835"/>
    <n v="258"/>
    <n v="210.2835"/>
    <n v="0.44905169624810615"/>
    <n v="2026"/>
    <s v="Q2"/>
    <n v="6"/>
    <s v="Jun"/>
  </r>
  <r>
    <n v="1437"/>
    <d v="2026-06-09T00:00:00"/>
    <n v="2026"/>
    <n v="6"/>
    <x v="5"/>
    <x v="1"/>
    <x v="3"/>
    <x v="8"/>
    <x v="3"/>
    <s v="New"/>
    <x v="2"/>
    <s v="Insulated Bottle"/>
    <n v="2"/>
    <n v="36.85"/>
    <n v="0.1"/>
    <n v="13.92"/>
    <n v="66.33"/>
    <n v="27.84"/>
    <n v="38.489999999999995"/>
    <n v="0.58028041610131154"/>
    <n v="2026"/>
    <s v="Q2"/>
    <n v="6"/>
    <s v="Jun"/>
  </r>
  <r>
    <n v="2316"/>
    <d v="2026-06-09T00:00:00"/>
    <n v="2026"/>
    <n v="6"/>
    <x v="5"/>
    <x v="1"/>
    <x v="1"/>
    <x v="11"/>
    <x v="3"/>
    <s v="New"/>
    <x v="4"/>
    <s v="Recovery Roller"/>
    <n v="1"/>
    <n v="35.619999999999997"/>
    <n v="0"/>
    <n v="14.05"/>
    <n v="35.619999999999997"/>
    <n v="14.05"/>
    <n v="21.569999999999997"/>
    <n v="0.60555867490174053"/>
    <n v="2026"/>
    <s v="Q2"/>
    <n v="6"/>
    <s v="Jun"/>
  </r>
  <r>
    <n v="2329"/>
    <d v="2026-06-09T00:00:00"/>
    <n v="2026"/>
    <n v="6"/>
    <x v="5"/>
    <x v="1"/>
    <x v="3"/>
    <x v="8"/>
    <x v="0"/>
    <s v="New"/>
    <x v="1"/>
    <s v="Summit Backpack 45L"/>
    <n v="3"/>
    <n v="157.43"/>
    <n v="0.15"/>
    <n v="77.56"/>
    <n v="401.44650000000001"/>
    <n v="232.68"/>
    <n v="168.76650000000001"/>
    <n v="0.42039599299034863"/>
    <n v="2026"/>
    <s v="Q2"/>
    <n v="6"/>
    <s v="Jun"/>
  </r>
  <r>
    <n v="3036"/>
    <d v="2026-06-09T00:00:00"/>
    <n v="2026"/>
    <n v="6"/>
    <x v="5"/>
    <x v="1"/>
    <x v="1"/>
    <x v="12"/>
    <x v="2"/>
    <s v="New"/>
    <x v="0"/>
    <s v="Commuter Helmet"/>
    <n v="1"/>
    <n v="81.2"/>
    <n v="0.1"/>
    <n v="41.64"/>
    <n v="73.08"/>
    <n v="41.64"/>
    <n v="31.439999999999998"/>
    <n v="0.43021346469622329"/>
    <n v="2026"/>
    <s v="Q2"/>
    <n v="6"/>
    <s v="Jun"/>
  </r>
  <r>
    <n v="3429"/>
    <d v="2026-06-09T00:00:00"/>
    <n v="2026"/>
    <n v="6"/>
    <x v="5"/>
    <x v="1"/>
    <x v="3"/>
    <x v="13"/>
    <x v="0"/>
    <s v="Returning"/>
    <x v="1"/>
    <s v="Hiking Daypack 20L"/>
    <n v="4"/>
    <n v="93.58"/>
    <n v="0.1"/>
    <n v="44.56"/>
    <n v="336.88799999999998"/>
    <n v="178.24"/>
    <n v="158.64799999999997"/>
    <n v="0.4709220868656645"/>
    <n v="2026"/>
    <s v="Q2"/>
    <n v="6"/>
    <s v="Jun"/>
  </r>
  <r>
    <n v="3615"/>
    <d v="2026-06-09T00:00:00"/>
    <n v="2026"/>
    <n v="6"/>
    <x v="5"/>
    <x v="1"/>
    <x v="1"/>
    <x v="14"/>
    <x v="0"/>
    <s v="New"/>
    <x v="1"/>
    <s v="Summit Backpack 45L"/>
    <n v="4"/>
    <n v="155.22"/>
    <n v="0"/>
    <n v="77.209999999999994"/>
    <n v="620.88"/>
    <n v="308.83999999999997"/>
    <n v="312.04000000000002"/>
    <n v="0.50257698750161062"/>
    <n v="2026"/>
    <s v="Q2"/>
    <n v="6"/>
    <s v="Jun"/>
  </r>
  <r>
    <n v="3661"/>
    <d v="2026-06-09T00:00:00"/>
    <n v="2026"/>
    <n v="6"/>
    <x v="5"/>
    <x v="1"/>
    <x v="3"/>
    <x v="8"/>
    <x v="0"/>
    <s v="New"/>
    <x v="0"/>
    <s v="Cycling Pack 12L"/>
    <n v="4"/>
    <n v="100.33"/>
    <n v="0"/>
    <n v="49.99"/>
    <n v="401.32"/>
    <n v="199.96"/>
    <n v="201.35999999999999"/>
    <n v="0.5017442439948171"/>
    <n v="2026"/>
    <s v="Q2"/>
    <n v="6"/>
    <s v="Jun"/>
  </r>
  <r>
    <n v="3831"/>
    <d v="2026-06-09T00:00:00"/>
    <n v="2026"/>
    <n v="6"/>
    <x v="5"/>
    <x v="1"/>
    <x v="2"/>
    <x v="3"/>
    <x v="0"/>
    <s v="Business"/>
    <x v="2"/>
    <s v="Carry-On Duffel"/>
    <n v="2"/>
    <n v="134.28"/>
    <n v="0"/>
    <n v="69.12"/>
    <n v="268.56"/>
    <n v="138.24"/>
    <n v="130.32"/>
    <n v="0.48525469168900803"/>
    <n v="2026"/>
    <s v="Q2"/>
    <n v="6"/>
    <s v="Jun"/>
  </r>
  <r>
    <n v="4394"/>
    <d v="2026-06-09T00:00:00"/>
    <n v="2026"/>
    <n v="6"/>
    <x v="5"/>
    <x v="1"/>
    <x v="2"/>
    <x v="2"/>
    <x v="0"/>
    <s v="New"/>
    <x v="4"/>
    <s v="Training Mat"/>
    <n v="2"/>
    <n v="51.16"/>
    <n v="0"/>
    <n v="21.57"/>
    <n v="102.32"/>
    <n v="43.14"/>
    <n v="59.179999999999993"/>
    <n v="0.57838154808444098"/>
    <n v="2026"/>
    <s v="Q2"/>
    <n v="6"/>
    <s v="Jun"/>
  </r>
  <r>
    <n v="372"/>
    <d v="2026-06-10T00:00:00"/>
    <n v="2026"/>
    <n v="6"/>
    <x v="5"/>
    <x v="1"/>
    <x v="1"/>
    <x v="12"/>
    <x v="0"/>
    <s v="Returning"/>
    <x v="4"/>
    <s v="Recovery Roller"/>
    <n v="3"/>
    <n v="35.94"/>
    <n v="0.1"/>
    <n v="14.04"/>
    <n v="97.037999999999997"/>
    <n v="42.12"/>
    <n v="54.917999999999999"/>
    <n v="0.56594323873121866"/>
    <n v="2026"/>
    <s v="Q2"/>
    <n v="6"/>
    <s v="Jun"/>
  </r>
  <r>
    <n v="532"/>
    <d v="2026-06-10T00:00:00"/>
    <n v="2026"/>
    <n v="6"/>
    <x v="5"/>
    <x v="1"/>
    <x v="2"/>
    <x v="10"/>
    <x v="2"/>
    <s v="Returning"/>
    <x v="1"/>
    <s v="Trail Boots"/>
    <n v="1"/>
    <n v="145.34"/>
    <n v="0.05"/>
    <n v="77.89"/>
    <n v="138.07300000000001"/>
    <n v="77.89"/>
    <n v="60.183000000000007"/>
    <n v="0.43587812244247609"/>
    <n v="2026"/>
    <s v="Q2"/>
    <n v="6"/>
    <s v="Jun"/>
  </r>
  <r>
    <n v="910"/>
    <d v="2026-06-10T00:00:00"/>
    <n v="2026"/>
    <n v="6"/>
    <x v="5"/>
    <x v="1"/>
    <x v="2"/>
    <x v="16"/>
    <x v="0"/>
    <s v="Business"/>
    <x v="2"/>
    <s v="Insulated Bottle"/>
    <n v="1"/>
    <n v="35.950000000000003"/>
    <n v="0.1"/>
    <n v="13.63"/>
    <n v="32.355000000000004"/>
    <n v="13.63"/>
    <n v="18.725000000000001"/>
    <n v="0.57873589862463293"/>
    <n v="2026"/>
    <s v="Q2"/>
    <n v="6"/>
    <s v="Jun"/>
  </r>
  <r>
    <n v="938"/>
    <d v="2026-06-10T00:00:00"/>
    <n v="2026"/>
    <n v="6"/>
    <x v="5"/>
    <x v="1"/>
    <x v="3"/>
    <x v="13"/>
    <x v="2"/>
    <s v="Business"/>
    <x v="4"/>
    <s v="Training Mat"/>
    <n v="1"/>
    <n v="51.09"/>
    <n v="0"/>
    <n v="22.4"/>
    <n v="51.09"/>
    <n v="22.4"/>
    <n v="28.690000000000005"/>
    <n v="0.56155803484047762"/>
    <n v="2026"/>
    <s v="Q2"/>
    <n v="6"/>
    <s v="Jun"/>
  </r>
  <r>
    <n v="1079"/>
    <d v="2026-06-10T00:00:00"/>
    <n v="2026"/>
    <n v="6"/>
    <x v="5"/>
    <x v="1"/>
    <x v="1"/>
    <x v="14"/>
    <x v="2"/>
    <s v="Returning"/>
    <x v="3"/>
    <s v="Trail Tent 2P"/>
    <n v="2"/>
    <n v="198.69"/>
    <n v="0.15"/>
    <n v="104.25"/>
    <n v="337.77299999999997"/>
    <n v="208.5"/>
    <n v="129.27299999999997"/>
    <n v="0.38272153191640534"/>
    <n v="2026"/>
    <s v="Q2"/>
    <n v="6"/>
    <s v="Jun"/>
  </r>
  <r>
    <n v="1662"/>
    <d v="2026-06-10T00:00:00"/>
    <n v="2026"/>
    <n v="6"/>
    <x v="5"/>
    <x v="1"/>
    <x v="1"/>
    <x v="6"/>
    <x v="2"/>
    <s v="New"/>
    <x v="0"/>
    <s v="Commuter Helmet"/>
    <n v="3"/>
    <n v="83.45"/>
    <n v="0"/>
    <n v="43.73"/>
    <n v="250.35000000000002"/>
    <n v="131.19"/>
    <n v="119.16000000000003"/>
    <n v="0.47597363690832839"/>
    <n v="2026"/>
    <s v="Q2"/>
    <n v="6"/>
    <s v="Jun"/>
  </r>
  <r>
    <n v="2748"/>
    <d v="2026-06-10T00:00:00"/>
    <n v="2026"/>
    <n v="6"/>
    <x v="5"/>
    <x v="1"/>
    <x v="2"/>
    <x v="2"/>
    <x v="0"/>
    <s v="New"/>
    <x v="4"/>
    <s v="Resistance Band Set"/>
    <n v="2"/>
    <n v="40.86"/>
    <n v="0"/>
    <n v="14.59"/>
    <n v="81.72"/>
    <n v="29.18"/>
    <n v="52.54"/>
    <n v="0.64292706803720023"/>
    <n v="2026"/>
    <s v="Q2"/>
    <n v="6"/>
    <s v="Jun"/>
  </r>
  <r>
    <n v="3354"/>
    <d v="2026-06-10T00:00:00"/>
    <n v="2026"/>
    <n v="6"/>
    <x v="5"/>
    <x v="1"/>
    <x v="1"/>
    <x v="6"/>
    <x v="2"/>
    <s v="New"/>
    <x v="3"/>
    <s v="Portable Camp Stove"/>
    <n v="1"/>
    <n v="82.21"/>
    <n v="0.05"/>
    <n v="39.04"/>
    <n v="78.099499999999992"/>
    <n v="39.04"/>
    <n v="39.059499999999993"/>
    <n v="0.50012484074802011"/>
    <n v="2026"/>
    <s v="Q2"/>
    <n v="6"/>
    <s v="Jun"/>
  </r>
  <r>
    <n v="3532"/>
    <d v="2026-06-10T00:00:00"/>
    <n v="2026"/>
    <n v="6"/>
    <x v="5"/>
    <x v="1"/>
    <x v="2"/>
    <x v="10"/>
    <x v="3"/>
    <s v="Business"/>
    <x v="4"/>
    <s v="Recovery Roller"/>
    <n v="1"/>
    <n v="35.93"/>
    <n v="0.1"/>
    <n v="13.52"/>
    <n v="32.337000000000003"/>
    <n v="13.52"/>
    <n v="18.817000000000004"/>
    <n v="0.58190308315551853"/>
    <n v="2026"/>
    <s v="Q2"/>
    <n v="6"/>
    <s v="Jun"/>
  </r>
  <r>
    <n v="3636"/>
    <d v="2026-06-10T00:00:00"/>
    <n v="2026"/>
    <n v="6"/>
    <x v="5"/>
    <x v="1"/>
    <x v="0"/>
    <x v="0"/>
    <x v="3"/>
    <s v="New"/>
    <x v="2"/>
    <s v="Travel Backpack 35L"/>
    <n v="2"/>
    <n v="164.77"/>
    <n v="0"/>
    <n v="89.07"/>
    <n v="329.54"/>
    <n v="178.14"/>
    <n v="151.40000000000003"/>
    <n v="0.45942829398555568"/>
    <n v="2026"/>
    <s v="Q2"/>
    <n v="6"/>
    <s v="Jun"/>
  </r>
  <r>
    <n v="3810"/>
    <d v="2026-06-10T00:00:00"/>
    <n v="2026"/>
    <n v="6"/>
    <x v="5"/>
    <x v="1"/>
    <x v="2"/>
    <x v="2"/>
    <x v="1"/>
    <s v="Business"/>
    <x v="2"/>
    <s v="Packing Cube Set"/>
    <n v="4"/>
    <n v="47.36"/>
    <n v="0.1"/>
    <n v="18.87"/>
    <n v="170.49600000000001"/>
    <n v="75.48"/>
    <n v="95.016000000000005"/>
    <n v="0.55729166666666663"/>
    <n v="2026"/>
    <s v="Q2"/>
    <n v="6"/>
    <s v="Jun"/>
  </r>
  <r>
    <n v="4137"/>
    <d v="2026-06-10T00:00:00"/>
    <n v="2026"/>
    <n v="6"/>
    <x v="5"/>
    <x v="1"/>
    <x v="3"/>
    <x v="8"/>
    <x v="0"/>
    <s v="Returning"/>
    <x v="1"/>
    <s v="Hiking Daypack 20L"/>
    <n v="1"/>
    <n v="90.7"/>
    <n v="0"/>
    <n v="44.18"/>
    <n v="90.7"/>
    <n v="44.18"/>
    <n v="46.52"/>
    <n v="0.51289966923925034"/>
    <n v="2026"/>
    <s v="Q2"/>
    <n v="6"/>
    <s v="Jun"/>
  </r>
  <r>
    <n v="4303"/>
    <d v="2026-06-10T00:00:00"/>
    <n v="2026"/>
    <n v="6"/>
    <x v="5"/>
    <x v="1"/>
    <x v="2"/>
    <x v="10"/>
    <x v="3"/>
    <s v="Returning"/>
    <x v="2"/>
    <s v="Packing Cube Set"/>
    <n v="1"/>
    <n v="45.59"/>
    <n v="0"/>
    <n v="18.57"/>
    <n v="45.59"/>
    <n v="18.57"/>
    <n v="27.020000000000003"/>
    <n v="0.59267383198069756"/>
    <n v="2026"/>
    <s v="Q2"/>
    <n v="6"/>
    <s v="Jun"/>
  </r>
  <r>
    <n v="4991"/>
    <d v="2026-06-10T00:00:00"/>
    <n v="2026"/>
    <n v="6"/>
    <x v="5"/>
    <x v="1"/>
    <x v="3"/>
    <x v="4"/>
    <x v="0"/>
    <s v="New"/>
    <x v="1"/>
    <s v="Trail Boots"/>
    <n v="3"/>
    <n v="146.55000000000001"/>
    <n v="0.1"/>
    <n v="79.59"/>
    <n v="395.68500000000006"/>
    <n v="238.77"/>
    <n v="156.91500000000005"/>
    <n v="0.39656544978960545"/>
    <n v="2026"/>
    <s v="Q2"/>
    <n v="6"/>
    <s v="Jun"/>
  </r>
  <r>
    <n v="39"/>
    <d v="2026-06-11T00:00:00"/>
    <n v="2026"/>
    <n v="6"/>
    <x v="5"/>
    <x v="1"/>
    <x v="3"/>
    <x v="8"/>
    <x v="3"/>
    <s v="Business"/>
    <x v="0"/>
    <s v="Compact Repair Kit"/>
    <n v="4"/>
    <n v="40.33"/>
    <n v="0.1"/>
    <n v="17.170000000000002"/>
    <n v="145.18799999999999"/>
    <n v="68.680000000000007"/>
    <n v="76.507999999999981"/>
    <n v="0.52695815081136177"/>
    <n v="2026"/>
    <s v="Q2"/>
    <n v="6"/>
    <s v="Jun"/>
  </r>
  <r>
    <n v="206"/>
    <d v="2026-06-11T00:00:00"/>
    <n v="2026"/>
    <n v="6"/>
    <x v="5"/>
    <x v="1"/>
    <x v="0"/>
    <x v="0"/>
    <x v="2"/>
    <s v="New"/>
    <x v="0"/>
    <s v="Trail Bike Light"/>
    <n v="2"/>
    <n v="51.83"/>
    <n v="0.1"/>
    <n v="23.1"/>
    <n v="93.293999999999997"/>
    <n v="46.2"/>
    <n v="47.093999999999994"/>
    <n v="0.50479130490706792"/>
    <n v="2026"/>
    <s v="Q2"/>
    <n v="6"/>
    <s v="Jun"/>
  </r>
  <r>
    <n v="397"/>
    <d v="2026-06-11T00:00:00"/>
    <n v="2026"/>
    <n v="6"/>
    <x v="5"/>
    <x v="1"/>
    <x v="3"/>
    <x v="8"/>
    <x v="0"/>
    <s v="Business"/>
    <x v="3"/>
    <s v="Compact Sleeping Bag"/>
    <n v="2"/>
    <n v="121.19"/>
    <n v="0.05"/>
    <n v="58.91"/>
    <n v="230.261"/>
    <n v="117.82"/>
    <n v="112.441"/>
    <n v="0.48831977625390321"/>
    <n v="2026"/>
    <s v="Q2"/>
    <n v="6"/>
    <s v="Jun"/>
  </r>
  <r>
    <n v="763"/>
    <d v="2026-06-11T00:00:00"/>
    <n v="2026"/>
    <n v="6"/>
    <x v="5"/>
    <x v="1"/>
    <x v="3"/>
    <x v="13"/>
    <x v="2"/>
    <s v="New"/>
    <x v="1"/>
    <s v="Summit Backpack 45L"/>
    <n v="1"/>
    <n v="154.09"/>
    <n v="0"/>
    <n v="77.37"/>
    <n v="154.09"/>
    <n v="77.37"/>
    <n v="76.72"/>
    <n v="0.49789084301382308"/>
    <n v="2026"/>
    <s v="Q2"/>
    <n v="6"/>
    <s v="Jun"/>
  </r>
  <r>
    <n v="1059"/>
    <d v="2026-06-11T00:00:00"/>
    <n v="2026"/>
    <n v="6"/>
    <x v="5"/>
    <x v="1"/>
    <x v="0"/>
    <x v="0"/>
    <x v="0"/>
    <s v="New"/>
    <x v="0"/>
    <s v="Commuter Helmet"/>
    <n v="1"/>
    <n v="80.64"/>
    <n v="0.05"/>
    <n v="43.85"/>
    <n v="76.60799999999999"/>
    <n v="43.85"/>
    <n v="32.757999999999988"/>
    <n v="0.42760547201336668"/>
    <n v="2026"/>
    <s v="Q2"/>
    <n v="6"/>
    <s v="Jun"/>
  </r>
  <r>
    <n v="1332"/>
    <d v="2026-06-11T00:00:00"/>
    <n v="2026"/>
    <n v="6"/>
    <x v="5"/>
    <x v="1"/>
    <x v="1"/>
    <x v="12"/>
    <x v="3"/>
    <s v="Returning"/>
    <x v="1"/>
    <s v="Hiking Daypack 20L"/>
    <n v="1"/>
    <n v="94.01"/>
    <n v="0.15"/>
    <n v="46.12"/>
    <n v="79.908500000000004"/>
    <n v="46.12"/>
    <n v="33.788500000000006"/>
    <n v="0.42283987310486376"/>
    <n v="2026"/>
    <s v="Q2"/>
    <n v="6"/>
    <s v="Jun"/>
  </r>
  <r>
    <n v="1447"/>
    <d v="2026-06-11T00:00:00"/>
    <n v="2026"/>
    <n v="6"/>
    <x v="5"/>
    <x v="1"/>
    <x v="1"/>
    <x v="6"/>
    <x v="0"/>
    <s v="Returning"/>
    <x v="0"/>
    <s v="Trail Bike Light"/>
    <n v="1"/>
    <n v="51.09"/>
    <n v="0"/>
    <n v="22.78"/>
    <n v="51.09"/>
    <n v="22.78"/>
    <n v="28.310000000000002"/>
    <n v="0.55412018007437858"/>
    <n v="2026"/>
    <s v="Q2"/>
    <n v="6"/>
    <s v="Jun"/>
  </r>
  <r>
    <n v="2990"/>
    <d v="2026-06-11T00:00:00"/>
    <n v="2026"/>
    <n v="6"/>
    <x v="5"/>
    <x v="1"/>
    <x v="1"/>
    <x v="6"/>
    <x v="3"/>
    <s v="Returning"/>
    <x v="1"/>
    <s v="Trail Boots"/>
    <n v="1"/>
    <n v="146.66"/>
    <n v="0"/>
    <n v="78.709999999999994"/>
    <n v="146.66"/>
    <n v="78.709999999999994"/>
    <n v="67.95"/>
    <n v="0.4633165143870176"/>
    <n v="2026"/>
    <s v="Q2"/>
    <n v="6"/>
    <s v="Jun"/>
  </r>
  <r>
    <n v="3769"/>
    <d v="2026-06-11T00:00:00"/>
    <n v="2026"/>
    <n v="6"/>
    <x v="5"/>
    <x v="1"/>
    <x v="1"/>
    <x v="12"/>
    <x v="2"/>
    <s v="New"/>
    <x v="3"/>
    <s v="Trail Tent 2P"/>
    <n v="2"/>
    <n v="199.03"/>
    <n v="0"/>
    <n v="104.7"/>
    <n v="398.06"/>
    <n v="209.4"/>
    <n v="188.66"/>
    <n v="0.47394865095714211"/>
    <n v="2026"/>
    <s v="Q2"/>
    <n v="6"/>
    <s v="Jun"/>
  </r>
  <r>
    <n v="4152"/>
    <d v="2026-06-11T00:00:00"/>
    <n v="2026"/>
    <n v="6"/>
    <x v="5"/>
    <x v="1"/>
    <x v="2"/>
    <x v="2"/>
    <x v="0"/>
    <s v="Returning"/>
    <x v="0"/>
    <s v="Compact Repair Kit"/>
    <n v="5"/>
    <n v="41.18"/>
    <n v="0.05"/>
    <n v="16.87"/>
    <n v="195.60499999999999"/>
    <n v="84.350000000000009"/>
    <n v="111.25499999999998"/>
    <n v="0.56877380435060443"/>
    <n v="2026"/>
    <s v="Q2"/>
    <n v="6"/>
    <s v="Jun"/>
  </r>
  <r>
    <n v="4242"/>
    <d v="2026-06-11T00:00:00"/>
    <n v="2026"/>
    <n v="6"/>
    <x v="5"/>
    <x v="1"/>
    <x v="1"/>
    <x v="12"/>
    <x v="2"/>
    <s v="Business"/>
    <x v="1"/>
    <s v="Trail Boots"/>
    <n v="2"/>
    <n v="141.18"/>
    <n v="0"/>
    <n v="78.66"/>
    <n v="282.36"/>
    <n v="157.32"/>
    <n v="125.04000000000002"/>
    <n v="0.44283892902677441"/>
    <n v="2026"/>
    <s v="Q2"/>
    <n v="6"/>
    <s v="Jun"/>
  </r>
  <r>
    <n v="4780"/>
    <d v="2026-06-11T00:00:00"/>
    <n v="2026"/>
    <n v="6"/>
    <x v="5"/>
    <x v="1"/>
    <x v="1"/>
    <x v="12"/>
    <x v="2"/>
    <s v="Returning"/>
    <x v="0"/>
    <s v="Commuter Helmet"/>
    <n v="1"/>
    <n v="82.47"/>
    <n v="0.1"/>
    <n v="42.73"/>
    <n v="74.222999999999999"/>
    <n v="42.73"/>
    <n v="31.493000000000002"/>
    <n v="0.42430243994449163"/>
    <n v="2026"/>
    <s v="Q2"/>
    <n v="6"/>
    <s v="Jun"/>
  </r>
  <r>
    <n v="63"/>
    <d v="2026-06-12T00:00:00"/>
    <n v="2026"/>
    <n v="6"/>
    <x v="5"/>
    <x v="1"/>
    <x v="1"/>
    <x v="1"/>
    <x v="3"/>
    <s v="Returning"/>
    <x v="2"/>
    <s v="Travel Backpack 35L"/>
    <n v="1"/>
    <n v="166.91"/>
    <n v="0"/>
    <n v="85.58"/>
    <n v="166.91"/>
    <n v="85.58"/>
    <n v="81.33"/>
    <n v="0.48726858786172189"/>
    <n v="2026"/>
    <s v="Q2"/>
    <n v="6"/>
    <s v="Jun"/>
  </r>
  <r>
    <n v="190"/>
    <d v="2026-06-12T00:00:00"/>
    <n v="2026"/>
    <n v="6"/>
    <x v="5"/>
    <x v="1"/>
    <x v="0"/>
    <x v="0"/>
    <x v="2"/>
    <s v="Business"/>
    <x v="2"/>
    <s v="Packing Cube Set"/>
    <n v="1"/>
    <n v="45.99"/>
    <n v="0"/>
    <n v="18.579999999999998"/>
    <n v="45.99"/>
    <n v="18.579999999999998"/>
    <n v="27.410000000000004"/>
    <n v="0.59599913024570561"/>
    <n v="2026"/>
    <s v="Q2"/>
    <n v="6"/>
    <s v="Jun"/>
  </r>
  <r>
    <n v="268"/>
    <d v="2026-06-12T00:00:00"/>
    <n v="2026"/>
    <n v="6"/>
    <x v="5"/>
    <x v="1"/>
    <x v="3"/>
    <x v="13"/>
    <x v="2"/>
    <s v="Business"/>
    <x v="4"/>
    <s v="Recovery Roller"/>
    <n v="1"/>
    <n v="37.01"/>
    <n v="0.05"/>
    <n v="14.18"/>
    <n v="35.159499999999994"/>
    <n v="14.18"/>
    <n v="20.979499999999994"/>
    <n v="0.59669506107879799"/>
    <n v="2026"/>
    <s v="Q2"/>
    <n v="6"/>
    <s v="Jun"/>
  </r>
  <r>
    <n v="691"/>
    <d v="2026-06-12T00:00:00"/>
    <n v="2026"/>
    <n v="6"/>
    <x v="5"/>
    <x v="1"/>
    <x v="3"/>
    <x v="8"/>
    <x v="3"/>
    <s v="Business"/>
    <x v="1"/>
    <s v="Trail Boots"/>
    <n v="5"/>
    <n v="140.9"/>
    <n v="0"/>
    <n v="80.16"/>
    <n v="704.5"/>
    <n v="400.79999999999995"/>
    <n v="303.70000000000005"/>
    <n v="0.43108587650816188"/>
    <n v="2026"/>
    <s v="Q2"/>
    <n v="6"/>
    <s v="Jun"/>
  </r>
  <r>
    <n v="810"/>
    <d v="2026-06-12T00:00:00"/>
    <n v="2026"/>
    <n v="6"/>
    <x v="5"/>
    <x v="1"/>
    <x v="1"/>
    <x v="12"/>
    <x v="2"/>
    <s v="New"/>
    <x v="4"/>
    <s v="Recovery Roller"/>
    <n v="3"/>
    <n v="36.659999999999997"/>
    <n v="0"/>
    <n v="13.55"/>
    <n v="109.97999999999999"/>
    <n v="40.650000000000006"/>
    <n v="69.329999999999984"/>
    <n v="0.63038734315330047"/>
    <n v="2026"/>
    <s v="Q2"/>
    <n v="6"/>
    <s v="Jun"/>
  </r>
  <r>
    <n v="855"/>
    <d v="2026-06-12T00:00:00"/>
    <n v="2026"/>
    <n v="6"/>
    <x v="5"/>
    <x v="1"/>
    <x v="1"/>
    <x v="6"/>
    <x v="0"/>
    <s v="Business"/>
    <x v="2"/>
    <s v="Insulated Bottle"/>
    <n v="1"/>
    <n v="36.299999999999997"/>
    <n v="0.1"/>
    <n v="13.69"/>
    <n v="32.67"/>
    <n v="13.69"/>
    <n v="18.980000000000004"/>
    <n v="0.58096112641567199"/>
    <n v="2026"/>
    <s v="Q2"/>
    <n v="6"/>
    <s v="Jun"/>
  </r>
  <r>
    <n v="1612"/>
    <d v="2026-06-12T00:00:00"/>
    <n v="2026"/>
    <n v="6"/>
    <x v="5"/>
    <x v="1"/>
    <x v="2"/>
    <x v="16"/>
    <x v="0"/>
    <s v="New"/>
    <x v="3"/>
    <s v="Compact Sleeping Bag"/>
    <n v="2"/>
    <n v="120.64"/>
    <n v="0"/>
    <n v="61.66"/>
    <n v="241.28"/>
    <n v="123.32"/>
    <n v="117.96000000000001"/>
    <n v="0.48889257294429711"/>
    <n v="2026"/>
    <s v="Q2"/>
    <n v="6"/>
    <s v="Jun"/>
  </r>
  <r>
    <n v="1704"/>
    <d v="2026-06-12T00:00:00"/>
    <n v="2026"/>
    <n v="6"/>
    <x v="5"/>
    <x v="1"/>
    <x v="2"/>
    <x v="16"/>
    <x v="0"/>
    <s v="Returning"/>
    <x v="2"/>
    <s v="Packing Cube Set"/>
    <n v="1"/>
    <n v="47.07"/>
    <n v="0"/>
    <n v="18.7"/>
    <n v="47.07"/>
    <n v="18.7"/>
    <n v="28.37"/>
    <n v="0.60271935415338862"/>
    <n v="2026"/>
    <s v="Q2"/>
    <n v="6"/>
    <s v="Jun"/>
  </r>
  <r>
    <n v="1857"/>
    <d v="2026-06-12T00:00:00"/>
    <n v="2026"/>
    <n v="6"/>
    <x v="5"/>
    <x v="1"/>
    <x v="2"/>
    <x v="3"/>
    <x v="3"/>
    <s v="Business"/>
    <x v="1"/>
    <s v="Summit Backpack 45L"/>
    <n v="2"/>
    <n v="154.94"/>
    <n v="0.05"/>
    <n v="77.260000000000005"/>
    <n v="294.38599999999997"/>
    <n v="154.52000000000001"/>
    <n v="139.86599999999996"/>
    <n v="0.47511090880680457"/>
    <n v="2026"/>
    <s v="Q2"/>
    <n v="6"/>
    <s v="Jun"/>
  </r>
  <r>
    <n v="1888"/>
    <d v="2026-06-12T00:00:00"/>
    <n v="2026"/>
    <n v="6"/>
    <x v="5"/>
    <x v="1"/>
    <x v="1"/>
    <x v="12"/>
    <x v="0"/>
    <s v="Returning"/>
    <x v="2"/>
    <s v="Packing Cube Set"/>
    <n v="1"/>
    <n v="45.97"/>
    <n v="0.05"/>
    <n v="18.41"/>
    <n v="43.671499999999995"/>
    <n v="18.41"/>
    <n v="25.261499999999995"/>
    <n v="0.57844360738696854"/>
    <n v="2026"/>
    <s v="Q2"/>
    <n v="6"/>
    <s v="Jun"/>
  </r>
  <r>
    <n v="2683"/>
    <d v="2026-06-12T00:00:00"/>
    <n v="2026"/>
    <n v="6"/>
    <x v="5"/>
    <x v="1"/>
    <x v="3"/>
    <x v="8"/>
    <x v="0"/>
    <s v="Returning"/>
    <x v="3"/>
    <s v="Trail Tent 2P"/>
    <n v="1"/>
    <n v="198.64"/>
    <n v="0.05"/>
    <n v="101.89"/>
    <n v="188.70799999999997"/>
    <n v="101.89"/>
    <n v="86.817999999999969"/>
    <n v="0.46006528605040581"/>
    <n v="2026"/>
    <s v="Q2"/>
    <n v="6"/>
    <s v="Jun"/>
  </r>
  <r>
    <n v="4211"/>
    <d v="2026-06-12T00:00:00"/>
    <n v="2026"/>
    <n v="6"/>
    <x v="5"/>
    <x v="1"/>
    <x v="2"/>
    <x v="3"/>
    <x v="0"/>
    <s v="New"/>
    <x v="2"/>
    <s v="Travel Backpack 35L"/>
    <n v="5"/>
    <n v="168.57"/>
    <n v="0"/>
    <n v="88.65"/>
    <n v="842.84999999999991"/>
    <n v="443.25"/>
    <n v="399.59999999999991"/>
    <n v="0.47410571276027758"/>
    <n v="2026"/>
    <s v="Q2"/>
    <n v="6"/>
    <s v="Jun"/>
  </r>
  <r>
    <n v="4353"/>
    <d v="2026-06-12T00:00:00"/>
    <n v="2026"/>
    <n v="6"/>
    <x v="5"/>
    <x v="1"/>
    <x v="1"/>
    <x v="6"/>
    <x v="2"/>
    <s v="New"/>
    <x v="2"/>
    <s v="Insulated Bottle"/>
    <n v="1"/>
    <n v="36.65"/>
    <n v="0"/>
    <n v="13.97"/>
    <n v="36.65"/>
    <n v="13.97"/>
    <n v="22.68"/>
    <n v="0.61882673942701227"/>
    <n v="2026"/>
    <s v="Q2"/>
    <n v="6"/>
    <s v="Jun"/>
  </r>
  <r>
    <n v="5020"/>
    <d v="2026-06-12T00:00:00"/>
    <n v="2026"/>
    <n v="6"/>
    <x v="5"/>
    <x v="1"/>
    <x v="2"/>
    <x v="5"/>
    <x v="2"/>
    <s v="Returning"/>
    <x v="2"/>
    <s v="Insulated Bottle"/>
    <n v="2"/>
    <n v="35.450000000000003"/>
    <n v="0.05"/>
    <n v="13.39"/>
    <n v="67.355000000000004"/>
    <n v="26.78"/>
    <n v="40.575000000000003"/>
    <n v="0.60240516665429444"/>
    <n v="2026"/>
    <s v="Q2"/>
    <n v="6"/>
    <s v="Jun"/>
  </r>
  <r>
    <n v="564"/>
    <d v="2026-06-13T00:00:00"/>
    <n v="2026"/>
    <n v="6"/>
    <x v="5"/>
    <x v="1"/>
    <x v="2"/>
    <x v="5"/>
    <x v="2"/>
    <s v="New"/>
    <x v="2"/>
    <s v="Packing Cube Set"/>
    <n v="3"/>
    <n v="45.82"/>
    <n v="0.1"/>
    <n v="18.61"/>
    <n v="123.71400000000001"/>
    <n v="55.83"/>
    <n v="67.884000000000015"/>
    <n v="0.54871720258014456"/>
    <n v="2026"/>
    <s v="Q2"/>
    <n v="6"/>
    <s v="Jun"/>
  </r>
  <r>
    <n v="736"/>
    <d v="2026-06-13T00:00:00"/>
    <n v="2026"/>
    <n v="6"/>
    <x v="5"/>
    <x v="1"/>
    <x v="3"/>
    <x v="13"/>
    <x v="2"/>
    <s v="Business"/>
    <x v="1"/>
    <s v="Summit Backpack 45L"/>
    <n v="1"/>
    <n v="152.78"/>
    <n v="0"/>
    <n v="78.540000000000006"/>
    <n v="152.78"/>
    <n v="78.540000000000006"/>
    <n v="74.239999999999995"/>
    <n v="0.48592747741851022"/>
    <n v="2026"/>
    <s v="Q2"/>
    <n v="6"/>
    <s v="Jun"/>
  </r>
  <r>
    <n v="1300"/>
    <d v="2026-06-13T00:00:00"/>
    <n v="2026"/>
    <n v="6"/>
    <x v="5"/>
    <x v="1"/>
    <x v="1"/>
    <x v="6"/>
    <x v="0"/>
    <s v="New"/>
    <x v="0"/>
    <s v="Trail Bike Light"/>
    <n v="1"/>
    <n v="49.76"/>
    <n v="0.05"/>
    <n v="22.58"/>
    <n v="47.271999999999998"/>
    <n v="22.58"/>
    <n v="24.692"/>
    <n v="0.52233880521238796"/>
    <n v="2026"/>
    <s v="Q2"/>
    <n v="6"/>
    <s v="Jun"/>
  </r>
  <r>
    <n v="1948"/>
    <d v="2026-06-13T00:00:00"/>
    <n v="2026"/>
    <n v="6"/>
    <x v="5"/>
    <x v="1"/>
    <x v="3"/>
    <x v="8"/>
    <x v="2"/>
    <s v="New"/>
    <x v="1"/>
    <s v="Summit Backpack 45L"/>
    <n v="1"/>
    <n v="157.6"/>
    <n v="0.05"/>
    <n v="79.34"/>
    <n v="149.72"/>
    <n v="79.34"/>
    <n v="70.38"/>
    <n v="0.47007747795885652"/>
    <n v="2026"/>
    <s v="Q2"/>
    <n v="6"/>
    <s v="Jun"/>
  </r>
  <r>
    <n v="2272"/>
    <d v="2026-06-13T00:00:00"/>
    <n v="2026"/>
    <n v="6"/>
    <x v="5"/>
    <x v="1"/>
    <x v="3"/>
    <x v="8"/>
    <x v="0"/>
    <s v="Returning"/>
    <x v="4"/>
    <s v="Weighted Vest"/>
    <n v="1"/>
    <n v="125.01"/>
    <n v="0.15"/>
    <n v="70.39"/>
    <n v="106.2585"/>
    <n v="70.39"/>
    <n v="35.868499999999997"/>
    <n v="0.33755887764272974"/>
    <n v="2026"/>
    <s v="Q2"/>
    <n v="6"/>
    <s v="Jun"/>
  </r>
  <r>
    <n v="2680"/>
    <d v="2026-06-13T00:00:00"/>
    <n v="2026"/>
    <n v="6"/>
    <x v="5"/>
    <x v="1"/>
    <x v="1"/>
    <x v="14"/>
    <x v="0"/>
    <s v="Returning"/>
    <x v="1"/>
    <s v="Hiking Daypack 20L"/>
    <n v="1"/>
    <n v="93.59"/>
    <n v="0.15"/>
    <n v="46.48"/>
    <n v="79.551500000000004"/>
    <n v="46.48"/>
    <n v="33.071500000000007"/>
    <n v="0.41572440494522422"/>
    <n v="2026"/>
    <s v="Q2"/>
    <n v="6"/>
    <s v="Jun"/>
  </r>
  <r>
    <n v="4178"/>
    <d v="2026-06-13T00:00:00"/>
    <n v="2026"/>
    <n v="6"/>
    <x v="5"/>
    <x v="1"/>
    <x v="2"/>
    <x v="2"/>
    <x v="2"/>
    <s v="Returning"/>
    <x v="1"/>
    <s v="Trail Boots"/>
    <n v="4"/>
    <n v="143.9"/>
    <n v="0.05"/>
    <n v="79.709999999999994"/>
    <n v="546.82000000000005"/>
    <n v="318.83999999999997"/>
    <n v="227.98000000000008"/>
    <n v="0.41691964448996022"/>
    <n v="2026"/>
    <s v="Q2"/>
    <n v="6"/>
    <s v="Jun"/>
  </r>
  <r>
    <n v="4272"/>
    <d v="2026-06-13T00:00:00"/>
    <n v="2026"/>
    <n v="6"/>
    <x v="5"/>
    <x v="1"/>
    <x v="3"/>
    <x v="7"/>
    <x v="3"/>
    <s v="Returning"/>
    <x v="3"/>
    <s v="Trail Tent 2P"/>
    <n v="4"/>
    <n v="190.97"/>
    <n v="0"/>
    <n v="103.36"/>
    <n v="763.88"/>
    <n v="413.44"/>
    <n v="350.44"/>
    <n v="0.45876315651673039"/>
    <n v="2026"/>
    <s v="Q2"/>
    <n v="6"/>
    <s v="Jun"/>
  </r>
  <r>
    <n v="4713"/>
    <d v="2026-06-13T00:00:00"/>
    <n v="2026"/>
    <n v="6"/>
    <x v="5"/>
    <x v="1"/>
    <x v="3"/>
    <x v="13"/>
    <x v="2"/>
    <s v="Business"/>
    <x v="4"/>
    <s v="Recovery Roller"/>
    <n v="1"/>
    <n v="35.78"/>
    <n v="0"/>
    <n v="14"/>
    <n v="35.78"/>
    <n v="14"/>
    <n v="21.78"/>
    <n v="0.60871995528228062"/>
    <n v="2026"/>
    <s v="Q2"/>
    <n v="6"/>
    <s v="Jun"/>
  </r>
  <r>
    <n v="5166"/>
    <d v="2026-06-13T00:00:00"/>
    <n v="2026"/>
    <n v="6"/>
    <x v="5"/>
    <x v="1"/>
    <x v="3"/>
    <x v="7"/>
    <x v="3"/>
    <s v="New"/>
    <x v="3"/>
    <s v="Compact Sleeping Bag"/>
    <n v="3"/>
    <n v="125.25"/>
    <n v="0.05"/>
    <n v="58.95"/>
    <n v="356.96249999999998"/>
    <n v="176.85000000000002"/>
    <n v="180.11249999999995"/>
    <n v="0.50456980775291516"/>
    <n v="2026"/>
    <s v="Q2"/>
    <n v="6"/>
    <s v="Jun"/>
  </r>
  <r>
    <n v="486"/>
    <d v="2026-06-14T00:00:00"/>
    <n v="2026"/>
    <n v="6"/>
    <x v="5"/>
    <x v="1"/>
    <x v="0"/>
    <x v="9"/>
    <x v="1"/>
    <s v="Business"/>
    <x v="1"/>
    <s v="Trekking Poles"/>
    <n v="8"/>
    <n v="72.36"/>
    <n v="0.1"/>
    <n v="32.229999999999997"/>
    <n v="520.99199999999996"/>
    <n v="257.83999999999997"/>
    <n v="263.15199999999999"/>
    <n v="0.5050979669553467"/>
    <n v="2026"/>
    <s v="Q2"/>
    <n v="6"/>
    <s v="Jun"/>
  </r>
  <r>
    <n v="1507"/>
    <d v="2026-06-14T00:00:00"/>
    <n v="2026"/>
    <n v="6"/>
    <x v="5"/>
    <x v="1"/>
    <x v="0"/>
    <x v="15"/>
    <x v="2"/>
    <s v="Returning"/>
    <x v="2"/>
    <s v="Travel Backpack 35L"/>
    <n v="1"/>
    <n v="162.51"/>
    <n v="0"/>
    <n v="88.29"/>
    <n v="162.51"/>
    <n v="88.29"/>
    <n v="74.219999999999985"/>
    <n v="0.45671035628576695"/>
    <n v="2026"/>
    <s v="Q2"/>
    <n v="6"/>
    <s v="Jun"/>
  </r>
  <r>
    <n v="1821"/>
    <d v="2026-06-14T00:00:00"/>
    <n v="2026"/>
    <n v="6"/>
    <x v="5"/>
    <x v="1"/>
    <x v="0"/>
    <x v="15"/>
    <x v="2"/>
    <s v="Business"/>
    <x v="1"/>
    <s v="Trekking Poles"/>
    <n v="3"/>
    <n v="70.52"/>
    <n v="0"/>
    <n v="33.119999999999997"/>
    <n v="211.56"/>
    <n v="99.359999999999985"/>
    <n v="112.20000000000002"/>
    <n v="0.53034600113442998"/>
    <n v="2026"/>
    <s v="Q2"/>
    <n v="6"/>
    <s v="Jun"/>
  </r>
  <r>
    <n v="2588"/>
    <d v="2026-06-14T00:00:00"/>
    <n v="2026"/>
    <n v="6"/>
    <x v="5"/>
    <x v="1"/>
    <x v="3"/>
    <x v="8"/>
    <x v="3"/>
    <s v="Returning"/>
    <x v="1"/>
    <s v="Hiking Daypack 20L"/>
    <n v="1"/>
    <n v="90.28"/>
    <n v="0"/>
    <n v="46.04"/>
    <n v="90.28"/>
    <n v="46.04"/>
    <n v="44.24"/>
    <n v="0.4900310146211786"/>
    <n v="2026"/>
    <s v="Q2"/>
    <n v="6"/>
    <s v="Jun"/>
  </r>
  <r>
    <n v="2815"/>
    <d v="2026-06-14T00:00:00"/>
    <n v="2026"/>
    <n v="6"/>
    <x v="5"/>
    <x v="1"/>
    <x v="3"/>
    <x v="13"/>
    <x v="3"/>
    <s v="New"/>
    <x v="3"/>
    <s v="Alpine Tent 4P"/>
    <n v="2"/>
    <n v="342.25"/>
    <n v="0"/>
    <n v="196.86"/>
    <n v="684.5"/>
    <n v="393.72"/>
    <n v="290.77999999999997"/>
    <n v="0.42480642804967128"/>
    <n v="2026"/>
    <s v="Q2"/>
    <n v="6"/>
    <s v="Jun"/>
  </r>
  <r>
    <n v="3258"/>
    <d v="2026-06-14T00:00:00"/>
    <n v="2026"/>
    <n v="6"/>
    <x v="5"/>
    <x v="1"/>
    <x v="1"/>
    <x v="1"/>
    <x v="0"/>
    <s v="Business"/>
    <x v="0"/>
    <s v="Trail Bike Light"/>
    <n v="6"/>
    <n v="50.92"/>
    <n v="0.05"/>
    <n v="22.87"/>
    <n v="290.24399999999997"/>
    <n v="137.22"/>
    <n v="153.02399999999997"/>
    <n v="0.52722536899987593"/>
    <n v="2026"/>
    <s v="Q2"/>
    <n v="6"/>
    <s v="Jun"/>
  </r>
  <r>
    <n v="3361"/>
    <d v="2026-06-14T00:00:00"/>
    <n v="2026"/>
    <n v="6"/>
    <x v="5"/>
    <x v="1"/>
    <x v="0"/>
    <x v="0"/>
    <x v="2"/>
    <s v="Returning"/>
    <x v="2"/>
    <s v="Insulated Bottle"/>
    <n v="5"/>
    <n v="36.72"/>
    <n v="0.15"/>
    <n v="13.2"/>
    <n v="156.06"/>
    <n v="66"/>
    <n v="90.06"/>
    <n v="0.57708573625528647"/>
    <n v="2026"/>
    <s v="Q2"/>
    <n v="6"/>
    <s v="Jun"/>
  </r>
  <r>
    <n v="3629"/>
    <d v="2026-06-14T00:00:00"/>
    <n v="2026"/>
    <n v="6"/>
    <x v="5"/>
    <x v="1"/>
    <x v="0"/>
    <x v="15"/>
    <x v="0"/>
    <s v="New"/>
    <x v="3"/>
    <s v="Alpine Tent 4P"/>
    <n v="4"/>
    <n v="348.96"/>
    <n v="0.15"/>
    <n v="197.02"/>
    <n v="1186.4639999999999"/>
    <n v="788.08"/>
    <n v="398.3839999999999"/>
    <n v="0.3357741996385899"/>
    <n v="2026"/>
    <s v="Q2"/>
    <n v="6"/>
    <s v="Jun"/>
  </r>
  <r>
    <n v="3750"/>
    <d v="2026-06-14T00:00:00"/>
    <n v="2026"/>
    <n v="6"/>
    <x v="5"/>
    <x v="1"/>
    <x v="0"/>
    <x v="0"/>
    <x v="0"/>
    <s v="Returning"/>
    <x v="1"/>
    <s v="Trekking Poles"/>
    <n v="1"/>
    <n v="71.28"/>
    <n v="0"/>
    <n v="31.92"/>
    <n v="71.28"/>
    <n v="31.92"/>
    <n v="39.36"/>
    <n v="0.55218855218855212"/>
    <n v="2026"/>
    <s v="Q2"/>
    <n v="6"/>
    <s v="Jun"/>
  </r>
  <r>
    <n v="5088"/>
    <d v="2026-06-14T00:00:00"/>
    <n v="2026"/>
    <n v="6"/>
    <x v="5"/>
    <x v="1"/>
    <x v="1"/>
    <x v="12"/>
    <x v="0"/>
    <s v="New"/>
    <x v="2"/>
    <s v="Travel Backpack 35L"/>
    <n v="1"/>
    <n v="160.99"/>
    <n v="0.05"/>
    <n v="89.15"/>
    <n v="152.94050000000001"/>
    <n v="89.15"/>
    <n v="63.790500000000009"/>
    <n v="0.41709357560619981"/>
    <n v="2026"/>
    <s v="Q2"/>
    <n v="6"/>
    <s v="Jun"/>
  </r>
  <r>
    <n v="1450"/>
    <d v="2026-06-15T00:00:00"/>
    <n v="2026"/>
    <n v="6"/>
    <x v="5"/>
    <x v="1"/>
    <x v="1"/>
    <x v="14"/>
    <x v="0"/>
    <s v="Returning"/>
    <x v="4"/>
    <s v="Weighted Vest"/>
    <n v="1"/>
    <n v="124.19"/>
    <n v="0.05"/>
    <n v="67.209999999999994"/>
    <n v="117.98049999999999"/>
    <n v="67.209999999999994"/>
    <n v="50.770499999999998"/>
    <n v="0.43032958836417884"/>
    <n v="2026"/>
    <s v="Q2"/>
    <n v="6"/>
    <s v="Jun"/>
  </r>
  <r>
    <n v="2330"/>
    <d v="2026-06-15T00:00:00"/>
    <n v="2026"/>
    <n v="6"/>
    <x v="5"/>
    <x v="1"/>
    <x v="1"/>
    <x v="1"/>
    <x v="0"/>
    <s v="New"/>
    <x v="2"/>
    <s v="Insulated Bottle"/>
    <n v="2"/>
    <n v="36.11"/>
    <n v="0.05"/>
    <n v="13.29"/>
    <n v="68.608999999999995"/>
    <n v="26.58"/>
    <n v="42.028999999999996"/>
    <n v="0.6125872698917052"/>
    <n v="2026"/>
    <s v="Q2"/>
    <n v="6"/>
    <s v="Jun"/>
  </r>
  <r>
    <n v="4655"/>
    <d v="2026-06-15T00:00:00"/>
    <n v="2026"/>
    <n v="6"/>
    <x v="5"/>
    <x v="1"/>
    <x v="0"/>
    <x v="0"/>
    <x v="1"/>
    <s v="Business"/>
    <x v="4"/>
    <s v="Resistance Band Set"/>
    <n v="4"/>
    <n v="40.909999999999997"/>
    <n v="0.05"/>
    <n v="14.42"/>
    <n v="155.45799999999997"/>
    <n v="57.68"/>
    <n v="97.777999999999963"/>
    <n v="0.62896730949838531"/>
    <n v="2026"/>
    <s v="Q2"/>
    <n v="6"/>
    <s v="Jun"/>
  </r>
  <r>
    <n v="137"/>
    <d v="2026-06-16T00:00:00"/>
    <n v="2026"/>
    <n v="6"/>
    <x v="5"/>
    <x v="1"/>
    <x v="1"/>
    <x v="6"/>
    <x v="0"/>
    <s v="Returning"/>
    <x v="1"/>
    <s v="Trail Boots"/>
    <n v="5"/>
    <n v="141.66999999999999"/>
    <n v="0.1"/>
    <n v="80.59"/>
    <n v="637.51499999999999"/>
    <n v="402.95000000000005"/>
    <n v="234.56499999999994"/>
    <n v="0.36793644071119885"/>
    <n v="2026"/>
    <s v="Q2"/>
    <n v="6"/>
    <s v="Jun"/>
  </r>
  <r>
    <n v="141"/>
    <d v="2026-06-16T00:00:00"/>
    <n v="2026"/>
    <n v="6"/>
    <x v="5"/>
    <x v="1"/>
    <x v="3"/>
    <x v="7"/>
    <x v="0"/>
    <s v="Returning"/>
    <x v="2"/>
    <s v="Packing Cube Set"/>
    <n v="1"/>
    <n v="47.53"/>
    <n v="0.05"/>
    <n v="18.5"/>
    <n v="45.153500000000001"/>
    <n v="18.5"/>
    <n v="26.653500000000001"/>
    <n v="0.59028646727274736"/>
    <n v="2026"/>
    <s v="Q2"/>
    <n v="6"/>
    <s v="Jun"/>
  </r>
  <r>
    <n v="335"/>
    <d v="2026-06-16T00:00:00"/>
    <n v="2026"/>
    <n v="6"/>
    <x v="5"/>
    <x v="1"/>
    <x v="3"/>
    <x v="8"/>
    <x v="0"/>
    <s v="Returning"/>
    <x v="2"/>
    <s v="Travel Backpack 35L"/>
    <n v="3"/>
    <n v="163.65"/>
    <n v="0.15"/>
    <n v="85.8"/>
    <n v="417.3075"/>
    <n v="257.39999999999998"/>
    <n v="159.90750000000003"/>
    <n v="0.38318865584730688"/>
    <n v="2026"/>
    <s v="Q2"/>
    <n v="6"/>
    <s v="Jun"/>
  </r>
  <r>
    <n v="498"/>
    <d v="2026-06-16T00:00:00"/>
    <n v="2026"/>
    <n v="6"/>
    <x v="5"/>
    <x v="1"/>
    <x v="0"/>
    <x v="15"/>
    <x v="1"/>
    <s v="Business"/>
    <x v="2"/>
    <s v="Carry-On Duffel"/>
    <n v="5"/>
    <n v="130.94999999999999"/>
    <n v="0.15"/>
    <n v="68.47"/>
    <n v="556.53750000000002"/>
    <n v="342.35"/>
    <n v="214.1875"/>
    <n v="0.38485726478449339"/>
    <n v="2026"/>
    <s v="Q2"/>
    <n v="6"/>
    <s v="Jun"/>
  </r>
  <r>
    <n v="2611"/>
    <d v="2026-06-16T00:00:00"/>
    <n v="2026"/>
    <n v="6"/>
    <x v="5"/>
    <x v="1"/>
    <x v="3"/>
    <x v="13"/>
    <x v="0"/>
    <s v="Returning"/>
    <x v="2"/>
    <s v="Travel Backpack 35L"/>
    <n v="5"/>
    <n v="160.82"/>
    <n v="0"/>
    <n v="90.14"/>
    <n v="804.09999999999991"/>
    <n v="450.7"/>
    <n v="353.39999999999992"/>
    <n v="0.43949757492849145"/>
    <n v="2026"/>
    <s v="Q2"/>
    <n v="6"/>
    <s v="Jun"/>
  </r>
  <r>
    <n v="3197"/>
    <d v="2026-06-16T00:00:00"/>
    <n v="2026"/>
    <n v="6"/>
    <x v="5"/>
    <x v="1"/>
    <x v="1"/>
    <x v="12"/>
    <x v="2"/>
    <s v="New"/>
    <x v="0"/>
    <s v="Compact Repair Kit"/>
    <n v="3"/>
    <n v="40.51"/>
    <n v="0"/>
    <n v="16.940000000000001"/>
    <n v="121.53"/>
    <n v="50.820000000000007"/>
    <n v="70.709999999999994"/>
    <n v="0.58183164650703523"/>
    <n v="2026"/>
    <s v="Q2"/>
    <n v="6"/>
    <s v="Jun"/>
  </r>
  <r>
    <n v="4668"/>
    <d v="2026-06-16T00:00:00"/>
    <n v="2026"/>
    <n v="6"/>
    <x v="5"/>
    <x v="1"/>
    <x v="1"/>
    <x v="11"/>
    <x v="0"/>
    <s v="Business"/>
    <x v="0"/>
    <s v="Commuter Helmet"/>
    <n v="1"/>
    <n v="81.08"/>
    <n v="0"/>
    <n v="41.52"/>
    <n v="81.08"/>
    <n v="41.52"/>
    <n v="39.559999999999995"/>
    <n v="0.48791317217562896"/>
    <n v="2026"/>
    <s v="Q2"/>
    <n v="6"/>
    <s v="Jun"/>
  </r>
  <r>
    <n v="4994"/>
    <d v="2026-06-16T00:00:00"/>
    <n v="2026"/>
    <n v="6"/>
    <x v="5"/>
    <x v="1"/>
    <x v="2"/>
    <x v="10"/>
    <x v="1"/>
    <s v="Business"/>
    <x v="1"/>
    <s v="Summit Backpack 45L"/>
    <n v="4"/>
    <n v="150.43"/>
    <n v="0.1"/>
    <n v="77.650000000000006"/>
    <n v="541.548"/>
    <n v="310.60000000000002"/>
    <n v="230.94799999999998"/>
    <n v="0.42645896577957998"/>
    <n v="2026"/>
    <s v="Q2"/>
    <n v="6"/>
    <s v="Jun"/>
  </r>
  <r>
    <n v="512"/>
    <d v="2026-06-17T00:00:00"/>
    <n v="2026"/>
    <n v="6"/>
    <x v="5"/>
    <x v="1"/>
    <x v="1"/>
    <x v="12"/>
    <x v="3"/>
    <s v="Returning"/>
    <x v="3"/>
    <s v="Trail Tent 2P"/>
    <n v="1"/>
    <n v="192.42"/>
    <n v="0"/>
    <n v="103.31"/>
    <n v="192.42"/>
    <n v="103.31"/>
    <n v="89.109999999999985"/>
    <n v="0.46310154869556175"/>
    <n v="2026"/>
    <s v="Q2"/>
    <n v="6"/>
    <s v="Jun"/>
  </r>
  <r>
    <n v="717"/>
    <d v="2026-06-17T00:00:00"/>
    <n v="2026"/>
    <n v="6"/>
    <x v="5"/>
    <x v="1"/>
    <x v="3"/>
    <x v="7"/>
    <x v="1"/>
    <s v="Business"/>
    <x v="3"/>
    <s v="Alpine Tent 4P"/>
    <n v="10"/>
    <n v="333.14"/>
    <n v="0.15"/>
    <n v="194.52"/>
    <n v="2831.6899999999996"/>
    <n v="1945.2"/>
    <n v="886.48999999999955"/>
    <n v="0.31306039856057677"/>
    <n v="2026"/>
    <s v="Q2"/>
    <n v="6"/>
    <s v="Jun"/>
  </r>
  <r>
    <n v="952"/>
    <d v="2026-06-17T00:00:00"/>
    <n v="2026"/>
    <n v="6"/>
    <x v="5"/>
    <x v="1"/>
    <x v="0"/>
    <x v="0"/>
    <x v="0"/>
    <s v="Business"/>
    <x v="3"/>
    <s v="Portable Camp Stove"/>
    <n v="1"/>
    <n v="79.900000000000006"/>
    <n v="0.05"/>
    <n v="40.19"/>
    <n v="75.905000000000001"/>
    <n v="40.19"/>
    <n v="35.715000000000003"/>
    <n v="0.47052236348066667"/>
    <n v="2026"/>
    <s v="Q2"/>
    <n v="6"/>
    <s v="Jun"/>
  </r>
  <r>
    <n v="1081"/>
    <d v="2026-06-17T00:00:00"/>
    <n v="2026"/>
    <n v="6"/>
    <x v="5"/>
    <x v="1"/>
    <x v="3"/>
    <x v="13"/>
    <x v="0"/>
    <s v="Returning"/>
    <x v="0"/>
    <s v="Trail Bike Light"/>
    <n v="1"/>
    <n v="51.12"/>
    <n v="0"/>
    <n v="22.43"/>
    <n v="51.12"/>
    <n v="22.43"/>
    <n v="28.689999999999998"/>
    <n v="0.56122848200312991"/>
    <n v="2026"/>
    <s v="Q2"/>
    <n v="6"/>
    <s v="Jun"/>
  </r>
  <r>
    <n v="2043"/>
    <d v="2026-06-17T00:00:00"/>
    <n v="2026"/>
    <n v="6"/>
    <x v="5"/>
    <x v="1"/>
    <x v="1"/>
    <x v="6"/>
    <x v="0"/>
    <s v="New"/>
    <x v="1"/>
    <s v="Hiking Daypack 20L"/>
    <n v="2"/>
    <n v="90.33"/>
    <n v="0"/>
    <n v="46.3"/>
    <n v="180.66"/>
    <n v="92.6"/>
    <n v="88.06"/>
    <n v="0.48743496069965686"/>
    <n v="2026"/>
    <s v="Q2"/>
    <n v="6"/>
    <s v="Jun"/>
  </r>
  <r>
    <n v="4040"/>
    <d v="2026-06-17T00:00:00"/>
    <n v="2026"/>
    <n v="6"/>
    <x v="5"/>
    <x v="1"/>
    <x v="3"/>
    <x v="7"/>
    <x v="0"/>
    <s v="Business"/>
    <x v="2"/>
    <s v="Insulated Bottle"/>
    <n v="2"/>
    <n v="36.799999999999997"/>
    <n v="0.05"/>
    <n v="13.94"/>
    <n v="69.919999999999987"/>
    <n v="27.88"/>
    <n v="42.039999999999992"/>
    <n v="0.60125858123569798"/>
    <n v="2026"/>
    <s v="Q2"/>
    <n v="6"/>
    <s v="Jun"/>
  </r>
  <r>
    <n v="2295"/>
    <d v="2026-06-18T00:00:00"/>
    <n v="2026"/>
    <n v="6"/>
    <x v="5"/>
    <x v="1"/>
    <x v="1"/>
    <x v="11"/>
    <x v="3"/>
    <s v="New"/>
    <x v="2"/>
    <s v="Packing Cube Set"/>
    <n v="1"/>
    <n v="45.7"/>
    <n v="0.1"/>
    <n v="18.600000000000001"/>
    <n v="41.13"/>
    <n v="18.600000000000001"/>
    <n v="22.53"/>
    <n v="0.5477753464624362"/>
    <n v="2026"/>
    <s v="Q2"/>
    <n v="6"/>
    <s v="Jun"/>
  </r>
  <r>
    <n v="2670"/>
    <d v="2026-06-18T00:00:00"/>
    <n v="2026"/>
    <n v="6"/>
    <x v="5"/>
    <x v="1"/>
    <x v="2"/>
    <x v="5"/>
    <x v="3"/>
    <s v="Returning"/>
    <x v="2"/>
    <s v="Travel Backpack 35L"/>
    <n v="3"/>
    <n v="162.30000000000001"/>
    <n v="0.1"/>
    <n v="86.43"/>
    <n v="438.21000000000004"/>
    <n v="259.29000000000002"/>
    <n v="178.92000000000002"/>
    <n v="0.40829739166153217"/>
    <n v="2026"/>
    <s v="Q2"/>
    <n v="6"/>
    <s v="Jun"/>
  </r>
  <r>
    <n v="2777"/>
    <d v="2026-06-18T00:00:00"/>
    <n v="2026"/>
    <n v="6"/>
    <x v="5"/>
    <x v="1"/>
    <x v="1"/>
    <x v="14"/>
    <x v="1"/>
    <s v="Business"/>
    <x v="1"/>
    <s v="Trekking Poles"/>
    <n v="5"/>
    <n v="72.37"/>
    <n v="0.2"/>
    <n v="32.840000000000003"/>
    <n v="289.48"/>
    <n v="164.20000000000002"/>
    <n v="125.28"/>
    <n v="0.43277601215973466"/>
    <n v="2026"/>
    <s v="Q2"/>
    <n v="6"/>
    <s v="Jun"/>
  </r>
  <r>
    <n v="2780"/>
    <d v="2026-06-18T00:00:00"/>
    <n v="2026"/>
    <n v="6"/>
    <x v="5"/>
    <x v="1"/>
    <x v="2"/>
    <x v="3"/>
    <x v="0"/>
    <s v="New"/>
    <x v="4"/>
    <s v="Recovery Roller"/>
    <n v="2"/>
    <n v="35.61"/>
    <n v="0.15"/>
    <n v="13.96"/>
    <n v="60.536999999999999"/>
    <n v="27.92"/>
    <n v="32.616999999999997"/>
    <n v="0.53879445628293432"/>
    <n v="2026"/>
    <s v="Q2"/>
    <n v="6"/>
    <s v="Jun"/>
  </r>
  <r>
    <n v="3209"/>
    <d v="2026-06-18T00:00:00"/>
    <n v="2026"/>
    <n v="6"/>
    <x v="5"/>
    <x v="1"/>
    <x v="3"/>
    <x v="13"/>
    <x v="0"/>
    <s v="Returning"/>
    <x v="2"/>
    <s v="Carry-On Duffel"/>
    <n v="2"/>
    <n v="133.12"/>
    <n v="0"/>
    <n v="67.02"/>
    <n v="266.24"/>
    <n v="134.04"/>
    <n v="132.20000000000002"/>
    <n v="0.4965444711538462"/>
    <n v="2026"/>
    <s v="Q2"/>
    <n v="6"/>
    <s v="Jun"/>
  </r>
  <r>
    <n v="3414"/>
    <d v="2026-06-18T00:00:00"/>
    <n v="2026"/>
    <n v="6"/>
    <x v="5"/>
    <x v="1"/>
    <x v="0"/>
    <x v="15"/>
    <x v="3"/>
    <s v="Returning"/>
    <x v="0"/>
    <s v="Trail Bike Light"/>
    <n v="1"/>
    <n v="51.23"/>
    <n v="0.05"/>
    <n v="23.12"/>
    <n v="48.668499999999995"/>
    <n v="23.12"/>
    <n v="25.548499999999994"/>
    <n v="0.5249494025909982"/>
    <n v="2026"/>
    <s v="Q2"/>
    <n v="6"/>
    <s v="Jun"/>
  </r>
  <r>
    <n v="3846"/>
    <d v="2026-06-18T00:00:00"/>
    <n v="2026"/>
    <n v="6"/>
    <x v="5"/>
    <x v="1"/>
    <x v="1"/>
    <x v="12"/>
    <x v="0"/>
    <s v="Business"/>
    <x v="1"/>
    <s v="Hiking Daypack 20L"/>
    <n v="1"/>
    <n v="93.5"/>
    <n v="0"/>
    <n v="46.63"/>
    <n v="93.5"/>
    <n v="46.63"/>
    <n v="46.87"/>
    <n v="0.50128342245989299"/>
    <n v="2026"/>
    <s v="Q2"/>
    <n v="6"/>
    <s v="Jun"/>
  </r>
  <r>
    <n v="4120"/>
    <d v="2026-06-18T00:00:00"/>
    <n v="2026"/>
    <n v="6"/>
    <x v="5"/>
    <x v="1"/>
    <x v="3"/>
    <x v="4"/>
    <x v="2"/>
    <s v="Returning"/>
    <x v="4"/>
    <s v="Resistance Band Set"/>
    <n v="3"/>
    <n v="41.16"/>
    <n v="0"/>
    <n v="14.79"/>
    <n v="123.47999999999999"/>
    <n v="44.37"/>
    <n v="79.109999999999985"/>
    <n v="0.64067055393586003"/>
    <n v="2026"/>
    <s v="Q2"/>
    <n v="6"/>
    <s v="Jun"/>
  </r>
  <r>
    <n v="4217"/>
    <d v="2026-06-18T00:00:00"/>
    <n v="2026"/>
    <n v="6"/>
    <x v="5"/>
    <x v="1"/>
    <x v="1"/>
    <x v="12"/>
    <x v="3"/>
    <s v="New"/>
    <x v="4"/>
    <s v="Resistance Band Set"/>
    <n v="1"/>
    <n v="39.74"/>
    <n v="0.05"/>
    <n v="14.39"/>
    <n v="37.753"/>
    <n v="14.39"/>
    <n v="23.363"/>
    <n v="0.6188382380208195"/>
    <n v="2026"/>
    <s v="Q2"/>
    <n v="6"/>
    <s v="Jun"/>
  </r>
  <r>
    <n v="4786"/>
    <d v="2026-06-18T00:00:00"/>
    <n v="2026"/>
    <n v="6"/>
    <x v="5"/>
    <x v="1"/>
    <x v="3"/>
    <x v="7"/>
    <x v="0"/>
    <s v="Returning"/>
    <x v="2"/>
    <s v="Packing Cube Set"/>
    <n v="3"/>
    <n v="46.79"/>
    <n v="0.1"/>
    <n v="18.25"/>
    <n v="126.33300000000001"/>
    <n v="54.75"/>
    <n v="71.583000000000013"/>
    <n v="0.56662154781411034"/>
    <n v="2026"/>
    <s v="Q2"/>
    <n v="6"/>
    <s v="Jun"/>
  </r>
  <r>
    <n v="23"/>
    <d v="2026-06-19T00:00:00"/>
    <n v="2026"/>
    <n v="6"/>
    <x v="5"/>
    <x v="1"/>
    <x v="3"/>
    <x v="13"/>
    <x v="1"/>
    <s v="Business"/>
    <x v="1"/>
    <s v="Hiking Daypack 20L"/>
    <n v="4"/>
    <n v="91.74"/>
    <n v="0.2"/>
    <n v="44.74"/>
    <n v="293.56799999999998"/>
    <n v="178.96"/>
    <n v="114.60799999999998"/>
    <n v="0.39039677349029861"/>
    <n v="2026"/>
    <s v="Q2"/>
    <n v="6"/>
    <s v="Jun"/>
  </r>
  <r>
    <n v="99"/>
    <d v="2026-06-19T00:00:00"/>
    <n v="2026"/>
    <n v="6"/>
    <x v="5"/>
    <x v="1"/>
    <x v="3"/>
    <x v="13"/>
    <x v="0"/>
    <s v="New"/>
    <x v="4"/>
    <s v="Recovery Roller"/>
    <n v="1"/>
    <n v="36.28"/>
    <n v="0.1"/>
    <n v="13.8"/>
    <n v="32.652000000000001"/>
    <n v="13.8"/>
    <n v="18.852"/>
    <n v="0.5773612642410878"/>
    <n v="2026"/>
    <s v="Q2"/>
    <n v="6"/>
    <s v="Jun"/>
  </r>
  <r>
    <n v="269"/>
    <d v="2026-06-19T00:00:00"/>
    <n v="2026"/>
    <n v="6"/>
    <x v="5"/>
    <x v="1"/>
    <x v="3"/>
    <x v="13"/>
    <x v="1"/>
    <s v="Returning"/>
    <x v="1"/>
    <s v="Trekking Poles"/>
    <n v="3"/>
    <n v="73.02"/>
    <n v="0.1"/>
    <n v="32.69"/>
    <n v="197.154"/>
    <n v="98.07"/>
    <n v="99.084000000000003"/>
    <n v="0.50257159377948202"/>
    <n v="2026"/>
    <s v="Q2"/>
    <n v="6"/>
    <s v="Jun"/>
  </r>
  <r>
    <n v="1772"/>
    <d v="2026-06-19T00:00:00"/>
    <n v="2026"/>
    <n v="6"/>
    <x v="5"/>
    <x v="1"/>
    <x v="3"/>
    <x v="4"/>
    <x v="0"/>
    <s v="New"/>
    <x v="1"/>
    <s v="Summit Backpack 45L"/>
    <n v="4"/>
    <n v="153.38"/>
    <n v="0"/>
    <n v="76.92"/>
    <n v="613.52"/>
    <n v="307.68"/>
    <n v="305.83999999999997"/>
    <n v="0.49850045638283996"/>
    <n v="2026"/>
    <s v="Q2"/>
    <n v="6"/>
    <s v="Jun"/>
  </r>
  <r>
    <n v="1906"/>
    <d v="2026-06-19T00:00:00"/>
    <n v="2026"/>
    <n v="6"/>
    <x v="5"/>
    <x v="1"/>
    <x v="3"/>
    <x v="8"/>
    <x v="3"/>
    <s v="Returning"/>
    <x v="3"/>
    <s v="Compact Sleeping Bag"/>
    <n v="2"/>
    <n v="125.5"/>
    <n v="0"/>
    <n v="61.67"/>
    <n v="251"/>
    <n v="123.34"/>
    <n v="127.66"/>
    <n v="0.50860557768924297"/>
    <n v="2026"/>
    <s v="Q2"/>
    <n v="6"/>
    <s v="Jun"/>
  </r>
  <r>
    <n v="2473"/>
    <d v="2026-06-19T00:00:00"/>
    <n v="2026"/>
    <n v="6"/>
    <x v="5"/>
    <x v="1"/>
    <x v="0"/>
    <x v="0"/>
    <x v="1"/>
    <s v="Returning"/>
    <x v="0"/>
    <s v="Commuter Helmet"/>
    <n v="3"/>
    <n v="80.75"/>
    <n v="0.15"/>
    <n v="42.81"/>
    <n v="205.91249999999999"/>
    <n v="128.43"/>
    <n v="77.482499999999987"/>
    <n v="0.37628847204516475"/>
    <n v="2026"/>
    <s v="Q2"/>
    <n v="6"/>
    <s v="Jun"/>
  </r>
  <r>
    <n v="2549"/>
    <d v="2026-06-19T00:00:00"/>
    <n v="2026"/>
    <n v="6"/>
    <x v="5"/>
    <x v="1"/>
    <x v="3"/>
    <x v="13"/>
    <x v="1"/>
    <s v="Returning"/>
    <x v="4"/>
    <s v="Recovery Roller"/>
    <n v="8"/>
    <n v="36.15"/>
    <n v="0.05"/>
    <n v="13.55"/>
    <n v="274.73999999999995"/>
    <n v="108.4"/>
    <n v="166.33999999999995"/>
    <n v="0.60544514814005956"/>
    <n v="2026"/>
    <s v="Q2"/>
    <n v="6"/>
    <s v="Jun"/>
  </r>
  <r>
    <n v="3341"/>
    <d v="2026-06-19T00:00:00"/>
    <n v="2026"/>
    <n v="6"/>
    <x v="5"/>
    <x v="1"/>
    <x v="0"/>
    <x v="15"/>
    <x v="0"/>
    <s v="New"/>
    <x v="1"/>
    <s v="Trail Boots"/>
    <n v="2"/>
    <n v="143.1"/>
    <n v="0"/>
    <n v="78.11"/>
    <n v="286.2"/>
    <n v="156.22"/>
    <n v="129.97999999999999"/>
    <n v="0.45415793151642209"/>
    <n v="2026"/>
    <s v="Q2"/>
    <n v="6"/>
    <s v="Jun"/>
  </r>
  <r>
    <n v="3351"/>
    <d v="2026-06-19T00:00:00"/>
    <n v="2026"/>
    <n v="6"/>
    <x v="5"/>
    <x v="1"/>
    <x v="1"/>
    <x v="1"/>
    <x v="3"/>
    <s v="New"/>
    <x v="3"/>
    <s v="Compact Sleeping Bag"/>
    <n v="4"/>
    <n v="123.89"/>
    <n v="0"/>
    <n v="59.42"/>
    <n v="495.56"/>
    <n v="237.68"/>
    <n v="257.88"/>
    <n v="0.5203809831301961"/>
    <n v="2026"/>
    <s v="Q2"/>
    <n v="6"/>
    <s v="Jun"/>
  </r>
  <r>
    <n v="3366"/>
    <d v="2026-06-19T00:00:00"/>
    <n v="2026"/>
    <n v="6"/>
    <x v="5"/>
    <x v="1"/>
    <x v="1"/>
    <x v="11"/>
    <x v="0"/>
    <s v="Business"/>
    <x v="2"/>
    <s v="Carry-On Duffel"/>
    <n v="1"/>
    <n v="135.41999999999999"/>
    <n v="0.05"/>
    <n v="68.180000000000007"/>
    <n v="128.64899999999997"/>
    <n v="68.180000000000007"/>
    <n v="60.468999999999966"/>
    <n v="0.47003085915941811"/>
    <n v="2026"/>
    <s v="Q2"/>
    <n v="6"/>
    <s v="Jun"/>
  </r>
  <r>
    <n v="3691"/>
    <d v="2026-06-19T00:00:00"/>
    <n v="2026"/>
    <n v="6"/>
    <x v="5"/>
    <x v="1"/>
    <x v="1"/>
    <x v="6"/>
    <x v="2"/>
    <s v="Returning"/>
    <x v="1"/>
    <s v="Hiking Daypack 20L"/>
    <n v="1"/>
    <n v="93.48"/>
    <n v="0.05"/>
    <n v="44.31"/>
    <n v="88.805999999999997"/>
    <n v="44.31"/>
    <n v="44.495999999999995"/>
    <n v="0.50104722653874734"/>
    <n v="2026"/>
    <s v="Q2"/>
    <n v="6"/>
    <s v="Jun"/>
  </r>
  <r>
    <n v="3909"/>
    <d v="2026-06-19T00:00:00"/>
    <n v="2026"/>
    <n v="6"/>
    <x v="5"/>
    <x v="1"/>
    <x v="1"/>
    <x v="1"/>
    <x v="3"/>
    <s v="Returning"/>
    <x v="1"/>
    <s v="Summit Backpack 45L"/>
    <n v="1"/>
    <n v="156.05000000000001"/>
    <n v="0.05"/>
    <n v="81.28"/>
    <n v="148.2475"/>
    <n v="81.28"/>
    <n v="66.967500000000001"/>
    <n v="0.45172768512116562"/>
    <n v="2026"/>
    <s v="Q2"/>
    <n v="6"/>
    <s v="Jun"/>
  </r>
  <r>
    <n v="4862"/>
    <d v="2026-06-19T00:00:00"/>
    <n v="2026"/>
    <n v="6"/>
    <x v="5"/>
    <x v="1"/>
    <x v="1"/>
    <x v="6"/>
    <x v="0"/>
    <s v="Returning"/>
    <x v="4"/>
    <s v="Recovery Roller"/>
    <n v="1"/>
    <n v="36.74"/>
    <n v="0"/>
    <n v="14.15"/>
    <n v="36.74"/>
    <n v="14.15"/>
    <n v="22.590000000000003"/>
    <n v="0.61486118671747425"/>
    <n v="2026"/>
    <s v="Q2"/>
    <n v="6"/>
    <s v="Jun"/>
  </r>
  <r>
    <n v="5096"/>
    <d v="2026-06-19T00:00:00"/>
    <n v="2026"/>
    <n v="6"/>
    <x v="5"/>
    <x v="1"/>
    <x v="0"/>
    <x v="15"/>
    <x v="0"/>
    <s v="Returning"/>
    <x v="3"/>
    <s v="Trail Tent 2P"/>
    <n v="2"/>
    <n v="199.28"/>
    <n v="0"/>
    <n v="102.85"/>
    <n v="398.56"/>
    <n v="205.7"/>
    <n v="192.86"/>
    <n v="0.48389201124046571"/>
    <n v="2026"/>
    <s v="Q2"/>
    <n v="6"/>
    <s v="Jun"/>
  </r>
  <r>
    <n v="5112"/>
    <d v="2026-06-19T00:00:00"/>
    <n v="2026"/>
    <n v="6"/>
    <x v="5"/>
    <x v="1"/>
    <x v="0"/>
    <x v="0"/>
    <x v="3"/>
    <s v="Returning"/>
    <x v="4"/>
    <s v="Recovery Roller"/>
    <n v="2"/>
    <n v="37.04"/>
    <n v="0.05"/>
    <n v="13.76"/>
    <n v="70.375999999999991"/>
    <n v="27.52"/>
    <n v="42.855999999999995"/>
    <n v="0.60895759918153913"/>
    <n v="2026"/>
    <s v="Q2"/>
    <n v="6"/>
    <s v="Jun"/>
  </r>
  <r>
    <n v="501"/>
    <d v="2026-06-20T00:00:00"/>
    <n v="2026"/>
    <n v="6"/>
    <x v="5"/>
    <x v="1"/>
    <x v="3"/>
    <x v="4"/>
    <x v="0"/>
    <s v="New"/>
    <x v="3"/>
    <s v="Portable Camp Stove"/>
    <n v="2"/>
    <n v="80.95"/>
    <n v="0.1"/>
    <n v="39.44"/>
    <n v="145.71"/>
    <n v="78.88"/>
    <n v="66.830000000000013"/>
    <n v="0.45865074462974409"/>
    <n v="2026"/>
    <s v="Q2"/>
    <n v="6"/>
    <s v="Jun"/>
  </r>
  <r>
    <n v="540"/>
    <d v="2026-06-20T00:00:00"/>
    <n v="2026"/>
    <n v="6"/>
    <x v="5"/>
    <x v="1"/>
    <x v="0"/>
    <x v="9"/>
    <x v="3"/>
    <s v="Returning"/>
    <x v="1"/>
    <s v="Summit Backpack 45L"/>
    <n v="1"/>
    <n v="151.46"/>
    <n v="0.05"/>
    <n v="77.98"/>
    <n v="143.887"/>
    <n v="77.98"/>
    <n v="65.906999999999996"/>
    <n v="0.45804693961233467"/>
    <n v="2026"/>
    <s v="Q2"/>
    <n v="6"/>
    <s v="Jun"/>
  </r>
  <r>
    <n v="2255"/>
    <d v="2026-06-20T00:00:00"/>
    <n v="2026"/>
    <n v="6"/>
    <x v="5"/>
    <x v="1"/>
    <x v="0"/>
    <x v="9"/>
    <x v="0"/>
    <s v="Business"/>
    <x v="1"/>
    <s v="Hiking Daypack 20L"/>
    <n v="5"/>
    <n v="90.1"/>
    <n v="0"/>
    <n v="44.32"/>
    <n v="450.5"/>
    <n v="221.6"/>
    <n v="228.9"/>
    <n v="0.50810210876803552"/>
    <n v="2026"/>
    <s v="Q2"/>
    <n v="6"/>
    <s v="Jun"/>
  </r>
  <r>
    <n v="3126"/>
    <d v="2026-06-20T00:00:00"/>
    <n v="2026"/>
    <n v="6"/>
    <x v="5"/>
    <x v="1"/>
    <x v="0"/>
    <x v="0"/>
    <x v="3"/>
    <s v="Business"/>
    <x v="1"/>
    <s v="Summit Backpack 45L"/>
    <n v="1"/>
    <n v="155.69"/>
    <n v="0.1"/>
    <n v="79.42"/>
    <n v="140.12100000000001"/>
    <n v="79.42"/>
    <n v="60.701000000000008"/>
    <n v="0.43320415926235184"/>
    <n v="2026"/>
    <s v="Q2"/>
    <n v="6"/>
    <s v="Jun"/>
  </r>
  <r>
    <n v="3223"/>
    <d v="2026-06-20T00:00:00"/>
    <n v="2026"/>
    <n v="6"/>
    <x v="5"/>
    <x v="1"/>
    <x v="1"/>
    <x v="14"/>
    <x v="2"/>
    <s v="Returning"/>
    <x v="4"/>
    <s v="Training Mat"/>
    <n v="1"/>
    <n v="50.11"/>
    <n v="0.05"/>
    <n v="21.38"/>
    <n v="47.604499999999994"/>
    <n v="21.38"/>
    <n v="26.224499999999995"/>
    <n v="0.55088279469377888"/>
    <n v="2026"/>
    <s v="Q2"/>
    <n v="6"/>
    <s v="Jun"/>
  </r>
  <r>
    <n v="3260"/>
    <d v="2026-06-20T00:00:00"/>
    <n v="2026"/>
    <n v="6"/>
    <x v="5"/>
    <x v="1"/>
    <x v="2"/>
    <x v="2"/>
    <x v="2"/>
    <s v="Returning"/>
    <x v="1"/>
    <s v="Trail Boots"/>
    <n v="1"/>
    <n v="142.55000000000001"/>
    <n v="0.1"/>
    <n v="79.709999999999994"/>
    <n v="128.29500000000002"/>
    <n v="79.709999999999994"/>
    <n v="48.585000000000022"/>
    <n v="0.37869753302934656"/>
    <n v="2026"/>
    <s v="Q2"/>
    <n v="6"/>
    <s v="Jun"/>
  </r>
  <r>
    <n v="3404"/>
    <d v="2026-06-20T00:00:00"/>
    <n v="2026"/>
    <n v="6"/>
    <x v="5"/>
    <x v="1"/>
    <x v="3"/>
    <x v="8"/>
    <x v="0"/>
    <s v="New"/>
    <x v="3"/>
    <s v="Trail Tent 2P"/>
    <n v="3"/>
    <n v="191.11"/>
    <n v="0.05"/>
    <n v="102.82"/>
    <n v="544.6635"/>
    <n v="308.45999999999998"/>
    <n v="236.20350000000002"/>
    <n v="0.43366867800026992"/>
    <n v="2026"/>
    <s v="Q2"/>
    <n v="6"/>
    <s v="Jun"/>
  </r>
  <r>
    <n v="4267"/>
    <d v="2026-06-20T00:00:00"/>
    <n v="2026"/>
    <n v="6"/>
    <x v="5"/>
    <x v="1"/>
    <x v="3"/>
    <x v="13"/>
    <x v="1"/>
    <s v="Business"/>
    <x v="0"/>
    <s v="Compact Repair Kit"/>
    <n v="6"/>
    <n v="40.229999999999997"/>
    <n v="0.15"/>
    <n v="17.079999999999998"/>
    <n v="205.173"/>
    <n v="102.47999999999999"/>
    <n v="102.69300000000001"/>
    <n v="0.50051907414718322"/>
    <n v="2026"/>
    <s v="Q2"/>
    <n v="6"/>
    <s v="Jun"/>
  </r>
  <r>
    <n v="5082"/>
    <d v="2026-06-20T00:00:00"/>
    <n v="2026"/>
    <n v="6"/>
    <x v="5"/>
    <x v="1"/>
    <x v="1"/>
    <x v="11"/>
    <x v="0"/>
    <s v="Business"/>
    <x v="0"/>
    <s v="Commuter Helmet"/>
    <n v="2"/>
    <n v="81.489999999999995"/>
    <n v="0"/>
    <n v="42.15"/>
    <n v="162.97999999999999"/>
    <n v="84.3"/>
    <n v="78.679999999999993"/>
    <n v="0.48275862068965514"/>
    <n v="2026"/>
    <s v="Q2"/>
    <n v="6"/>
    <s v="Jun"/>
  </r>
  <r>
    <n v="5108"/>
    <d v="2026-06-20T00:00:00"/>
    <n v="2026"/>
    <n v="6"/>
    <x v="5"/>
    <x v="1"/>
    <x v="1"/>
    <x v="6"/>
    <x v="1"/>
    <s v="Business"/>
    <x v="2"/>
    <s v="Travel Backpack 35L"/>
    <n v="8"/>
    <n v="162.71"/>
    <n v="0.2"/>
    <n v="85.27"/>
    <n v="1041.3440000000001"/>
    <n v="682.16"/>
    <n v="359.18400000000008"/>
    <n v="0.34492348349824847"/>
    <n v="2026"/>
    <s v="Q2"/>
    <n v="6"/>
    <s v="Jun"/>
  </r>
  <r>
    <n v="1105"/>
    <d v="2026-06-21T00:00:00"/>
    <n v="2026"/>
    <n v="6"/>
    <x v="5"/>
    <x v="1"/>
    <x v="2"/>
    <x v="5"/>
    <x v="3"/>
    <s v="Returning"/>
    <x v="2"/>
    <s v="Insulated Bottle"/>
    <n v="1"/>
    <n v="36.479999999999997"/>
    <n v="0.1"/>
    <n v="13.9"/>
    <n v="32.832000000000001"/>
    <n v="13.9"/>
    <n v="18.932000000000002"/>
    <n v="0.57663255360623789"/>
    <n v="2026"/>
    <s v="Q2"/>
    <n v="6"/>
    <s v="Jun"/>
  </r>
  <r>
    <n v="2757"/>
    <d v="2026-06-21T00:00:00"/>
    <n v="2026"/>
    <n v="6"/>
    <x v="5"/>
    <x v="1"/>
    <x v="1"/>
    <x v="6"/>
    <x v="1"/>
    <s v="Business"/>
    <x v="2"/>
    <s v="Carry-On Duffel"/>
    <n v="6"/>
    <n v="136.65"/>
    <n v="0.15"/>
    <n v="68.56"/>
    <n v="696.91500000000008"/>
    <n v="411.36"/>
    <n v="285.55500000000006"/>
    <n v="0.4097415036266977"/>
    <n v="2026"/>
    <s v="Q2"/>
    <n v="6"/>
    <s v="Jun"/>
  </r>
  <r>
    <n v="3325"/>
    <d v="2026-06-21T00:00:00"/>
    <n v="2026"/>
    <n v="6"/>
    <x v="5"/>
    <x v="1"/>
    <x v="2"/>
    <x v="2"/>
    <x v="0"/>
    <s v="New"/>
    <x v="0"/>
    <s v="Trail Bike Light"/>
    <n v="4"/>
    <n v="50.57"/>
    <n v="0"/>
    <n v="21.85"/>
    <n v="202.28"/>
    <n v="87.4"/>
    <n v="114.88"/>
    <n v="0.56792564761716435"/>
    <n v="2026"/>
    <s v="Q2"/>
    <n v="6"/>
    <s v="Jun"/>
  </r>
  <r>
    <n v="4070"/>
    <d v="2026-06-21T00:00:00"/>
    <n v="2026"/>
    <n v="6"/>
    <x v="5"/>
    <x v="1"/>
    <x v="3"/>
    <x v="8"/>
    <x v="0"/>
    <s v="New"/>
    <x v="0"/>
    <s v="Cycling Pack 12L"/>
    <n v="3"/>
    <n v="103.72"/>
    <n v="0"/>
    <n v="50.34"/>
    <n v="311.15999999999997"/>
    <n v="151.02000000000001"/>
    <n v="160.13999999999996"/>
    <n v="0.51465483995372152"/>
    <n v="2026"/>
    <s v="Q2"/>
    <n v="6"/>
    <s v="Jun"/>
  </r>
  <r>
    <n v="4339"/>
    <d v="2026-06-21T00:00:00"/>
    <n v="2026"/>
    <n v="6"/>
    <x v="5"/>
    <x v="1"/>
    <x v="2"/>
    <x v="16"/>
    <x v="3"/>
    <s v="Returning"/>
    <x v="2"/>
    <s v="Carry-On Duffel"/>
    <n v="1"/>
    <n v="132.49"/>
    <n v="0"/>
    <n v="67.09"/>
    <n v="132.49"/>
    <n v="67.09"/>
    <n v="65.400000000000006"/>
    <n v="0.49362216016303118"/>
    <n v="2026"/>
    <s v="Q2"/>
    <n v="6"/>
    <s v="Jun"/>
  </r>
  <r>
    <n v="731"/>
    <d v="2026-06-22T00:00:00"/>
    <n v="2026"/>
    <n v="6"/>
    <x v="5"/>
    <x v="1"/>
    <x v="2"/>
    <x v="3"/>
    <x v="0"/>
    <s v="New"/>
    <x v="3"/>
    <s v="Portable Camp Stove"/>
    <n v="2"/>
    <n v="80.650000000000006"/>
    <n v="0"/>
    <n v="39.18"/>
    <n v="161.30000000000001"/>
    <n v="78.36"/>
    <n v="82.940000000000012"/>
    <n v="0.51419714817110973"/>
    <n v="2026"/>
    <s v="Q2"/>
    <n v="6"/>
    <s v="Jun"/>
  </r>
  <r>
    <n v="1362"/>
    <d v="2026-06-22T00:00:00"/>
    <n v="2026"/>
    <n v="6"/>
    <x v="5"/>
    <x v="1"/>
    <x v="1"/>
    <x v="1"/>
    <x v="2"/>
    <s v="New"/>
    <x v="4"/>
    <s v="Recovery Roller"/>
    <n v="1"/>
    <n v="35.409999999999997"/>
    <n v="0.05"/>
    <n v="13.9"/>
    <n v="33.639499999999998"/>
    <n v="13.9"/>
    <n v="19.7395"/>
    <n v="0.58679528530447833"/>
    <n v="2026"/>
    <s v="Q2"/>
    <n v="6"/>
    <s v="Jun"/>
  </r>
  <r>
    <n v="1512"/>
    <d v="2026-06-22T00:00:00"/>
    <n v="2026"/>
    <n v="6"/>
    <x v="5"/>
    <x v="1"/>
    <x v="0"/>
    <x v="0"/>
    <x v="3"/>
    <s v="Returning"/>
    <x v="4"/>
    <s v="Resistance Band Set"/>
    <n v="3"/>
    <n v="41.01"/>
    <n v="0"/>
    <n v="14.33"/>
    <n v="123.03"/>
    <n v="42.99"/>
    <n v="80.039999999999992"/>
    <n v="0.65057303096805652"/>
    <n v="2026"/>
    <s v="Q2"/>
    <n v="6"/>
    <s v="Jun"/>
  </r>
  <r>
    <n v="1647"/>
    <d v="2026-06-22T00:00:00"/>
    <n v="2026"/>
    <n v="6"/>
    <x v="5"/>
    <x v="1"/>
    <x v="3"/>
    <x v="8"/>
    <x v="0"/>
    <s v="Business"/>
    <x v="2"/>
    <s v="Insulated Bottle"/>
    <n v="1"/>
    <n v="36.01"/>
    <n v="0"/>
    <n v="13.23"/>
    <n v="36.01"/>
    <n v="13.23"/>
    <n v="22.779999999999998"/>
    <n v="0.63260205498472644"/>
    <n v="2026"/>
    <s v="Q2"/>
    <n v="6"/>
    <s v="Jun"/>
  </r>
  <r>
    <n v="2358"/>
    <d v="2026-06-22T00:00:00"/>
    <n v="2026"/>
    <n v="6"/>
    <x v="5"/>
    <x v="1"/>
    <x v="0"/>
    <x v="0"/>
    <x v="3"/>
    <s v="Returning"/>
    <x v="4"/>
    <s v="Training Mat"/>
    <n v="2"/>
    <n v="50.21"/>
    <n v="0.05"/>
    <n v="21.74"/>
    <n v="95.399000000000001"/>
    <n v="43.48"/>
    <n v="51.919000000000004"/>
    <n v="0.54423002337550708"/>
    <n v="2026"/>
    <s v="Q2"/>
    <n v="6"/>
    <s v="Jun"/>
  </r>
  <r>
    <n v="2366"/>
    <d v="2026-06-22T00:00:00"/>
    <n v="2026"/>
    <n v="6"/>
    <x v="5"/>
    <x v="1"/>
    <x v="2"/>
    <x v="10"/>
    <x v="3"/>
    <s v="Returning"/>
    <x v="0"/>
    <s v="Cycling Pack 12L"/>
    <n v="3"/>
    <n v="100.3"/>
    <n v="0"/>
    <n v="49.26"/>
    <n v="300.89999999999998"/>
    <n v="147.78"/>
    <n v="153.11999999999998"/>
    <n v="0.5088733798604187"/>
    <n v="2026"/>
    <s v="Q2"/>
    <n v="6"/>
    <s v="Jun"/>
  </r>
  <r>
    <n v="3481"/>
    <d v="2026-06-22T00:00:00"/>
    <n v="2026"/>
    <n v="6"/>
    <x v="5"/>
    <x v="1"/>
    <x v="3"/>
    <x v="8"/>
    <x v="2"/>
    <s v="New"/>
    <x v="2"/>
    <s v="Packing Cube Set"/>
    <n v="1"/>
    <n v="47.7"/>
    <n v="0.1"/>
    <n v="18.760000000000002"/>
    <n v="42.930000000000007"/>
    <n v="18.760000000000002"/>
    <n v="24.170000000000005"/>
    <n v="0.56300955043093415"/>
    <n v="2026"/>
    <s v="Q2"/>
    <n v="6"/>
    <s v="Jun"/>
  </r>
  <r>
    <n v="3595"/>
    <d v="2026-06-22T00:00:00"/>
    <n v="2026"/>
    <n v="6"/>
    <x v="5"/>
    <x v="1"/>
    <x v="1"/>
    <x v="14"/>
    <x v="0"/>
    <s v="New"/>
    <x v="0"/>
    <s v="Compact Repair Kit"/>
    <n v="2"/>
    <n v="40.94"/>
    <n v="0.1"/>
    <n v="16.88"/>
    <n v="73.691999999999993"/>
    <n v="33.76"/>
    <n v="39.931999999999995"/>
    <n v="0.54187700157411933"/>
    <n v="2026"/>
    <s v="Q2"/>
    <n v="6"/>
    <s v="Jun"/>
  </r>
  <r>
    <n v="3766"/>
    <d v="2026-06-22T00:00:00"/>
    <n v="2026"/>
    <n v="6"/>
    <x v="5"/>
    <x v="1"/>
    <x v="3"/>
    <x v="8"/>
    <x v="2"/>
    <s v="Returning"/>
    <x v="1"/>
    <s v="Hiking Daypack 20L"/>
    <n v="1"/>
    <n v="93.78"/>
    <n v="0"/>
    <n v="46.62"/>
    <n v="93.78"/>
    <n v="46.62"/>
    <n v="47.160000000000004"/>
    <n v="0.50287907869481774"/>
    <n v="2026"/>
    <s v="Q2"/>
    <n v="6"/>
    <s v="Jun"/>
  </r>
  <r>
    <n v="3933"/>
    <d v="2026-06-22T00:00:00"/>
    <n v="2026"/>
    <n v="6"/>
    <x v="5"/>
    <x v="1"/>
    <x v="3"/>
    <x v="4"/>
    <x v="2"/>
    <s v="New"/>
    <x v="4"/>
    <s v="Training Mat"/>
    <n v="2"/>
    <n v="51.42"/>
    <n v="0"/>
    <n v="22.19"/>
    <n v="102.84"/>
    <n v="44.38"/>
    <n v="58.46"/>
    <n v="0.56845585375340335"/>
    <n v="2026"/>
    <s v="Q2"/>
    <n v="6"/>
    <s v="Jun"/>
  </r>
  <r>
    <n v="3951"/>
    <d v="2026-06-22T00:00:00"/>
    <n v="2026"/>
    <n v="6"/>
    <x v="5"/>
    <x v="1"/>
    <x v="2"/>
    <x v="2"/>
    <x v="2"/>
    <s v="New"/>
    <x v="2"/>
    <s v="Travel Backpack 35L"/>
    <n v="1"/>
    <n v="164.99"/>
    <n v="0.1"/>
    <n v="86.6"/>
    <n v="148.49100000000001"/>
    <n v="86.6"/>
    <n v="61.89100000000002"/>
    <n v="0.41679967136055396"/>
    <n v="2026"/>
    <s v="Q2"/>
    <n v="6"/>
    <s v="Jun"/>
  </r>
  <r>
    <n v="4078"/>
    <d v="2026-06-22T00:00:00"/>
    <n v="2026"/>
    <n v="6"/>
    <x v="5"/>
    <x v="1"/>
    <x v="2"/>
    <x v="5"/>
    <x v="3"/>
    <s v="Returning"/>
    <x v="1"/>
    <s v="Trail Boots"/>
    <n v="1"/>
    <n v="145.65"/>
    <n v="0"/>
    <n v="79.87"/>
    <n v="145.65"/>
    <n v="79.87"/>
    <n v="65.78"/>
    <n v="0.45163062135255749"/>
    <n v="2026"/>
    <s v="Q2"/>
    <n v="6"/>
    <s v="Jun"/>
  </r>
  <r>
    <n v="4182"/>
    <d v="2026-06-22T00:00:00"/>
    <n v="2026"/>
    <n v="6"/>
    <x v="5"/>
    <x v="1"/>
    <x v="1"/>
    <x v="11"/>
    <x v="0"/>
    <s v="New"/>
    <x v="4"/>
    <s v="Weighted Vest"/>
    <n v="4"/>
    <n v="120.94"/>
    <n v="0.05"/>
    <n v="70.84"/>
    <n v="459.57199999999995"/>
    <n v="283.36"/>
    <n v="176.21199999999993"/>
    <n v="0.38342631840059871"/>
    <n v="2026"/>
    <s v="Q2"/>
    <n v="6"/>
    <s v="Jun"/>
  </r>
  <r>
    <n v="323"/>
    <d v="2026-06-23T00:00:00"/>
    <n v="2026"/>
    <n v="6"/>
    <x v="5"/>
    <x v="1"/>
    <x v="3"/>
    <x v="13"/>
    <x v="0"/>
    <s v="Returning"/>
    <x v="2"/>
    <s v="Insulated Bottle"/>
    <n v="1"/>
    <n v="36.94"/>
    <n v="0"/>
    <n v="13.25"/>
    <n v="36.94"/>
    <n v="13.25"/>
    <n v="23.689999999999998"/>
    <n v="0.64131023280996213"/>
    <n v="2026"/>
    <s v="Q2"/>
    <n v="6"/>
    <s v="Jun"/>
  </r>
  <r>
    <n v="544"/>
    <d v="2026-06-23T00:00:00"/>
    <n v="2026"/>
    <n v="6"/>
    <x v="5"/>
    <x v="1"/>
    <x v="0"/>
    <x v="15"/>
    <x v="0"/>
    <s v="Business"/>
    <x v="1"/>
    <s v="Hiking Daypack 20L"/>
    <n v="1"/>
    <n v="90.3"/>
    <n v="0.05"/>
    <n v="45.07"/>
    <n v="85.784999999999997"/>
    <n v="45.07"/>
    <n v="40.714999999999996"/>
    <n v="0.47461677449437545"/>
    <n v="2026"/>
    <s v="Q2"/>
    <n v="6"/>
    <s v="Jun"/>
  </r>
  <r>
    <n v="1570"/>
    <d v="2026-06-23T00:00:00"/>
    <n v="2026"/>
    <n v="6"/>
    <x v="5"/>
    <x v="1"/>
    <x v="3"/>
    <x v="13"/>
    <x v="3"/>
    <s v="Returning"/>
    <x v="3"/>
    <s v="Alpine Tent 4P"/>
    <n v="1"/>
    <n v="335.05"/>
    <n v="0"/>
    <n v="191.67"/>
    <n v="335.05"/>
    <n v="191.67"/>
    <n v="143.38000000000002"/>
    <n v="0.42793612893597976"/>
    <n v="2026"/>
    <s v="Q2"/>
    <n v="6"/>
    <s v="Jun"/>
  </r>
  <r>
    <n v="1932"/>
    <d v="2026-06-23T00:00:00"/>
    <n v="2026"/>
    <n v="6"/>
    <x v="5"/>
    <x v="1"/>
    <x v="3"/>
    <x v="8"/>
    <x v="0"/>
    <s v="New"/>
    <x v="2"/>
    <s v="Insulated Bottle"/>
    <n v="1"/>
    <n v="35.9"/>
    <n v="0.05"/>
    <n v="13.81"/>
    <n v="34.104999999999997"/>
    <n v="13.81"/>
    <n v="20.294999999999995"/>
    <n v="0.59507403606509301"/>
    <n v="2026"/>
    <s v="Q2"/>
    <n v="6"/>
    <s v="Jun"/>
  </r>
  <r>
    <n v="4352"/>
    <d v="2026-06-23T00:00:00"/>
    <n v="2026"/>
    <n v="6"/>
    <x v="5"/>
    <x v="1"/>
    <x v="3"/>
    <x v="13"/>
    <x v="0"/>
    <s v="Returning"/>
    <x v="0"/>
    <s v="Trail Bike Light"/>
    <n v="6"/>
    <n v="51.34"/>
    <n v="0.1"/>
    <n v="22.47"/>
    <n v="277.23600000000005"/>
    <n v="134.82"/>
    <n v="142.41600000000005"/>
    <n v="0.51369951954291659"/>
    <n v="2026"/>
    <s v="Q2"/>
    <n v="6"/>
    <s v="Jun"/>
  </r>
  <r>
    <n v="4561"/>
    <d v="2026-06-23T00:00:00"/>
    <n v="2026"/>
    <n v="6"/>
    <x v="5"/>
    <x v="1"/>
    <x v="0"/>
    <x v="0"/>
    <x v="2"/>
    <s v="Returning"/>
    <x v="1"/>
    <s v="Summit Backpack 45L"/>
    <n v="1"/>
    <n v="157.91"/>
    <n v="0"/>
    <n v="77.12"/>
    <n v="157.91"/>
    <n v="77.12"/>
    <n v="80.789999999999992"/>
    <n v="0.51162054334747642"/>
    <n v="2026"/>
    <s v="Q2"/>
    <n v="6"/>
    <s v="Jun"/>
  </r>
  <r>
    <n v="4741"/>
    <d v="2026-06-23T00:00:00"/>
    <n v="2026"/>
    <n v="6"/>
    <x v="5"/>
    <x v="1"/>
    <x v="3"/>
    <x v="13"/>
    <x v="0"/>
    <s v="New"/>
    <x v="0"/>
    <s v="Compact Repair Kit"/>
    <n v="3"/>
    <n v="41.09"/>
    <n v="0.05"/>
    <n v="16.809999999999999"/>
    <n v="117.10650000000001"/>
    <n v="50.429999999999993"/>
    <n v="66.676500000000019"/>
    <n v="0.569366346018368"/>
    <n v="2026"/>
    <s v="Q2"/>
    <n v="6"/>
    <s v="Jun"/>
  </r>
  <r>
    <n v="4882"/>
    <d v="2026-06-23T00:00:00"/>
    <n v="2026"/>
    <n v="6"/>
    <x v="5"/>
    <x v="1"/>
    <x v="1"/>
    <x v="12"/>
    <x v="0"/>
    <s v="Returning"/>
    <x v="3"/>
    <s v="Compact Sleeping Bag"/>
    <n v="2"/>
    <n v="120.18"/>
    <n v="0.05"/>
    <n v="59.4"/>
    <n v="228.34200000000001"/>
    <n v="118.8"/>
    <n v="109.54200000000002"/>
    <n v="0.47972777675591882"/>
    <n v="2026"/>
    <s v="Q2"/>
    <n v="6"/>
    <s v="Jun"/>
  </r>
  <r>
    <n v="4885"/>
    <d v="2026-06-23T00:00:00"/>
    <n v="2026"/>
    <n v="6"/>
    <x v="5"/>
    <x v="1"/>
    <x v="3"/>
    <x v="13"/>
    <x v="3"/>
    <s v="New"/>
    <x v="3"/>
    <s v="Trail Tent 2P"/>
    <n v="1"/>
    <n v="198.1"/>
    <n v="0.1"/>
    <n v="103.46"/>
    <n v="178.29"/>
    <n v="103.46"/>
    <n v="74.83"/>
    <n v="0.41970946211228899"/>
    <n v="2026"/>
    <s v="Q2"/>
    <n v="6"/>
    <s v="Jun"/>
  </r>
  <r>
    <n v="4982"/>
    <d v="2026-06-23T00:00:00"/>
    <n v="2026"/>
    <n v="6"/>
    <x v="5"/>
    <x v="1"/>
    <x v="2"/>
    <x v="10"/>
    <x v="0"/>
    <s v="Returning"/>
    <x v="2"/>
    <s v="Insulated Bottle"/>
    <n v="1"/>
    <n v="36.700000000000003"/>
    <n v="0.15"/>
    <n v="13.59"/>
    <n v="31.195"/>
    <n v="13.59"/>
    <n v="17.605"/>
    <n v="0.56435326174066358"/>
    <n v="2026"/>
    <s v="Q2"/>
    <n v="6"/>
    <s v="Jun"/>
  </r>
  <r>
    <n v="40"/>
    <d v="2026-06-24T00:00:00"/>
    <n v="2026"/>
    <n v="6"/>
    <x v="5"/>
    <x v="1"/>
    <x v="3"/>
    <x v="7"/>
    <x v="2"/>
    <s v="New"/>
    <x v="2"/>
    <s v="Travel Backpack 35L"/>
    <n v="1"/>
    <n v="167.23"/>
    <n v="0.05"/>
    <n v="85.14"/>
    <n v="158.86849999999998"/>
    <n v="85.14"/>
    <n v="73.728499999999983"/>
    <n v="0.46408507665144438"/>
    <n v="2026"/>
    <s v="Q2"/>
    <n v="6"/>
    <s v="Jun"/>
  </r>
  <r>
    <n v="110"/>
    <d v="2026-06-24T00:00:00"/>
    <n v="2026"/>
    <n v="6"/>
    <x v="5"/>
    <x v="1"/>
    <x v="1"/>
    <x v="12"/>
    <x v="2"/>
    <s v="Business"/>
    <x v="1"/>
    <s v="Trekking Poles"/>
    <n v="2"/>
    <n v="72.97"/>
    <n v="0"/>
    <n v="31.57"/>
    <n v="145.94"/>
    <n v="63.14"/>
    <n v="82.8"/>
    <n v="0.56735644785528294"/>
    <n v="2026"/>
    <s v="Q2"/>
    <n v="6"/>
    <s v="Jun"/>
  </r>
  <r>
    <n v="1169"/>
    <d v="2026-06-24T00:00:00"/>
    <n v="2026"/>
    <n v="6"/>
    <x v="5"/>
    <x v="1"/>
    <x v="1"/>
    <x v="11"/>
    <x v="2"/>
    <s v="New"/>
    <x v="0"/>
    <s v="Commuter Helmet"/>
    <n v="3"/>
    <n v="82.91"/>
    <n v="0"/>
    <n v="42.29"/>
    <n v="248.73"/>
    <n v="126.87"/>
    <n v="121.85999999999999"/>
    <n v="0.4899288384995778"/>
    <n v="2026"/>
    <s v="Q2"/>
    <n v="6"/>
    <s v="Jun"/>
  </r>
  <r>
    <n v="2211"/>
    <d v="2026-06-24T00:00:00"/>
    <n v="2026"/>
    <n v="6"/>
    <x v="5"/>
    <x v="1"/>
    <x v="2"/>
    <x v="10"/>
    <x v="3"/>
    <s v="New"/>
    <x v="4"/>
    <s v="Resistance Band Set"/>
    <n v="2"/>
    <n v="41.25"/>
    <n v="0"/>
    <n v="14.72"/>
    <n v="82.5"/>
    <n v="29.44"/>
    <n v="53.06"/>
    <n v="0.64315151515151514"/>
    <n v="2026"/>
    <s v="Q2"/>
    <n v="6"/>
    <s v="Jun"/>
  </r>
  <r>
    <n v="3494"/>
    <d v="2026-06-24T00:00:00"/>
    <n v="2026"/>
    <n v="6"/>
    <x v="5"/>
    <x v="1"/>
    <x v="3"/>
    <x v="8"/>
    <x v="1"/>
    <s v="Business"/>
    <x v="3"/>
    <s v="Trail Tent 2P"/>
    <n v="6"/>
    <n v="194.79"/>
    <n v="0.15"/>
    <n v="106.78"/>
    <n v="993.42899999999997"/>
    <n v="640.68000000000006"/>
    <n v="352.74899999999991"/>
    <n v="0.3550822454347517"/>
    <n v="2026"/>
    <s v="Q2"/>
    <n v="6"/>
    <s v="Jun"/>
  </r>
  <r>
    <n v="3586"/>
    <d v="2026-06-24T00:00:00"/>
    <n v="2026"/>
    <n v="6"/>
    <x v="5"/>
    <x v="1"/>
    <x v="0"/>
    <x v="15"/>
    <x v="1"/>
    <s v="Business"/>
    <x v="3"/>
    <s v="Trail Tent 2P"/>
    <n v="6"/>
    <n v="193.13"/>
    <n v="0.15"/>
    <n v="106.49"/>
    <n v="984.96299999999997"/>
    <n v="638.93999999999994"/>
    <n v="346.02300000000002"/>
    <n v="0.35130558203709178"/>
    <n v="2026"/>
    <s v="Q2"/>
    <n v="6"/>
    <s v="Jun"/>
  </r>
  <r>
    <n v="3660"/>
    <d v="2026-06-24T00:00:00"/>
    <n v="2026"/>
    <n v="6"/>
    <x v="5"/>
    <x v="1"/>
    <x v="2"/>
    <x v="3"/>
    <x v="0"/>
    <s v="New"/>
    <x v="0"/>
    <s v="Commuter Helmet"/>
    <n v="1"/>
    <n v="82.7"/>
    <n v="0.05"/>
    <n v="42.16"/>
    <n v="78.564999999999998"/>
    <n v="42.16"/>
    <n v="36.405000000000001"/>
    <n v="0.46337427607713361"/>
    <n v="2026"/>
    <s v="Q2"/>
    <n v="6"/>
    <s v="Jun"/>
  </r>
  <r>
    <n v="4307"/>
    <d v="2026-06-24T00:00:00"/>
    <n v="2026"/>
    <n v="6"/>
    <x v="5"/>
    <x v="1"/>
    <x v="3"/>
    <x v="8"/>
    <x v="0"/>
    <s v="Business"/>
    <x v="0"/>
    <s v="Compact Repair Kit"/>
    <n v="1"/>
    <n v="40.33"/>
    <n v="0"/>
    <n v="16.48"/>
    <n v="40.33"/>
    <n v="16.48"/>
    <n v="23.849999999999998"/>
    <n v="0.59137118770146291"/>
    <n v="2026"/>
    <s v="Q2"/>
    <n v="6"/>
    <s v="Jun"/>
  </r>
  <r>
    <n v="5133"/>
    <d v="2026-06-24T00:00:00"/>
    <n v="2026"/>
    <n v="6"/>
    <x v="5"/>
    <x v="1"/>
    <x v="0"/>
    <x v="0"/>
    <x v="0"/>
    <s v="Business"/>
    <x v="3"/>
    <s v="Portable Camp Stove"/>
    <n v="1"/>
    <n v="81.99"/>
    <n v="0.15"/>
    <n v="40.29"/>
    <n v="69.691499999999991"/>
    <n v="40.29"/>
    <n v="29.401499999999992"/>
    <n v="0.4218807171606293"/>
    <n v="2026"/>
    <s v="Q2"/>
    <n v="6"/>
    <s v="Jun"/>
  </r>
  <r>
    <n v="472"/>
    <d v="2026-06-25T00:00:00"/>
    <n v="2026"/>
    <n v="6"/>
    <x v="5"/>
    <x v="1"/>
    <x v="1"/>
    <x v="6"/>
    <x v="2"/>
    <s v="Business"/>
    <x v="2"/>
    <s v="Packing Cube Set"/>
    <n v="3"/>
    <n v="46.29"/>
    <n v="0"/>
    <n v="18.309999999999999"/>
    <n v="138.87"/>
    <n v="54.929999999999993"/>
    <n v="83.940000000000012"/>
    <n v="0.60445020522791104"/>
    <n v="2026"/>
    <s v="Q2"/>
    <n v="6"/>
    <s v="Jun"/>
  </r>
  <r>
    <n v="689"/>
    <d v="2026-06-25T00:00:00"/>
    <n v="2026"/>
    <n v="6"/>
    <x v="5"/>
    <x v="1"/>
    <x v="3"/>
    <x v="7"/>
    <x v="0"/>
    <s v="New"/>
    <x v="0"/>
    <s v="Compact Repair Kit"/>
    <n v="1"/>
    <n v="39.729999999999997"/>
    <n v="0"/>
    <n v="16.55"/>
    <n v="39.729999999999997"/>
    <n v="16.55"/>
    <n v="23.179999999999996"/>
    <n v="0.58343820790334755"/>
    <n v="2026"/>
    <s v="Q2"/>
    <n v="6"/>
    <s v="Jun"/>
  </r>
  <r>
    <n v="864"/>
    <d v="2026-06-25T00:00:00"/>
    <n v="2026"/>
    <n v="6"/>
    <x v="5"/>
    <x v="1"/>
    <x v="3"/>
    <x v="8"/>
    <x v="0"/>
    <s v="New"/>
    <x v="2"/>
    <s v="Carry-On Duffel"/>
    <n v="4"/>
    <n v="131.02000000000001"/>
    <n v="0.05"/>
    <n v="67.42"/>
    <n v="497.87600000000003"/>
    <n v="269.68"/>
    <n v="228.19600000000003"/>
    <n v="0.45833902417469413"/>
    <n v="2026"/>
    <s v="Q2"/>
    <n v="6"/>
    <s v="Jun"/>
  </r>
  <r>
    <n v="1163"/>
    <d v="2026-06-25T00:00:00"/>
    <n v="2026"/>
    <n v="6"/>
    <x v="5"/>
    <x v="1"/>
    <x v="1"/>
    <x v="12"/>
    <x v="0"/>
    <s v="New"/>
    <x v="2"/>
    <s v="Packing Cube Set"/>
    <n v="2"/>
    <n v="46.69"/>
    <n v="0.05"/>
    <n v="18.23"/>
    <n v="88.710999999999999"/>
    <n v="36.46"/>
    <n v="52.250999999999998"/>
    <n v="0.58900249123558523"/>
    <n v="2026"/>
    <s v="Q2"/>
    <n v="6"/>
    <s v="Jun"/>
  </r>
  <r>
    <n v="1323"/>
    <d v="2026-06-25T00:00:00"/>
    <n v="2026"/>
    <n v="6"/>
    <x v="5"/>
    <x v="1"/>
    <x v="1"/>
    <x v="12"/>
    <x v="0"/>
    <s v="Returning"/>
    <x v="4"/>
    <s v="Resistance Band Set"/>
    <n v="2"/>
    <n v="39.57"/>
    <n v="0.1"/>
    <n v="14.64"/>
    <n v="71.225999999999999"/>
    <n v="29.28"/>
    <n v="41.945999999999998"/>
    <n v="0.58891416055934631"/>
    <n v="2026"/>
    <s v="Q2"/>
    <n v="6"/>
    <s v="Jun"/>
  </r>
  <r>
    <n v="2098"/>
    <d v="2026-06-25T00:00:00"/>
    <n v="2026"/>
    <n v="6"/>
    <x v="5"/>
    <x v="1"/>
    <x v="2"/>
    <x v="2"/>
    <x v="0"/>
    <s v="Returning"/>
    <x v="1"/>
    <s v="Trail Boots"/>
    <n v="1"/>
    <n v="146.46"/>
    <n v="0.15"/>
    <n v="80.760000000000005"/>
    <n v="124.491"/>
    <n v="80.760000000000005"/>
    <n v="43.730999999999995"/>
    <n v="0.35127840566787955"/>
    <n v="2026"/>
    <s v="Q2"/>
    <n v="6"/>
    <s v="Jun"/>
  </r>
  <r>
    <n v="2190"/>
    <d v="2026-06-25T00:00:00"/>
    <n v="2026"/>
    <n v="6"/>
    <x v="5"/>
    <x v="1"/>
    <x v="1"/>
    <x v="6"/>
    <x v="2"/>
    <s v="Business"/>
    <x v="0"/>
    <s v="Trail Bike Light"/>
    <n v="5"/>
    <n v="50.78"/>
    <n v="0"/>
    <n v="22.68"/>
    <n v="253.9"/>
    <n v="113.4"/>
    <n v="140.5"/>
    <n v="0.55336746750689247"/>
    <n v="2026"/>
    <s v="Q2"/>
    <n v="6"/>
    <s v="Jun"/>
  </r>
  <r>
    <n v="2664"/>
    <d v="2026-06-25T00:00:00"/>
    <n v="2026"/>
    <n v="6"/>
    <x v="5"/>
    <x v="1"/>
    <x v="2"/>
    <x v="10"/>
    <x v="3"/>
    <s v="Returning"/>
    <x v="2"/>
    <s v="Packing Cube Set"/>
    <n v="3"/>
    <n v="47.61"/>
    <n v="0"/>
    <n v="18.21"/>
    <n v="142.82999999999998"/>
    <n v="54.63"/>
    <n v="88.199999999999989"/>
    <n v="0.61751732829237549"/>
    <n v="2026"/>
    <s v="Q2"/>
    <n v="6"/>
    <s v="Jun"/>
  </r>
  <r>
    <n v="2992"/>
    <d v="2026-06-25T00:00:00"/>
    <n v="2026"/>
    <n v="6"/>
    <x v="5"/>
    <x v="1"/>
    <x v="2"/>
    <x v="16"/>
    <x v="0"/>
    <s v="New"/>
    <x v="0"/>
    <s v="Trail Bike Light"/>
    <n v="1"/>
    <n v="50.75"/>
    <n v="0.1"/>
    <n v="22.94"/>
    <n v="45.675000000000004"/>
    <n v="22.94"/>
    <n v="22.735000000000003"/>
    <n v="0.49775588396278053"/>
    <n v="2026"/>
    <s v="Q2"/>
    <n v="6"/>
    <s v="Jun"/>
  </r>
  <r>
    <n v="3120"/>
    <d v="2026-06-25T00:00:00"/>
    <n v="2026"/>
    <n v="6"/>
    <x v="5"/>
    <x v="1"/>
    <x v="2"/>
    <x v="5"/>
    <x v="3"/>
    <s v="Returning"/>
    <x v="4"/>
    <s v="Training Mat"/>
    <n v="1"/>
    <n v="50.33"/>
    <n v="0"/>
    <n v="21.66"/>
    <n v="50.33"/>
    <n v="21.66"/>
    <n v="28.669999999999998"/>
    <n v="0.56964037353467112"/>
    <n v="2026"/>
    <s v="Q2"/>
    <n v="6"/>
    <s v="Jun"/>
  </r>
  <r>
    <n v="189"/>
    <d v="2026-06-26T00:00:00"/>
    <n v="2026"/>
    <n v="6"/>
    <x v="5"/>
    <x v="1"/>
    <x v="2"/>
    <x v="10"/>
    <x v="0"/>
    <s v="Business"/>
    <x v="2"/>
    <s v="Packing Cube Set"/>
    <n v="1"/>
    <n v="47.5"/>
    <n v="0.1"/>
    <n v="18.8"/>
    <n v="42.75"/>
    <n v="18.8"/>
    <n v="23.95"/>
    <n v="0.56023391812865497"/>
    <n v="2026"/>
    <s v="Q2"/>
    <n v="6"/>
    <s v="Jun"/>
  </r>
  <r>
    <n v="927"/>
    <d v="2026-06-26T00:00:00"/>
    <n v="2026"/>
    <n v="6"/>
    <x v="5"/>
    <x v="1"/>
    <x v="2"/>
    <x v="10"/>
    <x v="3"/>
    <s v="Returning"/>
    <x v="2"/>
    <s v="Carry-On Duffel"/>
    <n v="2"/>
    <n v="130.33000000000001"/>
    <n v="0.1"/>
    <n v="67.319999999999993"/>
    <n v="234.59400000000002"/>
    <n v="134.63999999999999"/>
    <n v="99.954000000000036"/>
    <n v="0.42607227806337772"/>
    <n v="2026"/>
    <s v="Q2"/>
    <n v="6"/>
    <s v="Jun"/>
  </r>
  <r>
    <n v="1388"/>
    <d v="2026-06-26T00:00:00"/>
    <n v="2026"/>
    <n v="6"/>
    <x v="5"/>
    <x v="1"/>
    <x v="1"/>
    <x v="14"/>
    <x v="0"/>
    <s v="Returning"/>
    <x v="1"/>
    <s v="Summit Backpack 45L"/>
    <n v="3"/>
    <n v="156.76"/>
    <n v="0.05"/>
    <n v="78.63"/>
    <n v="446.76599999999996"/>
    <n v="235.89"/>
    <n v="210.87599999999998"/>
    <n v="0.47200547937846654"/>
    <n v="2026"/>
    <s v="Q2"/>
    <n v="6"/>
    <s v="Jun"/>
  </r>
  <r>
    <n v="3932"/>
    <d v="2026-06-26T00:00:00"/>
    <n v="2026"/>
    <n v="6"/>
    <x v="5"/>
    <x v="1"/>
    <x v="2"/>
    <x v="10"/>
    <x v="0"/>
    <s v="New"/>
    <x v="4"/>
    <s v="Recovery Roller"/>
    <n v="4"/>
    <n v="35.770000000000003"/>
    <n v="0"/>
    <n v="13.75"/>
    <n v="143.08000000000001"/>
    <n v="55"/>
    <n v="88.080000000000013"/>
    <n v="0.61559966452334358"/>
    <n v="2026"/>
    <s v="Q2"/>
    <n v="6"/>
    <s v="Jun"/>
  </r>
  <r>
    <n v="4008"/>
    <d v="2026-06-26T00:00:00"/>
    <n v="2026"/>
    <n v="6"/>
    <x v="5"/>
    <x v="1"/>
    <x v="1"/>
    <x v="14"/>
    <x v="0"/>
    <s v="Returning"/>
    <x v="0"/>
    <s v="Cycling Pack 12L"/>
    <n v="2"/>
    <n v="102.49"/>
    <n v="0"/>
    <n v="50.07"/>
    <n v="204.98"/>
    <n v="100.14"/>
    <n v="104.83999999999999"/>
    <n v="0.51146453312518292"/>
    <n v="2026"/>
    <s v="Q2"/>
    <n v="6"/>
    <s v="Jun"/>
  </r>
  <r>
    <n v="4701"/>
    <d v="2026-06-26T00:00:00"/>
    <n v="2026"/>
    <n v="6"/>
    <x v="5"/>
    <x v="1"/>
    <x v="0"/>
    <x v="0"/>
    <x v="1"/>
    <s v="Business"/>
    <x v="0"/>
    <s v="Commuter Helmet"/>
    <n v="8"/>
    <n v="82.47"/>
    <n v="0.15"/>
    <n v="42.58"/>
    <n v="560.79599999999994"/>
    <n v="340.64"/>
    <n v="220.15599999999995"/>
    <n v="0.39257769313618496"/>
    <n v="2026"/>
    <s v="Q2"/>
    <n v="6"/>
    <s v="Jun"/>
  </r>
  <r>
    <n v="4805"/>
    <d v="2026-06-26T00:00:00"/>
    <n v="2026"/>
    <n v="6"/>
    <x v="5"/>
    <x v="1"/>
    <x v="2"/>
    <x v="10"/>
    <x v="0"/>
    <s v="Returning"/>
    <x v="3"/>
    <s v="Compact Sleeping Bag"/>
    <n v="1"/>
    <n v="121.44"/>
    <n v="0"/>
    <n v="62.34"/>
    <n v="121.44"/>
    <n v="62.34"/>
    <n v="59.099999999999994"/>
    <n v="0.48666007905138337"/>
    <n v="2026"/>
    <s v="Q2"/>
    <n v="6"/>
    <s v="Jun"/>
  </r>
  <r>
    <n v="912"/>
    <d v="2026-06-27T00:00:00"/>
    <n v="2026"/>
    <n v="6"/>
    <x v="5"/>
    <x v="1"/>
    <x v="0"/>
    <x v="0"/>
    <x v="3"/>
    <s v="New"/>
    <x v="2"/>
    <s v="Packing Cube Set"/>
    <n v="4"/>
    <n v="46.44"/>
    <n v="0.05"/>
    <n v="18.2"/>
    <n v="176.47199999999998"/>
    <n v="72.8"/>
    <n v="103.67199999999998"/>
    <n v="0.58746996690693143"/>
    <n v="2026"/>
    <s v="Q2"/>
    <n v="6"/>
    <s v="Jun"/>
  </r>
  <r>
    <n v="1837"/>
    <d v="2026-06-27T00:00:00"/>
    <n v="2026"/>
    <n v="6"/>
    <x v="5"/>
    <x v="1"/>
    <x v="0"/>
    <x v="0"/>
    <x v="3"/>
    <s v="Business"/>
    <x v="3"/>
    <s v="Trail Tent 2P"/>
    <n v="2"/>
    <n v="194.13"/>
    <n v="0.1"/>
    <n v="106.51"/>
    <n v="349.43400000000003"/>
    <n v="213.02"/>
    <n v="136.41400000000002"/>
    <n v="0.39038559499075648"/>
    <n v="2026"/>
    <s v="Q2"/>
    <n v="6"/>
    <s v="Jun"/>
  </r>
  <r>
    <n v="2216"/>
    <d v="2026-06-27T00:00:00"/>
    <n v="2026"/>
    <n v="6"/>
    <x v="5"/>
    <x v="1"/>
    <x v="0"/>
    <x v="9"/>
    <x v="0"/>
    <s v="Business"/>
    <x v="0"/>
    <s v="Commuter Helmet"/>
    <n v="4"/>
    <n v="81.86"/>
    <n v="0.05"/>
    <n v="42.22"/>
    <n v="311.06799999999998"/>
    <n v="168.88"/>
    <n v="142.18799999999999"/>
    <n v="0.45709619761595532"/>
    <n v="2026"/>
    <s v="Q2"/>
    <n v="6"/>
    <s v="Jun"/>
  </r>
  <r>
    <n v="2451"/>
    <d v="2026-06-27T00:00:00"/>
    <n v="2026"/>
    <n v="6"/>
    <x v="5"/>
    <x v="1"/>
    <x v="0"/>
    <x v="9"/>
    <x v="1"/>
    <s v="Business"/>
    <x v="2"/>
    <s v="Travel Backpack 35L"/>
    <n v="4"/>
    <n v="162.61000000000001"/>
    <n v="0.05"/>
    <n v="88.64"/>
    <n v="617.91800000000001"/>
    <n v="354.56"/>
    <n v="263.358"/>
    <n v="0.4262021821665658"/>
    <n v="2026"/>
    <s v="Q2"/>
    <n v="6"/>
    <s v="Jun"/>
  </r>
  <r>
    <n v="2874"/>
    <d v="2026-06-27T00:00:00"/>
    <n v="2026"/>
    <n v="6"/>
    <x v="5"/>
    <x v="1"/>
    <x v="1"/>
    <x v="12"/>
    <x v="2"/>
    <s v="New"/>
    <x v="0"/>
    <s v="Compact Repair Kit"/>
    <n v="1"/>
    <n v="40.26"/>
    <n v="0"/>
    <n v="16.62"/>
    <n v="40.26"/>
    <n v="16.62"/>
    <n v="23.639999999999997"/>
    <n v="0.58718330849478384"/>
    <n v="2026"/>
    <s v="Q2"/>
    <n v="6"/>
    <s v="Jun"/>
  </r>
  <r>
    <n v="2885"/>
    <d v="2026-06-27T00:00:00"/>
    <n v="2026"/>
    <n v="6"/>
    <x v="5"/>
    <x v="1"/>
    <x v="0"/>
    <x v="0"/>
    <x v="0"/>
    <s v="Business"/>
    <x v="2"/>
    <s v="Packing Cube Set"/>
    <n v="1"/>
    <n v="47.23"/>
    <n v="0.1"/>
    <n v="17.829999999999998"/>
    <n v="42.506999999999998"/>
    <n v="17.829999999999998"/>
    <n v="24.677"/>
    <n v="0.58053967581810062"/>
    <n v="2026"/>
    <s v="Q2"/>
    <n v="6"/>
    <s v="Jun"/>
  </r>
  <r>
    <n v="3014"/>
    <d v="2026-06-27T00:00:00"/>
    <n v="2026"/>
    <n v="6"/>
    <x v="5"/>
    <x v="1"/>
    <x v="2"/>
    <x v="10"/>
    <x v="0"/>
    <s v="New"/>
    <x v="4"/>
    <s v="Training Mat"/>
    <n v="1"/>
    <n v="50.13"/>
    <n v="0.15"/>
    <n v="22.22"/>
    <n v="42.610500000000002"/>
    <n v="22.22"/>
    <n v="20.390500000000003"/>
    <n v="0.47853228664296366"/>
    <n v="2026"/>
    <s v="Q2"/>
    <n v="6"/>
    <s v="Jun"/>
  </r>
  <r>
    <n v="3273"/>
    <d v="2026-06-27T00:00:00"/>
    <n v="2026"/>
    <n v="6"/>
    <x v="5"/>
    <x v="1"/>
    <x v="2"/>
    <x v="3"/>
    <x v="0"/>
    <s v="Business"/>
    <x v="3"/>
    <s v="Alpine Tent 4P"/>
    <n v="2"/>
    <n v="345.82"/>
    <n v="0.05"/>
    <n v="196.24"/>
    <n v="657.05799999999999"/>
    <n v="392.48"/>
    <n v="264.57799999999997"/>
    <n v="0.40267069269379563"/>
    <n v="2026"/>
    <s v="Q2"/>
    <n v="6"/>
    <s v="Jun"/>
  </r>
  <r>
    <n v="5041"/>
    <d v="2026-06-27T00:00:00"/>
    <n v="2026"/>
    <n v="6"/>
    <x v="5"/>
    <x v="1"/>
    <x v="0"/>
    <x v="15"/>
    <x v="2"/>
    <s v="New"/>
    <x v="3"/>
    <s v="Compact Sleeping Bag"/>
    <n v="1"/>
    <n v="126.12"/>
    <n v="0"/>
    <n v="62.18"/>
    <n v="126.12"/>
    <n v="62.18"/>
    <n v="63.940000000000005"/>
    <n v="0.50697748176339996"/>
    <n v="2026"/>
    <s v="Q2"/>
    <n v="6"/>
    <s v="Jun"/>
  </r>
  <r>
    <n v="312"/>
    <d v="2026-06-28T00:00:00"/>
    <n v="2026"/>
    <n v="6"/>
    <x v="5"/>
    <x v="1"/>
    <x v="3"/>
    <x v="7"/>
    <x v="3"/>
    <s v="Returning"/>
    <x v="4"/>
    <s v="Recovery Roller"/>
    <n v="1"/>
    <n v="36"/>
    <n v="0"/>
    <n v="13.95"/>
    <n v="36"/>
    <n v="13.95"/>
    <n v="22.05"/>
    <n v="0.61250000000000004"/>
    <n v="2026"/>
    <s v="Q2"/>
    <n v="6"/>
    <s v="Jun"/>
  </r>
  <r>
    <n v="647"/>
    <d v="2026-06-28T00:00:00"/>
    <n v="2026"/>
    <n v="6"/>
    <x v="5"/>
    <x v="1"/>
    <x v="0"/>
    <x v="0"/>
    <x v="0"/>
    <s v="Returning"/>
    <x v="2"/>
    <s v="Travel Backpack 35L"/>
    <n v="1"/>
    <n v="162.25"/>
    <n v="0.05"/>
    <n v="89.28"/>
    <n v="154.13749999999999"/>
    <n v="89.28"/>
    <n v="64.857499999999987"/>
    <n v="0.42077690373854509"/>
    <n v="2026"/>
    <s v="Q2"/>
    <n v="6"/>
    <s v="Jun"/>
  </r>
  <r>
    <n v="708"/>
    <d v="2026-06-28T00:00:00"/>
    <n v="2026"/>
    <n v="6"/>
    <x v="5"/>
    <x v="1"/>
    <x v="1"/>
    <x v="11"/>
    <x v="0"/>
    <s v="Returning"/>
    <x v="1"/>
    <s v="Summit Backpack 45L"/>
    <n v="1"/>
    <n v="150.44"/>
    <n v="0"/>
    <n v="80.5"/>
    <n v="150.44"/>
    <n v="80.5"/>
    <n v="69.94"/>
    <n v="0.46490295134272797"/>
    <n v="2026"/>
    <s v="Q2"/>
    <n v="6"/>
    <s v="Jun"/>
  </r>
  <r>
    <n v="886"/>
    <d v="2026-06-28T00:00:00"/>
    <n v="2026"/>
    <n v="6"/>
    <x v="5"/>
    <x v="1"/>
    <x v="0"/>
    <x v="0"/>
    <x v="2"/>
    <s v="Business"/>
    <x v="3"/>
    <s v="Compact Sleeping Bag"/>
    <n v="2"/>
    <n v="126.17"/>
    <n v="0.05"/>
    <n v="61.13"/>
    <n v="239.72299999999998"/>
    <n v="122.26"/>
    <n v="117.46299999999998"/>
    <n v="0.48999470221881081"/>
    <n v="2026"/>
    <s v="Q2"/>
    <n v="6"/>
    <s v="Jun"/>
  </r>
  <r>
    <n v="944"/>
    <d v="2026-06-28T00:00:00"/>
    <n v="2026"/>
    <n v="6"/>
    <x v="5"/>
    <x v="1"/>
    <x v="3"/>
    <x v="7"/>
    <x v="3"/>
    <s v="Returning"/>
    <x v="3"/>
    <s v="Portable Camp Stove"/>
    <n v="2"/>
    <n v="83.72"/>
    <n v="0"/>
    <n v="38.96"/>
    <n v="167.44"/>
    <n v="77.92"/>
    <n v="89.52"/>
    <n v="0.53463927376970855"/>
    <n v="2026"/>
    <s v="Q2"/>
    <n v="6"/>
    <s v="Jun"/>
  </r>
  <r>
    <n v="1050"/>
    <d v="2026-06-28T00:00:00"/>
    <n v="2026"/>
    <n v="6"/>
    <x v="5"/>
    <x v="1"/>
    <x v="3"/>
    <x v="8"/>
    <x v="3"/>
    <s v="New"/>
    <x v="1"/>
    <s v="Trekking Poles"/>
    <n v="1"/>
    <n v="70.58"/>
    <n v="0"/>
    <n v="32.78"/>
    <n v="70.58"/>
    <n v="32.78"/>
    <n v="37.799999999999997"/>
    <n v="0.53556248228960046"/>
    <n v="2026"/>
    <s v="Q2"/>
    <n v="6"/>
    <s v="Jun"/>
  </r>
  <r>
    <n v="1677"/>
    <d v="2026-06-28T00:00:00"/>
    <n v="2026"/>
    <n v="6"/>
    <x v="5"/>
    <x v="1"/>
    <x v="3"/>
    <x v="13"/>
    <x v="1"/>
    <s v="Business"/>
    <x v="3"/>
    <s v="Portable Camp Stove"/>
    <n v="5"/>
    <n v="81.96"/>
    <n v="0.05"/>
    <n v="39.130000000000003"/>
    <n v="389.30999999999995"/>
    <n v="195.65"/>
    <n v="193.65999999999994"/>
    <n v="0.497444196141892"/>
    <n v="2026"/>
    <s v="Q2"/>
    <n v="6"/>
    <s v="Jun"/>
  </r>
  <r>
    <n v="2109"/>
    <d v="2026-06-28T00:00:00"/>
    <n v="2026"/>
    <n v="6"/>
    <x v="5"/>
    <x v="1"/>
    <x v="1"/>
    <x v="14"/>
    <x v="0"/>
    <s v="New"/>
    <x v="0"/>
    <s v="Compact Repair Kit"/>
    <n v="1"/>
    <n v="40.67"/>
    <n v="0"/>
    <n v="16.5"/>
    <n v="40.67"/>
    <n v="16.5"/>
    <n v="24.17"/>
    <n v="0.59429554954511932"/>
    <n v="2026"/>
    <s v="Q2"/>
    <n v="6"/>
    <s v="Jun"/>
  </r>
  <r>
    <n v="3688"/>
    <d v="2026-06-28T00:00:00"/>
    <n v="2026"/>
    <n v="6"/>
    <x v="5"/>
    <x v="1"/>
    <x v="2"/>
    <x v="16"/>
    <x v="2"/>
    <s v="New"/>
    <x v="4"/>
    <s v="Resistance Band Set"/>
    <n v="1"/>
    <n v="40.94"/>
    <n v="0"/>
    <n v="14.47"/>
    <n v="40.94"/>
    <n v="14.47"/>
    <n v="26.47"/>
    <n v="0.64655593551538837"/>
    <n v="2026"/>
    <s v="Q2"/>
    <n v="6"/>
    <s v="Jun"/>
  </r>
  <r>
    <n v="521"/>
    <d v="2026-06-29T00:00:00"/>
    <n v="2026"/>
    <n v="6"/>
    <x v="5"/>
    <x v="1"/>
    <x v="3"/>
    <x v="8"/>
    <x v="1"/>
    <s v="Business"/>
    <x v="0"/>
    <s v="Cycling Pack 12L"/>
    <n v="3"/>
    <n v="100.89"/>
    <n v="0.05"/>
    <n v="49.08"/>
    <n v="287.53649999999999"/>
    <n v="147.24"/>
    <n v="140.29649999999998"/>
    <n v="0.48792588071427451"/>
    <n v="2026"/>
    <s v="Q2"/>
    <n v="6"/>
    <s v="Jun"/>
  </r>
  <r>
    <n v="557"/>
    <d v="2026-06-29T00:00:00"/>
    <n v="2026"/>
    <n v="6"/>
    <x v="5"/>
    <x v="1"/>
    <x v="1"/>
    <x v="12"/>
    <x v="1"/>
    <s v="Business"/>
    <x v="0"/>
    <s v="Compact Repair Kit"/>
    <n v="3"/>
    <n v="39.78"/>
    <n v="0.15"/>
    <n v="16.850000000000001"/>
    <n v="101.43900000000001"/>
    <n v="50.550000000000004"/>
    <n v="50.889000000000003"/>
    <n v="0.50167095495815217"/>
    <n v="2026"/>
    <s v="Q2"/>
    <n v="6"/>
    <s v="Jun"/>
  </r>
  <r>
    <n v="929"/>
    <d v="2026-06-29T00:00:00"/>
    <n v="2026"/>
    <n v="6"/>
    <x v="5"/>
    <x v="1"/>
    <x v="0"/>
    <x v="0"/>
    <x v="0"/>
    <s v="Returning"/>
    <x v="4"/>
    <s v="Resistance Band Set"/>
    <n v="1"/>
    <n v="40.299999999999997"/>
    <n v="0.05"/>
    <n v="14.79"/>
    <n v="38.284999999999997"/>
    <n v="14.79"/>
    <n v="23.494999999999997"/>
    <n v="0.61368682251534545"/>
    <n v="2026"/>
    <s v="Q2"/>
    <n v="6"/>
    <s v="Jun"/>
  </r>
  <r>
    <n v="1089"/>
    <d v="2026-06-29T00:00:00"/>
    <n v="2026"/>
    <n v="6"/>
    <x v="5"/>
    <x v="1"/>
    <x v="1"/>
    <x v="11"/>
    <x v="2"/>
    <s v="Returning"/>
    <x v="1"/>
    <s v="Hiking Daypack 20L"/>
    <n v="1"/>
    <n v="90.91"/>
    <n v="0.05"/>
    <n v="45.9"/>
    <n v="86.364499999999992"/>
    <n v="45.9"/>
    <n v="40.464499999999994"/>
    <n v="0.46853163047316893"/>
    <n v="2026"/>
    <s v="Q2"/>
    <n v="6"/>
    <s v="Jun"/>
  </r>
  <r>
    <n v="1655"/>
    <d v="2026-06-29T00:00:00"/>
    <n v="2026"/>
    <n v="6"/>
    <x v="5"/>
    <x v="1"/>
    <x v="0"/>
    <x v="0"/>
    <x v="1"/>
    <s v="Business"/>
    <x v="2"/>
    <s v="Travel Backpack 35L"/>
    <n v="5"/>
    <n v="162.29"/>
    <n v="0.15"/>
    <n v="86.66"/>
    <n v="689.73249999999996"/>
    <n v="433.29999999999995"/>
    <n v="256.4325"/>
    <n v="0.37178543855770174"/>
    <n v="2026"/>
    <s v="Q2"/>
    <n v="6"/>
    <s v="Jun"/>
  </r>
  <r>
    <n v="1897"/>
    <d v="2026-06-29T00:00:00"/>
    <n v="2026"/>
    <n v="6"/>
    <x v="5"/>
    <x v="1"/>
    <x v="1"/>
    <x v="11"/>
    <x v="0"/>
    <s v="Business"/>
    <x v="0"/>
    <s v="Trail Bike Light"/>
    <n v="2"/>
    <n v="51.03"/>
    <n v="0"/>
    <n v="22.59"/>
    <n v="102.06"/>
    <n v="45.18"/>
    <n v="56.88"/>
    <n v="0.55731922398589062"/>
    <n v="2026"/>
    <s v="Q2"/>
    <n v="6"/>
    <s v="Jun"/>
  </r>
  <r>
    <n v="2417"/>
    <d v="2026-06-29T00:00:00"/>
    <n v="2026"/>
    <n v="6"/>
    <x v="5"/>
    <x v="1"/>
    <x v="1"/>
    <x v="12"/>
    <x v="0"/>
    <s v="Business"/>
    <x v="4"/>
    <s v="Training Mat"/>
    <n v="1"/>
    <n v="50.67"/>
    <n v="0"/>
    <n v="22.18"/>
    <n v="50.67"/>
    <n v="22.18"/>
    <n v="28.490000000000002"/>
    <n v="0.56226564041839355"/>
    <n v="2026"/>
    <s v="Q2"/>
    <n v="6"/>
    <s v="Jun"/>
  </r>
  <r>
    <n v="3474"/>
    <d v="2026-06-29T00:00:00"/>
    <n v="2026"/>
    <n v="6"/>
    <x v="5"/>
    <x v="1"/>
    <x v="3"/>
    <x v="8"/>
    <x v="1"/>
    <s v="Returning"/>
    <x v="2"/>
    <s v="Carry-On Duffel"/>
    <n v="10"/>
    <n v="130.62"/>
    <n v="0.05"/>
    <n v="67.05"/>
    <n v="1240.8899999999999"/>
    <n v="670.5"/>
    <n v="570.38999999999987"/>
    <n v="0.45966201677828006"/>
    <n v="2026"/>
    <s v="Q2"/>
    <n v="6"/>
    <s v="Jun"/>
  </r>
  <r>
    <n v="4079"/>
    <d v="2026-06-29T00:00:00"/>
    <n v="2026"/>
    <n v="6"/>
    <x v="5"/>
    <x v="1"/>
    <x v="2"/>
    <x v="5"/>
    <x v="0"/>
    <s v="New"/>
    <x v="3"/>
    <s v="Trail Tent 2P"/>
    <n v="4"/>
    <n v="194.6"/>
    <n v="0"/>
    <n v="104.64"/>
    <n v="778.4"/>
    <n v="418.56"/>
    <n v="359.84"/>
    <n v="0.46228160328879753"/>
    <n v="2026"/>
    <s v="Q2"/>
    <n v="6"/>
    <s v="Jun"/>
  </r>
  <r>
    <n v="45"/>
    <d v="2026-06-30T00:00:00"/>
    <n v="2026"/>
    <n v="6"/>
    <x v="5"/>
    <x v="1"/>
    <x v="2"/>
    <x v="2"/>
    <x v="2"/>
    <s v="New"/>
    <x v="1"/>
    <s v="Hiking Daypack 20L"/>
    <n v="1"/>
    <n v="94"/>
    <n v="0"/>
    <n v="45.62"/>
    <n v="94"/>
    <n v="45.62"/>
    <n v="48.38"/>
    <n v="0.51468085106382977"/>
    <n v="2026"/>
    <s v="Q2"/>
    <n v="6"/>
    <s v="Jun"/>
  </r>
  <r>
    <n v="2895"/>
    <d v="2026-06-30T00:00:00"/>
    <n v="2026"/>
    <n v="6"/>
    <x v="5"/>
    <x v="1"/>
    <x v="3"/>
    <x v="8"/>
    <x v="0"/>
    <s v="Returning"/>
    <x v="4"/>
    <s v="Resistance Band Set"/>
    <n v="2"/>
    <n v="40.46"/>
    <n v="0"/>
    <n v="15.15"/>
    <n v="80.92"/>
    <n v="30.3"/>
    <n v="50.620000000000005"/>
    <n v="0.62555610479485912"/>
    <n v="2026"/>
    <s v="Q2"/>
    <n v="6"/>
    <s v="Jun"/>
  </r>
  <r>
    <n v="5158"/>
    <d v="2026-06-30T00:00:00"/>
    <n v="2026"/>
    <n v="6"/>
    <x v="5"/>
    <x v="1"/>
    <x v="1"/>
    <x v="6"/>
    <x v="2"/>
    <s v="New"/>
    <x v="1"/>
    <s v="Summit Backpack 45L"/>
    <n v="1"/>
    <n v="156.11000000000001"/>
    <n v="0"/>
    <n v="79.52"/>
    <n v="156.11000000000001"/>
    <n v="79.52"/>
    <n v="76.590000000000018"/>
    <n v="0.49061559157004681"/>
    <n v="2026"/>
    <s v="Q2"/>
    <n v="6"/>
    <s v="Jun"/>
  </r>
  <r>
    <n v="1217"/>
    <d v="2026-07-01T00:00:00"/>
    <n v="2026"/>
    <n v="7"/>
    <x v="6"/>
    <x v="2"/>
    <x v="2"/>
    <x v="3"/>
    <x v="0"/>
    <s v="Returning"/>
    <x v="3"/>
    <s v="Compact Sleeping Bag"/>
    <n v="2"/>
    <n v="121.78"/>
    <n v="0.1"/>
    <n v="59.62"/>
    <n v="219.20400000000001"/>
    <n v="119.24"/>
    <n v="99.964000000000013"/>
    <n v="0.45603182423678407"/>
    <n v="2026"/>
    <s v="Q3"/>
    <n v="7"/>
    <s v="Jul"/>
  </r>
  <r>
    <n v="2249"/>
    <d v="2026-07-01T00:00:00"/>
    <n v="2026"/>
    <n v="7"/>
    <x v="6"/>
    <x v="2"/>
    <x v="0"/>
    <x v="15"/>
    <x v="3"/>
    <s v="New"/>
    <x v="4"/>
    <s v="Recovery Roller"/>
    <n v="3"/>
    <n v="36.22"/>
    <n v="0.1"/>
    <n v="13.83"/>
    <n v="97.793999999999997"/>
    <n v="41.49"/>
    <n v="56.303999999999995"/>
    <n v="0.57574084299650286"/>
    <n v="2026"/>
    <s v="Q3"/>
    <n v="7"/>
    <s v="Jul"/>
  </r>
  <r>
    <n v="2650"/>
    <d v="2026-07-01T00:00:00"/>
    <n v="2026"/>
    <n v="7"/>
    <x v="6"/>
    <x v="2"/>
    <x v="3"/>
    <x v="7"/>
    <x v="1"/>
    <s v="Business"/>
    <x v="2"/>
    <s v="Travel Backpack 35L"/>
    <n v="10"/>
    <n v="161.78"/>
    <n v="0.1"/>
    <n v="85.11"/>
    <n v="1456.02"/>
    <n v="851.1"/>
    <n v="604.91999999999996"/>
    <n v="0.4154613260806857"/>
    <n v="2026"/>
    <s v="Q3"/>
    <n v="7"/>
    <s v="Jul"/>
  </r>
  <r>
    <n v="3937"/>
    <d v="2026-07-01T00:00:00"/>
    <n v="2026"/>
    <n v="7"/>
    <x v="6"/>
    <x v="2"/>
    <x v="3"/>
    <x v="7"/>
    <x v="0"/>
    <s v="Business"/>
    <x v="3"/>
    <s v="Compact Sleeping Bag"/>
    <n v="3"/>
    <n v="126.23"/>
    <n v="0.05"/>
    <n v="61.81"/>
    <n v="359.75549999999998"/>
    <n v="185.43"/>
    <n v="174.32549999999998"/>
    <n v="0.4845666014835075"/>
    <n v="2026"/>
    <s v="Q3"/>
    <n v="7"/>
    <s v="Jul"/>
  </r>
  <r>
    <n v="4122"/>
    <d v="2026-07-01T00:00:00"/>
    <n v="2026"/>
    <n v="7"/>
    <x v="6"/>
    <x v="2"/>
    <x v="3"/>
    <x v="8"/>
    <x v="0"/>
    <s v="Returning"/>
    <x v="0"/>
    <s v="Commuter Helmet"/>
    <n v="4"/>
    <n v="79.97"/>
    <n v="0.1"/>
    <n v="43.36"/>
    <n v="287.892"/>
    <n v="173.44"/>
    <n v="114.452"/>
    <n v="0.39755185972517471"/>
    <n v="2026"/>
    <s v="Q3"/>
    <n v="7"/>
    <s v="Jul"/>
  </r>
  <r>
    <n v="4589"/>
    <d v="2026-07-01T00:00:00"/>
    <n v="2026"/>
    <n v="7"/>
    <x v="6"/>
    <x v="2"/>
    <x v="3"/>
    <x v="8"/>
    <x v="2"/>
    <s v="New"/>
    <x v="0"/>
    <s v="Cycling Pack 12L"/>
    <n v="2"/>
    <n v="102.37"/>
    <n v="0"/>
    <n v="50.25"/>
    <n v="204.74"/>
    <n v="100.5"/>
    <n v="104.24000000000001"/>
    <n v="0.50913353521539517"/>
    <n v="2026"/>
    <s v="Q3"/>
    <n v="7"/>
    <s v="Jul"/>
  </r>
  <r>
    <n v="4873"/>
    <d v="2026-07-01T00:00:00"/>
    <n v="2026"/>
    <n v="7"/>
    <x v="6"/>
    <x v="2"/>
    <x v="3"/>
    <x v="13"/>
    <x v="0"/>
    <s v="New"/>
    <x v="0"/>
    <s v="Cycling Pack 12L"/>
    <n v="1"/>
    <n v="102.13"/>
    <n v="0"/>
    <n v="49.17"/>
    <n v="102.13"/>
    <n v="49.17"/>
    <n v="52.959999999999994"/>
    <n v="0.5185547831195535"/>
    <n v="2026"/>
    <s v="Q3"/>
    <n v="7"/>
    <s v="Jul"/>
  </r>
  <r>
    <n v="729"/>
    <d v="2026-07-02T00:00:00"/>
    <n v="2026"/>
    <n v="7"/>
    <x v="6"/>
    <x v="2"/>
    <x v="2"/>
    <x v="2"/>
    <x v="0"/>
    <s v="Returning"/>
    <x v="2"/>
    <s v="Travel Backpack 35L"/>
    <n v="1"/>
    <n v="161.82"/>
    <n v="0"/>
    <n v="87.15"/>
    <n v="161.82"/>
    <n v="87.15"/>
    <n v="74.669999999999987"/>
    <n v="0.46143863552094916"/>
    <n v="2026"/>
    <s v="Q3"/>
    <n v="7"/>
    <s v="Jul"/>
  </r>
  <r>
    <n v="906"/>
    <d v="2026-07-02T00:00:00"/>
    <n v="2026"/>
    <n v="7"/>
    <x v="6"/>
    <x v="2"/>
    <x v="3"/>
    <x v="8"/>
    <x v="0"/>
    <s v="New"/>
    <x v="0"/>
    <s v="Commuter Helmet"/>
    <n v="2"/>
    <n v="83.29"/>
    <n v="0"/>
    <n v="42.45"/>
    <n v="166.58"/>
    <n v="84.9"/>
    <n v="81.680000000000007"/>
    <n v="0.49033497418657701"/>
    <n v="2026"/>
    <s v="Q3"/>
    <n v="7"/>
    <s v="Jul"/>
  </r>
  <r>
    <n v="1531"/>
    <d v="2026-07-02T00:00:00"/>
    <n v="2026"/>
    <n v="7"/>
    <x v="6"/>
    <x v="2"/>
    <x v="2"/>
    <x v="16"/>
    <x v="0"/>
    <s v="New"/>
    <x v="2"/>
    <s v="Carry-On Duffel"/>
    <n v="2"/>
    <n v="136.72999999999999"/>
    <n v="0"/>
    <n v="66.03"/>
    <n v="273.45999999999998"/>
    <n v="132.06"/>
    <n v="141.39999999999998"/>
    <n v="0.5170774519125283"/>
    <n v="2026"/>
    <s v="Q3"/>
    <n v="7"/>
    <s v="Jul"/>
  </r>
  <r>
    <n v="1683"/>
    <d v="2026-07-02T00:00:00"/>
    <n v="2026"/>
    <n v="7"/>
    <x v="6"/>
    <x v="2"/>
    <x v="2"/>
    <x v="2"/>
    <x v="3"/>
    <s v="Returning"/>
    <x v="1"/>
    <s v="Summit Backpack 45L"/>
    <n v="2"/>
    <n v="152.44"/>
    <n v="0"/>
    <n v="81.23"/>
    <n v="304.88"/>
    <n v="162.46"/>
    <n v="142.41999999999999"/>
    <n v="0.46713461033849379"/>
    <n v="2026"/>
    <s v="Q3"/>
    <n v="7"/>
    <s v="Jul"/>
  </r>
  <r>
    <n v="2363"/>
    <d v="2026-07-02T00:00:00"/>
    <n v="2026"/>
    <n v="7"/>
    <x v="6"/>
    <x v="2"/>
    <x v="3"/>
    <x v="7"/>
    <x v="0"/>
    <s v="New"/>
    <x v="1"/>
    <s v="Trekking Poles"/>
    <n v="2"/>
    <n v="71.28"/>
    <n v="0.1"/>
    <n v="32.67"/>
    <n v="128.304"/>
    <n v="65.34"/>
    <n v="62.963999999999999"/>
    <n v="0.4907407407407407"/>
    <n v="2026"/>
    <s v="Q3"/>
    <n v="7"/>
    <s v="Jul"/>
  </r>
  <r>
    <n v="3858"/>
    <d v="2026-07-02T00:00:00"/>
    <n v="2026"/>
    <n v="7"/>
    <x v="6"/>
    <x v="2"/>
    <x v="2"/>
    <x v="3"/>
    <x v="3"/>
    <s v="Returning"/>
    <x v="0"/>
    <s v="Commuter Helmet"/>
    <n v="1"/>
    <n v="80.290000000000006"/>
    <n v="0.1"/>
    <n v="43.47"/>
    <n v="72.26100000000001"/>
    <n v="43.47"/>
    <n v="28.791000000000011"/>
    <n v="0.39843068875326948"/>
    <n v="2026"/>
    <s v="Q3"/>
    <n v="7"/>
    <s v="Jul"/>
  </r>
  <r>
    <n v="4233"/>
    <d v="2026-07-02T00:00:00"/>
    <n v="2026"/>
    <n v="7"/>
    <x v="6"/>
    <x v="2"/>
    <x v="1"/>
    <x v="6"/>
    <x v="3"/>
    <s v="New"/>
    <x v="1"/>
    <s v="Trail Boots"/>
    <n v="1"/>
    <n v="142.38"/>
    <n v="0.05"/>
    <n v="77.17"/>
    <n v="135.261"/>
    <n v="77.17"/>
    <n v="58.090999999999994"/>
    <n v="0.42947338848596417"/>
    <n v="2026"/>
    <s v="Q3"/>
    <n v="7"/>
    <s v="Jul"/>
  </r>
  <r>
    <n v="5071"/>
    <d v="2026-07-02T00:00:00"/>
    <n v="2026"/>
    <n v="7"/>
    <x v="6"/>
    <x v="2"/>
    <x v="3"/>
    <x v="7"/>
    <x v="0"/>
    <s v="New"/>
    <x v="1"/>
    <s v="Hiking Daypack 20L"/>
    <n v="3"/>
    <n v="91.47"/>
    <n v="0.05"/>
    <n v="45.6"/>
    <n v="260.68949999999995"/>
    <n v="136.80000000000001"/>
    <n v="123.88949999999994"/>
    <n v="0.47523778287963253"/>
    <n v="2026"/>
    <s v="Q3"/>
    <n v="7"/>
    <s v="Jul"/>
  </r>
  <r>
    <n v="5174"/>
    <d v="2026-07-02T00:00:00"/>
    <n v="2026"/>
    <n v="7"/>
    <x v="6"/>
    <x v="2"/>
    <x v="1"/>
    <x v="11"/>
    <x v="2"/>
    <s v="New"/>
    <x v="2"/>
    <s v="Packing Cube Set"/>
    <n v="1"/>
    <n v="45.92"/>
    <n v="0.05"/>
    <n v="17.91"/>
    <n v="43.624000000000002"/>
    <n v="17.91"/>
    <n v="25.714000000000002"/>
    <n v="0.58944617641665142"/>
    <n v="2026"/>
    <s v="Q3"/>
    <n v="7"/>
    <s v="Jul"/>
  </r>
  <r>
    <n v="727"/>
    <d v="2026-07-03T00:00:00"/>
    <n v="2026"/>
    <n v="7"/>
    <x v="6"/>
    <x v="2"/>
    <x v="3"/>
    <x v="4"/>
    <x v="2"/>
    <s v="New"/>
    <x v="4"/>
    <s v="Recovery Roller"/>
    <n v="1"/>
    <n v="36.01"/>
    <n v="0"/>
    <n v="14.11"/>
    <n v="36.01"/>
    <n v="14.11"/>
    <n v="21.9"/>
    <n v="0.60816439877811723"/>
    <n v="2026"/>
    <s v="Q3"/>
    <n v="7"/>
    <s v="Jul"/>
  </r>
  <r>
    <n v="1546"/>
    <d v="2026-07-03T00:00:00"/>
    <n v="2026"/>
    <n v="7"/>
    <x v="6"/>
    <x v="2"/>
    <x v="3"/>
    <x v="13"/>
    <x v="0"/>
    <s v="Business"/>
    <x v="2"/>
    <s v="Travel Backpack 35L"/>
    <n v="1"/>
    <n v="165.8"/>
    <n v="0.1"/>
    <n v="88.32"/>
    <n v="149.22000000000003"/>
    <n v="88.32"/>
    <n v="60.900000000000034"/>
    <n v="0.40812223562525146"/>
    <n v="2026"/>
    <s v="Q3"/>
    <n v="7"/>
    <s v="Jul"/>
  </r>
  <r>
    <n v="3610"/>
    <d v="2026-07-03T00:00:00"/>
    <n v="2026"/>
    <n v="7"/>
    <x v="6"/>
    <x v="2"/>
    <x v="2"/>
    <x v="2"/>
    <x v="1"/>
    <s v="Business"/>
    <x v="4"/>
    <s v="Resistance Band Set"/>
    <n v="5"/>
    <n v="40.36"/>
    <n v="0.15"/>
    <n v="14.57"/>
    <n v="171.53"/>
    <n v="72.849999999999994"/>
    <n v="98.68"/>
    <n v="0.57529295167026184"/>
    <n v="2026"/>
    <s v="Q3"/>
    <n v="7"/>
    <s v="Jul"/>
  </r>
  <r>
    <n v="3931"/>
    <d v="2026-07-03T00:00:00"/>
    <n v="2026"/>
    <n v="7"/>
    <x v="6"/>
    <x v="2"/>
    <x v="2"/>
    <x v="16"/>
    <x v="1"/>
    <s v="Business"/>
    <x v="1"/>
    <s v="Trail Boots"/>
    <n v="12"/>
    <n v="143.77000000000001"/>
    <n v="0.1"/>
    <n v="81.680000000000007"/>
    <n v="1552.7160000000003"/>
    <n v="980.16000000000008"/>
    <n v="572.55600000000027"/>
    <n v="0.3687448316369511"/>
    <n v="2026"/>
    <s v="Q3"/>
    <n v="7"/>
    <s v="Jul"/>
  </r>
  <r>
    <n v="3942"/>
    <d v="2026-07-03T00:00:00"/>
    <n v="2026"/>
    <n v="7"/>
    <x v="6"/>
    <x v="2"/>
    <x v="1"/>
    <x v="12"/>
    <x v="0"/>
    <s v="New"/>
    <x v="1"/>
    <s v="Trekking Poles"/>
    <n v="2"/>
    <n v="70.5"/>
    <n v="0"/>
    <n v="32.51"/>
    <n v="141"/>
    <n v="65.02"/>
    <n v="75.98"/>
    <n v="0.53886524822695037"/>
    <n v="2026"/>
    <s v="Q3"/>
    <n v="7"/>
    <s v="Jul"/>
  </r>
  <r>
    <n v="4165"/>
    <d v="2026-07-03T00:00:00"/>
    <n v="2026"/>
    <n v="7"/>
    <x v="6"/>
    <x v="2"/>
    <x v="1"/>
    <x v="14"/>
    <x v="0"/>
    <s v="New"/>
    <x v="1"/>
    <s v="Summit Backpack 45L"/>
    <n v="2"/>
    <n v="152.88999999999999"/>
    <n v="0"/>
    <n v="81.34"/>
    <n v="305.77999999999997"/>
    <n v="162.68"/>
    <n v="143.09999999999997"/>
    <n v="0.46798351756164558"/>
    <n v="2026"/>
    <s v="Q3"/>
    <n v="7"/>
    <s v="Jul"/>
  </r>
  <r>
    <n v="1149"/>
    <d v="2026-07-04T00:00:00"/>
    <n v="2026"/>
    <n v="7"/>
    <x v="6"/>
    <x v="2"/>
    <x v="0"/>
    <x v="15"/>
    <x v="0"/>
    <s v="New"/>
    <x v="0"/>
    <s v="Commuter Helmet"/>
    <n v="2"/>
    <n v="81.900000000000006"/>
    <n v="0"/>
    <n v="42.61"/>
    <n v="163.80000000000001"/>
    <n v="85.22"/>
    <n v="78.580000000000013"/>
    <n v="0.47973137973137975"/>
    <n v="2026"/>
    <s v="Q3"/>
    <n v="7"/>
    <s v="Jul"/>
  </r>
  <r>
    <n v="1310"/>
    <d v="2026-07-04T00:00:00"/>
    <n v="2026"/>
    <n v="7"/>
    <x v="6"/>
    <x v="2"/>
    <x v="2"/>
    <x v="10"/>
    <x v="2"/>
    <s v="New"/>
    <x v="0"/>
    <s v="Cycling Pack 12L"/>
    <n v="1"/>
    <n v="103.58"/>
    <n v="0"/>
    <n v="51.94"/>
    <n v="103.58"/>
    <n v="51.94"/>
    <n v="51.64"/>
    <n v="0.49855184398532537"/>
    <n v="2026"/>
    <s v="Q3"/>
    <n v="7"/>
    <s v="Jul"/>
  </r>
  <r>
    <n v="2352"/>
    <d v="2026-07-04T00:00:00"/>
    <n v="2026"/>
    <n v="7"/>
    <x v="6"/>
    <x v="2"/>
    <x v="2"/>
    <x v="3"/>
    <x v="1"/>
    <s v="Returning"/>
    <x v="1"/>
    <s v="Trekking Poles"/>
    <n v="4"/>
    <n v="69.7"/>
    <n v="0.1"/>
    <n v="32.799999999999997"/>
    <n v="250.92000000000002"/>
    <n v="131.19999999999999"/>
    <n v="119.72000000000003"/>
    <n v="0.47712418300653603"/>
    <n v="2026"/>
    <s v="Q3"/>
    <n v="7"/>
    <s v="Jul"/>
  </r>
  <r>
    <n v="2547"/>
    <d v="2026-07-04T00:00:00"/>
    <n v="2026"/>
    <n v="7"/>
    <x v="6"/>
    <x v="2"/>
    <x v="1"/>
    <x v="12"/>
    <x v="0"/>
    <s v="Business"/>
    <x v="4"/>
    <s v="Resistance Band Set"/>
    <n v="1"/>
    <n v="40.549999999999997"/>
    <n v="0.05"/>
    <n v="14.44"/>
    <n v="38.522499999999994"/>
    <n v="14.44"/>
    <n v="24.082499999999996"/>
    <n v="0.62515413070283599"/>
    <n v="2026"/>
    <s v="Q3"/>
    <n v="7"/>
    <s v="Jul"/>
  </r>
  <r>
    <n v="2720"/>
    <d v="2026-07-04T00:00:00"/>
    <n v="2026"/>
    <n v="7"/>
    <x v="6"/>
    <x v="2"/>
    <x v="3"/>
    <x v="8"/>
    <x v="0"/>
    <s v="New"/>
    <x v="1"/>
    <s v="Trail Boots"/>
    <n v="2"/>
    <n v="145.88999999999999"/>
    <n v="0"/>
    <n v="80.709999999999994"/>
    <n v="291.77999999999997"/>
    <n v="161.41999999999999"/>
    <n v="130.35999999999999"/>
    <n v="0.4467749674412228"/>
    <n v="2026"/>
    <s v="Q3"/>
    <n v="7"/>
    <s v="Jul"/>
  </r>
  <r>
    <n v="3591"/>
    <d v="2026-07-04T00:00:00"/>
    <n v="2026"/>
    <n v="7"/>
    <x v="6"/>
    <x v="2"/>
    <x v="3"/>
    <x v="13"/>
    <x v="0"/>
    <s v="Returning"/>
    <x v="2"/>
    <s v="Travel Backpack 35L"/>
    <n v="1"/>
    <n v="163.25"/>
    <n v="0"/>
    <n v="89.71"/>
    <n v="163.25"/>
    <n v="89.71"/>
    <n v="73.540000000000006"/>
    <n v="0.45047473200612559"/>
    <n v="2026"/>
    <s v="Q3"/>
    <n v="7"/>
    <s v="Jul"/>
  </r>
  <r>
    <n v="3819"/>
    <d v="2026-07-04T00:00:00"/>
    <n v="2026"/>
    <n v="7"/>
    <x v="6"/>
    <x v="2"/>
    <x v="1"/>
    <x v="1"/>
    <x v="0"/>
    <s v="Returning"/>
    <x v="4"/>
    <s v="Resistance Band Set"/>
    <n v="1"/>
    <n v="40.39"/>
    <n v="0.1"/>
    <n v="14.38"/>
    <n v="36.350999999999999"/>
    <n v="14.38"/>
    <n v="21.970999999999997"/>
    <n v="0.60441253335534095"/>
    <n v="2026"/>
    <s v="Q3"/>
    <n v="7"/>
    <s v="Jul"/>
  </r>
  <r>
    <n v="4869"/>
    <d v="2026-07-04T00:00:00"/>
    <n v="2026"/>
    <n v="7"/>
    <x v="6"/>
    <x v="2"/>
    <x v="0"/>
    <x v="15"/>
    <x v="2"/>
    <s v="Returning"/>
    <x v="3"/>
    <s v="Trail Tent 2P"/>
    <n v="1"/>
    <n v="200.22"/>
    <n v="0"/>
    <n v="104.38"/>
    <n v="200.22"/>
    <n v="104.38"/>
    <n v="95.84"/>
    <n v="0.47867345919488563"/>
    <n v="2026"/>
    <s v="Q3"/>
    <n v="7"/>
    <s v="Jul"/>
  </r>
  <r>
    <n v="4940"/>
    <d v="2026-07-04T00:00:00"/>
    <n v="2026"/>
    <n v="7"/>
    <x v="6"/>
    <x v="2"/>
    <x v="1"/>
    <x v="6"/>
    <x v="0"/>
    <s v="Returning"/>
    <x v="2"/>
    <s v="Travel Backpack 35L"/>
    <n v="1"/>
    <n v="164.78"/>
    <n v="0.1"/>
    <n v="88.72"/>
    <n v="148.30199999999999"/>
    <n v="88.72"/>
    <n v="59.581999999999994"/>
    <n v="0.4017612709201494"/>
    <n v="2026"/>
    <s v="Q3"/>
    <n v="7"/>
    <s v="Jul"/>
  </r>
  <r>
    <n v="5164"/>
    <d v="2026-07-04T00:00:00"/>
    <n v="2026"/>
    <n v="7"/>
    <x v="6"/>
    <x v="2"/>
    <x v="1"/>
    <x v="14"/>
    <x v="0"/>
    <s v="Returning"/>
    <x v="1"/>
    <s v="Trail Boots"/>
    <n v="4"/>
    <n v="142.86000000000001"/>
    <n v="0"/>
    <n v="81.62"/>
    <n v="571.44000000000005"/>
    <n v="326.48"/>
    <n v="244.96000000000004"/>
    <n v="0.42867142657146862"/>
    <n v="2026"/>
    <s v="Q3"/>
    <n v="7"/>
    <s v="Jul"/>
  </r>
  <r>
    <n v="659"/>
    <d v="2026-07-05T00:00:00"/>
    <n v="2026"/>
    <n v="7"/>
    <x v="6"/>
    <x v="2"/>
    <x v="3"/>
    <x v="13"/>
    <x v="3"/>
    <s v="Business"/>
    <x v="0"/>
    <s v="Compact Repair Kit"/>
    <n v="1"/>
    <n v="41.18"/>
    <n v="0"/>
    <n v="16.25"/>
    <n v="41.18"/>
    <n v="16.25"/>
    <n v="24.93"/>
    <n v="0.6053909664885867"/>
    <n v="2026"/>
    <s v="Q3"/>
    <n v="7"/>
    <s v="Jul"/>
  </r>
  <r>
    <n v="969"/>
    <d v="2026-07-05T00:00:00"/>
    <n v="2026"/>
    <n v="7"/>
    <x v="6"/>
    <x v="2"/>
    <x v="1"/>
    <x v="11"/>
    <x v="1"/>
    <s v="Business"/>
    <x v="4"/>
    <s v="Recovery Roller"/>
    <n v="12"/>
    <n v="35.81"/>
    <n v="0.15"/>
    <n v="14.29"/>
    <n v="365.262"/>
    <n v="171.48"/>
    <n v="193.78200000000001"/>
    <n v="0.53052877112866936"/>
    <n v="2026"/>
    <s v="Q3"/>
    <n v="7"/>
    <s v="Jul"/>
  </r>
  <r>
    <n v="1096"/>
    <d v="2026-07-05T00:00:00"/>
    <n v="2026"/>
    <n v="7"/>
    <x v="6"/>
    <x v="2"/>
    <x v="1"/>
    <x v="14"/>
    <x v="2"/>
    <s v="New"/>
    <x v="3"/>
    <s v="Alpine Tent 4P"/>
    <n v="3"/>
    <n v="345.42"/>
    <n v="0"/>
    <n v="198.69"/>
    <n v="1036.26"/>
    <n v="596.06999999999994"/>
    <n v="440.19000000000005"/>
    <n v="0.42478721556366167"/>
    <n v="2026"/>
    <s v="Q3"/>
    <n v="7"/>
    <s v="Jul"/>
  </r>
  <r>
    <n v="1440"/>
    <d v="2026-07-05T00:00:00"/>
    <n v="2026"/>
    <n v="7"/>
    <x v="6"/>
    <x v="2"/>
    <x v="3"/>
    <x v="8"/>
    <x v="0"/>
    <s v="Returning"/>
    <x v="0"/>
    <s v="Cycling Pack 12L"/>
    <n v="4"/>
    <n v="101.66"/>
    <n v="0.1"/>
    <n v="51.55"/>
    <n v="365.976"/>
    <n v="206.2"/>
    <n v="159.77600000000001"/>
    <n v="0.43657507596126527"/>
    <n v="2026"/>
    <s v="Q3"/>
    <n v="7"/>
    <s v="Jul"/>
  </r>
  <r>
    <n v="2052"/>
    <d v="2026-07-05T00:00:00"/>
    <n v="2026"/>
    <n v="7"/>
    <x v="6"/>
    <x v="2"/>
    <x v="3"/>
    <x v="13"/>
    <x v="0"/>
    <s v="Business"/>
    <x v="1"/>
    <s v="Trail Boots"/>
    <n v="3"/>
    <n v="146.88999999999999"/>
    <n v="0"/>
    <n v="77.650000000000006"/>
    <n v="440.66999999999996"/>
    <n v="232.95000000000002"/>
    <n v="207.71999999999994"/>
    <n v="0.47137313636054179"/>
    <n v="2026"/>
    <s v="Q3"/>
    <n v="7"/>
    <s v="Jul"/>
  </r>
  <r>
    <n v="2096"/>
    <d v="2026-07-05T00:00:00"/>
    <n v="2026"/>
    <n v="7"/>
    <x v="6"/>
    <x v="2"/>
    <x v="3"/>
    <x v="13"/>
    <x v="3"/>
    <s v="Returning"/>
    <x v="2"/>
    <s v="Travel Backpack 35L"/>
    <n v="2"/>
    <n v="161.21"/>
    <n v="0"/>
    <n v="85.2"/>
    <n v="322.42"/>
    <n v="170.4"/>
    <n v="152.02000000000001"/>
    <n v="0.47149680540909372"/>
    <n v="2026"/>
    <s v="Q3"/>
    <n v="7"/>
    <s v="Jul"/>
  </r>
  <r>
    <n v="2488"/>
    <d v="2026-07-05T00:00:00"/>
    <n v="2026"/>
    <n v="7"/>
    <x v="6"/>
    <x v="2"/>
    <x v="3"/>
    <x v="8"/>
    <x v="2"/>
    <s v="New"/>
    <x v="1"/>
    <s v="Trekking Poles"/>
    <n v="2"/>
    <n v="71.27"/>
    <n v="0.05"/>
    <n v="32.85"/>
    <n v="135.41299999999998"/>
    <n v="65.7"/>
    <n v="69.71299999999998"/>
    <n v="0.5148176319851121"/>
    <n v="2026"/>
    <s v="Q3"/>
    <n v="7"/>
    <s v="Jul"/>
  </r>
  <r>
    <n v="3220"/>
    <d v="2026-07-05T00:00:00"/>
    <n v="2026"/>
    <n v="7"/>
    <x v="6"/>
    <x v="2"/>
    <x v="0"/>
    <x v="9"/>
    <x v="2"/>
    <s v="Returning"/>
    <x v="4"/>
    <s v="Training Mat"/>
    <n v="3"/>
    <n v="50.16"/>
    <n v="0.05"/>
    <n v="22.24"/>
    <n v="142.95599999999999"/>
    <n v="66.72"/>
    <n v="76.23599999999999"/>
    <n v="0.53328296818601528"/>
    <n v="2026"/>
    <s v="Q3"/>
    <n v="7"/>
    <s v="Jul"/>
  </r>
  <r>
    <n v="3711"/>
    <d v="2026-07-05T00:00:00"/>
    <n v="2026"/>
    <n v="7"/>
    <x v="6"/>
    <x v="2"/>
    <x v="3"/>
    <x v="4"/>
    <x v="3"/>
    <s v="New"/>
    <x v="1"/>
    <s v="Trail Boots"/>
    <n v="1"/>
    <n v="145.37"/>
    <n v="0.05"/>
    <n v="81.02"/>
    <n v="138.10149999999999"/>
    <n v="81.02"/>
    <n v="57.081499999999991"/>
    <n v="0.41333005072356199"/>
    <n v="2026"/>
    <s v="Q3"/>
    <n v="7"/>
    <s v="Jul"/>
  </r>
  <r>
    <n v="3823"/>
    <d v="2026-07-05T00:00:00"/>
    <n v="2026"/>
    <n v="7"/>
    <x v="6"/>
    <x v="2"/>
    <x v="3"/>
    <x v="7"/>
    <x v="2"/>
    <s v="New"/>
    <x v="2"/>
    <s v="Packing Cube Set"/>
    <n v="2"/>
    <n v="47.1"/>
    <n v="0"/>
    <n v="17.920000000000002"/>
    <n v="94.2"/>
    <n v="35.840000000000003"/>
    <n v="58.36"/>
    <n v="0.6195329087048832"/>
    <n v="2026"/>
    <s v="Q3"/>
    <n v="7"/>
    <s v="Jul"/>
  </r>
  <r>
    <n v="4058"/>
    <d v="2026-07-05T00:00:00"/>
    <n v="2026"/>
    <n v="7"/>
    <x v="6"/>
    <x v="2"/>
    <x v="3"/>
    <x v="13"/>
    <x v="1"/>
    <s v="Business"/>
    <x v="1"/>
    <s v="Summit Backpack 45L"/>
    <n v="5"/>
    <n v="155.09"/>
    <n v="0.1"/>
    <n v="78.52"/>
    <n v="697.90500000000009"/>
    <n v="392.59999999999997"/>
    <n v="305.30500000000012"/>
    <n v="0.43745925305020034"/>
    <n v="2026"/>
    <s v="Q3"/>
    <n v="7"/>
    <s v="Jul"/>
  </r>
  <r>
    <n v="4126"/>
    <d v="2026-07-05T00:00:00"/>
    <n v="2026"/>
    <n v="7"/>
    <x v="6"/>
    <x v="2"/>
    <x v="3"/>
    <x v="13"/>
    <x v="0"/>
    <s v="New"/>
    <x v="0"/>
    <s v="Commuter Helmet"/>
    <n v="3"/>
    <n v="82.89"/>
    <n v="0"/>
    <n v="42.31"/>
    <n v="248.67000000000002"/>
    <n v="126.93"/>
    <n v="121.74000000000001"/>
    <n v="0.48956448304982508"/>
    <n v="2026"/>
    <s v="Q3"/>
    <n v="7"/>
    <s v="Jul"/>
  </r>
  <r>
    <n v="5080"/>
    <d v="2026-07-05T00:00:00"/>
    <n v="2026"/>
    <n v="7"/>
    <x v="6"/>
    <x v="2"/>
    <x v="2"/>
    <x v="3"/>
    <x v="2"/>
    <s v="New"/>
    <x v="0"/>
    <s v="Commuter Helmet"/>
    <n v="2"/>
    <n v="80.8"/>
    <n v="0"/>
    <n v="42.21"/>
    <n v="161.6"/>
    <n v="84.42"/>
    <n v="77.179999999999993"/>
    <n v="0.47759900990099008"/>
    <n v="2026"/>
    <s v="Q3"/>
    <n v="7"/>
    <s v="Jul"/>
  </r>
  <r>
    <n v="923"/>
    <d v="2026-07-06T00:00:00"/>
    <n v="2026"/>
    <n v="7"/>
    <x v="6"/>
    <x v="2"/>
    <x v="2"/>
    <x v="5"/>
    <x v="0"/>
    <s v="New"/>
    <x v="4"/>
    <s v="Resistance Band Set"/>
    <n v="2"/>
    <n v="39.54"/>
    <n v="0.05"/>
    <n v="14.68"/>
    <n v="75.125999999999991"/>
    <n v="29.36"/>
    <n v="45.765999999999991"/>
    <n v="0.60918989431089099"/>
    <n v="2026"/>
    <s v="Q3"/>
    <n v="7"/>
    <s v="Jul"/>
  </r>
  <r>
    <n v="1549"/>
    <d v="2026-07-06T00:00:00"/>
    <n v="2026"/>
    <n v="7"/>
    <x v="6"/>
    <x v="2"/>
    <x v="2"/>
    <x v="2"/>
    <x v="0"/>
    <s v="New"/>
    <x v="4"/>
    <s v="Weighted Vest"/>
    <n v="2"/>
    <n v="121.35"/>
    <n v="0"/>
    <n v="71.06"/>
    <n v="242.7"/>
    <n v="142.12"/>
    <n v="100.57999999999998"/>
    <n v="0.41442109600329619"/>
    <n v="2026"/>
    <s v="Q3"/>
    <n v="7"/>
    <s v="Jul"/>
  </r>
  <r>
    <n v="1839"/>
    <d v="2026-07-06T00:00:00"/>
    <n v="2026"/>
    <n v="7"/>
    <x v="6"/>
    <x v="2"/>
    <x v="3"/>
    <x v="8"/>
    <x v="2"/>
    <s v="Returning"/>
    <x v="4"/>
    <s v="Resistance Band Set"/>
    <n v="1"/>
    <n v="41.37"/>
    <n v="0"/>
    <n v="15.12"/>
    <n v="41.37"/>
    <n v="15.12"/>
    <n v="26.25"/>
    <n v="0.63451776649746194"/>
    <n v="2026"/>
    <s v="Q3"/>
    <n v="7"/>
    <s v="Jul"/>
  </r>
  <r>
    <n v="2053"/>
    <d v="2026-07-06T00:00:00"/>
    <n v="2026"/>
    <n v="7"/>
    <x v="6"/>
    <x v="2"/>
    <x v="1"/>
    <x v="12"/>
    <x v="0"/>
    <s v="New"/>
    <x v="0"/>
    <s v="Commuter Helmet"/>
    <n v="5"/>
    <n v="81.63"/>
    <n v="0.05"/>
    <n v="42.36"/>
    <n v="387.74249999999995"/>
    <n v="211.8"/>
    <n v="175.94249999999994"/>
    <n v="0.45376119460724568"/>
    <n v="2026"/>
    <s v="Q3"/>
    <n v="7"/>
    <s v="Jul"/>
  </r>
  <r>
    <n v="2342"/>
    <d v="2026-07-06T00:00:00"/>
    <n v="2026"/>
    <n v="7"/>
    <x v="6"/>
    <x v="2"/>
    <x v="1"/>
    <x v="1"/>
    <x v="0"/>
    <s v="Returning"/>
    <x v="4"/>
    <s v="Recovery Roller"/>
    <n v="1"/>
    <n v="36.19"/>
    <n v="0"/>
    <n v="13.91"/>
    <n v="36.19"/>
    <n v="13.91"/>
    <n v="22.279999999999998"/>
    <n v="0.61563967946946663"/>
    <n v="2026"/>
    <s v="Q3"/>
    <n v="7"/>
    <s v="Jul"/>
  </r>
  <r>
    <n v="2465"/>
    <d v="2026-07-06T00:00:00"/>
    <n v="2026"/>
    <n v="7"/>
    <x v="6"/>
    <x v="2"/>
    <x v="1"/>
    <x v="1"/>
    <x v="3"/>
    <s v="New"/>
    <x v="1"/>
    <s v="Trail Boots"/>
    <n v="1"/>
    <n v="142.04"/>
    <n v="0"/>
    <n v="81.67"/>
    <n v="142.04"/>
    <n v="81.67"/>
    <n v="60.36999999999999"/>
    <n v="0.4250211208110391"/>
    <n v="2026"/>
    <s v="Q3"/>
    <n v="7"/>
    <s v="Jul"/>
  </r>
  <r>
    <n v="3990"/>
    <d v="2026-07-06T00:00:00"/>
    <n v="2026"/>
    <n v="7"/>
    <x v="6"/>
    <x v="2"/>
    <x v="2"/>
    <x v="5"/>
    <x v="0"/>
    <s v="Business"/>
    <x v="2"/>
    <s v="Carry-On Duffel"/>
    <n v="1"/>
    <n v="133.66999999999999"/>
    <n v="0"/>
    <n v="68.25"/>
    <n v="133.66999999999999"/>
    <n v="68.25"/>
    <n v="65.419999999999987"/>
    <n v="0.48941422907159415"/>
    <n v="2026"/>
    <s v="Q3"/>
    <n v="7"/>
    <s v="Jul"/>
  </r>
  <r>
    <n v="4370"/>
    <d v="2026-07-06T00:00:00"/>
    <n v="2026"/>
    <n v="7"/>
    <x v="6"/>
    <x v="2"/>
    <x v="2"/>
    <x v="10"/>
    <x v="0"/>
    <s v="New"/>
    <x v="2"/>
    <s v="Travel Backpack 35L"/>
    <n v="6"/>
    <n v="166.6"/>
    <n v="0"/>
    <n v="88.14"/>
    <n v="999.59999999999991"/>
    <n v="528.84"/>
    <n v="470.75999999999988"/>
    <n v="0.47094837935174061"/>
    <n v="2026"/>
    <s v="Q3"/>
    <n v="7"/>
    <s v="Jul"/>
  </r>
  <r>
    <n v="4856"/>
    <d v="2026-07-06T00:00:00"/>
    <n v="2026"/>
    <n v="7"/>
    <x v="6"/>
    <x v="2"/>
    <x v="1"/>
    <x v="12"/>
    <x v="0"/>
    <s v="Returning"/>
    <x v="0"/>
    <s v="Cycling Pack 12L"/>
    <n v="2"/>
    <n v="99.93"/>
    <n v="0.1"/>
    <n v="51.96"/>
    <n v="179.87400000000002"/>
    <n v="103.92"/>
    <n v="75.954000000000022"/>
    <n v="0.422262250241836"/>
    <n v="2026"/>
    <s v="Q3"/>
    <n v="7"/>
    <s v="Jul"/>
  </r>
  <r>
    <n v="337"/>
    <d v="2026-07-07T00:00:00"/>
    <n v="2026"/>
    <n v="7"/>
    <x v="6"/>
    <x v="2"/>
    <x v="0"/>
    <x v="15"/>
    <x v="2"/>
    <s v="Returning"/>
    <x v="0"/>
    <s v="Cycling Pack 12L"/>
    <n v="6"/>
    <n v="100.56"/>
    <n v="0"/>
    <n v="49.47"/>
    <n v="603.36"/>
    <n v="296.82"/>
    <n v="306.54000000000002"/>
    <n v="0.508054892601432"/>
    <n v="2026"/>
    <s v="Q3"/>
    <n v="7"/>
    <s v="Jul"/>
  </r>
  <r>
    <n v="1001"/>
    <d v="2026-07-07T00:00:00"/>
    <n v="2026"/>
    <n v="7"/>
    <x v="6"/>
    <x v="2"/>
    <x v="0"/>
    <x v="9"/>
    <x v="0"/>
    <s v="Returning"/>
    <x v="3"/>
    <s v="Trail Tent 2P"/>
    <n v="1"/>
    <n v="200.48"/>
    <n v="0.05"/>
    <n v="104.11"/>
    <n v="190.45599999999999"/>
    <n v="104.11"/>
    <n v="86.345999999999989"/>
    <n v="0.45336455664300412"/>
    <n v="2026"/>
    <s v="Q3"/>
    <n v="7"/>
    <s v="Jul"/>
  </r>
  <r>
    <n v="2424"/>
    <d v="2026-07-07T00:00:00"/>
    <n v="2026"/>
    <n v="7"/>
    <x v="6"/>
    <x v="2"/>
    <x v="3"/>
    <x v="8"/>
    <x v="0"/>
    <s v="New"/>
    <x v="0"/>
    <s v="Trail Bike Light"/>
    <n v="1"/>
    <n v="51.06"/>
    <n v="0.15"/>
    <n v="22.56"/>
    <n v="43.401000000000003"/>
    <n v="22.56"/>
    <n v="20.841000000000005"/>
    <n v="0.48019630884081022"/>
    <n v="2026"/>
    <s v="Q3"/>
    <n v="7"/>
    <s v="Jul"/>
  </r>
  <r>
    <n v="2751"/>
    <d v="2026-07-07T00:00:00"/>
    <n v="2026"/>
    <n v="7"/>
    <x v="6"/>
    <x v="2"/>
    <x v="0"/>
    <x v="15"/>
    <x v="2"/>
    <s v="New"/>
    <x v="4"/>
    <s v="Weighted Vest"/>
    <n v="2"/>
    <n v="125.9"/>
    <n v="0.15"/>
    <n v="70.27"/>
    <n v="214.03"/>
    <n v="140.54"/>
    <n v="73.490000000000009"/>
    <n v="0.34336307994206422"/>
    <n v="2026"/>
    <s v="Q3"/>
    <n v="7"/>
    <s v="Jul"/>
  </r>
  <r>
    <n v="375"/>
    <d v="2026-07-08T00:00:00"/>
    <n v="2026"/>
    <n v="7"/>
    <x v="6"/>
    <x v="2"/>
    <x v="1"/>
    <x v="12"/>
    <x v="2"/>
    <s v="Returning"/>
    <x v="3"/>
    <s v="Trail Tent 2P"/>
    <n v="2"/>
    <n v="192.24"/>
    <n v="0.05"/>
    <n v="103.65"/>
    <n v="365.25599999999997"/>
    <n v="207.3"/>
    <n v="157.95599999999996"/>
    <n v="0.43245285498390162"/>
    <n v="2026"/>
    <s v="Q3"/>
    <n v="7"/>
    <s v="Jul"/>
  </r>
  <r>
    <n v="650"/>
    <d v="2026-07-08T00:00:00"/>
    <n v="2026"/>
    <n v="7"/>
    <x v="6"/>
    <x v="2"/>
    <x v="0"/>
    <x v="0"/>
    <x v="0"/>
    <s v="Business"/>
    <x v="4"/>
    <s v="Resistance Band Set"/>
    <n v="2"/>
    <n v="40.79"/>
    <n v="0"/>
    <n v="14.61"/>
    <n v="81.58"/>
    <n v="29.22"/>
    <n v="52.36"/>
    <n v="0.64182397646481981"/>
    <n v="2026"/>
    <s v="Q3"/>
    <n v="7"/>
    <s v="Jul"/>
  </r>
  <r>
    <n v="941"/>
    <d v="2026-07-08T00:00:00"/>
    <n v="2026"/>
    <n v="7"/>
    <x v="6"/>
    <x v="2"/>
    <x v="0"/>
    <x v="9"/>
    <x v="2"/>
    <s v="New"/>
    <x v="3"/>
    <s v="Compact Sleeping Bag"/>
    <n v="2"/>
    <n v="125.73"/>
    <n v="0.15"/>
    <n v="61.75"/>
    <n v="213.74100000000001"/>
    <n v="123.5"/>
    <n v="90.241000000000014"/>
    <n v="0.42219789371248384"/>
    <n v="2026"/>
    <s v="Q3"/>
    <n v="7"/>
    <s v="Jul"/>
  </r>
  <r>
    <n v="2719"/>
    <d v="2026-07-08T00:00:00"/>
    <n v="2026"/>
    <n v="7"/>
    <x v="6"/>
    <x v="2"/>
    <x v="0"/>
    <x v="15"/>
    <x v="0"/>
    <s v="Business"/>
    <x v="2"/>
    <s v="Travel Backpack 35L"/>
    <n v="1"/>
    <n v="164.92"/>
    <n v="0"/>
    <n v="89.47"/>
    <n v="164.92"/>
    <n v="89.47"/>
    <n v="75.449999999999989"/>
    <n v="0.45749454280863444"/>
    <n v="2026"/>
    <s v="Q3"/>
    <n v="7"/>
    <s v="Jul"/>
  </r>
  <r>
    <n v="3833"/>
    <d v="2026-07-08T00:00:00"/>
    <n v="2026"/>
    <n v="7"/>
    <x v="6"/>
    <x v="2"/>
    <x v="1"/>
    <x v="6"/>
    <x v="2"/>
    <s v="New"/>
    <x v="0"/>
    <s v="Cycling Pack 12L"/>
    <n v="5"/>
    <n v="103.91"/>
    <n v="0"/>
    <n v="51.19"/>
    <n v="519.54999999999995"/>
    <n v="255.95"/>
    <n v="263.59999999999997"/>
    <n v="0.50736214031373306"/>
    <n v="2026"/>
    <s v="Q3"/>
    <n v="7"/>
    <s v="Jul"/>
  </r>
  <r>
    <n v="211"/>
    <d v="2026-07-09T00:00:00"/>
    <n v="2026"/>
    <n v="7"/>
    <x v="6"/>
    <x v="2"/>
    <x v="2"/>
    <x v="16"/>
    <x v="1"/>
    <s v="Business"/>
    <x v="0"/>
    <s v="Trail Bike Light"/>
    <n v="10"/>
    <n v="49.69"/>
    <n v="0.1"/>
    <n v="21.82"/>
    <n v="447.21"/>
    <n v="218.2"/>
    <n v="229.01"/>
    <n v="0.51208604458755391"/>
    <n v="2026"/>
    <s v="Q3"/>
    <n v="7"/>
    <s v="Jul"/>
  </r>
  <r>
    <n v="392"/>
    <d v="2026-07-09T00:00:00"/>
    <n v="2026"/>
    <n v="7"/>
    <x v="6"/>
    <x v="2"/>
    <x v="3"/>
    <x v="7"/>
    <x v="2"/>
    <s v="Returning"/>
    <x v="1"/>
    <s v="Hiking Daypack 20L"/>
    <n v="3"/>
    <n v="94.19"/>
    <n v="0"/>
    <n v="44.1"/>
    <n v="282.57"/>
    <n v="132.30000000000001"/>
    <n v="150.26999999999998"/>
    <n v="0.53179743072512997"/>
    <n v="2026"/>
    <s v="Q3"/>
    <n v="7"/>
    <s v="Jul"/>
  </r>
  <r>
    <n v="1302"/>
    <d v="2026-07-09T00:00:00"/>
    <n v="2026"/>
    <n v="7"/>
    <x v="6"/>
    <x v="2"/>
    <x v="1"/>
    <x v="14"/>
    <x v="2"/>
    <s v="Returning"/>
    <x v="2"/>
    <s v="Packing Cube Set"/>
    <n v="1"/>
    <n v="46.87"/>
    <n v="0"/>
    <n v="18.649999999999999"/>
    <n v="46.87"/>
    <n v="18.649999999999999"/>
    <n v="28.22"/>
    <n v="0.60209088969490077"/>
    <n v="2026"/>
    <s v="Q3"/>
    <n v="7"/>
    <s v="Jul"/>
  </r>
  <r>
    <n v="1366"/>
    <d v="2026-07-09T00:00:00"/>
    <n v="2026"/>
    <n v="7"/>
    <x v="6"/>
    <x v="2"/>
    <x v="2"/>
    <x v="16"/>
    <x v="0"/>
    <s v="Returning"/>
    <x v="2"/>
    <s v="Insulated Bottle"/>
    <n v="1"/>
    <n v="36.99"/>
    <n v="0.1"/>
    <n v="13.2"/>
    <n v="33.291000000000004"/>
    <n v="13.2"/>
    <n v="20.091000000000005"/>
    <n v="0.60349644047940887"/>
    <n v="2026"/>
    <s v="Q3"/>
    <n v="7"/>
    <s v="Jul"/>
  </r>
  <r>
    <n v="1974"/>
    <d v="2026-07-09T00:00:00"/>
    <n v="2026"/>
    <n v="7"/>
    <x v="6"/>
    <x v="2"/>
    <x v="0"/>
    <x v="15"/>
    <x v="0"/>
    <s v="Returning"/>
    <x v="2"/>
    <s v="Carry-On Duffel"/>
    <n v="1"/>
    <n v="135.44"/>
    <n v="0"/>
    <n v="65.48"/>
    <n v="135.44"/>
    <n v="65.48"/>
    <n v="69.959999999999994"/>
    <n v="0.51653868871825159"/>
    <n v="2026"/>
    <s v="Q3"/>
    <n v="7"/>
    <s v="Jul"/>
  </r>
  <r>
    <n v="2716"/>
    <d v="2026-07-09T00:00:00"/>
    <n v="2026"/>
    <n v="7"/>
    <x v="6"/>
    <x v="2"/>
    <x v="1"/>
    <x v="1"/>
    <x v="0"/>
    <s v="New"/>
    <x v="1"/>
    <s v="Hiking Daypack 20L"/>
    <n v="3"/>
    <n v="92.25"/>
    <n v="0"/>
    <n v="46.27"/>
    <n v="276.75"/>
    <n v="138.81"/>
    <n v="137.94"/>
    <n v="0.49842818428184282"/>
    <n v="2026"/>
    <s v="Q3"/>
    <n v="7"/>
    <s v="Jul"/>
  </r>
  <r>
    <n v="3161"/>
    <d v="2026-07-09T00:00:00"/>
    <n v="2026"/>
    <n v="7"/>
    <x v="6"/>
    <x v="2"/>
    <x v="2"/>
    <x v="5"/>
    <x v="0"/>
    <s v="New"/>
    <x v="3"/>
    <s v="Trail Tent 2P"/>
    <n v="2"/>
    <n v="192.6"/>
    <n v="0"/>
    <n v="104.89"/>
    <n v="385.2"/>
    <n v="209.78"/>
    <n v="175.42"/>
    <n v="0.45539979231568017"/>
    <n v="2026"/>
    <s v="Q3"/>
    <n v="7"/>
    <s v="Jul"/>
  </r>
  <r>
    <n v="3240"/>
    <d v="2026-07-09T00:00:00"/>
    <n v="2026"/>
    <n v="7"/>
    <x v="6"/>
    <x v="2"/>
    <x v="3"/>
    <x v="8"/>
    <x v="0"/>
    <s v="Returning"/>
    <x v="0"/>
    <s v="Compact Repair Kit"/>
    <n v="1"/>
    <n v="39.94"/>
    <n v="0"/>
    <n v="16.89"/>
    <n v="39.94"/>
    <n v="16.89"/>
    <n v="23.049999999999997"/>
    <n v="0.57711567351026538"/>
    <n v="2026"/>
    <s v="Q3"/>
    <n v="7"/>
    <s v="Jul"/>
  </r>
  <r>
    <n v="3682"/>
    <d v="2026-07-09T00:00:00"/>
    <n v="2026"/>
    <n v="7"/>
    <x v="6"/>
    <x v="2"/>
    <x v="2"/>
    <x v="2"/>
    <x v="0"/>
    <s v="Returning"/>
    <x v="1"/>
    <s v="Summit Backpack 45L"/>
    <n v="3"/>
    <n v="150.61000000000001"/>
    <n v="0"/>
    <n v="79.900000000000006"/>
    <n v="451.83000000000004"/>
    <n v="239.70000000000002"/>
    <n v="212.13000000000002"/>
    <n v="0.46949073766682159"/>
    <n v="2026"/>
    <s v="Q3"/>
    <n v="7"/>
    <s v="Jul"/>
  </r>
  <r>
    <n v="4725"/>
    <d v="2026-07-09T00:00:00"/>
    <n v="2026"/>
    <n v="7"/>
    <x v="6"/>
    <x v="2"/>
    <x v="3"/>
    <x v="13"/>
    <x v="0"/>
    <s v="Returning"/>
    <x v="1"/>
    <s v="Trekking Poles"/>
    <n v="2"/>
    <n v="71.069999999999993"/>
    <n v="0"/>
    <n v="31.57"/>
    <n v="142.13999999999999"/>
    <n v="63.14"/>
    <n v="78.999999999999986"/>
    <n v="0.55579006613198245"/>
    <n v="2026"/>
    <s v="Q3"/>
    <n v="7"/>
    <s v="Jul"/>
  </r>
  <r>
    <n v="758"/>
    <d v="2026-07-10T00:00:00"/>
    <n v="2026"/>
    <n v="7"/>
    <x v="6"/>
    <x v="2"/>
    <x v="0"/>
    <x v="0"/>
    <x v="2"/>
    <s v="New"/>
    <x v="0"/>
    <s v="Trail Bike Light"/>
    <n v="1"/>
    <n v="50.78"/>
    <n v="0"/>
    <n v="22.29"/>
    <n v="50.78"/>
    <n v="22.29"/>
    <n v="28.490000000000002"/>
    <n v="0.56104765655769995"/>
    <n v="2026"/>
    <s v="Q3"/>
    <n v="7"/>
    <s v="Jul"/>
  </r>
  <r>
    <n v="1910"/>
    <d v="2026-07-10T00:00:00"/>
    <n v="2026"/>
    <n v="7"/>
    <x v="6"/>
    <x v="2"/>
    <x v="0"/>
    <x v="15"/>
    <x v="0"/>
    <s v="Returning"/>
    <x v="1"/>
    <s v="Trail Boots"/>
    <n v="2"/>
    <n v="141.51"/>
    <n v="0.05"/>
    <n v="77.040000000000006"/>
    <n v="268.86899999999997"/>
    <n v="154.08000000000001"/>
    <n v="114.78899999999996"/>
    <n v="0.42693281858451504"/>
    <n v="2026"/>
    <s v="Q3"/>
    <n v="7"/>
    <s v="Jul"/>
  </r>
  <r>
    <n v="1941"/>
    <d v="2026-07-10T00:00:00"/>
    <n v="2026"/>
    <n v="7"/>
    <x v="6"/>
    <x v="2"/>
    <x v="1"/>
    <x v="12"/>
    <x v="3"/>
    <s v="Returning"/>
    <x v="1"/>
    <s v="Summit Backpack 45L"/>
    <n v="1"/>
    <n v="156.44"/>
    <n v="0.1"/>
    <n v="80.72"/>
    <n v="140.79599999999999"/>
    <n v="80.72"/>
    <n v="60.075999999999993"/>
    <n v="0.42668825818915307"/>
    <n v="2026"/>
    <s v="Q3"/>
    <n v="7"/>
    <s v="Jul"/>
  </r>
  <r>
    <n v="2324"/>
    <d v="2026-07-10T00:00:00"/>
    <n v="2026"/>
    <n v="7"/>
    <x v="6"/>
    <x v="2"/>
    <x v="1"/>
    <x v="12"/>
    <x v="0"/>
    <s v="New"/>
    <x v="4"/>
    <s v="Training Mat"/>
    <n v="2"/>
    <n v="51.75"/>
    <n v="0"/>
    <n v="21.4"/>
    <n v="103.5"/>
    <n v="42.8"/>
    <n v="60.7"/>
    <n v="0.58647342995169083"/>
    <n v="2026"/>
    <s v="Q3"/>
    <n v="7"/>
    <s v="Jul"/>
  </r>
  <r>
    <n v="2869"/>
    <d v="2026-07-10T00:00:00"/>
    <n v="2026"/>
    <n v="7"/>
    <x v="6"/>
    <x v="2"/>
    <x v="2"/>
    <x v="5"/>
    <x v="3"/>
    <s v="New"/>
    <x v="3"/>
    <s v="Portable Camp Stove"/>
    <n v="1"/>
    <n v="82.23"/>
    <n v="0.1"/>
    <n v="38.340000000000003"/>
    <n v="74.007000000000005"/>
    <n v="38.340000000000003"/>
    <n v="35.667000000000002"/>
    <n v="0.48194089748267055"/>
    <n v="2026"/>
    <s v="Q3"/>
    <n v="7"/>
    <s v="Jul"/>
  </r>
  <r>
    <n v="3236"/>
    <d v="2026-07-10T00:00:00"/>
    <n v="2026"/>
    <n v="7"/>
    <x v="6"/>
    <x v="2"/>
    <x v="1"/>
    <x v="6"/>
    <x v="0"/>
    <s v="New"/>
    <x v="1"/>
    <s v="Trail Boots"/>
    <n v="1"/>
    <n v="144.16999999999999"/>
    <n v="0.1"/>
    <n v="78.13"/>
    <n v="129.75299999999999"/>
    <n v="78.13"/>
    <n v="51.62299999999999"/>
    <n v="0.39785592625989374"/>
    <n v="2026"/>
    <s v="Q3"/>
    <n v="7"/>
    <s v="Jul"/>
  </r>
  <r>
    <n v="3582"/>
    <d v="2026-07-10T00:00:00"/>
    <n v="2026"/>
    <n v="7"/>
    <x v="6"/>
    <x v="2"/>
    <x v="1"/>
    <x v="12"/>
    <x v="0"/>
    <s v="Returning"/>
    <x v="3"/>
    <s v="Portable Camp Stove"/>
    <n v="4"/>
    <n v="82.47"/>
    <n v="0"/>
    <n v="40.22"/>
    <n v="329.88"/>
    <n v="160.88"/>
    <n v="169"/>
    <n v="0.51230750575967021"/>
    <n v="2026"/>
    <s v="Q3"/>
    <n v="7"/>
    <s v="Jul"/>
  </r>
  <r>
    <n v="3715"/>
    <d v="2026-07-10T00:00:00"/>
    <n v="2026"/>
    <n v="7"/>
    <x v="6"/>
    <x v="2"/>
    <x v="3"/>
    <x v="8"/>
    <x v="0"/>
    <s v="New"/>
    <x v="3"/>
    <s v="Compact Sleeping Bag"/>
    <n v="1"/>
    <n v="122.14"/>
    <n v="0.15"/>
    <n v="59.87"/>
    <n v="103.819"/>
    <n v="59.87"/>
    <n v="43.949000000000005"/>
    <n v="0.42332328379198414"/>
    <n v="2026"/>
    <s v="Q3"/>
    <n v="7"/>
    <s v="Jul"/>
  </r>
  <r>
    <n v="3940"/>
    <d v="2026-07-10T00:00:00"/>
    <n v="2026"/>
    <n v="7"/>
    <x v="6"/>
    <x v="2"/>
    <x v="2"/>
    <x v="16"/>
    <x v="2"/>
    <s v="Returning"/>
    <x v="1"/>
    <s v="Trail Boots"/>
    <n v="3"/>
    <n v="143.59"/>
    <n v="0"/>
    <n v="78.91"/>
    <n v="430.77"/>
    <n v="236.73"/>
    <n v="194.04"/>
    <n v="0.45044919562643637"/>
    <n v="2026"/>
    <s v="Q3"/>
    <n v="7"/>
    <s v="Jul"/>
  </r>
  <r>
    <n v="4760"/>
    <d v="2026-07-10T00:00:00"/>
    <n v="2026"/>
    <n v="7"/>
    <x v="6"/>
    <x v="2"/>
    <x v="3"/>
    <x v="13"/>
    <x v="0"/>
    <s v="Business"/>
    <x v="1"/>
    <s v="Summit Backpack 45L"/>
    <n v="2"/>
    <n v="157.66"/>
    <n v="0"/>
    <n v="78.760000000000005"/>
    <n v="315.32"/>
    <n v="157.52000000000001"/>
    <n v="157.79999999999998"/>
    <n v="0.50044399340352652"/>
    <n v="2026"/>
    <s v="Q3"/>
    <n v="7"/>
    <s v="Jul"/>
  </r>
  <r>
    <n v="4768"/>
    <d v="2026-07-10T00:00:00"/>
    <n v="2026"/>
    <n v="7"/>
    <x v="6"/>
    <x v="2"/>
    <x v="1"/>
    <x v="1"/>
    <x v="0"/>
    <s v="Business"/>
    <x v="0"/>
    <s v="Cycling Pack 12L"/>
    <n v="1"/>
    <n v="101.58"/>
    <n v="0"/>
    <n v="49.83"/>
    <n v="101.58"/>
    <n v="49.83"/>
    <n v="51.75"/>
    <n v="0.50945067926757237"/>
    <n v="2026"/>
    <s v="Q3"/>
    <n v="7"/>
    <s v="Jul"/>
  </r>
  <r>
    <n v="5025"/>
    <d v="2026-07-10T00:00:00"/>
    <n v="2026"/>
    <n v="7"/>
    <x v="6"/>
    <x v="2"/>
    <x v="2"/>
    <x v="3"/>
    <x v="0"/>
    <s v="Returning"/>
    <x v="2"/>
    <s v="Travel Backpack 35L"/>
    <n v="4"/>
    <n v="166.71"/>
    <n v="0"/>
    <n v="86.55"/>
    <n v="666.84"/>
    <n v="346.2"/>
    <n v="320.64000000000004"/>
    <n v="0.48083498290444487"/>
    <n v="2026"/>
    <s v="Q3"/>
    <n v="7"/>
    <s v="Jul"/>
  </r>
  <r>
    <n v="165"/>
    <d v="2026-07-11T00:00:00"/>
    <n v="2026"/>
    <n v="7"/>
    <x v="6"/>
    <x v="2"/>
    <x v="1"/>
    <x v="12"/>
    <x v="2"/>
    <s v="New"/>
    <x v="0"/>
    <s v="Commuter Helmet"/>
    <n v="2"/>
    <n v="83.33"/>
    <n v="0"/>
    <n v="42.11"/>
    <n v="166.66"/>
    <n v="84.22"/>
    <n v="82.44"/>
    <n v="0.49465978639145564"/>
    <n v="2026"/>
    <s v="Q3"/>
    <n v="7"/>
    <s v="Jul"/>
  </r>
  <r>
    <n v="198"/>
    <d v="2026-07-11T00:00:00"/>
    <n v="2026"/>
    <n v="7"/>
    <x v="6"/>
    <x v="2"/>
    <x v="0"/>
    <x v="15"/>
    <x v="0"/>
    <s v="New"/>
    <x v="1"/>
    <s v="Trekking Poles"/>
    <n v="2"/>
    <n v="71.77"/>
    <n v="0.05"/>
    <n v="32.9"/>
    <n v="136.363"/>
    <n v="65.8"/>
    <n v="70.563000000000002"/>
    <n v="0.5174644148339359"/>
    <n v="2026"/>
    <s v="Q3"/>
    <n v="7"/>
    <s v="Jul"/>
  </r>
  <r>
    <n v="1480"/>
    <d v="2026-07-11T00:00:00"/>
    <n v="2026"/>
    <n v="7"/>
    <x v="6"/>
    <x v="2"/>
    <x v="0"/>
    <x v="15"/>
    <x v="0"/>
    <s v="New"/>
    <x v="2"/>
    <s v="Travel Backpack 35L"/>
    <n v="3"/>
    <n v="164.5"/>
    <n v="0"/>
    <n v="87.06"/>
    <n v="493.5"/>
    <n v="261.18"/>
    <n v="232.32"/>
    <n v="0.47075987841945288"/>
    <n v="2026"/>
    <s v="Q3"/>
    <n v="7"/>
    <s v="Jul"/>
  </r>
  <r>
    <n v="1990"/>
    <d v="2026-07-11T00:00:00"/>
    <n v="2026"/>
    <n v="7"/>
    <x v="6"/>
    <x v="2"/>
    <x v="0"/>
    <x v="15"/>
    <x v="0"/>
    <s v="Returning"/>
    <x v="3"/>
    <s v="Portable Camp Stove"/>
    <n v="3"/>
    <n v="82.28"/>
    <n v="0.1"/>
    <n v="39.51"/>
    <n v="222.15600000000001"/>
    <n v="118.53"/>
    <n v="103.626"/>
    <n v="0.46645600388915898"/>
    <n v="2026"/>
    <s v="Q3"/>
    <n v="7"/>
    <s v="Jul"/>
  </r>
  <r>
    <n v="2298"/>
    <d v="2026-07-11T00:00:00"/>
    <n v="2026"/>
    <n v="7"/>
    <x v="6"/>
    <x v="2"/>
    <x v="2"/>
    <x v="2"/>
    <x v="2"/>
    <s v="New"/>
    <x v="0"/>
    <s v="Cycling Pack 12L"/>
    <n v="2"/>
    <n v="103.17"/>
    <n v="0"/>
    <n v="50.49"/>
    <n v="206.34"/>
    <n v="100.98"/>
    <n v="105.36"/>
    <n v="0.51061355045071244"/>
    <n v="2026"/>
    <s v="Q3"/>
    <n v="7"/>
    <s v="Jul"/>
  </r>
  <r>
    <n v="2886"/>
    <d v="2026-07-11T00:00:00"/>
    <n v="2026"/>
    <n v="7"/>
    <x v="6"/>
    <x v="2"/>
    <x v="0"/>
    <x v="15"/>
    <x v="0"/>
    <s v="New"/>
    <x v="0"/>
    <s v="Trail Bike Light"/>
    <n v="1"/>
    <n v="50.33"/>
    <n v="0.05"/>
    <n v="22.06"/>
    <n v="47.813499999999998"/>
    <n v="22.06"/>
    <n v="25.753499999999999"/>
    <n v="0.53862402877848303"/>
    <n v="2026"/>
    <s v="Q3"/>
    <n v="7"/>
    <s v="Jul"/>
  </r>
  <r>
    <n v="2893"/>
    <d v="2026-07-11T00:00:00"/>
    <n v="2026"/>
    <n v="7"/>
    <x v="6"/>
    <x v="2"/>
    <x v="1"/>
    <x v="11"/>
    <x v="1"/>
    <s v="Business"/>
    <x v="1"/>
    <s v="Trail Boots"/>
    <n v="6"/>
    <n v="142.78"/>
    <n v="0.15"/>
    <n v="80.38"/>
    <n v="728.178"/>
    <n v="482.28"/>
    <n v="245.89800000000002"/>
    <n v="0.33768941110552642"/>
    <n v="2026"/>
    <s v="Q3"/>
    <n v="7"/>
    <s v="Jul"/>
  </r>
  <r>
    <n v="2939"/>
    <d v="2026-07-11T00:00:00"/>
    <n v="2026"/>
    <n v="7"/>
    <x v="6"/>
    <x v="2"/>
    <x v="1"/>
    <x v="6"/>
    <x v="0"/>
    <s v="New"/>
    <x v="3"/>
    <s v="Trail Tent 2P"/>
    <n v="1"/>
    <n v="195.38"/>
    <n v="0.05"/>
    <n v="101.67"/>
    <n v="185.61099999999999"/>
    <n v="101.67"/>
    <n v="83.940999999999988"/>
    <n v="0.45224151585843508"/>
    <n v="2026"/>
    <s v="Q3"/>
    <n v="7"/>
    <s v="Jul"/>
  </r>
  <r>
    <n v="3249"/>
    <d v="2026-07-11T00:00:00"/>
    <n v="2026"/>
    <n v="7"/>
    <x v="6"/>
    <x v="2"/>
    <x v="3"/>
    <x v="4"/>
    <x v="2"/>
    <s v="Returning"/>
    <x v="0"/>
    <s v="Cycling Pack 12L"/>
    <n v="5"/>
    <n v="104.8"/>
    <n v="0"/>
    <n v="50.94"/>
    <n v="524"/>
    <n v="254.7"/>
    <n v="269.3"/>
    <n v="0.51393129770992374"/>
    <n v="2026"/>
    <s v="Q3"/>
    <n v="7"/>
    <s v="Jul"/>
  </r>
  <r>
    <n v="3832"/>
    <d v="2026-07-11T00:00:00"/>
    <n v="2026"/>
    <n v="7"/>
    <x v="6"/>
    <x v="2"/>
    <x v="3"/>
    <x v="7"/>
    <x v="0"/>
    <s v="Returning"/>
    <x v="3"/>
    <s v="Portable Camp Stove"/>
    <n v="3"/>
    <n v="82.26"/>
    <n v="0"/>
    <n v="40.020000000000003"/>
    <n v="246.78000000000003"/>
    <n v="120.06"/>
    <n v="126.72000000000003"/>
    <n v="0.51349380014587898"/>
    <n v="2026"/>
    <s v="Q3"/>
    <n v="7"/>
    <s v="Jul"/>
  </r>
  <r>
    <n v="3868"/>
    <d v="2026-07-11T00:00:00"/>
    <n v="2026"/>
    <n v="7"/>
    <x v="6"/>
    <x v="2"/>
    <x v="2"/>
    <x v="10"/>
    <x v="0"/>
    <s v="Business"/>
    <x v="1"/>
    <s v="Hiking Daypack 20L"/>
    <n v="1"/>
    <n v="90.79"/>
    <n v="0"/>
    <n v="46.39"/>
    <n v="90.79"/>
    <n v="46.39"/>
    <n v="44.400000000000006"/>
    <n v="0.4890406432426479"/>
    <n v="2026"/>
    <s v="Q3"/>
    <n v="7"/>
    <s v="Jul"/>
  </r>
  <r>
    <n v="4365"/>
    <d v="2026-07-11T00:00:00"/>
    <n v="2026"/>
    <n v="7"/>
    <x v="6"/>
    <x v="2"/>
    <x v="1"/>
    <x v="11"/>
    <x v="0"/>
    <s v="Returning"/>
    <x v="0"/>
    <s v="Compact Repair Kit"/>
    <n v="1"/>
    <n v="41.33"/>
    <n v="0"/>
    <n v="17.2"/>
    <n v="41.33"/>
    <n v="17.2"/>
    <n v="24.13"/>
    <n v="0.58383740624243896"/>
    <n v="2026"/>
    <s v="Q3"/>
    <n v="7"/>
    <s v="Jul"/>
  </r>
  <r>
    <n v="314"/>
    <d v="2026-07-12T00:00:00"/>
    <n v="2026"/>
    <n v="7"/>
    <x v="6"/>
    <x v="2"/>
    <x v="2"/>
    <x v="2"/>
    <x v="0"/>
    <s v="Returning"/>
    <x v="4"/>
    <s v="Resistance Band Set"/>
    <n v="2"/>
    <n v="41.09"/>
    <n v="0.05"/>
    <n v="14.54"/>
    <n v="78.070999999999998"/>
    <n v="29.08"/>
    <n v="48.991"/>
    <n v="0.62751854081541159"/>
    <n v="2026"/>
    <s v="Q3"/>
    <n v="7"/>
    <s v="Jul"/>
  </r>
  <r>
    <n v="552"/>
    <d v="2026-07-12T00:00:00"/>
    <n v="2026"/>
    <n v="7"/>
    <x v="6"/>
    <x v="2"/>
    <x v="1"/>
    <x v="12"/>
    <x v="1"/>
    <s v="Business"/>
    <x v="3"/>
    <s v="Portable Camp Stove"/>
    <n v="5"/>
    <n v="82.39"/>
    <n v="0.05"/>
    <n v="39.479999999999997"/>
    <n v="391.35249999999996"/>
    <n v="197.39999999999998"/>
    <n v="193.95249999999999"/>
    <n v="0.49559540312122702"/>
    <n v="2026"/>
    <s v="Q3"/>
    <n v="7"/>
    <s v="Jul"/>
  </r>
  <r>
    <n v="1317"/>
    <d v="2026-07-12T00:00:00"/>
    <n v="2026"/>
    <n v="7"/>
    <x v="6"/>
    <x v="2"/>
    <x v="1"/>
    <x v="14"/>
    <x v="0"/>
    <s v="Business"/>
    <x v="4"/>
    <s v="Recovery Roller"/>
    <n v="3"/>
    <n v="37"/>
    <n v="0"/>
    <n v="13.69"/>
    <n v="111"/>
    <n v="41.07"/>
    <n v="69.930000000000007"/>
    <n v="0.63000000000000012"/>
    <n v="2026"/>
    <s v="Q3"/>
    <n v="7"/>
    <s v="Jul"/>
  </r>
  <r>
    <n v="1515"/>
    <d v="2026-07-12T00:00:00"/>
    <n v="2026"/>
    <n v="7"/>
    <x v="6"/>
    <x v="2"/>
    <x v="3"/>
    <x v="8"/>
    <x v="2"/>
    <s v="New"/>
    <x v="4"/>
    <s v="Resistance Band Set"/>
    <n v="2"/>
    <n v="40.9"/>
    <n v="0"/>
    <n v="14.81"/>
    <n v="81.8"/>
    <n v="29.62"/>
    <n v="52.179999999999993"/>
    <n v="0.63789731051344734"/>
    <n v="2026"/>
    <s v="Q3"/>
    <n v="7"/>
    <s v="Jul"/>
  </r>
  <r>
    <n v="1674"/>
    <d v="2026-07-12T00:00:00"/>
    <n v="2026"/>
    <n v="7"/>
    <x v="6"/>
    <x v="2"/>
    <x v="0"/>
    <x v="0"/>
    <x v="0"/>
    <s v="New"/>
    <x v="4"/>
    <s v="Weighted Vest"/>
    <n v="1"/>
    <n v="123.33"/>
    <n v="0.1"/>
    <n v="70.900000000000006"/>
    <n v="110.997"/>
    <n v="70.900000000000006"/>
    <n v="40.096999999999994"/>
    <n v="0.36124399758552028"/>
    <n v="2026"/>
    <s v="Q3"/>
    <n v="7"/>
    <s v="Jul"/>
  </r>
  <r>
    <n v="2407"/>
    <d v="2026-07-12T00:00:00"/>
    <n v="2026"/>
    <n v="7"/>
    <x v="6"/>
    <x v="2"/>
    <x v="1"/>
    <x v="12"/>
    <x v="3"/>
    <s v="Business"/>
    <x v="1"/>
    <s v="Summit Backpack 45L"/>
    <n v="1"/>
    <n v="153.25"/>
    <n v="0.15"/>
    <n v="78.28"/>
    <n v="130.26249999999999"/>
    <n v="78.28"/>
    <n v="51.982499999999987"/>
    <n v="0.39905959121005657"/>
    <n v="2026"/>
    <s v="Q3"/>
    <n v="7"/>
    <s v="Jul"/>
  </r>
  <r>
    <n v="2817"/>
    <d v="2026-07-12T00:00:00"/>
    <n v="2026"/>
    <n v="7"/>
    <x v="6"/>
    <x v="2"/>
    <x v="3"/>
    <x v="7"/>
    <x v="3"/>
    <s v="New"/>
    <x v="2"/>
    <s v="Carry-On Duffel"/>
    <n v="3"/>
    <n v="134.43"/>
    <n v="0.1"/>
    <n v="65.78"/>
    <n v="362.96100000000001"/>
    <n v="197.34"/>
    <n v="165.62100000000001"/>
    <n v="0.45630522287518493"/>
    <n v="2026"/>
    <s v="Q3"/>
    <n v="7"/>
    <s v="Jul"/>
  </r>
  <r>
    <n v="3059"/>
    <d v="2026-07-12T00:00:00"/>
    <n v="2026"/>
    <n v="7"/>
    <x v="6"/>
    <x v="2"/>
    <x v="0"/>
    <x v="0"/>
    <x v="0"/>
    <s v="Returning"/>
    <x v="1"/>
    <s v="Hiking Daypack 20L"/>
    <n v="1"/>
    <n v="93.73"/>
    <n v="0.05"/>
    <n v="44.51"/>
    <n v="89.043499999999995"/>
    <n v="44.51"/>
    <n v="44.533499999999997"/>
    <n v="0.50013195797559618"/>
    <n v="2026"/>
    <s v="Q3"/>
    <n v="7"/>
    <s v="Jul"/>
  </r>
  <r>
    <n v="3210"/>
    <d v="2026-07-12T00:00:00"/>
    <n v="2026"/>
    <n v="7"/>
    <x v="6"/>
    <x v="2"/>
    <x v="0"/>
    <x v="0"/>
    <x v="0"/>
    <s v="Returning"/>
    <x v="2"/>
    <s v="Insulated Bottle"/>
    <n v="1"/>
    <n v="37.090000000000003"/>
    <n v="0"/>
    <n v="13.43"/>
    <n v="37.090000000000003"/>
    <n v="13.43"/>
    <n v="23.660000000000004"/>
    <n v="0.63790779185764357"/>
    <n v="2026"/>
    <s v="Q3"/>
    <n v="7"/>
    <s v="Jul"/>
  </r>
  <r>
    <n v="3670"/>
    <d v="2026-07-12T00:00:00"/>
    <n v="2026"/>
    <n v="7"/>
    <x v="6"/>
    <x v="2"/>
    <x v="0"/>
    <x v="0"/>
    <x v="2"/>
    <s v="New"/>
    <x v="2"/>
    <s v="Packing Cube Set"/>
    <n v="1"/>
    <n v="45.43"/>
    <n v="0"/>
    <n v="18.66"/>
    <n v="45.43"/>
    <n v="18.66"/>
    <n v="26.77"/>
    <n v="0.58925819942769098"/>
    <n v="2026"/>
    <s v="Q3"/>
    <n v="7"/>
    <s v="Jul"/>
  </r>
  <r>
    <n v="4017"/>
    <d v="2026-07-12T00:00:00"/>
    <n v="2026"/>
    <n v="7"/>
    <x v="6"/>
    <x v="2"/>
    <x v="3"/>
    <x v="8"/>
    <x v="3"/>
    <s v="New"/>
    <x v="4"/>
    <s v="Resistance Band Set"/>
    <n v="1"/>
    <n v="39.5"/>
    <n v="0.1"/>
    <n v="14.86"/>
    <n v="35.550000000000004"/>
    <n v="14.86"/>
    <n v="20.690000000000005"/>
    <n v="0.58199718706047832"/>
    <n v="2026"/>
    <s v="Q3"/>
    <n v="7"/>
    <s v="Jul"/>
  </r>
  <r>
    <n v="5012"/>
    <d v="2026-07-12T00:00:00"/>
    <n v="2026"/>
    <n v="7"/>
    <x v="6"/>
    <x v="2"/>
    <x v="2"/>
    <x v="16"/>
    <x v="2"/>
    <s v="Returning"/>
    <x v="4"/>
    <s v="Weighted Vest"/>
    <n v="2"/>
    <n v="123.58"/>
    <n v="0.1"/>
    <n v="68.739999999999995"/>
    <n v="222.44399999999999"/>
    <n v="137.47999999999999"/>
    <n v="84.963999999999999"/>
    <n v="0.3819568071065077"/>
    <n v="2026"/>
    <s v="Q3"/>
    <n v="7"/>
    <s v="Jul"/>
  </r>
  <r>
    <n v="884"/>
    <d v="2026-07-13T00:00:00"/>
    <n v="2026"/>
    <n v="7"/>
    <x v="6"/>
    <x v="2"/>
    <x v="3"/>
    <x v="13"/>
    <x v="2"/>
    <s v="Returning"/>
    <x v="0"/>
    <s v="Cycling Pack 12L"/>
    <n v="1"/>
    <n v="103.61"/>
    <n v="0"/>
    <n v="51.84"/>
    <n v="103.61"/>
    <n v="51.84"/>
    <n v="51.769999999999996"/>
    <n v="0.49966219476884466"/>
    <n v="2026"/>
    <s v="Q3"/>
    <n v="7"/>
    <s v="Jul"/>
  </r>
  <r>
    <n v="1025"/>
    <d v="2026-07-13T00:00:00"/>
    <n v="2026"/>
    <n v="7"/>
    <x v="6"/>
    <x v="2"/>
    <x v="2"/>
    <x v="2"/>
    <x v="2"/>
    <s v="Returning"/>
    <x v="1"/>
    <s v="Trail Boots"/>
    <n v="2"/>
    <n v="145.75"/>
    <n v="0.05"/>
    <n v="79.319999999999993"/>
    <n v="276.92500000000001"/>
    <n v="158.63999999999999"/>
    <n v="118.28500000000003"/>
    <n v="0.42713731154644768"/>
    <n v="2026"/>
    <s v="Q3"/>
    <n v="7"/>
    <s v="Jul"/>
  </r>
  <r>
    <n v="1279"/>
    <d v="2026-07-13T00:00:00"/>
    <n v="2026"/>
    <n v="7"/>
    <x v="6"/>
    <x v="2"/>
    <x v="3"/>
    <x v="8"/>
    <x v="3"/>
    <s v="New"/>
    <x v="3"/>
    <s v="Trail Tent 2P"/>
    <n v="2"/>
    <n v="193.76"/>
    <n v="0.1"/>
    <n v="104.66"/>
    <n v="348.76799999999997"/>
    <n v="209.32"/>
    <n v="139.44799999999998"/>
    <n v="0.39983025965684921"/>
    <n v="2026"/>
    <s v="Q3"/>
    <n v="7"/>
    <s v="Jul"/>
  </r>
  <r>
    <n v="1534"/>
    <d v="2026-07-13T00:00:00"/>
    <n v="2026"/>
    <n v="7"/>
    <x v="6"/>
    <x v="2"/>
    <x v="2"/>
    <x v="16"/>
    <x v="0"/>
    <s v="Returning"/>
    <x v="1"/>
    <s v="Trail Boots"/>
    <n v="2"/>
    <n v="146.09"/>
    <n v="0.1"/>
    <n v="79.36"/>
    <n v="262.96199999999999"/>
    <n v="158.72"/>
    <n v="104.24199999999999"/>
    <n v="0.39641469109605187"/>
    <n v="2026"/>
    <s v="Q3"/>
    <n v="7"/>
    <s v="Jul"/>
  </r>
  <r>
    <n v="2147"/>
    <d v="2026-07-13T00:00:00"/>
    <n v="2026"/>
    <n v="7"/>
    <x v="6"/>
    <x v="2"/>
    <x v="1"/>
    <x v="14"/>
    <x v="2"/>
    <s v="New"/>
    <x v="2"/>
    <s v="Carry-On Duffel"/>
    <n v="1"/>
    <n v="131.91999999999999"/>
    <n v="0"/>
    <n v="66.19"/>
    <n v="131.91999999999999"/>
    <n v="66.19"/>
    <n v="65.72999999999999"/>
    <n v="0.49825651910248631"/>
    <n v="2026"/>
    <s v="Q3"/>
    <n v="7"/>
    <s v="Jul"/>
  </r>
  <r>
    <n v="2385"/>
    <d v="2026-07-13T00:00:00"/>
    <n v="2026"/>
    <n v="7"/>
    <x v="6"/>
    <x v="2"/>
    <x v="1"/>
    <x v="11"/>
    <x v="1"/>
    <s v="Business"/>
    <x v="3"/>
    <s v="Portable Camp Stove"/>
    <n v="6"/>
    <n v="83.28"/>
    <n v="0.15"/>
    <n v="38.76"/>
    <n v="424.72800000000001"/>
    <n v="232.56"/>
    <n v="192.16800000000001"/>
    <n v="0.45244956772334294"/>
    <n v="2026"/>
    <s v="Q3"/>
    <n v="7"/>
    <s v="Jul"/>
  </r>
  <r>
    <n v="2517"/>
    <d v="2026-07-13T00:00:00"/>
    <n v="2026"/>
    <n v="7"/>
    <x v="6"/>
    <x v="2"/>
    <x v="1"/>
    <x v="6"/>
    <x v="0"/>
    <s v="New"/>
    <x v="2"/>
    <s v="Insulated Bottle"/>
    <n v="1"/>
    <n v="36.479999999999997"/>
    <n v="0.05"/>
    <n v="13.22"/>
    <n v="34.655999999999999"/>
    <n v="13.22"/>
    <n v="21.436"/>
    <n v="0.61853647276084955"/>
    <n v="2026"/>
    <s v="Q3"/>
    <n v="7"/>
    <s v="Jul"/>
  </r>
  <r>
    <n v="2746"/>
    <d v="2026-07-13T00:00:00"/>
    <n v="2026"/>
    <n v="7"/>
    <x v="6"/>
    <x v="2"/>
    <x v="0"/>
    <x v="0"/>
    <x v="2"/>
    <s v="New"/>
    <x v="1"/>
    <s v="Summit Backpack 45L"/>
    <n v="3"/>
    <n v="155.44"/>
    <n v="0.05"/>
    <n v="79.95"/>
    <n v="443.00399999999996"/>
    <n v="239.85000000000002"/>
    <n v="203.15399999999994"/>
    <n v="0.45858276674702703"/>
    <n v="2026"/>
    <s v="Q3"/>
    <n v="7"/>
    <s v="Jul"/>
  </r>
  <r>
    <n v="3297"/>
    <d v="2026-07-13T00:00:00"/>
    <n v="2026"/>
    <n v="7"/>
    <x v="6"/>
    <x v="2"/>
    <x v="0"/>
    <x v="15"/>
    <x v="1"/>
    <s v="Returning"/>
    <x v="4"/>
    <s v="Resistance Band Set"/>
    <n v="6"/>
    <n v="40.58"/>
    <n v="0.15"/>
    <n v="15.06"/>
    <n v="206.958"/>
    <n v="90.36"/>
    <n v="116.598"/>
    <n v="0.5633896732670397"/>
    <n v="2026"/>
    <s v="Q3"/>
    <n v="7"/>
    <s v="Jul"/>
  </r>
  <r>
    <n v="772"/>
    <d v="2026-07-14T00:00:00"/>
    <n v="2026"/>
    <n v="7"/>
    <x v="6"/>
    <x v="2"/>
    <x v="3"/>
    <x v="13"/>
    <x v="0"/>
    <s v="Returning"/>
    <x v="0"/>
    <s v="Cycling Pack 12L"/>
    <n v="2"/>
    <n v="101.03"/>
    <n v="0.1"/>
    <n v="50.98"/>
    <n v="181.85400000000001"/>
    <n v="101.96"/>
    <n v="79.89400000000002"/>
    <n v="0.43933045190097558"/>
    <n v="2026"/>
    <s v="Q3"/>
    <n v="7"/>
    <s v="Jul"/>
  </r>
  <r>
    <n v="838"/>
    <d v="2026-07-14T00:00:00"/>
    <n v="2026"/>
    <n v="7"/>
    <x v="6"/>
    <x v="2"/>
    <x v="0"/>
    <x v="9"/>
    <x v="2"/>
    <s v="Returning"/>
    <x v="3"/>
    <s v="Portable Camp Stove"/>
    <n v="1"/>
    <n v="80.150000000000006"/>
    <n v="0.05"/>
    <n v="38.89"/>
    <n v="76.142499999999998"/>
    <n v="38.89"/>
    <n v="37.252499999999998"/>
    <n v="0.48924713530551267"/>
    <n v="2026"/>
    <s v="Q3"/>
    <n v="7"/>
    <s v="Jul"/>
  </r>
  <r>
    <n v="1144"/>
    <d v="2026-07-14T00:00:00"/>
    <n v="2026"/>
    <n v="7"/>
    <x v="6"/>
    <x v="2"/>
    <x v="2"/>
    <x v="2"/>
    <x v="2"/>
    <s v="New"/>
    <x v="3"/>
    <s v="Portable Camp Stove"/>
    <n v="1"/>
    <n v="83.74"/>
    <n v="0"/>
    <n v="38.96"/>
    <n v="83.74"/>
    <n v="38.96"/>
    <n v="44.779999999999994"/>
    <n v="0.53475041796035339"/>
    <n v="2026"/>
    <s v="Q3"/>
    <n v="7"/>
    <s v="Jul"/>
  </r>
  <r>
    <n v="1686"/>
    <d v="2026-07-14T00:00:00"/>
    <n v="2026"/>
    <n v="7"/>
    <x v="6"/>
    <x v="2"/>
    <x v="2"/>
    <x v="5"/>
    <x v="1"/>
    <s v="Returning"/>
    <x v="2"/>
    <s v="Insulated Bottle"/>
    <n v="8"/>
    <n v="35.75"/>
    <n v="0.15"/>
    <n v="13.56"/>
    <n v="243.1"/>
    <n v="108.48"/>
    <n v="134.62"/>
    <n v="0.55376388317564795"/>
    <n v="2026"/>
    <s v="Q3"/>
    <n v="7"/>
    <s v="Jul"/>
  </r>
  <r>
    <n v="2823"/>
    <d v="2026-07-14T00:00:00"/>
    <n v="2026"/>
    <n v="7"/>
    <x v="6"/>
    <x v="2"/>
    <x v="0"/>
    <x v="15"/>
    <x v="0"/>
    <s v="New"/>
    <x v="0"/>
    <s v="Commuter Helmet"/>
    <n v="3"/>
    <n v="81.39"/>
    <n v="0"/>
    <n v="43.54"/>
    <n v="244.17000000000002"/>
    <n v="130.62"/>
    <n v="113.55000000000001"/>
    <n v="0.46504484580415284"/>
    <n v="2026"/>
    <s v="Q3"/>
    <n v="7"/>
    <s v="Jul"/>
  </r>
  <r>
    <n v="2883"/>
    <d v="2026-07-14T00:00:00"/>
    <n v="2026"/>
    <n v="7"/>
    <x v="6"/>
    <x v="2"/>
    <x v="2"/>
    <x v="10"/>
    <x v="3"/>
    <s v="New"/>
    <x v="2"/>
    <s v="Insulated Bottle"/>
    <n v="1"/>
    <n v="36.799999999999997"/>
    <n v="0"/>
    <n v="13.91"/>
    <n v="36.799999999999997"/>
    <n v="13.91"/>
    <n v="22.889999999999997"/>
    <n v="0.62201086956521734"/>
    <n v="2026"/>
    <s v="Q3"/>
    <n v="7"/>
    <s v="Jul"/>
  </r>
  <r>
    <n v="3259"/>
    <d v="2026-07-14T00:00:00"/>
    <n v="2026"/>
    <n v="7"/>
    <x v="6"/>
    <x v="2"/>
    <x v="2"/>
    <x v="16"/>
    <x v="1"/>
    <s v="Returning"/>
    <x v="3"/>
    <s v="Trail Tent 2P"/>
    <n v="6"/>
    <n v="194.15"/>
    <n v="0.1"/>
    <n v="105.12"/>
    <n v="1048.4100000000001"/>
    <n v="630.72"/>
    <n v="417.69000000000005"/>
    <n v="0.3984032964202936"/>
    <n v="2026"/>
    <s v="Q3"/>
    <n v="7"/>
    <s v="Jul"/>
  </r>
  <r>
    <n v="3709"/>
    <d v="2026-07-14T00:00:00"/>
    <n v="2026"/>
    <n v="7"/>
    <x v="6"/>
    <x v="2"/>
    <x v="0"/>
    <x v="9"/>
    <x v="0"/>
    <s v="New"/>
    <x v="4"/>
    <s v="Training Mat"/>
    <n v="1"/>
    <n v="50.94"/>
    <n v="0"/>
    <n v="22.28"/>
    <n v="50.94"/>
    <n v="22.28"/>
    <n v="28.659999999999997"/>
    <n v="0.5626226933647428"/>
    <n v="2026"/>
    <s v="Q3"/>
    <n v="7"/>
    <s v="Jul"/>
  </r>
  <r>
    <n v="61"/>
    <d v="2026-07-15T00:00:00"/>
    <n v="2026"/>
    <n v="7"/>
    <x v="6"/>
    <x v="2"/>
    <x v="3"/>
    <x v="8"/>
    <x v="0"/>
    <s v="Returning"/>
    <x v="4"/>
    <s v="Weighted Vest"/>
    <n v="2"/>
    <n v="125.89"/>
    <n v="0"/>
    <n v="70.8"/>
    <n v="251.78"/>
    <n v="141.6"/>
    <n v="110.18"/>
    <n v="0.43760425768528083"/>
    <n v="2026"/>
    <s v="Q3"/>
    <n v="7"/>
    <s v="Jul"/>
  </r>
  <r>
    <n v="357"/>
    <d v="2026-07-15T00:00:00"/>
    <n v="2026"/>
    <n v="7"/>
    <x v="6"/>
    <x v="2"/>
    <x v="0"/>
    <x v="9"/>
    <x v="0"/>
    <s v="New"/>
    <x v="4"/>
    <s v="Training Mat"/>
    <n v="2"/>
    <n v="51.9"/>
    <n v="0"/>
    <n v="21.82"/>
    <n v="103.8"/>
    <n v="43.64"/>
    <n v="60.16"/>
    <n v="0.57957610789980729"/>
    <n v="2026"/>
    <s v="Q3"/>
    <n v="7"/>
    <s v="Jul"/>
  </r>
  <r>
    <n v="1607"/>
    <d v="2026-07-15T00:00:00"/>
    <n v="2026"/>
    <n v="7"/>
    <x v="6"/>
    <x v="2"/>
    <x v="0"/>
    <x v="0"/>
    <x v="2"/>
    <s v="New"/>
    <x v="4"/>
    <s v="Resistance Band Set"/>
    <n v="2"/>
    <n v="39.75"/>
    <n v="0"/>
    <n v="14.78"/>
    <n v="79.5"/>
    <n v="29.56"/>
    <n v="49.94"/>
    <n v="0.62817610062893081"/>
    <n v="2026"/>
    <s v="Q3"/>
    <n v="7"/>
    <s v="Jul"/>
  </r>
  <r>
    <n v="3295"/>
    <d v="2026-07-15T00:00:00"/>
    <n v="2026"/>
    <n v="7"/>
    <x v="6"/>
    <x v="2"/>
    <x v="1"/>
    <x v="12"/>
    <x v="3"/>
    <s v="Returning"/>
    <x v="1"/>
    <s v="Hiking Daypack 20L"/>
    <n v="1"/>
    <n v="93.46"/>
    <n v="0.15"/>
    <n v="46.65"/>
    <n v="79.440999999999988"/>
    <n v="46.65"/>
    <n v="32.79099999999999"/>
    <n v="0.41277174255107557"/>
    <n v="2026"/>
    <s v="Q3"/>
    <n v="7"/>
    <s v="Jul"/>
  </r>
  <r>
    <n v="4048"/>
    <d v="2026-07-15T00:00:00"/>
    <n v="2026"/>
    <n v="7"/>
    <x v="6"/>
    <x v="2"/>
    <x v="3"/>
    <x v="13"/>
    <x v="1"/>
    <s v="Business"/>
    <x v="0"/>
    <s v="Commuter Helmet"/>
    <n v="3"/>
    <n v="82.79"/>
    <n v="0.1"/>
    <n v="43.07"/>
    <n v="223.53300000000002"/>
    <n v="129.21"/>
    <n v="94.323000000000008"/>
    <n v="0.42196454214813922"/>
    <n v="2026"/>
    <s v="Q3"/>
    <n v="7"/>
    <s v="Jul"/>
  </r>
  <r>
    <n v="4424"/>
    <d v="2026-07-15T00:00:00"/>
    <n v="2026"/>
    <n v="7"/>
    <x v="6"/>
    <x v="2"/>
    <x v="2"/>
    <x v="2"/>
    <x v="2"/>
    <s v="Business"/>
    <x v="1"/>
    <s v="Hiking Daypack 20L"/>
    <n v="1"/>
    <n v="92.54"/>
    <n v="0"/>
    <n v="44.48"/>
    <n v="92.54"/>
    <n v="44.48"/>
    <n v="48.060000000000009"/>
    <n v="0.51934298681651181"/>
    <n v="2026"/>
    <s v="Q3"/>
    <n v="7"/>
    <s v="Jul"/>
  </r>
  <r>
    <n v="4732"/>
    <d v="2026-07-15T00:00:00"/>
    <n v="2026"/>
    <n v="7"/>
    <x v="6"/>
    <x v="2"/>
    <x v="1"/>
    <x v="14"/>
    <x v="2"/>
    <s v="New"/>
    <x v="2"/>
    <s v="Packing Cube Set"/>
    <n v="1"/>
    <n v="46.53"/>
    <n v="0"/>
    <n v="18.829999999999998"/>
    <n v="46.53"/>
    <n v="18.829999999999998"/>
    <n v="27.700000000000003"/>
    <n v="0.59531485063399958"/>
    <n v="2026"/>
    <s v="Q3"/>
    <n v="7"/>
    <s v="Jul"/>
  </r>
  <r>
    <n v="194"/>
    <d v="2026-07-16T00:00:00"/>
    <n v="2026"/>
    <n v="7"/>
    <x v="6"/>
    <x v="2"/>
    <x v="1"/>
    <x v="12"/>
    <x v="0"/>
    <s v="Returning"/>
    <x v="0"/>
    <s v="Trail Bike Light"/>
    <n v="2"/>
    <n v="49.69"/>
    <n v="0"/>
    <n v="21.97"/>
    <n v="99.38"/>
    <n v="43.94"/>
    <n v="55.44"/>
    <n v="0.557858724089354"/>
    <n v="2026"/>
    <s v="Q3"/>
    <n v="7"/>
    <s v="Jul"/>
  </r>
  <r>
    <n v="258"/>
    <d v="2026-07-16T00:00:00"/>
    <n v="2026"/>
    <n v="7"/>
    <x v="6"/>
    <x v="2"/>
    <x v="3"/>
    <x v="8"/>
    <x v="3"/>
    <s v="New"/>
    <x v="1"/>
    <s v="Trekking Poles"/>
    <n v="3"/>
    <n v="71.34"/>
    <n v="0.1"/>
    <n v="31.71"/>
    <n v="192.61800000000002"/>
    <n v="95.13"/>
    <n v="97.488000000000028"/>
    <n v="0.50612092327819835"/>
    <n v="2026"/>
    <s v="Q3"/>
    <n v="7"/>
    <s v="Jul"/>
  </r>
  <r>
    <n v="543"/>
    <d v="2026-07-16T00:00:00"/>
    <n v="2026"/>
    <n v="7"/>
    <x v="6"/>
    <x v="2"/>
    <x v="1"/>
    <x v="14"/>
    <x v="3"/>
    <s v="Returning"/>
    <x v="0"/>
    <s v="Commuter Helmet"/>
    <n v="1"/>
    <n v="83.03"/>
    <n v="0"/>
    <n v="42.41"/>
    <n v="83.03"/>
    <n v="42.41"/>
    <n v="40.620000000000005"/>
    <n v="0.48922076357942917"/>
    <n v="2026"/>
    <s v="Q3"/>
    <n v="7"/>
    <s v="Jul"/>
  </r>
  <r>
    <n v="972"/>
    <d v="2026-07-16T00:00:00"/>
    <n v="2026"/>
    <n v="7"/>
    <x v="6"/>
    <x v="2"/>
    <x v="3"/>
    <x v="4"/>
    <x v="0"/>
    <s v="Returning"/>
    <x v="4"/>
    <s v="Resistance Band Set"/>
    <n v="1"/>
    <n v="40.799999999999997"/>
    <n v="0"/>
    <n v="14.42"/>
    <n v="40.799999999999997"/>
    <n v="14.42"/>
    <n v="26.379999999999995"/>
    <n v="0.64656862745098032"/>
    <n v="2026"/>
    <s v="Q3"/>
    <n v="7"/>
    <s v="Jul"/>
  </r>
  <r>
    <n v="1146"/>
    <d v="2026-07-16T00:00:00"/>
    <n v="2026"/>
    <n v="7"/>
    <x v="6"/>
    <x v="2"/>
    <x v="1"/>
    <x v="6"/>
    <x v="3"/>
    <s v="Returning"/>
    <x v="3"/>
    <s v="Compact Sleeping Bag"/>
    <n v="2"/>
    <n v="125.34"/>
    <n v="0.15"/>
    <n v="59.04"/>
    <n v="213.078"/>
    <n v="118.08"/>
    <n v="94.998000000000005"/>
    <n v="0.44583673584321237"/>
    <n v="2026"/>
    <s v="Q3"/>
    <n v="7"/>
    <s v="Jul"/>
  </r>
  <r>
    <n v="1464"/>
    <d v="2026-07-16T00:00:00"/>
    <n v="2026"/>
    <n v="7"/>
    <x v="6"/>
    <x v="2"/>
    <x v="0"/>
    <x v="9"/>
    <x v="0"/>
    <s v="Returning"/>
    <x v="4"/>
    <s v="Weighted Vest"/>
    <n v="1"/>
    <n v="122.73"/>
    <n v="0.1"/>
    <n v="70.540000000000006"/>
    <n v="110.45700000000001"/>
    <n v="70.540000000000006"/>
    <n v="39.917000000000002"/>
    <n v="0.36138044668966202"/>
    <n v="2026"/>
    <s v="Q3"/>
    <n v="7"/>
    <s v="Jul"/>
  </r>
  <r>
    <n v="1581"/>
    <d v="2026-07-16T00:00:00"/>
    <n v="2026"/>
    <n v="7"/>
    <x v="6"/>
    <x v="2"/>
    <x v="2"/>
    <x v="5"/>
    <x v="2"/>
    <s v="New"/>
    <x v="1"/>
    <s v="Hiking Daypack 20L"/>
    <n v="5"/>
    <n v="92.72"/>
    <n v="0.1"/>
    <n v="46.2"/>
    <n v="417.24"/>
    <n v="231"/>
    <n v="186.24"/>
    <n v="0.44636180615473109"/>
    <n v="2026"/>
    <s v="Q3"/>
    <n v="7"/>
    <s v="Jul"/>
  </r>
  <r>
    <n v="1894"/>
    <d v="2026-07-16T00:00:00"/>
    <n v="2026"/>
    <n v="7"/>
    <x v="6"/>
    <x v="2"/>
    <x v="3"/>
    <x v="7"/>
    <x v="1"/>
    <s v="Business"/>
    <x v="4"/>
    <s v="Recovery Roller"/>
    <n v="5"/>
    <n v="36.29"/>
    <n v="0.05"/>
    <n v="13.52"/>
    <n v="172.37749999999997"/>
    <n v="67.599999999999994"/>
    <n v="104.77749999999997"/>
    <n v="0.60783744978317933"/>
    <n v="2026"/>
    <s v="Q3"/>
    <n v="7"/>
    <s v="Jul"/>
  </r>
  <r>
    <n v="2100"/>
    <d v="2026-07-16T00:00:00"/>
    <n v="2026"/>
    <n v="7"/>
    <x v="6"/>
    <x v="2"/>
    <x v="2"/>
    <x v="2"/>
    <x v="0"/>
    <s v="Business"/>
    <x v="0"/>
    <s v="Trail Bike Light"/>
    <n v="2"/>
    <n v="49.84"/>
    <n v="0.1"/>
    <n v="23.06"/>
    <n v="89.712000000000003"/>
    <n v="46.12"/>
    <n v="43.592000000000006"/>
    <n v="0.48591046905653651"/>
    <n v="2026"/>
    <s v="Q3"/>
    <n v="7"/>
    <s v="Jul"/>
  </r>
  <r>
    <n v="2902"/>
    <d v="2026-07-16T00:00:00"/>
    <n v="2026"/>
    <n v="7"/>
    <x v="6"/>
    <x v="2"/>
    <x v="1"/>
    <x v="12"/>
    <x v="3"/>
    <s v="Business"/>
    <x v="4"/>
    <s v="Recovery Roller"/>
    <n v="1"/>
    <n v="35.799999999999997"/>
    <n v="0"/>
    <n v="14.05"/>
    <n v="35.799999999999997"/>
    <n v="14.05"/>
    <n v="21.749999999999996"/>
    <n v="0.60754189944134074"/>
    <n v="2026"/>
    <s v="Q3"/>
    <n v="7"/>
    <s v="Jul"/>
  </r>
  <r>
    <n v="3115"/>
    <d v="2026-07-16T00:00:00"/>
    <n v="2026"/>
    <n v="7"/>
    <x v="6"/>
    <x v="2"/>
    <x v="3"/>
    <x v="13"/>
    <x v="0"/>
    <s v="New"/>
    <x v="3"/>
    <s v="Trail Tent 2P"/>
    <n v="1"/>
    <n v="195.12"/>
    <n v="0"/>
    <n v="101.14"/>
    <n v="195.12"/>
    <n v="101.14"/>
    <n v="93.98"/>
    <n v="0.48165231652316526"/>
    <n v="2026"/>
    <s v="Q3"/>
    <n v="7"/>
    <s v="Jul"/>
  </r>
  <r>
    <n v="3546"/>
    <d v="2026-07-16T00:00:00"/>
    <n v="2026"/>
    <n v="7"/>
    <x v="6"/>
    <x v="2"/>
    <x v="0"/>
    <x v="15"/>
    <x v="0"/>
    <s v="New"/>
    <x v="0"/>
    <s v="Compact Repair Kit"/>
    <n v="2"/>
    <n v="39.69"/>
    <n v="0.05"/>
    <n v="16.88"/>
    <n v="75.410999999999987"/>
    <n v="33.76"/>
    <n v="41.650999999999989"/>
    <n v="0.55231995332245953"/>
    <n v="2026"/>
    <s v="Q3"/>
    <n v="7"/>
    <s v="Jul"/>
  </r>
  <r>
    <n v="4224"/>
    <d v="2026-07-16T00:00:00"/>
    <n v="2026"/>
    <n v="7"/>
    <x v="6"/>
    <x v="2"/>
    <x v="2"/>
    <x v="3"/>
    <x v="2"/>
    <s v="Returning"/>
    <x v="3"/>
    <s v="Alpine Tent 4P"/>
    <n v="1"/>
    <n v="348.73"/>
    <n v="0.15"/>
    <n v="190.33"/>
    <n v="296.4205"/>
    <n v="190.33"/>
    <n v="106.09049999999999"/>
    <n v="0.35790540802677273"/>
    <n v="2026"/>
    <s v="Q3"/>
    <n v="7"/>
    <s v="Jul"/>
  </r>
  <r>
    <n v="4858"/>
    <d v="2026-07-16T00:00:00"/>
    <n v="2026"/>
    <n v="7"/>
    <x v="6"/>
    <x v="2"/>
    <x v="1"/>
    <x v="12"/>
    <x v="2"/>
    <s v="Returning"/>
    <x v="2"/>
    <s v="Insulated Bottle"/>
    <n v="1"/>
    <n v="35.5"/>
    <n v="0"/>
    <n v="13.26"/>
    <n v="35.5"/>
    <n v="13.26"/>
    <n v="22.240000000000002"/>
    <n v="0.62647887323943663"/>
    <n v="2026"/>
    <s v="Q3"/>
    <n v="7"/>
    <s v="Jul"/>
  </r>
  <r>
    <n v="768"/>
    <d v="2026-07-17T00:00:00"/>
    <n v="2026"/>
    <n v="7"/>
    <x v="6"/>
    <x v="2"/>
    <x v="0"/>
    <x v="9"/>
    <x v="0"/>
    <s v="Business"/>
    <x v="2"/>
    <s v="Packing Cube Set"/>
    <n v="1"/>
    <n v="46.44"/>
    <n v="0"/>
    <n v="18.47"/>
    <n v="46.44"/>
    <n v="18.47"/>
    <n v="27.97"/>
    <n v="0.60228251507321273"/>
    <n v="2026"/>
    <s v="Q3"/>
    <n v="7"/>
    <s v="Jul"/>
  </r>
  <r>
    <n v="1901"/>
    <d v="2026-07-17T00:00:00"/>
    <n v="2026"/>
    <n v="7"/>
    <x v="6"/>
    <x v="2"/>
    <x v="1"/>
    <x v="14"/>
    <x v="0"/>
    <s v="New"/>
    <x v="1"/>
    <s v="Trekking Poles"/>
    <n v="1"/>
    <n v="70.44"/>
    <n v="0.05"/>
    <n v="32.229999999999997"/>
    <n v="66.917999999999992"/>
    <n v="32.229999999999997"/>
    <n v="34.687999999999995"/>
    <n v="0.51836576108072563"/>
    <n v="2026"/>
    <s v="Q3"/>
    <n v="7"/>
    <s v="Jul"/>
  </r>
  <r>
    <n v="2226"/>
    <d v="2026-07-17T00:00:00"/>
    <n v="2026"/>
    <n v="7"/>
    <x v="6"/>
    <x v="2"/>
    <x v="0"/>
    <x v="15"/>
    <x v="2"/>
    <s v="New"/>
    <x v="1"/>
    <s v="Trekking Poles"/>
    <n v="1"/>
    <n v="69.78"/>
    <n v="0.05"/>
    <n v="32.83"/>
    <n v="66.290999999999997"/>
    <n v="32.83"/>
    <n v="33.460999999999999"/>
    <n v="0.50475931876121949"/>
    <n v="2026"/>
    <s v="Q3"/>
    <n v="7"/>
    <s v="Jul"/>
  </r>
  <r>
    <n v="2660"/>
    <d v="2026-07-17T00:00:00"/>
    <n v="2026"/>
    <n v="7"/>
    <x v="6"/>
    <x v="2"/>
    <x v="2"/>
    <x v="5"/>
    <x v="2"/>
    <s v="New"/>
    <x v="2"/>
    <s v="Insulated Bottle"/>
    <n v="4"/>
    <n v="35.450000000000003"/>
    <n v="0.1"/>
    <n v="13.83"/>
    <n v="127.62000000000002"/>
    <n v="55.32"/>
    <n v="72.300000000000011"/>
    <n v="0.56652562294311237"/>
    <n v="2026"/>
    <s v="Q3"/>
    <n v="7"/>
    <s v="Jul"/>
  </r>
  <r>
    <n v="3004"/>
    <d v="2026-07-17T00:00:00"/>
    <n v="2026"/>
    <n v="7"/>
    <x v="6"/>
    <x v="2"/>
    <x v="3"/>
    <x v="8"/>
    <x v="0"/>
    <s v="Returning"/>
    <x v="0"/>
    <s v="Trail Bike Light"/>
    <n v="1"/>
    <n v="50.82"/>
    <n v="0.05"/>
    <n v="22.36"/>
    <n v="48.278999999999996"/>
    <n v="22.36"/>
    <n v="25.918999999999997"/>
    <n v="0.5368586756146565"/>
    <n v="2026"/>
    <s v="Q3"/>
    <n v="7"/>
    <s v="Jul"/>
  </r>
  <r>
    <n v="4020"/>
    <d v="2026-07-17T00:00:00"/>
    <n v="2026"/>
    <n v="7"/>
    <x v="6"/>
    <x v="2"/>
    <x v="2"/>
    <x v="2"/>
    <x v="0"/>
    <s v="Returning"/>
    <x v="3"/>
    <s v="Compact Sleeping Bag"/>
    <n v="1"/>
    <n v="126.13"/>
    <n v="0.15"/>
    <n v="60.43"/>
    <n v="107.2105"/>
    <n v="60.43"/>
    <n v="46.780499999999996"/>
    <n v="0.43634252242084498"/>
    <n v="2026"/>
    <s v="Q3"/>
    <n v="7"/>
    <s v="Jul"/>
  </r>
  <r>
    <n v="4154"/>
    <d v="2026-07-17T00:00:00"/>
    <n v="2026"/>
    <n v="7"/>
    <x v="6"/>
    <x v="2"/>
    <x v="2"/>
    <x v="10"/>
    <x v="0"/>
    <s v="Returning"/>
    <x v="1"/>
    <s v="Trekking Poles"/>
    <n v="3"/>
    <n v="72.150000000000006"/>
    <n v="0"/>
    <n v="33.01"/>
    <n v="216.45000000000002"/>
    <n v="99.03"/>
    <n v="117.42000000000002"/>
    <n v="0.54248094248094247"/>
    <n v="2026"/>
    <s v="Q3"/>
    <n v="7"/>
    <s v="Jul"/>
  </r>
  <r>
    <n v="4957"/>
    <d v="2026-07-17T00:00:00"/>
    <n v="2026"/>
    <n v="7"/>
    <x v="6"/>
    <x v="2"/>
    <x v="1"/>
    <x v="1"/>
    <x v="0"/>
    <s v="Returning"/>
    <x v="4"/>
    <s v="Recovery Roller"/>
    <n v="1"/>
    <n v="35.58"/>
    <n v="0"/>
    <n v="13.68"/>
    <n v="35.58"/>
    <n v="13.68"/>
    <n v="21.9"/>
    <n v="0.61551433389544685"/>
    <n v="2026"/>
    <s v="Q3"/>
    <n v="7"/>
    <s v="Jul"/>
  </r>
  <r>
    <n v="945"/>
    <d v="2026-07-18T00:00:00"/>
    <n v="2026"/>
    <n v="7"/>
    <x v="6"/>
    <x v="2"/>
    <x v="2"/>
    <x v="3"/>
    <x v="0"/>
    <s v="New"/>
    <x v="1"/>
    <s v="Summit Backpack 45L"/>
    <n v="1"/>
    <n v="154.9"/>
    <n v="0.05"/>
    <n v="77.819999999999993"/>
    <n v="147.155"/>
    <n v="77.819999999999993"/>
    <n v="69.335000000000008"/>
    <n v="0.47116985491488572"/>
    <n v="2026"/>
    <s v="Q3"/>
    <n v="7"/>
    <s v="Jul"/>
  </r>
  <r>
    <n v="1726"/>
    <d v="2026-07-18T00:00:00"/>
    <n v="2026"/>
    <n v="7"/>
    <x v="6"/>
    <x v="2"/>
    <x v="1"/>
    <x v="14"/>
    <x v="2"/>
    <s v="Business"/>
    <x v="3"/>
    <s v="Portable Camp Stove"/>
    <n v="2"/>
    <n v="80.98"/>
    <n v="0.05"/>
    <n v="39.85"/>
    <n v="153.86199999999999"/>
    <n v="79.7"/>
    <n v="74.161999999999992"/>
    <n v="0.48200335365457353"/>
    <n v="2026"/>
    <s v="Q3"/>
    <n v="7"/>
    <s v="Jul"/>
  </r>
  <r>
    <n v="1790"/>
    <d v="2026-07-18T00:00:00"/>
    <n v="2026"/>
    <n v="7"/>
    <x v="6"/>
    <x v="2"/>
    <x v="1"/>
    <x v="12"/>
    <x v="0"/>
    <s v="New"/>
    <x v="1"/>
    <s v="Hiking Daypack 20L"/>
    <n v="1"/>
    <n v="91.36"/>
    <n v="0"/>
    <n v="44.86"/>
    <n v="91.36"/>
    <n v="44.86"/>
    <n v="46.5"/>
    <n v="0.50897548161120842"/>
    <n v="2026"/>
    <s v="Q3"/>
    <n v="7"/>
    <s v="Jul"/>
  </r>
  <r>
    <n v="2193"/>
    <d v="2026-07-18T00:00:00"/>
    <n v="2026"/>
    <n v="7"/>
    <x v="6"/>
    <x v="2"/>
    <x v="2"/>
    <x v="2"/>
    <x v="0"/>
    <s v="Returning"/>
    <x v="0"/>
    <s v="Compact Repair Kit"/>
    <n v="2"/>
    <n v="39.409999999999997"/>
    <n v="0"/>
    <n v="16.8"/>
    <n v="78.819999999999993"/>
    <n v="33.6"/>
    <n v="45.219999999999992"/>
    <n v="0.57371225577264651"/>
    <n v="2026"/>
    <s v="Q3"/>
    <n v="7"/>
    <s v="Jul"/>
  </r>
  <r>
    <n v="2781"/>
    <d v="2026-07-18T00:00:00"/>
    <n v="2026"/>
    <n v="7"/>
    <x v="6"/>
    <x v="2"/>
    <x v="0"/>
    <x v="0"/>
    <x v="0"/>
    <s v="Returning"/>
    <x v="2"/>
    <s v="Carry-On Duffel"/>
    <n v="2"/>
    <n v="134.99"/>
    <n v="0"/>
    <n v="68.77"/>
    <n v="269.98"/>
    <n v="137.54"/>
    <n v="132.44000000000003"/>
    <n v="0.49055485591525305"/>
    <n v="2026"/>
    <s v="Q3"/>
    <n v="7"/>
    <s v="Jul"/>
  </r>
  <r>
    <n v="3043"/>
    <d v="2026-07-18T00:00:00"/>
    <n v="2026"/>
    <n v="7"/>
    <x v="6"/>
    <x v="2"/>
    <x v="1"/>
    <x v="12"/>
    <x v="3"/>
    <s v="New"/>
    <x v="0"/>
    <s v="Compact Repair Kit"/>
    <n v="2"/>
    <n v="40.93"/>
    <n v="0.05"/>
    <n v="16.89"/>
    <n v="77.766999999999996"/>
    <n v="33.78"/>
    <n v="43.986999999999995"/>
    <n v="0.56562552239381736"/>
    <n v="2026"/>
    <s v="Q3"/>
    <n v="7"/>
    <s v="Jul"/>
  </r>
  <r>
    <n v="3102"/>
    <d v="2026-07-18T00:00:00"/>
    <n v="2026"/>
    <n v="7"/>
    <x v="6"/>
    <x v="2"/>
    <x v="3"/>
    <x v="13"/>
    <x v="3"/>
    <s v="Returning"/>
    <x v="1"/>
    <s v="Hiking Daypack 20L"/>
    <n v="1"/>
    <n v="90.02"/>
    <n v="0.05"/>
    <n v="45.83"/>
    <n v="85.518999999999991"/>
    <n v="45.83"/>
    <n v="39.688999999999993"/>
    <n v="0.46409569803201622"/>
    <n v="2026"/>
    <s v="Q3"/>
    <n v="7"/>
    <s v="Jul"/>
  </r>
  <r>
    <n v="3156"/>
    <d v="2026-07-18T00:00:00"/>
    <n v="2026"/>
    <n v="7"/>
    <x v="6"/>
    <x v="2"/>
    <x v="0"/>
    <x v="0"/>
    <x v="2"/>
    <s v="Returning"/>
    <x v="4"/>
    <s v="Training Mat"/>
    <n v="2"/>
    <n v="50.73"/>
    <n v="0"/>
    <n v="21.87"/>
    <n v="101.46"/>
    <n v="43.74"/>
    <n v="57.719999999999992"/>
    <n v="0.56889414547604966"/>
    <n v="2026"/>
    <s v="Q3"/>
    <n v="7"/>
    <s v="Jul"/>
  </r>
  <r>
    <n v="3308"/>
    <d v="2026-07-18T00:00:00"/>
    <n v="2026"/>
    <n v="7"/>
    <x v="6"/>
    <x v="2"/>
    <x v="3"/>
    <x v="13"/>
    <x v="2"/>
    <s v="New"/>
    <x v="4"/>
    <s v="Weighted Vest"/>
    <n v="3"/>
    <n v="121.05"/>
    <n v="0.05"/>
    <n v="68.56"/>
    <n v="344.99249999999995"/>
    <n v="205.68"/>
    <n v="139.31249999999994"/>
    <n v="0.40381312637231231"/>
    <n v="2026"/>
    <s v="Q3"/>
    <n v="7"/>
    <s v="Jul"/>
  </r>
  <r>
    <n v="3329"/>
    <d v="2026-07-18T00:00:00"/>
    <n v="2026"/>
    <n v="7"/>
    <x v="6"/>
    <x v="2"/>
    <x v="1"/>
    <x v="11"/>
    <x v="0"/>
    <s v="New"/>
    <x v="0"/>
    <s v="Commuter Helmet"/>
    <n v="2"/>
    <n v="81.739999999999995"/>
    <n v="0"/>
    <n v="42.75"/>
    <n v="163.47999999999999"/>
    <n v="85.5"/>
    <n v="77.97999999999999"/>
    <n v="0.47700024467824809"/>
    <n v="2026"/>
    <s v="Q3"/>
    <n v="7"/>
    <s v="Jul"/>
  </r>
  <r>
    <n v="4102"/>
    <d v="2026-07-18T00:00:00"/>
    <n v="2026"/>
    <n v="7"/>
    <x v="6"/>
    <x v="2"/>
    <x v="1"/>
    <x v="12"/>
    <x v="0"/>
    <s v="Returning"/>
    <x v="1"/>
    <s v="Summit Backpack 45L"/>
    <n v="3"/>
    <n v="154.01"/>
    <n v="0.1"/>
    <n v="78.78"/>
    <n v="415.827"/>
    <n v="236.34"/>
    <n v="179.48699999999999"/>
    <n v="0.43163863818366771"/>
    <n v="2026"/>
    <s v="Q3"/>
    <n v="7"/>
    <s v="Jul"/>
  </r>
  <r>
    <n v="4109"/>
    <d v="2026-07-18T00:00:00"/>
    <n v="2026"/>
    <n v="7"/>
    <x v="6"/>
    <x v="2"/>
    <x v="1"/>
    <x v="12"/>
    <x v="3"/>
    <s v="New"/>
    <x v="0"/>
    <s v="Cycling Pack 12L"/>
    <n v="4"/>
    <n v="101.61"/>
    <n v="0"/>
    <n v="51.68"/>
    <n v="406.44"/>
    <n v="206.72"/>
    <n v="199.72"/>
    <n v="0.49138864285011319"/>
    <n v="2026"/>
    <s v="Q3"/>
    <n v="7"/>
    <s v="Jul"/>
  </r>
  <r>
    <n v="4813"/>
    <d v="2026-07-18T00:00:00"/>
    <n v="2026"/>
    <n v="7"/>
    <x v="6"/>
    <x v="2"/>
    <x v="2"/>
    <x v="10"/>
    <x v="2"/>
    <s v="Returning"/>
    <x v="4"/>
    <s v="Recovery Roller"/>
    <n v="2"/>
    <n v="36.869999999999997"/>
    <n v="0.15"/>
    <n v="13.94"/>
    <n v="62.678999999999995"/>
    <n v="27.88"/>
    <n v="34.798999999999992"/>
    <n v="0.55519392459994565"/>
    <n v="2026"/>
    <s v="Q3"/>
    <n v="7"/>
    <s v="Jul"/>
  </r>
  <r>
    <n v="5054"/>
    <d v="2026-07-18T00:00:00"/>
    <n v="2026"/>
    <n v="7"/>
    <x v="6"/>
    <x v="2"/>
    <x v="3"/>
    <x v="8"/>
    <x v="0"/>
    <s v="New"/>
    <x v="3"/>
    <s v="Compact Sleeping Bag"/>
    <n v="2"/>
    <n v="121.06"/>
    <n v="0"/>
    <n v="59.62"/>
    <n v="242.12"/>
    <n v="119.24"/>
    <n v="122.88000000000001"/>
    <n v="0.50751693375185858"/>
    <n v="2026"/>
    <s v="Q3"/>
    <n v="7"/>
    <s v="Jul"/>
  </r>
  <r>
    <n v="138"/>
    <d v="2026-07-19T00:00:00"/>
    <n v="2026"/>
    <n v="7"/>
    <x v="6"/>
    <x v="2"/>
    <x v="1"/>
    <x v="12"/>
    <x v="0"/>
    <s v="New"/>
    <x v="1"/>
    <s v="Trekking Poles"/>
    <n v="2"/>
    <n v="71.81"/>
    <n v="0"/>
    <n v="32.35"/>
    <n v="143.62"/>
    <n v="64.7"/>
    <n v="78.92"/>
    <n v="0.54950563988302459"/>
    <n v="2026"/>
    <s v="Q3"/>
    <n v="7"/>
    <s v="Jul"/>
  </r>
  <r>
    <n v="433"/>
    <d v="2026-07-19T00:00:00"/>
    <n v="2026"/>
    <n v="7"/>
    <x v="6"/>
    <x v="2"/>
    <x v="1"/>
    <x v="12"/>
    <x v="0"/>
    <s v="New"/>
    <x v="1"/>
    <s v="Trail Boots"/>
    <n v="4"/>
    <n v="145.18"/>
    <n v="0"/>
    <n v="79.540000000000006"/>
    <n v="580.72"/>
    <n v="318.16000000000003"/>
    <n v="262.56"/>
    <n v="0.45212839234054275"/>
    <n v="2026"/>
    <s v="Q3"/>
    <n v="7"/>
    <s v="Jul"/>
  </r>
  <r>
    <n v="484"/>
    <d v="2026-07-19T00:00:00"/>
    <n v="2026"/>
    <n v="7"/>
    <x v="6"/>
    <x v="2"/>
    <x v="1"/>
    <x v="12"/>
    <x v="0"/>
    <s v="New"/>
    <x v="4"/>
    <s v="Recovery Roller"/>
    <n v="2"/>
    <n v="36.07"/>
    <n v="0"/>
    <n v="13.6"/>
    <n v="72.14"/>
    <n v="27.2"/>
    <n v="44.94"/>
    <n v="0.62295536456889378"/>
    <n v="2026"/>
    <s v="Q3"/>
    <n v="7"/>
    <s v="Jul"/>
  </r>
  <r>
    <n v="492"/>
    <d v="2026-07-19T00:00:00"/>
    <n v="2026"/>
    <n v="7"/>
    <x v="6"/>
    <x v="2"/>
    <x v="1"/>
    <x v="14"/>
    <x v="2"/>
    <s v="New"/>
    <x v="1"/>
    <s v="Trekking Poles"/>
    <n v="3"/>
    <n v="72.23"/>
    <n v="0.1"/>
    <n v="31.67"/>
    <n v="195.02100000000002"/>
    <n v="95.01"/>
    <n v="100.01100000000001"/>
    <n v="0.5128216961250327"/>
    <n v="2026"/>
    <s v="Q3"/>
    <n v="7"/>
    <s v="Jul"/>
  </r>
  <r>
    <n v="626"/>
    <d v="2026-07-19T00:00:00"/>
    <n v="2026"/>
    <n v="7"/>
    <x v="6"/>
    <x v="2"/>
    <x v="1"/>
    <x v="14"/>
    <x v="2"/>
    <s v="Returning"/>
    <x v="2"/>
    <s v="Insulated Bottle"/>
    <n v="1"/>
    <n v="36.549999999999997"/>
    <n v="0.1"/>
    <n v="13.2"/>
    <n v="32.894999999999996"/>
    <n v="13.2"/>
    <n v="19.694999999999997"/>
    <n v="0.59872321021431829"/>
    <n v="2026"/>
    <s v="Q3"/>
    <n v="7"/>
    <s v="Jul"/>
  </r>
  <r>
    <n v="1409"/>
    <d v="2026-07-19T00:00:00"/>
    <n v="2026"/>
    <n v="7"/>
    <x v="6"/>
    <x v="2"/>
    <x v="1"/>
    <x v="14"/>
    <x v="0"/>
    <s v="New"/>
    <x v="3"/>
    <s v="Compact Sleeping Bag"/>
    <n v="5"/>
    <n v="124.68"/>
    <n v="0.05"/>
    <n v="60.61"/>
    <n v="592.23"/>
    <n v="303.05"/>
    <n v="289.18"/>
    <n v="0.48829002245749115"/>
    <n v="2026"/>
    <s v="Q3"/>
    <n v="7"/>
    <s v="Jul"/>
  </r>
  <r>
    <n v="1486"/>
    <d v="2026-07-19T00:00:00"/>
    <n v="2026"/>
    <n v="7"/>
    <x v="6"/>
    <x v="2"/>
    <x v="3"/>
    <x v="8"/>
    <x v="0"/>
    <s v="Returning"/>
    <x v="0"/>
    <s v="Cycling Pack 12L"/>
    <n v="1"/>
    <n v="101.7"/>
    <n v="0.05"/>
    <n v="49.92"/>
    <n v="96.614999999999995"/>
    <n v="49.92"/>
    <n v="46.694999999999993"/>
    <n v="0.48331004502406455"/>
    <n v="2026"/>
    <s v="Q3"/>
    <n v="7"/>
    <s v="Jul"/>
  </r>
  <r>
    <n v="1940"/>
    <d v="2026-07-19T00:00:00"/>
    <n v="2026"/>
    <n v="7"/>
    <x v="6"/>
    <x v="2"/>
    <x v="2"/>
    <x v="16"/>
    <x v="0"/>
    <s v="New"/>
    <x v="4"/>
    <s v="Training Mat"/>
    <n v="2"/>
    <n v="50.24"/>
    <n v="0.05"/>
    <n v="21.88"/>
    <n v="95.456000000000003"/>
    <n v="43.76"/>
    <n v="51.696000000000005"/>
    <n v="0.54156889037881328"/>
    <n v="2026"/>
    <s v="Q3"/>
    <n v="7"/>
    <s v="Jul"/>
  </r>
  <r>
    <n v="2215"/>
    <d v="2026-07-19T00:00:00"/>
    <n v="2026"/>
    <n v="7"/>
    <x v="6"/>
    <x v="2"/>
    <x v="3"/>
    <x v="13"/>
    <x v="2"/>
    <s v="Returning"/>
    <x v="4"/>
    <s v="Recovery Roller"/>
    <n v="3"/>
    <n v="35.53"/>
    <n v="0"/>
    <n v="14"/>
    <n v="106.59"/>
    <n v="42"/>
    <n v="64.59"/>
    <n v="0.60596678862932729"/>
    <n v="2026"/>
    <s v="Q3"/>
    <n v="7"/>
    <s v="Jul"/>
  </r>
  <r>
    <n v="2555"/>
    <d v="2026-07-19T00:00:00"/>
    <n v="2026"/>
    <n v="7"/>
    <x v="6"/>
    <x v="2"/>
    <x v="2"/>
    <x v="2"/>
    <x v="3"/>
    <s v="New"/>
    <x v="2"/>
    <s v="Packing Cube Set"/>
    <n v="2"/>
    <n v="46.89"/>
    <n v="0.1"/>
    <n v="18.53"/>
    <n v="84.402000000000001"/>
    <n v="37.06"/>
    <n v="47.341999999999999"/>
    <n v="0.56091087888912583"/>
    <n v="2026"/>
    <s v="Q3"/>
    <n v="7"/>
    <s v="Jul"/>
  </r>
  <r>
    <n v="4710"/>
    <d v="2026-07-19T00:00:00"/>
    <n v="2026"/>
    <n v="7"/>
    <x v="6"/>
    <x v="2"/>
    <x v="0"/>
    <x v="0"/>
    <x v="2"/>
    <s v="Returning"/>
    <x v="3"/>
    <s v="Trail Tent 2P"/>
    <n v="1"/>
    <n v="197.29"/>
    <n v="0.1"/>
    <n v="104.7"/>
    <n v="177.56100000000001"/>
    <n v="104.7"/>
    <n v="72.861000000000004"/>
    <n v="0.4103434875901803"/>
    <n v="2026"/>
    <s v="Q3"/>
    <n v="7"/>
    <s v="Jul"/>
  </r>
  <r>
    <n v="4974"/>
    <d v="2026-07-19T00:00:00"/>
    <n v="2026"/>
    <n v="7"/>
    <x v="6"/>
    <x v="2"/>
    <x v="0"/>
    <x v="9"/>
    <x v="2"/>
    <s v="Business"/>
    <x v="1"/>
    <s v="Trekking Poles"/>
    <n v="1"/>
    <n v="70.52"/>
    <n v="0.1"/>
    <n v="33.28"/>
    <n v="63.467999999999996"/>
    <n v="33.28"/>
    <n v="30.187999999999995"/>
    <n v="0.47564126804058732"/>
    <n v="2026"/>
    <s v="Q3"/>
    <n v="7"/>
    <s v="Jul"/>
  </r>
  <r>
    <n v="5048"/>
    <d v="2026-07-19T00:00:00"/>
    <n v="2026"/>
    <n v="7"/>
    <x v="6"/>
    <x v="2"/>
    <x v="1"/>
    <x v="12"/>
    <x v="3"/>
    <s v="New"/>
    <x v="4"/>
    <s v="Training Mat"/>
    <n v="3"/>
    <n v="49.9"/>
    <n v="0.05"/>
    <n v="22.27"/>
    <n v="142.21499999999997"/>
    <n v="66.81"/>
    <n v="75.404999999999973"/>
    <n v="0.53021833139964125"/>
    <n v="2026"/>
    <s v="Q3"/>
    <n v="7"/>
    <s v="Jul"/>
  </r>
  <r>
    <n v="1"/>
    <d v="2026-07-20T00:00:00"/>
    <n v="2026"/>
    <n v="7"/>
    <x v="6"/>
    <x v="2"/>
    <x v="3"/>
    <x v="7"/>
    <x v="2"/>
    <s v="New"/>
    <x v="1"/>
    <s v="Summit Backpack 45L"/>
    <n v="3"/>
    <n v="156.25"/>
    <n v="0"/>
    <n v="79.900000000000006"/>
    <n v="468.75"/>
    <n v="239.70000000000002"/>
    <n v="229.04999999999998"/>
    <n v="0.48863999999999996"/>
    <n v="2026"/>
    <s v="Q3"/>
    <n v="7"/>
    <s v="Jul"/>
  </r>
  <r>
    <n v="270"/>
    <d v="2026-07-20T00:00:00"/>
    <n v="2026"/>
    <n v="7"/>
    <x v="6"/>
    <x v="2"/>
    <x v="2"/>
    <x v="2"/>
    <x v="3"/>
    <s v="Returning"/>
    <x v="3"/>
    <s v="Compact Sleeping Bag"/>
    <n v="3"/>
    <n v="120.14"/>
    <n v="0"/>
    <n v="58.9"/>
    <n v="360.42"/>
    <n v="176.7"/>
    <n v="183.72000000000003"/>
    <n v="0.5097386382553688"/>
    <n v="2026"/>
    <s v="Q3"/>
    <n v="7"/>
    <s v="Jul"/>
  </r>
  <r>
    <n v="2130"/>
    <d v="2026-07-20T00:00:00"/>
    <n v="2026"/>
    <n v="7"/>
    <x v="6"/>
    <x v="2"/>
    <x v="1"/>
    <x v="14"/>
    <x v="2"/>
    <s v="Returning"/>
    <x v="1"/>
    <s v="Trail Boots"/>
    <n v="1"/>
    <n v="145.21"/>
    <n v="0"/>
    <n v="80.52"/>
    <n v="145.21"/>
    <n v="80.52"/>
    <n v="64.690000000000012"/>
    <n v="0.44549273466014744"/>
    <n v="2026"/>
    <s v="Q3"/>
    <n v="7"/>
    <s v="Jul"/>
  </r>
  <r>
    <n v="2474"/>
    <d v="2026-07-20T00:00:00"/>
    <n v="2026"/>
    <n v="7"/>
    <x v="6"/>
    <x v="2"/>
    <x v="2"/>
    <x v="2"/>
    <x v="2"/>
    <s v="Returning"/>
    <x v="0"/>
    <s v="Compact Repair Kit"/>
    <n v="2"/>
    <n v="39.78"/>
    <n v="0.1"/>
    <n v="16.260000000000002"/>
    <n v="71.603999999999999"/>
    <n v="32.520000000000003"/>
    <n v="39.083999999999996"/>
    <n v="0.54583542818836928"/>
    <n v="2026"/>
    <s v="Q3"/>
    <n v="7"/>
    <s v="Jul"/>
  </r>
  <r>
    <n v="2514"/>
    <d v="2026-07-20T00:00:00"/>
    <n v="2026"/>
    <n v="7"/>
    <x v="6"/>
    <x v="2"/>
    <x v="1"/>
    <x v="6"/>
    <x v="0"/>
    <s v="New"/>
    <x v="2"/>
    <s v="Travel Backpack 35L"/>
    <n v="2"/>
    <n v="161.97"/>
    <n v="0.1"/>
    <n v="88.57"/>
    <n v="291.54599999999999"/>
    <n v="177.14"/>
    <n v="114.40600000000001"/>
    <n v="0.39241148909606033"/>
    <n v="2026"/>
    <s v="Q3"/>
    <n v="7"/>
    <s v="Jul"/>
  </r>
  <r>
    <n v="2616"/>
    <d v="2026-07-20T00:00:00"/>
    <n v="2026"/>
    <n v="7"/>
    <x v="6"/>
    <x v="2"/>
    <x v="2"/>
    <x v="3"/>
    <x v="2"/>
    <s v="New"/>
    <x v="4"/>
    <s v="Weighted Vest"/>
    <n v="2"/>
    <n v="125.37"/>
    <n v="0"/>
    <n v="68.040000000000006"/>
    <n v="250.74"/>
    <n v="136.08000000000001"/>
    <n v="114.66"/>
    <n v="0.457286432160804"/>
    <n v="2026"/>
    <s v="Q3"/>
    <n v="7"/>
    <s v="Jul"/>
  </r>
  <r>
    <n v="2632"/>
    <d v="2026-07-20T00:00:00"/>
    <n v="2026"/>
    <n v="7"/>
    <x v="6"/>
    <x v="2"/>
    <x v="0"/>
    <x v="15"/>
    <x v="0"/>
    <s v="New"/>
    <x v="3"/>
    <s v="Trail Tent 2P"/>
    <n v="1"/>
    <n v="196.57"/>
    <n v="0"/>
    <n v="104.78"/>
    <n v="196.57"/>
    <n v="104.78"/>
    <n v="91.789999999999992"/>
    <n v="0.46695833545301924"/>
    <n v="2026"/>
    <s v="Q3"/>
    <n v="7"/>
    <s v="Jul"/>
  </r>
  <r>
    <n v="3725"/>
    <d v="2026-07-20T00:00:00"/>
    <n v="2026"/>
    <n v="7"/>
    <x v="6"/>
    <x v="2"/>
    <x v="2"/>
    <x v="16"/>
    <x v="0"/>
    <s v="Returning"/>
    <x v="3"/>
    <s v="Trail Tent 2P"/>
    <n v="2"/>
    <n v="195.74"/>
    <n v="0.05"/>
    <n v="107.17"/>
    <n v="371.90600000000001"/>
    <n v="214.34"/>
    <n v="157.566"/>
    <n v="0.4236715729243411"/>
    <n v="2026"/>
    <s v="Q3"/>
    <n v="7"/>
    <s v="Jul"/>
  </r>
  <r>
    <n v="3834"/>
    <d v="2026-07-20T00:00:00"/>
    <n v="2026"/>
    <n v="7"/>
    <x v="6"/>
    <x v="2"/>
    <x v="1"/>
    <x v="14"/>
    <x v="2"/>
    <s v="New"/>
    <x v="3"/>
    <s v="Trail Tent 2P"/>
    <n v="3"/>
    <n v="192.28"/>
    <n v="0"/>
    <n v="104.3"/>
    <n v="576.84"/>
    <n v="312.89999999999998"/>
    <n v="263.94000000000005"/>
    <n v="0.45756188891200339"/>
    <n v="2026"/>
    <s v="Q3"/>
    <n v="7"/>
    <s v="Jul"/>
  </r>
  <r>
    <n v="159"/>
    <d v="2026-07-21T00:00:00"/>
    <n v="2026"/>
    <n v="7"/>
    <x v="6"/>
    <x v="2"/>
    <x v="1"/>
    <x v="1"/>
    <x v="0"/>
    <s v="Returning"/>
    <x v="1"/>
    <s v="Trekking Poles"/>
    <n v="2"/>
    <n v="70.150000000000006"/>
    <n v="0.05"/>
    <n v="32.950000000000003"/>
    <n v="133.285"/>
    <n v="65.900000000000006"/>
    <n v="67.384999999999991"/>
    <n v="0.50557076940390888"/>
    <n v="2026"/>
    <s v="Q3"/>
    <n v="7"/>
    <s v="Jul"/>
  </r>
  <r>
    <n v="435"/>
    <d v="2026-07-21T00:00:00"/>
    <n v="2026"/>
    <n v="7"/>
    <x v="6"/>
    <x v="2"/>
    <x v="2"/>
    <x v="2"/>
    <x v="0"/>
    <s v="Returning"/>
    <x v="3"/>
    <s v="Alpine Tent 4P"/>
    <n v="2"/>
    <n v="342.38"/>
    <n v="0.05"/>
    <n v="192.01"/>
    <n v="650.52199999999993"/>
    <n v="384.02"/>
    <n v="266.50199999999995"/>
    <n v="0.40967407712575438"/>
    <n v="2026"/>
    <s v="Q3"/>
    <n v="7"/>
    <s v="Jul"/>
  </r>
  <r>
    <n v="1467"/>
    <d v="2026-07-21T00:00:00"/>
    <n v="2026"/>
    <n v="7"/>
    <x v="6"/>
    <x v="2"/>
    <x v="1"/>
    <x v="14"/>
    <x v="3"/>
    <s v="New"/>
    <x v="4"/>
    <s v="Training Mat"/>
    <n v="1"/>
    <n v="50.59"/>
    <n v="0.05"/>
    <n v="22.04"/>
    <n v="48.060499999999998"/>
    <n v="22.04"/>
    <n v="26.020499999999998"/>
    <n v="0.54141134611583319"/>
    <n v="2026"/>
    <s v="Q3"/>
    <n v="7"/>
    <s v="Jul"/>
  </r>
  <r>
    <n v="1552"/>
    <d v="2026-07-21T00:00:00"/>
    <n v="2026"/>
    <n v="7"/>
    <x v="6"/>
    <x v="2"/>
    <x v="3"/>
    <x v="4"/>
    <x v="2"/>
    <s v="New"/>
    <x v="2"/>
    <s v="Packing Cube Set"/>
    <n v="2"/>
    <n v="46.34"/>
    <n v="0.1"/>
    <n v="18.41"/>
    <n v="83.412000000000006"/>
    <n v="36.82"/>
    <n v="46.592000000000006"/>
    <n v="0.55857670359180933"/>
    <n v="2026"/>
    <s v="Q3"/>
    <n v="7"/>
    <s v="Jul"/>
  </r>
  <r>
    <n v="1745"/>
    <d v="2026-07-21T00:00:00"/>
    <n v="2026"/>
    <n v="7"/>
    <x v="6"/>
    <x v="2"/>
    <x v="1"/>
    <x v="6"/>
    <x v="3"/>
    <s v="New"/>
    <x v="1"/>
    <s v="Hiking Daypack 20L"/>
    <n v="1"/>
    <n v="91.45"/>
    <n v="0"/>
    <n v="44.16"/>
    <n v="91.45"/>
    <n v="44.16"/>
    <n v="47.290000000000006"/>
    <n v="0.51711317659923461"/>
    <n v="2026"/>
    <s v="Q3"/>
    <n v="7"/>
    <s v="Jul"/>
  </r>
  <r>
    <n v="2174"/>
    <d v="2026-07-21T00:00:00"/>
    <n v="2026"/>
    <n v="7"/>
    <x v="6"/>
    <x v="2"/>
    <x v="3"/>
    <x v="8"/>
    <x v="3"/>
    <s v="Returning"/>
    <x v="0"/>
    <s v="Compact Repair Kit"/>
    <n v="3"/>
    <n v="40.28"/>
    <n v="0"/>
    <n v="17.12"/>
    <n v="120.84"/>
    <n v="51.36"/>
    <n v="69.48"/>
    <n v="0.57497517378351537"/>
    <n v="2026"/>
    <s v="Q3"/>
    <n v="7"/>
    <s v="Jul"/>
  </r>
  <r>
    <n v="3444"/>
    <d v="2026-07-21T00:00:00"/>
    <n v="2026"/>
    <n v="7"/>
    <x v="6"/>
    <x v="2"/>
    <x v="1"/>
    <x v="14"/>
    <x v="0"/>
    <s v="Returning"/>
    <x v="4"/>
    <s v="Recovery Roller"/>
    <n v="2"/>
    <n v="36.93"/>
    <n v="0"/>
    <n v="13.63"/>
    <n v="73.86"/>
    <n v="27.26"/>
    <n v="46.599999999999994"/>
    <n v="0.63092336853506625"/>
    <n v="2026"/>
    <s v="Q3"/>
    <n v="7"/>
    <s v="Jul"/>
  </r>
  <r>
    <n v="3646"/>
    <d v="2026-07-21T00:00:00"/>
    <n v="2026"/>
    <n v="7"/>
    <x v="6"/>
    <x v="2"/>
    <x v="2"/>
    <x v="2"/>
    <x v="3"/>
    <s v="Returning"/>
    <x v="1"/>
    <s v="Trail Boots"/>
    <n v="1"/>
    <n v="143.69"/>
    <n v="0"/>
    <n v="80.87"/>
    <n v="143.69"/>
    <n v="80.87"/>
    <n v="62.819999999999993"/>
    <n v="0.43719117544714309"/>
    <n v="2026"/>
    <s v="Q3"/>
    <n v="7"/>
    <s v="Jul"/>
  </r>
  <r>
    <n v="4558"/>
    <d v="2026-07-21T00:00:00"/>
    <n v="2026"/>
    <n v="7"/>
    <x v="6"/>
    <x v="2"/>
    <x v="1"/>
    <x v="14"/>
    <x v="3"/>
    <s v="New"/>
    <x v="1"/>
    <s v="Trail Boots"/>
    <n v="2"/>
    <n v="147.09"/>
    <n v="0"/>
    <n v="81.58"/>
    <n v="294.18"/>
    <n v="163.16"/>
    <n v="131.02000000000001"/>
    <n v="0.44537358080087025"/>
    <n v="2026"/>
    <s v="Q3"/>
    <n v="7"/>
    <s v="Jul"/>
  </r>
  <r>
    <n v="4564"/>
    <d v="2026-07-21T00:00:00"/>
    <n v="2026"/>
    <n v="7"/>
    <x v="6"/>
    <x v="2"/>
    <x v="2"/>
    <x v="5"/>
    <x v="0"/>
    <s v="New"/>
    <x v="1"/>
    <s v="Summit Backpack 45L"/>
    <n v="1"/>
    <n v="153.88"/>
    <n v="0"/>
    <n v="80.98"/>
    <n v="153.88"/>
    <n v="80.98"/>
    <n v="72.899999999999991"/>
    <n v="0.47374577592929551"/>
    <n v="2026"/>
    <s v="Q3"/>
    <n v="7"/>
    <s v="Jul"/>
  </r>
  <r>
    <n v="4616"/>
    <d v="2026-07-21T00:00:00"/>
    <n v="2026"/>
    <n v="7"/>
    <x v="6"/>
    <x v="2"/>
    <x v="3"/>
    <x v="13"/>
    <x v="3"/>
    <s v="New"/>
    <x v="1"/>
    <s v="Trekking Poles"/>
    <n v="3"/>
    <n v="72.2"/>
    <n v="0"/>
    <n v="31.45"/>
    <n v="216.60000000000002"/>
    <n v="94.35"/>
    <n v="122.25000000000003"/>
    <n v="0.5644044321329641"/>
    <n v="2026"/>
    <s v="Q3"/>
    <n v="7"/>
    <s v="Jul"/>
  </r>
  <r>
    <n v="536"/>
    <d v="2026-07-22T00:00:00"/>
    <n v="2026"/>
    <n v="7"/>
    <x v="6"/>
    <x v="2"/>
    <x v="3"/>
    <x v="13"/>
    <x v="2"/>
    <s v="Business"/>
    <x v="4"/>
    <s v="Resistance Band Set"/>
    <n v="1"/>
    <n v="40.67"/>
    <n v="0"/>
    <n v="14.28"/>
    <n v="40.67"/>
    <n v="14.28"/>
    <n v="26.39"/>
    <n v="0.64888123924268504"/>
    <n v="2026"/>
    <s v="Q3"/>
    <n v="7"/>
    <s v="Jul"/>
  </r>
  <r>
    <n v="571"/>
    <d v="2026-07-22T00:00:00"/>
    <n v="2026"/>
    <n v="7"/>
    <x v="6"/>
    <x v="2"/>
    <x v="0"/>
    <x v="0"/>
    <x v="0"/>
    <s v="New"/>
    <x v="1"/>
    <s v="Summit Backpack 45L"/>
    <n v="3"/>
    <n v="152.53"/>
    <n v="0"/>
    <n v="80.88"/>
    <n v="457.59000000000003"/>
    <n v="242.64"/>
    <n v="214.95000000000005"/>
    <n v="0.46974365698551113"/>
    <n v="2026"/>
    <s v="Q3"/>
    <n v="7"/>
    <s v="Jul"/>
  </r>
  <r>
    <n v="965"/>
    <d v="2026-07-22T00:00:00"/>
    <n v="2026"/>
    <n v="7"/>
    <x v="6"/>
    <x v="2"/>
    <x v="1"/>
    <x v="11"/>
    <x v="2"/>
    <s v="Returning"/>
    <x v="2"/>
    <s v="Insulated Bottle"/>
    <n v="2"/>
    <n v="35.39"/>
    <n v="0.05"/>
    <n v="13.39"/>
    <n v="67.241"/>
    <n v="26.78"/>
    <n v="40.460999999999999"/>
    <n v="0.60173108668818132"/>
    <n v="2026"/>
    <s v="Q3"/>
    <n v="7"/>
    <s v="Jul"/>
  </r>
  <r>
    <n v="1504"/>
    <d v="2026-07-22T00:00:00"/>
    <n v="2026"/>
    <n v="7"/>
    <x v="6"/>
    <x v="2"/>
    <x v="3"/>
    <x v="4"/>
    <x v="0"/>
    <s v="Returning"/>
    <x v="1"/>
    <s v="Hiking Daypack 20L"/>
    <n v="5"/>
    <n v="93.35"/>
    <n v="0"/>
    <n v="46.31"/>
    <n v="466.75"/>
    <n v="231.55"/>
    <n v="235.2"/>
    <n v="0.50391001606855912"/>
    <n v="2026"/>
    <s v="Q3"/>
    <n v="7"/>
    <s v="Jul"/>
  </r>
  <r>
    <n v="2560"/>
    <d v="2026-07-22T00:00:00"/>
    <n v="2026"/>
    <n v="7"/>
    <x v="6"/>
    <x v="2"/>
    <x v="1"/>
    <x v="12"/>
    <x v="0"/>
    <s v="Returning"/>
    <x v="0"/>
    <s v="Trail Bike Light"/>
    <n v="2"/>
    <n v="51.71"/>
    <n v="0"/>
    <n v="22.75"/>
    <n v="103.42"/>
    <n v="45.5"/>
    <n v="57.92"/>
    <n v="0.5600464126861342"/>
    <n v="2026"/>
    <s v="Q3"/>
    <n v="7"/>
    <s v="Jul"/>
  </r>
  <r>
    <n v="2758"/>
    <d v="2026-07-22T00:00:00"/>
    <n v="2026"/>
    <n v="7"/>
    <x v="6"/>
    <x v="2"/>
    <x v="0"/>
    <x v="0"/>
    <x v="0"/>
    <s v="New"/>
    <x v="0"/>
    <s v="Compact Repair Kit"/>
    <n v="1"/>
    <n v="39.86"/>
    <n v="0"/>
    <n v="16.53"/>
    <n v="39.86"/>
    <n v="16.53"/>
    <n v="23.33"/>
    <n v="0.58529854490717503"/>
    <n v="2026"/>
    <s v="Q3"/>
    <n v="7"/>
    <s v="Jul"/>
  </r>
  <r>
    <n v="4030"/>
    <d v="2026-07-22T00:00:00"/>
    <n v="2026"/>
    <n v="7"/>
    <x v="6"/>
    <x v="2"/>
    <x v="3"/>
    <x v="8"/>
    <x v="0"/>
    <s v="New"/>
    <x v="3"/>
    <s v="Portable Camp Stove"/>
    <n v="2"/>
    <n v="83.71"/>
    <n v="0"/>
    <n v="39.29"/>
    <n v="167.42"/>
    <n v="78.58"/>
    <n v="88.839999999999989"/>
    <n v="0.53064150041811009"/>
    <n v="2026"/>
    <s v="Q3"/>
    <n v="7"/>
    <s v="Jul"/>
  </r>
  <r>
    <n v="4337"/>
    <d v="2026-07-22T00:00:00"/>
    <n v="2026"/>
    <n v="7"/>
    <x v="6"/>
    <x v="2"/>
    <x v="1"/>
    <x v="14"/>
    <x v="2"/>
    <s v="New"/>
    <x v="2"/>
    <s v="Packing Cube Set"/>
    <n v="1"/>
    <n v="47.62"/>
    <n v="0"/>
    <n v="17.82"/>
    <n v="47.62"/>
    <n v="17.82"/>
    <n v="29.799999999999997"/>
    <n v="0.62578748425031494"/>
    <n v="2026"/>
    <s v="Q3"/>
    <n v="7"/>
    <s v="Jul"/>
  </r>
  <r>
    <n v="5129"/>
    <d v="2026-07-22T00:00:00"/>
    <n v="2026"/>
    <n v="7"/>
    <x v="6"/>
    <x v="2"/>
    <x v="1"/>
    <x v="12"/>
    <x v="0"/>
    <s v="Returning"/>
    <x v="0"/>
    <s v="Commuter Helmet"/>
    <n v="1"/>
    <n v="80.05"/>
    <n v="0.05"/>
    <n v="43.81"/>
    <n v="76.047499999999999"/>
    <n v="43.81"/>
    <n v="32.237499999999997"/>
    <n v="0.42391268615010352"/>
    <n v="2026"/>
    <s v="Q3"/>
    <n v="7"/>
    <s v="Jul"/>
  </r>
  <r>
    <n v="81"/>
    <d v="2026-07-23T00:00:00"/>
    <n v="2026"/>
    <n v="7"/>
    <x v="6"/>
    <x v="2"/>
    <x v="3"/>
    <x v="8"/>
    <x v="2"/>
    <s v="Returning"/>
    <x v="4"/>
    <s v="Training Mat"/>
    <n v="1"/>
    <n v="51.82"/>
    <n v="0"/>
    <n v="21.43"/>
    <n v="51.82"/>
    <n v="21.43"/>
    <n v="30.39"/>
    <n v="0.58645310690852959"/>
    <n v="2026"/>
    <s v="Q3"/>
    <n v="7"/>
    <s v="Jul"/>
  </r>
  <r>
    <n v="493"/>
    <d v="2026-07-23T00:00:00"/>
    <n v="2026"/>
    <n v="7"/>
    <x v="6"/>
    <x v="2"/>
    <x v="1"/>
    <x v="11"/>
    <x v="0"/>
    <s v="Business"/>
    <x v="2"/>
    <s v="Travel Backpack 35L"/>
    <n v="4"/>
    <n v="161.28"/>
    <n v="0.15"/>
    <n v="89.2"/>
    <n v="548.35199999999998"/>
    <n v="356.8"/>
    <n v="191.55199999999996"/>
    <n v="0.3493230625583566"/>
    <n v="2026"/>
    <s v="Q3"/>
    <n v="7"/>
    <s v="Jul"/>
  </r>
  <r>
    <n v="613"/>
    <d v="2026-07-23T00:00:00"/>
    <n v="2026"/>
    <n v="7"/>
    <x v="6"/>
    <x v="2"/>
    <x v="0"/>
    <x v="0"/>
    <x v="0"/>
    <s v="New"/>
    <x v="0"/>
    <s v="Compact Repair Kit"/>
    <n v="1"/>
    <n v="39.86"/>
    <n v="0.05"/>
    <n v="16.989999999999998"/>
    <n v="37.866999999999997"/>
    <n v="16.989999999999998"/>
    <n v="20.876999999999999"/>
    <n v="0.55132437214461139"/>
    <n v="2026"/>
    <s v="Q3"/>
    <n v="7"/>
    <s v="Jul"/>
  </r>
  <r>
    <n v="958"/>
    <d v="2026-07-23T00:00:00"/>
    <n v="2026"/>
    <n v="7"/>
    <x v="6"/>
    <x v="2"/>
    <x v="3"/>
    <x v="8"/>
    <x v="3"/>
    <s v="New"/>
    <x v="0"/>
    <s v="Cycling Pack 12L"/>
    <n v="6"/>
    <n v="102.96"/>
    <n v="0.05"/>
    <n v="51.74"/>
    <n v="586.87199999999996"/>
    <n v="310.44"/>
    <n v="276.43199999999996"/>
    <n v="0.47102604997341835"/>
    <n v="2026"/>
    <s v="Q3"/>
    <n v="7"/>
    <s v="Jul"/>
  </r>
  <r>
    <n v="1270"/>
    <d v="2026-07-23T00:00:00"/>
    <n v="2026"/>
    <n v="7"/>
    <x v="6"/>
    <x v="2"/>
    <x v="1"/>
    <x v="12"/>
    <x v="3"/>
    <s v="Returning"/>
    <x v="1"/>
    <s v="Hiking Daypack 20L"/>
    <n v="1"/>
    <n v="94.04"/>
    <n v="0"/>
    <n v="44.88"/>
    <n v="94.04"/>
    <n v="44.88"/>
    <n v="49.160000000000004"/>
    <n v="0.52275627392598889"/>
    <n v="2026"/>
    <s v="Q3"/>
    <n v="7"/>
    <s v="Jul"/>
  </r>
  <r>
    <n v="1513"/>
    <d v="2026-07-23T00:00:00"/>
    <n v="2026"/>
    <n v="7"/>
    <x v="6"/>
    <x v="2"/>
    <x v="3"/>
    <x v="8"/>
    <x v="0"/>
    <s v="New"/>
    <x v="1"/>
    <s v="Trekking Poles"/>
    <n v="2"/>
    <n v="70.790000000000006"/>
    <n v="0"/>
    <n v="32.44"/>
    <n v="141.58000000000001"/>
    <n v="64.88"/>
    <n v="76.700000000000017"/>
    <n v="0.541743184065546"/>
    <n v="2026"/>
    <s v="Q3"/>
    <n v="7"/>
    <s v="Jul"/>
  </r>
  <r>
    <n v="2009"/>
    <d v="2026-07-23T00:00:00"/>
    <n v="2026"/>
    <n v="7"/>
    <x v="6"/>
    <x v="2"/>
    <x v="2"/>
    <x v="10"/>
    <x v="0"/>
    <s v="New"/>
    <x v="2"/>
    <s v="Packing Cube Set"/>
    <n v="2"/>
    <n v="46.41"/>
    <n v="0"/>
    <n v="18.600000000000001"/>
    <n v="92.82"/>
    <n v="37.200000000000003"/>
    <n v="55.61999999999999"/>
    <n v="0.59922430510665803"/>
    <n v="2026"/>
    <s v="Q3"/>
    <n v="7"/>
    <s v="Jul"/>
  </r>
  <r>
    <n v="2838"/>
    <d v="2026-07-23T00:00:00"/>
    <n v="2026"/>
    <n v="7"/>
    <x v="6"/>
    <x v="2"/>
    <x v="3"/>
    <x v="13"/>
    <x v="3"/>
    <s v="New"/>
    <x v="1"/>
    <s v="Trekking Poles"/>
    <n v="1"/>
    <n v="69.75"/>
    <n v="0"/>
    <n v="33.299999999999997"/>
    <n v="69.75"/>
    <n v="33.299999999999997"/>
    <n v="36.450000000000003"/>
    <n v="0.52258064516129032"/>
    <n v="2026"/>
    <s v="Q3"/>
    <n v="7"/>
    <s v="Jul"/>
  </r>
  <r>
    <n v="3730"/>
    <d v="2026-07-23T00:00:00"/>
    <n v="2026"/>
    <n v="7"/>
    <x v="6"/>
    <x v="2"/>
    <x v="0"/>
    <x v="15"/>
    <x v="2"/>
    <s v="Business"/>
    <x v="0"/>
    <s v="Compact Repair Kit"/>
    <n v="3"/>
    <n v="40.81"/>
    <n v="0"/>
    <n v="16.86"/>
    <n v="122.43"/>
    <n v="50.58"/>
    <n v="71.850000000000009"/>
    <n v="0.58686596422445481"/>
    <n v="2026"/>
    <s v="Q3"/>
    <n v="7"/>
    <s v="Jul"/>
  </r>
  <r>
    <n v="4287"/>
    <d v="2026-07-23T00:00:00"/>
    <n v="2026"/>
    <n v="7"/>
    <x v="6"/>
    <x v="2"/>
    <x v="3"/>
    <x v="8"/>
    <x v="3"/>
    <s v="Returning"/>
    <x v="1"/>
    <s v="Summit Backpack 45L"/>
    <n v="5"/>
    <n v="156.69"/>
    <n v="0"/>
    <n v="80.489999999999995"/>
    <n v="783.45"/>
    <n v="402.45"/>
    <n v="381.00000000000006"/>
    <n v="0.48631054949262881"/>
    <n v="2026"/>
    <s v="Q3"/>
    <n v="7"/>
    <s v="Jul"/>
  </r>
  <r>
    <n v="4297"/>
    <d v="2026-07-23T00:00:00"/>
    <n v="2026"/>
    <n v="7"/>
    <x v="6"/>
    <x v="2"/>
    <x v="1"/>
    <x v="6"/>
    <x v="3"/>
    <s v="Returning"/>
    <x v="2"/>
    <s v="Travel Backpack 35L"/>
    <n v="1"/>
    <n v="168.59"/>
    <n v="0.1"/>
    <n v="88.8"/>
    <n v="151.73099999999999"/>
    <n v="88.8"/>
    <n v="62.930999999999997"/>
    <n v="0.41475374181940405"/>
    <n v="2026"/>
    <s v="Q3"/>
    <n v="7"/>
    <s v="Jul"/>
  </r>
  <r>
    <n v="5118"/>
    <d v="2026-07-23T00:00:00"/>
    <n v="2026"/>
    <n v="7"/>
    <x v="6"/>
    <x v="2"/>
    <x v="1"/>
    <x v="12"/>
    <x v="0"/>
    <s v="Business"/>
    <x v="2"/>
    <s v="Insulated Bottle"/>
    <n v="5"/>
    <n v="36.880000000000003"/>
    <n v="0.1"/>
    <n v="13.76"/>
    <n v="165.96"/>
    <n v="68.8"/>
    <n v="97.160000000000011"/>
    <n v="0.58544227524704751"/>
    <n v="2026"/>
    <s v="Q3"/>
    <n v="7"/>
    <s v="Jul"/>
  </r>
  <r>
    <n v="363"/>
    <d v="2026-07-24T00:00:00"/>
    <n v="2026"/>
    <n v="7"/>
    <x v="6"/>
    <x v="2"/>
    <x v="0"/>
    <x v="0"/>
    <x v="1"/>
    <s v="Business"/>
    <x v="2"/>
    <s v="Carry-On Duffel"/>
    <n v="8"/>
    <n v="136.13"/>
    <n v="0.1"/>
    <n v="66.55"/>
    <n v="980.13599999999997"/>
    <n v="532.4"/>
    <n v="447.73599999999999"/>
    <n v="0.45681007533648393"/>
    <n v="2026"/>
    <s v="Q3"/>
    <n v="7"/>
    <s v="Jul"/>
  </r>
  <r>
    <n v="4243"/>
    <d v="2026-07-24T00:00:00"/>
    <n v="2026"/>
    <n v="7"/>
    <x v="6"/>
    <x v="2"/>
    <x v="1"/>
    <x v="14"/>
    <x v="3"/>
    <s v="Returning"/>
    <x v="0"/>
    <s v="Compact Repair Kit"/>
    <n v="2"/>
    <n v="40.479999999999997"/>
    <n v="0.05"/>
    <n v="16.93"/>
    <n v="76.911999999999992"/>
    <n v="33.86"/>
    <n v="43.051999999999992"/>
    <n v="0.5597566049511129"/>
    <n v="2026"/>
    <s v="Q3"/>
    <n v="7"/>
    <s v="Jul"/>
  </r>
  <r>
    <n v="4348"/>
    <d v="2026-07-24T00:00:00"/>
    <n v="2026"/>
    <n v="7"/>
    <x v="6"/>
    <x v="2"/>
    <x v="0"/>
    <x v="0"/>
    <x v="0"/>
    <s v="New"/>
    <x v="0"/>
    <s v="Trail Bike Light"/>
    <n v="4"/>
    <n v="50.09"/>
    <n v="0"/>
    <n v="22.11"/>
    <n v="200.36"/>
    <n v="88.44"/>
    <n v="111.92000000000002"/>
    <n v="0.55859452984627678"/>
    <n v="2026"/>
    <s v="Q3"/>
    <n v="7"/>
    <s v="Jul"/>
  </r>
  <r>
    <n v="4405"/>
    <d v="2026-07-24T00:00:00"/>
    <n v="2026"/>
    <n v="7"/>
    <x v="6"/>
    <x v="2"/>
    <x v="3"/>
    <x v="8"/>
    <x v="0"/>
    <s v="Returning"/>
    <x v="1"/>
    <s v="Summit Backpack 45L"/>
    <n v="1"/>
    <n v="156.54"/>
    <n v="0.1"/>
    <n v="77.38"/>
    <n v="140.886"/>
    <n v="77.38"/>
    <n v="63.506"/>
    <n v="0.4507616086765186"/>
    <n v="2026"/>
    <s v="Q3"/>
    <n v="7"/>
    <s v="Jul"/>
  </r>
  <r>
    <n v="4857"/>
    <d v="2026-07-24T00:00:00"/>
    <n v="2026"/>
    <n v="7"/>
    <x v="6"/>
    <x v="2"/>
    <x v="1"/>
    <x v="6"/>
    <x v="2"/>
    <s v="Returning"/>
    <x v="1"/>
    <s v="Summit Backpack 45L"/>
    <n v="1"/>
    <n v="152.1"/>
    <n v="0.1"/>
    <n v="80.459999999999994"/>
    <n v="136.88999999999999"/>
    <n v="80.459999999999994"/>
    <n v="56.429999999999993"/>
    <n v="0.41222879684418146"/>
    <n v="2026"/>
    <s v="Q3"/>
    <n v="7"/>
    <s v="Jul"/>
  </r>
  <r>
    <n v="87"/>
    <d v="2026-07-25T00:00:00"/>
    <n v="2026"/>
    <n v="7"/>
    <x v="6"/>
    <x v="2"/>
    <x v="1"/>
    <x v="11"/>
    <x v="0"/>
    <s v="Returning"/>
    <x v="1"/>
    <s v="Summit Backpack 45L"/>
    <n v="1"/>
    <n v="155.35"/>
    <n v="0"/>
    <n v="80.47"/>
    <n v="155.35"/>
    <n v="80.47"/>
    <n v="74.88"/>
    <n v="0.48200836820083681"/>
    <n v="2026"/>
    <s v="Q3"/>
    <n v="7"/>
    <s v="Jul"/>
  </r>
  <r>
    <n v="315"/>
    <d v="2026-07-25T00:00:00"/>
    <n v="2026"/>
    <n v="7"/>
    <x v="6"/>
    <x v="2"/>
    <x v="2"/>
    <x v="3"/>
    <x v="3"/>
    <s v="New"/>
    <x v="0"/>
    <s v="Commuter Helmet"/>
    <n v="1"/>
    <n v="81.13"/>
    <n v="0.05"/>
    <n v="42.41"/>
    <n v="77.073499999999996"/>
    <n v="42.41"/>
    <n v="34.663499999999999"/>
    <n v="0.44974602165465433"/>
    <n v="2026"/>
    <s v="Q3"/>
    <n v="7"/>
    <s v="Jul"/>
  </r>
  <r>
    <n v="970"/>
    <d v="2026-07-25T00:00:00"/>
    <n v="2026"/>
    <n v="7"/>
    <x v="6"/>
    <x v="2"/>
    <x v="1"/>
    <x v="11"/>
    <x v="0"/>
    <s v="New"/>
    <x v="1"/>
    <s v="Trail Boots"/>
    <n v="1"/>
    <n v="145.87"/>
    <n v="0"/>
    <n v="81.430000000000007"/>
    <n v="145.87"/>
    <n v="81.430000000000007"/>
    <n v="64.44"/>
    <n v="0.44176321382052508"/>
    <n v="2026"/>
    <s v="Q3"/>
    <n v="7"/>
    <s v="Jul"/>
  </r>
  <r>
    <n v="1891"/>
    <d v="2026-07-25T00:00:00"/>
    <n v="2026"/>
    <n v="7"/>
    <x v="6"/>
    <x v="2"/>
    <x v="1"/>
    <x v="12"/>
    <x v="0"/>
    <s v="New"/>
    <x v="1"/>
    <s v="Summit Backpack 45L"/>
    <n v="6"/>
    <n v="151.88999999999999"/>
    <n v="0.15"/>
    <n v="76.83"/>
    <n v="774.6389999999999"/>
    <n v="460.98"/>
    <n v="313.65899999999988"/>
    <n v="0.40490989996630677"/>
    <n v="2026"/>
    <s v="Q3"/>
    <n v="7"/>
    <s v="Jul"/>
  </r>
  <r>
    <n v="2148"/>
    <d v="2026-07-25T00:00:00"/>
    <n v="2026"/>
    <n v="7"/>
    <x v="6"/>
    <x v="2"/>
    <x v="2"/>
    <x v="10"/>
    <x v="0"/>
    <s v="New"/>
    <x v="4"/>
    <s v="Resistance Band Set"/>
    <n v="2"/>
    <n v="41.14"/>
    <n v="0.1"/>
    <n v="14.84"/>
    <n v="74.052000000000007"/>
    <n v="29.68"/>
    <n v="44.372000000000007"/>
    <n v="0.59920056176740677"/>
    <n v="2026"/>
    <s v="Q3"/>
    <n v="7"/>
    <s v="Jul"/>
  </r>
  <r>
    <n v="2467"/>
    <d v="2026-07-25T00:00:00"/>
    <n v="2026"/>
    <n v="7"/>
    <x v="6"/>
    <x v="2"/>
    <x v="3"/>
    <x v="4"/>
    <x v="2"/>
    <s v="Returning"/>
    <x v="0"/>
    <s v="Trail Bike Light"/>
    <n v="1"/>
    <n v="49.5"/>
    <n v="0"/>
    <n v="21.83"/>
    <n v="49.5"/>
    <n v="21.83"/>
    <n v="27.67"/>
    <n v="0.55898989898989904"/>
    <n v="2026"/>
    <s v="Q3"/>
    <n v="7"/>
    <s v="Jul"/>
  </r>
  <r>
    <n v="3710"/>
    <d v="2026-07-25T00:00:00"/>
    <n v="2026"/>
    <n v="7"/>
    <x v="6"/>
    <x v="2"/>
    <x v="3"/>
    <x v="7"/>
    <x v="0"/>
    <s v="New"/>
    <x v="2"/>
    <s v="Packing Cube Set"/>
    <n v="2"/>
    <n v="46.48"/>
    <n v="0.05"/>
    <n v="18.760000000000002"/>
    <n v="88.311999999999983"/>
    <n v="37.520000000000003"/>
    <n v="50.79199999999998"/>
    <n v="0.57514267596702584"/>
    <n v="2026"/>
    <s v="Q3"/>
    <n v="7"/>
    <s v="Jul"/>
  </r>
  <r>
    <n v="3714"/>
    <d v="2026-07-25T00:00:00"/>
    <n v="2026"/>
    <n v="7"/>
    <x v="6"/>
    <x v="2"/>
    <x v="2"/>
    <x v="2"/>
    <x v="3"/>
    <s v="Returning"/>
    <x v="2"/>
    <s v="Insulated Bottle"/>
    <n v="1"/>
    <n v="36.909999999999997"/>
    <n v="0"/>
    <n v="13.56"/>
    <n v="36.909999999999997"/>
    <n v="13.56"/>
    <n v="23.349999999999994"/>
    <n v="0.63261988620969922"/>
    <n v="2026"/>
    <s v="Q3"/>
    <n v="7"/>
    <s v="Jul"/>
  </r>
  <r>
    <n v="3893"/>
    <d v="2026-07-25T00:00:00"/>
    <n v="2026"/>
    <n v="7"/>
    <x v="6"/>
    <x v="2"/>
    <x v="0"/>
    <x v="0"/>
    <x v="0"/>
    <s v="Returning"/>
    <x v="2"/>
    <s v="Insulated Bottle"/>
    <n v="1"/>
    <n v="35.6"/>
    <n v="0"/>
    <n v="13.91"/>
    <n v="35.6"/>
    <n v="13.91"/>
    <n v="21.69"/>
    <n v="0.60926966292134832"/>
    <n v="2026"/>
    <s v="Q3"/>
    <n v="7"/>
    <s v="Jul"/>
  </r>
  <r>
    <n v="4136"/>
    <d v="2026-07-25T00:00:00"/>
    <n v="2026"/>
    <n v="7"/>
    <x v="6"/>
    <x v="2"/>
    <x v="1"/>
    <x v="11"/>
    <x v="2"/>
    <s v="New"/>
    <x v="0"/>
    <s v="Commuter Helmet"/>
    <n v="2"/>
    <n v="80.25"/>
    <n v="0.05"/>
    <n v="42.39"/>
    <n v="152.47499999999999"/>
    <n v="84.78"/>
    <n v="67.694999999999993"/>
    <n v="0.44397442203639936"/>
    <n v="2026"/>
    <s v="Q3"/>
    <n v="7"/>
    <s v="Jul"/>
  </r>
  <r>
    <n v="4212"/>
    <d v="2026-07-25T00:00:00"/>
    <n v="2026"/>
    <n v="7"/>
    <x v="6"/>
    <x v="2"/>
    <x v="0"/>
    <x v="0"/>
    <x v="3"/>
    <s v="Returning"/>
    <x v="2"/>
    <s v="Packing Cube Set"/>
    <n v="2"/>
    <n v="47.52"/>
    <n v="0.1"/>
    <n v="17.86"/>
    <n v="85.536000000000001"/>
    <n v="35.72"/>
    <n v="49.816000000000003"/>
    <n v="0.58239805462027683"/>
    <n v="2026"/>
    <s v="Q3"/>
    <n v="7"/>
    <s v="Jul"/>
  </r>
  <r>
    <n v="4332"/>
    <d v="2026-07-25T00:00:00"/>
    <n v="2026"/>
    <n v="7"/>
    <x v="6"/>
    <x v="2"/>
    <x v="3"/>
    <x v="13"/>
    <x v="0"/>
    <s v="New"/>
    <x v="2"/>
    <s v="Travel Backpack 35L"/>
    <n v="2"/>
    <n v="164.58"/>
    <n v="0.1"/>
    <n v="86.55"/>
    <n v="296.24400000000003"/>
    <n v="173.1"/>
    <n v="123.14400000000003"/>
    <n v="0.41568436829100341"/>
    <n v="2026"/>
    <s v="Q3"/>
    <n v="7"/>
    <s v="Jul"/>
  </r>
  <r>
    <n v="702"/>
    <d v="2026-07-26T00:00:00"/>
    <n v="2026"/>
    <n v="7"/>
    <x v="6"/>
    <x v="2"/>
    <x v="0"/>
    <x v="9"/>
    <x v="0"/>
    <s v="New"/>
    <x v="0"/>
    <s v="Compact Repair Kit"/>
    <n v="1"/>
    <n v="39.99"/>
    <n v="0.05"/>
    <n v="16.739999999999998"/>
    <n v="37.990499999999997"/>
    <n v="16.739999999999998"/>
    <n v="21.250499999999999"/>
    <n v="0.55936352509179932"/>
    <n v="2026"/>
    <s v="Q3"/>
    <n v="7"/>
    <s v="Jul"/>
  </r>
  <r>
    <n v="1223"/>
    <d v="2026-07-26T00:00:00"/>
    <n v="2026"/>
    <n v="7"/>
    <x v="6"/>
    <x v="2"/>
    <x v="1"/>
    <x v="12"/>
    <x v="2"/>
    <s v="New"/>
    <x v="1"/>
    <s v="Trail Boots"/>
    <n v="1"/>
    <n v="140.44"/>
    <n v="0"/>
    <n v="77.08"/>
    <n v="140.44"/>
    <n v="77.08"/>
    <n v="63.36"/>
    <n v="0.45115351751637711"/>
    <n v="2026"/>
    <s v="Q3"/>
    <n v="7"/>
    <s v="Jul"/>
  </r>
  <r>
    <n v="1370"/>
    <d v="2026-07-26T00:00:00"/>
    <n v="2026"/>
    <n v="7"/>
    <x v="6"/>
    <x v="2"/>
    <x v="2"/>
    <x v="10"/>
    <x v="3"/>
    <s v="New"/>
    <x v="4"/>
    <s v="Weighted Vest"/>
    <n v="2"/>
    <n v="123.73"/>
    <n v="0.05"/>
    <n v="68.22"/>
    <n v="235.08699999999999"/>
    <n v="136.44"/>
    <n v="98.646999999999991"/>
    <n v="0.41961911973014243"/>
    <n v="2026"/>
    <s v="Q3"/>
    <n v="7"/>
    <s v="Jul"/>
  </r>
  <r>
    <n v="3476"/>
    <d v="2026-07-26T00:00:00"/>
    <n v="2026"/>
    <n v="7"/>
    <x v="6"/>
    <x v="2"/>
    <x v="3"/>
    <x v="13"/>
    <x v="1"/>
    <s v="New"/>
    <x v="2"/>
    <s v="Carry-On Duffel"/>
    <n v="3"/>
    <n v="132.68"/>
    <n v="0.15"/>
    <n v="67.38"/>
    <n v="338.334"/>
    <n v="202.14"/>
    <n v="136.19400000000002"/>
    <n v="0.40254304917625783"/>
    <n v="2026"/>
    <s v="Q3"/>
    <n v="7"/>
    <s v="Jul"/>
  </r>
  <r>
    <n v="4066"/>
    <d v="2026-07-26T00:00:00"/>
    <n v="2026"/>
    <n v="7"/>
    <x v="6"/>
    <x v="2"/>
    <x v="3"/>
    <x v="7"/>
    <x v="2"/>
    <s v="New"/>
    <x v="4"/>
    <s v="Recovery Roller"/>
    <n v="1"/>
    <n v="35.479999999999997"/>
    <n v="0.05"/>
    <n v="14.15"/>
    <n v="33.705999999999996"/>
    <n v="14.15"/>
    <n v="19.555999999999997"/>
    <n v="0.58019343737020113"/>
    <n v="2026"/>
    <s v="Q3"/>
    <n v="7"/>
    <s v="Jul"/>
  </r>
  <r>
    <n v="4153"/>
    <d v="2026-07-26T00:00:00"/>
    <n v="2026"/>
    <n v="7"/>
    <x v="6"/>
    <x v="2"/>
    <x v="3"/>
    <x v="7"/>
    <x v="0"/>
    <s v="Business"/>
    <x v="2"/>
    <s v="Carry-On Duffel"/>
    <n v="3"/>
    <n v="134.63"/>
    <n v="0"/>
    <n v="67.2"/>
    <n v="403.89"/>
    <n v="201.60000000000002"/>
    <n v="202.28999999999996"/>
    <n v="0.50085419297333422"/>
    <n v="2026"/>
    <s v="Q3"/>
    <n v="7"/>
    <s v="Jul"/>
  </r>
  <r>
    <n v="379"/>
    <d v="2026-07-27T00:00:00"/>
    <n v="2026"/>
    <n v="7"/>
    <x v="6"/>
    <x v="2"/>
    <x v="0"/>
    <x v="9"/>
    <x v="3"/>
    <s v="New"/>
    <x v="1"/>
    <s v="Trekking Poles"/>
    <n v="3"/>
    <n v="72.03"/>
    <n v="0"/>
    <n v="32.46"/>
    <n v="216.09"/>
    <n v="97.38"/>
    <n v="118.71000000000001"/>
    <n v="0.54935443565181175"/>
    <n v="2026"/>
    <s v="Q3"/>
    <n v="7"/>
    <s v="Jul"/>
  </r>
  <r>
    <n v="820"/>
    <d v="2026-07-27T00:00:00"/>
    <n v="2026"/>
    <n v="7"/>
    <x v="6"/>
    <x v="2"/>
    <x v="3"/>
    <x v="7"/>
    <x v="3"/>
    <s v="Returning"/>
    <x v="4"/>
    <s v="Resistance Band Set"/>
    <n v="1"/>
    <n v="40.24"/>
    <n v="0"/>
    <n v="15.05"/>
    <n v="40.24"/>
    <n v="15.05"/>
    <n v="25.19"/>
    <n v="0.62599403578528823"/>
    <n v="2026"/>
    <s v="Q3"/>
    <n v="7"/>
    <s v="Jul"/>
  </r>
  <r>
    <n v="2003"/>
    <d v="2026-07-27T00:00:00"/>
    <n v="2026"/>
    <n v="7"/>
    <x v="6"/>
    <x v="2"/>
    <x v="2"/>
    <x v="5"/>
    <x v="2"/>
    <s v="Returning"/>
    <x v="2"/>
    <s v="Insulated Bottle"/>
    <n v="1"/>
    <n v="36.14"/>
    <n v="0"/>
    <n v="13.52"/>
    <n v="36.14"/>
    <n v="13.52"/>
    <n v="22.62"/>
    <n v="0.62589928057553956"/>
    <n v="2026"/>
    <s v="Q3"/>
    <n v="7"/>
    <s v="Jul"/>
  </r>
  <r>
    <n v="2682"/>
    <d v="2026-07-27T00:00:00"/>
    <n v="2026"/>
    <n v="7"/>
    <x v="6"/>
    <x v="2"/>
    <x v="1"/>
    <x v="11"/>
    <x v="0"/>
    <s v="New"/>
    <x v="4"/>
    <s v="Resistance Band Set"/>
    <n v="2"/>
    <n v="40.22"/>
    <n v="0.05"/>
    <n v="14.72"/>
    <n v="76.417999999999992"/>
    <n v="29.44"/>
    <n v="46.977999999999994"/>
    <n v="0.61475045146431473"/>
    <n v="2026"/>
    <s v="Q3"/>
    <n v="7"/>
    <s v="Jul"/>
  </r>
  <r>
    <n v="3860"/>
    <d v="2026-07-27T00:00:00"/>
    <n v="2026"/>
    <n v="7"/>
    <x v="6"/>
    <x v="2"/>
    <x v="3"/>
    <x v="7"/>
    <x v="0"/>
    <s v="Returning"/>
    <x v="4"/>
    <s v="Recovery Roller"/>
    <n v="3"/>
    <n v="37.130000000000003"/>
    <n v="0.05"/>
    <n v="14.29"/>
    <n v="105.82050000000001"/>
    <n v="42.87"/>
    <n v="62.950500000000012"/>
    <n v="0.59488000907196625"/>
    <n v="2026"/>
    <s v="Q3"/>
    <n v="7"/>
    <s v="Jul"/>
  </r>
  <r>
    <n v="4063"/>
    <d v="2026-07-27T00:00:00"/>
    <n v="2026"/>
    <n v="7"/>
    <x v="6"/>
    <x v="2"/>
    <x v="0"/>
    <x v="9"/>
    <x v="0"/>
    <s v="New"/>
    <x v="3"/>
    <s v="Compact Sleeping Bag"/>
    <n v="4"/>
    <n v="125.07"/>
    <n v="0.05"/>
    <n v="60"/>
    <n v="475.26599999999996"/>
    <n v="240"/>
    <n v="235.26599999999996"/>
    <n v="0.4950196311118405"/>
    <n v="2026"/>
    <s v="Q3"/>
    <n v="7"/>
    <s v="Jul"/>
  </r>
  <r>
    <n v="4474"/>
    <d v="2026-07-27T00:00:00"/>
    <n v="2026"/>
    <n v="7"/>
    <x v="6"/>
    <x v="2"/>
    <x v="3"/>
    <x v="13"/>
    <x v="1"/>
    <s v="Returning"/>
    <x v="4"/>
    <s v="Weighted Vest"/>
    <n v="5"/>
    <n v="122.14"/>
    <n v="0.05"/>
    <n v="70.64"/>
    <n v="580.16499999999996"/>
    <n v="353.2"/>
    <n v="226.96499999999997"/>
    <n v="0.39120767367903958"/>
    <n v="2026"/>
    <s v="Q3"/>
    <n v="7"/>
    <s v="Jul"/>
  </r>
  <r>
    <n v="21"/>
    <d v="2026-07-28T00:00:00"/>
    <n v="2026"/>
    <n v="7"/>
    <x v="6"/>
    <x v="2"/>
    <x v="1"/>
    <x v="11"/>
    <x v="0"/>
    <s v="Business"/>
    <x v="3"/>
    <s v="Compact Sleeping Bag"/>
    <n v="1"/>
    <n v="120.09"/>
    <n v="0"/>
    <n v="62.18"/>
    <n v="120.09"/>
    <n v="62.18"/>
    <n v="57.910000000000004"/>
    <n v="0.48222166708302111"/>
    <n v="2026"/>
    <s v="Q3"/>
    <n v="7"/>
    <s v="Jul"/>
  </r>
  <r>
    <n v="368"/>
    <d v="2026-07-28T00:00:00"/>
    <n v="2026"/>
    <n v="7"/>
    <x v="6"/>
    <x v="2"/>
    <x v="3"/>
    <x v="4"/>
    <x v="3"/>
    <s v="Returning"/>
    <x v="0"/>
    <s v="Cycling Pack 12L"/>
    <n v="6"/>
    <n v="102.75"/>
    <n v="0"/>
    <n v="51.55"/>
    <n v="616.5"/>
    <n v="309.29999999999995"/>
    <n v="307.20000000000005"/>
    <n v="0.49829683698296845"/>
    <n v="2026"/>
    <s v="Q3"/>
    <n v="7"/>
    <s v="Jul"/>
  </r>
  <r>
    <n v="457"/>
    <d v="2026-07-28T00:00:00"/>
    <n v="2026"/>
    <n v="7"/>
    <x v="6"/>
    <x v="2"/>
    <x v="2"/>
    <x v="2"/>
    <x v="0"/>
    <s v="Returning"/>
    <x v="3"/>
    <s v="Trail Tent 2P"/>
    <n v="4"/>
    <n v="191.15"/>
    <n v="0"/>
    <n v="105.01"/>
    <n v="764.6"/>
    <n v="420.04"/>
    <n v="344.56"/>
    <n v="0.45064085796494896"/>
    <n v="2026"/>
    <s v="Q3"/>
    <n v="7"/>
    <s v="Jul"/>
  </r>
  <r>
    <n v="1516"/>
    <d v="2026-07-28T00:00:00"/>
    <n v="2026"/>
    <n v="7"/>
    <x v="6"/>
    <x v="2"/>
    <x v="0"/>
    <x v="9"/>
    <x v="0"/>
    <s v="Business"/>
    <x v="4"/>
    <s v="Resistance Band Set"/>
    <n v="2"/>
    <n v="40.15"/>
    <n v="0.1"/>
    <n v="14.86"/>
    <n v="72.27"/>
    <n v="29.72"/>
    <n v="42.55"/>
    <n v="0.58876435588764353"/>
    <n v="2026"/>
    <s v="Q3"/>
    <n v="7"/>
    <s v="Jul"/>
  </r>
  <r>
    <n v="2266"/>
    <d v="2026-07-28T00:00:00"/>
    <n v="2026"/>
    <n v="7"/>
    <x v="6"/>
    <x v="2"/>
    <x v="1"/>
    <x v="11"/>
    <x v="3"/>
    <s v="Business"/>
    <x v="3"/>
    <s v="Portable Camp Stove"/>
    <n v="1"/>
    <n v="83.05"/>
    <n v="0"/>
    <n v="38.86"/>
    <n v="83.05"/>
    <n v="38.86"/>
    <n v="44.19"/>
    <n v="0.53208910295003009"/>
    <n v="2026"/>
    <s v="Q3"/>
    <n v="7"/>
    <s v="Jul"/>
  </r>
  <r>
    <n v="2802"/>
    <d v="2026-07-28T00:00:00"/>
    <n v="2026"/>
    <n v="7"/>
    <x v="6"/>
    <x v="2"/>
    <x v="0"/>
    <x v="9"/>
    <x v="0"/>
    <s v="Returning"/>
    <x v="1"/>
    <s v="Trail Boots"/>
    <n v="2"/>
    <n v="146.22999999999999"/>
    <n v="0"/>
    <n v="79.040000000000006"/>
    <n v="292.45999999999998"/>
    <n v="158.08000000000001"/>
    <n v="134.37999999999997"/>
    <n v="0.45948163851466861"/>
    <n v="2026"/>
    <s v="Q3"/>
    <n v="7"/>
    <s v="Jul"/>
  </r>
  <r>
    <n v="3604"/>
    <d v="2026-07-28T00:00:00"/>
    <n v="2026"/>
    <n v="7"/>
    <x v="6"/>
    <x v="2"/>
    <x v="1"/>
    <x v="14"/>
    <x v="0"/>
    <s v="Returning"/>
    <x v="1"/>
    <s v="Trail Boots"/>
    <n v="2"/>
    <n v="144.09"/>
    <n v="0"/>
    <n v="77.67"/>
    <n v="288.18"/>
    <n v="155.34"/>
    <n v="132.84"/>
    <n v="0.46096189881324173"/>
    <n v="2026"/>
    <s v="Q3"/>
    <n v="7"/>
    <s v="Jul"/>
  </r>
  <r>
    <n v="3644"/>
    <d v="2026-07-28T00:00:00"/>
    <n v="2026"/>
    <n v="7"/>
    <x v="6"/>
    <x v="2"/>
    <x v="2"/>
    <x v="10"/>
    <x v="2"/>
    <s v="Business"/>
    <x v="1"/>
    <s v="Hiking Daypack 20L"/>
    <n v="3"/>
    <n v="93.01"/>
    <n v="0.15"/>
    <n v="46.68"/>
    <n v="237.17550000000003"/>
    <n v="140.04"/>
    <n v="97.135500000000036"/>
    <n v="0.4095511551572571"/>
    <n v="2026"/>
    <s v="Q3"/>
    <n v="7"/>
    <s v="Jul"/>
  </r>
  <r>
    <n v="4271"/>
    <d v="2026-07-28T00:00:00"/>
    <n v="2026"/>
    <n v="7"/>
    <x v="6"/>
    <x v="2"/>
    <x v="0"/>
    <x v="0"/>
    <x v="2"/>
    <s v="New"/>
    <x v="3"/>
    <s v="Compact Sleeping Bag"/>
    <n v="1"/>
    <n v="121.61"/>
    <n v="0.1"/>
    <n v="60.58"/>
    <n v="109.449"/>
    <n v="60.58"/>
    <n v="48.869"/>
    <n v="0.4465001964385239"/>
    <n v="2026"/>
    <s v="Q3"/>
    <n v="7"/>
    <s v="Jul"/>
  </r>
  <r>
    <n v="272"/>
    <d v="2026-07-29T00:00:00"/>
    <n v="2026"/>
    <n v="7"/>
    <x v="6"/>
    <x v="2"/>
    <x v="3"/>
    <x v="4"/>
    <x v="0"/>
    <s v="Business"/>
    <x v="3"/>
    <s v="Trail Tent 2P"/>
    <n v="2"/>
    <n v="195.09"/>
    <n v="0"/>
    <n v="106.82"/>
    <n v="390.18"/>
    <n v="213.64"/>
    <n v="176.54000000000002"/>
    <n v="0.45245783997129535"/>
    <n v="2026"/>
    <s v="Q3"/>
    <n v="7"/>
    <s v="Jul"/>
  </r>
  <r>
    <n v="1469"/>
    <d v="2026-07-29T00:00:00"/>
    <n v="2026"/>
    <n v="7"/>
    <x v="6"/>
    <x v="2"/>
    <x v="2"/>
    <x v="10"/>
    <x v="2"/>
    <s v="Returning"/>
    <x v="2"/>
    <s v="Travel Backpack 35L"/>
    <n v="3"/>
    <n v="167.52"/>
    <n v="0"/>
    <n v="87.26"/>
    <n v="502.56000000000006"/>
    <n v="261.78000000000003"/>
    <n v="240.78000000000003"/>
    <n v="0.4791069723018147"/>
    <n v="2026"/>
    <s v="Q3"/>
    <n v="7"/>
    <s v="Jul"/>
  </r>
  <r>
    <n v="2253"/>
    <d v="2026-07-29T00:00:00"/>
    <n v="2026"/>
    <n v="7"/>
    <x v="6"/>
    <x v="2"/>
    <x v="1"/>
    <x v="14"/>
    <x v="3"/>
    <s v="New"/>
    <x v="0"/>
    <s v="Trail Bike Light"/>
    <n v="3"/>
    <n v="50.98"/>
    <n v="0"/>
    <n v="22.63"/>
    <n v="152.94"/>
    <n v="67.89"/>
    <n v="85.05"/>
    <n v="0.55610043154178113"/>
    <n v="2026"/>
    <s v="Q3"/>
    <n v="7"/>
    <s v="Jul"/>
  </r>
  <r>
    <n v="2554"/>
    <d v="2026-07-29T00:00:00"/>
    <n v="2026"/>
    <n v="7"/>
    <x v="6"/>
    <x v="2"/>
    <x v="1"/>
    <x v="11"/>
    <x v="3"/>
    <s v="New"/>
    <x v="4"/>
    <s v="Training Mat"/>
    <n v="2"/>
    <n v="49.98"/>
    <n v="0.1"/>
    <n v="21.91"/>
    <n v="89.963999999999999"/>
    <n v="43.82"/>
    <n v="46.143999999999998"/>
    <n v="0.51291627762215997"/>
    <n v="2026"/>
    <s v="Q3"/>
    <n v="7"/>
    <s v="Jul"/>
  </r>
  <r>
    <n v="2624"/>
    <d v="2026-07-29T00:00:00"/>
    <n v="2026"/>
    <n v="7"/>
    <x v="6"/>
    <x v="2"/>
    <x v="3"/>
    <x v="4"/>
    <x v="1"/>
    <s v="Business"/>
    <x v="2"/>
    <s v="Insulated Bottle"/>
    <n v="4"/>
    <n v="36.44"/>
    <n v="0.15"/>
    <n v="13.32"/>
    <n v="123.89599999999999"/>
    <n v="53.28"/>
    <n v="70.615999999999985"/>
    <n v="0.5699619035319945"/>
    <n v="2026"/>
    <s v="Q3"/>
    <n v="7"/>
    <s v="Jul"/>
  </r>
  <r>
    <n v="3338"/>
    <d v="2026-07-29T00:00:00"/>
    <n v="2026"/>
    <n v="7"/>
    <x v="6"/>
    <x v="2"/>
    <x v="0"/>
    <x v="0"/>
    <x v="0"/>
    <s v="Returning"/>
    <x v="3"/>
    <s v="Trail Tent 2P"/>
    <n v="1"/>
    <n v="195.34"/>
    <n v="0.05"/>
    <n v="106.6"/>
    <n v="185.57300000000001"/>
    <n v="106.6"/>
    <n v="78.973000000000013"/>
    <n v="0.42556298599472991"/>
    <n v="2026"/>
    <s v="Q3"/>
    <n v="7"/>
    <s v="Jul"/>
  </r>
  <r>
    <n v="4575"/>
    <d v="2026-07-29T00:00:00"/>
    <n v="2026"/>
    <n v="7"/>
    <x v="6"/>
    <x v="2"/>
    <x v="2"/>
    <x v="5"/>
    <x v="0"/>
    <s v="Business"/>
    <x v="0"/>
    <s v="Cycling Pack 12L"/>
    <n v="1"/>
    <n v="103.31"/>
    <n v="0"/>
    <n v="50.93"/>
    <n v="103.31"/>
    <n v="50.93"/>
    <n v="52.38"/>
    <n v="0.50701771367728199"/>
    <n v="2026"/>
    <s v="Q3"/>
    <n v="7"/>
    <s v="Jul"/>
  </r>
  <r>
    <n v="4871"/>
    <d v="2026-07-29T00:00:00"/>
    <n v="2026"/>
    <n v="7"/>
    <x v="6"/>
    <x v="2"/>
    <x v="0"/>
    <x v="0"/>
    <x v="0"/>
    <s v="New"/>
    <x v="3"/>
    <s v="Compact Sleeping Bag"/>
    <n v="3"/>
    <n v="123.31"/>
    <n v="0"/>
    <n v="59.16"/>
    <n v="369.93"/>
    <n v="177.48"/>
    <n v="192.45000000000002"/>
    <n v="0.52023355770010549"/>
    <n v="2026"/>
    <s v="Q3"/>
    <n v="7"/>
    <s v="Jul"/>
  </r>
  <r>
    <n v="4931"/>
    <d v="2026-07-29T00:00:00"/>
    <n v="2026"/>
    <n v="7"/>
    <x v="6"/>
    <x v="2"/>
    <x v="0"/>
    <x v="15"/>
    <x v="0"/>
    <s v="New"/>
    <x v="4"/>
    <s v="Resistance Band Set"/>
    <n v="1"/>
    <n v="40.36"/>
    <n v="0.1"/>
    <n v="14.82"/>
    <n v="36.323999999999998"/>
    <n v="14.82"/>
    <n v="21.503999999999998"/>
    <n v="0.59200528576148004"/>
    <n v="2026"/>
    <s v="Q3"/>
    <n v="7"/>
    <s v="Jul"/>
  </r>
  <r>
    <n v="4962"/>
    <d v="2026-07-29T00:00:00"/>
    <n v="2026"/>
    <n v="7"/>
    <x v="6"/>
    <x v="2"/>
    <x v="0"/>
    <x v="15"/>
    <x v="2"/>
    <s v="New"/>
    <x v="3"/>
    <s v="Portable Camp Stove"/>
    <n v="2"/>
    <n v="83.06"/>
    <n v="0"/>
    <n v="38.74"/>
    <n v="166.12"/>
    <n v="77.48"/>
    <n v="88.64"/>
    <n v="0.5335901757765471"/>
    <n v="2026"/>
    <s v="Q3"/>
    <n v="7"/>
    <s v="Jul"/>
  </r>
  <r>
    <n v="5006"/>
    <d v="2026-07-29T00:00:00"/>
    <n v="2026"/>
    <n v="7"/>
    <x v="6"/>
    <x v="2"/>
    <x v="2"/>
    <x v="3"/>
    <x v="0"/>
    <s v="Returning"/>
    <x v="1"/>
    <s v="Summit Backpack 45L"/>
    <n v="2"/>
    <n v="151.72999999999999"/>
    <n v="0"/>
    <n v="81.209999999999994"/>
    <n v="303.45999999999998"/>
    <n v="162.41999999999999"/>
    <n v="141.04"/>
    <n v="0.46477295195412904"/>
    <n v="2026"/>
    <s v="Q3"/>
    <n v="7"/>
    <s v="Jul"/>
  </r>
  <r>
    <n v="5033"/>
    <d v="2026-07-29T00:00:00"/>
    <n v="2026"/>
    <n v="7"/>
    <x v="6"/>
    <x v="2"/>
    <x v="3"/>
    <x v="8"/>
    <x v="0"/>
    <s v="New"/>
    <x v="1"/>
    <s v="Trekking Poles"/>
    <n v="4"/>
    <n v="72.010000000000005"/>
    <n v="0.05"/>
    <n v="32.36"/>
    <n v="273.63800000000003"/>
    <n v="129.44"/>
    <n v="144.19800000000004"/>
    <n v="0.52696628392255473"/>
    <n v="2026"/>
    <s v="Q3"/>
    <n v="7"/>
    <s v="Jul"/>
  </r>
  <r>
    <n v="5117"/>
    <d v="2026-07-29T00:00:00"/>
    <n v="2026"/>
    <n v="7"/>
    <x v="6"/>
    <x v="2"/>
    <x v="1"/>
    <x v="11"/>
    <x v="0"/>
    <s v="Business"/>
    <x v="1"/>
    <s v="Summit Backpack 45L"/>
    <n v="1"/>
    <n v="154.87"/>
    <n v="0"/>
    <n v="80.459999999999994"/>
    <n v="154.87"/>
    <n v="80.459999999999994"/>
    <n v="74.410000000000011"/>
    <n v="0.48046748886162594"/>
    <n v="2026"/>
    <s v="Q3"/>
    <n v="7"/>
    <s v="Jul"/>
  </r>
  <r>
    <n v="954"/>
    <d v="2026-07-30T00:00:00"/>
    <n v="2026"/>
    <n v="7"/>
    <x v="6"/>
    <x v="2"/>
    <x v="1"/>
    <x v="1"/>
    <x v="0"/>
    <s v="New"/>
    <x v="2"/>
    <s v="Carry-On Duffel"/>
    <n v="3"/>
    <n v="134.61000000000001"/>
    <n v="0.1"/>
    <n v="65.77"/>
    <n v="363.44700000000006"/>
    <n v="197.31"/>
    <n v="166.13700000000006"/>
    <n v="0.45711479252820914"/>
    <n v="2026"/>
    <s v="Q3"/>
    <n v="7"/>
    <s v="Jul"/>
  </r>
  <r>
    <n v="1644"/>
    <d v="2026-07-30T00:00:00"/>
    <n v="2026"/>
    <n v="7"/>
    <x v="6"/>
    <x v="2"/>
    <x v="3"/>
    <x v="13"/>
    <x v="0"/>
    <s v="Returning"/>
    <x v="0"/>
    <s v="Commuter Helmet"/>
    <n v="3"/>
    <n v="81.5"/>
    <n v="0.05"/>
    <n v="43.85"/>
    <n v="232.27499999999998"/>
    <n v="131.55000000000001"/>
    <n v="100.72499999999997"/>
    <n v="0.43364546335163051"/>
    <n v="2026"/>
    <s v="Q3"/>
    <n v="7"/>
    <s v="Jul"/>
  </r>
  <r>
    <n v="2030"/>
    <d v="2026-07-30T00:00:00"/>
    <n v="2026"/>
    <n v="7"/>
    <x v="6"/>
    <x v="2"/>
    <x v="0"/>
    <x v="0"/>
    <x v="3"/>
    <s v="Business"/>
    <x v="2"/>
    <s v="Carry-On Duffel"/>
    <n v="2"/>
    <n v="135.63"/>
    <n v="0"/>
    <n v="66.63"/>
    <n v="271.26"/>
    <n v="133.26"/>
    <n v="138"/>
    <n v="0.50873700508737008"/>
    <n v="2026"/>
    <s v="Q3"/>
    <n v="7"/>
    <s v="Jul"/>
  </r>
  <r>
    <n v="2595"/>
    <d v="2026-07-30T00:00:00"/>
    <n v="2026"/>
    <n v="7"/>
    <x v="6"/>
    <x v="2"/>
    <x v="0"/>
    <x v="9"/>
    <x v="1"/>
    <s v="Business"/>
    <x v="2"/>
    <s v="Carry-On Duffel"/>
    <n v="15"/>
    <n v="133.44999999999999"/>
    <n v="0.2"/>
    <n v="65.819999999999993"/>
    <n v="1601.3999999999999"/>
    <n v="987.3"/>
    <n v="614.09999999999991"/>
    <n v="0.3834769576620457"/>
    <n v="2026"/>
    <s v="Q3"/>
    <n v="7"/>
    <s v="Jul"/>
  </r>
  <r>
    <n v="2763"/>
    <d v="2026-07-30T00:00:00"/>
    <n v="2026"/>
    <n v="7"/>
    <x v="6"/>
    <x v="2"/>
    <x v="0"/>
    <x v="15"/>
    <x v="0"/>
    <s v="Business"/>
    <x v="3"/>
    <s v="Compact Sleeping Bag"/>
    <n v="1"/>
    <n v="120.94"/>
    <n v="0"/>
    <n v="62.24"/>
    <n v="120.94"/>
    <n v="62.24"/>
    <n v="58.699999999999996"/>
    <n v="0.48536464362493797"/>
    <n v="2026"/>
    <s v="Q3"/>
    <n v="7"/>
    <s v="Jul"/>
  </r>
  <r>
    <n v="3537"/>
    <d v="2026-07-30T00:00:00"/>
    <n v="2026"/>
    <n v="7"/>
    <x v="6"/>
    <x v="2"/>
    <x v="1"/>
    <x v="11"/>
    <x v="0"/>
    <s v="Returning"/>
    <x v="3"/>
    <s v="Alpine Tent 4P"/>
    <n v="2"/>
    <n v="332.99"/>
    <n v="0.15"/>
    <n v="199.09"/>
    <n v="566.08299999999997"/>
    <n v="398.18"/>
    <n v="167.90299999999996"/>
    <n v="0.29660491482697759"/>
    <n v="2026"/>
    <s v="Q3"/>
    <n v="7"/>
    <s v="Jul"/>
  </r>
  <r>
    <n v="3550"/>
    <d v="2026-07-30T00:00:00"/>
    <n v="2026"/>
    <n v="7"/>
    <x v="6"/>
    <x v="2"/>
    <x v="0"/>
    <x v="15"/>
    <x v="0"/>
    <s v="Returning"/>
    <x v="3"/>
    <s v="Compact Sleeping Bag"/>
    <n v="3"/>
    <n v="120.88"/>
    <n v="0"/>
    <n v="60.97"/>
    <n v="362.64"/>
    <n v="182.91"/>
    <n v="179.73"/>
    <n v="0.49561548643282594"/>
    <n v="2026"/>
    <s v="Q3"/>
    <n v="7"/>
    <s v="Jul"/>
  </r>
  <r>
    <n v="3875"/>
    <d v="2026-07-30T00:00:00"/>
    <n v="2026"/>
    <n v="7"/>
    <x v="6"/>
    <x v="2"/>
    <x v="3"/>
    <x v="8"/>
    <x v="0"/>
    <s v="Returning"/>
    <x v="0"/>
    <s v="Cycling Pack 12L"/>
    <n v="1"/>
    <n v="101.73"/>
    <n v="0.05"/>
    <n v="51.63"/>
    <n v="96.643500000000003"/>
    <n v="51.63"/>
    <n v="45.013500000000001"/>
    <n v="0.46576852038678235"/>
    <n v="2026"/>
    <s v="Q3"/>
    <n v="7"/>
    <s v="Jul"/>
  </r>
  <r>
    <n v="4467"/>
    <d v="2026-07-30T00:00:00"/>
    <n v="2026"/>
    <n v="7"/>
    <x v="6"/>
    <x v="2"/>
    <x v="3"/>
    <x v="7"/>
    <x v="0"/>
    <s v="Returning"/>
    <x v="2"/>
    <s v="Insulated Bottle"/>
    <n v="2"/>
    <n v="36.21"/>
    <n v="0"/>
    <n v="13.5"/>
    <n v="72.42"/>
    <n v="27"/>
    <n v="45.42"/>
    <n v="0.62717481358740679"/>
    <n v="2026"/>
    <s v="Q3"/>
    <n v="7"/>
    <s v="Jul"/>
  </r>
  <r>
    <n v="739"/>
    <d v="2026-07-31T00:00:00"/>
    <n v="2026"/>
    <n v="7"/>
    <x v="6"/>
    <x v="2"/>
    <x v="3"/>
    <x v="7"/>
    <x v="0"/>
    <s v="Business"/>
    <x v="0"/>
    <s v="Cycling Pack 12L"/>
    <n v="5"/>
    <n v="104.65"/>
    <n v="0"/>
    <n v="49.2"/>
    <n v="523.25"/>
    <n v="246"/>
    <n v="277.25"/>
    <n v="0.52986144290492121"/>
    <n v="2026"/>
    <s v="Q3"/>
    <n v="7"/>
    <s v="Jul"/>
  </r>
  <r>
    <n v="2376"/>
    <d v="2026-07-31T00:00:00"/>
    <n v="2026"/>
    <n v="7"/>
    <x v="6"/>
    <x v="2"/>
    <x v="2"/>
    <x v="5"/>
    <x v="1"/>
    <s v="Returning"/>
    <x v="3"/>
    <s v="Trail Tent 2P"/>
    <n v="5"/>
    <n v="198.35"/>
    <n v="0.05"/>
    <n v="104.96"/>
    <n v="942.16249999999991"/>
    <n v="524.79999999999995"/>
    <n v="417.36249999999995"/>
    <n v="0.44298356175288234"/>
    <n v="2026"/>
    <s v="Q3"/>
    <n v="7"/>
    <s v="Jul"/>
  </r>
  <r>
    <n v="3109"/>
    <d v="2026-07-31T00:00:00"/>
    <n v="2026"/>
    <n v="7"/>
    <x v="6"/>
    <x v="2"/>
    <x v="0"/>
    <x v="0"/>
    <x v="3"/>
    <s v="Returning"/>
    <x v="4"/>
    <s v="Recovery Roller"/>
    <n v="2"/>
    <n v="36.56"/>
    <n v="0.05"/>
    <n v="13.76"/>
    <n v="69.463999999999999"/>
    <n v="27.52"/>
    <n v="41.944000000000003"/>
    <n v="0.60382356328457909"/>
    <n v="2026"/>
    <s v="Q3"/>
    <n v="7"/>
    <s v="Jul"/>
  </r>
  <r>
    <n v="4362"/>
    <d v="2026-07-31T00:00:00"/>
    <n v="2026"/>
    <n v="7"/>
    <x v="6"/>
    <x v="2"/>
    <x v="1"/>
    <x v="14"/>
    <x v="0"/>
    <s v="Returning"/>
    <x v="1"/>
    <s v="Hiking Daypack 20L"/>
    <n v="5"/>
    <n v="92.41"/>
    <n v="0"/>
    <n v="44.29"/>
    <n v="462.04999999999995"/>
    <n v="221.45"/>
    <n v="240.59999999999997"/>
    <n v="0.52072286549074775"/>
    <n v="2026"/>
    <s v="Q3"/>
    <n v="7"/>
    <s v="Jul"/>
  </r>
  <r>
    <n v="777"/>
    <d v="2026-08-01T00:00:00"/>
    <n v="2026"/>
    <n v="8"/>
    <x v="7"/>
    <x v="2"/>
    <x v="3"/>
    <x v="13"/>
    <x v="0"/>
    <s v="Returning"/>
    <x v="3"/>
    <s v="Compact Sleeping Bag"/>
    <n v="4"/>
    <n v="121.87"/>
    <n v="0"/>
    <n v="59.89"/>
    <n v="487.48"/>
    <n v="239.56"/>
    <n v="247.92000000000002"/>
    <n v="0.50857471075736438"/>
    <n v="2026"/>
    <s v="Q3"/>
    <n v="8"/>
    <s v="Aug"/>
  </r>
  <r>
    <n v="831"/>
    <d v="2026-08-01T00:00:00"/>
    <n v="2026"/>
    <n v="8"/>
    <x v="7"/>
    <x v="2"/>
    <x v="3"/>
    <x v="8"/>
    <x v="0"/>
    <s v="Returning"/>
    <x v="2"/>
    <s v="Carry-On Duffel"/>
    <n v="2"/>
    <n v="130.9"/>
    <n v="0.05"/>
    <n v="67.959999999999994"/>
    <n v="248.71"/>
    <n v="135.91999999999999"/>
    <n v="112.79000000000002"/>
    <n v="0.45350006031120588"/>
    <n v="2026"/>
    <s v="Q3"/>
    <n v="8"/>
    <s v="Aug"/>
  </r>
  <r>
    <n v="2059"/>
    <d v="2026-08-01T00:00:00"/>
    <n v="2026"/>
    <n v="8"/>
    <x v="7"/>
    <x v="2"/>
    <x v="2"/>
    <x v="2"/>
    <x v="2"/>
    <s v="New"/>
    <x v="0"/>
    <s v="Trail Bike Light"/>
    <n v="1"/>
    <n v="50.98"/>
    <n v="0"/>
    <n v="22.92"/>
    <n v="50.98"/>
    <n v="22.92"/>
    <n v="28.059999999999995"/>
    <n v="0.55041192624558644"/>
    <n v="2026"/>
    <s v="Q3"/>
    <n v="8"/>
    <s v="Aug"/>
  </r>
  <r>
    <n v="2519"/>
    <d v="2026-08-01T00:00:00"/>
    <n v="2026"/>
    <n v="8"/>
    <x v="7"/>
    <x v="2"/>
    <x v="2"/>
    <x v="2"/>
    <x v="0"/>
    <s v="Returning"/>
    <x v="1"/>
    <s v="Hiking Daypack 20L"/>
    <n v="2"/>
    <n v="91.11"/>
    <n v="0"/>
    <n v="44.19"/>
    <n v="182.22"/>
    <n v="88.38"/>
    <n v="93.84"/>
    <n v="0.51498189002304906"/>
    <n v="2026"/>
    <s v="Q3"/>
    <n v="8"/>
    <s v="Aug"/>
  </r>
  <r>
    <n v="2644"/>
    <d v="2026-08-01T00:00:00"/>
    <n v="2026"/>
    <n v="8"/>
    <x v="7"/>
    <x v="2"/>
    <x v="0"/>
    <x v="0"/>
    <x v="3"/>
    <s v="Returning"/>
    <x v="2"/>
    <s v="Insulated Bottle"/>
    <n v="3"/>
    <n v="35.619999999999997"/>
    <n v="0.05"/>
    <n v="13.47"/>
    <n v="101.51699999999998"/>
    <n v="40.410000000000004"/>
    <n v="61.106999999999978"/>
    <n v="0.60193859156594454"/>
    <n v="2026"/>
    <s v="Q3"/>
    <n v="8"/>
    <s v="Aug"/>
  </r>
  <r>
    <n v="4141"/>
    <d v="2026-08-01T00:00:00"/>
    <n v="2026"/>
    <n v="8"/>
    <x v="7"/>
    <x v="2"/>
    <x v="3"/>
    <x v="13"/>
    <x v="0"/>
    <s v="New"/>
    <x v="1"/>
    <s v="Hiking Daypack 20L"/>
    <n v="1"/>
    <n v="91.95"/>
    <n v="0.05"/>
    <n v="46.47"/>
    <n v="87.352499999999992"/>
    <n v="46.47"/>
    <n v="40.882499999999993"/>
    <n v="0.46801751523997592"/>
    <n v="2026"/>
    <s v="Q3"/>
    <n v="8"/>
    <s v="Aug"/>
  </r>
  <r>
    <n v="4804"/>
    <d v="2026-08-01T00:00:00"/>
    <n v="2026"/>
    <n v="8"/>
    <x v="7"/>
    <x v="2"/>
    <x v="0"/>
    <x v="9"/>
    <x v="0"/>
    <s v="Returning"/>
    <x v="4"/>
    <s v="Training Mat"/>
    <n v="1"/>
    <n v="49.46"/>
    <n v="0"/>
    <n v="21.47"/>
    <n v="49.46"/>
    <n v="21.47"/>
    <n v="27.990000000000002"/>
    <n v="0.5659118479579458"/>
    <n v="2026"/>
    <s v="Q3"/>
    <n v="8"/>
    <s v="Aug"/>
  </r>
  <r>
    <n v="5161"/>
    <d v="2026-08-01T00:00:00"/>
    <n v="2026"/>
    <n v="8"/>
    <x v="7"/>
    <x v="2"/>
    <x v="0"/>
    <x v="15"/>
    <x v="0"/>
    <s v="New"/>
    <x v="0"/>
    <s v="Compact Repair Kit"/>
    <n v="1"/>
    <n v="41.25"/>
    <n v="0.05"/>
    <n v="16.98"/>
    <n v="39.1875"/>
    <n v="16.98"/>
    <n v="22.2075"/>
    <n v="0.56669856459330148"/>
    <n v="2026"/>
    <s v="Q3"/>
    <n v="8"/>
    <s v="Aug"/>
  </r>
  <r>
    <n v="590"/>
    <d v="2026-08-02T00:00:00"/>
    <n v="2026"/>
    <n v="8"/>
    <x v="7"/>
    <x v="2"/>
    <x v="2"/>
    <x v="5"/>
    <x v="0"/>
    <s v="Returning"/>
    <x v="2"/>
    <s v="Carry-On Duffel"/>
    <n v="4"/>
    <n v="133.65"/>
    <n v="0"/>
    <n v="66"/>
    <n v="534.6"/>
    <n v="264"/>
    <n v="270.60000000000002"/>
    <n v="0.50617283950617287"/>
    <n v="2026"/>
    <s v="Q3"/>
    <n v="8"/>
    <s v="Aug"/>
  </r>
  <r>
    <n v="1599"/>
    <d v="2026-08-02T00:00:00"/>
    <n v="2026"/>
    <n v="8"/>
    <x v="7"/>
    <x v="2"/>
    <x v="3"/>
    <x v="4"/>
    <x v="0"/>
    <s v="Returning"/>
    <x v="3"/>
    <s v="Trail Tent 2P"/>
    <n v="2"/>
    <n v="200.45"/>
    <n v="0.05"/>
    <n v="105.42"/>
    <n v="380.85499999999996"/>
    <n v="210.84"/>
    <n v="170.01499999999996"/>
    <n v="0.44640348689133652"/>
    <n v="2026"/>
    <s v="Q3"/>
    <n v="8"/>
    <s v="Aug"/>
  </r>
  <r>
    <n v="1665"/>
    <d v="2026-08-02T00:00:00"/>
    <n v="2026"/>
    <n v="8"/>
    <x v="7"/>
    <x v="2"/>
    <x v="0"/>
    <x v="0"/>
    <x v="3"/>
    <s v="Returning"/>
    <x v="0"/>
    <s v="Trail Bike Light"/>
    <n v="2"/>
    <n v="51.87"/>
    <n v="0.05"/>
    <n v="21.98"/>
    <n v="98.552999999999997"/>
    <n v="43.96"/>
    <n v="54.592999999999996"/>
    <n v="0.55394559272675614"/>
    <n v="2026"/>
    <s v="Q3"/>
    <n v="8"/>
    <s v="Aug"/>
  </r>
  <r>
    <n v="2409"/>
    <d v="2026-08-02T00:00:00"/>
    <n v="2026"/>
    <n v="8"/>
    <x v="7"/>
    <x v="2"/>
    <x v="3"/>
    <x v="13"/>
    <x v="0"/>
    <s v="Returning"/>
    <x v="3"/>
    <s v="Portable Camp Stove"/>
    <n v="1"/>
    <n v="83.6"/>
    <n v="0.05"/>
    <n v="38.51"/>
    <n v="79.419999999999987"/>
    <n v="38.51"/>
    <n v="40.909999999999989"/>
    <n v="0.51510954419541677"/>
    <n v="2026"/>
    <s v="Q3"/>
    <n v="8"/>
    <s v="Aug"/>
  </r>
  <r>
    <n v="2936"/>
    <d v="2026-08-02T00:00:00"/>
    <n v="2026"/>
    <n v="8"/>
    <x v="7"/>
    <x v="2"/>
    <x v="2"/>
    <x v="16"/>
    <x v="0"/>
    <s v="New"/>
    <x v="2"/>
    <s v="Insulated Bottle"/>
    <n v="1"/>
    <n v="35.74"/>
    <n v="0"/>
    <n v="13.49"/>
    <n v="35.74"/>
    <n v="13.49"/>
    <n v="22.25"/>
    <n v="0.62255176273083379"/>
    <n v="2026"/>
    <s v="Q3"/>
    <n v="8"/>
    <s v="Aug"/>
  </r>
  <r>
    <n v="3397"/>
    <d v="2026-08-02T00:00:00"/>
    <n v="2026"/>
    <n v="8"/>
    <x v="7"/>
    <x v="2"/>
    <x v="3"/>
    <x v="4"/>
    <x v="0"/>
    <s v="Returning"/>
    <x v="0"/>
    <s v="Commuter Helmet"/>
    <n v="1"/>
    <n v="79.849999999999994"/>
    <n v="0.1"/>
    <n v="43.11"/>
    <n v="71.864999999999995"/>
    <n v="43.11"/>
    <n v="28.754999999999995"/>
    <n v="0.40012523481527862"/>
    <n v="2026"/>
    <s v="Q3"/>
    <n v="8"/>
    <s v="Aug"/>
  </r>
  <r>
    <n v="4556"/>
    <d v="2026-08-02T00:00:00"/>
    <n v="2026"/>
    <n v="8"/>
    <x v="7"/>
    <x v="2"/>
    <x v="0"/>
    <x v="15"/>
    <x v="0"/>
    <s v="Returning"/>
    <x v="2"/>
    <s v="Packing Cube Set"/>
    <n v="2"/>
    <n v="46.44"/>
    <n v="0"/>
    <n v="18.489999999999998"/>
    <n v="92.88"/>
    <n v="36.979999999999997"/>
    <n v="55.9"/>
    <n v="0.60185185185185186"/>
    <n v="2026"/>
    <s v="Q3"/>
    <n v="8"/>
    <s v="Aug"/>
  </r>
  <r>
    <n v="4614"/>
    <d v="2026-08-02T00:00:00"/>
    <n v="2026"/>
    <n v="8"/>
    <x v="7"/>
    <x v="2"/>
    <x v="3"/>
    <x v="8"/>
    <x v="2"/>
    <s v="Returning"/>
    <x v="0"/>
    <s v="Trail Bike Light"/>
    <n v="2"/>
    <n v="50.44"/>
    <n v="0"/>
    <n v="22.99"/>
    <n v="100.88"/>
    <n v="45.98"/>
    <n v="54.9"/>
    <n v="0.54421094369547984"/>
    <n v="2026"/>
    <s v="Q3"/>
    <n v="8"/>
    <s v="Aug"/>
  </r>
  <r>
    <n v="4999"/>
    <d v="2026-08-02T00:00:00"/>
    <n v="2026"/>
    <n v="8"/>
    <x v="7"/>
    <x v="2"/>
    <x v="3"/>
    <x v="8"/>
    <x v="0"/>
    <s v="Returning"/>
    <x v="0"/>
    <s v="Commuter Helmet"/>
    <n v="2"/>
    <n v="81.38"/>
    <n v="0"/>
    <n v="42.19"/>
    <n v="162.76"/>
    <n v="84.38"/>
    <n v="78.38"/>
    <n v="0.4815679528139592"/>
    <n v="2026"/>
    <s v="Q3"/>
    <n v="8"/>
    <s v="Aug"/>
  </r>
  <r>
    <n v="207"/>
    <d v="2026-08-03T00:00:00"/>
    <n v="2026"/>
    <n v="8"/>
    <x v="7"/>
    <x v="2"/>
    <x v="2"/>
    <x v="16"/>
    <x v="0"/>
    <s v="Returning"/>
    <x v="4"/>
    <s v="Resistance Band Set"/>
    <n v="1"/>
    <n v="41.3"/>
    <n v="0"/>
    <n v="14.52"/>
    <n v="41.3"/>
    <n v="14.52"/>
    <n v="26.779999999999998"/>
    <n v="0.64842615012106541"/>
    <n v="2026"/>
    <s v="Q3"/>
    <n v="8"/>
    <s v="Aug"/>
  </r>
  <r>
    <n v="295"/>
    <d v="2026-08-03T00:00:00"/>
    <n v="2026"/>
    <n v="8"/>
    <x v="7"/>
    <x v="2"/>
    <x v="3"/>
    <x v="8"/>
    <x v="3"/>
    <s v="Returning"/>
    <x v="2"/>
    <s v="Insulated Bottle"/>
    <n v="2"/>
    <n v="36.15"/>
    <n v="0.1"/>
    <n v="13.19"/>
    <n v="65.069999999999993"/>
    <n v="26.38"/>
    <n v="38.69"/>
    <n v="0.59459044106347014"/>
    <n v="2026"/>
    <s v="Q3"/>
    <n v="8"/>
    <s v="Aug"/>
  </r>
  <r>
    <n v="657"/>
    <d v="2026-08-03T00:00:00"/>
    <n v="2026"/>
    <n v="8"/>
    <x v="7"/>
    <x v="2"/>
    <x v="1"/>
    <x v="12"/>
    <x v="0"/>
    <s v="Returning"/>
    <x v="2"/>
    <s v="Carry-On Duffel"/>
    <n v="3"/>
    <n v="132.59"/>
    <n v="0.1"/>
    <n v="66.040000000000006"/>
    <n v="357.99299999999999"/>
    <n v="198.12"/>
    <n v="159.87299999999999"/>
    <n v="0.44658135773604507"/>
    <n v="2026"/>
    <s v="Q3"/>
    <n v="8"/>
    <s v="Aug"/>
  </r>
  <r>
    <n v="694"/>
    <d v="2026-08-03T00:00:00"/>
    <n v="2026"/>
    <n v="8"/>
    <x v="7"/>
    <x v="2"/>
    <x v="2"/>
    <x v="3"/>
    <x v="0"/>
    <s v="New"/>
    <x v="1"/>
    <s v="Trail Boots"/>
    <n v="3"/>
    <n v="144"/>
    <n v="0"/>
    <n v="78.89"/>
    <n v="432"/>
    <n v="236.67000000000002"/>
    <n v="195.32999999999998"/>
    <n v="0.45215277777777774"/>
    <n v="2026"/>
    <s v="Q3"/>
    <n v="8"/>
    <s v="Aug"/>
  </r>
  <r>
    <n v="1187"/>
    <d v="2026-08-03T00:00:00"/>
    <n v="2026"/>
    <n v="8"/>
    <x v="7"/>
    <x v="2"/>
    <x v="0"/>
    <x v="0"/>
    <x v="0"/>
    <s v="Returning"/>
    <x v="2"/>
    <s v="Packing Cube Set"/>
    <n v="2"/>
    <n v="45.45"/>
    <n v="0.05"/>
    <n v="18.829999999999998"/>
    <n v="86.355000000000004"/>
    <n v="37.659999999999997"/>
    <n v="48.695000000000007"/>
    <n v="0.56389323142840608"/>
    <n v="2026"/>
    <s v="Q3"/>
    <n v="8"/>
    <s v="Aug"/>
  </r>
  <r>
    <n v="1915"/>
    <d v="2026-08-03T00:00:00"/>
    <n v="2026"/>
    <n v="8"/>
    <x v="7"/>
    <x v="2"/>
    <x v="1"/>
    <x v="6"/>
    <x v="0"/>
    <s v="Returning"/>
    <x v="0"/>
    <s v="Compact Repair Kit"/>
    <n v="1"/>
    <n v="41.16"/>
    <n v="0.05"/>
    <n v="16.66"/>
    <n v="39.101999999999997"/>
    <n v="16.66"/>
    <n v="22.441999999999997"/>
    <n v="0.57393483709273174"/>
    <n v="2026"/>
    <s v="Q3"/>
    <n v="8"/>
    <s v="Aug"/>
  </r>
  <r>
    <n v="2156"/>
    <d v="2026-08-03T00:00:00"/>
    <n v="2026"/>
    <n v="8"/>
    <x v="7"/>
    <x v="2"/>
    <x v="0"/>
    <x v="0"/>
    <x v="2"/>
    <s v="Returning"/>
    <x v="2"/>
    <s v="Travel Backpack 35L"/>
    <n v="1"/>
    <n v="162.78"/>
    <n v="0"/>
    <n v="85.08"/>
    <n v="162.78"/>
    <n v="85.08"/>
    <n v="77.7"/>
    <n v="0.47733136748986366"/>
    <n v="2026"/>
    <s v="Q3"/>
    <n v="8"/>
    <s v="Aug"/>
  </r>
  <r>
    <n v="2539"/>
    <d v="2026-08-03T00:00:00"/>
    <n v="2026"/>
    <n v="8"/>
    <x v="7"/>
    <x v="2"/>
    <x v="2"/>
    <x v="16"/>
    <x v="2"/>
    <s v="New"/>
    <x v="0"/>
    <s v="Commuter Helmet"/>
    <n v="1"/>
    <n v="80.040000000000006"/>
    <n v="0.1"/>
    <n v="41.88"/>
    <n v="72.036000000000001"/>
    <n v="41.88"/>
    <n v="30.155999999999999"/>
    <n v="0.41862402132267196"/>
    <n v="2026"/>
    <s v="Q3"/>
    <n v="8"/>
    <s v="Aug"/>
  </r>
  <r>
    <n v="3803"/>
    <d v="2026-08-03T00:00:00"/>
    <n v="2026"/>
    <n v="8"/>
    <x v="7"/>
    <x v="2"/>
    <x v="2"/>
    <x v="5"/>
    <x v="0"/>
    <s v="New"/>
    <x v="1"/>
    <s v="Hiking Daypack 20L"/>
    <n v="1"/>
    <n v="90.21"/>
    <n v="0"/>
    <n v="46.31"/>
    <n v="90.21"/>
    <n v="46.31"/>
    <n v="43.899999999999991"/>
    <n v="0.48664227912648261"/>
    <n v="2026"/>
    <s v="Q3"/>
    <n v="8"/>
    <s v="Aug"/>
  </r>
  <r>
    <n v="100"/>
    <d v="2026-08-04T00:00:00"/>
    <n v="2026"/>
    <n v="8"/>
    <x v="7"/>
    <x v="2"/>
    <x v="0"/>
    <x v="9"/>
    <x v="2"/>
    <s v="Business"/>
    <x v="2"/>
    <s v="Carry-On Duffel"/>
    <n v="1"/>
    <n v="133.6"/>
    <n v="0.1"/>
    <n v="67.3"/>
    <n v="120.24"/>
    <n v="67.3"/>
    <n v="52.94"/>
    <n v="0.44028609447771122"/>
    <n v="2026"/>
    <s v="Q3"/>
    <n v="8"/>
    <s v="Aug"/>
  </r>
  <r>
    <n v="118"/>
    <d v="2026-08-04T00:00:00"/>
    <n v="2026"/>
    <n v="8"/>
    <x v="7"/>
    <x v="2"/>
    <x v="3"/>
    <x v="4"/>
    <x v="0"/>
    <s v="Returning"/>
    <x v="2"/>
    <s v="Packing Cube Set"/>
    <n v="1"/>
    <n v="47.53"/>
    <n v="0"/>
    <n v="18.04"/>
    <n v="47.53"/>
    <n v="18.04"/>
    <n v="29.490000000000002"/>
    <n v="0.62045024195245113"/>
    <n v="2026"/>
    <s v="Q3"/>
    <n v="8"/>
    <s v="Aug"/>
  </r>
  <r>
    <n v="220"/>
    <d v="2026-08-04T00:00:00"/>
    <n v="2026"/>
    <n v="8"/>
    <x v="7"/>
    <x v="2"/>
    <x v="0"/>
    <x v="15"/>
    <x v="0"/>
    <s v="Returning"/>
    <x v="2"/>
    <s v="Packing Cube Set"/>
    <n v="2"/>
    <n v="46.71"/>
    <n v="0"/>
    <n v="18.41"/>
    <n v="93.42"/>
    <n v="36.82"/>
    <n v="56.6"/>
    <n v="0.60586598158852489"/>
    <n v="2026"/>
    <s v="Q3"/>
    <n v="8"/>
    <s v="Aug"/>
  </r>
  <r>
    <n v="1145"/>
    <d v="2026-08-04T00:00:00"/>
    <n v="2026"/>
    <n v="8"/>
    <x v="7"/>
    <x v="2"/>
    <x v="2"/>
    <x v="16"/>
    <x v="3"/>
    <s v="New"/>
    <x v="3"/>
    <s v="Trail Tent 2P"/>
    <n v="1"/>
    <n v="197.26"/>
    <n v="0"/>
    <n v="104.09"/>
    <n v="197.26"/>
    <n v="104.09"/>
    <n v="93.169999999999987"/>
    <n v="0.47232079488999285"/>
    <n v="2026"/>
    <s v="Q3"/>
    <n v="8"/>
    <s v="Aug"/>
  </r>
  <r>
    <n v="1289"/>
    <d v="2026-08-04T00:00:00"/>
    <n v="2026"/>
    <n v="8"/>
    <x v="7"/>
    <x v="2"/>
    <x v="2"/>
    <x v="16"/>
    <x v="3"/>
    <s v="New"/>
    <x v="1"/>
    <s v="Trekking Poles"/>
    <n v="1"/>
    <n v="70.56"/>
    <n v="0"/>
    <n v="32.11"/>
    <n v="70.56"/>
    <n v="32.11"/>
    <n v="38.450000000000003"/>
    <n v="0.54492630385487528"/>
    <n v="2026"/>
    <s v="Q3"/>
    <n v="8"/>
    <s v="Aug"/>
  </r>
  <r>
    <n v="1411"/>
    <d v="2026-08-04T00:00:00"/>
    <n v="2026"/>
    <n v="8"/>
    <x v="7"/>
    <x v="2"/>
    <x v="1"/>
    <x v="12"/>
    <x v="0"/>
    <s v="Business"/>
    <x v="4"/>
    <s v="Recovery Roller"/>
    <n v="1"/>
    <n v="36.58"/>
    <n v="0"/>
    <n v="13.98"/>
    <n v="36.58"/>
    <n v="13.98"/>
    <n v="22.599999999999998"/>
    <n v="0.61782394751230174"/>
    <n v="2026"/>
    <s v="Q3"/>
    <n v="8"/>
    <s v="Aug"/>
  </r>
  <r>
    <n v="1799"/>
    <d v="2026-08-04T00:00:00"/>
    <n v="2026"/>
    <n v="8"/>
    <x v="7"/>
    <x v="2"/>
    <x v="3"/>
    <x v="13"/>
    <x v="1"/>
    <s v="Business"/>
    <x v="0"/>
    <s v="Commuter Helmet"/>
    <n v="4"/>
    <n v="82.98"/>
    <n v="0.05"/>
    <n v="43.79"/>
    <n v="315.32400000000001"/>
    <n v="175.16"/>
    <n v="140.16400000000002"/>
    <n v="0.44450787126891711"/>
    <n v="2026"/>
    <s v="Q3"/>
    <n v="8"/>
    <s v="Aug"/>
  </r>
  <r>
    <n v="1871"/>
    <d v="2026-08-04T00:00:00"/>
    <n v="2026"/>
    <n v="8"/>
    <x v="7"/>
    <x v="2"/>
    <x v="0"/>
    <x v="0"/>
    <x v="0"/>
    <s v="New"/>
    <x v="0"/>
    <s v="Compact Repair Kit"/>
    <n v="1"/>
    <n v="41.25"/>
    <n v="0"/>
    <n v="17.02"/>
    <n v="41.25"/>
    <n v="17.02"/>
    <n v="24.23"/>
    <n v="0.58739393939393936"/>
    <n v="2026"/>
    <s v="Q3"/>
    <n v="8"/>
    <s v="Aug"/>
  </r>
  <r>
    <n v="4180"/>
    <d v="2026-08-04T00:00:00"/>
    <n v="2026"/>
    <n v="8"/>
    <x v="7"/>
    <x v="2"/>
    <x v="2"/>
    <x v="3"/>
    <x v="0"/>
    <s v="Returning"/>
    <x v="0"/>
    <s v="Cycling Pack 12L"/>
    <n v="1"/>
    <n v="101.37"/>
    <n v="0"/>
    <n v="51.56"/>
    <n v="101.37"/>
    <n v="51.56"/>
    <n v="49.81"/>
    <n v="0.49136825490776365"/>
    <n v="2026"/>
    <s v="Q3"/>
    <n v="8"/>
    <s v="Aug"/>
  </r>
  <r>
    <n v="4338"/>
    <d v="2026-08-04T00:00:00"/>
    <n v="2026"/>
    <n v="8"/>
    <x v="7"/>
    <x v="2"/>
    <x v="2"/>
    <x v="16"/>
    <x v="0"/>
    <s v="Returning"/>
    <x v="3"/>
    <s v="Alpine Tent 4P"/>
    <n v="1"/>
    <n v="340.66"/>
    <n v="0.05"/>
    <n v="194.13"/>
    <n v="323.62700000000001"/>
    <n v="194.13"/>
    <n v="129.49700000000001"/>
    <n v="0.40014275693931595"/>
    <n v="2026"/>
    <s v="Q3"/>
    <n v="8"/>
    <s v="Aug"/>
  </r>
  <r>
    <n v="4463"/>
    <d v="2026-08-04T00:00:00"/>
    <n v="2026"/>
    <n v="8"/>
    <x v="7"/>
    <x v="2"/>
    <x v="2"/>
    <x v="2"/>
    <x v="3"/>
    <s v="Business"/>
    <x v="0"/>
    <s v="Trail Bike Light"/>
    <n v="1"/>
    <n v="50.43"/>
    <n v="0.15"/>
    <n v="22.94"/>
    <n v="42.865499999999997"/>
    <n v="22.94"/>
    <n v="19.925499999999996"/>
    <n v="0.46483768998378644"/>
    <n v="2026"/>
    <s v="Q3"/>
    <n v="8"/>
    <s v="Aug"/>
  </r>
  <r>
    <n v="382"/>
    <d v="2026-08-05T00:00:00"/>
    <n v="2026"/>
    <n v="8"/>
    <x v="7"/>
    <x v="2"/>
    <x v="3"/>
    <x v="8"/>
    <x v="0"/>
    <s v="New"/>
    <x v="4"/>
    <s v="Resistance Band Set"/>
    <n v="1"/>
    <n v="40.42"/>
    <n v="0.05"/>
    <n v="14.33"/>
    <n v="38.399000000000001"/>
    <n v="14.33"/>
    <n v="24.069000000000003"/>
    <n v="0.62681319826037141"/>
    <n v="2026"/>
    <s v="Q3"/>
    <n v="8"/>
    <s v="Aug"/>
  </r>
  <r>
    <n v="1011"/>
    <d v="2026-08-05T00:00:00"/>
    <n v="2026"/>
    <n v="8"/>
    <x v="7"/>
    <x v="2"/>
    <x v="0"/>
    <x v="0"/>
    <x v="0"/>
    <s v="New"/>
    <x v="0"/>
    <s v="Trail Bike Light"/>
    <n v="1"/>
    <n v="51.81"/>
    <n v="0.05"/>
    <n v="22.28"/>
    <n v="49.219499999999996"/>
    <n v="22.28"/>
    <n v="26.939499999999995"/>
    <n v="0.54733388189640275"/>
    <n v="2026"/>
    <s v="Q3"/>
    <n v="8"/>
    <s v="Aug"/>
  </r>
  <r>
    <n v="1148"/>
    <d v="2026-08-05T00:00:00"/>
    <n v="2026"/>
    <n v="8"/>
    <x v="7"/>
    <x v="2"/>
    <x v="2"/>
    <x v="2"/>
    <x v="2"/>
    <s v="New"/>
    <x v="4"/>
    <s v="Recovery Roller"/>
    <n v="3"/>
    <n v="35.9"/>
    <n v="0"/>
    <n v="14.11"/>
    <n v="107.69999999999999"/>
    <n v="42.33"/>
    <n v="65.36999999999999"/>
    <n v="0.60696378830083564"/>
    <n v="2026"/>
    <s v="Q3"/>
    <n v="8"/>
    <s v="Aug"/>
  </r>
  <r>
    <n v="1397"/>
    <d v="2026-08-05T00:00:00"/>
    <n v="2026"/>
    <n v="8"/>
    <x v="7"/>
    <x v="2"/>
    <x v="1"/>
    <x v="14"/>
    <x v="2"/>
    <s v="Business"/>
    <x v="1"/>
    <s v="Hiking Daypack 20L"/>
    <n v="2"/>
    <n v="90.27"/>
    <n v="0.05"/>
    <n v="46.38"/>
    <n v="171.51299999999998"/>
    <n v="92.76"/>
    <n v="78.752999999999972"/>
    <n v="0.45916636056742044"/>
    <n v="2026"/>
    <s v="Q3"/>
    <n v="8"/>
    <s v="Aug"/>
  </r>
  <r>
    <n v="2252"/>
    <d v="2026-08-05T00:00:00"/>
    <n v="2026"/>
    <n v="8"/>
    <x v="7"/>
    <x v="2"/>
    <x v="1"/>
    <x v="11"/>
    <x v="0"/>
    <s v="New"/>
    <x v="0"/>
    <s v="Trail Bike Light"/>
    <n v="1"/>
    <n v="49.68"/>
    <n v="0.05"/>
    <n v="22.02"/>
    <n v="47.195999999999998"/>
    <n v="22.02"/>
    <n v="25.175999999999998"/>
    <n v="0.53343503686753113"/>
    <n v="2026"/>
    <s v="Q3"/>
    <n v="8"/>
    <s v="Aug"/>
  </r>
  <r>
    <n v="2415"/>
    <d v="2026-08-05T00:00:00"/>
    <n v="2026"/>
    <n v="8"/>
    <x v="7"/>
    <x v="2"/>
    <x v="1"/>
    <x v="12"/>
    <x v="0"/>
    <s v="New"/>
    <x v="2"/>
    <s v="Carry-On Duffel"/>
    <n v="2"/>
    <n v="131.25"/>
    <n v="0.05"/>
    <n v="65.42"/>
    <n v="249.375"/>
    <n v="130.84"/>
    <n v="118.535"/>
    <n v="0.47532832080200499"/>
    <n v="2026"/>
    <s v="Q3"/>
    <n v="8"/>
    <s v="Aug"/>
  </r>
  <r>
    <n v="2525"/>
    <d v="2026-08-05T00:00:00"/>
    <n v="2026"/>
    <n v="8"/>
    <x v="7"/>
    <x v="2"/>
    <x v="3"/>
    <x v="4"/>
    <x v="2"/>
    <s v="New"/>
    <x v="4"/>
    <s v="Recovery Roller"/>
    <n v="2"/>
    <n v="36.78"/>
    <n v="0.05"/>
    <n v="13.85"/>
    <n v="69.882000000000005"/>
    <n v="27.7"/>
    <n v="42.182000000000002"/>
    <n v="0.60361752668784519"/>
    <n v="2026"/>
    <s v="Q3"/>
    <n v="8"/>
    <s v="Aug"/>
  </r>
  <r>
    <n v="2652"/>
    <d v="2026-08-05T00:00:00"/>
    <n v="2026"/>
    <n v="8"/>
    <x v="7"/>
    <x v="2"/>
    <x v="2"/>
    <x v="2"/>
    <x v="2"/>
    <s v="Returning"/>
    <x v="0"/>
    <s v="Commuter Helmet"/>
    <n v="1"/>
    <n v="80.790000000000006"/>
    <n v="0.1"/>
    <n v="43.65"/>
    <n v="72.711000000000013"/>
    <n v="43.65"/>
    <n v="29.061000000000014"/>
    <n v="0.39967817799232591"/>
    <n v="2026"/>
    <s v="Q3"/>
    <n v="8"/>
    <s v="Aug"/>
  </r>
  <r>
    <n v="4035"/>
    <d v="2026-08-05T00:00:00"/>
    <n v="2026"/>
    <n v="8"/>
    <x v="7"/>
    <x v="2"/>
    <x v="0"/>
    <x v="9"/>
    <x v="0"/>
    <s v="Returning"/>
    <x v="0"/>
    <s v="Compact Repair Kit"/>
    <n v="2"/>
    <n v="40.53"/>
    <n v="0.05"/>
    <n v="17.100000000000001"/>
    <n v="77.007000000000005"/>
    <n v="34.200000000000003"/>
    <n v="42.807000000000002"/>
    <n v="0.55588452997779425"/>
    <n v="2026"/>
    <s v="Q3"/>
    <n v="8"/>
    <s v="Aug"/>
  </r>
  <r>
    <n v="4377"/>
    <d v="2026-08-05T00:00:00"/>
    <n v="2026"/>
    <n v="8"/>
    <x v="7"/>
    <x v="2"/>
    <x v="2"/>
    <x v="2"/>
    <x v="3"/>
    <s v="New"/>
    <x v="0"/>
    <s v="Commuter Helmet"/>
    <n v="2"/>
    <n v="81.66"/>
    <n v="0"/>
    <n v="42.11"/>
    <n v="163.32"/>
    <n v="84.22"/>
    <n v="79.099999999999994"/>
    <n v="0.48432525104090129"/>
    <n v="2026"/>
    <s v="Q3"/>
    <n v="8"/>
    <s v="Aug"/>
  </r>
  <r>
    <n v="4734"/>
    <d v="2026-08-05T00:00:00"/>
    <n v="2026"/>
    <n v="8"/>
    <x v="7"/>
    <x v="2"/>
    <x v="1"/>
    <x v="12"/>
    <x v="3"/>
    <s v="Returning"/>
    <x v="1"/>
    <s v="Trail Boots"/>
    <n v="1"/>
    <n v="146.55000000000001"/>
    <n v="0"/>
    <n v="78.8"/>
    <n v="146.55000000000001"/>
    <n v="78.8"/>
    <n v="67.750000000000014"/>
    <n v="0.46229955646537024"/>
    <n v="2026"/>
    <s v="Q3"/>
    <n v="8"/>
    <s v="Aug"/>
  </r>
  <r>
    <n v="4892"/>
    <d v="2026-08-05T00:00:00"/>
    <n v="2026"/>
    <n v="8"/>
    <x v="7"/>
    <x v="2"/>
    <x v="1"/>
    <x v="1"/>
    <x v="2"/>
    <s v="Returning"/>
    <x v="2"/>
    <s v="Travel Backpack 35L"/>
    <n v="2"/>
    <n v="161.75"/>
    <n v="0.1"/>
    <n v="85.85"/>
    <n v="291.15000000000003"/>
    <n v="171.7"/>
    <n v="119.45000000000005"/>
    <n v="0.41026962047054794"/>
    <n v="2026"/>
    <s v="Q3"/>
    <n v="8"/>
    <s v="Aug"/>
  </r>
  <r>
    <n v="5059"/>
    <d v="2026-08-05T00:00:00"/>
    <n v="2026"/>
    <n v="8"/>
    <x v="7"/>
    <x v="2"/>
    <x v="1"/>
    <x v="1"/>
    <x v="3"/>
    <s v="Returning"/>
    <x v="3"/>
    <s v="Compact Sleeping Bag"/>
    <n v="2"/>
    <n v="122.47"/>
    <n v="0"/>
    <n v="59.73"/>
    <n v="244.94"/>
    <n v="119.46"/>
    <n v="125.48"/>
    <n v="0.5122887237690863"/>
    <n v="2026"/>
    <s v="Q3"/>
    <n v="8"/>
    <s v="Aug"/>
  </r>
  <r>
    <n v="835"/>
    <d v="2026-08-06T00:00:00"/>
    <n v="2026"/>
    <n v="8"/>
    <x v="7"/>
    <x v="2"/>
    <x v="3"/>
    <x v="7"/>
    <x v="3"/>
    <s v="Returning"/>
    <x v="1"/>
    <s v="Trekking Poles"/>
    <n v="3"/>
    <n v="70.930000000000007"/>
    <n v="0"/>
    <n v="32.9"/>
    <n v="212.79000000000002"/>
    <n v="98.699999999999989"/>
    <n v="114.09000000000003"/>
    <n v="0.53616241364725792"/>
    <n v="2026"/>
    <s v="Q3"/>
    <n v="8"/>
    <s v="Aug"/>
  </r>
  <r>
    <n v="1104"/>
    <d v="2026-08-06T00:00:00"/>
    <n v="2026"/>
    <n v="8"/>
    <x v="7"/>
    <x v="2"/>
    <x v="0"/>
    <x v="15"/>
    <x v="0"/>
    <s v="Returning"/>
    <x v="3"/>
    <s v="Trail Tent 2P"/>
    <n v="1"/>
    <n v="191.44"/>
    <n v="0"/>
    <n v="102.13"/>
    <n v="191.44"/>
    <n v="102.13"/>
    <n v="89.31"/>
    <n v="0.46651692436272463"/>
    <n v="2026"/>
    <s v="Q3"/>
    <n v="8"/>
    <s v="Aug"/>
  </r>
  <r>
    <n v="1976"/>
    <d v="2026-08-06T00:00:00"/>
    <n v="2026"/>
    <n v="8"/>
    <x v="7"/>
    <x v="2"/>
    <x v="3"/>
    <x v="8"/>
    <x v="0"/>
    <s v="Returning"/>
    <x v="0"/>
    <s v="Commuter Helmet"/>
    <n v="2"/>
    <n v="82.92"/>
    <n v="0"/>
    <n v="41.64"/>
    <n v="165.84"/>
    <n v="83.28"/>
    <n v="82.56"/>
    <n v="0.49782923299565845"/>
    <n v="2026"/>
    <s v="Q3"/>
    <n v="8"/>
    <s v="Aug"/>
  </r>
  <r>
    <n v="2596"/>
    <d v="2026-08-06T00:00:00"/>
    <n v="2026"/>
    <n v="8"/>
    <x v="7"/>
    <x v="2"/>
    <x v="2"/>
    <x v="3"/>
    <x v="2"/>
    <s v="Returning"/>
    <x v="3"/>
    <s v="Portable Camp Stove"/>
    <n v="1"/>
    <n v="82.82"/>
    <n v="0"/>
    <n v="38.83"/>
    <n v="82.82"/>
    <n v="38.83"/>
    <n v="43.989999999999995"/>
    <n v="0.53115189567737264"/>
    <n v="2026"/>
    <s v="Q3"/>
    <n v="8"/>
    <s v="Aug"/>
  </r>
  <r>
    <n v="2693"/>
    <d v="2026-08-06T00:00:00"/>
    <n v="2026"/>
    <n v="8"/>
    <x v="7"/>
    <x v="2"/>
    <x v="3"/>
    <x v="8"/>
    <x v="0"/>
    <s v="New"/>
    <x v="3"/>
    <s v="Alpine Tent 4P"/>
    <n v="1"/>
    <n v="335.26"/>
    <n v="0.05"/>
    <n v="193.73"/>
    <n v="318.49699999999996"/>
    <n v="193.73"/>
    <n v="124.76699999999997"/>
    <n v="0.39173681384754011"/>
    <n v="2026"/>
    <s v="Q3"/>
    <n v="8"/>
    <s v="Aug"/>
  </r>
  <r>
    <n v="3045"/>
    <d v="2026-08-06T00:00:00"/>
    <n v="2026"/>
    <n v="8"/>
    <x v="7"/>
    <x v="2"/>
    <x v="2"/>
    <x v="16"/>
    <x v="3"/>
    <s v="Business"/>
    <x v="2"/>
    <s v="Packing Cube Set"/>
    <n v="1"/>
    <n v="47.19"/>
    <n v="0.05"/>
    <n v="18.11"/>
    <n v="44.830499999999994"/>
    <n v="18.11"/>
    <n v="26.720499999999994"/>
    <n v="0.59603395010093574"/>
    <n v="2026"/>
    <s v="Q3"/>
    <n v="8"/>
    <s v="Aug"/>
  </r>
  <r>
    <n v="3340"/>
    <d v="2026-08-06T00:00:00"/>
    <n v="2026"/>
    <n v="8"/>
    <x v="7"/>
    <x v="2"/>
    <x v="2"/>
    <x v="16"/>
    <x v="3"/>
    <s v="Returning"/>
    <x v="1"/>
    <s v="Hiking Daypack 20L"/>
    <n v="3"/>
    <n v="91.57"/>
    <n v="0"/>
    <n v="44.52"/>
    <n v="274.70999999999998"/>
    <n v="133.56"/>
    <n v="141.14999999999998"/>
    <n v="0.51381456808998571"/>
    <n v="2026"/>
    <s v="Q3"/>
    <n v="8"/>
    <s v="Aug"/>
  </r>
  <r>
    <n v="3553"/>
    <d v="2026-08-06T00:00:00"/>
    <n v="2026"/>
    <n v="8"/>
    <x v="7"/>
    <x v="2"/>
    <x v="3"/>
    <x v="13"/>
    <x v="0"/>
    <s v="New"/>
    <x v="1"/>
    <s v="Summit Backpack 45L"/>
    <n v="4"/>
    <n v="154.41999999999999"/>
    <n v="0"/>
    <n v="77.86"/>
    <n v="617.67999999999995"/>
    <n v="311.44"/>
    <n v="306.23999999999995"/>
    <n v="0.49579070068643954"/>
    <n v="2026"/>
    <s v="Q3"/>
    <n v="8"/>
    <s v="Aug"/>
  </r>
  <r>
    <n v="3807"/>
    <d v="2026-08-06T00:00:00"/>
    <n v="2026"/>
    <n v="8"/>
    <x v="7"/>
    <x v="2"/>
    <x v="0"/>
    <x v="0"/>
    <x v="3"/>
    <s v="Returning"/>
    <x v="0"/>
    <s v="Trail Bike Light"/>
    <n v="2"/>
    <n v="49.91"/>
    <n v="0.05"/>
    <n v="21.86"/>
    <n v="94.828999999999994"/>
    <n v="43.72"/>
    <n v="51.108999999999995"/>
    <n v="0.53895960096594919"/>
    <n v="2026"/>
    <s v="Q3"/>
    <n v="8"/>
    <s v="Aug"/>
  </r>
  <r>
    <n v="4061"/>
    <d v="2026-08-06T00:00:00"/>
    <n v="2026"/>
    <n v="8"/>
    <x v="7"/>
    <x v="2"/>
    <x v="3"/>
    <x v="8"/>
    <x v="3"/>
    <s v="Returning"/>
    <x v="1"/>
    <s v="Hiking Daypack 20L"/>
    <n v="1"/>
    <n v="91.58"/>
    <n v="0.1"/>
    <n v="44.87"/>
    <n v="82.421999999999997"/>
    <n v="44.87"/>
    <n v="37.552"/>
    <n v="0.45560651282424597"/>
    <n v="2026"/>
    <s v="Q3"/>
    <n v="8"/>
    <s v="Aug"/>
  </r>
  <r>
    <n v="4645"/>
    <d v="2026-08-06T00:00:00"/>
    <n v="2026"/>
    <n v="8"/>
    <x v="7"/>
    <x v="2"/>
    <x v="2"/>
    <x v="10"/>
    <x v="0"/>
    <s v="New"/>
    <x v="4"/>
    <s v="Resistance Band Set"/>
    <n v="3"/>
    <n v="41.11"/>
    <n v="0"/>
    <n v="14.49"/>
    <n v="123.33"/>
    <n v="43.47"/>
    <n v="79.86"/>
    <n v="0.64753101435173921"/>
    <n v="2026"/>
    <s v="Q3"/>
    <n v="8"/>
    <s v="Aug"/>
  </r>
  <r>
    <n v="5104"/>
    <d v="2026-08-06T00:00:00"/>
    <n v="2026"/>
    <n v="8"/>
    <x v="7"/>
    <x v="2"/>
    <x v="1"/>
    <x v="12"/>
    <x v="0"/>
    <s v="Returning"/>
    <x v="2"/>
    <s v="Insulated Bottle"/>
    <n v="4"/>
    <n v="35.9"/>
    <n v="0"/>
    <n v="13.49"/>
    <n v="143.6"/>
    <n v="53.96"/>
    <n v="89.639999999999986"/>
    <n v="0.62423398328690805"/>
    <n v="2026"/>
    <s v="Q3"/>
    <n v="8"/>
    <s v="Aug"/>
  </r>
  <r>
    <n v="813"/>
    <d v="2026-08-07T00:00:00"/>
    <n v="2026"/>
    <n v="8"/>
    <x v="7"/>
    <x v="2"/>
    <x v="2"/>
    <x v="16"/>
    <x v="0"/>
    <s v="Returning"/>
    <x v="4"/>
    <s v="Recovery Roller"/>
    <n v="1"/>
    <n v="36.33"/>
    <n v="0.05"/>
    <n v="13.78"/>
    <n v="34.513499999999993"/>
    <n v="13.78"/>
    <n v="20.733499999999992"/>
    <n v="0.60073594390600771"/>
    <n v="2026"/>
    <s v="Q3"/>
    <n v="8"/>
    <s v="Aug"/>
  </r>
  <r>
    <n v="836"/>
    <d v="2026-08-07T00:00:00"/>
    <n v="2026"/>
    <n v="8"/>
    <x v="7"/>
    <x v="2"/>
    <x v="1"/>
    <x v="14"/>
    <x v="3"/>
    <s v="New"/>
    <x v="2"/>
    <s v="Packing Cube Set"/>
    <n v="5"/>
    <n v="45.94"/>
    <n v="0.05"/>
    <n v="18.059999999999999"/>
    <n v="218.21499999999997"/>
    <n v="90.3"/>
    <n v="127.91499999999998"/>
    <n v="0.5861879339183832"/>
    <n v="2026"/>
    <s v="Q3"/>
    <n v="8"/>
    <s v="Aug"/>
  </r>
  <r>
    <n v="1266"/>
    <d v="2026-08-07T00:00:00"/>
    <n v="2026"/>
    <n v="8"/>
    <x v="7"/>
    <x v="2"/>
    <x v="0"/>
    <x v="15"/>
    <x v="2"/>
    <s v="Returning"/>
    <x v="4"/>
    <s v="Recovery Roller"/>
    <n v="1"/>
    <n v="36.630000000000003"/>
    <n v="0"/>
    <n v="13.7"/>
    <n v="36.630000000000003"/>
    <n v="13.7"/>
    <n v="22.930000000000003"/>
    <n v="0.62598962598962604"/>
    <n v="2026"/>
    <s v="Q3"/>
    <n v="8"/>
    <s v="Aug"/>
  </r>
  <r>
    <n v="2201"/>
    <d v="2026-08-07T00:00:00"/>
    <n v="2026"/>
    <n v="8"/>
    <x v="7"/>
    <x v="2"/>
    <x v="1"/>
    <x v="1"/>
    <x v="0"/>
    <s v="Returning"/>
    <x v="1"/>
    <s v="Trail Boots"/>
    <n v="1"/>
    <n v="141.38"/>
    <n v="0.05"/>
    <n v="77.14"/>
    <n v="134.31099999999998"/>
    <n v="77.14"/>
    <n v="57.170999999999978"/>
    <n v="0.42566133823737434"/>
    <n v="2026"/>
    <s v="Q3"/>
    <n v="8"/>
    <s v="Aug"/>
  </r>
  <r>
    <n v="2382"/>
    <d v="2026-08-07T00:00:00"/>
    <n v="2026"/>
    <n v="8"/>
    <x v="7"/>
    <x v="2"/>
    <x v="1"/>
    <x v="14"/>
    <x v="2"/>
    <s v="Returning"/>
    <x v="3"/>
    <s v="Alpine Tent 4P"/>
    <n v="3"/>
    <n v="343.45"/>
    <n v="0.05"/>
    <n v="195.73"/>
    <n v="978.83249999999987"/>
    <n v="587.18999999999994"/>
    <n v="391.64249999999993"/>
    <n v="0.40011186796515236"/>
    <n v="2026"/>
    <s v="Q3"/>
    <n v="8"/>
    <s v="Aug"/>
  </r>
  <r>
    <n v="1227"/>
    <d v="2026-08-08T00:00:00"/>
    <n v="2026"/>
    <n v="8"/>
    <x v="7"/>
    <x v="2"/>
    <x v="3"/>
    <x v="8"/>
    <x v="0"/>
    <s v="Returning"/>
    <x v="0"/>
    <s v="Cycling Pack 12L"/>
    <n v="1"/>
    <n v="104.69"/>
    <n v="0"/>
    <n v="49.06"/>
    <n v="104.69"/>
    <n v="49.06"/>
    <n v="55.629999999999995"/>
    <n v="0.53137835514375775"/>
    <n v="2026"/>
    <s v="Q3"/>
    <n v="8"/>
    <s v="Aug"/>
  </r>
  <r>
    <n v="1843"/>
    <d v="2026-08-08T00:00:00"/>
    <n v="2026"/>
    <n v="8"/>
    <x v="7"/>
    <x v="2"/>
    <x v="3"/>
    <x v="8"/>
    <x v="0"/>
    <s v="New"/>
    <x v="3"/>
    <s v="Alpine Tent 4P"/>
    <n v="2"/>
    <n v="341.23"/>
    <n v="0.05"/>
    <n v="192.5"/>
    <n v="648.33699999999999"/>
    <n v="385"/>
    <n v="263.33699999999999"/>
    <n v="0.40617302421425894"/>
    <n v="2026"/>
    <s v="Q3"/>
    <n v="8"/>
    <s v="Aug"/>
  </r>
  <r>
    <n v="2369"/>
    <d v="2026-08-08T00:00:00"/>
    <n v="2026"/>
    <n v="8"/>
    <x v="7"/>
    <x v="2"/>
    <x v="3"/>
    <x v="8"/>
    <x v="2"/>
    <s v="New"/>
    <x v="3"/>
    <s v="Compact Sleeping Bag"/>
    <n v="1"/>
    <n v="125.95"/>
    <n v="0.05"/>
    <n v="61.9"/>
    <n v="119.6525"/>
    <n v="61.9"/>
    <n v="57.752500000000005"/>
    <n v="0.48266856104134892"/>
    <n v="2026"/>
    <s v="Q3"/>
    <n v="8"/>
    <s v="Aug"/>
  </r>
  <r>
    <n v="2386"/>
    <d v="2026-08-08T00:00:00"/>
    <n v="2026"/>
    <n v="8"/>
    <x v="7"/>
    <x v="2"/>
    <x v="1"/>
    <x v="1"/>
    <x v="0"/>
    <s v="Returning"/>
    <x v="1"/>
    <s v="Hiking Daypack 20L"/>
    <n v="6"/>
    <n v="91.9"/>
    <n v="0.05"/>
    <n v="44.69"/>
    <n v="523.83000000000004"/>
    <n v="268.14"/>
    <n v="255.69000000000005"/>
    <n v="0.48811637363266713"/>
    <n v="2026"/>
    <s v="Q3"/>
    <n v="8"/>
    <s v="Aug"/>
  </r>
  <r>
    <n v="2579"/>
    <d v="2026-08-08T00:00:00"/>
    <n v="2026"/>
    <n v="8"/>
    <x v="7"/>
    <x v="2"/>
    <x v="3"/>
    <x v="8"/>
    <x v="2"/>
    <s v="Returning"/>
    <x v="3"/>
    <s v="Portable Camp Stove"/>
    <n v="1"/>
    <n v="81.22"/>
    <n v="0"/>
    <n v="39.18"/>
    <n v="81.22"/>
    <n v="39.18"/>
    <n v="42.04"/>
    <n v="0.51760650086185667"/>
    <n v="2026"/>
    <s v="Q3"/>
    <n v="8"/>
    <s v="Aug"/>
  </r>
  <r>
    <n v="3075"/>
    <d v="2026-08-08T00:00:00"/>
    <n v="2026"/>
    <n v="8"/>
    <x v="7"/>
    <x v="2"/>
    <x v="0"/>
    <x v="0"/>
    <x v="0"/>
    <s v="Business"/>
    <x v="1"/>
    <s v="Trekking Poles"/>
    <n v="2"/>
    <n v="72.31"/>
    <n v="0"/>
    <n v="31.75"/>
    <n v="144.62"/>
    <n v="63.5"/>
    <n v="81.12"/>
    <n v="0.56091826856589688"/>
    <n v="2026"/>
    <s v="Q3"/>
    <n v="8"/>
    <s v="Aug"/>
  </r>
  <r>
    <n v="3982"/>
    <d v="2026-08-08T00:00:00"/>
    <n v="2026"/>
    <n v="8"/>
    <x v="7"/>
    <x v="2"/>
    <x v="2"/>
    <x v="2"/>
    <x v="2"/>
    <s v="Returning"/>
    <x v="3"/>
    <s v="Portable Camp Stove"/>
    <n v="1"/>
    <n v="79.989999999999995"/>
    <n v="0.05"/>
    <n v="40.25"/>
    <n v="75.990499999999997"/>
    <n v="40.25"/>
    <n v="35.740499999999997"/>
    <n v="0.47032852790809376"/>
    <n v="2026"/>
    <s v="Q3"/>
    <n v="8"/>
    <s v="Aug"/>
  </r>
  <r>
    <n v="4530"/>
    <d v="2026-08-08T00:00:00"/>
    <n v="2026"/>
    <n v="8"/>
    <x v="7"/>
    <x v="2"/>
    <x v="3"/>
    <x v="13"/>
    <x v="0"/>
    <s v="New"/>
    <x v="1"/>
    <s v="Summit Backpack 45L"/>
    <n v="1"/>
    <n v="151.87"/>
    <n v="0.1"/>
    <n v="76.97"/>
    <n v="136.68300000000002"/>
    <n v="76.97"/>
    <n v="59.713000000000022"/>
    <n v="0.4368721786908395"/>
    <n v="2026"/>
    <s v="Q3"/>
    <n v="8"/>
    <s v="Aug"/>
  </r>
  <r>
    <n v="4641"/>
    <d v="2026-08-08T00:00:00"/>
    <n v="2026"/>
    <n v="8"/>
    <x v="7"/>
    <x v="2"/>
    <x v="3"/>
    <x v="8"/>
    <x v="3"/>
    <s v="New"/>
    <x v="1"/>
    <s v="Summit Backpack 45L"/>
    <n v="1"/>
    <n v="156.55000000000001"/>
    <n v="0"/>
    <n v="80.430000000000007"/>
    <n v="156.55000000000001"/>
    <n v="80.430000000000007"/>
    <n v="76.12"/>
    <n v="0.48623442989460236"/>
    <n v="2026"/>
    <s v="Q3"/>
    <n v="8"/>
    <s v="Aug"/>
  </r>
  <r>
    <n v="4778"/>
    <d v="2026-08-08T00:00:00"/>
    <n v="2026"/>
    <n v="8"/>
    <x v="7"/>
    <x v="2"/>
    <x v="1"/>
    <x v="12"/>
    <x v="2"/>
    <s v="New"/>
    <x v="1"/>
    <s v="Summit Backpack 45L"/>
    <n v="1"/>
    <n v="152.72"/>
    <n v="0"/>
    <n v="77.73"/>
    <n v="152.72"/>
    <n v="77.73"/>
    <n v="74.989999999999995"/>
    <n v="0.4910293347302252"/>
    <n v="2026"/>
    <s v="Q3"/>
    <n v="8"/>
    <s v="Aug"/>
  </r>
  <r>
    <n v="5132"/>
    <d v="2026-08-08T00:00:00"/>
    <n v="2026"/>
    <n v="8"/>
    <x v="7"/>
    <x v="2"/>
    <x v="1"/>
    <x v="12"/>
    <x v="0"/>
    <s v="Business"/>
    <x v="0"/>
    <s v="Compact Repair Kit"/>
    <n v="1"/>
    <n v="40.51"/>
    <n v="0.05"/>
    <n v="16.29"/>
    <n v="38.484499999999997"/>
    <n v="16.29"/>
    <n v="22.194499999999998"/>
    <n v="0.57671270251659756"/>
    <n v="2026"/>
    <s v="Q3"/>
    <n v="8"/>
    <s v="Aug"/>
  </r>
  <r>
    <n v="227"/>
    <d v="2026-08-09T00:00:00"/>
    <n v="2026"/>
    <n v="8"/>
    <x v="7"/>
    <x v="2"/>
    <x v="3"/>
    <x v="7"/>
    <x v="3"/>
    <s v="Returning"/>
    <x v="4"/>
    <s v="Resistance Band Set"/>
    <n v="3"/>
    <n v="40.61"/>
    <n v="0"/>
    <n v="14.72"/>
    <n v="121.83"/>
    <n v="44.160000000000004"/>
    <n v="77.669999999999987"/>
    <n v="0.63752770253632096"/>
    <n v="2026"/>
    <s v="Q3"/>
    <n v="8"/>
    <s v="Aug"/>
  </r>
  <r>
    <n v="390"/>
    <d v="2026-08-09T00:00:00"/>
    <n v="2026"/>
    <n v="8"/>
    <x v="7"/>
    <x v="2"/>
    <x v="2"/>
    <x v="5"/>
    <x v="2"/>
    <s v="New"/>
    <x v="1"/>
    <s v="Hiking Daypack 20L"/>
    <n v="1"/>
    <n v="93.41"/>
    <n v="0.05"/>
    <n v="44.7"/>
    <n v="88.739499999999992"/>
    <n v="44.7"/>
    <n v="44.03949999999999"/>
    <n v="0.49627843294136198"/>
    <n v="2026"/>
    <s v="Q3"/>
    <n v="8"/>
    <s v="Aug"/>
  </r>
  <r>
    <n v="859"/>
    <d v="2026-08-09T00:00:00"/>
    <n v="2026"/>
    <n v="8"/>
    <x v="7"/>
    <x v="2"/>
    <x v="0"/>
    <x v="0"/>
    <x v="2"/>
    <s v="New"/>
    <x v="1"/>
    <s v="Hiking Daypack 20L"/>
    <n v="2"/>
    <n v="90.23"/>
    <n v="0"/>
    <n v="44.22"/>
    <n v="180.46"/>
    <n v="88.44"/>
    <n v="92.02000000000001"/>
    <n v="0.50991909564446414"/>
    <n v="2026"/>
    <s v="Q3"/>
    <n v="8"/>
    <s v="Aug"/>
  </r>
  <r>
    <n v="1468"/>
    <d v="2026-08-09T00:00:00"/>
    <n v="2026"/>
    <n v="8"/>
    <x v="7"/>
    <x v="2"/>
    <x v="1"/>
    <x v="11"/>
    <x v="2"/>
    <s v="Returning"/>
    <x v="0"/>
    <s v="Trail Bike Light"/>
    <n v="1"/>
    <n v="51.75"/>
    <n v="0"/>
    <n v="22.36"/>
    <n v="51.75"/>
    <n v="22.36"/>
    <n v="29.39"/>
    <n v="0.56792270531400968"/>
    <n v="2026"/>
    <s v="Q3"/>
    <n v="8"/>
    <s v="Aug"/>
  </r>
  <r>
    <n v="2356"/>
    <d v="2026-08-09T00:00:00"/>
    <n v="2026"/>
    <n v="8"/>
    <x v="7"/>
    <x v="2"/>
    <x v="3"/>
    <x v="13"/>
    <x v="2"/>
    <s v="New"/>
    <x v="0"/>
    <s v="Cycling Pack 12L"/>
    <n v="3"/>
    <n v="102.91"/>
    <n v="0.1"/>
    <n v="50.23"/>
    <n v="277.85700000000003"/>
    <n v="150.69"/>
    <n v="127.16700000000003"/>
    <n v="0.45767067232425318"/>
    <n v="2026"/>
    <s v="Q3"/>
    <n v="8"/>
    <s v="Aug"/>
  </r>
  <r>
    <n v="3556"/>
    <d v="2026-08-09T00:00:00"/>
    <n v="2026"/>
    <n v="8"/>
    <x v="7"/>
    <x v="2"/>
    <x v="2"/>
    <x v="16"/>
    <x v="0"/>
    <s v="New"/>
    <x v="0"/>
    <s v="Commuter Helmet"/>
    <n v="4"/>
    <n v="82.63"/>
    <n v="0.1"/>
    <n v="43.78"/>
    <n v="297.46800000000002"/>
    <n v="175.12"/>
    <n v="122.34800000000001"/>
    <n v="0.41129802197211129"/>
    <n v="2026"/>
    <s v="Q3"/>
    <n v="8"/>
    <s v="Aug"/>
  </r>
  <r>
    <n v="925"/>
    <d v="2026-08-10T00:00:00"/>
    <n v="2026"/>
    <n v="8"/>
    <x v="7"/>
    <x v="2"/>
    <x v="0"/>
    <x v="0"/>
    <x v="2"/>
    <s v="Returning"/>
    <x v="3"/>
    <s v="Trail Tent 2P"/>
    <n v="1"/>
    <n v="196.39"/>
    <n v="0"/>
    <n v="102.92"/>
    <n v="196.39"/>
    <n v="102.92"/>
    <n v="93.469999999999985"/>
    <n v="0.47594073017974436"/>
    <n v="2026"/>
    <s v="Q3"/>
    <n v="8"/>
    <s v="Aug"/>
  </r>
  <r>
    <n v="1563"/>
    <d v="2026-08-10T00:00:00"/>
    <n v="2026"/>
    <n v="8"/>
    <x v="7"/>
    <x v="2"/>
    <x v="2"/>
    <x v="10"/>
    <x v="3"/>
    <s v="Business"/>
    <x v="2"/>
    <s v="Insulated Bottle"/>
    <n v="2"/>
    <n v="36.25"/>
    <n v="0"/>
    <n v="13.77"/>
    <n v="72.5"/>
    <n v="27.54"/>
    <n v="44.96"/>
    <n v="0.62013793103448278"/>
    <n v="2026"/>
    <s v="Q3"/>
    <n v="8"/>
    <s v="Aug"/>
  </r>
  <r>
    <n v="1634"/>
    <d v="2026-08-10T00:00:00"/>
    <n v="2026"/>
    <n v="8"/>
    <x v="7"/>
    <x v="2"/>
    <x v="1"/>
    <x v="1"/>
    <x v="2"/>
    <s v="Returning"/>
    <x v="3"/>
    <s v="Trail Tent 2P"/>
    <n v="2"/>
    <n v="199.85"/>
    <n v="0.05"/>
    <n v="104.34"/>
    <n v="379.71499999999997"/>
    <n v="208.68"/>
    <n v="171.03499999999997"/>
    <n v="0.45042992770893953"/>
    <n v="2026"/>
    <s v="Q3"/>
    <n v="8"/>
    <s v="Aug"/>
  </r>
  <r>
    <n v="2187"/>
    <d v="2026-08-10T00:00:00"/>
    <n v="2026"/>
    <n v="8"/>
    <x v="7"/>
    <x v="2"/>
    <x v="2"/>
    <x v="2"/>
    <x v="2"/>
    <s v="New"/>
    <x v="2"/>
    <s v="Packing Cube Set"/>
    <n v="1"/>
    <n v="46.32"/>
    <n v="0.05"/>
    <n v="18.34"/>
    <n v="44.003999999999998"/>
    <n v="18.34"/>
    <n v="25.663999999999998"/>
    <n v="0.58321970729933637"/>
    <n v="2026"/>
    <s v="Q3"/>
    <n v="8"/>
    <s v="Aug"/>
  </r>
  <r>
    <n v="2773"/>
    <d v="2026-08-10T00:00:00"/>
    <n v="2026"/>
    <n v="8"/>
    <x v="7"/>
    <x v="2"/>
    <x v="1"/>
    <x v="14"/>
    <x v="0"/>
    <s v="New"/>
    <x v="1"/>
    <s v="Summit Backpack 45L"/>
    <n v="4"/>
    <n v="151.06"/>
    <n v="0"/>
    <n v="77.67"/>
    <n v="604.24"/>
    <n v="310.68"/>
    <n v="293.56"/>
    <n v="0.48583344366476894"/>
    <n v="2026"/>
    <s v="Q3"/>
    <n v="8"/>
    <s v="Aug"/>
  </r>
  <r>
    <n v="5040"/>
    <d v="2026-08-10T00:00:00"/>
    <n v="2026"/>
    <n v="8"/>
    <x v="7"/>
    <x v="2"/>
    <x v="3"/>
    <x v="7"/>
    <x v="0"/>
    <s v="Returning"/>
    <x v="1"/>
    <s v="Trekking Poles"/>
    <n v="1"/>
    <n v="72.39"/>
    <n v="0.1"/>
    <n v="31.64"/>
    <n v="65.150999999999996"/>
    <n v="31.64"/>
    <n v="33.510999999999996"/>
    <n v="0.51435895074519189"/>
    <n v="2026"/>
    <s v="Q3"/>
    <n v="8"/>
    <s v="Aug"/>
  </r>
  <r>
    <n v="415"/>
    <d v="2026-08-11T00:00:00"/>
    <n v="2026"/>
    <n v="8"/>
    <x v="7"/>
    <x v="2"/>
    <x v="0"/>
    <x v="9"/>
    <x v="2"/>
    <s v="Returning"/>
    <x v="1"/>
    <s v="Trekking Poles"/>
    <n v="1"/>
    <n v="72.650000000000006"/>
    <n v="0"/>
    <n v="31.72"/>
    <n v="72.650000000000006"/>
    <n v="31.72"/>
    <n v="40.930000000000007"/>
    <n v="0.56338609772883697"/>
    <n v="2026"/>
    <s v="Q3"/>
    <n v="8"/>
    <s v="Aug"/>
  </r>
  <r>
    <n v="1111"/>
    <d v="2026-08-11T00:00:00"/>
    <n v="2026"/>
    <n v="8"/>
    <x v="7"/>
    <x v="2"/>
    <x v="3"/>
    <x v="13"/>
    <x v="0"/>
    <s v="New"/>
    <x v="3"/>
    <s v="Trail Tent 2P"/>
    <n v="1"/>
    <n v="198.44"/>
    <n v="0"/>
    <n v="106.79"/>
    <n v="198.44"/>
    <n v="106.79"/>
    <n v="91.649999999999991"/>
    <n v="0.46185244910300338"/>
    <n v="2026"/>
    <s v="Q3"/>
    <n v="8"/>
    <s v="Aug"/>
  </r>
  <r>
    <n v="1243"/>
    <d v="2026-08-11T00:00:00"/>
    <n v="2026"/>
    <n v="8"/>
    <x v="7"/>
    <x v="2"/>
    <x v="2"/>
    <x v="16"/>
    <x v="0"/>
    <s v="Returning"/>
    <x v="3"/>
    <s v="Trail Tent 2P"/>
    <n v="1"/>
    <n v="193.67"/>
    <n v="0"/>
    <n v="103.79"/>
    <n v="193.67"/>
    <n v="103.79"/>
    <n v="89.879999999999981"/>
    <n v="0.46408839779005517"/>
    <n v="2026"/>
    <s v="Q3"/>
    <n v="8"/>
    <s v="Aug"/>
  </r>
  <r>
    <n v="1326"/>
    <d v="2026-08-11T00:00:00"/>
    <n v="2026"/>
    <n v="8"/>
    <x v="7"/>
    <x v="2"/>
    <x v="3"/>
    <x v="8"/>
    <x v="0"/>
    <s v="Returning"/>
    <x v="2"/>
    <s v="Travel Backpack 35L"/>
    <n v="5"/>
    <n v="166.03"/>
    <n v="0"/>
    <n v="87.46"/>
    <n v="830.15"/>
    <n v="437.29999999999995"/>
    <n v="392.85"/>
    <n v="0.47322772992832624"/>
    <n v="2026"/>
    <s v="Q3"/>
    <n v="8"/>
    <s v="Aug"/>
  </r>
  <r>
    <n v="1682"/>
    <d v="2026-08-11T00:00:00"/>
    <n v="2026"/>
    <n v="8"/>
    <x v="7"/>
    <x v="2"/>
    <x v="0"/>
    <x v="0"/>
    <x v="0"/>
    <s v="Business"/>
    <x v="3"/>
    <s v="Portable Camp Stove"/>
    <n v="2"/>
    <n v="81.569999999999993"/>
    <n v="0"/>
    <n v="40.36"/>
    <n v="163.13999999999999"/>
    <n v="80.72"/>
    <n v="82.419999999999987"/>
    <n v="0.50521024886600463"/>
    <n v="2026"/>
    <s v="Q3"/>
    <n v="8"/>
    <s v="Aug"/>
  </r>
  <r>
    <n v="2618"/>
    <d v="2026-08-11T00:00:00"/>
    <n v="2026"/>
    <n v="8"/>
    <x v="7"/>
    <x v="2"/>
    <x v="0"/>
    <x v="15"/>
    <x v="2"/>
    <s v="Business"/>
    <x v="1"/>
    <s v="Trail Boots"/>
    <n v="2"/>
    <n v="143.86000000000001"/>
    <n v="0"/>
    <n v="81.23"/>
    <n v="287.72000000000003"/>
    <n v="162.46"/>
    <n v="125.26000000000002"/>
    <n v="0.43535381621020441"/>
    <n v="2026"/>
    <s v="Q3"/>
    <n v="8"/>
    <s v="Aug"/>
  </r>
  <r>
    <n v="3319"/>
    <d v="2026-08-11T00:00:00"/>
    <n v="2026"/>
    <n v="8"/>
    <x v="7"/>
    <x v="2"/>
    <x v="1"/>
    <x v="14"/>
    <x v="0"/>
    <s v="Returning"/>
    <x v="1"/>
    <s v="Hiking Daypack 20L"/>
    <n v="3"/>
    <n v="93.53"/>
    <n v="0"/>
    <n v="46.19"/>
    <n v="280.59000000000003"/>
    <n v="138.57"/>
    <n v="142.02000000000004"/>
    <n v="0.5061477600769807"/>
    <n v="2026"/>
    <s v="Q3"/>
    <n v="8"/>
    <s v="Aug"/>
  </r>
  <r>
    <n v="4600"/>
    <d v="2026-08-11T00:00:00"/>
    <n v="2026"/>
    <n v="8"/>
    <x v="7"/>
    <x v="2"/>
    <x v="3"/>
    <x v="4"/>
    <x v="1"/>
    <s v="Business"/>
    <x v="2"/>
    <s v="Travel Backpack 35L"/>
    <n v="10"/>
    <n v="162.38"/>
    <n v="0.05"/>
    <n v="85.82"/>
    <n v="1542.61"/>
    <n v="858.19999999999993"/>
    <n v="684.41"/>
    <n v="0.44367014345816508"/>
    <n v="2026"/>
    <s v="Q3"/>
    <n v="8"/>
    <s v="Aug"/>
  </r>
  <r>
    <n v="5168"/>
    <d v="2026-08-11T00:00:00"/>
    <n v="2026"/>
    <n v="8"/>
    <x v="7"/>
    <x v="2"/>
    <x v="0"/>
    <x v="15"/>
    <x v="3"/>
    <s v="Business"/>
    <x v="4"/>
    <s v="Weighted Vest"/>
    <n v="1"/>
    <n v="122.52"/>
    <n v="0.05"/>
    <n v="69.66"/>
    <n v="116.39399999999999"/>
    <n v="69.66"/>
    <n v="46.733999999999995"/>
    <n v="0.40151554203824935"/>
    <n v="2026"/>
    <s v="Q3"/>
    <n v="8"/>
    <s v="Aug"/>
  </r>
  <r>
    <n v="245"/>
    <d v="2026-08-12T00:00:00"/>
    <n v="2026"/>
    <n v="8"/>
    <x v="7"/>
    <x v="2"/>
    <x v="3"/>
    <x v="13"/>
    <x v="3"/>
    <s v="Returning"/>
    <x v="1"/>
    <s v="Trail Boots"/>
    <n v="1"/>
    <n v="142.84"/>
    <n v="0"/>
    <n v="77.7"/>
    <n v="142.84"/>
    <n v="77.7"/>
    <n v="65.14"/>
    <n v="0.4560347241669"/>
    <n v="2026"/>
    <s v="Q3"/>
    <n v="8"/>
    <s v="Aug"/>
  </r>
  <r>
    <n v="322"/>
    <d v="2026-08-12T00:00:00"/>
    <n v="2026"/>
    <n v="8"/>
    <x v="7"/>
    <x v="2"/>
    <x v="1"/>
    <x v="14"/>
    <x v="2"/>
    <s v="Returning"/>
    <x v="1"/>
    <s v="Trekking Poles"/>
    <n v="3"/>
    <n v="72.349999999999994"/>
    <n v="0"/>
    <n v="32.119999999999997"/>
    <n v="217.04999999999998"/>
    <n v="96.359999999999985"/>
    <n v="120.69"/>
    <n v="0.55604699378023503"/>
    <n v="2026"/>
    <s v="Q3"/>
    <n v="8"/>
    <s v="Aug"/>
  </r>
  <r>
    <n v="1101"/>
    <d v="2026-08-12T00:00:00"/>
    <n v="2026"/>
    <n v="8"/>
    <x v="7"/>
    <x v="2"/>
    <x v="3"/>
    <x v="4"/>
    <x v="0"/>
    <s v="New"/>
    <x v="4"/>
    <s v="Resistance Band Set"/>
    <n v="3"/>
    <n v="40.14"/>
    <n v="0.05"/>
    <n v="14.53"/>
    <n v="114.399"/>
    <n v="43.589999999999996"/>
    <n v="70.808999999999997"/>
    <n v="0.61896520074476169"/>
    <n v="2026"/>
    <s v="Q3"/>
    <n v="8"/>
    <s v="Aug"/>
  </r>
  <r>
    <n v="1564"/>
    <d v="2026-08-12T00:00:00"/>
    <n v="2026"/>
    <n v="8"/>
    <x v="7"/>
    <x v="2"/>
    <x v="3"/>
    <x v="13"/>
    <x v="0"/>
    <s v="New"/>
    <x v="4"/>
    <s v="Training Mat"/>
    <n v="2"/>
    <n v="51.84"/>
    <n v="0"/>
    <n v="21.62"/>
    <n v="103.68"/>
    <n v="43.24"/>
    <n v="60.440000000000005"/>
    <n v="0.58294753086419759"/>
    <n v="2026"/>
    <s v="Q3"/>
    <n v="8"/>
    <s v="Aug"/>
  </r>
  <r>
    <n v="3712"/>
    <d v="2026-08-12T00:00:00"/>
    <n v="2026"/>
    <n v="8"/>
    <x v="7"/>
    <x v="2"/>
    <x v="3"/>
    <x v="8"/>
    <x v="0"/>
    <s v="New"/>
    <x v="0"/>
    <s v="Commuter Helmet"/>
    <n v="3"/>
    <n v="82.32"/>
    <n v="0.15"/>
    <n v="41.95"/>
    <n v="209.91599999999997"/>
    <n v="125.85000000000001"/>
    <n v="84.06599999999996"/>
    <n v="0.40047447550448739"/>
    <n v="2026"/>
    <s v="Q3"/>
    <n v="8"/>
    <s v="Aug"/>
  </r>
  <r>
    <n v="771"/>
    <d v="2026-08-13T00:00:00"/>
    <n v="2026"/>
    <n v="8"/>
    <x v="7"/>
    <x v="2"/>
    <x v="2"/>
    <x v="5"/>
    <x v="0"/>
    <s v="Returning"/>
    <x v="1"/>
    <s v="Hiking Daypack 20L"/>
    <n v="1"/>
    <n v="91.78"/>
    <n v="0"/>
    <n v="46.15"/>
    <n v="91.78"/>
    <n v="46.15"/>
    <n v="45.63"/>
    <n v="0.49716713881019831"/>
    <n v="2026"/>
    <s v="Q3"/>
    <n v="8"/>
    <s v="Aug"/>
  </r>
  <r>
    <n v="2749"/>
    <d v="2026-08-13T00:00:00"/>
    <n v="2026"/>
    <n v="8"/>
    <x v="7"/>
    <x v="2"/>
    <x v="1"/>
    <x v="14"/>
    <x v="0"/>
    <s v="Business"/>
    <x v="1"/>
    <s v="Hiking Daypack 20L"/>
    <n v="2"/>
    <n v="93.13"/>
    <n v="0"/>
    <n v="45.68"/>
    <n v="186.26"/>
    <n v="91.36"/>
    <n v="94.899999999999991"/>
    <n v="0.50950284548480618"/>
    <n v="2026"/>
    <s v="Q3"/>
    <n v="8"/>
    <s v="Aug"/>
  </r>
  <r>
    <n v="4252"/>
    <d v="2026-08-13T00:00:00"/>
    <n v="2026"/>
    <n v="8"/>
    <x v="7"/>
    <x v="2"/>
    <x v="1"/>
    <x v="12"/>
    <x v="0"/>
    <s v="Returning"/>
    <x v="2"/>
    <s v="Insulated Bottle"/>
    <n v="1"/>
    <n v="36.67"/>
    <n v="0.1"/>
    <n v="13.18"/>
    <n v="33.003"/>
    <n v="13.18"/>
    <n v="19.823"/>
    <n v="0.60064236584552921"/>
    <n v="2026"/>
    <s v="Q3"/>
    <n v="8"/>
    <s v="Aug"/>
  </r>
  <r>
    <n v="4665"/>
    <d v="2026-08-13T00:00:00"/>
    <n v="2026"/>
    <n v="8"/>
    <x v="7"/>
    <x v="2"/>
    <x v="3"/>
    <x v="8"/>
    <x v="1"/>
    <s v="Returning"/>
    <x v="4"/>
    <s v="Training Mat"/>
    <n v="4"/>
    <n v="51.25"/>
    <n v="0.1"/>
    <n v="21.77"/>
    <n v="184.5"/>
    <n v="87.08"/>
    <n v="97.42"/>
    <n v="0.52802168021680218"/>
    <n v="2026"/>
    <s v="Q3"/>
    <n v="8"/>
    <s v="Aug"/>
  </r>
  <r>
    <n v="4767"/>
    <d v="2026-08-13T00:00:00"/>
    <n v="2026"/>
    <n v="8"/>
    <x v="7"/>
    <x v="2"/>
    <x v="3"/>
    <x v="8"/>
    <x v="3"/>
    <s v="Business"/>
    <x v="4"/>
    <s v="Resistance Band Set"/>
    <n v="1"/>
    <n v="39.61"/>
    <n v="0.1"/>
    <n v="14.85"/>
    <n v="35.649000000000001"/>
    <n v="14.85"/>
    <n v="20.798999999999999"/>
    <n v="0.58343852562484222"/>
    <n v="2026"/>
    <s v="Q3"/>
    <n v="8"/>
    <s v="Aug"/>
  </r>
  <r>
    <n v="4832"/>
    <d v="2026-08-13T00:00:00"/>
    <n v="2026"/>
    <n v="8"/>
    <x v="7"/>
    <x v="2"/>
    <x v="0"/>
    <x v="15"/>
    <x v="3"/>
    <s v="Returning"/>
    <x v="0"/>
    <s v="Commuter Helmet"/>
    <n v="2"/>
    <n v="81.59"/>
    <n v="0.15"/>
    <n v="43.9"/>
    <n v="138.703"/>
    <n v="87.8"/>
    <n v="50.903000000000006"/>
    <n v="0.3669927831409559"/>
    <n v="2026"/>
    <s v="Q3"/>
    <n v="8"/>
    <s v="Aug"/>
  </r>
  <r>
    <n v="747"/>
    <d v="2026-08-14T00:00:00"/>
    <n v="2026"/>
    <n v="8"/>
    <x v="7"/>
    <x v="2"/>
    <x v="1"/>
    <x v="1"/>
    <x v="2"/>
    <s v="New"/>
    <x v="4"/>
    <s v="Weighted Vest"/>
    <n v="3"/>
    <n v="122.96"/>
    <n v="0.1"/>
    <n v="67.62"/>
    <n v="331.99200000000002"/>
    <n v="202.86"/>
    <n v="129.13200000000001"/>
    <n v="0.38896117978746475"/>
    <n v="2026"/>
    <s v="Q3"/>
    <n v="8"/>
    <s v="Aug"/>
  </r>
  <r>
    <n v="2281"/>
    <d v="2026-08-14T00:00:00"/>
    <n v="2026"/>
    <n v="8"/>
    <x v="7"/>
    <x v="2"/>
    <x v="1"/>
    <x v="11"/>
    <x v="2"/>
    <s v="Returning"/>
    <x v="1"/>
    <s v="Trekking Poles"/>
    <n v="1"/>
    <n v="70.91"/>
    <n v="0"/>
    <n v="33.11"/>
    <n v="70.91"/>
    <n v="33.11"/>
    <n v="37.799999999999997"/>
    <n v="0.53307008884501483"/>
    <n v="2026"/>
    <s v="Q3"/>
    <n v="8"/>
    <s v="Aug"/>
  </r>
  <r>
    <n v="2414"/>
    <d v="2026-08-14T00:00:00"/>
    <n v="2026"/>
    <n v="8"/>
    <x v="7"/>
    <x v="2"/>
    <x v="1"/>
    <x v="6"/>
    <x v="1"/>
    <s v="Business"/>
    <x v="0"/>
    <s v="Trail Bike Light"/>
    <n v="6"/>
    <n v="50.94"/>
    <n v="0.1"/>
    <n v="22.76"/>
    <n v="275.07600000000002"/>
    <n v="136.56"/>
    <n v="138.51600000000002"/>
    <n v="0.50355538105832576"/>
    <n v="2026"/>
    <s v="Q3"/>
    <n v="8"/>
    <s v="Aug"/>
  </r>
  <r>
    <n v="3162"/>
    <d v="2026-08-14T00:00:00"/>
    <n v="2026"/>
    <n v="8"/>
    <x v="7"/>
    <x v="2"/>
    <x v="1"/>
    <x v="1"/>
    <x v="0"/>
    <s v="New"/>
    <x v="1"/>
    <s v="Trail Boots"/>
    <n v="1"/>
    <n v="144.96"/>
    <n v="0.05"/>
    <n v="77.959999999999994"/>
    <n v="137.71199999999999"/>
    <n v="77.959999999999994"/>
    <n v="59.751999999999995"/>
    <n v="0.43389101893807364"/>
    <n v="2026"/>
    <s v="Q3"/>
    <n v="8"/>
    <s v="Aug"/>
  </r>
  <r>
    <n v="3200"/>
    <d v="2026-08-14T00:00:00"/>
    <n v="2026"/>
    <n v="8"/>
    <x v="7"/>
    <x v="2"/>
    <x v="3"/>
    <x v="8"/>
    <x v="2"/>
    <s v="New"/>
    <x v="1"/>
    <s v="Summit Backpack 45L"/>
    <n v="1"/>
    <n v="152.97"/>
    <n v="0"/>
    <n v="79.66"/>
    <n v="152.97"/>
    <n v="79.66"/>
    <n v="73.31"/>
    <n v="0.47924429626724196"/>
    <n v="2026"/>
    <s v="Q3"/>
    <n v="8"/>
    <s v="Aug"/>
  </r>
  <r>
    <n v="3521"/>
    <d v="2026-08-14T00:00:00"/>
    <n v="2026"/>
    <n v="8"/>
    <x v="7"/>
    <x v="2"/>
    <x v="2"/>
    <x v="16"/>
    <x v="0"/>
    <s v="Business"/>
    <x v="2"/>
    <s v="Packing Cube Set"/>
    <n v="2"/>
    <n v="45.79"/>
    <n v="0"/>
    <n v="18.23"/>
    <n v="91.58"/>
    <n v="36.46"/>
    <n v="55.12"/>
    <n v="0.60187813933173184"/>
    <n v="2026"/>
    <s v="Q3"/>
    <n v="8"/>
    <s v="Aug"/>
  </r>
  <r>
    <n v="4447"/>
    <d v="2026-08-14T00:00:00"/>
    <n v="2026"/>
    <n v="8"/>
    <x v="7"/>
    <x v="2"/>
    <x v="1"/>
    <x v="6"/>
    <x v="0"/>
    <s v="New"/>
    <x v="2"/>
    <s v="Travel Backpack 35L"/>
    <n v="1"/>
    <n v="161.31"/>
    <n v="0"/>
    <n v="87.81"/>
    <n v="161.31"/>
    <n v="87.81"/>
    <n v="73.5"/>
    <n v="0.45564441138181139"/>
    <n v="2026"/>
    <s v="Q3"/>
    <n v="8"/>
    <s v="Aug"/>
  </r>
  <r>
    <n v="421"/>
    <d v="2026-08-15T00:00:00"/>
    <n v="2026"/>
    <n v="8"/>
    <x v="7"/>
    <x v="2"/>
    <x v="3"/>
    <x v="7"/>
    <x v="0"/>
    <s v="New"/>
    <x v="4"/>
    <s v="Recovery Roller"/>
    <n v="2"/>
    <n v="35.97"/>
    <n v="0.05"/>
    <n v="14.28"/>
    <n v="68.342999999999989"/>
    <n v="28.56"/>
    <n v="39.782999999999987"/>
    <n v="0.58210789693165343"/>
    <n v="2026"/>
    <s v="Q3"/>
    <n v="8"/>
    <s v="Aug"/>
  </r>
  <r>
    <n v="962"/>
    <d v="2026-08-15T00:00:00"/>
    <n v="2026"/>
    <n v="8"/>
    <x v="7"/>
    <x v="2"/>
    <x v="0"/>
    <x v="0"/>
    <x v="2"/>
    <s v="New"/>
    <x v="4"/>
    <s v="Resistance Band Set"/>
    <n v="2"/>
    <n v="39.729999999999997"/>
    <n v="0"/>
    <n v="14.95"/>
    <n v="79.459999999999994"/>
    <n v="29.9"/>
    <n v="49.559999999999995"/>
    <n v="0.62371004278882458"/>
    <n v="2026"/>
    <s v="Q3"/>
    <n v="8"/>
    <s v="Aug"/>
  </r>
  <r>
    <n v="1386"/>
    <d v="2026-08-15T00:00:00"/>
    <n v="2026"/>
    <n v="8"/>
    <x v="7"/>
    <x v="2"/>
    <x v="1"/>
    <x v="12"/>
    <x v="0"/>
    <s v="Business"/>
    <x v="2"/>
    <s v="Insulated Bottle"/>
    <n v="2"/>
    <n v="36.049999999999997"/>
    <n v="0"/>
    <n v="13.8"/>
    <n v="72.099999999999994"/>
    <n v="27.6"/>
    <n v="44.499999999999993"/>
    <n v="0.61719833564493753"/>
    <n v="2026"/>
    <s v="Q3"/>
    <n v="8"/>
    <s v="Aug"/>
  </r>
  <r>
    <n v="3083"/>
    <d v="2026-08-15T00:00:00"/>
    <n v="2026"/>
    <n v="8"/>
    <x v="7"/>
    <x v="2"/>
    <x v="3"/>
    <x v="7"/>
    <x v="0"/>
    <s v="New"/>
    <x v="3"/>
    <s v="Trail Tent 2P"/>
    <n v="1"/>
    <n v="194.36"/>
    <n v="0"/>
    <n v="106.01"/>
    <n v="194.36"/>
    <n v="106.01"/>
    <n v="88.350000000000009"/>
    <n v="0.45456884132537562"/>
    <n v="2026"/>
    <s v="Q3"/>
    <n v="8"/>
    <s v="Aug"/>
  </r>
  <r>
    <n v="3174"/>
    <d v="2026-08-15T00:00:00"/>
    <n v="2026"/>
    <n v="8"/>
    <x v="7"/>
    <x v="2"/>
    <x v="3"/>
    <x v="4"/>
    <x v="2"/>
    <s v="Returning"/>
    <x v="3"/>
    <s v="Trail Tent 2P"/>
    <n v="1"/>
    <n v="192.67"/>
    <n v="0.05"/>
    <n v="103.37"/>
    <n v="183.03649999999999"/>
    <n v="103.37"/>
    <n v="79.666499999999985"/>
    <n v="0.43524925356417976"/>
    <n v="2026"/>
    <s v="Q3"/>
    <n v="8"/>
    <s v="Aug"/>
  </r>
  <r>
    <n v="4045"/>
    <d v="2026-08-15T00:00:00"/>
    <n v="2026"/>
    <n v="8"/>
    <x v="7"/>
    <x v="2"/>
    <x v="2"/>
    <x v="16"/>
    <x v="0"/>
    <s v="New"/>
    <x v="1"/>
    <s v="Hiking Daypack 20L"/>
    <n v="3"/>
    <n v="92.12"/>
    <n v="0.1"/>
    <n v="44.1"/>
    <n v="248.72400000000002"/>
    <n v="132.30000000000001"/>
    <n v="116.42400000000001"/>
    <n v="0.46808510638297873"/>
    <n v="2026"/>
    <s v="Q3"/>
    <n v="8"/>
    <s v="Aug"/>
  </r>
  <r>
    <n v="4850"/>
    <d v="2026-08-15T00:00:00"/>
    <n v="2026"/>
    <n v="8"/>
    <x v="7"/>
    <x v="2"/>
    <x v="1"/>
    <x v="1"/>
    <x v="2"/>
    <s v="Business"/>
    <x v="3"/>
    <s v="Trail Tent 2P"/>
    <n v="1"/>
    <n v="192.82"/>
    <n v="0"/>
    <n v="104.98"/>
    <n v="192.82"/>
    <n v="104.98"/>
    <n v="87.839999999999989"/>
    <n v="0.45555440307022088"/>
    <n v="2026"/>
    <s v="Q3"/>
    <n v="8"/>
    <s v="Aug"/>
  </r>
  <r>
    <n v="71"/>
    <d v="2026-08-16T00:00:00"/>
    <n v="2026"/>
    <n v="8"/>
    <x v="7"/>
    <x v="2"/>
    <x v="2"/>
    <x v="16"/>
    <x v="0"/>
    <s v="New"/>
    <x v="0"/>
    <s v="Commuter Helmet"/>
    <n v="3"/>
    <n v="80.099999999999994"/>
    <n v="0"/>
    <n v="42.41"/>
    <n v="240.29999999999998"/>
    <n v="127.22999999999999"/>
    <n v="113.07"/>
    <n v="0.47053682896379528"/>
    <n v="2026"/>
    <s v="Q3"/>
    <n v="8"/>
    <s v="Aug"/>
  </r>
  <r>
    <n v="627"/>
    <d v="2026-08-16T00:00:00"/>
    <n v="2026"/>
    <n v="8"/>
    <x v="7"/>
    <x v="2"/>
    <x v="3"/>
    <x v="7"/>
    <x v="3"/>
    <s v="New"/>
    <x v="0"/>
    <s v="Commuter Helmet"/>
    <n v="6"/>
    <n v="83.26"/>
    <n v="0"/>
    <n v="43.8"/>
    <n v="499.56000000000006"/>
    <n v="262.79999999999995"/>
    <n v="236.7600000000001"/>
    <n v="0.47393706461686297"/>
    <n v="2026"/>
    <s v="Q3"/>
    <n v="8"/>
    <s v="Aug"/>
  </r>
  <r>
    <n v="959"/>
    <d v="2026-08-16T00:00:00"/>
    <n v="2026"/>
    <n v="8"/>
    <x v="7"/>
    <x v="2"/>
    <x v="1"/>
    <x v="1"/>
    <x v="2"/>
    <s v="Returning"/>
    <x v="4"/>
    <s v="Resistance Band Set"/>
    <n v="4"/>
    <n v="40.46"/>
    <n v="0"/>
    <n v="15.12"/>
    <n v="161.84"/>
    <n v="60.48"/>
    <n v="101.36000000000001"/>
    <n v="0.62629757785467133"/>
    <n v="2026"/>
    <s v="Q3"/>
    <n v="8"/>
    <s v="Aug"/>
  </r>
  <r>
    <n v="967"/>
    <d v="2026-08-16T00:00:00"/>
    <n v="2026"/>
    <n v="8"/>
    <x v="7"/>
    <x v="2"/>
    <x v="2"/>
    <x v="16"/>
    <x v="1"/>
    <s v="Returning"/>
    <x v="0"/>
    <s v="Commuter Helmet"/>
    <n v="5"/>
    <n v="81.55"/>
    <n v="0.2"/>
    <n v="42.09"/>
    <n v="326.20000000000005"/>
    <n v="210.45000000000002"/>
    <n v="115.75000000000003"/>
    <n v="0.3548436541998774"/>
    <n v="2026"/>
    <s v="Q3"/>
    <n v="8"/>
    <s v="Aug"/>
  </r>
  <r>
    <n v="1267"/>
    <d v="2026-08-16T00:00:00"/>
    <n v="2026"/>
    <n v="8"/>
    <x v="7"/>
    <x v="2"/>
    <x v="1"/>
    <x v="12"/>
    <x v="2"/>
    <s v="New"/>
    <x v="3"/>
    <s v="Portable Camp Stove"/>
    <n v="2"/>
    <n v="83.56"/>
    <n v="0"/>
    <n v="39.119999999999997"/>
    <n v="167.12"/>
    <n v="78.239999999999995"/>
    <n v="88.88000000000001"/>
    <n v="0.53183341311632359"/>
    <n v="2026"/>
    <s v="Q3"/>
    <n v="8"/>
    <s v="Aug"/>
  </r>
  <r>
    <n v="1394"/>
    <d v="2026-08-16T00:00:00"/>
    <n v="2026"/>
    <n v="8"/>
    <x v="7"/>
    <x v="2"/>
    <x v="2"/>
    <x v="10"/>
    <x v="0"/>
    <s v="Returning"/>
    <x v="3"/>
    <s v="Compact Sleeping Bag"/>
    <n v="3"/>
    <n v="125.75"/>
    <n v="0"/>
    <n v="62.05"/>
    <n v="377.25"/>
    <n v="186.14999999999998"/>
    <n v="191.10000000000002"/>
    <n v="0.50656063618290259"/>
    <n v="2026"/>
    <s v="Q3"/>
    <n v="8"/>
    <s v="Aug"/>
  </r>
  <r>
    <n v="1652"/>
    <d v="2026-08-16T00:00:00"/>
    <n v="2026"/>
    <n v="8"/>
    <x v="7"/>
    <x v="2"/>
    <x v="0"/>
    <x v="0"/>
    <x v="0"/>
    <s v="Returning"/>
    <x v="2"/>
    <s v="Insulated Bottle"/>
    <n v="1"/>
    <n v="35.619999999999997"/>
    <n v="0.1"/>
    <n v="13.55"/>
    <n v="32.058"/>
    <n v="13.55"/>
    <n v="18.507999999999999"/>
    <n v="0.57732859192713204"/>
    <n v="2026"/>
    <s v="Q3"/>
    <n v="8"/>
    <s v="Aug"/>
  </r>
  <r>
    <n v="2126"/>
    <d v="2026-08-16T00:00:00"/>
    <n v="2026"/>
    <n v="8"/>
    <x v="7"/>
    <x v="2"/>
    <x v="1"/>
    <x v="14"/>
    <x v="0"/>
    <s v="Business"/>
    <x v="0"/>
    <s v="Cycling Pack 12L"/>
    <n v="2"/>
    <n v="104.02"/>
    <n v="0"/>
    <n v="50.26"/>
    <n v="208.04"/>
    <n v="100.52"/>
    <n v="107.52"/>
    <n v="0.51682368775235532"/>
    <n v="2026"/>
    <s v="Q3"/>
    <n v="8"/>
    <s v="Aug"/>
  </r>
  <r>
    <n v="2282"/>
    <d v="2026-08-16T00:00:00"/>
    <n v="2026"/>
    <n v="8"/>
    <x v="7"/>
    <x v="2"/>
    <x v="1"/>
    <x v="6"/>
    <x v="1"/>
    <s v="Business"/>
    <x v="1"/>
    <s v="Hiking Daypack 20L"/>
    <n v="8"/>
    <n v="92.71"/>
    <n v="0.1"/>
    <n v="44.83"/>
    <n v="667.51199999999994"/>
    <n v="358.64"/>
    <n v="308.87199999999996"/>
    <n v="0.46272126943036229"/>
    <n v="2026"/>
    <s v="Q3"/>
    <n v="8"/>
    <s v="Aug"/>
  </r>
  <r>
    <n v="2426"/>
    <d v="2026-08-16T00:00:00"/>
    <n v="2026"/>
    <n v="8"/>
    <x v="7"/>
    <x v="2"/>
    <x v="1"/>
    <x v="12"/>
    <x v="0"/>
    <s v="New"/>
    <x v="1"/>
    <s v="Hiking Daypack 20L"/>
    <n v="1"/>
    <n v="90.58"/>
    <n v="0"/>
    <n v="44.53"/>
    <n v="90.58"/>
    <n v="44.53"/>
    <n v="46.05"/>
    <n v="0.50839037315080593"/>
    <n v="2026"/>
    <s v="Q3"/>
    <n v="8"/>
    <s v="Aug"/>
  </r>
  <r>
    <n v="2534"/>
    <d v="2026-08-16T00:00:00"/>
    <n v="2026"/>
    <n v="8"/>
    <x v="7"/>
    <x v="2"/>
    <x v="1"/>
    <x v="14"/>
    <x v="0"/>
    <s v="New"/>
    <x v="3"/>
    <s v="Compact Sleeping Bag"/>
    <n v="1"/>
    <n v="120.22"/>
    <n v="0"/>
    <n v="62.31"/>
    <n v="120.22"/>
    <n v="62.31"/>
    <n v="57.91"/>
    <n v="0.48170021627017134"/>
    <n v="2026"/>
    <s v="Q3"/>
    <n v="8"/>
    <s v="Aug"/>
  </r>
  <r>
    <n v="2948"/>
    <d v="2026-08-16T00:00:00"/>
    <n v="2026"/>
    <n v="8"/>
    <x v="7"/>
    <x v="2"/>
    <x v="2"/>
    <x v="2"/>
    <x v="2"/>
    <s v="New"/>
    <x v="2"/>
    <s v="Insulated Bottle"/>
    <n v="3"/>
    <n v="36.35"/>
    <n v="0"/>
    <n v="13.42"/>
    <n v="109.05000000000001"/>
    <n v="40.26"/>
    <n v="68.79000000000002"/>
    <n v="0.63081155433287495"/>
    <n v="2026"/>
    <s v="Q3"/>
    <n v="8"/>
    <s v="Aug"/>
  </r>
  <r>
    <n v="3141"/>
    <d v="2026-08-16T00:00:00"/>
    <n v="2026"/>
    <n v="8"/>
    <x v="7"/>
    <x v="2"/>
    <x v="1"/>
    <x v="12"/>
    <x v="3"/>
    <s v="Returning"/>
    <x v="3"/>
    <s v="Trail Tent 2P"/>
    <n v="2"/>
    <n v="195.28"/>
    <n v="0"/>
    <n v="102.24"/>
    <n v="390.56"/>
    <n v="204.48"/>
    <n v="186.08"/>
    <n v="0.4764440802949611"/>
    <n v="2026"/>
    <s v="Q3"/>
    <n v="8"/>
    <s v="Aug"/>
  </r>
  <r>
    <n v="3935"/>
    <d v="2026-08-16T00:00:00"/>
    <n v="2026"/>
    <n v="8"/>
    <x v="7"/>
    <x v="2"/>
    <x v="2"/>
    <x v="16"/>
    <x v="3"/>
    <s v="Returning"/>
    <x v="2"/>
    <s v="Packing Cube Set"/>
    <n v="4"/>
    <n v="46.05"/>
    <n v="0"/>
    <n v="18.75"/>
    <n v="184.2"/>
    <n v="75"/>
    <n v="109.19999999999999"/>
    <n v="0.5928338762214983"/>
    <n v="2026"/>
    <s v="Q3"/>
    <n v="8"/>
    <s v="Aug"/>
  </r>
  <r>
    <n v="4636"/>
    <d v="2026-08-16T00:00:00"/>
    <n v="2026"/>
    <n v="8"/>
    <x v="7"/>
    <x v="2"/>
    <x v="0"/>
    <x v="0"/>
    <x v="2"/>
    <s v="Returning"/>
    <x v="3"/>
    <s v="Portable Camp Stove"/>
    <n v="1"/>
    <n v="81.040000000000006"/>
    <n v="0.1"/>
    <n v="39.29"/>
    <n v="72.936000000000007"/>
    <n v="39.29"/>
    <n v="33.646000000000008"/>
    <n v="0.46130854447735009"/>
    <n v="2026"/>
    <s v="Q3"/>
    <n v="8"/>
    <s v="Aug"/>
  </r>
  <r>
    <n v="4895"/>
    <d v="2026-08-16T00:00:00"/>
    <n v="2026"/>
    <n v="8"/>
    <x v="7"/>
    <x v="2"/>
    <x v="0"/>
    <x v="15"/>
    <x v="2"/>
    <s v="Business"/>
    <x v="3"/>
    <s v="Trail Tent 2P"/>
    <n v="1"/>
    <n v="191.12"/>
    <n v="0.05"/>
    <n v="106.14"/>
    <n v="181.56399999999999"/>
    <n v="106.14"/>
    <n v="75.423999999999992"/>
    <n v="0.41541274702033443"/>
    <n v="2026"/>
    <s v="Q3"/>
    <n v="8"/>
    <s v="Aug"/>
  </r>
  <r>
    <n v="5029"/>
    <d v="2026-08-16T00:00:00"/>
    <n v="2026"/>
    <n v="8"/>
    <x v="7"/>
    <x v="2"/>
    <x v="0"/>
    <x v="15"/>
    <x v="0"/>
    <s v="New"/>
    <x v="1"/>
    <s v="Summit Backpack 45L"/>
    <n v="1"/>
    <n v="156.19"/>
    <n v="0"/>
    <n v="79.239999999999995"/>
    <n v="156.19"/>
    <n v="79.239999999999995"/>
    <n v="76.95"/>
    <n v="0.49266918496702738"/>
    <n v="2026"/>
    <s v="Q3"/>
    <n v="8"/>
    <s v="Aug"/>
  </r>
  <r>
    <n v="1965"/>
    <d v="2026-08-17T00:00:00"/>
    <n v="2026"/>
    <n v="8"/>
    <x v="7"/>
    <x v="2"/>
    <x v="1"/>
    <x v="11"/>
    <x v="0"/>
    <s v="Returning"/>
    <x v="2"/>
    <s v="Insulated Bottle"/>
    <n v="4"/>
    <n v="36.93"/>
    <n v="0"/>
    <n v="13.36"/>
    <n v="147.72"/>
    <n v="53.44"/>
    <n v="94.28"/>
    <n v="0.63823449769834828"/>
    <n v="2026"/>
    <s v="Q3"/>
    <n v="8"/>
    <s v="Aug"/>
  </r>
  <r>
    <n v="3647"/>
    <d v="2026-08-17T00:00:00"/>
    <n v="2026"/>
    <n v="8"/>
    <x v="7"/>
    <x v="2"/>
    <x v="1"/>
    <x v="12"/>
    <x v="2"/>
    <s v="Returning"/>
    <x v="0"/>
    <s v="Cycling Pack 12L"/>
    <n v="3"/>
    <n v="104.96"/>
    <n v="0.05"/>
    <n v="51.66"/>
    <n v="299.13599999999997"/>
    <n v="154.97999999999999"/>
    <n v="144.15599999999998"/>
    <n v="0.48190789473684209"/>
    <n v="2026"/>
    <s v="Q3"/>
    <n v="8"/>
    <s v="Aug"/>
  </r>
  <r>
    <n v="3918"/>
    <d v="2026-08-17T00:00:00"/>
    <n v="2026"/>
    <n v="8"/>
    <x v="7"/>
    <x v="2"/>
    <x v="1"/>
    <x v="1"/>
    <x v="3"/>
    <s v="New"/>
    <x v="2"/>
    <s v="Travel Backpack 35L"/>
    <n v="3"/>
    <n v="168.51"/>
    <n v="0"/>
    <n v="85.34"/>
    <n v="505.53"/>
    <n v="256.02"/>
    <n v="249.51"/>
    <n v="0.49356121298439265"/>
    <n v="2026"/>
    <s v="Q3"/>
    <n v="8"/>
    <s v="Aug"/>
  </r>
  <r>
    <n v="4256"/>
    <d v="2026-08-17T00:00:00"/>
    <n v="2026"/>
    <n v="8"/>
    <x v="7"/>
    <x v="2"/>
    <x v="1"/>
    <x v="12"/>
    <x v="2"/>
    <s v="New"/>
    <x v="2"/>
    <s v="Packing Cube Set"/>
    <n v="1"/>
    <n v="46.44"/>
    <n v="0.05"/>
    <n v="18.59"/>
    <n v="44.117999999999995"/>
    <n v="18.59"/>
    <n v="25.527999999999995"/>
    <n v="0.57863003762636556"/>
    <n v="2026"/>
    <s v="Q3"/>
    <n v="8"/>
    <s v="Aug"/>
  </r>
  <r>
    <n v="5087"/>
    <d v="2026-08-17T00:00:00"/>
    <n v="2026"/>
    <n v="8"/>
    <x v="7"/>
    <x v="2"/>
    <x v="0"/>
    <x v="0"/>
    <x v="0"/>
    <s v="New"/>
    <x v="1"/>
    <s v="Trekking Poles"/>
    <n v="1"/>
    <n v="69.900000000000006"/>
    <n v="0.1"/>
    <n v="31.43"/>
    <n v="62.910000000000004"/>
    <n v="31.43"/>
    <n v="31.480000000000004"/>
    <n v="0.50039739310125575"/>
    <n v="2026"/>
    <s v="Q3"/>
    <n v="8"/>
    <s v="Aug"/>
  </r>
  <r>
    <n v="1921"/>
    <d v="2026-08-18T00:00:00"/>
    <n v="2026"/>
    <n v="8"/>
    <x v="7"/>
    <x v="2"/>
    <x v="3"/>
    <x v="13"/>
    <x v="0"/>
    <s v="New"/>
    <x v="0"/>
    <s v="Compact Repair Kit"/>
    <n v="2"/>
    <n v="39.83"/>
    <n v="0"/>
    <n v="17.18"/>
    <n v="79.66"/>
    <n v="34.36"/>
    <n v="45.3"/>
    <n v="0.56866683404468987"/>
    <n v="2026"/>
    <s v="Q3"/>
    <n v="8"/>
    <s v="Aug"/>
  </r>
  <r>
    <n v="1966"/>
    <d v="2026-08-18T00:00:00"/>
    <n v="2026"/>
    <n v="8"/>
    <x v="7"/>
    <x v="2"/>
    <x v="0"/>
    <x v="9"/>
    <x v="0"/>
    <s v="New"/>
    <x v="2"/>
    <s v="Insulated Bottle"/>
    <n v="2"/>
    <n v="36.020000000000003"/>
    <n v="0"/>
    <n v="13.87"/>
    <n v="72.040000000000006"/>
    <n v="27.74"/>
    <n v="44.300000000000011"/>
    <n v="0.61493614658523055"/>
    <n v="2026"/>
    <s v="Q3"/>
    <n v="8"/>
    <s v="Aug"/>
  </r>
  <r>
    <n v="2431"/>
    <d v="2026-08-18T00:00:00"/>
    <n v="2026"/>
    <n v="8"/>
    <x v="7"/>
    <x v="2"/>
    <x v="0"/>
    <x v="15"/>
    <x v="3"/>
    <s v="Business"/>
    <x v="4"/>
    <s v="Weighted Vest"/>
    <n v="3"/>
    <n v="125.31"/>
    <n v="0"/>
    <n v="67.64"/>
    <n v="375.93"/>
    <n v="202.92000000000002"/>
    <n v="173.01"/>
    <n v="0.46021865772883247"/>
    <n v="2026"/>
    <s v="Q3"/>
    <n v="8"/>
    <s v="Aug"/>
  </r>
  <r>
    <n v="3676"/>
    <d v="2026-08-18T00:00:00"/>
    <n v="2026"/>
    <n v="8"/>
    <x v="7"/>
    <x v="2"/>
    <x v="1"/>
    <x v="12"/>
    <x v="0"/>
    <s v="Returning"/>
    <x v="1"/>
    <s v="Hiking Daypack 20L"/>
    <n v="3"/>
    <n v="92.5"/>
    <n v="0.1"/>
    <n v="46.38"/>
    <n v="249.75"/>
    <n v="139.14000000000001"/>
    <n v="110.60999999999999"/>
    <n v="0.4428828828828828"/>
    <n v="2026"/>
    <s v="Q3"/>
    <n v="8"/>
    <s v="Aug"/>
  </r>
  <r>
    <n v="3972"/>
    <d v="2026-08-18T00:00:00"/>
    <n v="2026"/>
    <n v="8"/>
    <x v="7"/>
    <x v="2"/>
    <x v="1"/>
    <x v="1"/>
    <x v="1"/>
    <s v="Business"/>
    <x v="0"/>
    <s v="Cycling Pack 12L"/>
    <n v="5"/>
    <n v="100.48"/>
    <n v="0.1"/>
    <n v="49.67"/>
    <n v="452.16"/>
    <n v="248.35000000000002"/>
    <n v="203.81"/>
    <n v="0.45074752300070769"/>
    <n v="2026"/>
    <s v="Q3"/>
    <n v="8"/>
    <s v="Aug"/>
  </r>
  <r>
    <n v="4056"/>
    <d v="2026-08-18T00:00:00"/>
    <n v="2026"/>
    <n v="8"/>
    <x v="7"/>
    <x v="2"/>
    <x v="0"/>
    <x v="15"/>
    <x v="3"/>
    <s v="New"/>
    <x v="3"/>
    <s v="Portable Camp Stove"/>
    <n v="2"/>
    <n v="79.78"/>
    <n v="0"/>
    <n v="38.770000000000003"/>
    <n v="159.56"/>
    <n v="77.540000000000006"/>
    <n v="82.02"/>
    <n v="0.51403860616695907"/>
    <n v="2026"/>
    <s v="Q3"/>
    <n v="8"/>
    <s v="Aug"/>
  </r>
  <r>
    <n v="4471"/>
    <d v="2026-08-18T00:00:00"/>
    <n v="2026"/>
    <n v="8"/>
    <x v="7"/>
    <x v="2"/>
    <x v="2"/>
    <x v="10"/>
    <x v="1"/>
    <s v="Business"/>
    <x v="1"/>
    <s v="Trail Boots"/>
    <n v="4"/>
    <n v="144.44"/>
    <n v="0.1"/>
    <n v="77.66"/>
    <n v="519.98400000000004"/>
    <n v="310.64"/>
    <n v="209.34400000000005"/>
    <n v="0.4025970029847073"/>
    <n v="2026"/>
    <s v="Q3"/>
    <n v="8"/>
    <s v="Aug"/>
  </r>
  <r>
    <n v="1054"/>
    <d v="2026-08-19T00:00:00"/>
    <n v="2026"/>
    <n v="8"/>
    <x v="7"/>
    <x v="2"/>
    <x v="1"/>
    <x v="1"/>
    <x v="0"/>
    <s v="Returning"/>
    <x v="1"/>
    <s v="Summit Backpack 45L"/>
    <n v="3"/>
    <n v="157.41999999999999"/>
    <n v="0"/>
    <n v="77.989999999999995"/>
    <n v="472.26"/>
    <n v="233.96999999999997"/>
    <n v="238.29000000000002"/>
    <n v="0.5045737517469191"/>
    <n v="2026"/>
    <s v="Q3"/>
    <n v="8"/>
    <s v="Aug"/>
  </r>
  <r>
    <n v="1854"/>
    <d v="2026-08-19T00:00:00"/>
    <n v="2026"/>
    <n v="8"/>
    <x v="7"/>
    <x v="2"/>
    <x v="1"/>
    <x v="14"/>
    <x v="3"/>
    <s v="Business"/>
    <x v="1"/>
    <s v="Hiking Daypack 20L"/>
    <n v="1"/>
    <n v="90.37"/>
    <n v="0.05"/>
    <n v="45.89"/>
    <n v="85.851500000000001"/>
    <n v="45.89"/>
    <n v="39.961500000000001"/>
    <n v="0.46547235633623174"/>
    <n v="2026"/>
    <s v="Q3"/>
    <n v="8"/>
    <s v="Aug"/>
  </r>
  <r>
    <n v="2140"/>
    <d v="2026-08-19T00:00:00"/>
    <n v="2026"/>
    <n v="8"/>
    <x v="7"/>
    <x v="2"/>
    <x v="1"/>
    <x v="6"/>
    <x v="1"/>
    <s v="Business"/>
    <x v="0"/>
    <s v="Cycling Pack 12L"/>
    <n v="15"/>
    <n v="104.79"/>
    <n v="0.15"/>
    <n v="49.67"/>
    <n v="1336.0725"/>
    <n v="745.05000000000007"/>
    <n v="591.02249999999992"/>
    <n v="0.44235810556687599"/>
    <n v="2026"/>
    <s v="Q3"/>
    <n v="8"/>
    <s v="Aug"/>
  </r>
  <r>
    <n v="2328"/>
    <d v="2026-08-19T00:00:00"/>
    <n v="2026"/>
    <n v="8"/>
    <x v="7"/>
    <x v="2"/>
    <x v="2"/>
    <x v="2"/>
    <x v="0"/>
    <s v="Returning"/>
    <x v="2"/>
    <s v="Carry-On Duffel"/>
    <n v="1"/>
    <n v="130.94"/>
    <n v="0"/>
    <n v="66.06"/>
    <n v="130.94"/>
    <n v="66.06"/>
    <n v="64.88"/>
    <n v="0.49549411944402011"/>
    <n v="2026"/>
    <s v="Q3"/>
    <n v="8"/>
    <s v="Aug"/>
  </r>
  <r>
    <n v="4215"/>
    <d v="2026-08-19T00:00:00"/>
    <n v="2026"/>
    <n v="8"/>
    <x v="7"/>
    <x v="2"/>
    <x v="1"/>
    <x v="6"/>
    <x v="0"/>
    <s v="Returning"/>
    <x v="0"/>
    <s v="Compact Repair Kit"/>
    <n v="1"/>
    <n v="40.42"/>
    <n v="0.05"/>
    <n v="16.62"/>
    <n v="38.399000000000001"/>
    <n v="16.62"/>
    <n v="21.779"/>
    <n v="0.5671762285476184"/>
    <n v="2026"/>
    <s v="Q3"/>
    <n v="8"/>
    <s v="Aug"/>
  </r>
  <r>
    <n v="4563"/>
    <d v="2026-08-19T00:00:00"/>
    <n v="2026"/>
    <n v="8"/>
    <x v="7"/>
    <x v="2"/>
    <x v="1"/>
    <x v="11"/>
    <x v="3"/>
    <s v="Returning"/>
    <x v="3"/>
    <s v="Alpine Tent 4P"/>
    <n v="1"/>
    <n v="338.45"/>
    <n v="0.15"/>
    <n v="197.2"/>
    <n v="287.6825"/>
    <n v="197.2"/>
    <n v="90.482500000000016"/>
    <n v="0.31452208598020392"/>
    <n v="2026"/>
    <s v="Q3"/>
    <n v="8"/>
    <s v="Aug"/>
  </r>
  <r>
    <n v="4775"/>
    <d v="2026-08-19T00:00:00"/>
    <n v="2026"/>
    <n v="8"/>
    <x v="7"/>
    <x v="2"/>
    <x v="2"/>
    <x v="10"/>
    <x v="3"/>
    <s v="Returning"/>
    <x v="0"/>
    <s v="Cycling Pack 12L"/>
    <n v="1"/>
    <n v="103.92"/>
    <n v="0.05"/>
    <n v="50.71"/>
    <n v="98.724000000000004"/>
    <n v="50.71"/>
    <n v="48.014000000000003"/>
    <n v="0.48634577205137558"/>
    <n v="2026"/>
    <s v="Q3"/>
    <n v="8"/>
    <s v="Aug"/>
  </r>
  <r>
    <n v="247"/>
    <d v="2026-08-20T00:00:00"/>
    <n v="2026"/>
    <n v="8"/>
    <x v="7"/>
    <x v="2"/>
    <x v="0"/>
    <x v="9"/>
    <x v="0"/>
    <s v="New"/>
    <x v="0"/>
    <s v="Trail Bike Light"/>
    <n v="6"/>
    <n v="51.67"/>
    <n v="0.1"/>
    <n v="23.1"/>
    <n v="279.01799999999997"/>
    <n v="138.60000000000002"/>
    <n v="140.41799999999995"/>
    <n v="0.50325785433197845"/>
    <n v="2026"/>
    <s v="Q3"/>
    <n v="8"/>
    <s v="Aug"/>
  </r>
  <r>
    <n v="827"/>
    <d v="2026-08-20T00:00:00"/>
    <n v="2026"/>
    <n v="8"/>
    <x v="7"/>
    <x v="2"/>
    <x v="1"/>
    <x v="12"/>
    <x v="1"/>
    <s v="Returning"/>
    <x v="2"/>
    <s v="Travel Backpack 35L"/>
    <n v="4"/>
    <n v="166.02"/>
    <n v="0.1"/>
    <n v="87.99"/>
    <n v="597.67200000000003"/>
    <n v="351.96"/>
    <n v="245.71200000000005"/>
    <n v="0.4111151266915633"/>
    <n v="2026"/>
    <s v="Q3"/>
    <n v="8"/>
    <s v="Aug"/>
  </r>
  <r>
    <n v="1156"/>
    <d v="2026-08-20T00:00:00"/>
    <n v="2026"/>
    <n v="8"/>
    <x v="7"/>
    <x v="2"/>
    <x v="2"/>
    <x v="5"/>
    <x v="2"/>
    <s v="New"/>
    <x v="0"/>
    <s v="Trail Bike Light"/>
    <n v="2"/>
    <n v="50.59"/>
    <n v="0.1"/>
    <n v="22.68"/>
    <n v="91.062000000000012"/>
    <n v="45.36"/>
    <n v="45.702000000000012"/>
    <n v="0.5018778414706464"/>
    <n v="2026"/>
    <s v="Q3"/>
    <n v="8"/>
    <s v="Aug"/>
  </r>
  <r>
    <n v="1543"/>
    <d v="2026-08-20T00:00:00"/>
    <n v="2026"/>
    <n v="8"/>
    <x v="7"/>
    <x v="2"/>
    <x v="3"/>
    <x v="7"/>
    <x v="2"/>
    <s v="Returning"/>
    <x v="1"/>
    <s v="Summit Backpack 45L"/>
    <n v="1"/>
    <n v="155.83000000000001"/>
    <n v="0"/>
    <n v="77.260000000000005"/>
    <n v="155.83000000000001"/>
    <n v="77.260000000000005"/>
    <n v="78.570000000000007"/>
    <n v="0.50420329846627732"/>
    <n v="2026"/>
    <s v="Q3"/>
    <n v="8"/>
    <s v="Aug"/>
  </r>
  <r>
    <n v="2613"/>
    <d v="2026-08-20T00:00:00"/>
    <n v="2026"/>
    <n v="8"/>
    <x v="7"/>
    <x v="2"/>
    <x v="3"/>
    <x v="4"/>
    <x v="0"/>
    <s v="New"/>
    <x v="4"/>
    <s v="Recovery Roller"/>
    <n v="1"/>
    <n v="36.380000000000003"/>
    <n v="0.05"/>
    <n v="14.2"/>
    <n v="34.561"/>
    <n v="14.2"/>
    <n v="20.361000000000001"/>
    <n v="0.58913225890454557"/>
    <n v="2026"/>
    <s v="Q3"/>
    <n v="8"/>
    <s v="Aug"/>
  </r>
  <r>
    <n v="3002"/>
    <d v="2026-08-20T00:00:00"/>
    <n v="2026"/>
    <n v="8"/>
    <x v="7"/>
    <x v="2"/>
    <x v="1"/>
    <x v="12"/>
    <x v="2"/>
    <s v="New"/>
    <x v="3"/>
    <s v="Compact Sleeping Bag"/>
    <n v="2"/>
    <n v="124.09"/>
    <n v="0"/>
    <n v="60.39"/>
    <n v="248.18"/>
    <n v="120.78"/>
    <n v="127.4"/>
    <n v="0.513337094044645"/>
    <n v="2026"/>
    <s v="Q3"/>
    <n v="8"/>
    <s v="Aug"/>
  </r>
  <r>
    <n v="3103"/>
    <d v="2026-08-20T00:00:00"/>
    <n v="2026"/>
    <n v="8"/>
    <x v="7"/>
    <x v="2"/>
    <x v="3"/>
    <x v="8"/>
    <x v="0"/>
    <s v="New"/>
    <x v="1"/>
    <s v="Trail Boots"/>
    <n v="1"/>
    <n v="141.97999999999999"/>
    <n v="0.05"/>
    <n v="79.510000000000005"/>
    <n v="134.88099999999997"/>
    <n v="79.510000000000005"/>
    <n v="55.370999999999967"/>
    <n v="0.41051741905828082"/>
    <n v="2026"/>
    <s v="Q3"/>
    <n v="8"/>
    <s v="Aug"/>
  </r>
  <r>
    <n v="3234"/>
    <d v="2026-08-20T00:00:00"/>
    <n v="2026"/>
    <n v="8"/>
    <x v="7"/>
    <x v="2"/>
    <x v="3"/>
    <x v="13"/>
    <x v="2"/>
    <s v="New"/>
    <x v="3"/>
    <s v="Compact Sleeping Bag"/>
    <n v="5"/>
    <n v="121.93"/>
    <n v="0.15"/>
    <n v="62.28"/>
    <n v="518.2025000000001"/>
    <n v="311.39999999999998"/>
    <n v="206.80250000000012"/>
    <n v="0.39907661580173792"/>
    <n v="2026"/>
    <s v="Q3"/>
    <n v="8"/>
    <s v="Aug"/>
  </r>
  <r>
    <n v="3281"/>
    <d v="2026-08-20T00:00:00"/>
    <n v="2026"/>
    <n v="8"/>
    <x v="7"/>
    <x v="2"/>
    <x v="3"/>
    <x v="4"/>
    <x v="0"/>
    <s v="New"/>
    <x v="2"/>
    <s v="Insulated Bottle"/>
    <n v="1"/>
    <n v="35.58"/>
    <n v="0.15"/>
    <n v="13.94"/>
    <n v="30.242999999999999"/>
    <n v="13.94"/>
    <n v="16.302999999999997"/>
    <n v="0.53906689151208542"/>
    <n v="2026"/>
    <s v="Q3"/>
    <n v="8"/>
    <s v="Aug"/>
  </r>
  <r>
    <n v="3870"/>
    <d v="2026-08-20T00:00:00"/>
    <n v="2026"/>
    <n v="8"/>
    <x v="7"/>
    <x v="2"/>
    <x v="2"/>
    <x v="5"/>
    <x v="3"/>
    <s v="Returning"/>
    <x v="1"/>
    <s v="Summit Backpack 45L"/>
    <n v="1"/>
    <n v="157.84"/>
    <n v="0"/>
    <n v="77.87"/>
    <n v="157.84"/>
    <n v="77.87"/>
    <n v="79.97"/>
    <n v="0.50665230613279266"/>
    <n v="2026"/>
    <s v="Q3"/>
    <n v="8"/>
    <s v="Aug"/>
  </r>
  <r>
    <n v="3938"/>
    <d v="2026-08-20T00:00:00"/>
    <n v="2026"/>
    <n v="8"/>
    <x v="7"/>
    <x v="2"/>
    <x v="1"/>
    <x v="12"/>
    <x v="0"/>
    <s v="New"/>
    <x v="3"/>
    <s v="Alpine Tent 4P"/>
    <n v="1"/>
    <n v="336.35"/>
    <n v="0"/>
    <n v="195.07"/>
    <n v="336.35"/>
    <n v="195.07"/>
    <n v="141.28000000000003"/>
    <n v="0.42003865021554931"/>
    <n v="2026"/>
    <s v="Q3"/>
    <n v="8"/>
    <s v="Aug"/>
  </r>
  <r>
    <n v="4237"/>
    <d v="2026-08-20T00:00:00"/>
    <n v="2026"/>
    <n v="8"/>
    <x v="7"/>
    <x v="2"/>
    <x v="3"/>
    <x v="13"/>
    <x v="1"/>
    <s v="Returning"/>
    <x v="1"/>
    <s v="Summit Backpack 45L"/>
    <n v="3"/>
    <n v="153.03"/>
    <n v="0.15"/>
    <n v="78.239999999999995"/>
    <n v="390.22650000000004"/>
    <n v="234.71999999999997"/>
    <n v="155.50650000000007"/>
    <n v="0.39850317700104954"/>
    <n v="2026"/>
    <s v="Q3"/>
    <n v="8"/>
    <s v="Aug"/>
  </r>
  <r>
    <n v="4970"/>
    <d v="2026-08-20T00:00:00"/>
    <n v="2026"/>
    <n v="8"/>
    <x v="7"/>
    <x v="2"/>
    <x v="1"/>
    <x v="14"/>
    <x v="0"/>
    <s v="Returning"/>
    <x v="0"/>
    <s v="Cycling Pack 12L"/>
    <n v="2"/>
    <n v="105.01"/>
    <n v="0.15"/>
    <n v="50.56"/>
    <n v="178.517"/>
    <n v="101.12"/>
    <n v="77.396999999999991"/>
    <n v="0.43355534766996978"/>
    <n v="2026"/>
    <s v="Q3"/>
    <n v="8"/>
    <s v="Aug"/>
  </r>
  <r>
    <n v="515"/>
    <d v="2026-08-21T00:00:00"/>
    <n v="2026"/>
    <n v="8"/>
    <x v="7"/>
    <x v="2"/>
    <x v="0"/>
    <x v="0"/>
    <x v="2"/>
    <s v="Returning"/>
    <x v="2"/>
    <s v="Packing Cube Set"/>
    <n v="2"/>
    <n v="45.47"/>
    <n v="0"/>
    <n v="18.27"/>
    <n v="90.94"/>
    <n v="36.54"/>
    <n v="54.4"/>
    <n v="0.5981966131515285"/>
    <n v="2026"/>
    <s v="Q3"/>
    <n v="8"/>
    <s v="Aug"/>
  </r>
  <r>
    <n v="661"/>
    <d v="2026-08-21T00:00:00"/>
    <n v="2026"/>
    <n v="8"/>
    <x v="7"/>
    <x v="2"/>
    <x v="0"/>
    <x v="15"/>
    <x v="2"/>
    <s v="New"/>
    <x v="2"/>
    <s v="Packing Cube Set"/>
    <n v="2"/>
    <n v="47.58"/>
    <n v="0.1"/>
    <n v="18.47"/>
    <n v="85.644000000000005"/>
    <n v="36.94"/>
    <n v="48.704000000000008"/>
    <n v="0.56867965064686377"/>
    <n v="2026"/>
    <s v="Q3"/>
    <n v="8"/>
    <s v="Aug"/>
  </r>
  <r>
    <n v="1443"/>
    <d v="2026-08-21T00:00:00"/>
    <n v="2026"/>
    <n v="8"/>
    <x v="7"/>
    <x v="2"/>
    <x v="3"/>
    <x v="4"/>
    <x v="0"/>
    <s v="New"/>
    <x v="1"/>
    <s v="Summit Backpack 45L"/>
    <n v="5"/>
    <n v="155.65"/>
    <n v="0"/>
    <n v="79.13"/>
    <n v="778.25"/>
    <n v="395.65"/>
    <n v="382.6"/>
    <n v="0.49161580469000965"/>
    <n v="2026"/>
    <s v="Q3"/>
    <n v="8"/>
    <s v="Aug"/>
  </r>
  <r>
    <n v="1446"/>
    <d v="2026-08-21T00:00:00"/>
    <n v="2026"/>
    <n v="8"/>
    <x v="7"/>
    <x v="2"/>
    <x v="3"/>
    <x v="13"/>
    <x v="2"/>
    <s v="Returning"/>
    <x v="3"/>
    <s v="Trail Tent 2P"/>
    <n v="1"/>
    <n v="195.15"/>
    <n v="0"/>
    <n v="101.99"/>
    <n v="195.15"/>
    <n v="101.99"/>
    <n v="93.160000000000011"/>
    <n v="0.47737637714578535"/>
    <n v="2026"/>
    <s v="Q3"/>
    <n v="8"/>
    <s v="Aug"/>
  </r>
  <r>
    <n v="1524"/>
    <d v="2026-08-21T00:00:00"/>
    <n v="2026"/>
    <n v="8"/>
    <x v="7"/>
    <x v="2"/>
    <x v="1"/>
    <x v="6"/>
    <x v="3"/>
    <s v="New"/>
    <x v="0"/>
    <s v="Commuter Helmet"/>
    <n v="1"/>
    <n v="81.569999999999993"/>
    <n v="0"/>
    <n v="43.79"/>
    <n v="81.569999999999993"/>
    <n v="43.79"/>
    <n v="37.779999999999994"/>
    <n v="0.4631604756650729"/>
    <n v="2026"/>
    <s v="Q3"/>
    <n v="8"/>
    <s v="Aug"/>
  </r>
  <r>
    <n v="1946"/>
    <d v="2026-08-21T00:00:00"/>
    <n v="2026"/>
    <n v="8"/>
    <x v="7"/>
    <x v="2"/>
    <x v="0"/>
    <x v="15"/>
    <x v="2"/>
    <s v="New"/>
    <x v="3"/>
    <s v="Compact Sleeping Bag"/>
    <n v="5"/>
    <n v="125.44"/>
    <n v="0"/>
    <n v="59.58"/>
    <n v="627.20000000000005"/>
    <n v="297.89999999999998"/>
    <n v="329.30000000000007"/>
    <n v="0.52503188775510212"/>
    <n v="2026"/>
    <s v="Q3"/>
    <n v="8"/>
    <s v="Aug"/>
  </r>
  <r>
    <n v="2285"/>
    <d v="2026-08-21T00:00:00"/>
    <n v="2026"/>
    <n v="8"/>
    <x v="7"/>
    <x v="2"/>
    <x v="1"/>
    <x v="11"/>
    <x v="0"/>
    <s v="Business"/>
    <x v="1"/>
    <s v="Summit Backpack 45L"/>
    <n v="2"/>
    <n v="155.11000000000001"/>
    <n v="0.05"/>
    <n v="80.13"/>
    <n v="294.709"/>
    <n v="160.26"/>
    <n v="134.44900000000001"/>
    <n v="0.45620934548995795"/>
    <n v="2026"/>
    <s v="Q3"/>
    <n v="8"/>
    <s v="Aug"/>
  </r>
  <r>
    <n v="2978"/>
    <d v="2026-08-21T00:00:00"/>
    <n v="2026"/>
    <n v="8"/>
    <x v="7"/>
    <x v="2"/>
    <x v="2"/>
    <x v="10"/>
    <x v="2"/>
    <s v="New"/>
    <x v="0"/>
    <s v="Commuter Helmet"/>
    <n v="1"/>
    <n v="80.7"/>
    <n v="0"/>
    <n v="41.98"/>
    <n v="80.7"/>
    <n v="41.98"/>
    <n v="38.720000000000006"/>
    <n v="0.47980173482032223"/>
    <n v="2026"/>
    <s v="Q3"/>
    <n v="8"/>
    <s v="Aug"/>
  </r>
  <r>
    <n v="3842"/>
    <d v="2026-08-21T00:00:00"/>
    <n v="2026"/>
    <n v="8"/>
    <x v="7"/>
    <x v="2"/>
    <x v="3"/>
    <x v="8"/>
    <x v="1"/>
    <s v="Returning"/>
    <x v="1"/>
    <s v="Summit Backpack 45L"/>
    <n v="10"/>
    <n v="156.72"/>
    <n v="0.15"/>
    <n v="78.12"/>
    <n v="1332.12"/>
    <n v="781.2"/>
    <n v="550.91999999999985"/>
    <n v="0.41356634537429054"/>
    <n v="2026"/>
    <s v="Q3"/>
    <n v="8"/>
    <s v="Aug"/>
  </r>
  <r>
    <n v="4220"/>
    <d v="2026-08-21T00:00:00"/>
    <n v="2026"/>
    <n v="8"/>
    <x v="7"/>
    <x v="2"/>
    <x v="1"/>
    <x v="14"/>
    <x v="1"/>
    <s v="Business"/>
    <x v="2"/>
    <s v="Travel Backpack 35L"/>
    <n v="5"/>
    <n v="162.76"/>
    <n v="0.15"/>
    <n v="85.32"/>
    <n v="691.7299999999999"/>
    <n v="426.59999999999997"/>
    <n v="265.12999999999994"/>
    <n v="0.38328538591647027"/>
    <n v="2026"/>
    <s v="Q3"/>
    <n v="8"/>
    <s v="Aug"/>
  </r>
  <r>
    <n v="478"/>
    <d v="2026-08-22T00:00:00"/>
    <n v="2026"/>
    <n v="8"/>
    <x v="7"/>
    <x v="2"/>
    <x v="3"/>
    <x v="8"/>
    <x v="2"/>
    <s v="Business"/>
    <x v="4"/>
    <s v="Resistance Band Set"/>
    <n v="2"/>
    <n v="40.22"/>
    <n v="0"/>
    <n v="14.45"/>
    <n v="80.44"/>
    <n v="28.9"/>
    <n v="51.54"/>
    <n v="0.64072600696171056"/>
    <n v="2026"/>
    <s v="Q3"/>
    <n v="8"/>
    <s v="Aug"/>
  </r>
  <r>
    <n v="491"/>
    <d v="2026-08-22T00:00:00"/>
    <n v="2026"/>
    <n v="8"/>
    <x v="7"/>
    <x v="2"/>
    <x v="0"/>
    <x v="9"/>
    <x v="3"/>
    <s v="New"/>
    <x v="2"/>
    <s v="Packing Cube Set"/>
    <n v="1"/>
    <n v="45.42"/>
    <n v="0.15"/>
    <n v="18.079999999999998"/>
    <n v="38.606999999999999"/>
    <n v="18.079999999999998"/>
    <n v="20.527000000000001"/>
    <n v="0.53169114409304019"/>
    <n v="2026"/>
    <s v="Q3"/>
    <n v="8"/>
    <s v="Aug"/>
  </r>
  <r>
    <n v="862"/>
    <d v="2026-08-22T00:00:00"/>
    <n v="2026"/>
    <n v="8"/>
    <x v="7"/>
    <x v="2"/>
    <x v="0"/>
    <x v="9"/>
    <x v="0"/>
    <s v="Returning"/>
    <x v="1"/>
    <s v="Hiking Daypack 20L"/>
    <n v="1"/>
    <n v="93.55"/>
    <n v="0"/>
    <n v="44.89"/>
    <n v="93.55"/>
    <n v="44.89"/>
    <n v="48.66"/>
    <n v="0.5201496525921967"/>
    <n v="2026"/>
    <s v="Q3"/>
    <n v="8"/>
    <s v="Aug"/>
  </r>
  <r>
    <n v="957"/>
    <d v="2026-08-22T00:00:00"/>
    <n v="2026"/>
    <n v="8"/>
    <x v="7"/>
    <x v="2"/>
    <x v="2"/>
    <x v="2"/>
    <x v="0"/>
    <s v="Returning"/>
    <x v="1"/>
    <s v="Trail Boots"/>
    <n v="2"/>
    <n v="146.85"/>
    <n v="0"/>
    <n v="81.010000000000005"/>
    <n v="293.7"/>
    <n v="162.02000000000001"/>
    <n v="131.67999999999998"/>
    <n v="0.44834865509022809"/>
    <n v="2026"/>
    <s v="Q3"/>
    <n v="8"/>
    <s v="Aug"/>
  </r>
  <r>
    <n v="1728"/>
    <d v="2026-08-22T00:00:00"/>
    <n v="2026"/>
    <n v="8"/>
    <x v="7"/>
    <x v="2"/>
    <x v="0"/>
    <x v="9"/>
    <x v="1"/>
    <s v="Business"/>
    <x v="0"/>
    <s v="Cycling Pack 12L"/>
    <n v="6"/>
    <n v="101.54"/>
    <n v="0.1"/>
    <n v="50"/>
    <n v="548.31600000000003"/>
    <n v="300"/>
    <n v="248.31600000000003"/>
    <n v="0.45287024270676035"/>
    <n v="2026"/>
    <s v="Q3"/>
    <n v="8"/>
    <s v="Aug"/>
  </r>
  <r>
    <n v="2743"/>
    <d v="2026-08-22T00:00:00"/>
    <n v="2026"/>
    <n v="8"/>
    <x v="7"/>
    <x v="2"/>
    <x v="3"/>
    <x v="7"/>
    <x v="0"/>
    <s v="Business"/>
    <x v="4"/>
    <s v="Weighted Vest"/>
    <n v="1"/>
    <n v="125.14"/>
    <n v="0"/>
    <n v="69.44"/>
    <n v="125.14"/>
    <n v="69.44"/>
    <n v="55.7"/>
    <n v="0.4451014863353045"/>
    <n v="2026"/>
    <s v="Q3"/>
    <n v="8"/>
    <s v="Aug"/>
  </r>
  <r>
    <n v="3098"/>
    <d v="2026-08-22T00:00:00"/>
    <n v="2026"/>
    <n v="8"/>
    <x v="7"/>
    <x v="2"/>
    <x v="1"/>
    <x v="6"/>
    <x v="0"/>
    <s v="New"/>
    <x v="0"/>
    <s v="Commuter Helmet"/>
    <n v="2"/>
    <n v="80.239999999999995"/>
    <n v="0.1"/>
    <n v="42.09"/>
    <n v="144.43199999999999"/>
    <n v="84.18"/>
    <n v="60.251999999999981"/>
    <n v="0.41716517115320695"/>
    <n v="2026"/>
    <s v="Q3"/>
    <n v="8"/>
    <s v="Aug"/>
  </r>
  <r>
    <n v="3606"/>
    <d v="2026-08-22T00:00:00"/>
    <n v="2026"/>
    <n v="8"/>
    <x v="7"/>
    <x v="2"/>
    <x v="3"/>
    <x v="4"/>
    <x v="0"/>
    <s v="Business"/>
    <x v="1"/>
    <s v="Trail Boots"/>
    <n v="1"/>
    <n v="147.24"/>
    <n v="0"/>
    <n v="79.11"/>
    <n v="147.24"/>
    <n v="79.11"/>
    <n v="68.13000000000001"/>
    <n v="0.46271393643031788"/>
    <n v="2026"/>
    <s v="Q3"/>
    <n v="8"/>
    <s v="Aug"/>
  </r>
  <r>
    <n v="3815"/>
    <d v="2026-08-22T00:00:00"/>
    <n v="2026"/>
    <n v="8"/>
    <x v="7"/>
    <x v="2"/>
    <x v="2"/>
    <x v="2"/>
    <x v="0"/>
    <s v="Returning"/>
    <x v="3"/>
    <s v="Trail Tent 2P"/>
    <n v="2"/>
    <n v="199.53"/>
    <n v="0.05"/>
    <n v="105.87"/>
    <n v="379.10699999999997"/>
    <n v="211.74"/>
    <n v="167.36699999999996"/>
    <n v="0.44147694450379438"/>
    <n v="2026"/>
    <s v="Q3"/>
    <n v="8"/>
    <s v="Aug"/>
  </r>
  <r>
    <n v="3979"/>
    <d v="2026-08-22T00:00:00"/>
    <n v="2026"/>
    <n v="8"/>
    <x v="7"/>
    <x v="2"/>
    <x v="2"/>
    <x v="5"/>
    <x v="0"/>
    <s v="Business"/>
    <x v="4"/>
    <s v="Resistance Band Set"/>
    <n v="1"/>
    <n v="40.19"/>
    <n v="0.05"/>
    <n v="14.73"/>
    <n v="38.180499999999995"/>
    <n v="14.73"/>
    <n v="23.450499999999995"/>
    <n v="0.61420096646193734"/>
    <n v="2026"/>
    <s v="Q3"/>
    <n v="8"/>
    <s v="Aug"/>
  </r>
  <r>
    <n v="4160"/>
    <d v="2026-08-22T00:00:00"/>
    <n v="2026"/>
    <n v="8"/>
    <x v="7"/>
    <x v="2"/>
    <x v="3"/>
    <x v="7"/>
    <x v="3"/>
    <s v="Business"/>
    <x v="4"/>
    <s v="Weighted Vest"/>
    <n v="4"/>
    <n v="123.31"/>
    <n v="0"/>
    <n v="69.02"/>
    <n v="493.24"/>
    <n v="276.08"/>
    <n v="217.16000000000003"/>
    <n v="0.44027248398345636"/>
    <n v="2026"/>
    <s v="Q3"/>
    <n v="8"/>
    <s v="Aug"/>
  </r>
  <r>
    <n v="4172"/>
    <d v="2026-08-22T00:00:00"/>
    <n v="2026"/>
    <n v="8"/>
    <x v="7"/>
    <x v="2"/>
    <x v="3"/>
    <x v="8"/>
    <x v="3"/>
    <s v="New"/>
    <x v="0"/>
    <s v="Compact Repair Kit"/>
    <n v="1"/>
    <n v="40.19"/>
    <n v="0.05"/>
    <n v="16.78"/>
    <n v="38.180499999999995"/>
    <n v="16.78"/>
    <n v="21.400499999999994"/>
    <n v="0.56050863660769235"/>
    <n v="2026"/>
    <s v="Q3"/>
    <n v="8"/>
    <s v="Aug"/>
  </r>
  <r>
    <n v="4265"/>
    <d v="2026-08-22T00:00:00"/>
    <n v="2026"/>
    <n v="8"/>
    <x v="7"/>
    <x v="2"/>
    <x v="2"/>
    <x v="16"/>
    <x v="0"/>
    <s v="Returning"/>
    <x v="0"/>
    <s v="Compact Repair Kit"/>
    <n v="1"/>
    <n v="40.98"/>
    <n v="0.05"/>
    <n v="16.600000000000001"/>
    <n v="38.930999999999997"/>
    <n v="16.600000000000001"/>
    <n v="22.330999999999996"/>
    <n v="0.57360458246641488"/>
    <n v="2026"/>
    <s v="Q3"/>
    <n v="8"/>
    <s v="Aug"/>
  </r>
  <r>
    <n v="4321"/>
    <d v="2026-08-22T00:00:00"/>
    <n v="2026"/>
    <n v="8"/>
    <x v="7"/>
    <x v="2"/>
    <x v="3"/>
    <x v="13"/>
    <x v="0"/>
    <s v="New"/>
    <x v="2"/>
    <s v="Insulated Bottle"/>
    <n v="3"/>
    <n v="35.380000000000003"/>
    <n v="0"/>
    <n v="13.91"/>
    <n v="106.14000000000001"/>
    <n v="41.730000000000004"/>
    <n v="64.410000000000011"/>
    <n v="0.60684002261164505"/>
    <n v="2026"/>
    <s v="Q3"/>
    <n v="8"/>
    <s v="Aug"/>
  </r>
  <r>
    <n v="4975"/>
    <d v="2026-08-22T00:00:00"/>
    <n v="2026"/>
    <n v="8"/>
    <x v="7"/>
    <x v="2"/>
    <x v="2"/>
    <x v="10"/>
    <x v="2"/>
    <s v="New"/>
    <x v="2"/>
    <s v="Carry-On Duffel"/>
    <n v="4"/>
    <n v="134.49"/>
    <n v="0"/>
    <n v="68.17"/>
    <n v="537.96"/>
    <n v="272.68"/>
    <n v="265.28000000000003"/>
    <n v="0.49312216521674473"/>
    <n v="2026"/>
    <s v="Q3"/>
    <n v="8"/>
    <s v="Aug"/>
  </r>
  <r>
    <n v="991"/>
    <d v="2026-08-23T00:00:00"/>
    <n v="2026"/>
    <n v="8"/>
    <x v="7"/>
    <x v="2"/>
    <x v="2"/>
    <x v="3"/>
    <x v="1"/>
    <s v="Business"/>
    <x v="1"/>
    <s v="Trail Boots"/>
    <n v="4"/>
    <n v="145.30000000000001"/>
    <n v="0.15"/>
    <n v="77.040000000000006"/>
    <n v="494.02000000000004"/>
    <n v="308.16000000000003"/>
    <n v="185.86"/>
    <n v="0.37621958625156876"/>
    <n v="2026"/>
    <s v="Q3"/>
    <n v="8"/>
    <s v="Aug"/>
  </r>
  <r>
    <n v="1008"/>
    <d v="2026-08-23T00:00:00"/>
    <n v="2026"/>
    <n v="8"/>
    <x v="7"/>
    <x v="2"/>
    <x v="3"/>
    <x v="4"/>
    <x v="1"/>
    <s v="Business"/>
    <x v="2"/>
    <s v="Travel Backpack 35L"/>
    <n v="10"/>
    <n v="164.55"/>
    <n v="0.1"/>
    <n v="88.23"/>
    <n v="1480.95"/>
    <n v="882.30000000000007"/>
    <n v="598.65"/>
    <n v="0.40423376886458012"/>
    <n v="2026"/>
    <s v="Q3"/>
    <n v="8"/>
    <s v="Aug"/>
  </r>
  <r>
    <n v="1083"/>
    <d v="2026-08-23T00:00:00"/>
    <n v="2026"/>
    <n v="8"/>
    <x v="7"/>
    <x v="2"/>
    <x v="0"/>
    <x v="15"/>
    <x v="2"/>
    <s v="New"/>
    <x v="0"/>
    <s v="Compact Repair Kit"/>
    <n v="1"/>
    <n v="39.590000000000003"/>
    <n v="0"/>
    <n v="16.899999999999999"/>
    <n v="39.590000000000003"/>
    <n v="16.899999999999999"/>
    <n v="22.690000000000005"/>
    <n v="0.57312452639555456"/>
    <n v="2026"/>
    <s v="Q3"/>
    <n v="8"/>
    <s v="Aug"/>
  </r>
  <r>
    <n v="1553"/>
    <d v="2026-08-23T00:00:00"/>
    <n v="2026"/>
    <n v="8"/>
    <x v="7"/>
    <x v="2"/>
    <x v="2"/>
    <x v="2"/>
    <x v="1"/>
    <s v="Business"/>
    <x v="4"/>
    <s v="Training Mat"/>
    <n v="5"/>
    <n v="51.62"/>
    <n v="0.15"/>
    <n v="22.6"/>
    <n v="219.38499999999996"/>
    <n v="113"/>
    <n v="106.38499999999996"/>
    <n v="0.48492376415889865"/>
    <n v="2026"/>
    <s v="Q3"/>
    <n v="8"/>
    <s v="Aug"/>
  </r>
  <r>
    <n v="1579"/>
    <d v="2026-08-23T00:00:00"/>
    <n v="2026"/>
    <n v="8"/>
    <x v="7"/>
    <x v="2"/>
    <x v="3"/>
    <x v="7"/>
    <x v="2"/>
    <s v="Returning"/>
    <x v="1"/>
    <s v="Hiking Daypack 20L"/>
    <n v="3"/>
    <n v="90.71"/>
    <n v="0"/>
    <n v="45.57"/>
    <n v="272.13"/>
    <n v="136.71"/>
    <n v="135.41999999999999"/>
    <n v="0.49762980928232825"/>
    <n v="2026"/>
    <s v="Q3"/>
    <n v="8"/>
    <s v="Aug"/>
  </r>
  <r>
    <n v="1732"/>
    <d v="2026-08-23T00:00:00"/>
    <n v="2026"/>
    <n v="8"/>
    <x v="7"/>
    <x v="2"/>
    <x v="1"/>
    <x v="1"/>
    <x v="2"/>
    <s v="New"/>
    <x v="0"/>
    <s v="Compact Repair Kit"/>
    <n v="4"/>
    <n v="41.09"/>
    <n v="0"/>
    <n v="17"/>
    <n v="164.36"/>
    <n v="68"/>
    <n v="96.360000000000014"/>
    <n v="0.58627403261134103"/>
    <n v="2026"/>
    <s v="Q3"/>
    <n v="8"/>
    <s v="Aug"/>
  </r>
  <r>
    <n v="2083"/>
    <d v="2026-08-23T00:00:00"/>
    <n v="2026"/>
    <n v="8"/>
    <x v="7"/>
    <x v="2"/>
    <x v="1"/>
    <x v="14"/>
    <x v="0"/>
    <s v="New"/>
    <x v="1"/>
    <s v="Hiking Daypack 20L"/>
    <n v="1"/>
    <n v="91.37"/>
    <n v="0"/>
    <n v="46.73"/>
    <n v="91.37"/>
    <n v="46.73"/>
    <n v="44.640000000000008"/>
    <n v="0.48856298566269024"/>
    <n v="2026"/>
    <s v="Q3"/>
    <n v="8"/>
    <s v="Aug"/>
  </r>
  <r>
    <n v="2176"/>
    <d v="2026-08-23T00:00:00"/>
    <n v="2026"/>
    <n v="8"/>
    <x v="7"/>
    <x v="2"/>
    <x v="1"/>
    <x v="11"/>
    <x v="0"/>
    <s v="New"/>
    <x v="2"/>
    <s v="Packing Cube Set"/>
    <n v="1"/>
    <n v="46.92"/>
    <n v="0"/>
    <n v="18.3"/>
    <n v="46.92"/>
    <n v="18.3"/>
    <n v="28.62"/>
    <n v="0.60997442455242967"/>
    <n v="2026"/>
    <s v="Q3"/>
    <n v="8"/>
    <s v="Aug"/>
  </r>
  <r>
    <n v="2723"/>
    <d v="2026-08-23T00:00:00"/>
    <n v="2026"/>
    <n v="8"/>
    <x v="7"/>
    <x v="2"/>
    <x v="0"/>
    <x v="0"/>
    <x v="0"/>
    <s v="New"/>
    <x v="0"/>
    <s v="Cycling Pack 12L"/>
    <n v="1"/>
    <n v="100.29"/>
    <n v="0.05"/>
    <n v="49.82"/>
    <n v="95.275500000000008"/>
    <n v="49.82"/>
    <n v="45.455500000000008"/>
    <n v="0.47709537079312103"/>
    <n v="2026"/>
    <s v="Q3"/>
    <n v="8"/>
    <s v="Aug"/>
  </r>
  <r>
    <n v="3299"/>
    <d v="2026-08-23T00:00:00"/>
    <n v="2026"/>
    <n v="8"/>
    <x v="7"/>
    <x v="2"/>
    <x v="0"/>
    <x v="9"/>
    <x v="0"/>
    <s v="New"/>
    <x v="1"/>
    <s v="Trail Boots"/>
    <n v="1"/>
    <n v="147.11000000000001"/>
    <n v="0.15"/>
    <n v="79.599999999999994"/>
    <n v="125.04350000000001"/>
    <n v="79.599999999999994"/>
    <n v="45.443500000000014"/>
    <n v="0.36342152930780097"/>
    <n v="2026"/>
    <s v="Q3"/>
    <n v="8"/>
    <s v="Aug"/>
  </r>
  <r>
    <n v="3398"/>
    <d v="2026-08-23T00:00:00"/>
    <n v="2026"/>
    <n v="8"/>
    <x v="7"/>
    <x v="2"/>
    <x v="1"/>
    <x v="12"/>
    <x v="0"/>
    <s v="New"/>
    <x v="1"/>
    <s v="Summit Backpack 45L"/>
    <n v="2"/>
    <n v="156.44999999999999"/>
    <n v="0"/>
    <n v="80.13"/>
    <n v="312.89999999999998"/>
    <n v="160.26"/>
    <n v="152.63999999999999"/>
    <n v="0.487823585810163"/>
    <n v="2026"/>
    <s v="Q3"/>
    <n v="8"/>
    <s v="Aug"/>
  </r>
  <r>
    <n v="4012"/>
    <d v="2026-08-23T00:00:00"/>
    <n v="2026"/>
    <n v="8"/>
    <x v="7"/>
    <x v="2"/>
    <x v="1"/>
    <x v="14"/>
    <x v="0"/>
    <s v="New"/>
    <x v="1"/>
    <s v="Trekking Poles"/>
    <n v="2"/>
    <n v="72.97"/>
    <n v="0"/>
    <n v="33.25"/>
    <n v="145.94"/>
    <n v="66.5"/>
    <n v="79.44"/>
    <n v="0.54433328765245992"/>
    <n v="2026"/>
    <s v="Q3"/>
    <n v="8"/>
    <s v="Aug"/>
  </r>
  <r>
    <n v="4064"/>
    <d v="2026-08-23T00:00:00"/>
    <n v="2026"/>
    <n v="8"/>
    <x v="7"/>
    <x v="2"/>
    <x v="3"/>
    <x v="7"/>
    <x v="3"/>
    <s v="Returning"/>
    <x v="4"/>
    <s v="Training Mat"/>
    <n v="2"/>
    <n v="51.63"/>
    <n v="0"/>
    <n v="21.39"/>
    <n v="103.26"/>
    <n v="42.78"/>
    <n v="60.480000000000004"/>
    <n v="0.58570598489250436"/>
    <n v="2026"/>
    <s v="Q3"/>
    <n v="8"/>
    <s v="Aug"/>
  </r>
  <r>
    <n v="4671"/>
    <d v="2026-08-23T00:00:00"/>
    <n v="2026"/>
    <n v="8"/>
    <x v="7"/>
    <x v="2"/>
    <x v="1"/>
    <x v="12"/>
    <x v="1"/>
    <s v="Returning"/>
    <x v="0"/>
    <s v="Cycling Pack 12L"/>
    <n v="8"/>
    <n v="100.06"/>
    <n v="0.05"/>
    <n v="49.39"/>
    <n v="760.45600000000002"/>
    <n v="395.12"/>
    <n v="365.33600000000001"/>
    <n v="0.48041701295012468"/>
    <n v="2026"/>
    <s v="Q3"/>
    <n v="8"/>
    <s v="Aug"/>
  </r>
  <r>
    <n v="1914"/>
    <d v="2026-08-24T00:00:00"/>
    <n v="2026"/>
    <n v="8"/>
    <x v="7"/>
    <x v="2"/>
    <x v="3"/>
    <x v="8"/>
    <x v="2"/>
    <s v="Returning"/>
    <x v="3"/>
    <s v="Portable Camp Stove"/>
    <n v="4"/>
    <n v="83.2"/>
    <n v="0"/>
    <n v="39.99"/>
    <n v="332.8"/>
    <n v="159.96"/>
    <n v="172.84"/>
    <n v="0.5193509615384615"/>
    <n v="2026"/>
    <s v="Q3"/>
    <n v="8"/>
    <s v="Aug"/>
  </r>
  <r>
    <n v="1973"/>
    <d v="2026-08-24T00:00:00"/>
    <n v="2026"/>
    <n v="8"/>
    <x v="7"/>
    <x v="2"/>
    <x v="0"/>
    <x v="0"/>
    <x v="0"/>
    <s v="New"/>
    <x v="4"/>
    <s v="Training Mat"/>
    <n v="3"/>
    <n v="51.29"/>
    <n v="0"/>
    <n v="22.08"/>
    <n v="153.87"/>
    <n v="66.239999999999995"/>
    <n v="87.63000000000001"/>
    <n v="0.56950672645739919"/>
    <n v="2026"/>
    <s v="Q3"/>
    <n v="8"/>
    <s v="Aug"/>
  </r>
  <r>
    <n v="2564"/>
    <d v="2026-08-24T00:00:00"/>
    <n v="2026"/>
    <n v="8"/>
    <x v="7"/>
    <x v="2"/>
    <x v="2"/>
    <x v="3"/>
    <x v="0"/>
    <s v="Returning"/>
    <x v="3"/>
    <s v="Trail Tent 2P"/>
    <n v="1"/>
    <n v="200.2"/>
    <n v="0"/>
    <n v="103.38"/>
    <n v="200.2"/>
    <n v="103.38"/>
    <n v="96.82"/>
    <n v="0.48361638361638359"/>
    <n v="2026"/>
    <s v="Q3"/>
    <n v="8"/>
    <s v="Aug"/>
  </r>
  <r>
    <n v="2791"/>
    <d v="2026-08-24T00:00:00"/>
    <n v="2026"/>
    <n v="8"/>
    <x v="7"/>
    <x v="2"/>
    <x v="0"/>
    <x v="15"/>
    <x v="2"/>
    <s v="Business"/>
    <x v="4"/>
    <s v="Recovery Roller"/>
    <n v="2"/>
    <n v="36.869999999999997"/>
    <n v="0"/>
    <n v="13.71"/>
    <n v="73.739999999999995"/>
    <n v="27.42"/>
    <n v="46.319999999999993"/>
    <n v="0.62815296989422287"/>
    <n v="2026"/>
    <s v="Q3"/>
    <n v="8"/>
    <s v="Aug"/>
  </r>
  <r>
    <n v="3559"/>
    <d v="2026-08-24T00:00:00"/>
    <n v="2026"/>
    <n v="8"/>
    <x v="7"/>
    <x v="2"/>
    <x v="3"/>
    <x v="8"/>
    <x v="0"/>
    <s v="Returning"/>
    <x v="4"/>
    <s v="Recovery Roller"/>
    <n v="1"/>
    <n v="36.28"/>
    <n v="0.1"/>
    <n v="14.16"/>
    <n v="32.652000000000001"/>
    <n v="14.16"/>
    <n v="18.492000000000001"/>
    <n v="0.56633590591694227"/>
    <n v="2026"/>
    <s v="Q3"/>
    <n v="8"/>
    <s v="Aug"/>
  </r>
  <r>
    <n v="3839"/>
    <d v="2026-08-24T00:00:00"/>
    <n v="2026"/>
    <n v="8"/>
    <x v="7"/>
    <x v="2"/>
    <x v="0"/>
    <x v="15"/>
    <x v="3"/>
    <s v="Returning"/>
    <x v="1"/>
    <s v="Hiking Daypack 20L"/>
    <n v="2"/>
    <n v="93.88"/>
    <n v="0.05"/>
    <n v="46.57"/>
    <n v="178.37199999999999"/>
    <n v="93.14"/>
    <n v="85.231999999999985"/>
    <n v="0.47783284371986628"/>
    <n v="2026"/>
    <s v="Q3"/>
    <n v="8"/>
    <s v="Aug"/>
  </r>
  <r>
    <n v="4133"/>
    <d v="2026-08-24T00:00:00"/>
    <n v="2026"/>
    <n v="8"/>
    <x v="7"/>
    <x v="2"/>
    <x v="3"/>
    <x v="4"/>
    <x v="0"/>
    <s v="New"/>
    <x v="3"/>
    <s v="Trail Tent 2P"/>
    <n v="1"/>
    <n v="192.67"/>
    <n v="0.05"/>
    <n v="101.04"/>
    <n v="183.03649999999999"/>
    <n v="101.04"/>
    <n v="81.996499999999983"/>
    <n v="0.44797895501716867"/>
    <n v="2026"/>
    <s v="Q3"/>
    <n v="8"/>
    <s v="Aug"/>
  </r>
  <r>
    <n v="4765"/>
    <d v="2026-08-24T00:00:00"/>
    <n v="2026"/>
    <n v="8"/>
    <x v="7"/>
    <x v="2"/>
    <x v="0"/>
    <x v="15"/>
    <x v="0"/>
    <s v="New"/>
    <x v="0"/>
    <s v="Commuter Helmet"/>
    <n v="1"/>
    <n v="80.099999999999994"/>
    <n v="0.05"/>
    <n v="43.49"/>
    <n v="76.094999999999985"/>
    <n v="43.49"/>
    <n v="32.604999999999983"/>
    <n v="0.42847756094355727"/>
    <n v="2026"/>
    <s v="Q3"/>
    <n v="8"/>
    <s v="Aug"/>
  </r>
  <r>
    <n v="1868"/>
    <d v="2026-08-25T00:00:00"/>
    <n v="2026"/>
    <n v="8"/>
    <x v="7"/>
    <x v="2"/>
    <x v="3"/>
    <x v="8"/>
    <x v="3"/>
    <s v="Returning"/>
    <x v="1"/>
    <s v="Trail Boots"/>
    <n v="1"/>
    <n v="145.02000000000001"/>
    <n v="0"/>
    <n v="78.959999999999994"/>
    <n v="145.02000000000001"/>
    <n v="78.959999999999994"/>
    <n v="66.060000000000016"/>
    <n v="0.4555233760860572"/>
    <n v="2026"/>
    <s v="Q3"/>
    <n v="8"/>
    <s v="Aug"/>
  </r>
  <r>
    <n v="987"/>
    <d v="2026-08-26T00:00:00"/>
    <n v="2026"/>
    <n v="8"/>
    <x v="7"/>
    <x v="2"/>
    <x v="1"/>
    <x v="11"/>
    <x v="3"/>
    <s v="Returning"/>
    <x v="2"/>
    <s v="Insulated Bottle"/>
    <n v="1"/>
    <n v="37"/>
    <n v="0.15"/>
    <n v="13.68"/>
    <n v="31.45"/>
    <n v="13.68"/>
    <n v="17.77"/>
    <n v="0.56502384737678857"/>
    <n v="2026"/>
    <s v="Q3"/>
    <n v="8"/>
    <s v="Aug"/>
  </r>
  <r>
    <n v="2503"/>
    <d v="2026-08-26T00:00:00"/>
    <n v="2026"/>
    <n v="8"/>
    <x v="7"/>
    <x v="2"/>
    <x v="1"/>
    <x v="6"/>
    <x v="0"/>
    <s v="Returning"/>
    <x v="0"/>
    <s v="Trail Bike Light"/>
    <n v="2"/>
    <n v="50.02"/>
    <n v="0"/>
    <n v="21.99"/>
    <n v="100.04"/>
    <n v="43.98"/>
    <n v="56.060000000000009"/>
    <n v="0.56037584966013598"/>
    <n v="2026"/>
    <s v="Q3"/>
    <n v="8"/>
    <s v="Aug"/>
  </r>
  <r>
    <n v="4928"/>
    <d v="2026-08-26T00:00:00"/>
    <n v="2026"/>
    <n v="8"/>
    <x v="7"/>
    <x v="2"/>
    <x v="1"/>
    <x v="11"/>
    <x v="2"/>
    <s v="Returning"/>
    <x v="4"/>
    <s v="Recovery Roller"/>
    <n v="2"/>
    <n v="35.950000000000003"/>
    <n v="0.05"/>
    <n v="13.93"/>
    <n v="68.305000000000007"/>
    <n v="27.86"/>
    <n v="40.445000000000007"/>
    <n v="0.59212356342873884"/>
    <n v="2026"/>
    <s v="Q3"/>
    <n v="8"/>
    <s v="Aug"/>
  </r>
  <r>
    <n v="852"/>
    <d v="2026-08-27T00:00:00"/>
    <n v="2026"/>
    <n v="8"/>
    <x v="7"/>
    <x v="2"/>
    <x v="0"/>
    <x v="9"/>
    <x v="0"/>
    <s v="New"/>
    <x v="2"/>
    <s v="Packing Cube Set"/>
    <n v="3"/>
    <n v="45.84"/>
    <n v="0.15"/>
    <n v="17.899999999999999"/>
    <n v="116.89200000000001"/>
    <n v="53.699999999999996"/>
    <n v="63.192000000000014"/>
    <n v="0.54060158094651478"/>
    <n v="2026"/>
    <s v="Q3"/>
    <n v="8"/>
    <s v="Aug"/>
  </r>
  <r>
    <n v="2188"/>
    <d v="2026-08-27T00:00:00"/>
    <n v="2026"/>
    <n v="8"/>
    <x v="7"/>
    <x v="2"/>
    <x v="1"/>
    <x v="6"/>
    <x v="0"/>
    <s v="New"/>
    <x v="3"/>
    <s v="Portable Camp Stove"/>
    <n v="1"/>
    <n v="83.23"/>
    <n v="0.1"/>
    <n v="40.229999999999997"/>
    <n v="74.907000000000011"/>
    <n v="40.229999999999997"/>
    <n v="34.677000000000014"/>
    <n v="0.46293403820737727"/>
    <n v="2026"/>
    <s v="Q3"/>
    <n v="8"/>
    <s v="Aug"/>
  </r>
  <r>
    <n v="2574"/>
    <d v="2026-08-27T00:00:00"/>
    <n v="2026"/>
    <n v="8"/>
    <x v="7"/>
    <x v="2"/>
    <x v="0"/>
    <x v="9"/>
    <x v="2"/>
    <s v="New"/>
    <x v="0"/>
    <s v="Cycling Pack 12L"/>
    <n v="1"/>
    <n v="104.33"/>
    <n v="0.1"/>
    <n v="49.86"/>
    <n v="93.897000000000006"/>
    <n v="49.86"/>
    <n v="44.037000000000006"/>
    <n v="0.46899261957251032"/>
    <n v="2026"/>
    <s v="Q3"/>
    <n v="8"/>
    <s v="Aug"/>
  </r>
  <r>
    <n v="2942"/>
    <d v="2026-08-27T00:00:00"/>
    <n v="2026"/>
    <n v="8"/>
    <x v="7"/>
    <x v="2"/>
    <x v="1"/>
    <x v="6"/>
    <x v="0"/>
    <s v="New"/>
    <x v="1"/>
    <s v="Summit Backpack 45L"/>
    <n v="1"/>
    <n v="156.94999999999999"/>
    <n v="0"/>
    <n v="80.41"/>
    <n v="156.94999999999999"/>
    <n v="80.41"/>
    <n v="76.539999999999992"/>
    <n v="0.48767123287671232"/>
    <n v="2026"/>
    <s v="Q3"/>
    <n v="8"/>
    <s v="Aug"/>
  </r>
  <r>
    <n v="3211"/>
    <d v="2026-08-27T00:00:00"/>
    <n v="2026"/>
    <n v="8"/>
    <x v="7"/>
    <x v="2"/>
    <x v="1"/>
    <x v="14"/>
    <x v="2"/>
    <s v="Business"/>
    <x v="0"/>
    <s v="Compact Repair Kit"/>
    <n v="3"/>
    <n v="41.33"/>
    <n v="0.05"/>
    <n v="17"/>
    <n v="117.79049999999999"/>
    <n v="51"/>
    <n v="66.790499999999994"/>
    <n v="0.56702790123142355"/>
    <n v="2026"/>
    <s v="Q3"/>
    <n v="8"/>
    <s v="Aug"/>
  </r>
  <r>
    <n v="3306"/>
    <d v="2026-08-27T00:00:00"/>
    <n v="2026"/>
    <n v="8"/>
    <x v="7"/>
    <x v="2"/>
    <x v="0"/>
    <x v="15"/>
    <x v="0"/>
    <s v="Business"/>
    <x v="2"/>
    <s v="Insulated Bottle"/>
    <n v="1"/>
    <n v="35.590000000000003"/>
    <n v="0"/>
    <n v="13.66"/>
    <n v="35.590000000000003"/>
    <n v="13.66"/>
    <n v="21.930000000000003"/>
    <n v="0.61618432143860635"/>
    <n v="2026"/>
    <s v="Q3"/>
    <n v="8"/>
    <s v="Aug"/>
  </r>
  <r>
    <n v="3837"/>
    <d v="2026-08-27T00:00:00"/>
    <n v="2026"/>
    <n v="8"/>
    <x v="7"/>
    <x v="2"/>
    <x v="3"/>
    <x v="8"/>
    <x v="0"/>
    <s v="Returning"/>
    <x v="3"/>
    <s v="Alpine Tent 4P"/>
    <n v="2"/>
    <n v="335.87"/>
    <n v="0.1"/>
    <n v="196.54"/>
    <n v="604.56600000000003"/>
    <n v="393.08"/>
    <n v="211.48600000000005"/>
    <n v="0.34981457773014035"/>
    <n v="2026"/>
    <s v="Q3"/>
    <n v="8"/>
    <s v="Aug"/>
  </r>
  <r>
    <n v="4169"/>
    <d v="2026-08-27T00:00:00"/>
    <n v="2026"/>
    <n v="8"/>
    <x v="7"/>
    <x v="2"/>
    <x v="3"/>
    <x v="13"/>
    <x v="0"/>
    <s v="New"/>
    <x v="4"/>
    <s v="Training Mat"/>
    <n v="1"/>
    <n v="50.7"/>
    <n v="0.05"/>
    <n v="21.65"/>
    <n v="48.164999999999999"/>
    <n v="21.65"/>
    <n v="26.515000000000001"/>
    <n v="0.55050347762898377"/>
    <n v="2026"/>
    <s v="Q3"/>
    <n v="8"/>
    <s v="Aug"/>
  </r>
  <r>
    <n v="4452"/>
    <d v="2026-08-27T00:00:00"/>
    <n v="2026"/>
    <n v="8"/>
    <x v="7"/>
    <x v="2"/>
    <x v="2"/>
    <x v="2"/>
    <x v="3"/>
    <s v="New"/>
    <x v="1"/>
    <s v="Summit Backpack 45L"/>
    <n v="3"/>
    <n v="152.76"/>
    <n v="0.1"/>
    <n v="77.36"/>
    <n v="412.452"/>
    <n v="232.07999999999998"/>
    <n v="180.37200000000001"/>
    <n v="0.43731634226528182"/>
    <n v="2026"/>
    <s v="Q3"/>
    <n v="8"/>
    <s v="Aug"/>
  </r>
  <r>
    <n v="4740"/>
    <d v="2026-08-27T00:00:00"/>
    <n v="2026"/>
    <n v="8"/>
    <x v="7"/>
    <x v="2"/>
    <x v="0"/>
    <x v="15"/>
    <x v="1"/>
    <s v="Returning"/>
    <x v="1"/>
    <s v="Trekking Poles"/>
    <n v="5"/>
    <n v="72.78"/>
    <n v="0.1"/>
    <n v="33.25"/>
    <n v="327.51"/>
    <n v="166.25"/>
    <n v="161.26"/>
    <n v="0.49238191200268694"/>
    <n v="2026"/>
    <s v="Q3"/>
    <n v="8"/>
    <s v="Aug"/>
  </r>
  <r>
    <n v="5000"/>
    <d v="2026-08-27T00:00:00"/>
    <n v="2026"/>
    <n v="8"/>
    <x v="7"/>
    <x v="2"/>
    <x v="1"/>
    <x v="12"/>
    <x v="3"/>
    <s v="New"/>
    <x v="2"/>
    <s v="Insulated Bottle"/>
    <n v="2"/>
    <n v="37"/>
    <n v="0"/>
    <n v="13.83"/>
    <n v="74"/>
    <n v="27.66"/>
    <n v="46.34"/>
    <n v="0.62621621621621626"/>
    <n v="2026"/>
    <s v="Q3"/>
    <n v="8"/>
    <s v="Aug"/>
  </r>
  <r>
    <n v="5058"/>
    <d v="2026-08-27T00:00:00"/>
    <n v="2026"/>
    <n v="8"/>
    <x v="7"/>
    <x v="2"/>
    <x v="1"/>
    <x v="11"/>
    <x v="1"/>
    <s v="Business"/>
    <x v="0"/>
    <s v="Compact Repair Kit"/>
    <n v="6"/>
    <n v="41.33"/>
    <n v="0.2"/>
    <n v="17.02"/>
    <n v="198.38400000000001"/>
    <n v="102.12"/>
    <n v="96.26400000000001"/>
    <n v="0.48524074522138883"/>
    <n v="2026"/>
    <s v="Q3"/>
    <n v="8"/>
    <s v="Aug"/>
  </r>
  <r>
    <n v="496"/>
    <d v="2026-08-28T00:00:00"/>
    <n v="2026"/>
    <n v="8"/>
    <x v="7"/>
    <x v="2"/>
    <x v="0"/>
    <x v="15"/>
    <x v="2"/>
    <s v="Returning"/>
    <x v="4"/>
    <s v="Recovery Roller"/>
    <n v="1"/>
    <n v="37.020000000000003"/>
    <n v="0"/>
    <n v="13.64"/>
    <n v="37.020000000000003"/>
    <n v="13.64"/>
    <n v="23.380000000000003"/>
    <n v="0.63155051323608857"/>
    <n v="2026"/>
    <s v="Q3"/>
    <n v="8"/>
    <s v="Aug"/>
  </r>
  <r>
    <n v="1343"/>
    <d v="2026-08-28T00:00:00"/>
    <n v="2026"/>
    <n v="8"/>
    <x v="7"/>
    <x v="2"/>
    <x v="3"/>
    <x v="8"/>
    <x v="0"/>
    <s v="New"/>
    <x v="3"/>
    <s v="Portable Camp Stove"/>
    <n v="1"/>
    <n v="81.06"/>
    <n v="0"/>
    <n v="38.43"/>
    <n v="81.06"/>
    <n v="38.43"/>
    <n v="42.63"/>
    <n v="0.52590673575129532"/>
    <n v="2026"/>
    <s v="Q3"/>
    <n v="8"/>
    <s v="Aug"/>
  </r>
  <r>
    <n v="1455"/>
    <d v="2026-08-28T00:00:00"/>
    <n v="2026"/>
    <n v="8"/>
    <x v="7"/>
    <x v="2"/>
    <x v="2"/>
    <x v="2"/>
    <x v="0"/>
    <s v="New"/>
    <x v="0"/>
    <s v="Trail Bike Light"/>
    <n v="2"/>
    <n v="51.91"/>
    <n v="0"/>
    <n v="21.94"/>
    <n v="103.82"/>
    <n v="43.88"/>
    <n v="59.939999999999991"/>
    <n v="0.57734540550953573"/>
    <n v="2026"/>
    <s v="Q3"/>
    <n v="8"/>
    <s v="Aug"/>
  </r>
  <r>
    <n v="1632"/>
    <d v="2026-08-28T00:00:00"/>
    <n v="2026"/>
    <n v="8"/>
    <x v="7"/>
    <x v="2"/>
    <x v="3"/>
    <x v="7"/>
    <x v="3"/>
    <s v="New"/>
    <x v="2"/>
    <s v="Insulated Bottle"/>
    <n v="1"/>
    <n v="35.700000000000003"/>
    <n v="0.05"/>
    <n v="13.45"/>
    <n v="33.914999999999999"/>
    <n v="13.45"/>
    <n v="20.465"/>
    <n v="0.60342031549461894"/>
    <n v="2026"/>
    <s v="Q3"/>
    <n v="8"/>
    <s v="Aug"/>
  </r>
  <r>
    <n v="1817"/>
    <d v="2026-08-28T00:00:00"/>
    <n v="2026"/>
    <n v="8"/>
    <x v="7"/>
    <x v="2"/>
    <x v="0"/>
    <x v="9"/>
    <x v="2"/>
    <s v="New"/>
    <x v="4"/>
    <s v="Recovery Roller"/>
    <n v="1"/>
    <n v="36.590000000000003"/>
    <n v="0.05"/>
    <n v="14.15"/>
    <n v="34.7605"/>
    <n v="14.15"/>
    <n v="20.610500000000002"/>
    <n v="0.59292875534011313"/>
    <n v="2026"/>
    <s v="Q3"/>
    <n v="8"/>
    <s v="Aug"/>
  </r>
  <r>
    <n v="2993"/>
    <d v="2026-08-28T00:00:00"/>
    <n v="2026"/>
    <n v="8"/>
    <x v="7"/>
    <x v="2"/>
    <x v="1"/>
    <x v="12"/>
    <x v="1"/>
    <s v="Business"/>
    <x v="2"/>
    <s v="Insulated Bottle"/>
    <n v="3"/>
    <n v="35.520000000000003"/>
    <n v="0.1"/>
    <n v="13.78"/>
    <n v="95.904000000000011"/>
    <n v="41.339999999999996"/>
    <n v="54.564000000000014"/>
    <n v="0.56894394394394399"/>
    <n v="2026"/>
    <s v="Q3"/>
    <n v="8"/>
    <s v="Aug"/>
  </r>
  <r>
    <n v="4676"/>
    <d v="2026-08-28T00:00:00"/>
    <n v="2026"/>
    <n v="8"/>
    <x v="7"/>
    <x v="2"/>
    <x v="3"/>
    <x v="13"/>
    <x v="2"/>
    <s v="New"/>
    <x v="0"/>
    <s v="Commuter Helmet"/>
    <n v="2"/>
    <n v="81.88"/>
    <n v="0.1"/>
    <n v="42.87"/>
    <n v="147.38399999999999"/>
    <n v="85.74"/>
    <n v="61.643999999999991"/>
    <n v="0.41825435596808336"/>
    <n v="2026"/>
    <s v="Q3"/>
    <n v="8"/>
    <s v="Aug"/>
  </r>
  <r>
    <n v="5105"/>
    <d v="2026-08-28T00:00:00"/>
    <n v="2026"/>
    <n v="8"/>
    <x v="7"/>
    <x v="2"/>
    <x v="3"/>
    <x v="7"/>
    <x v="0"/>
    <s v="Business"/>
    <x v="2"/>
    <s v="Packing Cube Set"/>
    <n v="4"/>
    <n v="46.54"/>
    <n v="0"/>
    <n v="18.86"/>
    <n v="186.16"/>
    <n v="75.44"/>
    <n v="110.72"/>
    <n v="0.5947571981091534"/>
    <n v="2026"/>
    <s v="Q3"/>
    <n v="8"/>
    <s v="Aug"/>
  </r>
  <r>
    <n v="223"/>
    <d v="2026-08-29T00:00:00"/>
    <n v="2026"/>
    <n v="8"/>
    <x v="7"/>
    <x v="2"/>
    <x v="2"/>
    <x v="2"/>
    <x v="2"/>
    <s v="Returning"/>
    <x v="4"/>
    <s v="Training Mat"/>
    <n v="1"/>
    <n v="49.79"/>
    <n v="0"/>
    <n v="21.43"/>
    <n v="49.79"/>
    <n v="21.43"/>
    <n v="28.36"/>
    <n v="0.56959228760795344"/>
    <n v="2026"/>
    <s v="Q3"/>
    <n v="8"/>
    <s v="Aug"/>
  </r>
  <r>
    <n v="1023"/>
    <d v="2026-08-29T00:00:00"/>
    <n v="2026"/>
    <n v="8"/>
    <x v="7"/>
    <x v="2"/>
    <x v="2"/>
    <x v="3"/>
    <x v="0"/>
    <s v="New"/>
    <x v="1"/>
    <s v="Hiking Daypack 20L"/>
    <n v="6"/>
    <n v="90.19"/>
    <n v="0"/>
    <n v="45.61"/>
    <n v="541.14"/>
    <n v="273.65999999999997"/>
    <n v="267.48"/>
    <n v="0.4942898325756736"/>
    <n v="2026"/>
    <s v="Q3"/>
    <n v="8"/>
    <s v="Aug"/>
  </r>
  <r>
    <n v="1694"/>
    <d v="2026-08-29T00:00:00"/>
    <n v="2026"/>
    <n v="8"/>
    <x v="7"/>
    <x v="2"/>
    <x v="1"/>
    <x v="12"/>
    <x v="0"/>
    <s v="New"/>
    <x v="1"/>
    <s v="Trekking Poles"/>
    <n v="1"/>
    <n v="70.38"/>
    <n v="0.15"/>
    <n v="32.64"/>
    <n v="59.822999999999993"/>
    <n v="32.64"/>
    <n v="27.182999999999993"/>
    <n v="0.45439045183290699"/>
    <n v="2026"/>
    <s v="Q3"/>
    <n v="8"/>
    <s v="Aug"/>
  </r>
  <r>
    <n v="2006"/>
    <d v="2026-08-29T00:00:00"/>
    <n v="2026"/>
    <n v="8"/>
    <x v="7"/>
    <x v="2"/>
    <x v="3"/>
    <x v="13"/>
    <x v="0"/>
    <s v="New"/>
    <x v="2"/>
    <s v="Packing Cube Set"/>
    <n v="1"/>
    <n v="46.43"/>
    <n v="0"/>
    <n v="18.2"/>
    <n v="46.43"/>
    <n v="18.2"/>
    <n v="28.23"/>
    <n v="0.60801206116734874"/>
    <n v="2026"/>
    <s v="Q3"/>
    <n v="8"/>
    <s v="Aug"/>
  </r>
  <r>
    <n v="3026"/>
    <d v="2026-08-29T00:00:00"/>
    <n v="2026"/>
    <n v="8"/>
    <x v="7"/>
    <x v="2"/>
    <x v="0"/>
    <x v="0"/>
    <x v="0"/>
    <s v="New"/>
    <x v="3"/>
    <s v="Trail Tent 2P"/>
    <n v="1"/>
    <n v="194.75"/>
    <n v="0.05"/>
    <n v="105.94"/>
    <n v="185.01249999999999"/>
    <n v="105.94"/>
    <n v="79.072499999999991"/>
    <n v="0.42739004121343149"/>
    <n v="2026"/>
    <s v="Q3"/>
    <n v="8"/>
    <s v="Aug"/>
  </r>
  <r>
    <n v="3057"/>
    <d v="2026-08-29T00:00:00"/>
    <n v="2026"/>
    <n v="8"/>
    <x v="7"/>
    <x v="2"/>
    <x v="1"/>
    <x v="14"/>
    <x v="2"/>
    <s v="Returning"/>
    <x v="1"/>
    <s v="Trail Boots"/>
    <n v="2"/>
    <n v="142.16"/>
    <n v="0"/>
    <n v="79.36"/>
    <n v="284.32"/>
    <n v="158.72"/>
    <n v="125.6"/>
    <n v="0.44175576814856499"/>
    <n v="2026"/>
    <s v="Q3"/>
    <n v="8"/>
    <s v="Aug"/>
  </r>
  <r>
    <n v="3112"/>
    <d v="2026-08-29T00:00:00"/>
    <n v="2026"/>
    <n v="8"/>
    <x v="7"/>
    <x v="2"/>
    <x v="3"/>
    <x v="8"/>
    <x v="0"/>
    <s v="Business"/>
    <x v="2"/>
    <s v="Packing Cube Set"/>
    <n v="2"/>
    <n v="47.69"/>
    <n v="0.05"/>
    <n v="18.8"/>
    <n v="90.61099999999999"/>
    <n v="37.6"/>
    <n v="53.010999999999989"/>
    <n v="0.58503934400900548"/>
    <n v="2026"/>
    <s v="Q3"/>
    <n v="8"/>
    <s v="Aug"/>
  </r>
  <r>
    <n v="3137"/>
    <d v="2026-08-29T00:00:00"/>
    <n v="2026"/>
    <n v="8"/>
    <x v="7"/>
    <x v="2"/>
    <x v="2"/>
    <x v="5"/>
    <x v="2"/>
    <s v="New"/>
    <x v="2"/>
    <s v="Travel Backpack 35L"/>
    <n v="3"/>
    <n v="164.51"/>
    <n v="0"/>
    <n v="86.76"/>
    <n v="493.53"/>
    <n v="260.28000000000003"/>
    <n v="233.24999999999994"/>
    <n v="0.47261564646526039"/>
    <n v="2026"/>
    <s v="Q3"/>
    <n v="8"/>
    <s v="Aug"/>
  </r>
  <r>
    <n v="3983"/>
    <d v="2026-08-29T00:00:00"/>
    <n v="2026"/>
    <n v="8"/>
    <x v="7"/>
    <x v="2"/>
    <x v="2"/>
    <x v="2"/>
    <x v="3"/>
    <s v="Business"/>
    <x v="3"/>
    <s v="Trail Tent 2P"/>
    <n v="2"/>
    <n v="194.71"/>
    <n v="0.1"/>
    <n v="105.57"/>
    <n v="350.47800000000001"/>
    <n v="211.14"/>
    <n v="139.33800000000002"/>
    <n v="0.39756561039494637"/>
    <n v="2026"/>
    <s v="Q3"/>
    <n v="8"/>
    <s v="Aug"/>
  </r>
  <r>
    <n v="4016"/>
    <d v="2026-08-29T00:00:00"/>
    <n v="2026"/>
    <n v="8"/>
    <x v="7"/>
    <x v="2"/>
    <x v="3"/>
    <x v="13"/>
    <x v="1"/>
    <s v="Business"/>
    <x v="1"/>
    <s v="Trail Boots"/>
    <n v="5"/>
    <n v="145.24"/>
    <n v="0.15"/>
    <n v="77.69"/>
    <n v="617.27"/>
    <n v="388.45"/>
    <n v="228.82"/>
    <n v="0.37069677774717708"/>
    <n v="2026"/>
    <s v="Q3"/>
    <n v="8"/>
    <s v="Aug"/>
  </r>
  <r>
    <n v="4340"/>
    <d v="2026-08-29T00:00:00"/>
    <n v="2026"/>
    <n v="8"/>
    <x v="7"/>
    <x v="2"/>
    <x v="3"/>
    <x v="8"/>
    <x v="0"/>
    <s v="New"/>
    <x v="2"/>
    <s v="Insulated Bottle"/>
    <n v="2"/>
    <n v="35.6"/>
    <n v="0.15"/>
    <n v="13.67"/>
    <n v="60.52"/>
    <n v="27.34"/>
    <n v="33.180000000000007"/>
    <n v="0.54824851288830145"/>
    <n v="2026"/>
    <s v="Q3"/>
    <n v="8"/>
    <s v="Aug"/>
  </r>
  <r>
    <n v="4640"/>
    <d v="2026-08-29T00:00:00"/>
    <n v="2026"/>
    <n v="8"/>
    <x v="7"/>
    <x v="2"/>
    <x v="0"/>
    <x v="15"/>
    <x v="0"/>
    <s v="New"/>
    <x v="4"/>
    <s v="Resistance Band Set"/>
    <n v="2"/>
    <n v="41.05"/>
    <n v="0.05"/>
    <n v="14.47"/>
    <n v="77.99499999999999"/>
    <n v="28.94"/>
    <n v="49.054999999999993"/>
    <n v="0.62895057375472785"/>
    <n v="2026"/>
    <s v="Q3"/>
    <n v="8"/>
    <s v="Aug"/>
  </r>
  <r>
    <n v="4733"/>
    <d v="2026-08-29T00:00:00"/>
    <n v="2026"/>
    <n v="8"/>
    <x v="7"/>
    <x v="2"/>
    <x v="2"/>
    <x v="2"/>
    <x v="0"/>
    <s v="New"/>
    <x v="1"/>
    <s v="Summit Backpack 45L"/>
    <n v="2"/>
    <n v="153.63999999999999"/>
    <n v="0.05"/>
    <n v="77.709999999999994"/>
    <n v="291.91599999999994"/>
    <n v="155.41999999999999"/>
    <n v="136.49599999999995"/>
    <n v="0.46758656599843784"/>
    <n v="2026"/>
    <s v="Q3"/>
    <n v="8"/>
    <s v="Aug"/>
  </r>
  <r>
    <n v="4827"/>
    <d v="2026-08-29T00:00:00"/>
    <n v="2026"/>
    <n v="8"/>
    <x v="7"/>
    <x v="2"/>
    <x v="2"/>
    <x v="2"/>
    <x v="0"/>
    <s v="Returning"/>
    <x v="2"/>
    <s v="Insulated Bottle"/>
    <n v="5"/>
    <n v="36.700000000000003"/>
    <n v="0"/>
    <n v="13.45"/>
    <n v="183.5"/>
    <n v="67.25"/>
    <n v="116.25"/>
    <n v="0.63351498637602177"/>
    <n v="2026"/>
    <s v="Q3"/>
    <n v="8"/>
    <s v="Aug"/>
  </r>
  <r>
    <n v="5180"/>
    <d v="2026-08-29T00:00:00"/>
    <n v="2026"/>
    <n v="8"/>
    <x v="7"/>
    <x v="2"/>
    <x v="0"/>
    <x v="15"/>
    <x v="1"/>
    <s v="Business"/>
    <x v="3"/>
    <s v="Compact Sleeping Bag"/>
    <n v="8"/>
    <n v="124"/>
    <n v="0.1"/>
    <n v="61.85"/>
    <n v="892.80000000000007"/>
    <n v="494.8"/>
    <n v="398.00000000000006"/>
    <n v="0.44578853046594985"/>
    <n v="2026"/>
    <s v="Q3"/>
    <n v="8"/>
    <s v="Aug"/>
  </r>
  <r>
    <n v="121"/>
    <d v="2026-08-30T00:00:00"/>
    <n v="2026"/>
    <n v="8"/>
    <x v="7"/>
    <x v="2"/>
    <x v="1"/>
    <x v="1"/>
    <x v="3"/>
    <s v="New"/>
    <x v="0"/>
    <s v="Commuter Helmet"/>
    <n v="1"/>
    <n v="81.23"/>
    <n v="0.1"/>
    <n v="42.65"/>
    <n v="73.106999999999999"/>
    <n v="42.65"/>
    <n v="30.457000000000001"/>
    <n v="0.41660853269864723"/>
    <n v="2026"/>
    <s v="Q3"/>
    <n v="8"/>
    <s v="Aug"/>
  </r>
  <r>
    <n v="618"/>
    <d v="2026-08-30T00:00:00"/>
    <n v="2026"/>
    <n v="8"/>
    <x v="7"/>
    <x v="2"/>
    <x v="1"/>
    <x v="12"/>
    <x v="0"/>
    <s v="Business"/>
    <x v="0"/>
    <s v="Compact Repair Kit"/>
    <n v="2"/>
    <n v="41.06"/>
    <n v="0.05"/>
    <n v="16.559999999999999"/>
    <n v="78.013999999999996"/>
    <n v="33.119999999999997"/>
    <n v="44.893999999999998"/>
    <n v="0.5754608147255621"/>
    <n v="2026"/>
    <s v="Q3"/>
    <n v="8"/>
    <s v="Aug"/>
  </r>
  <r>
    <n v="2860"/>
    <d v="2026-08-30T00:00:00"/>
    <n v="2026"/>
    <n v="8"/>
    <x v="7"/>
    <x v="2"/>
    <x v="3"/>
    <x v="7"/>
    <x v="3"/>
    <s v="Returning"/>
    <x v="1"/>
    <s v="Trail Boots"/>
    <n v="1"/>
    <n v="143.49"/>
    <n v="0.1"/>
    <n v="80.72"/>
    <n v="129.14100000000002"/>
    <n v="80.72"/>
    <n v="48.421000000000021"/>
    <n v="0.3749467636149636"/>
    <n v="2026"/>
    <s v="Q3"/>
    <n v="8"/>
    <s v="Aug"/>
  </r>
  <r>
    <n v="3768"/>
    <d v="2026-08-30T00:00:00"/>
    <n v="2026"/>
    <n v="8"/>
    <x v="7"/>
    <x v="2"/>
    <x v="2"/>
    <x v="3"/>
    <x v="2"/>
    <s v="New"/>
    <x v="1"/>
    <s v="Trail Boots"/>
    <n v="1"/>
    <n v="143.38"/>
    <n v="0"/>
    <n v="78.37"/>
    <n v="143.38"/>
    <n v="78.37"/>
    <n v="65.009999999999991"/>
    <n v="0.45341051750592826"/>
    <n v="2026"/>
    <s v="Q3"/>
    <n v="8"/>
    <s v="Aug"/>
  </r>
  <r>
    <n v="3987"/>
    <d v="2026-08-30T00:00:00"/>
    <n v="2026"/>
    <n v="8"/>
    <x v="7"/>
    <x v="2"/>
    <x v="1"/>
    <x v="12"/>
    <x v="3"/>
    <s v="Business"/>
    <x v="1"/>
    <s v="Trail Boots"/>
    <n v="1"/>
    <n v="144.54"/>
    <n v="0"/>
    <n v="78.77"/>
    <n v="144.54"/>
    <n v="78.77"/>
    <n v="65.77"/>
    <n v="0.45502974955029751"/>
    <n v="2026"/>
    <s v="Q3"/>
    <n v="8"/>
    <s v="Aug"/>
  </r>
  <r>
    <n v="4990"/>
    <d v="2026-08-30T00:00:00"/>
    <n v="2026"/>
    <n v="8"/>
    <x v="7"/>
    <x v="2"/>
    <x v="3"/>
    <x v="8"/>
    <x v="3"/>
    <s v="Returning"/>
    <x v="4"/>
    <s v="Resistance Band Set"/>
    <n v="1"/>
    <n v="40.92"/>
    <n v="0.1"/>
    <n v="14.94"/>
    <n v="36.828000000000003"/>
    <n v="14.94"/>
    <n v="21.888000000000005"/>
    <n v="0.59433040078201382"/>
    <n v="2026"/>
    <s v="Q3"/>
    <n v="8"/>
    <s v="Aug"/>
  </r>
  <r>
    <n v="348"/>
    <d v="2026-08-31T00:00:00"/>
    <n v="2026"/>
    <n v="8"/>
    <x v="7"/>
    <x v="2"/>
    <x v="1"/>
    <x v="12"/>
    <x v="1"/>
    <s v="Business"/>
    <x v="1"/>
    <s v="Summit Backpack 45L"/>
    <n v="5"/>
    <n v="151.21"/>
    <n v="0.15"/>
    <n v="77.12"/>
    <n v="642.64250000000004"/>
    <n v="385.6"/>
    <n v="257.04250000000002"/>
    <n v="0.39997743691087967"/>
    <n v="2026"/>
    <s v="Q3"/>
    <n v="8"/>
    <s v="Aug"/>
  </r>
  <r>
    <n v="1642"/>
    <d v="2026-08-31T00:00:00"/>
    <n v="2026"/>
    <n v="8"/>
    <x v="7"/>
    <x v="2"/>
    <x v="3"/>
    <x v="8"/>
    <x v="3"/>
    <s v="New"/>
    <x v="4"/>
    <s v="Resistance Band Set"/>
    <n v="1"/>
    <n v="40.770000000000003"/>
    <n v="0"/>
    <n v="15.13"/>
    <n v="40.770000000000003"/>
    <n v="15.13"/>
    <n v="25.64"/>
    <n v="0.62889379445670834"/>
    <n v="2026"/>
    <s v="Q3"/>
    <n v="8"/>
    <s v="Aug"/>
  </r>
  <r>
    <n v="2146"/>
    <d v="2026-08-31T00:00:00"/>
    <n v="2026"/>
    <n v="8"/>
    <x v="7"/>
    <x v="2"/>
    <x v="0"/>
    <x v="0"/>
    <x v="3"/>
    <s v="New"/>
    <x v="4"/>
    <s v="Recovery Roller"/>
    <n v="1"/>
    <n v="35.47"/>
    <n v="0.05"/>
    <n v="14.1"/>
    <n v="33.6965"/>
    <n v="14.1"/>
    <n v="19.596499999999999"/>
    <n v="0.58155891561438122"/>
    <n v="2026"/>
    <s v="Q3"/>
    <n v="8"/>
    <s v="Aug"/>
  </r>
  <r>
    <n v="2629"/>
    <d v="2026-08-31T00:00:00"/>
    <n v="2026"/>
    <n v="8"/>
    <x v="7"/>
    <x v="2"/>
    <x v="3"/>
    <x v="8"/>
    <x v="0"/>
    <s v="Returning"/>
    <x v="0"/>
    <s v="Commuter Helmet"/>
    <n v="1"/>
    <n v="81.72"/>
    <n v="0"/>
    <n v="42.38"/>
    <n v="81.72"/>
    <n v="42.38"/>
    <n v="39.339999999999996"/>
    <n v="0.48139990210474787"/>
    <n v="2026"/>
    <s v="Q3"/>
    <n v="8"/>
    <s v="Aug"/>
  </r>
  <r>
    <n v="2870"/>
    <d v="2026-08-31T00:00:00"/>
    <n v="2026"/>
    <n v="8"/>
    <x v="7"/>
    <x v="2"/>
    <x v="3"/>
    <x v="7"/>
    <x v="0"/>
    <s v="New"/>
    <x v="2"/>
    <s v="Packing Cube Set"/>
    <n v="1"/>
    <n v="45.84"/>
    <n v="0"/>
    <n v="17.84"/>
    <n v="45.84"/>
    <n v="17.84"/>
    <n v="28.000000000000004"/>
    <n v="0.61082024432809778"/>
    <n v="2026"/>
    <s v="Q3"/>
    <n v="8"/>
    <s v="Aug"/>
  </r>
  <r>
    <n v="2975"/>
    <d v="2026-08-31T00:00:00"/>
    <n v="2026"/>
    <n v="8"/>
    <x v="7"/>
    <x v="2"/>
    <x v="1"/>
    <x v="12"/>
    <x v="0"/>
    <s v="New"/>
    <x v="2"/>
    <s v="Packing Cube Set"/>
    <n v="1"/>
    <n v="46.59"/>
    <n v="0"/>
    <n v="18.47"/>
    <n v="46.59"/>
    <n v="18.47"/>
    <n v="28.120000000000005"/>
    <n v="0.60356299635114841"/>
    <n v="2026"/>
    <s v="Q3"/>
    <n v="8"/>
    <s v="Aug"/>
  </r>
  <r>
    <n v="3163"/>
    <d v="2026-08-31T00:00:00"/>
    <n v="2026"/>
    <n v="8"/>
    <x v="7"/>
    <x v="2"/>
    <x v="0"/>
    <x v="15"/>
    <x v="2"/>
    <s v="Business"/>
    <x v="1"/>
    <s v="Trekking Poles"/>
    <n v="1"/>
    <n v="69.959999999999994"/>
    <n v="0"/>
    <n v="32.340000000000003"/>
    <n v="69.959999999999994"/>
    <n v="32.340000000000003"/>
    <n v="37.61999999999999"/>
    <n v="0.53773584905660365"/>
    <n v="2026"/>
    <s v="Q3"/>
    <n v="8"/>
    <s v="Aug"/>
  </r>
  <r>
    <n v="94"/>
    <d v="2026-09-01T00:00:00"/>
    <n v="2026"/>
    <n v="9"/>
    <x v="8"/>
    <x v="2"/>
    <x v="1"/>
    <x v="6"/>
    <x v="2"/>
    <s v="Returning"/>
    <x v="0"/>
    <s v="Trail Bike Light"/>
    <n v="5"/>
    <n v="50.76"/>
    <n v="0"/>
    <n v="22.89"/>
    <n v="253.79999999999998"/>
    <n v="114.45"/>
    <n v="139.34999999999997"/>
    <n v="0.54905437352245856"/>
    <n v="2026"/>
    <s v="Q3"/>
    <n v="9"/>
    <s v="Sep"/>
  </r>
  <r>
    <n v="271"/>
    <d v="2026-09-01T00:00:00"/>
    <n v="2026"/>
    <n v="9"/>
    <x v="8"/>
    <x v="2"/>
    <x v="1"/>
    <x v="12"/>
    <x v="3"/>
    <s v="Returning"/>
    <x v="1"/>
    <s v="Hiking Daypack 20L"/>
    <n v="1"/>
    <n v="94.29"/>
    <n v="0.1"/>
    <n v="45.12"/>
    <n v="84.861000000000004"/>
    <n v="45.12"/>
    <n v="39.741000000000007"/>
    <n v="0.46830699614663984"/>
    <n v="2026"/>
    <s v="Q3"/>
    <n v="9"/>
    <s v="Sep"/>
  </r>
  <r>
    <n v="1481"/>
    <d v="2026-09-01T00:00:00"/>
    <n v="2026"/>
    <n v="9"/>
    <x v="8"/>
    <x v="2"/>
    <x v="1"/>
    <x v="12"/>
    <x v="1"/>
    <s v="Business"/>
    <x v="0"/>
    <s v="Commuter Helmet"/>
    <n v="6"/>
    <n v="81.430000000000007"/>
    <n v="0.05"/>
    <n v="42.24"/>
    <n v="464.15100000000001"/>
    <n v="253.44"/>
    <n v="210.71100000000001"/>
    <n v="0.45397079829624415"/>
    <n v="2026"/>
    <s v="Q3"/>
    <n v="9"/>
    <s v="Sep"/>
  </r>
  <r>
    <n v="1663"/>
    <d v="2026-09-01T00:00:00"/>
    <n v="2026"/>
    <n v="9"/>
    <x v="8"/>
    <x v="2"/>
    <x v="2"/>
    <x v="5"/>
    <x v="0"/>
    <s v="Returning"/>
    <x v="2"/>
    <s v="Packing Cube Set"/>
    <n v="1"/>
    <n v="45.54"/>
    <n v="0.1"/>
    <n v="18.440000000000001"/>
    <n v="40.985999999999997"/>
    <n v="18.440000000000001"/>
    <n v="22.545999999999996"/>
    <n v="0.5500902747279558"/>
    <n v="2026"/>
    <s v="Q3"/>
    <n v="9"/>
    <s v="Sep"/>
  </r>
  <r>
    <n v="2866"/>
    <d v="2026-09-01T00:00:00"/>
    <n v="2026"/>
    <n v="9"/>
    <x v="8"/>
    <x v="2"/>
    <x v="0"/>
    <x v="15"/>
    <x v="3"/>
    <s v="Returning"/>
    <x v="1"/>
    <s v="Summit Backpack 45L"/>
    <n v="2"/>
    <n v="156.63999999999999"/>
    <n v="0.1"/>
    <n v="80.09"/>
    <n v="281.952"/>
    <n v="160.18"/>
    <n v="121.77199999999999"/>
    <n v="0.43188911587787987"/>
    <n v="2026"/>
    <s v="Q3"/>
    <n v="9"/>
    <s v="Sep"/>
  </r>
  <r>
    <n v="3288"/>
    <d v="2026-09-01T00:00:00"/>
    <n v="2026"/>
    <n v="9"/>
    <x v="8"/>
    <x v="2"/>
    <x v="3"/>
    <x v="7"/>
    <x v="3"/>
    <s v="Business"/>
    <x v="1"/>
    <s v="Trekking Poles"/>
    <n v="1"/>
    <n v="72.81"/>
    <n v="0"/>
    <n v="32.299999999999997"/>
    <n v="72.81"/>
    <n v="32.299999999999997"/>
    <n v="40.510000000000005"/>
    <n v="0.55637961818431536"/>
    <n v="2026"/>
    <s v="Q3"/>
    <n v="9"/>
    <s v="Sep"/>
  </r>
  <r>
    <n v="3426"/>
    <d v="2026-09-01T00:00:00"/>
    <n v="2026"/>
    <n v="9"/>
    <x v="8"/>
    <x v="2"/>
    <x v="1"/>
    <x v="11"/>
    <x v="2"/>
    <s v="New"/>
    <x v="3"/>
    <s v="Portable Camp Stove"/>
    <n v="6"/>
    <n v="80.319999999999993"/>
    <n v="0"/>
    <n v="38.42"/>
    <n v="481.91999999999996"/>
    <n v="230.52"/>
    <n v="251.39999999999995"/>
    <n v="0.52166334661354574"/>
    <n v="2026"/>
    <s v="Q3"/>
    <n v="9"/>
    <s v="Sep"/>
  </r>
  <r>
    <n v="4826"/>
    <d v="2026-09-01T00:00:00"/>
    <n v="2026"/>
    <n v="9"/>
    <x v="8"/>
    <x v="2"/>
    <x v="3"/>
    <x v="13"/>
    <x v="2"/>
    <s v="Returning"/>
    <x v="2"/>
    <s v="Travel Backpack 35L"/>
    <n v="5"/>
    <n v="166.81"/>
    <n v="0.05"/>
    <n v="89.24"/>
    <n v="792.34749999999997"/>
    <n v="446.2"/>
    <n v="346.14749999999998"/>
    <n v="0.43686324497774021"/>
    <n v="2026"/>
    <s v="Q3"/>
    <n v="9"/>
    <s v="Sep"/>
  </r>
  <r>
    <n v="662"/>
    <d v="2026-09-02T00:00:00"/>
    <n v="2026"/>
    <n v="9"/>
    <x v="8"/>
    <x v="2"/>
    <x v="3"/>
    <x v="13"/>
    <x v="0"/>
    <s v="New"/>
    <x v="4"/>
    <s v="Resistance Band Set"/>
    <n v="1"/>
    <n v="40.56"/>
    <n v="0.15"/>
    <n v="14.28"/>
    <n v="34.475999999999999"/>
    <n v="14.28"/>
    <n v="20.195999999999998"/>
    <n v="0.58579881656804733"/>
    <n v="2026"/>
    <s v="Q3"/>
    <n v="9"/>
    <s v="Sep"/>
  </r>
  <r>
    <n v="1393"/>
    <d v="2026-09-02T00:00:00"/>
    <n v="2026"/>
    <n v="9"/>
    <x v="8"/>
    <x v="2"/>
    <x v="2"/>
    <x v="16"/>
    <x v="0"/>
    <s v="Returning"/>
    <x v="2"/>
    <s v="Travel Backpack 35L"/>
    <n v="2"/>
    <n v="162.4"/>
    <n v="0.1"/>
    <n v="88.04"/>
    <n v="292.32"/>
    <n v="176.08"/>
    <n v="116.23999999999998"/>
    <n v="0.39764641488779412"/>
    <n v="2026"/>
    <s v="Q3"/>
    <n v="9"/>
    <s v="Sep"/>
  </r>
  <r>
    <n v="1568"/>
    <d v="2026-09-02T00:00:00"/>
    <n v="2026"/>
    <n v="9"/>
    <x v="8"/>
    <x v="2"/>
    <x v="0"/>
    <x v="15"/>
    <x v="2"/>
    <s v="Returning"/>
    <x v="4"/>
    <s v="Weighted Vest"/>
    <n v="5"/>
    <n v="123.09"/>
    <n v="0"/>
    <n v="70.3"/>
    <n v="615.45000000000005"/>
    <n v="351.5"/>
    <n v="263.95000000000005"/>
    <n v="0.42887318222438869"/>
    <n v="2026"/>
    <s v="Q3"/>
    <n v="9"/>
    <s v="Sep"/>
  </r>
  <r>
    <n v="2428"/>
    <d v="2026-09-02T00:00:00"/>
    <n v="2026"/>
    <n v="9"/>
    <x v="8"/>
    <x v="2"/>
    <x v="1"/>
    <x v="6"/>
    <x v="3"/>
    <s v="New"/>
    <x v="2"/>
    <s v="Insulated Bottle"/>
    <n v="1"/>
    <n v="36.69"/>
    <n v="0"/>
    <n v="13.92"/>
    <n v="36.69"/>
    <n v="13.92"/>
    <n v="22.769999999999996"/>
    <n v="0.6206050695012264"/>
    <n v="2026"/>
    <s v="Q3"/>
    <n v="9"/>
    <s v="Sep"/>
  </r>
  <r>
    <n v="2890"/>
    <d v="2026-09-02T00:00:00"/>
    <n v="2026"/>
    <n v="9"/>
    <x v="8"/>
    <x v="2"/>
    <x v="2"/>
    <x v="3"/>
    <x v="0"/>
    <s v="Business"/>
    <x v="2"/>
    <s v="Carry-On Duffel"/>
    <n v="4"/>
    <n v="130.43"/>
    <n v="0"/>
    <n v="66.849999999999994"/>
    <n v="521.72"/>
    <n v="267.39999999999998"/>
    <n v="254.32000000000005"/>
    <n v="0.48746454036648018"/>
    <n v="2026"/>
    <s v="Q3"/>
    <n v="9"/>
    <s v="Sep"/>
  </r>
  <r>
    <n v="2108"/>
    <d v="2026-09-03T00:00:00"/>
    <n v="2026"/>
    <n v="9"/>
    <x v="8"/>
    <x v="2"/>
    <x v="1"/>
    <x v="11"/>
    <x v="0"/>
    <s v="Returning"/>
    <x v="1"/>
    <s v="Trail Boots"/>
    <n v="1"/>
    <n v="146.13999999999999"/>
    <n v="0"/>
    <n v="81.040000000000006"/>
    <n v="146.13999999999999"/>
    <n v="81.040000000000006"/>
    <n v="65.09999999999998"/>
    <n v="0.44546325441357593"/>
    <n v="2026"/>
    <s v="Q3"/>
    <n v="9"/>
    <s v="Sep"/>
  </r>
  <r>
    <n v="2340"/>
    <d v="2026-09-03T00:00:00"/>
    <n v="2026"/>
    <n v="9"/>
    <x v="8"/>
    <x v="2"/>
    <x v="1"/>
    <x v="14"/>
    <x v="2"/>
    <s v="New"/>
    <x v="3"/>
    <s v="Alpine Tent 4P"/>
    <n v="4"/>
    <n v="332.93"/>
    <n v="0"/>
    <n v="193.56"/>
    <n v="1331.72"/>
    <n v="774.24"/>
    <n v="557.48"/>
    <n v="0.41861652599645571"/>
    <n v="2026"/>
    <s v="Q3"/>
    <n v="9"/>
    <s v="Sep"/>
  </r>
  <r>
    <n v="3078"/>
    <d v="2026-09-03T00:00:00"/>
    <n v="2026"/>
    <n v="9"/>
    <x v="8"/>
    <x v="2"/>
    <x v="1"/>
    <x v="14"/>
    <x v="2"/>
    <s v="Business"/>
    <x v="3"/>
    <s v="Compact Sleeping Bag"/>
    <n v="4"/>
    <n v="122.43"/>
    <n v="0"/>
    <n v="61.5"/>
    <n v="489.72"/>
    <n v="246"/>
    <n v="243.72000000000003"/>
    <n v="0.49767213918157316"/>
    <n v="2026"/>
    <s v="Q3"/>
    <n v="9"/>
    <s v="Sep"/>
  </r>
  <r>
    <n v="3575"/>
    <d v="2026-09-03T00:00:00"/>
    <n v="2026"/>
    <n v="9"/>
    <x v="8"/>
    <x v="2"/>
    <x v="2"/>
    <x v="2"/>
    <x v="3"/>
    <s v="Returning"/>
    <x v="0"/>
    <s v="Commuter Helmet"/>
    <n v="3"/>
    <n v="81.12"/>
    <n v="0.1"/>
    <n v="41.78"/>
    <n v="219.02400000000003"/>
    <n v="125.34"/>
    <n v="93.684000000000026"/>
    <n v="0.42773394696471628"/>
    <n v="2026"/>
    <s v="Q3"/>
    <n v="9"/>
    <s v="Sep"/>
  </r>
  <r>
    <n v="3700"/>
    <d v="2026-09-03T00:00:00"/>
    <n v="2026"/>
    <n v="9"/>
    <x v="8"/>
    <x v="2"/>
    <x v="1"/>
    <x v="14"/>
    <x v="0"/>
    <s v="Returning"/>
    <x v="2"/>
    <s v="Travel Backpack 35L"/>
    <n v="1"/>
    <n v="168.54"/>
    <n v="0.05"/>
    <n v="87.82"/>
    <n v="160.11299999999997"/>
    <n v="87.82"/>
    <n v="72.292999999999978"/>
    <n v="0.45151236938911887"/>
    <n v="2026"/>
    <s v="Q3"/>
    <n v="9"/>
    <s v="Sep"/>
  </r>
  <r>
    <n v="3762"/>
    <d v="2026-09-03T00:00:00"/>
    <n v="2026"/>
    <n v="9"/>
    <x v="8"/>
    <x v="2"/>
    <x v="0"/>
    <x v="0"/>
    <x v="2"/>
    <s v="New"/>
    <x v="0"/>
    <s v="Compact Repair Kit"/>
    <n v="4"/>
    <n v="39.61"/>
    <n v="0.1"/>
    <n v="16.829999999999998"/>
    <n v="142.596"/>
    <n v="67.319999999999993"/>
    <n v="75.27600000000001"/>
    <n v="0.52789699570815452"/>
    <n v="2026"/>
    <s v="Q3"/>
    <n v="9"/>
    <s v="Sep"/>
  </r>
  <r>
    <n v="2790"/>
    <d v="2026-09-04T00:00:00"/>
    <n v="2026"/>
    <n v="9"/>
    <x v="8"/>
    <x v="2"/>
    <x v="3"/>
    <x v="8"/>
    <x v="0"/>
    <s v="Returning"/>
    <x v="4"/>
    <s v="Resistance Band Set"/>
    <n v="1"/>
    <n v="39.85"/>
    <n v="0.1"/>
    <n v="14.96"/>
    <n v="35.865000000000002"/>
    <n v="14.96"/>
    <n v="20.905000000000001"/>
    <n v="0.58288024536456151"/>
    <n v="2026"/>
    <s v="Q3"/>
    <n v="9"/>
    <s v="Sep"/>
  </r>
  <r>
    <n v="4149"/>
    <d v="2026-09-04T00:00:00"/>
    <n v="2026"/>
    <n v="9"/>
    <x v="8"/>
    <x v="2"/>
    <x v="3"/>
    <x v="8"/>
    <x v="0"/>
    <s v="New"/>
    <x v="4"/>
    <s v="Resistance Band Set"/>
    <n v="1"/>
    <n v="40.51"/>
    <n v="0.05"/>
    <n v="14.7"/>
    <n v="38.484499999999997"/>
    <n v="14.7"/>
    <n v="23.784499999999998"/>
    <n v="0.6180280372617547"/>
    <n v="2026"/>
    <s v="Q3"/>
    <n v="9"/>
    <s v="Sep"/>
  </r>
  <r>
    <n v="1955"/>
    <d v="2026-09-05T00:00:00"/>
    <n v="2026"/>
    <n v="9"/>
    <x v="8"/>
    <x v="2"/>
    <x v="1"/>
    <x v="12"/>
    <x v="0"/>
    <s v="Returning"/>
    <x v="3"/>
    <s v="Compact Sleeping Bag"/>
    <n v="1"/>
    <n v="121.59"/>
    <n v="0"/>
    <n v="62.44"/>
    <n v="121.59"/>
    <n v="62.44"/>
    <n v="59.150000000000006"/>
    <n v="0.4864709268854347"/>
    <n v="2026"/>
    <s v="Q3"/>
    <n v="9"/>
    <s v="Sep"/>
  </r>
  <r>
    <n v="2077"/>
    <d v="2026-09-05T00:00:00"/>
    <n v="2026"/>
    <n v="9"/>
    <x v="8"/>
    <x v="2"/>
    <x v="3"/>
    <x v="8"/>
    <x v="1"/>
    <s v="Business"/>
    <x v="1"/>
    <s v="Summit Backpack 45L"/>
    <n v="4"/>
    <n v="152.99"/>
    <n v="0.15"/>
    <n v="77.12"/>
    <n v="520.16600000000005"/>
    <n v="308.48"/>
    <n v="211.68600000000004"/>
    <n v="0.40695854784818697"/>
    <n v="2026"/>
    <s v="Q3"/>
    <n v="9"/>
    <s v="Sep"/>
  </r>
  <r>
    <n v="2879"/>
    <d v="2026-09-05T00:00:00"/>
    <n v="2026"/>
    <n v="9"/>
    <x v="8"/>
    <x v="2"/>
    <x v="2"/>
    <x v="10"/>
    <x v="0"/>
    <s v="Business"/>
    <x v="2"/>
    <s v="Insulated Bottle"/>
    <n v="3"/>
    <n v="36.19"/>
    <n v="0.1"/>
    <n v="13.97"/>
    <n v="97.712999999999994"/>
    <n v="41.910000000000004"/>
    <n v="55.80299999999999"/>
    <n v="0.57109084768659235"/>
    <n v="2026"/>
    <s v="Q3"/>
    <n v="9"/>
    <s v="Sep"/>
  </r>
  <r>
    <n v="3353"/>
    <d v="2026-09-05T00:00:00"/>
    <n v="2026"/>
    <n v="9"/>
    <x v="8"/>
    <x v="2"/>
    <x v="2"/>
    <x v="16"/>
    <x v="2"/>
    <s v="New"/>
    <x v="1"/>
    <s v="Trail Boots"/>
    <n v="2"/>
    <n v="142.44"/>
    <n v="0"/>
    <n v="77.33"/>
    <n v="284.88"/>
    <n v="154.66"/>
    <n v="130.22"/>
    <n v="0.45710474585790506"/>
    <n v="2026"/>
    <s v="Q3"/>
    <n v="9"/>
    <s v="Sep"/>
  </r>
  <r>
    <n v="3514"/>
    <d v="2026-09-05T00:00:00"/>
    <n v="2026"/>
    <n v="9"/>
    <x v="8"/>
    <x v="2"/>
    <x v="1"/>
    <x v="6"/>
    <x v="0"/>
    <s v="New"/>
    <x v="2"/>
    <s v="Carry-On Duffel"/>
    <n v="2"/>
    <n v="133.81"/>
    <n v="0"/>
    <n v="66.78"/>
    <n v="267.62"/>
    <n v="133.56"/>
    <n v="134.06"/>
    <n v="0.5009341603766535"/>
    <n v="2026"/>
    <s v="Q3"/>
    <n v="9"/>
    <s v="Sep"/>
  </r>
  <r>
    <n v="3964"/>
    <d v="2026-09-05T00:00:00"/>
    <n v="2026"/>
    <n v="9"/>
    <x v="8"/>
    <x v="2"/>
    <x v="1"/>
    <x v="12"/>
    <x v="2"/>
    <s v="New"/>
    <x v="4"/>
    <s v="Resistance Band Set"/>
    <n v="2"/>
    <n v="40.49"/>
    <n v="0.15"/>
    <n v="14.32"/>
    <n v="68.832999999999998"/>
    <n v="28.64"/>
    <n v="40.192999999999998"/>
    <n v="0.58392050324698908"/>
    <n v="2026"/>
    <s v="Q3"/>
    <n v="9"/>
    <s v="Sep"/>
  </r>
  <r>
    <n v="4599"/>
    <d v="2026-09-05T00:00:00"/>
    <n v="2026"/>
    <n v="9"/>
    <x v="8"/>
    <x v="2"/>
    <x v="2"/>
    <x v="2"/>
    <x v="0"/>
    <s v="Business"/>
    <x v="3"/>
    <s v="Trail Tent 2P"/>
    <n v="4"/>
    <n v="198.1"/>
    <n v="0"/>
    <n v="101.61"/>
    <n v="792.4"/>
    <n v="406.44"/>
    <n v="385.96"/>
    <n v="0.48707723372034323"/>
    <n v="2026"/>
    <s v="Q3"/>
    <n v="9"/>
    <s v="Sep"/>
  </r>
  <r>
    <n v="5030"/>
    <d v="2026-09-05T00:00:00"/>
    <n v="2026"/>
    <n v="9"/>
    <x v="8"/>
    <x v="2"/>
    <x v="1"/>
    <x v="12"/>
    <x v="2"/>
    <s v="New"/>
    <x v="0"/>
    <s v="Commuter Helmet"/>
    <n v="1"/>
    <n v="83.73"/>
    <n v="0.15"/>
    <n v="43.34"/>
    <n v="71.170500000000004"/>
    <n v="43.34"/>
    <n v="27.830500000000001"/>
    <n v="0.39103982689457006"/>
    <n v="2026"/>
    <s v="Q3"/>
    <n v="9"/>
    <s v="Sep"/>
  </r>
  <r>
    <n v="1593"/>
    <d v="2026-09-06T00:00:00"/>
    <n v="2026"/>
    <n v="9"/>
    <x v="8"/>
    <x v="2"/>
    <x v="1"/>
    <x v="14"/>
    <x v="2"/>
    <s v="New"/>
    <x v="3"/>
    <s v="Trail Tent 2P"/>
    <n v="2"/>
    <n v="194.92"/>
    <n v="0"/>
    <n v="102.66"/>
    <n v="389.84"/>
    <n v="205.32"/>
    <n v="184.51999999999998"/>
    <n v="0.47332238867227577"/>
    <n v="2026"/>
    <s v="Q3"/>
    <n v="9"/>
    <s v="Sep"/>
  </r>
  <r>
    <n v="1818"/>
    <d v="2026-09-06T00:00:00"/>
    <n v="2026"/>
    <n v="9"/>
    <x v="8"/>
    <x v="2"/>
    <x v="1"/>
    <x v="12"/>
    <x v="2"/>
    <s v="New"/>
    <x v="2"/>
    <s v="Travel Backpack 35L"/>
    <n v="1"/>
    <n v="161.03"/>
    <n v="0"/>
    <n v="89.86"/>
    <n v="161.03"/>
    <n v="89.86"/>
    <n v="71.17"/>
    <n v="0.44196733527914056"/>
    <n v="2026"/>
    <s v="Q3"/>
    <n v="9"/>
    <s v="Sep"/>
  </r>
  <r>
    <n v="2370"/>
    <d v="2026-09-06T00:00:00"/>
    <n v="2026"/>
    <n v="9"/>
    <x v="8"/>
    <x v="2"/>
    <x v="3"/>
    <x v="4"/>
    <x v="3"/>
    <s v="New"/>
    <x v="4"/>
    <s v="Recovery Roller"/>
    <n v="1"/>
    <n v="35.68"/>
    <n v="0.05"/>
    <n v="13.76"/>
    <n v="33.896000000000001"/>
    <n v="13.76"/>
    <n v="20.136000000000003"/>
    <n v="0.59405239556289835"/>
    <n v="2026"/>
    <s v="Q3"/>
    <n v="9"/>
    <s v="Sep"/>
  </r>
  <r>
    <n v="2726"/>
    <d v="2026-09-06T00:00:00"/>
    <n v="2026"/>
    <n v="9"/>
    <x v="8"/>
    <x v="2"/>
    <x v="1"/>
    <x v="6"/>
    <x v="0"/>
    <s v="New"/>
    <x v="0"/>
    <s v="Compact Repair Kit"/>
    <n v="1"/>
    <n v="39.68"/>
    <n v="0.05"/>
    <n v="16.63"/>
    <n v="37.695999999999998"/>
    <n v="16.63"/>
    <n v="21.065999999999999"/>
    <n v="0.55883913412563668"/>
    <n v="2026"/>
    <s v="Q3"/>
    <n v="9"/>
    <s v="Sep"/>
  </r>
  <r>
    <n v="2755"/>
    <d v="2026-09-06T00:00:00"/>
    <n v="2026"/>
    <n v="9"/>
    <x v="8"/>
    <x v="2"/>
    <x v="2"/>
    <x v="10"/>
    <x v="0"/>
    <s v="New"/>
    <x v="1"/>
    <s v="Trail Boots"/>
    <n v="3"/>
    <n v="146.22"/>
    <n v="0"/>
    <n v="80.13"/>
    <n v="438.65999999999997"/>
    <n v="240.39"/>
    <n v="198.26999999999998"/>
    <n v="0.4519901518260156"/>
    <n v="2026"/>
    <s v="Q3"/>
    <n v="9"/>
    <s v="Sep"/>
  </r>
  <r>
    <n v="3187"/>
    <d v="2026-09-06T00:00:00"/>
    <n v="2026"/>
    <n v="9"/>
    <x v="8"/>
    <x v="2"/>
    <x v="3"/>
    <x v="7"/>
    <x v="2"/>
    <s v="Returning"/>
    <x v="1"/>
    <s v="Trekking Poles"/>
    <n v="1"/>
    <n v="71.680000000000007"/>
    <n v="0"/>
    <n v="31.87"/>
    <n v="71.680000000000007"/>
    <n v="31.87"/>
    <n v="39.81"/>
    <n v="0.5553850446428571"/>
    <n v="2026"/>
    <s v="Q3"/>
    <n v="9"/>
    <s v="Sep"/>
  </r>
  <r>
    <n v="3471"/>
    <d v="2026-09-06T00:00:00"/>
    <n v="2026"/>
    <n v="9"/>
    <x v="8"/>
    <x v="2"/>
    <x v="2"/>
    <x v="10"/>
    <x v="3"/>
    <s v="New"/>
    <x v="4"/>
    <s v="Training Mat"/>
    <n v="2"/>
    <n v="51.77"/>
    <n v="0"/>
    <n v="21.46"/>
    <n v="103.54"/>
    <n v="42.92"/>
    <n v="60.620000000000005"/>
    <n v="0.58547421286459345"/>
    <n v="2026"/>
    <s v="Q3"/>
    <n v="9"/>
    <s v="Sep"/>
  </r>
  <r>
    <n v="3529"/>
    <d v="2026-09-06T00:00:00"/>
    <n v="2026"/>
    <n v="9"/>
    <x v="8"/>
    <x v="2"/>
    <x v="2"/>
    <x v="5"/>
    <x v="1"/>
    <s v="Returning"/>
    <x v="4"/>
    <s v="Resistance Band Set"/>
    <n v="4"/>
    <n v="39.4"/>
    <n v="0.15"/>
    <n v="14.95"/>
    <n v="133.95999999999998"/>
    <n v="59.8"/>
    <n v="74.159999999999982"/>
    <n v="0.55359808898178553"/>
    <n v="2026"/>
    <s v="Q3"/>
    <n v="9"/>
    <s v="Sep"/>
  </r>
  <r>
    <n v="3549"/>
    <d v="2026-09-06T00:00:00"/>
    <n v="2026"/>
    <n v="9"/>
    <x v="8"/>
    <x v="2"/>
    <x v="3"/>
    <x v="8"/>
    <x v="0"/>
    <s v="New"/>
    <x v="2"/>
    <s v="Packing Cube Set"/>
    <n v="1"/>
    <n v="47.17"/>
    <n v="0"/>
    <n v="18.64"/>
    <n v="47.17"/>
    <n v="18.64"/>
    <n v="28.53"/>
    <n v="0.60483358066567738"/>
    <n v="2026"/>
    <s v="Q3"/>
    <n v="9"/>
    <s v="Sep"/>
  </r>
  <r>
    <n v="4003"/>
    <d v="2026-09-06T00:00:00"/>
    <n v="2026"/>
    <n v="9"/>
    <x v="8"/>
    <x v="2"/>
    <x v="3"/>
    <x v="4"/>
    <x v="3"/>
    <s v="Returning"/>
    <x v="4"/>
    <s v="Training Mat"/>
    <n v="2"/>
    <n v="50.41"/>
    <n v="0.1"/>
    <n v="22.05"/>
    <n v="90.738"/>
    <n v="44.1"/>
    <n v="46.637999999999998"/>
    <n v="0.51398532037294187"/>
    <n v="2026"/>
    <s v="Q3"/>
    <n v="9"/>
    <s v="Sep"/>
  </r>
  <r>
    <n v="4613"/>
    <d v="2026-09-06T00:00:00"/>
    <n v="2026"/>
    <n v="9"/>
    <x v="8"/>
    <x v="2"/>
    <x v="3"/>
    <x v="13"/>
    <x v="0"/>
    <s v="Business"/>
    <x v="0"/>
    <s v="Commuter Helmet"/>
    <n v="4"/>
    <n v="80.38"/>
    <n v="0.1"/>
    <n v="42.55"/>
    <n v="289.36799999999999"/>
    <n v="170.2"/>
    <n v="119.16800000000001"/>
    <n v="0.41182162505874875"/>
    <n v="2026"/>
    <s v="Q3"/>
    <n v="9"/>
    <s v="Sep"/>
  </r>
  <r>
    <n v="75"/>
    <d v="2026-09-07T00:00:00"/>
    <n v="2026"/>
    <n v="9"/>
    <x v="8"/>
    <x v="2"/>
    <x v="0"/>
    <x v="0"/>
    <x v="0"/>
    <s v="Business"/>
    <x v="4"/>
    <s v="Resistance Band Set"/>
    <n v="2"/>
    <n v="40.78"/>
    <n v="0"/>
    <n v="15.04"/>
    <n v="81.56"/>
    <n v="30.08"/>
    <n v="51.480000000000004"/>
    <n v="0.63119176066699367"/>
    <n v="2026"/>
    <s v="Q3"/>
    <n v="9"/>
    <s v="Sep"/>
  </r>
  <r>
    <n v="601"/>
    <d v="2026-09-07T00:00:00"/>
    <n v="2026"/>
    <n v="9"/>
    <x v="8"/>
    <x v="2"/>
    <x v="1"/>
    <x v="12"/>
    <x v="0"/>
    <s v="Returning"/>
    <x v="1"/>
    <s v="Trail Boots"/>
    <n v="1"/>
    <n v="141.69"/>
    <n v="0"/>
    <n v="80.34"/>
    <n v="141.69"/>
    <n v="80.34"/>
    <n v="61.349999999999994"/>
    <n v="0.43298750793986868"/>
    <n v="2026"/>
    <s v="Q3"/>
    <n v="9"/>
    <s v="Sep"/>
  </r>
  <r>
    <n v="1617"/>
    <d v="2026-09-07T00:00:00"/>
    <n v="2026"/>
    <n v="9"/>
    <x v="8"/>
    <x v="2"/>
    <x v="3"/>
    <x v="8"/>
    <x v="0"/>
    <s v="New"/>
    <x v="3"/>
    <s v="Portable Camp Stove"/>
    <n v="1"/>
    <n v="83.28"/>
    <n v="0.1"/>
    <n v="39.75"/>
    <n v="74.951999999999998"/>
    <n v="39.75"/>
    <n v="35.201999999999998"/>
    <n v="0.46966058277297468"/>
    <n v="2026"/>
    <s v="Q3"/>
    <n v="9"/>
    <s v="Sep"/>
  </r>
  <r>
    <n v="2305"/>
    <d v="2026-09-07T00:00:00"/>
    <n v="2026"/>
    <n v="9"/>
    <x v="8"/>
    <x v="2"/>
    <x v="3"/>
    <x v="7"/>
    <x v="3"/>
    <s v="Returning"/>
    <x v="3"/>
    <s v="Portable Camp Stove"/>
    <n v="2"/>
    <n v="82.43"/>
    <n v="0"/>
    <n v="40.51"/>
    <n v="164.86"/>
    <n v="81.02"/>
    <n v="83.840000000000018"/>
    <n v="0.50855271139148372"/>
    <n v="2026"/>
    <s v="Q3"/>
    <n v="9"/>
    <s v="Sep"/>
  </r>
  <r>
    <n v="2344"/>
    <d v="2026-09-07T00:00:00"/>
    <n v="2026"/>
    <n v="9"/>
    <x v="8"/>
    <x v="2"/>
    <x v="0"/>
    <x v="15"/>
    <x v="3"/>
    <s v="New"/>
    <x v="4"/>
    <s v="Recovery Roller"/>
    <n v="4"/>
    <n v="36.380000000000003"/>
    <n v="0"/>
    <n v="14.16"/>
    <n v="145.52000000000001"/>
    <n v="56.64"/>
    <n v="88.88000000000001"/>
    <n v="0.61077515118196812"/>
    <n v="2026"/>
    <s v="Q3"/>
    <n v="9"/>
    <s v="Sep"/>
  </r>
  <r>
    <n v="2601"/>
    <d v="2026-09-07T00:00:00"/>
    <n v="2026"/>
    <n v="9"/>
    <x v="8"/>
    <x v="2"/>
    <x v="1"/>
    <x v="11"/>
    <x v="0"/>
    <s v="New"/>
    <x v="0"/>
    <s v="Commuter Helmet"/>
    <n v="1"/>
    <n v="82.86"/>
    <n v="0"/>
    <n v="43.33"/>
    <n v="82.86"/>
    <n v="43.33"/>
    <n v="39.53"/>
    <n v="0.47706975621530295"/>
    <n v="2026"/>
    <s v="Q3"/>
    <n v="9"/>
    <s v="Sep"/>
  </r>
  <r>
    <n v="2831"/>
    <d v="2026-09-07T00:00:00"/>
    <n v="2026"/>
    <n v="9"/>
    <x v="8"/>
    <x v="2"/>
    <x v="0"/>
    <x v="9"/>
    <x v="0"/>
    <s v="New"/>
    <x v="2"/>
    <s v="Packing Cube Set"/>
    <n v="1"/>
    <n v="46.44"/>
    <n v="0.05"/>
    <n v="17.88"/>
    <n v="44.117999999999995"/>
    <n v="17.88"/>
    <n v="26.237999999999996"/>
    <n v="0.59472324221406225"/>
    <n v="2026"/>
    <s v="Q3"/>
    <n v="9"/>
    <s v="Sep"/>
  </r>
  <r>
    <n v="2845"/>
    <d v="2026-09-07T00:00:00"/>
    <n v="2026"/>
    <n v="9"/>
    <x v="8"/>
    <x v="2"/>
    <x v="0"/>
    <x v="0"/>
    <x v="1"/>
    <s v="Business"/>
    <x v="2"/>
    <s v="Carry-On Duffel"/>
    <n v="4"/>
    <n v="133.26"/>
    <n v="0.1"/>
    <n v="68.77"/>
    <n v="479.73599999999999"/>
    <n v="275.08"/>
    <n v="204.65600000000001"/>
    <n v="0.42660129738022579"/>
    <n v="2026"/>
    <s v="Q3"/>
    <n v="9"/>
    <s v="Sep"/>
  </r>
  <r>
    <n v="3679"/>
    <d v="2026-09-07T00:00:00"/>
    <n v="2026"/>
    <n v="9"/>
    <x v="8"/>
    <x v="2"/>
    <x v="1"/>
    <x v="12"/>
    <x v="3"/>
    <s v="New"/>
    <x v="1"/>
    <s v="Trail Boots"/>
    <n v="1"/>
    <n v="147.36000000000001"/>
    <n v="0"/>
    <n v="81.599999999999994"/>
    <n v="147.36000000000001"/>
    <n v="81.599999999999994"/>
    <n v="65.760000000000019"/>
    <n v="0.44625407166123787"/>
    <n v="2026"/>
    <s v="Q3"/>
    <n v="9"/>
    <s v="Sep"/>
  </r>
  <r>
    <n v="3828"/>
    <d v="2026-09-07T00:00:00"/>
    <n v="2026"/>
    <n v="9"/>
    <x v="8"/>
    <x v="2"/>
    <x v="0"/>
    <x v="0"/>
    <x v="0"/>
    <s v="New"/>
    <x v="2"/>
    <s v="Travel Backpack 35L"/>
    <n v="2"/>
    <n v="166.13"/>
    <n v="0.15"/>
    <n v="86.71"/>
    <n v="282.42099999999999"/>
    <n v="173.42"/>
    <n v="109.001"/>
    <n v="0.38595217777714835"/>
    <n v="2026"/>
    <s v="Q3"/>
    <n v="9"/>
    <s v="Sep"/>
  </r>
  <r>
    <n v="4226"/>
    <d v="2026-09-07T00:00:00"/>
    <n v="2026"/>
    <n v="9"/>
    <x v="8"/>
    <x v="2"/>
    <x v="2"/>
    <x v="3"/>
    <x v="0"/>
    <s v="New"/>
    <x v="4"/>
    <s v="Training Mat"/>
    <n v="1"/>
    <n v="51.74"/>
    <n v="0"/>
    <n v="22.45"/>
    <n v="51.74"/>
    <n v="22.45"/>
    <n v="29.290000000000003"/>
    <n v="0.56609972941631237"/>
    <n v="2026"/>
    <s v="Q3"/>
    <n v="9"/>
    <s v="Sep"/>
  </r>
  <r>
    <n v="58"/>
    <d v="2026-09-08T00:00:00"/>
    <n v="2026"/>
    <n v="9"/>
    <x v="8"/>
    <x v="2"/>
    <x v="0"/>
    <x v="0"/>
    <x v="2"/>
    <s v="Returning"/>
    <x v="1"/>
    <s v="Trekking Poles"/>
    <n v="1"/>
    <n v="71.7"/>
    <n v="0"/>
    <n v="32"/>
    <n v="71.7"/>
    <n v="32"/>
    <n v="39.700000000000003"/>
    <n v="0.55369595536959559"/>
    <n v="2026"/>
    <s v="Q3"/>
    <n v="9"/>
    <s v="Sep"/>
  </r>
  <r>
    <n v="1224"/>
    <d v="2026-09-08T00:00:00"/>
    <n v="2026"/>
    <n v="9"/>
    <x v="8"/>
    <x v="2"/>
    <x v="2"/>
    <x v="2"/>
    <x v="0"/>
    <s v="Returning"/>
    <x v="0"/>
    <s v="Compact Repair Kit"/>
    <n v="2"/>
    <n v="39.409999999999997"/>
    <n v="0.05"/>
    <n v="17.12"/>
    <n v="74.878999999999991"/>
    <n v="34.24"/>
    <n v="40.638999999999989"/>
    <n v="0.54272893601677363"/>
    <n v="2026"/>
    <s v="Q3"/>
    <n v="9"/>
    <s v="Sep"/>
  </r>
  <r>
    <n v="4345"/>
    <d v="2026-09-08T00:00:00"/>
    <n v="2026"/>
    <n v="9"/>
    <x v="8"/>
    <x v="2"/>
    <x v="0"/>
    <x v="9"/>
    <x v="0"/>
    <s v="New"/>
    <x v="3"/>
    <s v="Alpine Tent 4P"/>
    <n v="2"/>
    <n v="345.33"/>
    <n v="0"/>
    <n v="198.22"/>
    <n v="690.66"/>
    <n v="396.44"/>
    <n v="294.21999999999997"/>
    <n v="0.42599832044710856"/>
    <n v="2026"/>
    <s v="Q3"/>
    <n v="9"/>
    <s v="Sep"/>
  </r>
  <r>
    <n v="1069"/>
    <d v="2026-09-09T00:00:00"/>
    <n v="2026"/>
    <n v="9"/>
    <x v="8"/>
    <x v="2"/>
    <x v="3"/>
    <x v="13"/>
    <x v="0"/>
    <s v="Returning"/>
    <x v="1"/>
    <s v="Trail Boots"/>
    <n v="1"/>
    <n v="145.33000000000001"/>
    <n v="0.1"/>
    <n v="80.97"/>
    <n v="130.79700000000003"/>
    <n v="80.97"/>
    <n v="49.827000000000027"/>
    <n v="0.3809491043372556"/>
    <n v="2026"/>
    <s v="Q3"/>
    <n v="9"/>
    <s v="Sep"/>
  </r>
  <r>
    <n v="1489"/>
    <d v="2026-09-09T00:00:00"/>
    <n v="2026"/>
    <n v="9"/>
    <x v="8"/>
    <x v="2"/>
    <x v="0"/>
    <x v="0"/>
    <x v="0"/>
    <s v="Returning"/>
    <x v="0"/>
    <s v="Trail Bike Light"/>
    <n v="3"/>
    <n v="50.03"/>
    <n v="0.1"/>
    <n v="22.89"/>
    <n v="135.08100000000002"/>
    <n v="68.67"/>
    <n v="66.411000000000016"/>
    <n v="0.49163835032313952"/>
    <n v="2026"/>
    <s v="Q3"/>
    <n v="9"/>
    <s v="Sep"/>
  </r>
  <r>
    <n v="2045"/>
    <d v="2026-09-09T00:00:00"/>
    <n v="2026"/>
    <n v="9"/>
    <x v="8"/>
    <x v="2"/>
    <x v="1"/>
    <x v="1"/>
    <x v="3"/>
    <s v="Returning"/>
    <x v="2"/>
    <s v="Insulated Bottle"/>
    <n v="1"/>
    <n v="35.68"/>
    <n v="0.05"/>
    <n v="13.37"/>
    <n v="33.896000000000001"/>
    <n v="13.37"/>
    <n v="20.526000000000003"/>
    <n v="0.60555817795610112"/>
    <n v="2026"/>
    <s v="Q3"/>
    <n v="9"/>
    <s v="Sep"/>
  </r>
  <r>
    <n v="2610"/>
    <d v="2026-09-09T00:00:00"/>
    <n v="2026"/>
    <n v="9"/>
    <x v="8"/>
    <x v="2"/>
    <x v="3"/>
    <x v="8"/>
    <x v="0"/>
    <s v="Returning"/>
    <x v="3"/>
    <s v="Alpine Tent 4P"/>
    <n v="1"/>
    <n v="341.87"/>
    <n v="0.1"/>
    <n v="190.66"/>
    <n v="307.68299999999999"/>
    <n v="190.66"/>
    <n v="117.023"/>
    <n v="0.38033625517171893"/>
    <n v="2026"/>
    <s v="Q3"/>
    <n v="9"/>
    <s v="Sep"/>
  </r>
  <r>
    <n v="4210"/>
    <d v="2026-09-09T00:00:00"/>
    <n v="2026"/>
    <n v="9"/>
    <x v="8"/>
    <x v="2"/>
    <x v="1"/>
    <x v="6"/>
    <x v="0"/>
    <s v="Returning"/>
    <x v="2"/>
    <s v="Travel Backpack 35L"/>
    <n v="1"/>
    <n v="164.6"/>
    <n v="0"/>
    <n v="87.21"/>
    <n v="164.6"/>
    <n v="87.21"/>
    <n v="77.39"/>
    <n v="0.47017010935601461"/>
    <n v="2026"/>
    <s v="Q3"/>
    <n v="9"/>
    <s v="Sep"/>
  </r>
  <r>
    <n v="4584"/>
    <d v="2026-09-09T00:00:00"/>
    <n v="2026"/>
    <n v="9"/>
    <x v="8"/>
    <x v="2"/>
    <x v="3"/>
    <x v="8"/>
    <x v="0"/>
    <s v="Returning"/>
    <x v="4"/>
    <s v="Resistance Band Set"/>
    <n v="2"/>
    <n v="41.24"/>
    <n v="0"/>
    <n v="14.46"/>
    <n v="82.48"/>
    <n v="28.92"/>
    <n v="53.56"/>
    <n v="0.64936954413191073"/>
    <n v="2026"/>
    <s v="Q3"/>
    <n v="9"/>
    <s v="Sep"/>
  </r>
  <r>
    <n v="44"/>
    <d v="2026-09-10T00:00:00"/>
    <n v="2026"/>
    <n v="9"/>
    <x v="8"/>
    <x v="2"/>
    <x v="2"/>
    <x v="10"/>
    <x v="2"/>
    <s v="New"/>
    <x v="0"/>
    <s v="Compact Repair Kit"/>
    <n v="1"/>
    <n v="40.1"/>
    <n v="0"/>
    <n v="16.920000000000002"/>
    <n v="40.1"/>
    <n v="16.920000000000002"/>
    <n v="23.18"/>
    <n v="0.57805486284289276"/>
    <n v="2026"/>
    <s v="Q3"/>
    <n v="9"/>
    <s v="Sep"/>
  </r>
  <r>
    <n v="97"/>
    <d v="2026-09-10T00:00:00"/>
    <n v="2026"/>
    <n v="9"/>
    <x v="8"/>
    <x v="2"/>
    <x v="1"/>
    <x v="6"/>
    <x v="0"/>
    <s v="New"/>
    <x v="3"/>
    <s v="Portable Camp Stove"/>
    <n v="2"/>
    <n v="80.239999999999995"/>
    <n v="0"/>
    <n v="40.5"/>
    <n v="160.47999999999999"/>
    <n v="81"/>
    <n v="79.47999999999999"/>
    <n v="0.49526420737786636"/>
    <n v="2026"/>
    <s v="Q3"/>
    <n v="9"/>
    <s v="Sep"/>
  </r>
  <r>
    <n v="1015"/>
    <d v="2026-09-10T00:00:00"/>
    <n v="2026"/>
    <n v="9"/>
    <x v="8"/>
    <x v="2"/>
    <x v="2"/>
    <x v="3"/>
    <x v="0"/>
    <s v="New"/>
    <x v="1"/>
    <s v="Summit Backpack 45L"/>
    <n v="4"/>
    <n v="151.01"/>
    <n v="0"/>
    <n v="80.569999999999993"/>
    <n v="604.04"/>
    <n v="322.27999999999997"/>
    <n v="281.76"/>
    <n v="0.46645917488908023"/>
    <n v="2026"/>
    <s v="Q3"/>
    <n v="9"/>
    <s v="Sep"/>
  </r>
  <r>
    <n v="1128"/>
    <d v="2026-09-10T00:00:00"/>
    <n v="2026"/>
    <n v="9"/>
    <x v="8"/>
    <x v="2"/>
    <x v="0"/>
    <x v="15"/>
    <x v="3"/>
    <s v="Returning"/>
    <x v="0"/>
    <s v="Trail Bike Light"/>
    <n v="1"/>
    <n v="51.32"/>
    <n v="0.1"/>
    <n v="22.67"/>
    <n v="46.188000000000002"/>
    <n v="22.67"/>
    <n v="23.518000000000001"/>
    <n v="0.50917987356023209"/>
    <n v="2026"/>
    <s v="Q3"/>
    <n v="9"/>
    <s v="Sep"/>
  </r>
  <r>
    <n v="3548"/>
    <d v="2026-09-10T00:00:00"/>
    <n v="2026"/>
    <n v="9"/>
    <x v="8"/>
    <x v="2"/>
    <x v="3"/>
    <x v="7"/>
    <x v="2"/>
    <s v="Returning"/>
    <x v="1"/>
    <s v="Trekking Poles"/>
    <n v="2"/>
    <n v="72.61"/>
    <n v="0"/>
    <n v="32.68"/>
    <n v="145.22"/>
    <n v="65.36"/>
    <n v="79.86"/>
    <n v="0.54992425285773305"/>
    <n v="2026"/>
    <s v="Q3"/>
    <n v="9"/>
    <s v="Sep"/>
  </r>
  <r>
    <n v="242"/>
    <d v="2026-09-11T00:00:00"/>
    <n v="2026"/>
    <n v="9"/>
    <x v="8"/>
    <x v="2"/>
    <x v="3"/>
    <x v="13"/>
    <x v="3"/>
    <s v="Business"/>
    <x v="4"/>
    <s v="Resistance Band Set"/>
    <n v="5"/>
    <n v="40.94"/>
    <n v="0"/>
    <n v="14.78"/>
    <n v="204.7"/>
    <n v="73.899999999999991"/>
    <n v="130.80000000000001"/>
    <n v="0.6389838788470934"/>
    <n v="2026"/>
    <s v="Q3"/>
    <n v="9"/>
    <s v="Sep"/>
  </r>
  <r>
    <n v="784"/>
    <d v="2026-09-11T00:00:00"/>
    <n v="2026"/>
    <n v="9"/>
    <x v="8"/>
    <x v="2"/>
    <x v="2"/>
    <x v="16"/>
    <x v="3"/>
    <s v="New"/>
    <x v="0"/>
    <s v="Commuter Helmet"/>
    <n v="4"/>
    <n v="81.69"/>
    <n v="0"/>
    <n v="42.23"/>
    <n v="326.76"/>
    <n v="168.92"/>
    <n v="157.84"/>
    <n v="0.48304566042355246"/>
    <n v="2026"/>
    <s v="Q3"/>
    <n v="9"/>
    <s v="Sep"/>
  </r>
  <r>
    <n v="1535"/>
    <d v="2026-09-11T00:00:00"/>
    <n v="2026"/>
    <n v="9"/>
    <x v="8"/>
    <x v="2"/>
    <x v="0"/>
    <x v="15"/>
    <x v="2"/>
    <s v="New"/>
    <x v="0"/>
    <s v="Trail Bike Light"/>
    <n v="1"/>
    <n v="51.25"/>
    <n v="0.05"/>
    <n v="21.99"/>
    <n v="48.6875"/>
    <n v="21.99"/>
    <n v="26.697500000000002"/>
    <n v="0.54834403080872918"/>
    <n v="2026"/>
    <s v="Q3"/>
    <n v="9"/>
    <s v="Sep"/>
  </r>
  <r>
    <n v="1687"/>
    <d v="2026-09-11T00:00:00"/>
    <n v="2026"/>
    <n v="9"/>
    <x v="8"/>
    <x v="2"/>
    <x v="2"/>
    <x v="16"/>
    <x v="0"/>
    <s v="Returning"/>
    <x v="4"/>
    <s v="Training Mat"/>
    <n v="1"/>
    <n v="50.78"/>
    <n v="0.05"/>
    <n v="22.52"/>
    <n v="48.241"/>
    <n v="22.52"/>
    <n v="25.721"/>
    <n v="0.5331771729441761"/>
    <n v="2026"/>
    <s v="Q3"/>
    <n v="9"/>
    <s v="Sep"/>
  </r>
  <r>
    <n v="2162"/>
    <d v="2026-09-11T00:00:00"/>
    <n v="2026"/>
    <n v="9"/>
    <x v="8"/>
    <x v="2"/>
    <x v="1"/>
    <x v="1"/>
    <x v="0"/>
    <s v="New"/>
    <x v="2"/>
    <s v="Carry-On Duffel"/>
    <n v="1"/>
    <n v="133.31"/>
    <n v="0.05"/>
    <n v="67.790000000000006"/>
    <n v="126.64449999999999"/>
    <n v="67.790000000000006"/>
    <n v="58.854499999999987"/>
    <n v="0.46472211584395684"/>
    <n v="2026"/>
    <s v="Q3"/>
    <n v="9"/>
    <s v="Sep"/>
  </r>
  <r>
    <n v="2307"/>
    <d v="2026-09-11T00:00:00"/>
    <n v="2026"/>
    <n v="9"/>
    <x v="8"/>
    <x v="2"/>
    <x v="2"/>
    <x v="2"/>
    <x v="0"/>
    <s v="Returning"/>
    <x v="2"/>
    <s v="Travel Backpack 35L"/>
    <n v="1"/>
    <n v="162.06"/>
    <n v="0"/>
    <n v="86.95"/>
    <n v="162.06"/>
    <n v="86.95"/>
    <n v="75.11"/>
    <n v="0.4634703196347032"/>
    <n v="2026"/>
    <s v="Q3"/>
    <n v="9"/>
    <s v="Sep"/>
  </r>
  <r>
    <n v="3976"/>
    <d v="2026-09-11T00:00:00"/>
    <n v="2026"/>
    <n v="9"/>
    <x v="8"/>
    <x v="2"/>
    <x v="2"/>
    <x v="5"/>
    <x v="2"/>
    <s v="Returning"/>
    <x v="2"/>
    <s v="Insulated Bottle"/>
    <n v="2"/>
    <n v="37.03"/>
    <n v="0.1"/>
    <n v="13.46"/>
    <n v="66.654000000000011"/>
    <n v="26.92"/>
    <n v="39.734000000000009"/>
    <n v="0.59612326342004984"/>
    <n v="2026"/>
    <s v="Q3"/>
    <n v="9"/>
    <s v="Sep"/>
  </r>
  <r>
    <n v="5066"/>
    <d v="2026-09-11T00:00:00"/>
    <n v="2026"/>
    <n v="9"/>
    <x v="8"/>
    <x v="2"/>
    <x v="1"/>
    <x v="11"/>
    <x v="0"/>
    <s v="New"/>
    <x v="3"/>
    <s v="Alpine Tent 4P"/>
    <n v="1"/>
    <n v="338.01"/>
    <n v="0"/>
    <n v="190.89"/>
    <n v="338.01"/>
    <n v="190.89"/>
    <n v="147.12"/>
    <n v="0.43525339486997427"/>
    <n v="2026"/>
    <s v="Q3"/>
    <n v="9"/>
    <s v="Sep"/>
  </r>
  <r>
    <n v="78"/>
    <d v="2026-09-12T00:00:00"/>
    <n v="2026"/>
    <n v="9"/>
    <x v="8"/>
    <x v="2"/>
    <x v="3"/>
    <x v="13"/>
    <x v="0"/>
    <s v="New"/>
    <x v="4"/>
    <s v="Resistance Band Set"/>
    <n v="5"/>
    <n v="40.78"/>
    <n v="0.05"/>
    <n v="14.94"/>
    <n v="193.70499999999998"/>
    <n v="74.7"/>
    <n v="119.00499999999998"/>
    <n v="0.61436204537828132"/>
    <n v="2026"/>
    <s v="Q3"/>
    <n v="9"/>
    <s v="Sep"/>
  </r>
  <r>
    <n v="354"/>
    <d v="2026-09-12T00:00:00"/>
    <n v="2026"/>
    <n v="9"/>
    <x v="8"/>
    <x v="2"/>
    <x v="2"/>
    <x v="16"/>
    <x v="0"/>
    <s v="Returning"/>
    <x v="0"/>
    <s v="Trail Bike Light"/>
    <n v="4"/>
    <n v="51.47"/>
    <n v="0"/>
    <n v="21.9"/>
    <n v="205.88"/>
    <n v="87.6"/>
    <n v="118.28"/>
    <n v="0.57450942296483387"/>
    <n v="2026"/>
    <s v="Q3"/>
    <n v="9"/>
    <s v="Sep"/>
  </r>
  <r>
    <n v="1738"/>
    <d v="2026-09-12T00:00:00"/>
    <n v="2026"/>
    <n v="9"/>
    <x v="8"/>
    <x v="2"/>
    <x v="0"/>
    <x v="15"/>
    <x v="1"/>
    <s v="Business"/>
    <x v="1"/>
    <s v="Trail Boots"/>
    <n v="10"/>
    <n v="144.4"/>
    <n v="0.1"/>
    <n v="81.069999999999993"/>
    <n v="1299.6000000000001"/>
    <n v="810.69999999999993"/>
    <n v="488.9000000000002"/>
    <n v="0.37619267466912909"/>
    <n v="2026"/>
    <s v="Q3"/>
    <n v="9"/>
    <s v="Sep"/>
  </r>
  <r>
    <n v="1900"/>
    <d v="2026-09-12T00:00:00"/>
    <n v="2026"/>
    <n v="9"/>
    <x v="8"/>
    <x v="2"/>
    <x v="1"/>
    <x v="6"/>
    <x v="2"/>
    <s v="New"/>
    <x v="4"/>
    <s v="Training Mat"/>
    <n v="1"/>
    <n v="51.34"/>
    <n v="0.1"/>
    <n v="22.63"/>
    <n v="46.206000000000003"/>
    <n v="22.63"/>
    <n v="23.576000000000004"/>
    <n v="0.51023676578799293"/>
    <n v="2026"/>
    <s v="Q3"/>
    <n v="9"/>
    <s v="Sep"/>
  </r>
  <r>
    <n v="3375"/>
    <d v="2026-09-12T00:00:00"/>
    <n v="2026"/>
    <n v="9"/>
    <x v="8"/>
    <x v="2"/>
    <x v="1"/>
    <x v="1"/>
    <x v="1"/>
    <s v="Returning"/>
    <x v="2"/>
    <s v="Packing Cube Set"/>
    <n v="6"/>
    <n v="47.72"/>
    <n v="0.1"/>
    <n v="18.41"/>
    <n v="257.68799999999999"/>
    <n v="110.46000000000001"/>
    <n v="147.22799999999998"/>
    <n v="0.57134208810654741"/>
    <n v="2026"/>
    <s v="Q3"/>
    <n v="9"/>
    <s v="Sep"/>
  </r>
  <r>
    <n v="3567"/>
    <d v="2026-09-12T00:00:00"/>
    <n v="2026"/>
    <n v="9"/>
    <x v="8"/>
    <x v="2"/>
    <x v="1"/>
    <x v="11"/>
    <x v="0"/>
    <s v="Business"/>
    <x v="3"/>
    <s v="Portable Camp Stove"/>
    <n v="1"/>
    <n v="81.489999999999995"/>
    <n v="0.1"/>
    <n v="38.83"/>
    <n v="73.340999999999994"/>
    <n v="38.83"/>
    <n v="34.510999999999996"/>
    <n v="0.47055535103148305"/>
    <n v="2026"/>
    <s v="Q3"/>
    <n v="9"/>
    <s v="Sep"/>
  </r>
  <r>
    <n v="4106"/>
    <d v="2026-09-12T00:00:00"/>
    <n v="2026"/>
    <n v="9"/>
    <x v="8"/>
    <x v="2"/>
    <x v="1"/>
    <x v="6"/>
    <x v="2"/>
    <s v="Returning"/>
    <x v="0"/>
    <s v="Compact Repair Kit"/>
    <n v="2"/>
    <n v="39.700000000000003"/>
    <n v="0"/>
    <n v="16.32"/>
    <n v="79.400000000000006"/>
    <n v="32.64"/>
    <n v="46.760000000000005"/>
    <n v="0.58891687657430736"/>
    <n v="2026"/>
    <s v="Q3"/>
    <n v="9"/>
    <s v="Sep"/>
  </r>
  <r>
    <n v="4293"/>
    <d v="2026-09-12T00:00:00"/>
    <n v="2026"/>
    <n v="9"/>
    <x v="8"/>
    <x v="2"/>
    <x v="1"/>
    <x v="12"/>
    <x v="1"/>
    <s v="New"/>
    <x v="3"/>
    <s v="Alpine Tent 4P"/>
    <n v="4"/>
    <n v="344.67"/>
    <n v="0.1"/>
    <n v="195.35"/>
    <n v="1240.8120000000001"/>
    <n v="781.4"/>
    <n v="459.41200000000015"/>
    <n v="0.37025109363868186"/>
    <n v="2026"/>
    <s v="Q3"/>
    <n v="9"/>
    <s v="Sep"/>
  </r>
  <r>
    <n v="4859"/>
    <d v="2026-09-12T00:00:00"/>
    <n v="2026"/>
    <n v="9"/>
    <x v="8"/>
    <x v="2"/>
    <x v="0"/>
    <x v="0"/>
    <x v="0"/>
    <s v="Returning"/>
    <x v="0"/>
    <s v="Commuter Helmet"/>
    <n v="1"/>
    <n v="80.39"/>
    <n v="0"/>
    <n v="42.85"/>
    <n v="80.39"/>
    <n v="42.85"/>
    <n v="37.54"/>
    <n v="0.46697350416718497"/>
    <n v="2026"/>
    <s v="Q3"/>
    <n v="9"/>
    <s v="Sep"/>
  </r>
  <r>
    <n v="770"/>
    <d v="2026-09-13T00:00:00"/>
    <n v="2026"/>
    <n v="9"/>
    <x v="8"/>
    <x v="2"/>
    <x v="2"/>
    <x v="3"/>
    <x v="2"/>
    <s v="Returning"/>
    <x v="1"/>
    <s v="Trail Boots"/>
    <n v="1"/>
    <n v="143.66999999999999"/>
    <n v="0.1"/>
    <n v="79.89"/>
    <n v="129.303"/>
    <n v="79.89"/>
    <n v="49.412999999999997"/>
    <n v="0.38214890605786406"/>
    <n v="2026"/>
    <s v="Q3"/>
    <n v="9"/>
    <s v="Sep"/>
  </r>
  <r>
    <n v="1375"/>
    <d v="2026-09-13T00:00:00"/>
    <n v="2026"/>
    <n v="9"/>
    <x v="8"/>
    <x v="2"/>
    <x v="1"/>
    <x v="12"/>
    <x v="2"/>
    <s v="Returning"/>
    <x v="2"/>
    <s v="Insulated Bottle"/>
    <n v="1"/>
    <n v="35.86"/>
    <n v="0"/>
    <n v="13.33"/>
    <n v="35.86"/>
    <n v="13.33"/>
    <n v="22.53"/>
    <n v="0.62827663134411604"/>
    <n v="2026"/>
    <s v="Q3"/>
    <n v="9"/>
    <s v="Sep"/>
  </r>
  <r>
    <n v="2063"/>
    <d v="2026-09-13T00:00:00"/>
    <n v="2026"/>
    <n v="9"/>
    <x v="8"/>
    <x v="2"/>
    <x v="1"/>
    <x v="14"/>
    <x v="2"/>
    <s v="Returning"/>
    <x v="2"/>
    <s v="Carry-On Duffel"/>
    <n v="3"/>
    <n v="130.28"/>
    <n v="0.1"/>
    <n v="65.33"/>
    <n v="351.75600000000003"/>
    <n v="195.99"/>
    <n v="155.76600000000002"/>
    <n v="0.44282400300208102"/>
    <n v="2026"/>
    <s v="Q3"/>
    <n v="9"/>
    <s v="Sep"/>
  </r>
  <r>
    <n v="2563"/>
    <d v="2026-09-13T00:00:00"/>
    <n v="2026"/>
    <n v="9"/>
    <x v="8"/>
    <x v="2"/>
    <x v="1"/>
    <x v="6"/>
    <x v="3"/>
    <s v="Returning"/>
    <x v="1"/>
    <s v="Summit Backpack 45L"/>
    <n v="1"/>
    <n v="157.88999999999999"/>
    <n v="0.1"/>
    <n v="78.209999999999994"/>
    <n v="142.101"/>
    <n v="78.209999999999994"/>
    <n v="63.891000000000005"/>
    <n v="0.44961682183798851"/>
    <n v="2026"/>
    <s v="Q3"/>
    <n v="9"/>
    <s v="Sep"/>
  </r>
  <r>
    <n v="2786"/>
    <d v="2026-09-13T00:00:00"/>
    <n v="2026"/>
    <n v="9"/>
    <x v="8"/>
    <x v="2"/>
    <x v="3"/>
    <x v="8"/>
    <x v="0"/>
    <s v="New"/>
    <x v="4"/>
    <s v="Resistance Band Set"/>
    <n v="2"/>
    <n v="40.83"/>
    <n v="0"/>
    <n v="14.56"/>
    <n v="81.66"/>
    <n v="29.12"/>
    <n v="52.539999999999992"/>
    <n v="0.64339946118050451"/>
    <n v="2026"/>
    <s v="Q3"/>
    <n v="9"/>
    <s v="Sep"/>
  </r>
  <r>
    <n v="3269"/>
    <d v="2026-09-13T00:00:00"/>
    <n v="2026"/>
    <n v="9"/>
    <x v="8"/>
    <x v="2"/>
    <x v="2"/>
    <x v="16"/>
    <x v="2"/>
    <s v="New"/>
    <x v="4"/>
    <s v="Recovery Roller"/>
    <n v="2"/>
    <n v="37.119999999999997"/>
    <n v="0"/>
    <n v="14.26"/>
    <n v="74.239999999999995"/>
    <n v="28.52"/>
    <n v="45.72"/>
    <n v="0.61584051724137934"/>
    <n v="2026"/>
    <s v="Q3"/>
    <n v="9"/>
    <s v="Sep"/>
  </r>
  <r>
    <n v="3346"/>
    <d v="2026-09-13T00:00:00"/>
    <n v="2026"/>
    <n v="9"/>
    <x v="8"/>
    <x v="2"/>
    <x v="3"/>
    <x v="8"/>
    <x v="0"/>
    <s v="Returning"/>
    <x v="3"/>
    <s v="Compact Sleeping Bag"/>
    <n v="2"/>
    <n v="124.04"/>
    <n v="0.05"/>
    <n v="59.29"/>
    <n v="235.67599999999999"/>
    <n v="118.58"/>
    <n v="117.09599999999999"/>
    <n v="0.49685160983723414"/>
    <n v="2026"/>
    <s v="Q3"/>
    <n v="9"/>
    <s v="Sep"/>
  </r>
  <r>
    <n v="4097"/>
    <d v="2026-09-13T00:00:00"/>
    <n v="2026"/>
    <n v="9"/>
    <x v="8"/>
    <x v="2"/>
    <x v="1"/>
    <x v="12"/>
    <x v="0"/>
    <s v="Returning"/>
    <x v="1"/>
    <s v="Trail Boots"/>
    <n v="1"/>
    <n v="142.36000000000001"/>
    <n v="0"/>
    <n v="78.3"/>
    <n v="142.36000000000001"/>
    <n v="78.3"/>
    <n v="64.060000000000016"/>
    <n v="0.44998595110986239"/>
    <n v="2026"/>
    <s v="Q3"/>
    <n v="9"/>
    <s v="Sep"/>
  </r>
  <r>
    <n v="4208"/>
    <d v="2026-09-13T00:00:00"/>
    <n v="2026"/>
    <n v="9"/>
    <x v="8"/>
    <x v="2"/>
    <x v="1"/>
    <x v="12"/>
    <x v="1"/>
    <s v="Business"/>
    <x v="0"/>
    <s v="Cycling Pack 12L"/>
    <n v="6"/>
    <n v="104.11"/>
    <n v="0.1"/>
    <n v="49"/>
    <n v="562.19399999999996"/>
    <n v="294"/>
    <n v="268.19399999999996"/>
    <n v="0.47704884790659446"/>
    <n v="2026"/>
    <s v="Q3"/>
    <n v="9"/>
    <s v="Sep"/>
  </r>
  <r>
    <n v="4606"/>
    <d v="2026-09-13T00:00:00"/>
    <n v="2026"/>
    <n v="9"/>
    <x v="8"/>
    <x v="2"/>
    <x v="3"/>
    <x v="8"/>
    <x v="0"/>
    <s v="Business"/>
    <x v="3"/>
    <s v="Alpine Tent 4P"/>
    <n v="1"/>
    <n v="335.02"/>
    <n v="0.05"/>
    <n v="198.44"/>
    <n v="318.26899999999995"/>
    <n v="198.44"/>
    <n v="119.82899999999995"/>
    <n v="0.3765022669502841"/>
    <n v="2026"/>
    <s v="Q3"/>
    <n v="9"/>
    <s v="Sep"/>
  </r>
  <r>
    <n v="222"/>
    <d v="2026-09-14T00:00:00"/>
    <n v="2026"/>
    <n v="9"/>
    <x v="8"/>
    <x v="2"/>
    <x v="1"/>
    <x v="12"/>
    <x v="0"/>
    <s v="Returning"/>
    <x v="0"/>
    <s v="Trail Bike Light"/>
    <n v="2"/>
    <n v="49.69"/>
    <n v="0.05"/>
    <n v="22.55"/>
    <n v="94.410999999999987"/>
    <n v="45.1"/>
    <n v="49.310999999999986"/>
    <n v="0.52230142674052804"/>
    <n v="2026"/>
    <s v="Q3"/>
    <n v="9"/>
    <s v="Sep"/>
  </r>
  <r>
    <n v="241"/>
    <d v="2026-09-14T00:00:00"/>
    <n v="2026"/>
    <n v="9"/>
    <x v="8"/>
    <x v="2"/>
    <x v="2"/>
    <x v="5"/>
    <x v="0"/>
    <s v="Returning"/>
    <x v="0"/>
    <s v="Trail Bike Light"/>
    <n v="4"/>
    <n v="50.5"/>
    <n v="0"/>
    <n v="23.02"/>
    <n v="202"/>
    <n v="92.08"/>
    <n v="109.92"/>
    <n v="0.5441584158415842"/>
    <n v="2026"/>
    <s v="Q3"/>
    <n v="9"/>
    <s v="Sep"/>
  </r>
  <r>
    <n v="753"/>
    <d v="2026-09-14T00:00:00"/>
    <n v="2026"/>
    <n v="9"/>
    <x v="8"/>
    <x v="2"/>
    <x v="3"/>
    <x v="4"/>
    <x v="2"/>
    <s v="Returning"/>
    <x v="2"/>
    <s v="Packing Cube Set"/>
    <n v="1"/>
    <n v="47.55"/>
    <n v="0.05"/>
    <n v="18.350000000000001"/>
    <n v="45.172499999999992"/>
    <n v="18.350000000000001"/>
    <n v="26.822499999999991"/>
    <n v="0.5937794011843488"/>
    <n v="2026"/>
    <s v="Q3"/>
    <n v="9"/>
    <s v="Sep"/>
  </r>
  <r>
    <n v="2530"/>
    <d v="2026-09-14T00:00:00"/>
    <n v="2026"/>
    <n v="9"/>
    <x v="8"/>
    <x v="2"/>
    <x v="3"/>
    <x v="7"/>
    <x v="0"/>
    <s v="New"/>
    <x v="2"/>
    <s v="Packing Cube Set"/>
    <n v="6"/>
    <n v="46.16"/>
    <n v="0.1"/>
    <n v="18.39"/>
    <n v="249.26399999999998"/>
    <n v="110.34"/>
    <n v="138.92399999999998"/>
    <n v="0.55733679953783932"/>
    <n v="2026"/>
    <s v="Q3"/>
    <n v="9"/>
    <s v="Sep"/>
  </r>
  <r>
    <n v="572"/>
    <d v="2026-09-15T00:00:00"/>
    <n v="2026"/>
    <n v="9"/>
    <x v="8"/>
    <x v="2"/>
    <x v="0"/>
    <x v="15"/>
    <x v="2"/>
    <s v="Returning"/>
    <x v="2"/>
    <s v="Carry-On Duffel"/>
    <n v="2"/>
    <n v="135.79"/>
    <n v="0.05"/>
    <n v="66.53"/>
    <n v="258.00099999999998"/>
    <n v="133.06"/>
    <n v="124.94099999999997"/>
    <n v="0.48426556486215167"/>
    <n v="2026"/>
    <s v="Q3"/>
    <n v="9"/>
    <s v="Sep"/>
  </r>
  <r>
    <n v="874"/>
    <d v="2026-09-15T00:00:00"/>
    <n v="2026"/>
    <n v="9"/>
    <x v="8"/>
    <x v="2"/>
    <x v="0"/>
    <x v="15"/>
    <x v="0"/>
    <s v="Returning"/>
    <x v="1"/>
    <s v="Trail Boots"/>
    <n v="2"/>
    <n v="141.91999999999999"/>
    <n v="0"/>
    <n v="79.900000000000006"/>
    <n v="283.83999999999997"/>
    <n v="159.80000000000001"/>
    <n v="124.03999999999996"/>
    <n v="0.43700676437429531"/>
    <n v="2026"/>
    <s v="Q3"/>
    <n v="9"/>
    <s v="Sep"/>
  </r>
  <r>
    <n v="937"/>
    <d v="2026-09-15T00:00:00"/>
    <n v="2026"/>
    <n v="9"/>
    <x v="8"/>
    <x v="2"/>
    <x v="3"/>
    <x v="4"/>
    <x v="3"/>
    <s v="Business"/>
    <x v="1"/>
    <s v="Trail Boots"/>
    <n v="1"/>
    <n v="146.41"/>
    <n v="0.15"/>
    <n v="80.87"/>
    <n v="124.4485"/>
    <n v="80.87"/>
    <n v="43.578499999999991"/>
    <n v="0.35017296311325563"/>
    <n v="2026"/>
    <s v="Q3"/>
    <n v="9"/>
    <s v="Sep"/>
  </r>
  <r>
    <n v="1229"/>
    <d v="2026-09-15T00:00:00"/>
    <n v="2026"/>
    <n v="9"/>
    <x v="8"/>
    <x v="2"/>
    <x v="1"/>
    <x v="1"/>
    <x v="3"/>
    <s v="New"/>
    <x v="0"/>
    <s v="Compact Repair Kit"/>
    <n v="5"/>
    <n v="40.17"/>
    <n v="0"/>
    <n v="16.27"/>
    <n v="200.85000000000002"/>
    <n v="81.349999999999994"/>
    <n v="119.50000000000003"/>
    <n v="0.59497137167040082"/>
    <n v="2026"/>
    <s v="Q3"/>
    <n v="9"/>
    <s v="Sep"/>
  </r>
  <r>
    <n v="2186"/>
    <d v="2026-09-15T00:00:00"/>
    <n v="2026"/>
    <n v="9"/>
    <x v="8"/>
    <x v="2"/>
    <x v="2"/>
    <x v="2"/>
    <x v="0"/>
    <s v="Returning"/>
    <x v="1"/>
    <s v="Hiking Daypack 20L"/>
    <n v="2"/>
    <n v="91.6"/>
    <n v="0"/>
    <n v="46.54"/>
    <n v="183.2"/>
    <n v="93.08"/>
    <n v="90.11999999999999"/>
    <n v="0.49192139737991264"/>
    <n v="2026"/>
    <s v="Q3"/>
    <n v="9"/>
    <s v="Sep"/>
  </r>
  <r>
    <n v="2922"/>
    <d v="2026-09-15T00:00:00"/>
    <n v="2026"/>
    <n v="9"/>
    <x v="8"/>
    <x v="2"/>
    <x v="2"/>
    <x v="2"/>
    <x v="0"/>
    <s v="New"/>
    <x v="4"/>
    <s v="Weighted Vest"/>
    <n v="4"/>
    <n v="121.47"/>
    <n v="0.05"/>
    <n v="67.650000000000006"/>
    <n v="461.58599999999996"/>
    <n v="270.60000000000002"/>
    <n v="190.98599999999993"/>
    <n v="0.41376038268058379"/>
    <n v="2026"/>
    <s v="Q3"/>
    <n v="9"/>
    <s v="Sep"/>
  </r>
  <r>
    <n v="3140"/>
    <d v="2026-09-15T00:00:00"/>
    <n v="2026"/>
    <n v="9"/>
    <x v="8"/>
    <x v="2"/>
    <x v="1"/>
    <x v="12"/>
    <x v="3"/>
    <s v="New"/>
    <x v="3"/>
    <s v="Compact Sleeping Bag"/>
    <n v="2"/>
    <n v="122.69"/>
    <n v="0"/>
    <n v="61.4"/>
    <n v="245.38"/>
    <n v="122.8"/>
    <n v="122.58"/>
    <n v="0.49955171570625151"/>
    <n v="2026"/>
    <s v="Q3"/>
    <n v="9"/>
    <s v="Sep"/>
  </r>
  <r>
    <n v="3369"/>
    <d v="2026-09-15T00:00:00"/>
    <n v="2026"/>
    <n v="9"/>
    <x v="8"/>
    <x v="2"/>
    <x v="1"/>
    <x v="12"/>
    <x v="3"/>
    <s v="New"/>
    <x v="2"/>
    <s v="Packing Cube Set"/>
    <n v="1"/>
    <n v="45.59"/>
    <n v="0"/>
    <n v="18.28"/>
    <n v="45.59"/>
    <n v="18.28"/>
    <n v="27.310000000000002"/>
    <n v="0.59903487606931349"/>
    <n v="2026"/>
    <s v="Q3"/>
    <n v="9"/>
    <s v="Sep"/>
  </r>
  <r>
    <n v="4865"/>
    <d v="2026-09-15T00:00:00"/>
    <n v="2026"/>
    <n v="9"/>
    <x v="8"/>
    <x v="2"/>
    <x v="3"/>
    <x v="4"/>
    <x v="0"/>
    <s v="Returning"/>
    <x v="0"/>
    <s v="Commuter Helmet"/>
    <n v="1"/>
    <n v="83.8"/>
    <n v="0"/>
    <n v="42.23"/>
    <n v="83.8"/>
    <n v="42.23"/>
    <n v="41.57"/>
    <n v="0.49606205250596663"/>
    <n v="2026"/>
    <s v="Q3"/>
    <n v="9"/>
    <s v="Sep"/>
  </r>
  <r>
    <n v="103"/>
    <d v="2026-09-16T00:00:00"/>
    <n v="2026"/>
    <n v="9"/>
    <x v="8"/>
    <x v="2"/>
    <x v="2"/>
    <x v="3"/>
    <x v="0"/>
    <s v="New"/>
    <x v="2"/>
    <s v="Carry-On Duffel"/>
    <n v="1"/>
    <n v="132.58000000000001"/>
    <n v="0.15"/>
    <n v="67.62"/>
    <n v="112.69300000000001"/>
    <n v="67.62"/>
    <n v="45.073000000000008"/>
    <n v="0.39996273060438536"/>
    <n v="2026"/>
    <s v="Q3"/>
    <n v="9"/>
    <s v="Sep"/>
  </r>
  <r>
    <n v="4500"/>
    <d v="2026-09-16T00:00:00"/>
    <n v="2026"/>
    <n v="9"/>
    <x v="8"/>
    <x v="2"/>
    <x v="3"/>
    <x v="8"/>
    <x v="0"/>
    <s v="New"/>
    <x v="3"/>
    <s v="Compact Sleeping Bag"/>
    <n v="2"/>
    <n v="122.12"/>
    <n v="0.05"/>
    <n v="61.76"/>
    <n v="232.02799999999999"/>
    <n v="123.52"/>
    <n v="108.508"/>
    <n v="0.46765045597945076"/>
    <n v="2026"/>
    <s v="Q3"/>
    <n v="9"/>
    <s v="Sep"/>
  </r>
  <r>
    <n v="5093"/>
    <d v="2026-09-16T00:00:00"/>
    <n v="2026"/>
    <n v="9"/>
    <x v="8"/>
    <x v="2"/>
    <x v="0"/>
    <x v="0"/>
    <x v="1"/>
    <s v="Business"/>
    <x v="1"/>
    <s v="Trail Boots"/>
    <n v="3"/>
    <n v="140.47"/>
    <n v="0.15"/>
    <n v="81.739999999999995"/>
    <n v="358.19849999999997"/>
    <n v="245.21999999999997"/>
    <n v="112.9785"/>
    <n v="0.31540751845694498"/>
    <n v="2026"/>
    <s v="Q3"/>
    <n v="9"/>
    <s v="Sep"/>
  </r>
  <r>
    <n v="5147"/>
    <d v="2026-09-16T00:00:00"/>
    <n v="2026"/>
    <n v="9"/>
    <x v="8"/>
    <x v="2"/>
    <x v="3"/>
    <x v="13"/>
    <x v="0"/>
    <s v="New"/>
    <x v="1"/>
    <s v="Trail Boots"/>
    <n v="2"/>
    <n v="145.35"/>
    <n v="0.05"/>
    <n v="78.39"/>
    <n v="276.16499999999996"/>
    <n v="156.78"/>
    <n v="119.38499999999996"/>
    <n v="0.4322959100537721"/>
    <n v="2026"/>
    <s v="Q3"/>
    <n v="9"/>
    <s v="Sep"/>
  </r>
  <r>
    <n v="365"/>
    <d v="2026-09-17T00:00:00"/>
    <n v="2026"/>
    <n v="9"/>
    <x v="8"/>
    <x v="2"/>
    <x v="3"/>
    <x v="8"/>
    <x v="3"/>
    <s v="Returning"/>
    <x v="3"/>
    <s v="Compact Sleeping Bag"/>
    <n v="2"/>
    <n v="121.25"/>
    <n v="0"/>
    <n v="61.5"/>
    <n v="242.5"/>
    <n v="123"/>
    <n v="119.5"/>
    <n v="0.4927835051546392"/>
    <n v="2026"/>
    <s v="Q3"/>
    <n v="9"/>
    <s v="Sep"/>
  </r>
  <r>
    <n v="494"/>
    <d v="2026-09-17T00:00:00"/>
    <n v="2026"/>
    <n v="9"/>
    <x v="8"/>
    <x v="2"/>
    <x v="3"/>
    <x v="4"/>
    <x v="0"/>
    <s v="New"/>
    <x v="2"/>
    <s v="Insulated Bottle"/>
    <n v="1"/>
    <n v="35.94"/>
    <n v="0.1"/>
    <n v="13.19"/>
    <n v="32.345999999999997"/>
    <n v="13.19"/>
    <n v="19.155999999999999"/>
    <n v="0.59222160390774747"/>
    <n v="2026"/>
    <s v="Q3"/>
    <n v="9"/>
    <s v="Sep"/>
  </r>
  <r>
    <n v="665"/>
    <d v="2026-09-17T00:00:00"/>
    <n v="2026"/>
    <n v="9"/>
    <x v="8"/>
    <x v="2"/>
    <x v="1"/>
    <x v="14"/>
    <x v="0"/>
    <s v="New"/>
    <x v="0"/>
    <s v="Cycling Pack 12L"/>
    <n v="1"/>
    <n v="101.18"/>
    <n v="0.1"/>
    <n v="49.38"/>
    <n v="91.062000000000012"/>
    <n v="49.38"/>
    <n v="41.682000000000009"/>
    <n v="0.45773209461685449"/>
    <n v="2026"/>
    <s v="Q3"/>
    <n v="9"/>
    <s v="Sep"/>
  </r>
  <r>
    <n v="2067"/>
    <d v="2026-09-17T00:00:00"/>
    <n v="2026"/>
    <n v="9"/>
    <x v="8"/>
    <x v="2"/>
    <x v="3"/>
    <x v="7"/>
    <x v="2"/>
    <s v="New"/>
    <x v="0"/>
    <s v="Commuter Helmet"/>
    <n v="2"/>
    <n v="82.47"/>
    <n v="0"/>
    <n v="42.49"/>
    <n v="164.94"/>
    <n v="84.98"/>
    <n v="79.959999999999994"/>
    <n v="0.48478234509518608"/>
    <n v="2026"/>
    <s v="Q3"/>
    <n v="9"/>
    <s v="Sep"/>
  </r>
  <r>
    <n v="2648"/>
    <d v="2026-09-17T00:00:00"/>
    <n v="2026"/>
    <n v="9"/>
    <x v="8"/>
    <x v="2"/>
    <x v="2"/>
    <x v="16"/>
    <x v="3"/>
    <s v="New"/>
    <x v="4"/>
    <s v="Training Mat"/>
    <n v="1"/>
    <n v="50.47"/>
    <n v="0.05"/>
    <n v="22.27"/>
    <n v="47.946499999999993"/>
    <n v="22.27"/>
    <n v="25.676499999999994"/>
    <n v="0.53552396942425406"/>
    <n v="2026"/>
    <s v="Q3"/>
    <n v="9"/>
    <s v="Sep"/>
  </r>
  <r>
    <n v="3074"/>
    <d v="2026-09-17T00:00:00"/>
    <n v="2026"/>
    <n v="9"/>
    <x v="8"/>
    <x v="2"/>
    <x v="3"/>
    <x v="8"/>
    <x v="1"/>
    <s v="Business"/>
    <x v="3"/>
    <s v="Portable Camp Stove"/>
    <n v="5"/>
    <n v="82.63"/>
    <n v="0.15"/>
    <n v="38.630000000000003"/>
    <n v="351.17749999999995"/>
    <n v="193.15"/>
    <n v="158.02749999999995"/>
    <n v="0.44999323703824978"/>
    <n v="2026"/>
    <s v="Q3"/>
    <n v="9"/>
    <s v="Sep"/>
  </r>
  <r>
    <n v="259"/>
    <d v="2026-09-18T00:00:00"/>
    <n v="2026"/>
    <n v="9"/>
    <x v="8"/>
    <x v="2"/>
    <x v="3"/>
    <x v="8"/>
    <x v="2"/>
    <s v="Business"/>
    <x v="2"/>
    <s v="Travel Backpack 35L"/>
    <n v="4"/>
    <n v="168.48"/>
    <n v="0.1"/>
    <n v="89.85"/>
    <n v="606.52800000000002"/>
    <n v="359.4"/>
    <n v="247.12800000000004"/>
    <n v="0.4074469768914214"/>
    <n v="2026"/>
    <s v="Q3"/>
    <n v="9"/>
    <s v="Sep"/>
  </r>
  <r>
    <n v="997"/>
    <d v="2026-09-18T00:00:00"/>
    <n v="2026"/>
    <n v="9"/>
    <x v="8"/>
    <x v="2"/>
    <x v="1"/>
    <x v="11"/>
    <x v="3"/>
    <s v="Returning"/>
    <x v="3"/>
    <s v="Compact Sleeping Bag"/>
    <n v="2"/>
    <n v="121.82"/>
    <n v="0"/>
    <n v="61.92"/>
    <n v="243.64"/>
    <n v="123.84"/>
    <n v="119.79999999999998"/>
    <n v="0.49170907896897059"/>
    <n v="2026"/>
    <s v="Q3"/>
    <n v="9"/>
    <s v="Sep"/>
  </r>
  <r>
    <n v="2102"/>
    <d v="2026-09-18T00:00:00"/>
    <n v="2026"/>
    <n v="9"/>
    <x v="8"/>
    <x v="2"/>
    <x v="0"/>
    <x v="15"/>
    <x v="2"/>
    <s v="Returning"/>
    <x v="0"/>
    <s v="Trail Bike Light"/>
    <n v="1"/>
    <n v="50.02"/>
    <n v="0.1"/>
    <n v="22.47"/>
    <n v="45.018000000000001"/>
    <n v="22.47"/>
    <n v="22.548000000000002"/>
    <n v="0.50086632013861121"/>
    <n v="2026"/>
    <s v="Q3"/>
    <n v="9"/>
    <s v="Sep"/>
  </r>
  <r>
    <n v="2452"/>
    <d v="2026-09-18T00:00:00"/>
    <n v="2026"/>
    <n v="9"/>
    <x v="8"/>
    <x v="2"/>
    <x v="2"/>
    <x v="5"/>
    <x v="0"/>
    <s v="New"/>
    <x v="4"/>
    <s v="Training Mat"/>
    <n v="1"/>
    <n v="50.17"/>
    <n v="0.1"/>
    <n v="21.99"/>
    <n v="45.153000000000006"/>
    <n v="21.99"/>
    <n v="23.163000000000007"/>
    <n v="0.51298917015480705"/>
    <n v="2026"/>
    <s v="Q3"/>
    <n v="9"/>
    <s v="Sep"/>
  </r>
  <r>
    <n v="2761"/>
    <d v="2026-09-18T00:00:00"/>
    <n v="2026"/>
    <n v="9"/>
    <x v="8"/>
    <x v="2"/>
    <x v="0"/>
    <x v="15"/>
    <x v="1"/>
    <s v="Business"/>
    <x v="3"/>
    <s v="Compact Sleeping Bag"/>
    <n v="5"/>
    <n v="124.51"/>
    <n v="0.1"/>
    <n v="60.29"/>
    <n v="560.29500000000007"/>
    <n v="301.45"/>
    <n v="258.84500000000008"/>
    <n v="0.46197984990049895"/>
    <n v="2026"/>
    <s v="Q3"/>
    <n v="9"/>
    <s v="Sep"/>
  </r>
  <r>
    <n v="3993"/>
    <d v="2026-09-18T00:00:00"/>
    <n v="2026"/>
    <n v="9"/>
    <x v="8"/>
    <x v="2"/>
    <x v="1"/>
    <x v="12"/>
    <x v="3"/>
    <s v="Returning"/>
    <x v="1"/>
    <s v="Summit Backpack 45L"/>
    <n v="1"/>
    <n v="153.68"/>
    <n v="0.05"/>
    <n v="77.42"/>
    <n v="145.99600000000001"/>
    <n v="77.42"/>
    <n v="68.576000000000008"/>
    <n v="0.46971149894517661"/>
    <n v="2026"/>
    <s v="Q3"/>
    <n v="9"/>
    <s v="Sep"/>
  </r>
  <r>
    <n v="4343"/>
    <d v="2026-09-18T00:00:00"/>
    <n v="2026"/>
    <n v="9"/>
    <x v="8"/>
    <x v="2"/>
    <x v="1"/>
    <x v="12"/>
    <x v="3"/>
    <s v="New"/>
    <x v="3"/>
    <s v="Compact Sleeping Bag"/>
    <n v="2"/>
    <n v="121.37"/>
    <n v="0.05"/>
    <n v="60.13"/>
    <n v="230.60300000000001"/>
    <n v="120.26"/>
    <n v="110.343"/>
    <n v="0.47849767782726155"/>
    <n v="2026"/>
    <s v="Q3"/>
    <n v="9"/>
    <s v="Sep"/>
  </r>
  <r>
    <n v="4429"/>
    <d v="2026-09-18T00:00:00"/>
    <n v="2026"/>
    <n v="9"/>
    <x v="8"/>
    <x v="2"/>
    <x v="0"/>
    <x v="15"/>
    <x v="0"/>
    <s v="Business"/>
    <x v="1"/>
    <s v="Trail Boots"/>
    <n v="2"/>
    <n v="145.1"/>
    <n v="0.1"/>
    <n v="77.62"/>
    <n v="261.18"/>
    <n v="155.24"/>
    <n v="105.94"/>
    <n v="0.40562064476606169"/>
    <n v="2026"/>
    <s v="Q3"/>
    <n v="9"/>
    <s v="Sep"/>
  </r>
  <r>
    <n v="4824"/>
    <d v="2026-09-18T00:00:00"/>
    <n v="2026"/>
    <n v="9"/>
    <x v="8"/>
    <x v="2"/>
    <x v="3"/>
    <x v="8"/>
    <x v="0"/>
    <s v="Returning"/>
    <x v="4"/>
    <s v="Recovery Roller"/>
    <n v="1"/>
    <n v="36.729999999999997"/>
    <n v="0.05"/>
    <n v="14.11"/>
    <n v="34.893499999999996"/>
    <n v="14.11"/>
    <n v="20.783499999999997"/>
    <n v="0.59562669265049362"/>
    <n v="2026"/>
    <s v="Q3"/>
    <n v="9"/>
    <s v="Sep"/>
  </r>
  <r>
    <n v="4881"/>
    <d v="2026-09-18T00:00:00"/>
    <n v="2026"/>
    <n v="9"/>
    <x v="8"/>
    <x v="2"/>
    <x v="2"/>
    <x v="2"/>
    <x v="0"/>
    <s v="Business"/>
    <x v="2"/>
    <s v="Carry-On Duffel"/>
    <n v="4"/>
    <n v="134.15"/>
    <n v="0.05"/>
    <n v="65.58"/>
    <n v="509.77"/>
    <n v="262.32"/>
    <n v="247.45"/>
    <n v="0.48541499107440611"/>
    <n v="2026"/>
    <s v="Q3"/>
    <n v="9"/>
    <s v="Sep"/>
  </r>
  <r>
    <n v="5138"/>
    <d v="2026-09-18T00:00:00"/>
    <n v="2026"/>
    <n v="9"/>
    <x v="8"/>
    <x v="2"/>
    <x v="0"/>
    <x v="0"/>
    <x v="1"/>
    <s v="Business"/>
    <x v="1"/>
    <s v="Hiking Daypack 20L"/>
    <n v="8"/>
    <n v="94.21"/>
    <n v="0.1"/>
    <n v="45.05"/>
    <n v="678.31200000000001"/>
    <n v="360.4"/>
    <n v="317.91200000000003"/>
    <n v="0.46868107891353833"/>
    <n v="2026"/>
    <s v="Q3"/>
    <n v="9"/>
    <s v="Sep"/>
  </r>
  <r>
    <n v="1214"/>
    <d v="2026-09-19T00:00:00"/>
    <n v="2026"/>
    <n v="9"/>
    <x v="8"/>
    <x v="2"/>
    <x v="0"/>
    <x v="15"/>
    <x v="2"/>
    <s v="Returning"/>
    <x v="3"/>
    <s v="Trail Tent 2P"/>
    <n v="1"/>
    <n v="198.29"/>
    <n v="0.05"/>
    <n v="106.24"/>
    <n v="188.37549999999999"/>
    <n v="106.24"/>
    <n v="82.135499999999993"/>
    <n v="0.436020076920831"/>
    <n v="2026"/>
    <s v="Q3"/>
    <n v="9"/>
    <s v="Sep"/>
  </r>
  <r>
    <n v="1346"/>
    <d v="2026-09-19T00:00:00"/>
    <n v="2026"/>
    <n v="9"/>
    <x v="8"/>
    <x v="2"/>
    <x v="1"/>
    <x v="14"/>
    <x v="3"/>
    <s v="Returning"/>
    <x v="2"/>
    <s v="Travel Backpack 35L"/>
    <n v="3"/>
    <n v="166.21"/>
    <n v="0.05"/>
    <n v="85.03"/>
    <n v="473.69849999999997"/>
    <n v="255.09"/>
    <n v="218.60849999999996"/>
    <n v="0.4614929116304991"/>
    <n v="2026"/>
    <s v="Q3"/>
    <n v="9"/>
    <s v="Sep"/>
  </r>
  <r>
    <n v="1361"/>
    <d v="2026-09-19T00:00:00"/>
    <n v="2026"/>
    <n v="9"/>
    <x v="8"/>
    <x v="2"/>
    <x v="1"/>
    <x v="6"/>
    <x v="3"/>
    <s v="New"/>
    <x v="0"/>
    <s v="Compact Repair Kit"/>
    <n v="1"/>
    <n v="40.700000000000003"/>
    <n v="0.05"/>
    <n v="16.43"/>
    <n v="38.664999999999999"/>
    <n v="16.43"/>
    <n v="22.234999999999999"/>
    <n v="0.57506789085736454"/>
    <n v="2026"/>
    <s v="Q3"/>
    <n v="9"/>
    <s v="Sep"/>
  </r>
  <r>
    <n v="2728"/>
    <d v="2026-09-19T00:00:00"/>
    <n v="2026"/>
    <n v="9"/>
    <x v="8"/>
    <x v="2"/>
    <x v="0"/>
    <x v="15"/>
    <x v="0"/>
    <s v="New"/>
    <x v="1"/>
    <s v="Summit Backpack 45L"/>
    <n v="3"/>
    <n v="153.5"/>
    <n v="0"/>
    <n v="80.819999999999993"/>
    <n v="460.5"/>
    <n v="242.45999999999998"/>
    <n v="218.04000000000002"/>
    <n v="0.47348534201954401"/>
    <n v="2026"/>
    <s v="Q3"/>
    <n v="9"/>
    <s v="Sep"/>
  </r>
  <r>
    <n v="2788"/>
    <d v="2026-09-19T00:00:00"/>
    <n v="2026"/>
    <n v="9"/>
    <x v="8"/>
    <x v="2"/>
    <x v="1"/>
    <x v="12"/>
    <x v="3"/>
    <s v="New"/>
    <x v="1"/>
    <s v="Trekking Poles"/>
    <n v="1"/>
    <n v="70.430000000000007"/>
    <n v="0"/>
    <n v="31.51"/>
    <n v="70.430000000000007"/>
    <n v="31.51"/>
    <n v="38.92"/>
    <n v="0.55260542382507449"/>
    <n v="2026"/>
    <s v="Q3"/>
    <n v="9"/>
    <s v="Sep"/>
  </r>
  <r>
    <n v="2932"/>
    <d v="2026-09-19T00:00:00"/>
    <n v="2026"/>
    <n v="9"/>
    <x v="8"/>
    <x v="2"/>
    <x v="0"/>
    <x v="15"/>
    <x v="2"/>
    <s v="Business"/>
    <x v="0"/>
    <s v="Trail Bike Light"/>
    <n v="4"/>
    <n v="49.93"/>
    <n v="0"/>
    <n v="22.99"/>
    <n v="199.72"/>
    <n v="91.96"/>
    <n v="107.76"/>
    <n v="0.53955537752853999"/>
    <n v="2026"/>
    <s v="Q3"/>
    <n v="9"/>
    <s v="Sep"/>
  </r>
  <r>
    <n v="3399"/>
    <d v="2026-09-19T00:00:00"/>
    <n v="2026"/>
    <n v="9"/>
    <x v="8"/>
    <x v="2"/>
    <x v="1"/>
    <x v="12"/>
    <x v="2"/>
    <s v="Returning"/>
    <x v="0"/>
    <s v="Trail Bike Light"/>
    <n v="1"/>
    <n v="50.18"/>
    <n v="0"/>
    <n v="22.92"/>
    <n v="50.18"/>
    <n v="22.92"/>
    <n v="27.259999999999998"/>
    <n v="0.54324432044639293"/>
    <n v="2026"/>
    <s v="Q3"/>
    <n v="9"/>
    <s v="Sep"/>
  </r>
  <r>
    <n v="3588"/>
    <d v="2026-09-19T00:00:00"/>
    <n v="2026"/>
    <n v="9"/>
    <x v="8"/>
    <x v="2"/>
    <x v="3"/>
    <x v="13"/>
    <x v="2"/>
    <s v="New"/>
    <x v="2"/>
    <s v="Travel Backpack 35L"/>
    <n v="2"/>
    <n v="164.01"/>
    <n v="0.15"/>
    <n v="87.14"/>
    <n v="278.81699999999995"/>
    <n v="174.28"/>
    <n v="104.53699999999995"/>
    <n v="0.37493050997607741"/>
    <n v="2026"/>
    <s v="Q3"/>
    <n v="9"/>
    <s v="Sep"/>
  </r>
  <r>
    <n v="3603"/>
    <d v="2026-09-19T00:00:00"/>
    <n v="2026"/>
    <n v="9"/>
    <x v="8"/>
    <x v="2"/>
    <x v="1"/>
    <x v="14"/>
    <x v="3"/>
    <s v="Returning"/>
    <x v="0"/>
    <s v="Commuter Helmet"/>
    <n v="2"/>
    <n v="83.77"/>
    <n v="0"/>
    <n v="43.32"/>
    <n v="167.54"/>
    <n v="86.64"/>
    <n v="80.899999999999991"/>
    <n v="0.4828697624447893"/>
    <n v="2026"/>
    <s v="Q3"/>
    <n v="9"/>
    <s v="Sep"/>
  </r>
  <r>
    <n v="3845"/>
    <d v="2026-09-19T00:00:00"/>
    <n v="2026"/>
    <n v="9"/>
    <x v="8"/>
    <x v="2"/>
    <x v="3"/>
    <x v="8"/>
    <x v="0"/>
    <s v="New"/>
    <x v="3"/>
    <s v="Portable Camp Stove"/>
    <n v="1"/>
    <n v="81.84"/>
    <n v="0"/>
    <n v="38.5"/>
    <n v="81.84"/>
    <n v="38.5"/>
    <n v="43.34"/>
    <n v="0.52956989247311825"/>
    <n v="2026"/>
    <s v="Q3"/>
    <n v="9"/>
    <s v="Sep"/>
  </r>
  <r>
    <n v="4191"/>
    <d v="2026-09-19T00:00:00"/>
    <n v="2026"/>
    <n v="9"/>
    <x v="8"/>
    <x v="2"/>
    <x v="2"/>
    <x v="5"/>
    <x v="3"/>
    <s v="Returning"/>
    <x v="4"/>
    <s v="Resistance Band Set"/>
    <n v="1"/>
    <n v="40.32"/>
    <n v="0.15"/>
    <n v="14.39"/>
    <n v="34.271999999999998"/>
    <n v="14.39"/>
    <n v="19.881999999999998"/>
    <n v="0.58012371615312786"/>
    <n v="2026"/>
    <s v="Q3"/>
    <n v="9"/>
    <s v="Sep"/>
  </r>
  <r>
    <n v="4269"/>
    <d v="2026-09-19T00:00:00"/>
    <n v="2026"/>
    <n v="9"/>
    <x v="8"/>
    <x v="2"/>
    <x v="2"/>
    <x v="16"/>
    <x v="1"/>
    <s v="Business"/>
    <x v="1"/>
    <s v="Summit Backpack 45L"/>
    <n v="4"/>
    <n v="155.84"/>
    <n v="0.05"/>
    <n v="80.790000000000006"/>
    <n v="592.19200000000001"/>
    <n v="323.16000000000003"/>
    <n v="269.03199999999998"/>
    <n v="0.45429860585755966"/>
    <n v="2026"/>
    <s v="Q3"/>
    <n v="9"/>
    <s v="Sep"/>
  </r>
  <r>
    <n v="5"/>
    <d v="2026-09-20T00:00:00"/>
    <n v="2026"/>
    <n v="9"/>
    <x v="8"/>
    <x v="2"/>
    <x v="1"/>
    <x v="6"/>
    <x v="0"/>
    <s v="Business"/>
    <x v="4"/>
    <s v="Training Mat"/>
    <n v="1"/>
    <n v="51.83"/>
    <n v="0"/>
    <n v="21.9"/>
    <n v="51.83"/>
    <n v="21.9"/>
    <n v="29.93"/>
    <n v="0.57746478873239437"/>
    <n v="2026"/>
    <s v="Q3"/>
    <n v="9"/>
    <s v="Sep"/>
  </r>
  <r>
    <n v="210"/>
    <d v="2026-09-20T00:00:00"/>
    <n v="2026"/>
    <n v="9"/>
    <x v="8"/>
    <x v="2"/>
    <x v="2"/>
    <x v="3"/>
    <x v="2"/>
    <s v="Returning"/>
    <x v="3"/>
    <s v="Trail Tent 2P"/>
    <n v="1"/>
    <n v="190.77"/>
    <n v="0.05"/>
    <n v="104.69"/>
    <n v="181.23150000000001"/>
    <n v="104.69"/>
    <n v="76.541500000000013"/>
    <n v="0.42234103894742364"/>
    <n v="2026"/>
    <s v="Q3"/>
    <n v="9"/>
    <s v="Sep"/>
  </r>
  <r>
    <n v="462"/>
    <d v="2026-09-20T00:00:00"/>
    <n v="2026"/>
    <n v="9"/>
    <x v="8"/>
    <x v="2"/>
    <x v="1"/>
    <x v="12"/>
    <x v="2"/>
    <s v="New"/>
    <x v="0"/>
    <s v="Compact Repair Kit"/>
    <n v="2"/>
    <n v="40.049999999999997"/>
    <n v="0.05"/>
    <n v="16.97"/>
    <n v="76.094999999999985"/>
    <n v="33.94"/>
    <n v="42.154999999999987"/>
    <n v="0.55397857940731976"/>
    <n v="2026"/>
    <s v="Q3"/>
    <n v="9"/>
    <s v="Sep"/>
  </r>
  <r>
    <n v="725"/>
    <d v="2026-09-20T00:00:00"/>
    <n v="2026"/>
    <n v="9"/>
    <x v="8"/>
    <x v="2"/>
    <x v="1"/>
    <x v="12"/>
    <x v="0"/>
    <s v="New"/>
    <x v="0"/>
    <s v="Commuter Helmet"/>
    <n v="1"/>
    <n v="82.08"/>
    <n v="0.05"/>
    <n v="43.18"/>
    <n v="77.975999999999999"/>
    <n v="43.18"/>
    <n v="34.795999999999999"/>
    <n v="0.44623986867754178"/>
    <n v="2026"/>
    <s v="Q3"/>
    <n v="9"/>
    <s v="Sep"/>
  </r>
  <r>
    <n v="918"/>
    <d v="2026-09-20T00:00:00"/>
    <n v="2026"/>
    <n v="9"/>
    <x v="8"/>
    <x v="2"/>
    <x v="0"/>
    <x v="15"/>
    <x v="0"/>
    <s v="Returning"/>
    <x v="0"/>
    <s v="Trail Bike Light"/>
    <n v="1"/>
    <n v="50.3"/>
    <n v="0.05"/>
    <n v="22.14"/>
    <n v="47.784999999999997"/>
    <n v="22.14"/>
    <n v="25.644999999999996"/>
    <n v="0.53667468870984614"/>
    <n v="2026"/>
    <s v="Q3"/>
    <n v="9"/>
    <s v="Sep"/>
  </r>
  <r>
    <n v="1442"/>
    <d v="2026-09-20T00:00:00"/>
    <n v="2026"/>
    <n v="9"/>
    <x v="8"/>
    <x v="2"/>
    <x v="2"/>
    <x v="16"/>
    <x v="0"/>
    <s v="New"/>
    <x v="2"/>
    <s v="Packing Cube Set"/>
    <n v="1"/>
    <n v="47.68"/>
    <n v="0.1"/>
    <n v="18.03"/>
    <n v="42.911999999999999"/>
    <n v="18.03"/>
    <n v="24.881999999999998"/>
    <n v="0.57983780760626391"/>
    <n v="2026"/>
    <s v="Q3"/>
    <n v="9"/>
    <s v="Sep"/>
  </r>
  <r>
    <n v="4290"/>
    <d v="2026-09-20T00:00:00"/>
    <n v="2026"/>
    <n v="9"/>
    <x v="8"/>
    <x v="2"/>
    <x v="2"/>
    <x v="2"/>
    <x v="2"/>
    <s v="Returning"/>
    <x v="0"/>
    <s v="Trail Bike Light"/>
    <n v="2"/>
    <n v="51.48"/>
    <n v="0.05"/>
    <n v="22.38"/>
    <n v="97.811999999999983"/>
    <n v="44.76"/>
    <n v="53.051999999999985"/>
    <n v="0.54238743712427917"/>
    <n v="2026"/>
    <s v="Q3"/>
    <n v="9"/>
    <s v="Sep"/>
  </r>
  <r>
    <n v="4666"/>
    <d v="2026-09-20T00:00:00"/>
    <n v="2026"/>
    <n v="9"/>
    <x v="8"/>
    <x v="2"/>
    <x v="2"/>
    <x v="3"/>
    <x v="0"/>
    <s v="Business"/>
    <x v="4"/>
    <s v="Weighted Vest"/>
    <n v="2"/>
    <n v="123.73"/>
    <n v="0"/>
    <n v="68.459999999999994"/>
    <n v="247.46"/>
    <n v="136.91999999999999"/>
    <n v="110.54000000000002"/>
    <n v="0.44669845631617239"/>
    <n v="2026"/>
    <s v="Q3"/>
    <n v="9"/>
    <s v="Sep"/>
  </r>
  <r>
    <n v="234"/>
    <d v="2026-09-21T00:00:00"/>
    <n v="2026"/>
    <n v="9"/>
    <x v="8"/>
    <x v="2"/>
    <x v="2"/>
    <x v="5"/>
    <x v="0"/>
    <s v="Business"/>
    <x v="1"/>
    <s v="Trail Boots"/>
    <n v="2"/>
    <n v="146.81"/>
    <n v="0"/>
    <n v="79.72"/>
    <n v="293.62"/>
    <n v="159.44"/>
    <n v="134.18"/>
    <n v="0.45698521899053202"/>
    <n v="2026"/>
    <s v="Q3"/>
    <n v="9"/>
    <s v="Sep"/>
  </r>
  <r>
    <n v="802"/>
    <d v="2026-09-21T00:00:00"/>
    <n v="2026"/>
    <n v="9"/>
    <x v="8"/>
    <x v="2"/>
    <x v="1"/>
    <x v="12"/>
    <x v="2"/>
    <s v="Returning"/>
    <x v="2"/>
    <s v="Travel Backpack 35L"/>
    <n v="2"/>
    <n v="167.16"/>
    <n v="0"/>
    <n v="88.51"/>
    <n v="334.32"/>
    <n v="177.02"/>
    <n v="157.29999999999998"/>
    <n v="0.4705072983967456"/>
    <n v="2026"/>
    <s v="Q3"/>
    <n v="9"/>
    <s v="Sep"/>
  </r>
  <r>
    <n v="1942"/>
    <d v="2026-09-21T00:00:00"/>
    <n v="2026"/>
    <n v="9"/>
    <x v="8"/>
    <x v="2"/>
    <x v="2"/>
    <x v="2"/>
    <x v="0"/>
    <s v="New"/>
    <x v="0"/>
    <s v="Commuter Helmet"/>
    <n v="1"/>
    <n v="83.69"/>
    <n v="0"/>
    <n v="42.76"/>
    <n v="83.69"/>
    <n v="42.76"/>
    <n v="40.93"/>
    <n v="0.48906679412116144"/>
    <n v="2026"/>
    <s v="Q3"/>
    <n v="9"/>
    <s v="Sep"/>
  </r>
  <r>
    <n v="2200"/>
    <d v="2026-09-21T00:00:00"/>
    <n v="2026"/>
    <n v="9"/>
    <x v="8"/>
    <x v="2"/>
    <x v="0"/>
    <x v="0"/>
    <x v="0"/>
    <s v="New"/>
    <x v="0"/>
    <s v="Compact Repair Kit"/>
    <n v="1"/>
    <n v="40.4"/>
    <n v="0.15"/>
    <n v="16.47"/>
    <n v="34.339999999999996"/>
    <n v="16.47"/>
    <n v="17.869999999999997"/>
    <n v="0.52038439138031445"/>
    <n v="2026"/>
    <s v="Q3"/>
    <n v="9"/>
    <s v="Sep"/>
  </r>
  <r>
    <n v="2236"/>
    <d v="2026-09-21T00:00:00"/>
    <n v="2026"/>
    <n v="9"/>
    <x v="8"/>
    <x v="2"/>
    <x v="1"/>
    <x v="11"/>
    <x v="0"/>
    <s v="Returning"/>
    <x v="1"/>
    <s v="Trail Boots"/>
    <n v="3"/>
    <n v="143.31"/>
    <n v="0"/>
    <n v="81.36"/>
    <n v="429.93"/>
    <n v="244.07999999999998"/>
    <n v="185.85000000000002"/>
    <n v="0.43227967343521045"/>
    <n v="2026"/>
    <s v="Q3"/>
    <n v="9"/>
    <s v="Sep"/>
  </r>
  <r>
    <n v="4041"/>
    <d v="2026-09-21T00:00:00"/>
    <n v="2026"/>
    <n v="9"/>
    <x v="8"/>
    <x v="2"/>
    <x v="1"/>
    <x v="11"/>
    <x v="1"/>
    <s v="Returning"/>
    <x v="4"/>
    <s v="Training Mat"/>
    <n v="15"/>
    <n v="51.1"/>
    <n v="0.1"/>
    <n v="21.9"/>
    <n v="689.85"/>
    <n v="328.5"/>
    <n v="361.35"/>
    <n v="0.52380952380952384"/>
    <n v="2026"/>
    <s v="Q3"/>
    <n v="9"/>
    <s v="Sep"/>
  </r>
  <r>
    <n v="4435"/>
    <d v="2026-09-21T00:00:00"/>
    <n v="2026"/>
    <n v="9"/>
    <x v="8"/>
    <x v="2"/>
    <x v="3"/>
    <x v="13"/>
    <x v="3"/>
    <s v="New"/>
    <x v="1"/>
    <s v="Trail Boots"/>
    <n v="1"/>
    <n v="146.33000000000001"/>
    <n v="0"/>
    <n v="80.05"/>
    <n v="146.33000000000001"/>
    <n v="80.05"/>
    <n v="66.280000000000015"/>
    <n v="0.45294881432378875"/>
    <n v="2026"/>
    <s v="Q3"/>
    <n v="9"/>
    <s v="Sep"/>
  </r>
  <r>
    <n v="305"/>
    <d v="2026-09-22T00:00:00"/>
    <n v="2026"/>
    <n v="9"/>
    <x v="8"/>
    <x v="2"/>
    <x v="3"/>
    <x v="8"/>
    <x v="0"/>
    <s v="Returning"/>
    <x v="2"/>
    <s v="Carry-On Duffel"/>
    <n v="1"/>
    <n v="130.69999999999999"/>
    <n v="0.05"/>
    <n v="68.23"/>
    <n v="124.16499999999998"/>
    <n v="68.23"/>
    <n v="55.934999999999974"/>
    <n v="0.45048926831232622"/>
    <n v="2026"/>
    <s v="Q3"/>
    <n v="9"/>
    <s v="Sep"/>
  </r>
  <r>
    <n v="808"/>
    <d v="2026-09-22T00:00:00"/>
    <n v="2026"/>
    <n v="9"/>
    <x v="8"/>
    <x v="2"/>
    <x v="1"/>
    <x v="12"/>
    <x v="1"/>
    <s v="Business"/>
    <x v="4"/>
    <s v="Resistance Band Set"/>
    <n v="8"/>
    <n v="39.630000000000003"/>
    <n v="0.15"/>
    <n v="14.61"/>
    <n v="269.48400000000004"/>
    <n v="116.88"/>
    <n v="152.60400000000004"/>
    <n v="0.56628222825844954"/>
    <n v="2026"/>
    <s v="Q3"/>
    <n v="9"/>
    <s v="Sep"/>
  </r>
  <r>
    <n v="1029"/>
    <d v="2026-09-22T00:00:00"/>
    <n v="2026"/>
    <n v="9"/>
    <x v="8"/>
    <x v="2"/>
    <x v="1"/>
    <x v="6"/>
    <x v="0"/>
    <s v="Returning"/>
    <x v="2"/>
    <s v="Carry-On Duffel"/>
    <n v="1"/>
    <n v="132.36000000000001"/>
    <n v="0.05"/>
    <n v="66.63"/>
    <n v="125.742"/>
    <n v="66.63"/>
    <n v="59.112000000000009"/>
    <n v="0.47010545402490822"/>
    <n v="2026"/>
    <s v="Q3"/>
    <n v="9"/>
    <s v="Sep"/>
  </r>
  <r>
    <n v="1721"/>
    <d v="2026-09-22T00:00:00"/>
    <n v="2026"/>
    <n v="9"/>
    <x v="8"/>
    <x v="2"/>
    <x v="3"/>
    <x v="7"/>
    <x v="0"/>
    <s v="Business"/>
    <x v="1"/>
    <s v="Summit Backpack 45L"/>
    <n v="1"/>
    <n v="156.81"/>
    <n v="0"/>
    <n v="78.2"/>
    <n v="156.81"/>
    <n v="78.2"/>
    <n v="78.61"/>
    <n v="0.50130731458452904"/>
    <n v="2026"/>
    <s v="Q3"/>
    <n v="9"/>
    <s v="Sep"/>
  </r>
  <r>
    <n v="2425"/>
    <d v="2026-09-22T00:00:00"/>
    <n v="2026"/>
    <n v="9"/>
    <x v="8"/>
    <x v="2"/>
    <x v="3"/>
    <x v="8"/>
    <x v="3"/>
    <s v="New"/>
    <x v="2"/>
    <s v="Carry-On Duffel"/>
    <n v="3"/>
    <n v="134.52000000000001"/>
    <n v="0.05"/>
    <n v="65.19"/>
    <n v="383.38200000000006"/>
    <n v="195.57"/>
    <n v="187.81200000000007"/>
    <n v="0.48988215409174152"/>
    <n v="2026"/>
    <s v="Q3"/>
    <n v="9"/>
    <s v="Sep"/>
  </r>
  <r>
    <n v="3322"/>
    <d v="2026-09-22T00:00:00"/>
    <n v="2026"/>
    <n v="9"/>
    <x v="8"/>
    <x v="2"/>
    <x v="3"/>
    <x v="8"/>
    <x v="0"/>
    <s v="Returning"/>
    <x v="3"/>
    <s v="Compact Sleeping Bag"/>
    <n v="1"/>
    <n v="124.51"/>
    <n v="0"/>
    <n v="59.97"/>
    <n v="124.51"/>
    <n v="59.97"/>
    <n v="64.540000000000006"/>
    <n v="0.51835193960324477"/>
    <n v="2026"/>
    <s v="Q3"/>
    <n v="9"/>
    <s v="Sep"/>
  </r>
  <r>
    <n v="3821"/>
    <d v="2026-09-22T00:00:00"/>
    <n v="2026"/>
    <n v="9"/>
    <x v="8"/>
    <x v="2"/>
    <x v="2"/>
    <x v="3"/>
    <x v="0"/>
    <s v="Returning"/>
    <x v="1"/>
    <s v="Trail Boots"/>
    <n v="1"/>
    <n v="141"/>
    <n v="0"/>
    <n v="79.010000000000005"/>
    <n v="141"/>
    <n v="79.010000000000005"/>
    <n v="61.989999999999995"/>
    <n v="0.43964539007092196"/>
    <n v="2026"/>
    <s v="Q3"/>
    <n v="9"/>
    <s v="Sep"/>
  </r>
  <r>
    <n v="3899"/>
    <d v="2026-09-22T00:00:00"/>
    <n v="2026"/>
    <n v="9"/>
    <x v="8"/>
    <x v="2"/>
    <x v="3"/>
    <x v="4"/>
    <x v="1"/>
    <s v="Returning"/>
    <x v="3"/>
    <s v="Compact Sleeping Bag"/>
    <n v="6"/>
    <n v="121.7"/>
    <n v="0.15"/>
    <n v="61.26"/>
    <n v="620.67000000000007"/>
    <n v="367.56"/>
    <n v="253.11000000000007"/>
    <n v="0.40780124703948967"/>
    <n v="2026"/>
    <s v="Q3"/>
    <n v="9"/>
    <s v="Sep"/>
  </r>
  <r>
    <n v="4807"/>
    <d v="2026-09-22T00:00:00"/>
    <n v="2026"/>
    <n v="9"/>
    <x v="8"/>
    <x v="2"/>
    <x v="3"/>
    <x v="7"/>
    <x v="1"/>
    <s v="Business"/>
    <x v="0"/>
    <s v="Cycling Pack 12L"/>
    <n v="4"/>
    <n v="103.86"/>
    <n v="0.1"/>
    <n v="50.12"/>
    <n v="373.89600000000002"/>
    <n v="200.48"/>
    <n v="173.41600000000003"/>
    <n v="0.46380811776536796"/>
    <n v="2026"/>
    <s v="Q3"/>
    <n v="9"/>
    <s v="Sep"/>
  </r>
  <r>
    <n v="30"/>
    <d v="2026-09-23T00:00:00"/>
    <n v="2026"/>
    <n v="9"/>
    <x v="8"/>
    <x v="2"/>
    <x v="2"/>
    <x v="5"/>
    <x v="3"/>
    <s v="Returning"/>
    <x v="1"/>
    <s v="Hiking Daypack 20L"/>
    <n v="2"/>
    <n v="93.82"/>
    <n v="0.05"/>
    <n v="45.57"/>
    <n v="178.25799999999998"/>
    <n v="91.14"/>
    <n v="87.117999999999981"/>
    <n v="0.48871859888476249"/>
    <n v="2026"/>
    <s v="Q3"/>
    <n v="9"/>
    <s v="Sep"/>
  </r>
  <r>
    <n v="3027"/>
    <d v="2026-09-23T00:00:00"/>
    <n v="2026"/>
    <n v="9"/>
    <x v="8"/>
    <x v="2"/>
    <x v="3"/>
    <x v="8"/>
    <x v="1"/>
    <s v="Business"/>
    <x v="1"/>
    <s v="Summit Backpack 45L"/>
    <n v="8"/>
    <n v="155.13999999999999"/>
    <n v="0.1"/>
    <n v="76.87"/>
    <n v="1117.008"/>
    <n v="614.96"/>
    <n v="502.048"/>
    <n v="0.44945783736553363"/>
    <n v="2026"/>
    <s v="Q3"/>
    <n v="9"/>
    <s v="Sep"/>
  </r>
  <r>
    <n v="3690"/>
    <d v="2026-09-23T00:00:00"/>
    <n v="2026"/>
    <n v="9"/>
    <x v="8"/>
    <x v="2"/>
    <x v="3"/>
    <x v="8"/>
    <x v="0"/>
    <s v="Returning"/>
    <x v="1"/>
    <s v="Hiking Daypack 20L"/>
    <n v="3"/>
    <n v="92.14"/>
    <n v="0.05"/>
    <n v="45.25"/>
    <n v="262.59899999999999"/>
    <n v="135.75"/>
    <n v="126.84899999999999"/>
    <n v="0.48305210606285626"/>
    <n v="2026"/>
    <s v="Q3"/>
    <n v="9"/>
    <s v="Sep"/>
  </r>
  <r>
    <n v="600"/>
    <d v="2026-09-24T00:00:00"/>
    <n v="2026"/>
    <n v="9"/>
    <x v="8"/>
    <x v="2"/>
    <x v="1"/>
    <x v="12"/>
    <x v="2"/>
    <s v="Returning"/>
    <x v="0"/>
    <s v="Compact Repair Kit"/>
    <n v="6"/>
    <n v="39.880000000000003"/>
    <n v="0.05"/>
    <n v="16.79"/>
    <n v="227.31600000000003"/>
    <n v="100.74"/>
    <n v="126.57600000000004"/>
    <n v="0.5568283798764716"/>
    <n v="2026"/>
    <s v="Q3"/>
    <n v="9"/>
    <s v="Sep"/>
  </r>
  <r>
    <n v="1931"/>
    <d v="2026-09-24T00:00:00"/>
    <n v="2026"/>
    <n v="9"/>
    <x v="8"/>
    <x v="2"/>
    <x v="2"/>
    <x v="16"/>
    <x v="0"/>
    <s v="Returning"/>
    <x v="2"/>
    <s v="Insulated Bottle"/>
    <n v="4"/>
    <n v="35.700000000000003"/>
    <n v="0"/>
    <n v="13.91"/>
    <n v="142.80000000000001"/>
    <n v="55.64"/>
    <n v="87.160000000000011"/>
    <n v="0.61036414565826336"/>
    <n v="2026"/>
    <s v="Q3"/>
    <n v="9"/>
    <s v="Sep"/>
  </r>
  <r>
    <n v="2124"/>
    <d v="2026-09-24T00:00:00"/>
    <n v="2026"/>
    <n v="9"/>
    <x v="8"/>
    <x v="2"/>
    <x v="3"/>
    <x v="8"/>
    <x v="2"/>
    <s v="New"/>
    <x v="0"/>
    <s v="Cycling Pack 12L"/>
    <n v="6"/>
    <n v="104.16"/>
    <n v="0"/>
    <n v="51.76"/>
    <n v="624.96"/>
    <n v="310.56"/>
    <n v="314.40000000000003"/>
    <n v="0.50307219662058378"/>
    <n v="2026"/>
    <s v="Q3"/>
    <n v="9"/>
    <s v="Sep"/>
  </r>
  <r>
    <n v="2789"/>
    <d v="2026-09-24T00:00:00"/>
    <n v="2026"/>
    <n v="9"/>
    <x v="8"/>
    <x v="2"/>
    <x v="2"/>
    <x v="16"/>
    <x v="0"/>
    <s v="New"/>
    <x v="1"/>
    <s v="Trail Boots"/>
    <n v="5"/>
    <n v="147.21"/>
    <n v="0.05"/>
    <n v="79.14"/>
    <n v="699.24750000000006"/>
    <n v="395.7"/>
    <n v="303.54750000000007"/>
    <n v="0.43410594961011667"/>
    <n v="2026"/>
    <s v="Q3"/>
    <n v="9"/>
    <s v="Sep"/>
  </r>
  <r>
    <n v="2921"/>
    <d v="2026-09-24T00:00:00"/>
    <n v="2026"/>
    <n v="9"/>
    <x v="8"/>
    <x v="2"/>
    <x v="0"/>
    <x v="0"/>
    <x v="0"/>
    <s v="New"/>
    <x v="3"/>
    <s v="Trail Tent 2P"/>
    <n v="3"/>
    <n v="195.68"/>
    <n v="0.05"/>
    <n v="102.16"/>
    <n v="557.68799999999999"/>
    <n v="306.48"/>
    <n v="251.20799999999997"/>
    <n v="0.45044541033696256"/>
    <n v="2026"/>
    <s v="Q3"/>
    <n v="9"/>
    <s v="Sep"/>
  </r>
  <r>
    <n v="3108"/>
    <d v="2026-09-24T00:00:00"/>
    <n v="2026"/>
    <n v="9"/>
    <x v="8"/>
    <x v="2"/>
    <x v="1"/>
    <x v="11"/>
    <x v="1"/>
    <s v="Business"/>
    <x v="1"/>
    <s v="Hiking Daypack 20L"/>
    <n v="5"/>
    <n v="90.05"/>
    <n v="0.15"/>
    <n v="44.12"/>
    <n v="382.71249999999998"/>
    <n v="220.6"/>
    <n v="162.11249999999998"/>
    <n v="0.42358820263252439"/>
    <n v="2026"/>
    <s v="Q3"/>
    <n v="9"/>
    <s v="Sep"/>
  </r>
  <r>
    <n v="3226"/>
    <d v="2026-09-24T00:00:00"/>
    <n v="2026"/>
    <n v="9"/>
    <x v="8"/>
    <x v="2"/>
    <x v="3"/>
    <x v="13"/>
    <x v="3"/>
    <s v="Returning"/>
    <x v="3"/>
    <s v="Alpine Tent 4P"/>
    <n v="1"/>
    <n v="345.48"/>
    <n v="0"/>
    <n v="196.31"/>
    <n v="345.48"/>
    <n v="196.31"/>
    <n v="149.17000000000002"/>
    <n v="0.43177607965728843"/>
    <n v="2026"/>
    <s v="Q3"/>
    <n v="9"/>
    <s v="Sep"/>
  </r>
  <r>
    <n v="3286"/>
    <d v="2026-09-24T00:00:00"/>
    <n v="2026"/>
    <n v="9"/>
    <x v="8"/>
    <x v="2"/>
    <x v="3"/>
    <x v="4"/>
    <x v="0"/>
    <s v="New"/>
    <x v="2"/>
    <s v="Packing Cube Set"/>
    <n v="1"/>
    <n v="46.23"/>
    <n v="0.1"/>
    <n v="18.34"/>
    <n v="41.606999999999999"/>
    <n v="18.34"/>
    <n v="23.266999999999999"/>
    <n v="0.55920878698295962"/>
    <n v="2026"/>
    <s v="Q3"/>
    <n v="9"/>
    <s v="Sep"/>
  </r>
  <r>
    <n v="4510"/>
    <d v="2026-09-24T00:00:00"/>
    <n v="2026"/>
    <n v="9"/>
    <x v="8"/>
    <x v="2"/>
    <x v="0"/>
    <x v="0"/>
    <x v="3"/>
    <s v="Returning"/>
    <x v="3"/>
    <s v="Portable Camp Stove"/>
    <n v="3"/>
    <n v="82.38"/>
    <n v="0.15"/>
    <n v="39.020000000000003"/>
    <n v="210.06899999999999"/>
    <n v="117.06"/>
    <n v="93.008999999999986"/>
    <n v="0.44275452351370259"/>
    <n v="2026"/>
    <s v="Q3"/>
    <n v="9"/>
    <s v="Sep"/>
  </r>
  <r>
    <n v="2069"/>
    <d v="2026-09-25T00:00:00"/>
    <n v="2026"/>
    <n v="9"/>
    <x v="8"/>
    <x v="2"/>
    <x v="3"/>
    <x v="7"/>
    <x v="0"/>
    <s v="New"/>
    <x v="3"/>
    <s v="Alpine Tent 4P"/>
    <n v="1"/>
    <n v="344.79"/>
    <n v="0"/>
    <n v="189.63"/>
    <n v="344.79"/>
    <n v="189.63"/>
    <n v="155.16000000000003"/>
    <n v="0.45001305142260511"/>
    <n v="2026"/>
    <s v="Q3"/>
    <n v="9"/>
    <s v="Sep"/>
  </r>
  <r>
    <n v="95"/>
    <d v="2026-09-26T00:00:00"/>
    <n v="2026"/>
    <n v="9"/>
    <x v="8"/>
    <x v="2"/>
    <x v="0"/>
    <x v="0"/>
    <x v="3"/>
    <s v="Returning"/>
    <x v="1"/>
    <s v="Trekking Poles"/>
    <n v="1"/>
    <n v="73.06"/>
    <n v="0.05"/>
    <n v="31.42"/>
    <n v="69.406999999999996"/>
    <n v="31.42"/>
    <n v="37.986999999999995"/>
    <n v="0.54730790842422228"/>
    <n v="2026"/>
    <s v="Q3"/>
    <n v="9"/>
    <s v="Sep"/>
  </r>
  <r>
    <n v="160"/>
    <d v="2026-09-26T00:00:00"/>
    <n v="2026"/>
    <n v="9"/>
    <x v="8"/>
    <x v="2"/>
    <x v="3"/>
    <x v="8"/>
    <x v="0"/>
    <s v="Returning"/>
    <x v="3"/>
    <s v="Portable Camp Stove"/>
    <n v="1"/>
    <n v="81.58"/>
    <n v="0.1"/>
    <n v="38.89"/>
    <n v="73.421999999999997"/>
    <n v="38.89"/>
    <n v="34.531999999999996"/>
    <n v="0.47032224673803491"/>
    <n v="2026"/>
    <s v="Q3"/>
    <n v="9"/>
    <s v="Sep"/>
  </r>
  <r>
    <n v="407"/>
    <d v="2026-09-26T00:00:00"/>
    <n v="2026"/>
    <n v="9"/>
    <x v="8"/>
    <x v="2"/>
    <x v="1"/>
    <x v="12"/>
    <x v="1"/>
    <s v="Returning"/>
    <x v="4"/>
    <s v="Training Mat"/>
    <n v="6"/>
    <n v="49.87"/>
    <n v="0.1"/>
    <n v="21.75"/>
    <n v="269.298"/>
    <n v="130.5"/>
    <n v="138.798"/>
    <n v="0.51540672414945521"/>
    <n v="2026"/>
    <s v="Q3"/>
    <n v="9"/>
    <s v="Sep"/>
  </r>
  <r>
    <n v="1395"/>
    <d v="2026-09-26T00:00:00"/>
    <n v="2026"/>
    <n v="9"/>
    <x v="8"/>
    <x v="2"/>
    <x v="2"/>
    <x v="3"/>
    <x v="0"/>
    <s v="New"/>
    <x v="0"/>
    <s v="Compact Repair Kit"/>
    <n v="2"/>
    <n v="39.81"/>
    <n v="0.05"/>
    <n v="16.87"/>
    <n v="75.638999999999996"/>
    <n v="33.74"/>
    <n v="41.898999999999994"/>
    <n v="0.55393381721069812"/>
    <n v="2026"/>
    <s v="Q3"/>
    <n v="9"/>
    <s v="Sep"/>
  </r>
  <r>
    <n v="2085"/>
    <d v="2026-09-26T00:00:00"/>
    <n v="2026"/>
    <n v="9"/>
    <x v="8"/>
    <x v="2"/>
    <x v="2"/>
    <x v="2"/>
    <x v="0"/>
    <s v="Returning"/>
    <x v="3"/>
    <s v="Trail Tent 2P"/>
    <n v="3"/>
    <n v="191.46"/>
    <n v="0"/>
    <n v="104.06"/>
    <n v="574.38"/>
    <n v="312.18"/>
    <n v="262.2"/>
    <n v="0.45649221769560222"/>
    <n v="2026"/>
    <s v="Q3"/>
    <n v="9"/>
    <s v="Sep"/>
  </r>
  <r>
    <n v="3124"/>
    <d v="2026-09-26T00:00:00"/>
    <n v="2026"/>
    <n v="9"/>
    <x v="8"/>
    <x v="2"/>
    <x v="2"/>
    <x v="5"/>
    <x v="0"/>
    <s v="Returning"/>
    <x v="2"/>
    <s v="Packing Cube Set"/>
    <n v="3"/>
    <n v="46.48"/>
    <n v="0.05"/>
    <n v="18.82"/>
    <n v="132.46799999999999"/>
    <n v="56.46"/>
    <n v="76.007999999999981"/>
    <n v="0.57378385723344494"/>
    <n v="2026"/>
    <s v="Q3"/>
    <n v="9"/>
    <s v="Sep"/>
  </r>
  <r>
    <n v="3216"/>
    <d v="2026-09-26T00:00:00"/>
    <n v="2026"/>
    <n v="9"/>
    <x v="8"/>
    <x v="2"/>
    <x v="1"/>
    <x v="12"/>
    <x v="2"/>
    <s v="Returning"/>
    <x v="2"/>
    <s v="Insulated Bottle"/>
    <n v="2"/>
    <n v="35.44"/>
    <n v="0.1"/>
    <n v="13.2"/>
    <n v="63.791999999999994"/>
    <n v="26.4"/>
    <n v="37.391999999999996"/>
    <n v="0.58615500376222718"/>
    <n v="2026"/>
    <s v="Q3"/>
    <n v="9"/>
    <s v="Sep"/>
  </r>
  <r>
    <n v="3743"/>
    <d v="2026-09-26T00:00:00"/>
    <n v="2026"/>
    <n v="9"/>
    <x v="8"/>
    <x v="2"/>
    <x v="2"/>
    <x v="2"/>
    <x v="0"/>
    <s v="New"/>
    <x v="4"/>
    <s v="Recovery Roller"/>
    <n v="4"/>
    <n v="36.159999999999997"/>
    <n v="0.05"/>
    <n v="13.68"/>
    <n v="137.40799999999999"/>
    <n v="54.72"/>
    <n v="82.687999999999988"/>
    <n v="0.60176991150442471"/>
    <n v="2026"/>
    <s v="Q3"/>
    <n v="9"/>
    <s v="Sep"/>
  </r>
  <r>
    <n v="3788"/>
    <d v="2026-09-26T00:00:00"/>
    <n v="2026"/>
    <n v="9"/>
    <x v="8"/>
    <x v="2"/>
    <x v="3"/>
    <x v="8"/>
    <x v="0"/>
    <s v="Returning"/>
    <x v="4"/>
    <s v="Recovery Roller"/>
    <n v="2"/>
    <n v="35.93"/>
    <n v="0"/>
    <n v="13.91"/>
    <n v="71.86"/>
    <n v="27.82"/>
    <n v="44.04"/>
    <n v="0.6128583356526579"/>
    <n v="2026"/>
    <s v="Q3"/>
    <n v="9"/>
    <s v="Sep"/>
  </r>
  <r>
    <n v="4883"/>
    <d v="2026-09-26T00:00:00"/>
    <n v="2026"/>
    <n v="9"/>
    <x v="8"/>
    <x v="2"/>
    <x v="3"/>
    <x v="8"/>
    <x v="0"/>
    <s v="Business"/>
    <x v="3"/>
    <s v="Trail Tent 2P"/>
    <n v="1"/>
    <n v="199.7"/>
    <n v="0"/>
    <n v="103.77"/>
    <n v="199.7"/>
    <n v="103.77"/>
    <n v="95.929999999999993"/>
    <n v="0.4803705558337506"/>
    <n v="2026"/>
    <s v="Q3"/>
    <n v="9"/>
    <s v="Sep"/>
  </r>
  <r>
    <n v="1577"/>
    <d v="2026-09-27T00:00:00"/>
    <n v="2026"/>
    <n v="9"/>
    <x v="8"/>
    <x v="2"/>
    <x v="3"/>
    <x v="4"/>
    <x v="0"/>
    <s v="New"/>
    <x v="1"/>
    <s v="Summit Backpack 45L"/>
    <n v="4"/>
    <n v="154.28"/>
    <n v="0.05"/>
    <n v="78.180000000000007"/>
    <n v="586.26400000000001"/>
    <n v="312.72000000000003"/>
    <n v="273.54399999999998"/>
    <n v="0.46658843115047144"/>
    <n v="2026"/>
    <s v="Q3"/>
    <n v="9"/>
    <s v="Sep"/>
  </r>
  <r>
    <n v="2310"/>
    <d v="2026-09-27T00:00:00"/>
    <n v="2026"/>
    <n v="9"/>
    <x v="8"/>
    <x v="2"/>
    <x v="0"/>
    <x v="15"/>
    <x v="0"/>
    <s v="Returning"/>
    <x v="2"/>
    <s v="Travel Backpack 35L"/>
    <n v="1"/>
    <n v="165.44"/>
    <n v="0"/>
    <n v="88.25"/>
    <n v="165.44"/>
    <n v="88.25"/>
    <n v="77.19"/>
    <n v="0.46657398452611215"/>
    <n v="2026"/>
    <s v="Q3"/>
    <n v="9"/>
    <s v="Sep"/>
  </r>
  <r>
    <n v="2383"/>
    <d v="2026-09-27T00:00:00"/>
    <n v="2026"/>
    <n v="9"/>
    <x v="8"/>
    <x v="2"/>
    <x v="3"/>
    <x v="7"/>
    <x v="0"/>
    <s v="Returning"/>
    <x v="2"/>
    <s v="Carry-On Duffel"/>
    <n v="2"/>
    <n v="130.29"/>
    <n v="0.1"/>
    <n v="67.97"/>
    <n v="234.52199999999999"/>
    <n v="135.94"/>
    <n v="98.581999999999994"/>
    <n v="0.42035288800197845"/>
    <n v="2026"/>
    <s v="Q3"/>
    <n v="9"/>
    <s v="Sep"/>
  </r>
  <r>
    <n v="2803"/>
    <d v="2026-09-27T00:00:00"/>
    <n v="2026"/>
    <n v="9"/>
    <x v="8"/>
    <x v="2"/>
    <x v="1"/>
    <x v="12"/>
    <x v="0"/>
    <s v="Returning"/>
    <x v="4"/>
    <s v="Recovery Roller"/>
    <n v="3"/>
    <n v="36.909999999999997"/>
    <n v="0.05"/>
    <n v="13.7"/>
    <n v="105.19349999999999"/>
    <n v="41.099999999999994"/>
    <n v="64.093499999999992"/>
    <n v="0.60929144861612172"/>
    <n v="2026"/>
    <s v="Q3"/>
    <n v="9"/>
    <s v="Sep"/>
  </r>
  <r>
    <n v="4199"/>
    <d v="2026-09-27T00:00:00"/>
    <n v="2026"/>
    <n v="9"/>
    <x v="8"/>
    <x v="2"/>
    <x v="2"/>
    <x v="5"/>
    <x v="3"/>
    <s v="Business"/>
    <x v="0"/>
    <s v="Trail Bike Light"/>
    <n v="1"/>
    <n v="50.02"/>
    <n v="0"/>
    <n v="22.65"/>
    <n v="50.02"/>
    <n v="22.65"/>
    <n v="27.370000000000005"/>
    <n v="0.54718112754898052"/>
    <n v="2026"/>
    <s v="Q3"/>
    <n v="9"/>
    <s v="Sep"/>
  </r>
  <r>
    <n v="4517"/>
    <d v="2026-09-27T00:00:00"/>
    <n v="2026"/>
    <n v="9"/>
    <x v="8"/>
    <x v="2"/>
    <x v="1"/>
    <x v="12"/>
    <x v="0"/>
    <s v="Returning"/>
    <x v="3"/>
    <s v="Portable Camp Stove"/>
    <n v="1"/>
    <n v="83.32"/>
    <n v="0.05"/>
    <n v="38.93"/>
    <n v="79.153999999999996"/>
    <n v="38.93"/>
    <n v="40.223999999999997"/>
    <n v="0.50817393940925282"/>
    <n v="2026"/>
    <s v="Q3"/>
    <n v="9"/>
    <s v="Sep"/>
  </r>
  <r>
    <n v="80"/>
    <d v="2026-09-28T00:00:00"/>
    <n v="2026"/>
    <n v="9"/>
    <x v="8"/>
    <x v="2"/>
    <x v="0"/>
    <x v="15"/>
    <x v="1"/>
    <s v="Business"/>
    <x v="1"/>
    <s v="Trekking Poles"/>
    <n v="10"/>
    <n v="71.040000000000006"/>
    <n v="0.2"/>
    <n v="31.7"/>
    <n v="568.32000000000005"/>
    <n v="317"/>
    <n v="251.32000000000005"/>
    <n v="0.4422156531531532"/>
    <n v="2026"/>
    <s v="Q3"/>
    <n v="9"/>
    <s v="Sep"/>
  </r>
  <r>
    <n v="370"/>
    <d v="2026-09-28T00:00:00"/>
    <n v="2026"/>
    <n v="9"/>
    <x v="8"/>
    <x v="2"/>
    <x v="3"/>
    <x v="7"/>
    <x v="2"/>
    <s v="Returning"/>
    <x v="0"/>
    <s v="Compact Repair Kit"/>
    <n v="2"/>
    <n v="40.83"/>
    <n v="0"/>
    <n v="16.850000000000001"/>
    <n v="81.66"/>
    <n v="33.700000000000003"/>
    <n v="47.959999999999994"/>
    <n v="0.58731325006122947"/>
    <n v="2026"/>
    <s v="Q3"/>
    <n v="9"/>
    <s v="Sep"/>
  </r>
  <r>
    <n v="417"/>
    <d v="2026-09-28T00:00:00"/>
    <n v="2026"/>
    <n v="9"/>
    <x v="8"/>
    <x v="2"/>
    <x v="1"/>
    <x v="14"/>
    <x v="3"/>
    <s v="Returning"/>
    <x v="3"/>
    <s v="Compact Sleeping Bag"/>
    <n v="1"/>
    <n v="121.64"/>
    <n v="0.15"/>
    <n v="61.56"/>
    <n v="103.39399999999999"/>
    <n v="61.56"/>
    <n v="41.833999999999989"/>
    <n v="0.40460761746329565"/>
    <n v="2026"/>
    <s v="Q3"/>
    <n v="9"/>
    <s v="Sep"/>
  </r>
  <r>
    <n v="437"/>
    <d v="2026-09-28T00:00:00"/>
    <n v="2026"/>
    <n v="9"/>
    <x v="8"/>
    <x v="2"/>
    <x v="1"/>
    <x v="1"/>
    <x v="2"/>
    <s v="New"/>
    <x v="2"/>
    <s v="Travel Backpack 35L"/>
    <n v="1"/>
    <n v="164.7"/>
    <n v="0"/>
    <n v="86.02"/>
    <n v="164.7"/>
    <n v="86.02"/>
    <n v="78.679999999999993"/>
    <n v="0.47771706132361869"/>
    <n v="2026"/>
    <s v="Q3"/>
    <n v="9"/>
    <s v="Sep"/>
  </r>
  <r>
    <n v="790"/>
    <d v="2026-09-28T00:00:00"/>
    <n v="2026"/>
    <n v="9"/>
    <x v="8"/>
    <x v="2"/>
    <x v="3"/>
    <x v="7"/>
    <x v="3"/>
    <s v="New"/>
    <x v="3"/>
    <s v="Trail Tent 2P"/>
    <n v="1"/>
    <n v="199.09"/>
    <n v="0.05"/>
    <n v="106.57"/>
    <n v="189.13550000000001"/>
    <n v="106.57"/>
    <n v="82.565500000000014"/>
    <n v="0.43654152710622812"/>
    <n v="2026"/>
    <s v="Q3"/>
    <n v="9"/>
    <s v="Sep"/>
  </r>
  <r>
    <n v="1151"/>
    <d v="2026-09-28T00:00:00"/>
    <n v="2026"/>
    <n v="9"/>
    <x v="8"/>
    <x v="2"/>
    <x v="0"/>
    <x v="0"/>
    <x v="3"/>
    <s v="Returning"/>
    <x v="0"/>
    <s v="Commuter Helmet"/>
    <n v="1"/>
    <n v="81.48"/>
    <n v="0"/>
    <n v="41.47"/>
    <n v="81.48"/>
    <n v="41.47"/>
    <n v="40.010000000000005"/>
    <n v="0.4910407461953854"/>
    <n v="2026"/>
    <s v="Q3"/>
    <n v="9"/>
    <s v="Sep"/>
  </r>
  <r>
    <n v="1331"/>
    <d v="2026-09-28T00:00:00"/>
    <n v="2026"/>
    <n v="9"/>
    <x v="8"/>
    <x v="2"/>
    <x v="0"/>
    <x v="0"/>
    <x v="0"/>
    <s v="New"/>
    <x v="4"/>
    <s v="Resistance Band Set"/>
    <n v="3"/>
    <n v="39.450000000000003"/>
    <n v="0.05"/>
    <n v="15.1"/>
    <n v="112.4325"/>
    <n v="45.3"/>
    <n v="67.132500000000007"/>
    <n v="0.59709158828630515"/>
    <n v="2026"/>
    <s v="Q3"/>
    <n v="9"/>
    <s v="Sep"/>
  </r>
  <r>
    <n v="2388"/>
    <d v="2026-09-28T00:00:00"/>
    <n v="2026"/>
    <n v="9"/>
    <x v="8"/>
    <x v="2"/>
    <x v="3"/>
    <x v="8"/>
    <x v="0"/>
    <s v="Returning"/>
    <x v="1"/>
    <s v="Hiking Daypack 20L"/>
    <n v="3"/>
    <n v="93.22"/>
    <n v="0"/>
    <n v="46.75"/>
    <n v="279.65999999999997"/>
    <n v="140.25"/>
    <n v="139.40999999999997"/>
    <n v="0.49849817635700489"/>
    <n v="2026"/>
    <s v="Q3"/>
    <n v="9"/>
    <s v="Sep"/>
  </r>
  <r>
    <n v="2795"/>
    <d v="2026-09-28T00:00:00"/>
    <n v="2026"/>
    <n v="9"/>
    <x v="8"/>
    <x v="2"/>
    <x v="1"/>
    <x v="12"/>
    <x v="0"/>
    <s v="New"/>
    <x v="1"/>
    <s v="Trail Boots"/>
    <n v="3"/>
    <n v="142.19"/>
    <n v="0.05"/>
    <n v="78.37"/>
    <n v="405.24149999999997"/>
    <n v="235.11"/>
    <n v="170.13149999999996"/>
    <n v="0.41982743623246871"/>
    <n v="2026"/>
    <s v="Q3"/>
    <n v="9"/>
    <s v="Sep"/>
  </r>
  <r>
    <n v="2840"/>
    <d v="2026-09-28T00:00:00"/>
    <n v="2026"/>
    <n v="9"/>
    <x v="8"/>
    <x v="2"/>
    <x v="0"/>
    <x v="0"/>
    <x v="0"/>
    <s v="Returning"/>
    <x v="1"/>
    <s v="Summit Backpack 45L"/>
    <n v="2"/>
    <n v="151.69999999999999"/>
    <n v="0"/>
    <n v="77.19"/>
    <n v="303.39999999999998"/>
    <n v="154.38"/>
    <n v="149.01999999999998"/>
    <n v="0.49116677653263019"/>
    <n v="2026"/>
    <s v="Q3"/>
    <n v="9"/>
    <s v="Sep"/>
  </r>
  <r>
    <n v="2863"/>
    <d v="2026-09-28T00:00:00"/>
    <n v="2026"/>
    <n v="9"/>
    <x v="8"/>
    <x v="2"/>
    <x v="2"/>
    <x v="2"/>
    <x v="2"/>
    <s v="New"/>
    <x v="2"/>
    <s v="Carry-On Duffel"/>
    <n v="1"/>
    <n v="133.85"/>
    <n v="0.05"/>
    <n v="66.41"/>
    <n v="127.15749999999998"/>
    <n v="66.41"/>
    <n v="60.747499999999988"/>
    <n v="0.47773430588050247"/>
    <n v="2026"/>
    <s v="Q3"/>
    <n v="9"/>
    <s v="Sep"/>
  </r>
  <r>
    <n v="4522"/>
    <d v="2026-09-28T00:00:00"/>
    <n v="2026"/>
    <n v="9"/>
    <x v="8"/>
    <x v="2"/>
    <x v="3"/>
    <x v="13"/>
    <x v="3"/>
    <s v="Business"/>
    <x v="3"/>
    <s v="Compact Sleeping Bag"/>
    <n v="6"/>
    <n v="125.62"/>
    <n v="0"/>
    <n v="61.34"/>
    <n v="753.72"/>
    <n v="368.04"/>
    <n v="385.68"/>
    <n v="0.51170195828689702"/>
    <n v="2026"/>
    <s v="Q3"/>
    <n v="9"/>
    <s v="Sep"/>
  </r>
  <r>
    <n v="5200"/>
    <d v="2026-09-28T00:00:00"/>
    <n v="2026"/>
    <n v="9"/>
    <x v="8"/>
    <x v="2"/>
    <x v="1"/>
    <x v="12"/>
    <x v="0"/>
    <s v="New"/>
    <x v="3"/>
    <s v="Trail Tent 2P"/>
    <n v="3"/>
    <n v="196.87"/>
    <n v="0.1"/>
    <n v="105.93"/>
    <n v="531.54899999999998"/>
    <n v="317.79000000000002"/>
    <n v="213.75899999999996"/>
    <n v="0.40214354650276823"/>
    <n v="2026"/>
    <s v="Q3"/>
    <n v="9"/>
    <s v="Sep"/>
  </r>
  <r>
    <n v="452"/>
    <d v="2026-09-29T00:00:00"/>
    <n v="2026"/>
    <n v="9"/>
    <x v="8"/>
    <x v="2"/>
    <x v="1"/>
    <x v="1"/>
    <x v="0"/>
    <s v="Returning"/>
    <x v="2"/>
    <s v="Insulated Bottle"/>
    <n v="4"/>
    <n v="36.869999999999997"/>
    <n v="0"/>
    <n v="13.43"/>
    <n v="147.47999999999999"/>
    <n v="53.72"/>
    <n v="93.759999999999991"/>
    <n v="0.63574721996202876"/>
    <n v="2026"/>
    <s v="Q3"/>
    <n v="9"/>
    <s v="Sep"/>
  </r>
  <r>
    <n v="871"/>
    <d v="2026-09-29T00:00:00"/>
    <n v="2026"/>
    <n v="9"/>
    <x v="8"/>
    <x v="2"/>
    <x v="1"/>
    <x v="12"/>
    <x v="0"/>
    <s v="New"/>
    <x v="2"/>
    <s v="Packing Cube Set"/>
    <n v="1"/>
    <n v="47.37"/>
    <n v="0"/>
    <n v="18.2"/>
    <n v="47.37"/>
    <n v="18.2"/>
    <n v="29.169999999999998"/>
    <n v="0.61579058475828585"/>
    <n v="2026"/>
    <s v="Q3"/>
    <n v="9"/>
    <s v="Sep"/>
  </r>
  <r>
    <n v="922"/>
    <d v="2026-09-29T00:00:00"/>
    <n v="2026"/>
    <n v="9"/>
    <x v="8"/>
    <x v="2"/>
    <x v="3"/>
    <x v="8"/>
    <x v="3"/>
    <s v="Business"/>
    <x v="1"/>
    <s v="Trail Boots"/>
    <n v="1"/>
    <n v="145.62"/>
    <n v="0.05"/>
    <n v="80.25"/>
    <n v="138.339"/>
    <n v="80.25"/>
    <n v="58.088999999999999"/>
    <n v="0.41990328107041397"/>
    <n v="2026"/>
    <s v="Q3"/>
    <n v="9"/>
    <s v="Sep"/>
  </r>
  <r>
    <n v="1491"/>
    <d v="2026-09-29T00:00:00"/>
    <n v="2026"/>
    <n v="9"/>
    <x v="8"/>
    <x v="2"/>
    <x v="3"/>
    <x v="8"/>
    <x v="2"/>
    <s v="New"/>
    <x v="4"/>
    <s v="Recovery Roller"/>
    <n v="2"/>
    <n v="36.1"/>
    <n v="0.05"/>
    <n v="13.71"/>
    <n v="68.59"/>
    <n v="27.42"/>
    <n v="41.17"/>
    <n v="0.60023327015599937"/>
    <n v="2026"/>
    <s v="Q3"/>
    <n v="9"/>
    <s v="Sep"/>
  </r>
  <r>
    <n v="1548"/>
    <d v="2026-09-29T00:00:00"/>
    <n v="2026"/>
    <n v="9"/>
    <x v="8"/>
    <x v="2"/>
    <x v="0"/>
    <x v="9"/>
    <x v="2"/>
    <s v="Returning"/>
    <x v="1"/>
    <s v="Trekking Poles"/>
    <n v="2"/>
    <n v="73"/>
    <n v="0.05"/>
    <n v="31.41"/>
    <n v="138.69999999999999"/>
    <n v="62.82"/>
    <n v="75.88"/>
    <n v="0.54708002883922136"/>
    <n v="2026"/>
    <s v="Q3"/>
    <n v="9"/>
    <s v="Sep"/>
  </r>
  <r>
    <n v="2299"/>
    <d v="2026-09-29T00:00:00"/>
    <n v="2026"/>
    <n v="9"/>
    <x v="8"/>
    <x v="2"/>
    <x v="1"/>
    <x v="11"/>
    <x v="0"/>
    <s v="New"/>
    <x v="2"/>
    <s v="Insulated Bottle"/>
    <n v="2"/>
    <n v="36.93"/>
    <n v="0.1"/>
    <n v="13.4"/>
    <n v="66.474000000000004"/>
    <n v="26.8"/>
    <n v="39.674000000000007"/>
    <n v="0.59683485272437353"/>
    <n v="2026"/>
    <s v="Q3"/>
    <n v="9"/>
    <s v="Sep"/>
  </r>
  <r>
    <n v="3051"/>
    <d v="2026-09-29T00:00:00"/>
    <n v="2026"/>
    <n v="9"/>
    <x v="8"/>
    <x v="2"/>
    <x v="1"/>
    <x v="14"/>
    <x v="0"/>
    <s v="New"/>
    <x v="4"/>
    <s v="Training Mat"/>
    <n v="2"/>
    <n v="51.52"/>
    <n v="0"/>
    <n v="21.47"/>
    <n v="103.04"/>
    <n v="42.94"/>
    <n v="60.100000000000009"/>
    <n v="0.58326863354037273"/>
    <n v="2026"/>
    <s v="Q3"/>
    <n v="9"/>
    <s v="Sep"/>
  </r>
  <r>
    <n v="4018"/>
    <d v="2026-09-29T00:00:00"/>
    <n v="2026"/>
    <n v="9"/>
    <x v="8"/>
    <x v="2"/>
    <x v="1"/>
    <x v="6"/>
    <x v="0"/>
    <s v="New"/>
    <x v="4"/>
    <s v="Training Mat"/>
    <n v="1"/>
    <n v="50.42"/>
    <n v="0"/>
    <n v="21.68"/>
    <n v="50.42"/>
    <n v="21.68"/>
    <n v="28.740000000000002"/>
    <n v="0.57001190003966684"/>
    <n v="2026"/>
    <s v="Q3"/>
    <n v="9"/>
    <s v="Sep"/>
  </r>
  <r>
    <n v="4118"/>
    <d v="2026-09-29T00:00:00"/>
    <n v="2026"/>
    <n v="9"/>
    <x v="8"/>
    <x v="2"/>
    <x v="1"/>
    <x v="14"/>
    <x v="1"/>
    <s v="Returning"/>
    <x v="1"/>
    <s v="Summit Backpack 45L"/>
    <n v="10"/>
    <n v="157.79"/>
    <n v="0.1"/>
    <n v="77.900000000000006"/>
    <n v="1420.11"/>
    <n v="779"/>
    <n v="641.1099999999999"/>
    <n v="0.4514509439409623"/>
    <n v="2026"/>
    <s v="Q3"/>
    <n v="9"/>
    <s v="Sep"/>
  </r>
  <r>
    <n v="4251"/>
    <d v="2026-09-29T00:00:00"/>
    <n v="2026"/>
    <n v="9"/>
    <x v="8"/>
    <x v="2"/>
    <x v="1"/>
    <x v="11"/>
    <x v="0"/>
    <s v="Returning"/>
    <x v="0"/>
    <s v="Compact Repair Kit"/>
    <n v="1"/>
    <n v="40.409999999999997"/>
    <n v="0.15"/>
    <n v="16.3"/>
    <n v="34.348499999999994"/>
    <n v="16.3"/>
    <n v="18.048499999999994"/>
    <n v="0.52545234871974023"/>
    <n v="2026"/>
    <s v="Q3"/>
    <n v="9"/>
    <s v="Sep"/>
  </r>
  <r>
    <n v="4557"/>
    <d v="2026-09-29T00:00:00"/>
    <n v="2026"/>
    <n v="9"/>
    <x v="8"/>
    <x v="2"/>
    <x v="3"/>
    <x v="8"/>
    <x v="0"/>
    <s v="New"/>
    <x v="0"/>
    <s v="Trail Bike Light"/>
    <n v="2"/>
    <n v="50.17"/>
    <n v="0.05"/>
    <n v="22.83"/>
    <n v="95.322999999999993"/>
    <n v="45.66"/>
    <n v="49.662999999999997"/>
    <n v="0.52099703114673268"/>
    <n v="2026"/>
    <s v="Q3"/>
    <n v="9"/>
    <s v="Sep"/>
  </r>
  <r>
    <n v="4811"/>
    <d v="2026-09-29T00:00:00"/>
    <n v="2026"/>
    <n v="9"/>
    <x v="8"/>
    <x v="2"/>
    <x v="1"/>
    <x v="14"/>
    <x v="0"/>
    <s v="New"/>
    <x v="1"/>
    <s v="Summit Backpack 45L"/>
    <n v="1"/>
    <n v="155.55000000000001"/>
    <n v="0.1"/>
    <n v="79.2"/>
    <n v="139.995"/>
    <n v="79.2"/>
    <n v="60.795000000000002"/>
    <n v="0.43426550948248149"/>
    <n v="2026"/>
    <s v="Q3"/>
    <n v="9"/>
    <s v="Sep"/>
  </r>
  <r>
    <n v="306"/>
    <d v="2026-09-30T00:00:00"/>
    <n v="2026"/>
    <n v="9"/>
    <x v="8"/>
    <x v="2"/>
    <x v="2"/>
    <x v="10"/>
    <x v="2"/>
    <s v="Business"/>
    <x v="0"/>
    <s v="Trail Bike Light"/>
    <n v="1"/>
    <n v="51.81"/>
    <n v="0.1"/>
    <n v="22.65"/>
    <n v="46.629000000000005"/>
    <n v="22.65"/>
    <n v="23.979000000000006"/>
    <n v="0.51425078813613856"/>
    <n v="2026"/>
    <s v="Q3"/>
    <n v="9"/>
    <s v="Sep"/>
  </r>
  <r>
    <n v="1158"/>
    <d v="2026-09-30T00:00:00"/>
    <n v="2026"/>
    <n v="9"/>
    <x v="8"/>
    <x v="2"/>
    <x v="0"/>
    <x v="9"/>
    <x v="2"/>
    <s v="Returning"/>
    <x v="4"/>
    <s v="Resistance Band Set"/>
    <n v="1"/>
    <n v="40.61"/>
    <n v="0.1"/>
    <n v="14.28"/>
    <n v="36.548999999999999"/>
    <n v="14.28"/>
    <n v="22.268999999999998"/>
    <n v="0.60929163588607071"/>
    <n v="2026"/>
    <s v="Q3"/>
    <n v="9"/>
    <s v="Sep"/>
  </r>
  <r>
    <n v="1639"/>
    <d v="2026-09-30T00:00:00"/>
    <n v="2026"/>
    <n v="9"/>
    <x v="8"/>
    <x v="2"/>
    <x v="2"/>
    <x v="2"/>
    <x v="2"/>
    <s v="Business"/>
    <x v="1"/>
    <s v="Trail Boots"/>
    <n v="1"/>
    <n v="140.78"/>
    <n v="0.05"/>
    <n v="80.8"/>
    <n v="133.74099999999999"/>
    <n v="80.8"/>
    <n v="52.940999999999988"/>
    <n v="0.39584719719457756"/>
    <n v="2026"/>
    <s v="Q3"/>
    <n v="9"/>
    <s v="Sep"/>
  </r>
  <r>
    <n v="2247"/>
    <d v="2026-09-30T00:00:00"/>
    <n v="2026"/>
    <n v="9"/>
    <x v="8"/>
    <x v="2"/>
    <x v="1"/>
    <x v="6"/>
    <x v="2"/>
    <s v="Business"/>
    <x v="2"/>
    <s v="Travel Backpack 35L"/>
    <n v="1"/>
    <n v="163.13999999999999"/>
    <n v="0"/>
    <n v="87.53"/>
    <n v="163.13999999999999"/>
    <n v="87.53"/>
    <n v="75.609999999999985"/>
    <n v="0.4634669608924849"/>
    <n v="2026"/>
    <s v="Q3"/>
    <n v="9"/>
    <s v="Sep"/>
  </r>
  <r>
    <n v="3119"/>
    <d v="2026-09-30T00:00:00"/>
    <n v="2026"/>
    <n v="9"/>
    <x v="8"/>
    <x v="2"/>
    <x v="3"/>
    <x v="4"/>
    <x v="2"/>
    <s v="Returning"/>
    <x v="1"/>
    <s v="Trekking Poles"/>
    <n v="1"/>
    <n v="70.91"/>
    <n v="0"/>
    <n v="31.73"/>
    <n v="70.91"/>
    <n v="31.73"/>
    <n v="39.179999999999993"/>
    <n v="0.55253137780284856"/>
    <n v="2026"/>
    <s v="Q3"/>
    <n v="9"/>
    <s v="Sep"/>
  </r>
  <r>
    <n v="3267"/>
    <d v="2026-09-30T00:00:00"/>
    <n v="2026"/>
    <n v="9"/>
    <x v="8"/>
    <x v="2"/>
    <x v="3"/>
    <x v="13"/>
    <x v="3"/>
    <s v="Returning"/>
    <x v="0"/>
    <s v="Commuter Helmet"/>
    <n v="2"/>
    <n v="81.99"/>
    <n v="0"/>
    <n v="43.95"/>
    <n v="163.98"/>
    <n v="87.9"/>
    <n v="76.079999999999984"/>
    <n v="0.46395901939260881"/>
    <n v="2026"/>
    <s v="Q3"/>
    <n v="9"/>
    <s v="Sep"/>
  </r>
  <r>
    <n v="3382"/>
    <d v="2026-09-30T00:00:00"/>
    <n v="2026"/>
    <n v="9"/>
    <x v="8"/>
    <x v="2"/>
    <x v="3"/>
    <x v="4"/>
    <x v="3"/>
    <s v="New"/>
    <x v="0"/>
    <s v="Commuter Helmet"/>
    <n v="2"/>
    <n v="81.13"/>
    <n v="0"/>
    <n v="43.7"/>
    <n v="162.26"/>
    <n v="87.4"/>
    <n v="74.859999999999985"/>
    <n v="0.46135831381733017"/>
    <n v="2026"/>
    <s v="Q3"/>
    <n v="9"/>
    <s v="Sep"/>
  </r>
  <r>
    <n v="3814"/>
    <d v="2026-09-30T00:00:00"/>
    <n v="2026"/>
    <n v="9"/>
    <x v="8"/>
    <x v="2"/>
    <x v="1"/>
    <x v="12"/>
    <x v="1"/>
    <s v="Returning"/>
    <x v="1"/>
    <s v="Trail Boots"/>
    <n v="5"/>
    <n v="141.08000000000001"/>
    <n v="0.05"/>
    <n v="78.23"/>
    <n v="670.13000000000011"/>
    <n v="391.15000000000003"/>
    <n v="278.98000000000008"/>
    <n v="0.4163072836613792"/>
    <n v="2026"/>
    <s v="Q3"/>
    <n v="9"/>
    <s v="Sep"/>
  </r>
  <r>
    <n v="3818"/>
    <d v="2026-09-30T00:00:00"/>
    <n v="2026"/>
    <n v="9"/>
    <x v="8"/>
    <x v="2"/>
    <x v="0"/>
    <x v="15"/>
    <x v="0"/>
    <s v="Returning"/>
    <x v="2"/>
    <s v="Insulated Bottle"/>
    <n v="5"/>
    <n v="36.18"/>
    <n v="0"/>
    <n v="13.66"/>
    <n v="180.9"/>
    <n v="68.3"/>
    <n v="112.60000000000001"/>
    <n v="0.62244333886124936"/>
    <n v="2026"/>
    <s v="Q3"/>
    <n v="9"/>
    <s v="Sep"/>
  </r>
  <r>
    <n v="4347"/>
    <d v="2026-09-30T00:00:00"/>
    <n v="2026"/>
    <n v="9"/>
    <x v="8"/>
    <x v="2"/>
    <x v="3"/>
    <x v="13"/>
    <x v="3"/>
    <s v="New"/>
    <x v="0"/>
    <s v="Commuter Helmet"/>
    <n v="1"/>
    <n v="81.06"/>
    <n v="0.05"/>
    <n v="43.54"/>
    <n v="77.007000000000005"/>
    <n v="43.54"/>
    <n v="33.467000000000006"/>
    <n v="0.434596854831379"/>
    <n v="2026"/>
    <s v="Q3"/>
    <n v="9"/>
    <s v="Sep"/>
  </r>
  <r>
    <n v="4646"/>
    <d v="2026-09-30T00:00:00"/>
    <n v="2026"/>
    <n v="9"/>
    <x v="8"/>
    <x v="2"/>
    <x v="2"/>
    <x v="3"/>
    <x v="0"/>
    <s v="Business"/>
    <x v="4"/>
    <s v="Training Mat"/>
    <n v="1"/>
    <n v="49.51"/>
    <n v="0.15"/>
    <n v="21.4"/>
    <n v="42.083499999999994"/>
    <n v="21.4"/>
    <n v="20.683499999999995"/>
    <n v="0.49148716242707946"/>
    <n v="2026"/>
    <s v="Q3"/>
    <n v="9"/>
    <s v="Sep"/>
  </r>
  <r>
    <n v="5102"/>
    <d v="2026-09-30T00:00:00"/>
    <n v="2026"/>
    <n v="9"/>
    <x v="8"/>
    <x v="2"/>
    <x v="1"/>
    <x v="14"/>
    <x v="0"/>
    <s v="New"/>
    <x v="3"/>
    <s v="Trail Tent 2P"/>
    <n v="1"/>
    <n v="196.74"/>
    <n v="0.15"/>
    <n v="102.01"/>
    <n v="167.22900000000001"/>
    <n v="102.01"/>
    <n v="65.219000000000008"/>
    <n v="0.38999814625453721"/>
    <n v="2026"/>
    <s v="Q3"/>
    <n v="9"/>
    <s v="Sep"/>
  </r>
  <r>
    <n v="5152"/>
    <d v="2026-09-30T00:00:00"/>
    <n v="2026"/>
    <n v="9"/>
    <x v="8"/>
    <x v="2"/>
    <x v="3"/>
    <x v="13"/>
    <x v="0"/>
    <s v="New"/>
    <x v="1"/>
    <s v="Hiking Daypack 20L"/>
    <n v="2"/>
    <n v="91.78"/>
    <n v="0.1"/>
    <n v="45.51"/>
    <n v="165.20400000000001"/>
    <n v="91.02"/>
    <n v="74.184000000000012"/>
    <n v="0.44904481731677204"/>
    <n v="2026"/>
    <s v="Q3"/>
    <n v="9"/>
    <s v="Sep"/>
  </r>
  <r>
    <n v="151"/>
    <d v="2026-10-01T00:00:00"/>
    <n v="2026"/>
    <n v="10"/>
    <x v="9"/>
    <x v="3"/>
    <x v="2"/>
    <x v="10"/>
    <x v="0"/>
    <s v="New"/>
    <x v="1"/>
    <s v="Trail Boots"/>
    <n v="5"/>
    <n v="146.69"/>
    <n v="0"/>
    <n v="79"/>
    <n v="733.45"/>
    <n v="395"/>
    <n v="338.45000000000005"/>
    <n v="0.46144931488172342"/>
    <n v="2026"/>
    <s v="Q4"/>
    <n v="10"/>
    <s v="Oct"/>
  </r>
  <r>
    <n v="1292"/>
    <d v="2026-10-01T00:00:00"/>
    <n v="2026"/>
    <n v="10"/>
    <x v="9"/>
    <x v="3"/>
    <x v="0"/>
    <x v="9"/>
    <x v="2"/>
    <s v="New"/>
    <x v="3"/>
    <s v="Portable Camp Stove"/>
    <n v="1"/>
    <n v="79.81"/>
    <n v="0"/>
    <n v="39.08"/>
    <n v="79.81"/>
    <n v="39.08"/>
    <n v="40.730000000000004"/>
    <n v="0.5103370504949255"/>
    <n v="2026"/>
    <s v="Q4"/>
    <n v="10"/>
    <s v="Oct"/>
  </r>
  <r>
    <n v="1862"/>
    <d v="2026-10-01T00:00:00"/>
    <n v="2026"/>
    <n v="10"/>
    <x v="9"/>
    <x v="3"/>
    <x v="3"/>
    <x v="8"/>
    <x v="0"/>
    <s v="New"/>
    <x v="3"/>
    <s v="Compact Sleeping Bag"/>
    <n v="5"/>
    <n v="121.63"/>
    <n v="0.05"/>
    <n v="61.7"/>
    <n v="577.74249999999995"/>
    <n v="308.5"/>
    <n v="269.24249999999995"/>
    <n v="0.46602508903187834"/>
    <n v="2026"/>
    <s v="Q4"/>
    <n v="10"/>
    <s v="Oct"/>
  </r>
  <r>
    <n v="2569"/>
    <d v="2026-10-01T00:00:00"/>
    <n v="2026"/>
    <n v="10"/>
    <x v="9"/>
    <x v="3"/>
    <x v="3"/>
    <x v="13"/>
    <x v="1"/>
    <s v="Business"/>
    <x v="0"/>
    <s v="Trail Bike Light"/>
    <n v="10"/>
    <n v="50.42"/>
    <n v="0.05"/>
    <n v="22.5"/>
    <n v="478.99"/>
    <n v="225"/>
    <n v="253.99"/>
    <n v="0.53026159210004387"/>
    <n v="2026"/>
    <s v="Q4"/>
    <n v="10"/>
    <s v="Oct"/>
  </r>
  <r>
    <n v="3333"/>
    <d v="2026-10-01T00:00:00"/>
    <n v="2026"/>
    <n v="10"/>
    <x v="9"/>
    <x v="3"/>
    <x v="2"/>
    <x v="5"/>
    <x v="0"/>
    <s v="New"/>
    <x v="3"/>
    <s v="Portable Camp Stove"/>
    <n v="3"/>
    <n v="80.67"/>
    <n v="0"/>
    <n v="39.94"/>
    <n v="242.01"/>
    <n v="119.82"/>
    <n v="122.19"/>
    <n v="0.50489649188050079"/>
    <n v="2026"/>
    <s v="Q4"/>
    <n v="10"/>
    <s v="Oct"/>
  </r>
  <r>
    <n v="3830"/>
    <d v="2026-10-01T00:00:00"/>
    <n v="2026"/>
    <n v="10"/>
    <x v="9"/>
    <x v="3"/>
    <x v="3"/>
    <x v="13"/>
    <x v="0"/>
    <s v="Business"/>
    <x v="1"/>
    <s v="Summit Backpack 45L"/>
    <n v="2"/>
    <n v="152.12"/>
    <n v="0"/>
    <n v="79.53"/>
    <n v="304.24"/>
    <n v="159.06"/>
    <n v="145.18"/>
    <n v="0.47718906126742044"/>
    <n v="2026"/>
    <s v="Q4"/>
    <n v="10"/>
    <s v="Oct"/>
  </r>
  <r>
    <n v="4868"/>
    <d v="2026-10-01T00:00:00"/>
    <n v="2026"/>
    <n v="10"/>
    <x v="9"/>
    <x v="3"/>
    <x v="2"/>
    <x v="5"/>
    <x v="1"/>
    <s v="New"/>
    <x v="3"/>
    <s v="Portable Camp Stove"/>
    <n v="4"/>
    <n v="82.54"/>
    <n v="0.15"/>
    <n v="39.74"/>
    <n v="280.63600000000002"/>
    <n v="158.96"/>
    <n v="121.67600000000002"/>
    <n v="0.43357231431462823"/>
    <n v="2026"/>
    <s v="Q4"/>
    <n v="10"/>
    <s v="Oct"/>
  </r>
  <r>
    <n v="2250"/>
    <d v="2026-10-02T00:00:00"/>
    <n v="2026"/>
    <n v="10"/>
    <x v="9"/>
    <x v="3"/>
    <x v="3"/>
    <x v="13"/>
    <x v="2"/>
    <s v="Returning"/>
    <x v="0"/>
    <s v="Trail Bike Light"/>
    <n v="2"/>
    <n v="50.43"/>
    <n v="0"/>
    <n v="23.04"/>
    <n v="100.86"/>
    <n v="46.08"/>
    <n v="54.78"/>
    <n v="0.54312908982748365"/>
    <n v="2026"/>
    <s v="Q4"/>
    <n v="10"/>
    <s v="Oct"/>
  </r>
  <r>
    <n v="2516"/>
    <d v="2026-10-02T00:00:00"/>
    <n v="2026"/>
    <n v="10"/>
    <x v="9"/>
    <x v="3"/>
    <x v="2"/>
    <x v="10"/>
    <x v="0"/>
    <s v="New"/>
    <x v="3"/>
    <s v="Trail Tent 2P"/>
    <n v="2"/>
    <n v="198.57"/>
    <n v="0.15"/>
    <n v="101.08"/>
    <n v="337.56899999999996"/>
    <n v="202.16"/>
    <n v="135.40899999999996"/>
    <n v="0.4011298430839324"/>
    <n v="2026"/>
    <s v="Q4"/>
    <n v="10"/>
    <s v="Oct"/>
  </r>
  <r>
    <n v="809"/>
    <d v="2026-10-03T00:00:00"/>
    <n v="2026"/>
    <n v="10"/>
    <x v="9"/>
    <x v="3"/>
    <x v="3"/>
    <x v="8"/>
    <x v="0"/>
    <s v="New"/>
    <x v="4"/>
    <s v="Resistance Band Set"/>
    <n v="2"/>
    <n v="41.06"/>
    <n v="0.05"/>
    <n v="14.54"/>
    <n v="78.013999999999996"/>
    <n v="29.08"/>
    <n v="48.933999999999997"/>
    <n v="0.62724639167328944"/>
    <n v="2026"/>
    <s v="Q4"/>
    <n v="10"/>
    <s v="Oct"/>
  </r>
  <r>
    <n v="1852"/>
    <d v="2026-10-03T00:00:00"/>
    <n v="2026"/>
    <n v="10"/>
    <x v="9"/>
    <x v="3"/>
    <x v="1"/>
    <x v="12"/>
    <x v="1"/>
    <s v="Business"/>
    <x v="2"/>
    <s v="Travel Backpack 35L"/>
    <n v="4"/>
    <n v="162.19"/>
    <n v="0.15"/>
    <n v="89.81"/>
    <n v="551.44600000000003"/>
    <n v="359.24"/>
    <n v="192.20600000000002"/>
    <n v="0.34854908730863948"/>
    <n v="2026"/>
    <s v="Q4"/>
    <n v="10"/>
    <s v="Oct"/>
  </r>
  <r>
    <n v="3627"/>
    <d v="2026-10-03T00:00:00"/>
    <n v="2026"/>
    <n v="10"/>
    <x v="9"/>
    <x v="3"/>
    <x v="3"/>
    <x v="4"/>
    <x v="2"/>
    <s v="New"/>
    <x v="3"/>
    <s v="Trail Tent 2P"/>
    <n v="2"/>
    <n v="192.99"/>
    <n v="0"/>
    <n v="101.73"/>
    <n v="385.98"/>
    <n v="203.46"/>
    <n v="182.52"/>
    <n v="0.47287424218871443"/>
    <n v="2026"/>
    <s v="Q4"/>
    <n v="10"/>
    <s v="Oct"/>
  </r>
  <r>
    <n v="4135"/>
    <d v="2026-10-03T00:00:00"/>
    <n v="2026"/>
    <n v="10"/>
    <x v="9"/>
    <x v="3"/>
    <x v="0"/>
    <x v="15"/>
    <x v="0"/>
    <s v="New"/>
    <x v="1"/>
    <s v="Trail Boots"/>
    <n v="3"/>
    <n v="142.33000000000001"/>
    <n v="0.1"/>
    <n v="79.19"/>
    <n v="384.291"/>
    <n v="237.57"/>
    <n v="146.721"/>
    <n v="0.3817966072585619"/>
    <n v="2026"/>
    <s v="Q4"/>
    <n v="10"/>
    <s v="Oct"/>
  </r>
  <r>
    <n v="4138"/>
    <d v="2026-10-03T00:00:00"/>
    <n v="2026"/>
    <n v="10"/>
    <x v="9"/>
    <x v="3"/>
    <x v="1"/>
    <x v="11"/>
    <x v="2"/>
    <s v="Business"/>
    <x v="1"/>
    <s v="Trail Boots"/>
    <n v="4"/>
    <n v="143.63"/>
    <n v="0"/>
    <n v="80.510000000000005"/>
    <n v="574.52"/>
    <n v="322.04000000000002"/>
    <n v="252.47999999999996"/>
    <n v="0.43946250783262542"/>
    <n v="2026"/>
    <s v="Q4"/>
    <n v="10"/>
    <s v="Oct"/>
  </r>
  <r>
    <n v="4286"/>
    <d v="2026-10-03T00:00:00"/>
    <n v="2026"/>
    <n v="10"/>
    <x v="9"/>
    <x v="3"/>
    <x v="1"/>
    <x v="6"/>
    <x v="2"/>
    <s v="Returning"/>
    <x v="3"/>
    <s v="Alpine Tent 4P"/>
    <n v="4"/>
    <n v="341.95"/>
    <n v="0.05"/>
    <n v="199.9"/>
    <n v="1299.4099999999999"/>
    <n v="799.6"/>
    <n v="499.80999999999983"/>
    <n v="0.38464379987840625"/>
    <n v="2026"/>
    <s v="Q4"/>
    <n v="10"/>
    <s v="Oct"/>
  </r>
  <r>
    <n v="4371"/>
    <d v="2026-10-03T00:00:00"/>
    <n v="2026"/>
    <n v="10"/>
    <x v="9"/>
    <x v="3"/>
    <x v="1"/>
    <x v="6"/>
    <x v="0"/>
    <s v="Returning"/>
    <x v="4"/>
    <s v="Weighted Vest"/>
    <n v="1"/>
    <n v="123.81"/>
    <n v="0"/>
    <n v="68.72"/>
    <n v="123.81"/>
    <n v="68.72"/>
    <n v="55.09"/>
    <n v="0.44495598093853489"/>
    <n v="2026"/>
    <s v="Q4"/>
    <n v="10"/>
    <s v="Oct"/>
  </r>
  <r>
    <n v="905"/>
    <d v="2026-10-04T00:00:00"/>
    <n v="2026"/>
    <n v="10"/>
    <x v="9"/>
    <x v="3"/>
    <x v="2"/>
    <x v="3"/>
    <x v="0"/>
    <s v="New"/>
    <x v="1"/>
    <s v="Trail Boots"/>
    <n v="1"/>
    <n v="146.1"/>
    <n v="0"/>
    <n v="79.739999999999995"/>
    <n v="146.1"/>
    <n v="79.739999999999995"/>
    <n v="66.36"/>
    <n v="0.45420944558521564"/>
    <n v="2026"/>
    <s v="Q4"/>
    <n v="10"/>
    <s v="Oct"/>
  </r>
  <r>
    <n v="1415"/>
    <d v="2026-10-04T00:00:00"/>
    <n v="2026"/>
    <n v="10"/>
    <x v="9"/>
    <x v="3"/>
    <x v="1"/>
    <x v="11"/>
    <x v="3"/>
    <s v="Returning"/>
    <x v="2"/>
    <s v="Travel Backpack 35L"/>
    <n v="1"/>
    <n v="161.07"/>
    <n v="0.05"/>
    <n v="89.81"/>
    <n v="153.01649999999998"/>
    <n v="89.81"/>
    <n v="63.206499999999977"/>
    <n v="0.41306983233834249"/>
    <n v="2026"/>
    <s v="Q4"/>
    <n v="10"/>
    <s v="Oct"/>
  </r>
  <r>
    <n v="2205"/>
    <d v="2026-10-04T00:00:00"/>
    <n v="2026"/>
    <n v="10"/>
    <x v="9"/>
    <x v="3"/>
    <x v="3"/>
    <x v="13"/>
    <x v="0"/>
    <s v="New"/>
    <x v="1"/>
    <s v="Hiking Daypack 20L"/>
    <n v="5"/>
    <n v="90.12"/>
    <n v="0"/>
    <n v="46.67"/>
    <n v="450.6"/>
    <n v="233.35000000000002"/>
    <n v="217.25"/>
    <n v="0.48213493120284062"/>
    <n v="2026"/>
    <s v="Q4"/>
    <n v="10"/>
    <s v="Oct"/>
  </r>
  <r>
    <n v="2374"/>
    <d v="2026-10-04T00:00:00"/>
    <n v="2026"/>
    <n v="10"/>
    <x v="9"/>
    <x v="3"/>
    <x v="3"/>
    <x v="13"/>
    <x v="3"/>
    <s v="Returning"/>
    <x v="1"/>
    <s v="Trekking Poles"/>
    <n v="1"/>
    <n v="70.400000000000006"/>
    <n v="0"/>
    <n v="32.43"/>
    <n v="70.400000000000006"/>
    <n v="32.43"/>
    <n v="37.970000000000006"/>
    <n v="0.53934659090909098"/>
    <n v="2026"/>
    <s v="Q4"/>
    <n v="10"/>
    <s v="Oct"/>
  </r>
  <r>
    <n v="4840"/>
    <d v="2026-10-04T00:00:00"/>
    <n v="2026"/>
    <n v="10"/>
    <x v="9"/>
    <x v="3"/>
    <x v="1"/>
    <x v="12"/>
    <x v="1"/>
    <s v="Business"/>
    <x v="3"/>
    <s v="Trail Tent 2P"/>
    <n v="6"/>
    <n v="191.08"/>
    <n v="0.1"/>
    <n v="102.93"/>
    <n v="1031.8320000000001"/>
    <n v="617.58000000000004"/>
    <n v="414.25200000000007"/>
    <n v="0.40147233270532412"/>
    <n v="2026"/>
    <s v="Q4"/>
    <n v="10"/>
    <s v="Oct"/>
  </r>
  <r>
    <n v="4984"/>
    <d v="2026-10-04T00:00:00"/>
    <n v="2026"/>
    <n v="10"/>
    <x v="9"/>
    <x v="3"/>
    <x v="2"/>
    <x v="16"/>
    <x v="0"/>
    <s v="Returning"/>
    <x v="4"/>
    <s v="Recovery Roller"/>
    <n v="1"/>
    <n v="36.590000000000003"/>
    <n v="0"/>
    <n v="13.62"/>
    <n v="36.590000000000003"/>
    <n v="13.62"/>
    <n v="22.970000000000006"/>
    <n v="0.62776714949439749"/>
    <n v="2026"/>
    <s v="Q4"/>
    <n v="10"/>
    <s v="Oct"/>
  </r>
  <r>
    <n v="641"/>
    <d v="2026-10-05T00:00:00"/>
    <n v="2026"/>
    <n v="10"/>
    <x v="9"/>
    <x v="3"/>
    <x v="1"/>
    <x v="11"/>
    <x v="2"/>
    <s v="Returning"/>
    <x v="3"/>
    <s v="Compact Sleeping Bag"/>
    <n v="2"/>
    <n v="125.38"/>
    <n v="0.05"/>
    <n v="59.12"/>
    <n v="238.22199999999998"/>
    <n v="118.24"/>
    <n v="119.98199999999999"/>
    <n v="0.5036562534106841"/>
    <n v="2026"/>
    <s v="Q4"/>
    <n v="10"/>
    <s v="Oct"/>
  </r>
  <r>
    <n v="1358"/>
    <d v="2026-10-05T00:00:00"/>
    <n v="2026"/>
    <n v="10"/>
    <x v="9"/>
    <x v="3"/>
    <x v="0"/>
    <x v="0"/>
    <x v="0"/>
    <s v="New"/>
    <x v="2"/>
    <s v="Insulated Bottle"/>
    <n v="1"/>
    <n v="35.71"/>
    <n v="0"/>
    <n v="13.3"/>
    <n v="35.71"/>
    <n v="13.3"/>
    <n v="22.41"/>
    <n v="0.62755530663679637"/>
    <n v="2026"/>
    <s v="Q4"/>
    <n v="10"/>
    <s v="Oct"/>
  </r>
  <r>
    <n v="3904"/>
    <d v="2026-10-05T00:00:00"/>
    <n v="2026"/>
    <n v="10"/>
    <x v="9"/>
    <x v="3"/>
    <x v="1"/>
    <x v="6"/>
    <x v="0"/>
    <s v="Returning"/>
    <x v="2"/>
    <s v="Packing Cube Set"/>
    <n v="2"/>
    <n v="46.72"/>
    <n v="0"/>
    <n v="18.39"/>
    <n v="93.44"/>
    <n v="36.78"/>
    <n v="56.66"/>
    <n v="0.60637842465753422"/>
    <n v="2026"/>
    <s v="Q4"/>
    <n v="10"/>
    <s v="Oct"/>
  </r>
  <r>
    <n v="4336"/>
    <d v="2026-10-05T00:00:00"/>
    <n v="2026"/>
    <n v="10"/>
    <x v="9"/>
    <x v="3"/>
    <x v="0"/>
    <x v="15"/>
    <x v="3"/>
    <s v="Returning"/>
    <x v="1"/>
    <s v="Trail Boots"/>
    <n v="1"/>
    <n v="143.16999999999999"/>
    <n v="0.05"/>
    <n v="81.290000000000006"/>
    <n v="136.01149999999998"/>
    <n v="81.290000000000006"/>
    <n v="54.721499999999978"/>
    <n v="0.40232995004098904"/>
    <n v="2026"/>
    <s v="Q4"/>
    <n v="10"/>
    <s v="Oct"/>
  </r>
  <r>
    <n v="4705"/>
    <d v="2026-10-05T00:00:00"/>
    <n v="2026"/>
    <n v="10"/>
    <x v="9"/>
    <x v="3"/>
    <x v="0"/>
    <x v="0"/>
    <x v="2"/>
    <s v="Returning"/>
    <x v="3"/>
    <s v="Compact Sleeping Bag"/>
    <n v="1"/>
    <n v="125.88"/>
    <n v="0"/>
    <n v="62.46"/>
    <n v="125.88"/>
    <n v="62.46"/>
    <n v="63.419999999999995"/>
    <n v="0.50381315538608196"/>
    <n v="2026"/>
    <s v="Q4"/>
    <n v="10"/>
    <s v="Oct"/>
  </r>
  <r>
    <n v="1094"/>
    <d v="2026-10-06T00:00:00"/>
    <n v="2026"/>
    <n v="10"/>
    <x v="9"/>
    <x v="3"/>
    <x v="3"/>
    <x v="4"/>
    <x v="0"/>
    <s v="New"/>
    <x v="4"/>
    <s v="Weighted Vest"/>
    <n v="2"/>
    <n v="121.81"/>
    <n v="0.05"/>
    <n v="67.72"/>
    <n v="231.43899999999999"/>
    <n v="135.44"/>
    <n v="95.998999999999995"/>
    <n v="0.41479180259161158"/>
    <n v="2026"/>
    <s v="Q4"/>
    <n v="10"/>
    <s v="Oct"/>
  </r>
  <r>
    <n v="3926"/>
    <d v="2026-10-06T00:00:00"/>
    <n v="2026"/>
    <n v="10"/>
    <x v="9"/>
    <x v="3"/>
    <x v="2"/>
    <x v="5"/>
    <x v="0"/>
    <s v="Business"/>
    <x v="1"/>
    <s v="Summit Backpack 45L"/>
    <n v="6"/>
    <n v="154.93"/>
    <n v="0.05"/>
    <n v="79.430000000000007"/>
    <n v="883.101"/>
    <n v="476.58000000000004"/>
    <n v="406.52099999999996"/>
    <n v="0.46033352923391546"/>
    <n v="2026"/>
    <s v="Q4"/>
    <n v="10"/>
    <s v="Oct"/>
  </r>
  <r>
    <n v="524"/>
    <d v="2026-10-07T00:00:00"/>
    <n v="2026"/>
    <n v="10"/>
    <x v="9"/>
    <x v="3"/>
    <x v="3"/>
    <x v="8"/>
    <x v="2"/>
    <s v="New"/>
    <x v="0"/>
    <s v="Cycling Pack 12L"/>
    <n v="2"/>
    <n v="101.1"/>
    <n v="0.15"/>
    <n v="51.61"/>
    <n v="171.86999999999998"/>
    <n v="103.22"/>
    <n v="68.649999999999977"/>
    <n v="0.39942980159422814"/>
    <n v="2026"/>
    <s v="Q4"/>
    <n v="10"/>
    <s v="Oct"/>
  </r>
  <r>
    <n v="2277"/>
    <d v="2026-10-07T00:00:00"/>
    <n v="2026"/>
    <n v="10"/>
    <x v="9"/>
    <x v="3"/>
    <x v="0"/>
    <x v="0"/>
    <x v="0"/>
    <s v="New"/>
    <x v="0"/>
    <s v="Cycling Pack 12L"/>
    <n v="2"/>
    <n v="105"/>
    <n v="0"/>
    <n v="50.3"/>
    <n v="210"/>
    <n v="100.6"/>
    <n v="109.4"/>
    <n v="0.52095238095238094"/>
    <n v="2026"/>
    <s v="Q4"/>
    <n v="10"/>
    <s v="Oct"/>
  </r>
  <r>
    <n v="2442"/>
    <d v="2026-10-07T00:00:00"/>
    <n v="2026"/>
    <n v="10"/>
    <x v="9"/>
    <x v="3"/>
    <x v="2"/>
    <x v="2"/>
    <x v="1"/>
    <s v="Business"/>
    <x v="1"/>
    <s v="Summit Backpack 45L"/>
    <n v="4"/>
    <n v="157.12"/>
    <n v="0.15"/>
    <n v="77.98"/>
    <n v="534.20799999999997"/>
    <n v="311.92"/>
    <n v="222.28799999999995"/>
    <n v="0.41610758356295668"/>
    <n v="2026"/>
    <s v="Q4"/>
    <n v="10"/>
    <s v="Oct"/>
  </r>
  <r>
    <n v="2809"/>
    <d v="2026-10-07T00:00:00"/>
    <n v="2026"/>
    <n v="10"/>
    <x v="9"/>
    <x v="3"/>
    <x v="3"/>
    <x v="8"/>
    <x v="0"/>
    <s v="Returning"/>
    <x v="1"/>
    <s v="Trekking Poles"/>
    <n v="3"/>
    <n v="70.239999999999995"/>
    <n v="0.05"/>
    <n v="31.96"/>
    <n v="200.18399999999997"/>
    <n v="95.88"/>
    <n v="104.30399999999997"/>
    <n v="0.5210406426087999"/>
    <n v="2026"/>
    <s v="Q4"/>
    <n v="10"/>
    <s v="Oct"/>
  </r>
  <r>
    <n v="2946"/>
    <d v="2026-10-07T00:00:00"/>
    <n v="2026"/>
    <n v="10"/>
    <x v="9"/>
    <x v="3"/>
    <x v="2"/>
    <x v="16"/>
    <x v="0"/>
    <s v="Returning"/>
    <x v="0"/>
    <s v="Cycling Pack 12L"/>
    <n v="1"/>
    <n v="103.48"/>
    <n v="0.1"/>
    <n v="51.33"/>
    <n v="93.132000000000005"/>
    <n v="51.33"/>
    <n v="41.802000000000007"/>
    <n v="0.4488467980930293"/>
    <n v="2026"/>
    <s v="Q4"/>
    <n v="10"/>
    <s v="Oct"/>
  </r>
  <r>
    <n v="4147"/>
    <d v="2026-10-07T00:00:00"/>
    <n v="2026"/>
    <n v="10"/>
    <x v="9"/>
    <x v="3"/>
    <x v="1"/>
    <x v="12"/>
    <x v="2"/>
    <s v="Returning"/>
    <x v="0"/>
    <s v="Compact Repair Kit"/>
    <n v="3"/>
    <n v="40.770000000000003"/>
    <n v="0.05"/>
    <n v="16.68"/>
    <n v="116.19449999999999"/>
    <n v="50.04"/>
    <n v="66.154499999999985"/>
    <n v="0.56934278300608021"/>
    <n v="2026"/>
    <s v="Q4"/>
    <n v="10"/>
    <s v="Oct"/>
  </r>
  <r>
    <n v="4164"/>
    <d v="2026-10-07T00:00:00"/>
    <n v="2026"/>
    <n v="10"/>
    <x v="9"/>
    <x v="3"/>
    <x v="0"/>
    <x v="9"/>
    <x v="2"/>
    <s v="New"/>
    <x v="1"/>
    <s v="Trail Boots"/>
    <n v="2"/>
    <n v="143.41999999999999"/>
    <n v="0"/>
    <n v="81.44"/>
    <n v="286.83999999999997"/>
    <n v="162.88"/>
    <n v="123.95999999999998"/>
    <n v="0.43215730023706594"/>
    <n v="2026"/>
    <s v="Q4"/>
    <n v="10"/>
    <s v="Oct"/>
  </r>
  <r>
    <n v="4275"/>
    <d v="2026-10-07T00:00:00"/>
    <n v="2026"/>
    <n v="10"/>
    <x v="9"/>
    <x v="3"/>
    <x v="3"/>
    <x v="7"/>
    <x v="3"/>
    <s v="Returning"/>
    <x v="0"/>
    <s v="Trail Bike Light"/>
    <n v="1"/>
    <n v="49.56"/>
    <n v="0.05"/>
    <n v="22.88"/>
    <n v="47.082000000000001"/>
    <n v="22.88"/>
    <n v="24.202000000000002"/>
    <n v="0.51403933562720361"/>
    <n v="2026"/>
    <s v="Q4"/>
    <n v="10"/>
    <s v="Oct"/>
  </r>
  <r>
    <n v="5062"/>
    <d v="2026-10-07T00:00:00"/>
    <n v="2026"/>
    <n v="10"/>
    <x v="9"/>
    <x v="3"/>
    <x v="1"/>
    <x v="12"/>
    <x v="0"/>
    <s v="Returning"/>
    <x v="2"/>
    <s v="Carry-On Duffel"/>
    <n v="4"/>
    <n v="131.05000000000001"/>
    <n v="0"/>
    <n v="67.37"/>
    <n v="524.20000000000005"/>
    <n v="269.48"/>
    <n v="254.72000000000003"/>
    <n v="0.48592140404425793"/>
    <n v="2026"/>
    <s v="Q4"/>
    <n v="10"/>
    <s v="Oct"/>
  </r>
  <r>
    <n v="1126"/>
    <d v="2026-10-08T00:00:00"/>
    <n v="2026"/>
    <n v="10"/>
    <x v="9"/>
    <x v="3"/>
    <x v="0"/>
    <x v="9"/>
    <x v="0"/>
    <s v="Business"/>
    <x v="0"/>
    <s v="Trail Bike Light"/>
    <n v="1"/>
    <n v="51.35"/>
    <n v="0"/>
    <n v="22.98"/>
    <n v="51.35"/>
    <n v="22.98"/>
    <n v="28.37"/>
    <n v="0.55248296007789677"/>
    <n v="2026"/>
    <s v="Q4"/>
    <n v="10"/>
    <s v="Oct"/>
  </r>
  <r>
    <n v="1865"/>
    <d v="2026-10-08T00:00:00"/>
    <n v="2026"/>
    <n v="10"/>
    <x v="9"/>
    <x v="3"/>
    <x v="3"/>
    <x v="8"/>
    <x v="0"/>
    <s v="Returning"/>
    <x v="4"/>
    <s v="Resistance Band Set"/>
    <n v="1"/>
    <n v="39.659999999999997"/>
    <n v="0"/>
    <n v="14.39"/>
    <n v="39.659999999999997"/>
    <n v="14.39"/>
    <n v="25.269999999999996"/>
    <n v="0.63716591023701463"/>
    <n v="2026"/>
    <s v="Q4"/>
    <n v="10"/>
    <s v="Oct"/>
  </r>
  <r>
    <n v="2471"/>
    <d v="2026-10-08T00:00:00"/>
    <n v="2026"/>
    <n v="10"/>
    <x v="9"/>
    <x v="3"/>
    <x v="3"/>
    <x v="13"/>
    <x v="2"/>
    <s v="New"/>
    <x v="4"/>
    <s v="Resistance Band Set"/>
    <n v="1"/>
    <n v="39.79"/>
    <n v="0"/>
    <n v="14.76"/>
    <n v="39.79"/>
    <n v="14.76"/>
    <n v="25.03"/>
    <n v="0.62905252576024129"/>
    <n v="2026"/>
    <s v="Q4"/>
    <n v="10"/>
    <s v="Oct"/>
  </r>
  <r>
    <n v="3208"/>
    <d v="2026-10-08T00:00:00"/>
    <n v="2026"/>
    <n v="10"/>
    <x v="9"/>
    <x v="3"/>
    <x v="2"/>
    <x v="10"/>
    <x v="1"/>
    <s v="New"/>
    <x v="0"/>
    <s v="Compact Repair Kit"/>
    <n v="6"/>
    <n v="41.27"/>
    <n v="0.1"/>
    <n v="16.61"/>
    <n v="222.858"/>
    <n v="99.66"/>
    <n v="123.19800000000001"/>
    <n v="0.55280941227149127"/>
    <n v="2026"/>
    <s v="Q4"/>
    <n v="10"/>
    <s v="Oct"/>
  </r>
  <r>
    <n v="4285"/>
    <d v="2026-10-08T00:00:00"/>
    <n v="2026"/>
    <n v="10"/>
    <x v="9"/>
    <x v="3"/>
    <x v="3"/>
    <x v="4"/>
    <x v="0"/>
    <s v="Returning"/>
    <x v="1"/>
    <s v="Hiking Daypack 20L"/>
    <n v="1"/>
    <n v="93.39"/>
    <n v="0"/>
    <n v="45.98"/>
    <n v="93.39"/>
    <n v="45.98"/>
    <n v="47.410000000000004"/>
    <n v="0.50765606595995294"/>
    <n v="2026"/>
    <s v="Q4"/>
    <n v="10"/>
    <s v="Oct"/>
  </r>
  <r>
    <n v="261"/>
    <d v="2026-10-09T00:00:00"/>
    <n v="2026"/>
    <n v="10"/>
    <x v="9"/>
    <x v="3"/>
    <x v="2"/>
    <x v="3"/>
    <x v="0"/>
    <s v="Business"/>
    <x v="3"/>
    <s v="Alpine Tent 4P"/>
    <n v="1"/>
    <n v="336.56"/>
    <n v="0"/>
    <n v="189.74"/>
    <n v="336.56"/>
    <n v="189.74"/>
    <n v="146.82"/>
    <n v="0.43623722367482765"/>
    <n v="2026"/>
    <s v="Q4"/>
    <n v="10"/>
    <s v="Oct"/>
  </r>
  <r>
    <n v="291"/>
    <d v="2026-10-09T00:00:00"/>
    <n v="2026"/>
    <n v="10"/>
    <x v="9"/>
    <x v="3"/>
    <x v="2"/>
    <x v="2"/>
    <x v="0"/>
    <s v="New"/>
    <x v="2"/>
    <s v="Carry-On Duffel"/>
    <n v="2"/>
    <n v="132.47999999999999"/>
    <n v="0.1"/>
    <n v="67.48"/>
    <n v="238.464"/>
    <n v="134.96"/>
    <n v="103.50399999999999"/>
    <n v="0.43404455179817497"/>
    <n v="2026"/>
    <s v="Q4"/>
    <n v="10"/>
    <s v="Oct"/>
  </r>
  <r>
    <n v="670"/>
    <d v="2026-10-09T00:00:00"/>
    <n v="2026"/>
    <n v="10"/>
    <x v="9"/>
    <x v="3"/>
    <x v="1"/>
    <x v="14"/>
    <x v="2"/>
    <s v="Returning"/>
    <x v="1"/>
    <s v="Hiking Daypack 20L"/>
    <n v="1"/>
    <n v="92.59"/>
    <n v="0"/>
    <n v="44.46"/>
    <n v="92.59"/>
    <n v="44.46"/>
    <n v="48.13"/>
    <n v="0.51981855491953777"/>
    <n v="2026"/>
    <s v="Q4"/>
    <n v="10"/>
    <s v="Oct"/>
  </r>
  <r>
    <n v="1306"/>
    <d v="2026-10-09T00:00:00"/>
    <n v="2026"/>
    <n v="10"/>
    <x v="9"/>
    <x v="3"/>
    <x v="3"/>
    <x v="8"/>
    <x v="2"/>
    <s v="Business"/>
    <x v="4"/>
    <s v="Recovery Roller"/>
    <n v="1"/>
    <n v="35.450000000000003"/>
    <n v="0.05"/>
    <n v="14.23"/>
    <n v="33.677500000000002"/>
    <n v="14.23"/>
    <n v="19.447500000000002"/>
    <n v="0.57746269764679681"/>
    <n v="2026"/>
    <s v="Q4"/>
    <n v="10"/>
    <s v="Oct"/>
  </r>
  <r>
    <n v="2400"/>
    <d v="2026-10-09T00:00:00"/>
    <n v="2026"/>
    <n v="10"/>
    <x v="9"/>
    <x v="3"/>
    <x v="2"/>
    <x v="2"/>
    <x v="0"/>
    <s v="New"/>
    <x v="1"/>
    <s v="Hiking Daypack 20L"/>
    <n v="2"/>
    <n v="93.83"/>
    <n v="0.1"/>
    <n v="44.27"/>
    <n v="168.89400000000001"/>
    <n v="88.54"/>
    <n v="80.353999999999999"/>
    <n v="0.47576586498040191"/>
    <n v="2026"/>
    <s v="Q4"/>
    <n v="10"/>
    <s v="Oct"/>
  </r>
  <r>
    <n v="3816"/>
    <d v="2026-10-09T00:00:00"/>
    <n v="2026"/>
    <n v="10"/>
    <x v="9"/>
    <x v="3"/>
    <x v="1"/>
    <x v="12"/>
    <x v="0"/>
    <s v="New"/>
    <x v="4"/>
    <s v="Recovery Roller"/>
    <n v="1"/>
    <n v="36.32"/>
    <n v="0"/>
    <n v="13.6"/>
    <n v="36.32"/>
    <n v="13.6"/>
    <n v="22.72"/>
    <n v="0.62555066079295152"/>
    <n v="2026"/>
    <s v="Q4"/>
    <n v="10"/>
    <s v="Oct"/>
  </r>
  <r>
    <n v="4038"/>
    <d v="2026-10-09T00:00:00"/>
    <n v="2026"/>
    <n v="10"/>
    <x v="9"/>
    <x v="3"/>
    <x v="0"/>
    <x v="15"/>
    <x v="0"/>
    <s v="Returning"/>
    <x v="4"/>
    <s v="Weighted Vest"/>
    <n v="2"/>
    <n v="125.56"/>
    <n v="0.1"/>
    <n v="67.260000000000005"/>
    <n v="226.00800000000001"/>
    <n v="134.52000000000001"/>
    <n v="91.488"/>
    <n v="0.40479983009450993"/>
    <n v="2026"/>
    <s v="Q4"/>
    <n v="10"/>
    <s v="Oct"/>
  </r>
  <r>
    <n v="4686"/>
    <d v="2026-10-09T00:00:00"/>
    <n v="2026"/>
    <n v="10"/>
    <x v="9"/>
    <x v="3"/>
    <x v="0"/>
    <x v="15"/>
    <x v="3"/>
    <s v="New"/>
    <x v="3"/>
    <s v="Compact Sleeping Bag"/>
    <n v="2"/>
    <n v="124.91"/>
    <n v="0"/>
    <n v="60.33"/>
    <n v="249.82"/>
    <n v="120.66"/>
    <n v="129.16"/>
    <n v="0.51701224881914976"/>
    <n v="2026"/>
    <s v="Q4"/>
    <n v="10"/>
    <s v="Oct"/>
  </r>
  <r>
    <n v="5076"/>
    <d v="2026-10-09T00:00:00"/>
    <n v="2026"/>
    <n v="10"/>
    <x v="9"/>
    <x v="3"/>
    <x v="1"/>
    <x v="12"/>
    <x v="0"/>
    <s v="New"/>
    <x v="3"/>
    <s v="Trail Tent 2P"/>
    <n v="1"/>
    <n v="199.32"/>
    <n v="0"/>
    <n v="103.83"/>
    <n v="199.32"/>
    <n v="103.83"/>
    <n v="95.49"/>
    <n v="0.4790788681517158"/>
    <n v="2026"/>
    <s v="Q4"/>
    <n v="10"/>
    <s v="Oct"/>
  </r>
  <r>
    <n v="1339"/>
    <d v="2026-10-10T00:00:00"/>
    <n v="2026"/>
    <n v="10"/>
    <x v="9"/>
    <x v="3"/>
    <x v="1"/>
    <x v="11"/>
    <x v="0"/>
    <s v="Returning"/>
    <x v="3"/>
    <s v="Alpine Tent 4P"/>
    <n v="4"/>
    <n v="337.38"/>
    <n v="0.05"/>
    <n v="194.94"/>
    <n v="1282.0439999999999"/>
    <n v="779.76"/>
    <n v="502.28399999999988"/>
    <n v="0.39178374533167343"/>
    <n v="2026"/>
    <s v="Q4"/>
    <n v="10"/>
    <s v="Oct"/>
  </r>
  <r>
    <n v="1884"/>
    <d v="2026-10-10T00:00:00"/>
    <n v="2026"/>
    <n v="10"/>
    <x v="9"/>
    <x v="3"/>
    <x v="2"/>
    <x v="2"/>
    <x v="0"/>
    <s v="Business"/>
    <x v="3"/>
    <s v="Portable Camp Stove"/>
    <n v="3"/>
    <n v="82.18"/>
    <n v="0.1"/>
    <n v="39.82"/>
    <n v="221.88600000000002"/>
    <n v="119.46000000000001"/>
    <n v="102.42600000000002"/>
    <n v="0.46161542413671885"/>
    <n v="2026"/>
    <s v="Q4"/>
    <n v="10"/>
    <s v="Oct"/>
  </r>
  <r>
    <n v="3568"/>
    <d v="2026-10-10T00:00:00"/>
    <n v="2026"/>
    <n v="10"/>
    <x v="9"/>
    <x v="3"/>
    <x v="0"/>
    <x v="15"/>
    <x v="1"/>
    <s v="New"/>
    <x v="1"/>
    <s v="Trekking Poles"/>
    <n v="15"/>
    <n v="70.25"/>
    <n v="0.1"/>
    <n v="32.19"/>
    <n v="948.375"/>
    <n v="482.84999999999997"/>
    <n v="465.52500000000003"/>
    <n v="0.49086595492289448"/>
    <n v="2026"/>
    <s v="Q4"/>
    <n v="10"/>
    <s v="Oct"/>
  </r>
  <r>
    <n v="4171"/>
    <d v="2026-10-10T00:00:00"/>
    <n v="2026"/>
    <n v="10"/>
    <x v="9"/>
    <x v="3"/>
    <x v="3"/>
    <x v="7"/>
    <x v="2"/>
    <s v="New"/>
    <x v="2"/>
    <s v="Insulated Bottle"/>
    <n v="2"/>
    <n v="35.36"/>
    <n v="0"/>
    <n v="13.49"/>
    <n v="70.72"/>
    <n v="26.98"/>
    <n v="43.739999999999995"/>
    <n v="0.61849547511312208"/>
    <n v="2026"/>
    <s v="Q4"/>
    <n v="10"/>
    <s v="Oct"/>
  </r>
  <r>
    <n v="4477"/>
    <d v="2026-10-10T00:00:00"/>
    <n v="2026"/>
    <n v="10"/>
    <x v="9"/>
    <x v="3"/>
    <x v="2"/>
    <x v="5"/>
    <x v="2"/>
    <s v="New"/>
    <x v="2"/>
    <s v="Packing Cube Set"/>
    <n v="1"/>
    <n v="46.01"/>
    <n v="0"/>
    <n v="18.239999999999998"/>
    <n v="46.01"/>
    <n v="18.239999999999998"/>
    <n v="27.77"/>
    <n v="0.6035644425124973"/>
    <n v="2026"/>
    <s v="Q4"/>
    <n v="10"/>
    <s v="Oct"/>
  </r>
  <r>
    <n v="3368"/>
    <d v="2026-10-11T00:00:00"/>
    <n v="2026"/>
    <n v="10"/>
    <x v="9"/>
    <x v="3"/>
    <x v="0"/>
    <x v="9"/>
    <x v="0"/>
    <s v="Returning"/>
    <x v="1"/>
    <s v="Hiking Daypack 20L"/>
    <n v="1"/>
    <n v="89.88"/>
    <n v="0"/>
    <n v="46.15"/>
    <n v="89.88"/>
    <n v="46.15"/>
    <n v="43.73"/>
    <n v="0.48653760569648419"/>
    <n v="2026"/>
    <s v="Q4"/>
    <n v="10"/>
    <s v="Oct"/>
  </r>
  <r>
    <n v="3566"/>
    <d v="2026-10-11T00:00:00"/>
    <n v="2026"/>
    <n v="10"/>
    <x v="9"/>
    <x v="3"/>
    <x v="1"/>
    <x v="12"/>
    <x v="0"/>
    <s v="New"/>
    <x v="4"/>
    <s v="Resistance Band Set"/>
    <n v="1"/>
    <n v="41.33"/>
    <n v="0"/>
    <n v="14.47"/>
    <n v="41.33"/>
    <n v="14.47"/>
    <n v="26.86"/>
    <n v="0.6498911202516332"/>
    <n v="2026"/>
    <s v="Q4"/>
    <n v="10"/>
    <s v="Oct"/>
  </r>
  <r>
    <n v="4420"/>
    <d v="2026-10-11T00:00:00"/>
    <n v="2026"/>
    <n v="10"/>
    <x v="9"/>
    <x v="3"/>
    <x v="2"/>
    <x v="5"/>
    <x v="1"/>
    <s v="Business"/>
    <x v="0"/>
    <s v="Compact Repair Kit"/>
    <n v="15"/>
    <n v="40.78"/>
    <n v="0.15"/>
    <n v="17.07"/>
    <n v="519.94500000000005"/>
    <n v="256.05"/>
    <n v="263.89500000000004"/>
    <n v="0.5075440671609498"/>
    <n v="2026"/>
    <s v="Q4"/>
    <n v="10"/>
    <s v="Oct"/>
  </r>
  <r>
    <n v="513"/>
    <d v="2026-10-12T00:00:00"/>
    <n v="2026"/>
    <n v="10"/>
    <x v="9"/>
    <x v="3"/>
    <x v="3"/>
    <x v="7"/>
    <x v="0"/>
    <s v="Business"/>
    <x v="2"/>
    <s v="Travel Backpack 35L"/>
    <n v="1"/>
    <n v="163.87"/>
    <n v="0"/>
    <n v="85.76"/>
    <n v="163.87"/>
    <n v="85.76"/>
    <n v="78.11"/>
    <n v="0.47665832672240188"/>
    <n v="2026"/>
    <s v="Q4"/>
    <n v="10"/>
    <s v="Oct"/>
  </r>
  <r>
    <n v="786"/>
    <d v="2026-10-12T00:00:00"/>
    <n v="2026"/>
    <n v="10"/>
    <x v="9"/>
    <x v="3"/>
    <x v="2"/>
    <x v="3"/>
    <x v="0"/>
    <s v="New"/>
    <x v="4"/>
    <s v="Recovery Roller"/>
    <n v="1"/>
    <n v="35.39"/>
    <n v="0.05"/>
    <n v="13.68"/>
    <n v="33.6205"/>
    <n v="13.68"/>
    <n v="19.9405"/>
    <n v="0.59310539700480358"/>
    <n v="2026"/>
    <s v="Q4"/>
    <n v="10"/>
    <s v="Oct"/>
  </r>
  <r>
    <n v="3771"/>
    <d v="2026-10-12T00:00:00"/>
    <n v="2026"/>
    <n v="10"/>
    <x v="9"/>
    <x v="3"/>
    <x v="2"/>
    <x v="3"/>
    <x v="0"/>
    <s v="Business"/>
    <x v="3"/>
    <s v="Portable Camp Stove"/>
    <n v="2"/>
    <n v="80.2"/>
    <n v="0"/>
    <n v="39.590000000000003"/>
    <n v="160.4"/>
    <n v="79.180000000000007"/>
    <n v="81.22"/>
    <n v="0.50635910224438896"/>
    <n v="2026"/>
    <s v="Q4"/>
    <n v="10"/>
    <s v="Oct"/>
  </r>
  <r>
    <n v="3910"/>
    <d v="2026-10-12T00:00:00"/>
    <n v="2026"/>
    <n v="10"/>
    <x v="9"/>
    <x v="3"/>
    <x v="2"/>
    <x v="2"/>
    <x v="0"/>
    <s v="Business"/>
    <x v="0"/>
    <s v="Compact Repair Kit"/>
    <n v="3"/>
    <n v="41.09"/>
    <n v="0"/>
    <n v="17.18"/>
    <n v="123.27000000000001"/>
    <n v="51.54"/>
    <n v="71.730000000000018"/>
    <n v="0.58189340472134354"/>
    <n v="2026"/>
    <s v="Q4"/>
    <n v="10"/>
    <s v="Oct"/>
  </r>
  <r>
    <n v="330"/>
    <d v="2026-10-13T00:00:00"/>
    <n v="2026"/>
    <n v="10"/>
    <x v="9"/>
    <x v="3"/>
    <x v="1"/>
    <x v="12"/>
    <x v="1"/>
    <s v="Business"/>
    <x v="2"/>
    <s v="Insulated Bottle"/>
    <n v="5"/>
    <n v="36.97"/>
    <n v="0.15"/>
    <n v="13.93"/>
    <n v="157.1225"/>
    <n v="69.650000000000006"/>
    <n v="87.472499999999997"/>
    <n v="0.55671530175500006"/>
    <n v="2026"/>
    <s v="Q4"/>
    <n v="10"/>
    <s v="Oct"/>
  </r>
  <r>
    <n v="707"/>
    <d v="2026-10-13T00:00:00"/>
    <n v="2026"/>
    <n v="10"/>
    <x v="9"/>
    <x v="3"/>
    <x v="2"/>
    <x v="5"/>
    <x v="2"/>
    <s v="New"/>
    <x v="2"/>
    <s v="Insulated Bottle"/>
    <n v="4"/>
    <n v="35.880000000000003"/>
    <n v="0.05"/>
    <n v="13.45"/>
    <n v="136.34399999999999"/>
    <n v="53.8"/>
    <n v="82.543999999999997"/>
    <n v="0.60540984568444522"/>
    <n v="2026"/>
    <s v="Q4"/>
    <n v="10"/>
    <s v="Oct"/>
  </r>
  <r>
    <n v="989"/>
    <d v="2026-10-13T00:00:00"/>
    <n v="2026"/>
    <n v="10"/>
    <x v="9"/>
    <x v="3"/>
    <x v="1"/>
    <x v="11"/>
    <x v="0"/>
    <s v="Returning"/>
    <x v="0"/>
    <s v="Compact Repair Kit"/>
    <n v="3"/>
    <n v="40.42"/>
    <n v="0"/>
    <n v="16.79"/>
    <n v="121.26"/>
    <n v="50.37"/>
    <n v="70.890000000000015"/>
    <n v="0.58461157842652167"/>
    <n v="2026"/>
    <s v="Q4"/>
    <n v="10"/>
    <s v="Oct"/>
  </r>
  <r>
    <n v="1904"/>
    <d v="2026-10-13T00:00:00"/>
    <n v="2026"/>
    <n v="10"/>
    <x v="9"/>
    <x v="3"/>
    <x v="3"/>
    <x v="8"/>
    <x v="2"/>
    <s v="Returning"/>
    <x v="0"/>
    <s v="Trail Bike Light"/>
    <n v="1"/>
    <n v="50.34"/>
    <n v="0.15"/>
    <n v="22.56"/>
    <n v="42.789000000000001"/>
    <n v="22.56"/>
    <n v="20.229000000000003"/>
    <n v="0.47276169108883132"/>
    <n v="2026"/>
    <s v="Q4"/>
    <n v="10"/>
    <s v="Oct"/>
  </r>
  <r>
    <n v="2854"/>
    <d v="2026-10-13T00:00:00"/>
    <n v="2026"/>
    <n v="10"/>
    <x v="9"/>
    <x v="3"/>
    <x v="0"/>
    <x v="15"/>
    <x v="2"/>
    <s v="New"/>
    <x v="2"/>
    <s v="Insulated Bottle"/>
    <n v="3"/>
    <n v="36.049999999999997"/>
    <n v="0.1"/>
    <n v="13.87"/>
    <n v="97.334999999999994"/>
    <n v="41.61"/>
    <n v="55.724999999999994"/>
    <n v="0.57250732008013561"/>
    <n v="2026"/>
    <s v="Q4"/>
    <n v="10"/>
    <s v="Oct"/>
  </r>
  <r>
    <n v="3212"/>
    <d v="2026-10-13T00:00:00"/>
    <n v="2026"/>
    <n v="10"/>
    <x v="9"/>
    <x v="3"/>
    <x v="2"/>
    <x v="2"/>
    <x v="1"/>
    <s v="Returning"/>
    <x v="0"/>
    <s v="Compact Repair Kit"/>
    <n v="15"/>
    <n v="40"/>
    <n v="0.1"/>
    <n v="16.420000000000002"/>
    <n v="540"/>
    <n v="246.3"/>
    <n v="293.7"/>
    <n v="0.54388888888888887"/>
    <n v="2026"/>
    <s v="Q4"/>
    <n v="10"/>
    <s v="Oct"/>
  </r>
  <r>
    <n v="4479"/>
    <d v="2026-10-13T00:00:00"/>
    <n v="2026"/>
    <n v="10"/>
    <x v="9"/>
    <x v="3"/>
    <x v="3"/>
    <x v="7"/>
    <x v="2"/>
    <s v="Returning"/>
    <x v="1"/>
    <s v="Summit Backpack 45L"/>
    <n v="1"/>
    <n v="151.68"/>
    <n v="0.05"/>
    <n v="78.98"/>
    <n v="144.096"/>
    <n v="78.98"/>
    <n v="65.116"/>
    <n v="0.45189318232289583"/>
    <n v="2026"/>
    <s v="Q4"/>
    <n v="10"/>
    <s v="Oct"/>
  </r>
  <r>
    <n v="4574"/>
    <d v="2026-10-13T00:00:00"/>
    <n v="2026"/>
    <n v="10"/>
    <x v="9"/>
    <x v="3"/>
    <x v="1"/>
    <x v="14"/>
    <x v="0"/>
    <s v="Business"/>
    <x v="4"/>
    <s v="Recovery Roller"/>
    <n v="1"/>
    <n v="36.53"/>
    <n v="0"/>
    <n v="14.01"/>
    <n v="36.53"/>
    <n v="14.01"/>
    <n v="22.520000000000003"/>
    <n v="0.61647960580344929"/>
    <n v="2026"/>
    <s v="Q4"/>
    <n v="10"/>
    <s v="Oct"/>
  </r>
  <r>
    <n v="4815"/>
    <d v="2026-10-13T00:00:00"/>
    <n v="2026"/>
    <n v="10"/>
    <x v="9"/>
    <x v="3"/>
    <x v="0"/>
    <x v="0"/>
    <x v="2"/>
    <s v="Business"/>
    <x v="0"/>
    <s v="Compact Repair Kit"/>
    <n v="1"/>
    <n v="39.89"/>
    <n v="0.05"/>
    <n v="16.91"/>
    <n v="37.895499999999998"/>
    <n v="16.91"/>
    <n v="20.985499999999998"/>
    <n v="0.55377287540737019"/>
    <n v="2026"/>
    <s v="Q4"/>
    <n v="10"/>
    <s v="Oct"/>
  </r>
  <r>
    <n v="5027"/>
    <d v="2026-10-13T00:00:00"/>
    <n v="2026"/>
    <n v="10"/>
    <x v="9"/>
    <x v="3"/>
    <x v="2"/>
    <x v="10"/>
    <x v="0"/>
    <s v="New"/>
    <x v="1"/>
    <s v="Summit Backpack 45L"/>
    <n v="1"/>
    <n v="154.53"/>
    <n v="0"/>
    <n v="77.930000000000007"/>
    <n v="154.53"/>
    <n v="77.930000000000007"/>
    <n v="76.599999999999994"/>
    <n v="0.49569662848637802"/>
    <n v="2026"/>
    <s v="Q4"/>
    <n v="10"/>
    <s v="Oct"/>
  </r>
  <r>
    <n v="1794"/>
    <d v="2026-10-14T00:00:00"/>
    <n v="2026"/>
    <n v="10"/>
    <x v="9"/>
    <x v="3"/>
    <x v="3"/>
    <x v="8"/>
    <x v="3"/>
    <s v="Business"/>
    <x v="0"/>
    <s v="Trail Bike Light"/>
    <n v="2"/>
    <n v="50.64"/>
    <n v="0.05"/>
    <n v="22.28"/>
    <n v="96.215999999999994"/>
    <n v="44.56"/>
    <n v="51.655999999999992"/>
    <n v="0.53687536376486233"/>
    <n v="2026"/>
    <s v="Q4"/>
    <n v="10"/>
    <s v="Oct"/>
  </r>
  <r>
    <n v="1867"/>
    <d v="2026-10-14T00:00:00"/>
    <n v="2026"/>
    <n v="10"/>
    <x v="9"/>
    <x v="3"/>
    <x v="0"/>
    <x v="0"/>
    <x v="0"/>
    <s v="New"/>
    <x v="4"/>
    <s v="Resistance Band Set"/>
    <n v="3"/>
    <n v="40.880000000000003"/>
    <n v="0.05"/>
    <n v="14.59"/>
    <n v="116.50800000000001"/>
    <n v="43.769999999999996"/>
    <n v="72.738000000000014"/>
    <n v="0.62431764342362761"/>
    <n v="2026"/>
    <s v="Q4"/>
    <n v="10"/>
    <s v="Oct"/>
  </r>
  <r>
    <n v="2088"/>
    <d v="2026-10-14T00:00:00"/>
    <n v="2026"/>
    <n v="10"/>
    <x v="9"/>
    <x v="3"/>
    <x v="3"/>
    <x v="4"/>
    <x v="2"/>
    <s v="Returning"/>
    <x v="1"/>
    <s v="Trail Boots"/>
    <n v="1"/>
    <n v="141.77000000000001"/>
    <n v="0"/>
    <n v="78.48"/>
    <n v="141.77000000000001"/>
    <n v="78.48"/>
    <n v="63.290000000000006"/>
    <n v="0.44642731184312623"/>
    <n v="2026"/>
    <s v="Q4"/>
    <n v="10"/>
    <s v="Oct"/>
  </r>
  <r>
    <n v="2270"/>
    <d v="2026-10-14T00:00:00"/>
    <n v="2026"/>
    <n v="10"/>
    <x v="9"/>
    <x v="3"/>
    <x v="3"/>
    <x v="7"/>
    <x v="0"/>
    <s v="New"/>
    <x v="3"/>
    <s v="Trail Tent 2P"/>
    <n v="3"/>
    <n v="199.99"/>
    <n v="0.15"/>
    <n v="101.86"/>
    <n v="509.97450000000003"/>
    <n v="305.58"/>
    <n v="204.39450000000005"/>
    <n v="0.40079356909021929"/>
    <n v="2026"/>
    <s v="Q4"/>
    <n v="10"/>
    <s v="Oct"/>
  </r>
  <r>
    <n v="3789"/>
    <d v="2026-10-14T00:00:00"/>
    <n v="2026"/>
    <n v="10"/>
    <x v="9"/>
    <x v="3"/>
    <x v="3"/>
    <x v="4"/>
    <x v="3"/>
    <s v="New"/>
    <x v="0"/>
    <s v="Trail Bike Light"/>
    <n v="2"/>
    <n v="50.56"/>
    <n v="0"/>
    <n v="23.04"/>
    <n v="101.12"/>
    <n v="46.08"/>
    <n v="55.040000000000006"/>
    <n v="0.54430379746835444"/>
    <n v="2026"/>
    <s v="Q4"/>
    <n v="10"/>
    <s v="Oct"/>
  </r>
  <r>
    <n v="4323"/>
    <d v="2026-10-14T00:00:00"/>
    <n v="2026"/>
    <n v="10"/>
    <x v="9"/>
    <x v="3"/>
    <x v="3"/>
    <x v="7"/>
    <x v="0"/>
    <s v="New"/>
    <x v="2"/>
    <s v="Packing Cube Set"/>
    <n v="1"/>
    <n v="47.38"/>
    <n v="0"/>
    <n v="17.86"/>
    <n v="47.38"/>
    <n v="17.86"/>
    <n v="29.520000000000003"/>
    <n v="0.62304769945124527"/>
    <n v="2026"/>
    <s v="Q4"/>
    <n v="10"/>
    <s v="Oct"/>
  </r>
  <r>
    <n v="276"/>
    <d v="2026-10-15T00:00:00"/>
    <n v="2026"/>
    <n v="10"/>
    <x v="9"/>
    <x v="3"/>
    <x v="2"/>
    <x v="2"/>
    <x v="0"/>
    <s v="Business"/>
    <x v="1"/>
    <s v="Hiking Daypack 20L"/>
    <n v="1"/>
    <n v="92.74"/>
    <n v="0.15"/>
    <n v="44.52"/>
    <n v="78.828999999999994"/>
    <n v="44.52"/>
    <n v="34.30899999999999"/>
    <n v="0.43523322635070844"/>
    <n v="2026"/>
    <s v="Q4"/>
    <n v="10"/>
    <s v="Oct"/>
  </r>
  <r>
    <n v="791"/>
    <d v="2026-10-15T00:00:00"/>
    <n v="2026"/>
    <n v="10"/>
    <x v="9"/>
    <x v="3"/>
    <x v="3"/>
    <x v="13"/>
    <x v="2"/>
    <s v="Returning"/>
    <x v="0"/>
    <s v="Trail Bike Light"/>
    <n v="3"/>
    <n v="51.57"/>
    <n v="0.1"/>
    <n v="21.82"/>
    <n v="139.239"/>
    <n v="65.460000000000008"/>
    <n v="73.778999999999996"/>
    <n v="0.52987309589985565"/>
    <n v="2026"/>
    <s v="Q4"/>
    <n v="10"/>
    <s v="Oct"/>
  </r>
  <r>
    <n v="1033"/>
    <d v="2026-10-15T00:00:00"/>
    <n v="2026"/>
    <n v="10"/>
    <x v="9"/>
    <x v="3"/>
    <x v="1"/>
    <x v="12"/>
    <x v="0"/>
    <s v="New"/>
    <x v="1"/>
    <s v="Trekking Poles"/>
    <n v="1"/>
    <n v="70.47"/>
    <n v="0.1"/>
    <n v="31.52"/>
    <n v="63.423000000000002"/>
    <n v="31.52"/>
    <n v="31.903000000000002"/>
    <n v="0.50301940936253409"/>
    <n v="2026"/>
    <s v="Q4"/>
    <n v="10"/>
    <s v="Oct"/>
  </r>
  <r>
    <n v="1247"/>
    <d v="2026-10-15T00:00:00"/>
    <n v="2026"/>
    <n v="10"/>
    <x v="9"/>
    <x v="3"/>
    <x v="0"/>
    <x v="0"/>
    <x v="0"/>
    <s v="New"/>
    <x v="1"/>
    <s v="Trekking Poles"/>
    <n v="1"/>
    <n v="71.05"/>
    <n v="0"/>
    <n v="33.32"/>
    <n v="71.05"/>
    <n v="33.32"/>
    <n v="37.729999999999997"/>
    <n v="0.53103448275862064"/>
    <n v="2026"/>
    <s v="Q4"/>
    <n v="10"/>
    <s v="Oct"/>
  </r>
  <r>
    <n v="1321"/>
    <d v="2026-10-15T00:00:00"/>
    <n v="2026"/>
    <n v="10"/>
    <x v="9"/>
    <x v="3"/>
    <x v="3"/>
    <x v="13"/>
    <x v="2"/>
    <s v="Returning"/>
    <x v="0"/>
    <s v="Compact Repair Kit"/>
    <n v="3"/>
    <n v="39.83"/>
    <n v="0.1"/>
    <n v="16.93"/>
    <n v="107.541"/>
    <n v="50.79"/>
    <n v="56.750999999999998"/>
    <n v="0.52771501101905316"/>
    <n v="2026"/>
    <s v="Q4"/>
    <n v="10"/>
    <s v="Oct"/>
  </r>
  <r>
    <n v="2048"/>
    <d v="2026-10-15T00:00:00"/>
    <n v="2026"/>
    <n v="10"/>
    <x v="9"/>
    <x v="3"/>
    <x v="3"/>
    <x v="7"/>
    <x v="0"/>
    <s v="New"/>
    <x v="4"/>
    <s v="Training Mat"/>
    <n v="3"/>
    <n v="49.5"/>
    <n v="0.05"/>
    <n v="22"/>
    <n v="141.07499999999999"/>
    <n v="66"/>
    <n v="75.074999999999989"/>
    <n v="0.53216374269005839"/>
    <n v="2026"/>
    <s v="Q4"/>
    <n v="10"/>
    <s v="Oct"/>
  </r>
  <r>
    <n v="2082"/>
    <d v="2026-10-15T00:00:00"/>
    <n v="2026"/>
    <n v="10"/>
    <x v="9"/>
    <x v="3"/>
    <x v="1"/>
    <x v="6"/>
    <x v="3"/>
    <s v="New"/>
    <x v="1"/>
    <s v="Hiking Daypack 20L"/>
    <n v="1"/>
    <n v="91.99"/>
    <n v="0"/>
    <n v="44.86"/>
    <n v="91.99"/>
    <n v="44.86"/>
    <n v="47.129999999999995"/>
    <n v="0.51233829764104788"/>
    <n v="2026"/>
    <s v="Q4"/>
    <n v="10"/>
    <s v="Oct"/>
  </r>
  <r>
    <n v="2177"/>
    <d v="2026-10-15T00:00:00"/>
    <n v="2026"/>
    <n v="10"/>
    <x v="9"/>
    <x v="3"/>
    <x v="0"/>
    <x v="15"/>
    <x v="3"/>
    <s v="Returning"/>
    <x v="0"/>
    <s v="Commuter Helmet"/>
    <n v="1"/>
    <n v="79.78"/>
    <n v="0.05"/>
    <n v="41.59"/>
    <n v="75.790999999999997"/>
    <n v="41.59"/>
    <n v="34.200999999999993"/>
    <n v="0.45125410668812915"/>
    <n v="2026"/>
    <s v="Q4"/>
    <n v="10"/>
    <s v="Oct"/>
  </r>
  <r>
    <n v="3776"/>
    <d v="2026-10-15T00:00:00"/>
    <n v="2026"/>
    <n v="10"/>
    <x v="9"/>
    <x v="3"/>
    <x v="3"/>
    <x v="8"/>
    <x v="0"/>
    <s v="Returning"/>
    <x v="0"/>
    <s v="Commuter Helmet"/>
    <n v="1"/>
    <n v="82.97"/>
    <n v="0"/>
    <n v="43.09"/>
    <n v="82.97"/>
    <n v="43.09"/>
    <n v="39.879999999999995"/>
    <n v="0.48065565867180904"/>
    <n v="2026"/>
    <s v="Q4"/>
    <n v="10"/>
    <s v="Oct"/>
  </r>
  <r>
    <n v="4542"/>
    <d v="2026-10-15T00:00:00"/>
    <n v="2026"/>
    <n v="10"/>
    <x v="9"/>
    <x v="3"/>
    <x v="0"/>
    <x v="9"/>
    <x v="0"/>
    <s v="Business"/>
    <x v="0"/>
    <s v="Cycling Pack 12L"/>
    <n v="1"/>
    <n v="103.33"/>
    <n v="0"/>
    <n v="50.85"/>
    <n v="103.33"/>
    <n v="50.85"/>
    <n v="52.48"/>
    <n v="0.5078873512048776"/>
    <n v="2026"/>
    <s v="Q4"/>
    <n v="10"/>
    <s v="Oct"/>
  </r>
  <r>
    <n v="36"/>
    <d v="2026-10-16T00:00:00"/>
    <n v="2026"/>
    <n v="10"/>
    <x v="9"/>
    <x v="3"/>
    <x v="0"/>
    <x v="9"/>
    <x v="0"/>
    <s v="New"/>
    <x v="1"/>
    <s v="Trail Boots"/>
    <n v="3"/>
    <n v="142.54"/>
    <n v="0.05"/>
    <n v="81.599999999999994"/>
    <n v="406.23899999999998"/>
    <n v="244.79999999999998"/>
    <n v="161.43899999999999"/>
    <n v="0.39739906803630376"/>
    <n v="2026"/>
    <s v="Q4"/>
    <n v="10"/>
    <s v="Oct"/>
  </r>
  <r>
    <n v="64"/>
    <d v="2026-10-16T00:00:00"/>
    <n v="2026"/>
    <n v="10"/>
    <x v="9"/>
    <x v="3"/>
    <x v="2"/>
    <x v="16"/>
    <x v="0"/>
    <s v="New"/>
    <x v="1"/>
    <s v="Hiking Daypack 20L"/>
    <n v="3"/>
    <n v="92.14"/>
    <n v="0.1"/>
    <n v="46.43"/>
    <n v="248.77800000000002"/>
    <n v="139.29"/>
    <n v="109.48800000000003"/>
    <n v="0.44010322456165746"/>
    <n v="2026"/>
    <s v="Q4"/>
    <n v="10"/>
    <s v="Oct"/>
  </r>
  <r>
    <n v="529"/>
    <d v="2026-10-16T00:00:00"/>
    <n v="2026"/>
    <n v="10"/>
    <x v="9"/>
    <x v="3"/>
    <x v="3"/>
    <x v="7"/>
    <x v="2"/>
    <s v="Business"/>
    <x v="2"/>
    <s v="Travel Backpack 35L"/>
    <n v="2"/>
    <n v="165.23"/>
    <n v="0"/>
    <n v="88.87"/>
    <n v="330.46"/>
    <n v="177.74"/>
    <n v="152.71999999999997"/>
    <n v="0.46214367850874533"/>
    <n v="2026"/>
    <s v="Q4"/>
    <n v="10"/>
    <s v="Oct"/>
  </r>
  <r>
    <n v="1815"/>
    <d v="2026-10-16T00:00:00"/>
    <n v="2026"/>
    <n v="10"/>
    <x v="9"/>
    <x v="3"/>
    <x v="3"/>
    <x v="4"/>
    <x v="0"/>
    <s v="Business"/>
    <x v="4"/>
    <s v="Weighted Vest"/>
    <n v="1"/>
    <n v="121.92"/>
    <n v="0"/>
    <n v="71.02"/>
    <n v="121.92"/>
    <n v="71.02"/>
    <n v="50.900000000000006"/>
    <n v="0.41748687664042"/>
    <n v="2026"/>
    <s v="Q4"/>
    <n v="10"/>
    <s v="Oct"/>
  </r>
  <r>
    <n v="1820"/>
    <d v="2026-10-16T00:00:00"/>
    <n v="2026"/>
    <n v="10"/>
    <x v="9"/>
    <x v="3"/>
    <x v="1"/>
    <x v="1"/>
    <x v="0"/>
    <s v="Returning"/>
    <x v="2"/>
    <s v="Insulated Bottle"/>
    <n v="3"/>
    <n v="36.46"/>
    <n v="0.05"/>
    <n v="13.9"/>
    <n v="103.91099999999999"/>
    <n v="41.7"/>
    <n v="62.210999999999984"/>
    <n v="0.5986950370990558"/>
    <n v="2026"/>
    <s v="Q4"/>
    <n v="10"/>
    <s v="Oct"/>
  </r>
  <r>
    <n v="2028"/>
    <d v="2026-10-16T00:00:00"/>
    <n v="2026"/>
    <n v="10"/>
    <x v="9"/>
    <x v="3"/>
    <x v="3"/>
    <x v="4"/>
    <x v="2"/>
    <s v="Business"/>
    <x v="4"/>
    <s v="Training Mat"/>
    <n v="3"/>
    <n v="51.89"/>
    <n v="0.1"/>
    <n v="21.56"/>
    <n v="140.10300000000001"/>
    <n v="64.679999999999993"/>
    <n v="75.423000000000016"/>
    <n v="0.53833965011455864"/>
    <n v="2026"/>
    <s v="Q4"/>
    <n v="10"/>
    <s v="Oct"/>
  </r>
  <r>
    <n v="2741"/>
    <d v="2026-10-16T00:00:00"/>
    <n v="2026"/>
    <n v="10"/>
    <x v="9"/>
    <x v="3"/>
    <x v="3"/>
    <x v="4"/>
    <x v="0"/>
    <s v="Returning"/>
    <x v="4"/>
    <s v="Resistance Band Set"/>
    <n v="1"/>
    <n v="40.75"/>
    <n v="0"/>
    <n v="14.7"/>
    <n v="40.75"/>
    <n v="14.7"/>
    <n v="26.05"/>
    <n v="0.63926380368098157"/>
    <n v="2026"/>
    <s v="Q4"/>
    <n v="10"/>
    <s v="Oct"/>
  </r>
  <r>
    <n v="3602"/>
    <d v="2026-10-16T00:00:00"/>
    <n v="2026"/>
    <n v="10"/>
    <x v="9"/>
    <x v="3"/>
    <x v="2"/>
    <x v="5"/>
    <x v="1"/>
    <s v="Business"/>
    <x v="3"/>
    <s v="Alpine Tent 4P"/>
    <n v="4"/>
    <n v="345.13"/>
    <n v="0.05"/>
    <n v="200.02"/>
    <n v="1311.4939999999999"/>
    <n v="800.08"/>
    <n v="511.41399999999987"/>
    <n v="0.38994764749209671"/>
    <n v="2026"/>
    <s v="Q4"/>
    <n v="10"/>
    <s v="Oct"/>
  </r>
  <r>
    <n v="4116"/>
    <d v="2026-10-16T00:00:00"/>
    <n v="2026"/>
    <n v="10"/>
    <x v="9"/>
    <x v="3"/>
    <x v="1"/>
    <x v="6"/>
    <x v="2"/>
    <s v="New"/>
    <x v="2"/>
    <s v="Insulated Bottle"/>
    <n v="2"/>
    <n v="37.1"/>
    <n v="0"/>
    <n v="13.31"/>
    <n v="74.2"/>
    <n v="26.62"/>
    <n v="47.58"/>
    <n v="0.64123989218328836"/>
    <n v="2026"/>
    <s v="Q4"/>
    <n v="10"/>
    <s v="Oct"/>
  </r>
  <r>
    <n v="4197"/>
    <d v="2026-10-16T00:00:00"/>
    <n v="2026"/>
    <n v="10"/>
    <x v="9"/>
    <x v="3"/>
    <x v="3"/>
    <x v="7"/>
    <x v="3"/>
    <s v="New"/>
    <x v="1"/>
    <s v="Hiking Daypack 20L"/>
    <n v="3"/>
    <n v="94.19"/>
    <n v="0"/>
    <n v="44.89"/>
    <n v="282.57"/>
    <n v="134.67000000000002"/>
    <n v="147.89999999999998"/>
    <n v="0.52341012846374346"/>
    <n v="2026"/>
    <s v="Q4"/>
    <n v="10"/>
    <s v="Oct"/>
  </r>
  <r>
    <n v="360"/>
    <d v="2026-10-17T00:00:00"/>
    <n v="2026"/>
    <n v="10"/>
    <x v="9"/>
    <x v="3"/>
    <x v="3"/>
    <x v="8"/>
    <x v="0"/>
    <s v="Returning"/>
    <x v="3"/>
    <s v="Portable Camp Stove"/>
    <n v="2"/>
    <n v="82.52"/>
    <n v="0.05"/>
    <n v="38.61"/>
    <n v="156.78799999999998"/>
    <n v="77.22"/>
    <n v="79.567999999999984"/>
    <n v="0.50748781794525089"/>
    <n v="2026"/>
    <s v="Q4"/>
    <n v="10"/>
    <s v="Oct"/>
  </r>
  <r>
    <n v="427"/>
    <d v="2026-10-17T00:00:00"/>
    <n v="2026"/>
    <n v="10"/>
    <x v="9"/>
    <x v="3"/>
    <x v="3"/>
    <x v="13"/>
    <x v="0"/>
    <s v="Business"/>
    <x v="1"/>
    <s v="Summit Backpack 45L"/>
    <n v="1"/>
    <n v="155.16"/>
    <n v="0"/>
    <n v="78.84"/>
    <n v="155.16"/>
    <n v="78.84"/>
    <n v="76.319999999999993"/>
    <n v="0.49187935034802782"/>
    <n v="2026"/>
    <s v="Q4"/>
    <n v="10"/>
    <s v="Oct"/>
  </r>
  <r>
    <n v="1018"/>
    <d v="2026-10-17T00:00:00"/>
    <n v="2026"/>
    <n v="10"/>
    <x v="9"/>
    <x v="3"/>
    <x v="3"/>
    <x v="13"/>
    <x v="3"/>
    <s v="Returning"/>
    <x v="2"/>
    <s v="Packing Cube Set"/>
    <n v="1"/>
    <n v="46.36"/>
    <n v="0.05"/>
    <n v="18.399999999999999"/>
    <n v="44.041999999999994"/>
    <n v="18.399999999999999"/>
    <n v="25.641999999999996"/>
    <n v="0.58221697470596245"/>
    <n v="2026"/>
    <s v="Q4"/>
    <n v="10"/>
    <s v="Oct"/>
  </r>
  <r>
    <n v="1179"/>
    <d v="2026-10-17T00:00:00"/>
    <n v="2026"/>
    <n v="10"/>
    <x v="9"/>
    <x v="3"/>
    <x v="2"/>
    <x v="16"/>
    <x v="0"/>
    <s v="Business"/>
    <x v="0"/>
    <s v="Commuter Helmet"/>
    <n v="1"/>
    <n v="81.47"/>
    <n v="0"/>
    <n v="43.67"/>
    <n v="81.47"/>
    <n v="43.67"/>
    <n v="37.799999999999997"/>
    <n v="0.463974469129741"/>
    <n v="2026"/>
    <s v="Q4"/>
    <n v="10"/>
    <s v="Oct"/>
  </r>
  <r>
    <n v="2267"/>
    <d v="2026-10-17T00:00:00"/>
    <n v="2026"/>
    <n v="10"/>
    <x v="9"/>
    <x v="3"/>
    <x v="0"/>
    <x v="15"/>
    <x v="0"/>
    <s v="Returning"/>
    <x v="2"/>
    <s v="Carry-On Duffel"/>
    <n v="1"/>
    <n v="134.31"/>
    <n v="0.05"/>
    <n v="67.239999999999995"/>
    <n v="127.5945"/>
    <n v="67.239999999999995"/>
    <n v="60.354500000000002"/>
    <n v="0.47301803761133909"/>
    <n v="2026"/>
    <s v="Q4"/>
    <n v="10"/>
    <s v="Oct"/>
  </r>
  <r>
    <n v="2656"/>
    <d v="2026-10-17T00:00:00"/>
    <n v="2026"/>
    <n v="10"/>
    <x v="9"/>
    <x v="3"/>
    <x v="2"/>
    <x v="16"/>
    <x v="0"/>
    <s v="New"/>
    <x v="3"/>
    <s v="Compact Sleeping Bag"/>
    <n v="1"/>
    <n v="123.11"/>
    <n v="0"/>
    <n v="58.99"/>
    <n v="123.11"/>
    <n v="58.99"/>
    <n v="64.12"/>
    <n v="0.52083502558687356"/>
    <n v="2026"/>
    <s v="Q4"/>
    <n v="10"/>
    <s v="Oct"/>
  </r>
  <r>
    <n v="2867"/>
    <d v="2026-10-17T00:00:00"/>
    <n v="2026"/>
    <n v="10"/>
    <x v="9"/>
    <x v="3"/>
    <x v="1"/>
    <x v="6"/>
    <x v="0"/>
    <s v="New"/>
    <x v="3"/>
    <s v="Portable Camp Stove"/>
    <n v="1"/>
    <n v="81.239999999999995"/>
    <n v="0"/>
    <n v="38.65"/>
    <n v="81.239999999999995"/>
    <n v="38.65"/>
    <n v="42.589999999999996"/>
    <n v="0.52424913835548992"/>
    <n v="2026"/>
    <s v="Q4"/>
    <n v="10"/>
    <s v="Oct"/>
  </r>
  <r>
    <n v="3335"/>
    <d v="2026-10-17T00:00:00"/>
    <n v="2026"/>
    <n v="10"/>
    <x v="9"/>
    <x v="3"/>
    <x v="0"/>
    <x v="9"/>
    <x v="3"/>
    <s v="Returning"/>
    <x v="1"/>
    <s v="Trekking Poles"/>
    <n v="1"/>
    <n v="70.81"/>
    <n v="0.15"/>
    <n v="32.93"/>
    <n v="60.188499999999998"/>
    <n v="32.93"/>
    <n v="27.258499999999998"/>
    <n v="0.45288551799762411"/>
    <n v="2026"/>
    <s v="Q4"/>
    <n v="10"/>
    <s v="Oct"/>
  </r>
  <r>
    <n v="3770"/>
    <d v="2026-10-17T00:00:00"/>
    <n v="2026"/>
    <n v="10"/>
    <x v="9"/>
    <x v="3"/>
    <x v="3"/>
    <x v="13"/>
    <x v="0"/>
    <s v="Business"/>
    <x v="3"/>
    <s v="Trail Tent 2P"/>
    <n v="6"/>
    <n v="200.26"/>
    <n v="0"/>
    <n v="106.71"/>
    <n v="1201.56"/>
    <n v="640.26"/>
    <n v="561.29999999999995"/>
    <n v="0.46714271447118744"/>
    <n v="2026"/>
    <s v="Q4"/>
    <n v="10"/>
    <s v="Oct"/>
  </r>
  <r>
    <n v="4065"/>
    <d v="2026-10-17T00:00:00"/>
    <n v="2026"/>
    <n v="10"/>
    <x v="9"/>
    <x v="3"/>
    <x v="3"/>
    <x v="4"/>
    <x v="0"/>
    <s v="New"/>
    <x v="4"/>
    <s v="Recovery Roller"/>
    <n v="3"/>
    <n v="36.75"/>
    <n v="0.05"/>
    <n v="13.71"/>
    <n v="104.7375"/>
    <n v="41.13"/>
    <n v="63.607499999999995"/>
    <n v="0.60730397422126747"/>
    <n v="2026"/>
    <s v="Q4"/>
    <n v="10"/>
    <s v="Oct"/>
  </r>
  <r>
    <n v="4222"/>
    <d v="2026-10-17T00:00:00"/>
    <n v="2026"/>
    <n v="10"/>
    <x v="9"/>
    <x v="3"/>
    <x v="2"/>
    <x v="16"/>
    <x v="0"/>
    <s v="Returning"/>
    <x v="1"/>
    <s v="Hiking Daypack 20L"/>
    <n v="2"/>
    <n v="92.41"/>
    <n v="0.1"/>
    <n v="45.42"/>
    <n v="166.33799999999999"/>
    <n v="90.84"/>
    <n v="75.49799999999999"/>
    <n v="0.4538830573891714"/>
    <n v="2026"/>
    <s v="Q4"/>
    <n v="10"/>
    <s v="Oct"/>
  </r>
  <r>
    <n v="4304"/>
    <d v="2026-10-17T00:00:00"/>
    <n v="2026"/>
    <n v="10"/>
    <x v="9"/>
    <x v="3"/>
    <x v="1"/>
    <x v="14"/>
    <x v="2"/>
    <s v="New"/>
    <x v="4"/>
    <s v="Resistance Band Set"/>
    <n v="1"/>
    <n v="40.67"/>
    <n v="0"/>
    <n v="15.09"/>
    <n v="40.67"/>
    <n v="15.09"/>
    <n v="25.580000000000002"/>
    <n v="0.62896483894762722"/>
    <n v="2026"/>
    <s v="Q4"/>
    <n v="10"/>
    <s v="Oct"/>
  </r>
  <r>
    <n v="109"/>
    <d v="2026-10-18T00:00:00"/>
    <n v="2026"/>
    <n v="10"/>
    <x v="9"/>
    <x v="3"/>
    <x v="1"/>
    <x v="1"/>
    <x v="0"/>
    <s v="Returning"/>
    <x v="1"/>
    <s v="Hiking Daypack 20L"/>
    <n v="1"/>
    <n v="90.09"/>
    <n v="0"/>
    <n v="45.17"/>
    <n v="90.09"/>
    <n v="45.17"/>
    <n v="44.92"/>
    <n v="0.49861249861249862"/>
    <n v="2026"/>
    <s v="Q4"/>
    <n v="10"/>
    <s v="Oct"/>
  </r>
  <r>
    <n v="744"/>
    <d v="2026-10-18T00:00:00"/>
    <n v="2026"/>
    <n v="10"/>
    <x v="9"/>
    <x v="3"/>
    <x v="2"/>
    <x v="10"/>
    <x v="0"/>
    <s v="Returning"/>
    <x v="2"/>
    <s v="Insulated Bottle"/>
    <n v="1"/>
    <n v="36.83"/>
    <n v="0"/>
    <n v="13.64"/>
    <n v="36.83"/>
    <n v="13.64"/>
    <n v="23.189999999999998"/>
    <n v="0.62964974205810476"/>
    <n v="2026"/>
    <s v="Q4"/>
    <n v="10"/>
    <s v="Oct"/>
  </r>
  <r>
    <n v="960"/>
    <d v="2026-10-18T00:00:00"/>
    <n v="2026"/>
    <n v="10"/>
    <x v="9"/>
    <x v="3"/>
    <x v="1"/>
    <x v="12"/>
    <x v="3"/>
    <s v="Returning"/>
    <x v="3"/>
    <s v="Trail Tent 2P"/>
    <n v="5"/>
    <n v="196.37"/>
    <n v="0.05"/>
    <n v="103.51"/>
    <n v="932.75749999999994"/>
    <n v="517.55000000000007"/>
    <n v="415.20749999999987"/>
    <n v="0.44513981393877816"/>
    <n v="2026"/>
    <s v="Q4"/>
    <n v="10"/>
    <s v="Oct"/>
  </r>
  <r>
    <n v="1389"/>
    <d v="2026-10-18T00:00:00"/>
    <n v="2026"/>
    <n v="10"/>
    <x v="9"/>
    <x v="3"/>
    <x v="0"/>
    <x v="15"/>
    <x v="0"/>
    <s v="New"/>
    <x v="1"/>
    <s v="Hiking Daypack 20L"/>
    <n v="2"/>
    <n v="93.73"/>
    <n v="0"/>
    <n v="44.79"/>
    <n v="187.46"/>
    <n v="89.58"/>
    <n v="97.88000000000001"/>
    <n v="0.52213805611863873"/>
    <n v="2026"/>
    <s v="Q4"/>
    <n v="10"/>
    <s v="Oct"/>
  </r>
  <r>
    <n v="1493"/>
    <d v="2026-10-18T00:00:00"/>
    <n v="2026"/>
    <n v="10"/>
    <x v="9"/>
    <x v="3"/>
    <x v="2"/>
    <x v="10"/>
    <x v="0"/>
    <s v="Business"/>
    <x v="2"/>
    <s v="Insulated Bottle"/>
    <n v="1"/>
    <n v="36.46"/>
    <n v="0.05"/>
    <n v="13.35"/>
    <n v="34.637"/>
    <n v="13.35"/>
    <n v="21.286999999999999"/>
    <n v="0.61457401045125148"/>
    <n v="2026"/>
    <s v="Q4"/>
    <n v="10"/>
    <s v="Oct"/>
  </r>
  <r>
    <n v="1967"/>
    <d v="2026-10-18T00:00:00"/>
    <n v="2026"/>
    <n v="10"/>
    <x v="9"/>
    <x v="3"/>
    <x v="1"/>
    <x v="14"/>
    <x v="0"/>
    <s v="Returning"/>
    <x v="3"/>
    <s v="Compact Sleeping Bag"/>
    <n v="2"/>
    <n v="125.91"/>
    <n v="0"/>
    <n v="61.95"/>
    <n v="251.82"/>
    <n v="123.9"/>
    <n v="127.91999999999999"/>
    <n v="0.50798189182749576"/>
    <n v="2026"/>
    <s v="Q4"/>
    <n v="10"/>
    <s v="Oct"/>
  </r>
  <r>
    <n v="2132"/>
    <d v="2026-10-18T00:00:00"/>
    <n v="2026"/>
    <n v="10"/>
    <x v="9"/>
    <x v="3"/>
    <x v="3"/>
    <x v="8"/>
    <x v="2"/>
    <s v="New"/>
    <x v="1"/>
    <s v="Hiking Daypack 20L"/>
    <n v="1"/>
    <n v="92.56"/>
    <n v="0.1"/>
    <n v="44.23"/>
    <n v="83.304000000000002"/>
    <n v="44.23"/>
    <n v="39.074000000000005"/>
    <n v="0.46905310669355621"/>
    <n v="2026"/>
    <s v="Q4"/>
    <n v="10"/>
    <s v="Oct"/>
  </r>
  <r>
    <n v="2882"/>
    <d v="2026-10-18T00:00:00"/>
    <n v="2026"/>
    <n v="10"/>
    <x v="9"/>
    <x v="3"/>
    <x v="3"/>
    <x v="8"/>
    <x v="3"/>
    <s v="New"/>
    <x v="1"/>
    <s v="Trekking Poles"/>
    <n v="4"/>
    <n v="70.02"/>
    <n v="0"/>
    <n v="32.86"/>
    <n v="280.08"/>
    <n v="131.44"/>
    <n v="148.63999999999999"/>
    <n v="0.53070551271065403"/>
    <n v="2026"/>
    <s v="Q4"/>
    <n v="10"/>
    <s v="Oct"/>
  </r>
  <r>
    <n v="3345"/>
    <d v="2026-10-18T00:00:00"/>
    <n v="2026"/>
    <n v="10"/>
    <x v="9"/>
    <x v="3"/>
    <x v="0"/>
    <x v="15"/>
    <x v="0"/>
    <s v="Returning"/>
    <x v="0"/>
    <s v="Trail Bike Light"/>
    <n v="3"/>
    <n v="51.62"/>
    <n v="0.1"/>
    <n v="22.94"/>
    <n v="139.374"/>
    <n v="68.820000000000007"/>
    <n v="70.553999999999988"/>
    <n v="0.50622067243531788"/>
    <n v="2026"/>
    <s v="Q4"/>
    <n v="10"/>
    <s v="Oct"/>
  </r>
  <r>
    <n v="4089"/>
    <d v="2026-10-18T00:00:00"/>
    <n v="2026"/>
    <n v="10"/>
    <x v="9"/>
    <x v="3"/>
    <x v="2"/>
    <x v="2"/>
    <x v="0"/>
    <s v="New"/>
    <x v="3"/>
    <s v="Trail Tent 2P"/>
    <n v="1"/>
    <n v="196.39"/>
    <n v="0"/>
    <n v="104.66"/>
    <n v="196.39"/>
    <n v="104.66"/>
    <n v="91.72999999999999"/>
    <n v="0.46708080859514228"/>
    <n v="2026"/>
    <s v="Q4"/>
    <n v="10"/>
    <s v="Oct"/>
  </r>
  <r>
    <n v="4119"/>
    <d v="2026-10-18T00:00:00"/>
    <n v="2026"/>
    <n v="10"/>
    <x v="9"/>
    <x v="3"/>
    <x v="3"/>
    <x v="8"/>
    <x v="1"/>
    <s v="Business"/>
    <x v="4"/>
    <s v="Resistance Band Set"/>
    <n v="10"/>
    <n v="41.26"/>
    <n v="0.1"/>
    <n v="15.06"/>
    <n v="371.34"/>
    <n v="150.6"/>
    <n v="220.73999999999998"/>
    <n v="0.59444175149458711"/>
    <n v="2026"/>
    <s v="Q4"/>
    <n v="10"/>
    <s v="Oct"/>
  </r>
  <r>
    <n v="4968"/>
    <d v="2026-10-18T00:00:00"/>
    <n v="2026"/>
    <n v="10"/>
    <x v="9"/>
    <x v="3"/>
    <x v="2"/>
    <x v="3"/>
    <x v="3"/>
    <s v="New"/>
    <x v="2"/>
    <s v="Insulated Bottle"/>
    <n v="1"/>
    <n v="35.549999999999997"/>
    <n v="0.05"/>
    <n v="13.44"/>
    <n v="33.772499999999994"/>
    <n v="13.44"/>
    <n v="20.332499999999996"/>
    <n v="0.60204308238951809"/>
    <n v="2026"/>
    <s v="Q4"/>
    <n v="10"/>
    <s v="Oct"/>
  </r>
  <r>
    <n v="5197"/>
    <d v="2026-10-18T00:00:00"/>
    <n v="2026"/>
    <n v="10"/>
    <x v="9"/>
    <x v="3"/>
    <x v="3"/>
    <x v="8"/>
    <x v="0"/>
    <s v="New"/>
    <x v="0"/>
    <s v="Trail Bike Light"/>
    <n v="1"/>
    <n v="49.5"/>
    <n v="0"/>
    <n v="22.36"/>
    <n v="49.5"/>
    <n v="22.36"/>
    <n v="27.14"/>
    <n v="0.54828282828282826"/>
    <n v="2026"/>
    <s v="Q4"/>
    <n v="10"/>
    <s v="Oct"/>
  </r>
  <r>
    <n v="66"/>
    <d v="2026-10-19T00:00:00"/>
    <n v="2026"/>
    <n v="10"/>
    <x v="9"/>
    <x v="3"/>
    <x v="0"/>
    <x v="15"/>
    <x v="0"/>
    <s v="Business"/>
    <x v="3"/>
    <s v="Portable Camp Stove"/>
    <n v="1"/>
    <n v="80.58"/>
    <n v="0"/>
    <n v="40.43"/>
    <n v="80.58"/>
    <n v="40.43"/>
    <n v="40.15"/>
    <n v="0.49826259617771157"/>
    <n v="2026"/>
    <s v="Q4"/>
    <n v="10"/>
    <s v="Oct"/>
  </r>
  <r>
    <n v="585"/>
    <d v="2026-10-19T00:00:00"/>
    <n v="2026"/>
    <n v="10"/>
    <x v="9"/>
    <x v="3"/>
    <x v="2"/>
    <x v="5"/>
    <x v="2"/>
    <s v="Business"/>
    <x v="2"/>
    <s v="Travel Backpack 35L"/>
    <n v="2"/>
    <n v="161.59"/>
    <n v="0.05"/>
    <n v="89.57"/>
    <n v="307.02100000000002"/>
    <n v="179.14"/>
    <n v="127.88100000000003"/>
    <n v="0.41652199686666391"/>
    <n v="2026"/>
    <s v="Q4"/>
    <n v="10"/>
    <s v="Oct"/>
  </r>
  <r>
    <n v="856"/>
    <d v="2026-10-19T00:00:00"/>
    <n v="2026"/>
    <n v="10"/>
    <x v="9"/>
    <x v="3"/>
    <x v="3"/>
    <x v="8"/>
    <x v="0"/>
    <s v="Business"/>
    <x v="3"/>
    <s v="Portable Camp Stove"/>
    <n v="1"/>
    <n v="80.319999999999993"/>
    <n v="0"/>
    <n v="39.729999999999997"/>
    <n v="80.319999999999993"/>
    <n v="39.729999999999997"/>
    <n v="40.589999999999996"/>
    <n v="0.50535358565737054"/>
    <n v="2026"/>
    <s v="Q4"/>
    <n v="10"/>
    <s v="Oct"/>
  </r>
  <r>
    <n v="1793"/>
    <d v="2026-10-19T00:00:00"/>
    <n v="2026"/>
    <n v="10"/>
    <x v="9"/>
    <x v="3"/>
    <x v="0"/>
    <x v="9"/>
    <x v="3"/>
    <s v="New"/>
    <x v="2"/>
    <s v="Travel Backpack 35L"/>
    <n v="1"/>
    <n v="164.25"/>
    <n v="0"/>
    <n v="86.6"/>
    <n v="164.25"/>
    <n v="86.6"/>
    <n v="77.650000000000006"/>
    <n v="0.47275494672754947"/>
    <n v="2026"/>
    <s v="Q4"/>
    <n v="10"/>
    <s v="Oct"/>
  </r>
  <r>
    <n v="4763"/>
    <d v="2026-10-19T00:00:00"/>
    <n v="2026"/>
    <n v="10"/>
    <x v="9"/>
    <x v="3"/>
    <x v="3"/>
    <x v="8"/>
    <x v="3"/>
    <s v="New"/>
    <x v="0"/>
    <s v="Cycling Pack 12L"/>
    <n v="6"/>
    <n v="101.6"/>
    <n v="0"/>
    <n v="50.17"/>
    <n v="609.59999999999991"/>
    <n v="301.02"/>
    <n v="308.57999999999993"/>
    <n v="0.50620078740157481"/>
    <n v="2026"/>
    <s v="Q4"/>
    <n v="10"/>
    <s v="Oct"/>
  </r>
  <r>
    <n v="1716"/>
    <d v="2026-10-20T00:00:00"/>
    <n v="2026"/>
    <n v="10"/>
    <x v="9"/>
    <x v="3"/>
    <x v="0"/>
    <x v="0"/>
    <x v="2"/>
    <s v="Returning"/>
    <x v="4"/>
    <s v="Recovery Roller"/>
    <n v="5"/>
    <n v="35.99"/>
    <n v="0"/>
    <n v="14.19"/>
    <n v="179.95000000000002"/>
    <n v="70.95"/>
    <n v="109.00000000000001"/>
    <n v="0.60572381217004723"/>
    <n v="2026"/>
    <s v="Q4"/>
    <n v="10"/>
    <s v="Oct"/>
  </r>
  <r>
    <n v="1759"/>
    <d v="2026-10-20T00:00:00"/>
    <n v="2026"/>
    <n v="10"/>
    <x v="9"/>
    <x v="3"/>
    <x v="3"/>
    <x v="8"/>
    <x v="0"/>
    <s v="Returning"/>
    <x v="4"/>
    <s v="Recovery Roller"/>
    <n v="2"/>
    <n v="36.57"/>
    <n v="0.1"/>
    <n v="13.79"/>
    <n v="65.826000000000008"/>
    <n v="27.58"/>
    <n v="38.246000000000009"/>
    <n v="0.58101661957281325"/>
    <n v="2026"/>
    <s v="Q4"/>
    <n v="10"/>
    <s v="Oct"/>
  </r>
  <r>
    <n v="1811"/>
    <d v="2026-10-20T00:00:00"/>
    <n v="2026"/>
    <n v="10"/>
    <x v="9"/>
    <x v="3"/>
    <x v="1"/>
    <x v="6"/>
    <x v="0"/>
    <s v="New"/>
    <x v="0"/>
    <s v="Compact Repair Kit"/>
    <n v="1"/>
    <n v="40.99"/>
    <n v="0.1"/>
    <n v="17.16"/>
    <n v="36.891000000000005"/>
    <n v="17.16"/>
    <n v="19.731000000000005"/>
    <n v="0.5348458973733432"/>
    <n v="2026"/>
    <s v="Q4"/>
    <n v="10"/>
    <s v="Oct"/>
  </r>
  <r>
    <n v="2918"/>
    <d v="2026-10-20T00:00:00"/>
    <n v="2026"/>
    <n v="10"/>
    <x v="9"/>
    <x v="3"/>
    <x v="3"/>
    <x v="8"/>
    <x v="2"/>
    <s v="Returning"/>
    <x v="3"/>
    <s v="Portable Camp Stove"/>
    <n v="3"/>
    <n v="80.47"/>
    <n v="0"/>
    <n v="40.090000000000003"/>
    <n v="241.41"/>
    <n v="120.27000000000001"/>
    <n v="121.13999999999999"/>
    <n v="0.50180191375667949"/>
    <n v="2026"/>
    <s v="Q4"/>
    <n v="10"/>
    <s v="Oct"/>
  </r>
  <r>
    <n v="4150"/>
    <d v="2026-10-20T00:00:00"/>
    <n v="2026"/>
    <n v="10"/>
    <x v="9"/>
    <x v="3"/>
    <x v="3"/>
    <x v="13"/>
    <x v="2"/>
    <s v="Business"/>
    <x v="1"/>
    <s v="Trail Boots"/>
    <n v="5"/>
    <n v="140.32"/>
    <n v="0"/>
    <n v="80.08"/>
    <n v="701.59999999999991"/>
    <n v="400.4"/>
    <n v="301.19999999999993"/>
    <n v="0.4293044469783352"/>
    <n v="2026"/>
    <s v="Q4"/>
    <n v="10"/>
    <s v="Oct"/>
  </r>
  <r>
    <n v="4830"/>
    <d v="2026-10-20T00:00:00"/>
    <n v="2026"/>
    <n v="10"/>
    <x v="9"/>
    <x v="3"/>
    <x v="1"/>
    <x v="11"/>
    <x v="0"/>
    <s v="New"/>
    <x v="4"/>
    <s v="Weighted Vest"/>
    <n v="3"/>
    <n v="125.93"/>
    <n v="0.1"/>
    <n v="68.45"/>
    <n v="340.01100000000002"/>
    <n v="205.35000000000002"/>
    <n v="134.661"/>
    <n v="0.39604895135745605"/>
    <n v="2026"/>
    <s v="Q4"/>
    <n v="10"/>
    <s v="Oct"/>
  </r>
  <r>
    <n v="4698"/>
    <d v="2026-10-21T00:00:00"/>
    <n v="2026"/>
    <n v="10"/>
    <x v="9"/>
    <x v="3"/>
    <x v="3"/>
    <x v="8"/>
    <x v="0"/>
    <s v="Returning"/>
    <x v="1"/>
    <s v="Trail Boots"/>
    <n v="2"/>
    <n v="141.4"/>
    <n v="0.05"/>
    <n v="77.48"/>
    <n v="268.66000000000003"/>
    <n v="154.96"/>
    <n v="113.70000000000002"/>
    <n v="0.42321149408173903"/>
    <n v="2026"/>
    <s v="Q4"/>
    <n v="10"/>
    <s v="Oct"/>
  </r>
  <r>
    <n v="4846"/>
    <d v="2026-10-21T00:00:00"/>
    <n v="2026"/>
    <n v="10"/>
    <x v="9"/>
    <x v="3"/>
    <x v="0"/>
    <x v="0"/>
    <x v="1"/>
    <s v="Business"/>
    <x v="0"/>
    <s v="Trail Bike Light"/>
    <n v="8"/>
    <n v="51.91"/>
    <n v="0.05"/>
    <n v="22.99"/>
    <n v="394.51599999999996"/>
    <n v="183.92"/>
    <n v="210.59599999999998"/>
    <n v="0.53380851473704483"/>
    <n v="2026"/>
    <s v="Q4"/>
    <n v="10"/>
    <s v="Oct"/>
  </r>
  <r>
    <n v="5024"/>
    <d v="2026-10-21T00:00:00"/>
    <n v="2026"/>
    <n v="10"/>
    <x v="9"/>
    <x v="3"/>
    <x v="3"/>
    <x v="7"/>
    <x v="3"/>
    <s v="Returning"/>
    <x v="3"/>
    <s v="Trail Tent 2P"/>
    <n v="1"/>
    <n v="192.62"/>
    <n v="0"/>
    <n v="102.51"/>
    <n v="192.62"/>
    <n v="102.51"/>
    <n v="90.11"/>
    <n v="0.46781227286886096"/>
    <n v="2026"/>
    <s v="Q4"/>
    <n v="10"/>
    <s v="Oct"/>
  </r>
  <r>
    <n v="1157"/>
    <d v="2026-10-22T00:00:00"/>
    <n v="2026"/>
    <n v="10"/>
    <x v="9"/>
    <x v="3"/>
    <x v="3"/>
    <x v="4"/>
    <x v="0"/>
    <s v="New"/>
    <x v="0"/>
    <s v="Trail Bike Light"/>
    <n v="1"/>
    <n v="51.25"/>
    <n v="0"/>
    <n v="22.58"/>
    <n v="51.25"/>
    <n v="22.58"/>
    <n v="28.67"/>
    <n v="0.55941463414634152"/>
    <n v="2026"/>
    <s v="Q4"/>
    <n v="10"/>
    <s v="Oct"/>
  </r>
  <r>
    <n v="1427"/>
    <d v="2026-10-22T00:00:00"/>
    <n v="2026"/>
    <n v="10"/>
    <x v="9"/>
    <x v="3"/>
    <x v="3"/>
    <x v="4"/>
    <x v="2"/>
    <s v="New"/>
    <x v="2"/>
    <s v="Packing Cube Set"/>
    <n v="1"/>
    <n v="45.97"/>
    <n v="0.05"/>
    <n v="18.760000000000002"/>
    <n v="43.671499999999995"/>
    <n v="18.760000000000002"/>
    <n v="24.911499999999993"/>
    <n v="0.57042922729926826"/>
    <n v="2026"/>
    <s v="Q4"/>
    <n v="10"/>
    <s v="Oct"/>
  </r>
  <r>
    <n v="1622"/>
    <d v="2026-10-22T00:00:00"/>
    <n v="2026"/>
    <n v="10"/>
    <x v="9"/>
    <x v="3"/>
    <x v="2"/>
    <x v="2"/>
    <x v="3"/>
    <s v="Returning"/>
    <x v="3"/>
    <s v="Compact Sleeping Bag"/>
    <n v="1"/>
    <n v="123.29"/>
    <n v="0"/>
    <n v="59.48"/>
    <n v="123.29"/>
    <n v="59.48"/>
    <n v="63.810000000000009"/>
    <n v="0.51756022386243816"/>
    <n v="2026"/>
    <s v="Q4"/>
    <n v="10"/>
    <s v="Oct"/>
  </r>
  <r>
    <n v="1879"/>
    <d v="2026-10-22T00:00:00"/>
    <n v="2026"/>
    <n v="10"/>
    <x v="9"/>
    <x v="3"/>
    <x v="3"/>
    <x v="8"/>
    <x v="1"/>
    <s v="Business"/>
    <x v="2"/>
    <s v="Insulated Bottle"/>
    <n v="8"/>
    <n v="35.83"/>
    <n v="0.05"/>
    <n v="13.89"/>
    <n v="272.30799999999999"/>
    <n v="111.12"/>
    <n v="161.18799999999999"/>
    <n v="0.59193266448286497"/>
    <n v="2026"/>
    <s v="Q4"/>
    <n v="10"/>
    <s v="Oct"/>
  </r>
  <r>
    <n v="2483"/>
    <d v="2026-10-22T00:00:00"/>
    <n v="2026"/>
    <n v="10"/>
    <x v="9"/>
    <x v="3"/>
    <x v="0"/>
    <x v="0"/>
    <x v="0"/>
    <s v="New"/>
    <x v="3"/>
    <s v="Portable Camp Stove"/>
    <n v="1"/>
    <n v="80.56"/>
    <n v="0"/>
    <n v="39.53"/>
    <n v="80.56"/>
    <n v="39.53"/>
    <n v="41.03"/>
    <n v="0.5093098311817279"/>
    <n v="2026"/>
    <s v="Q4"/>
    <n v="10"/>
    <s v="Oct"/>
  </r>
  <r>
    <n v="4451"/>
    <d v="2026-10-22T00:00:00"/>
    <n v="2026"/>
    <n v="10"/>
    <x v="9"/>
    <x v="3"/>
    <x v="3"/>
    <x v="7"/>
    <x v="0"/>
    <s v="New"/>
    <x v="0"/>
    <s v="Compact Repair Kit"/>
    <n v="1"/>
    <n v="40.47"/>
    <n v="0.05"/>
    <n v="16.73"/>
    <n v="38.4465"/>
    <n v="16.73"/>
    <n v="21.7165"/>
    <n v="0.5648498562938109"/>
    <n v="2026"/>
    <s v="Q4"/>
    <n v="10"/>
    <s v="Oct"/>
  </r>
  <r>
    <n v="93"/>
    <d v="2026-10-23T00:00:00"/>
    <n v="2026"/>
    <n v="10"/>
    <x v="9"/>
    <x v="3"/>
    <x v="1"/>
    <x v="12"/>
    <x v="1"/>
    <s v="Business"/>
    <x v="2"/>
    <s v="Carry-On Duffel"/>
    <n v="15"/>
    <n v="133.52000000000001"/>
    <n v="0.2"/>
    <n v="66"/>
    <n v="1602.2400000000002"/>
    <n v="990"/>
    <n v="612.24000000000024"/>
    <n v="0.38211503894547644"/>
    <n v="2026"/>
    <s v="Q4"/>
    <n v="10"/>
    <s v="Oct"/>
  </r>
  <r>
    <n v="265"/>
    <d v="2026-10-23T00:00:00"/>
    <n v="2026"/>
    <n v="10"/>
    <x v="9"/>
    <x v="3"/>
    <x v="1"/>
    <x v="6"/>
    <x v="0"/>
    <s v="Returning"/>
    <x v="0"/>
    <s v="Commuter Helmet"/>
    <n v="1"/>
    <n v="82.28"/>
    <n v="0"/>
    <n v="42.08"/>
    <n v="82.28"/>
    <n v="42.08"/>
    <n v="40.200000000000003"/>
    <n v="0.48857559552746721"/>
    <n v="2026"/>
    <s v="Q4"/>
    <n v="10"/>
    <s v="Oct"/>
  </r>
  <r>
    <n v="555"/>
    <d v="2026-10-23T00:00:00"/>
    <n v="2026"/>
    <n v="10"/>
    <x v="9"/>
    <x v="3"/>
    <x v="1"/>
    <x v="11"/>
    <x v="0"/>
    <s v="New"/>
    <x v="2"/>
    <s v="Insulated Bottle"/>
    <n v="6"/>
    <n v="35.479999999999997"/>
    <n v="0"/>
    <n v="13.37"/>
    <n v="212.88"/>
    <n v="80.22"/>
    <n v="132.66"/>
    <n v="0.62316798196166856"/>
    <n v="2026"/>
    <s v="Q4"/>
    <n v="10"/>
    <s v="Oct"/>
  </r>
  <r>
    <n v="1993"/>
    <d v="2026-10-23T00:00:00"/>
    <n v="2026"/>
    <n v="10"/>
    <x v="9"/>
    <x v="3"/>
    <x v="2"/>
    <x v="3"/>
    <x v="2"/>
    <s v="New"/>
    <x v="1"/>
    <s v="Summit Backpack 45L"/>
    <n v="1"/>
    <n v="152.38"/>
    <n v="0.15"/>
    <n v="78.92"/>
    <n v="129.523"/>
    <n v="78.92"/>
    <n v="50.602999999999994"/>
    <n v="0.39068736826663986"/>
    <n v="2026"/>
    <s v="Q4"/>
    <n v="10"/>
    <s v="Oct"/>
  </r>
  <r>
    <n v="3116"/>
    <d v="2026-10-23T00:00:00"/>
    <n v="2026"/>
    <n v="10"/>
    <x v="9"/>
    <x v="3"/>
    <x v="1"/>
    <x v="1"/>
    <x v="3"/>
    <s v="New"/>
    <x v="1"/>
    <s v="Hiking Daypack 20L"/>
    <n v="1"/>
    <n v="93.64"/>
    <n v="0"/>
    <n v="44.34"/>
    <n v="93.64"/>
    <n v="44.34"/>
    <n v="49.3"/>
    <n v="0.52648440837249033"/>
    <n v="2026"/>
    <s v="Q4"/>
    <n v="10"/>
    <s v="Oct"/>
  </r>
  <r>
    <n v="3631"/>
    <d v="2026-10-23T00:00:00"/>
    <n v="2026"/>
    <n v="10"/>
    <x v="9"/>
    <x v="3"/>
    <x v="3"/>
    <x v="7"/>
    <x v="2"/>
    <s v="Returning"/>
    <x v="4"/>
    <s v="Weighted Vest"/>
    <n v="1"/>
    <n v="123.6"/>
    <n v="0"/>
    <n v="67.3"/>
    <n v="123.6"/>
    <n v="67.3"/>
    <n v="56.3"/>
    <n v="0.45550161812297735"/>
    <n v="2026"/>
    <s v="Q4"/>
    <n v="10"/>
    <s v="Oct"/>
  </r>
  <r>
    <n v="4216"/>
    <d v="2026-10-23T00:00:00"/>
    <n v="2026"/>
    <n v="10"/>
    <x v="9"/>
    <x v="3"/>
    <x v="1"/>
    <x v="1"/>
    <x v="0"/>
    <s v="New"/>
    <x v="4"/>
    <s v="Weighted Vest"/>
    <n v="3"/>
    <n v="124.6"/>
    <n v="0.05"/>
    <n v="69.12"/>
    <n v="355.10999999999996"/>
    <n v="207.36"/>
    <n v="147.74999999999994"/>
    <n v="0.41606826053898782"/>
    <n v="2026"/>
    <s v="Q4"/>
    <n v="10"/>
    <s v="Oct"/>
  </r>
  <r>
    <n v="4956"/>
    <d v="2026-10-23T00:00:00"/>
    <n v="2026"/>
    <n v="10"/>
    <x v="9"/>
    <x v="3"/>
    <x v="3"/>
    <x v="13"/>
    <x v="2"/>
    <s v="Business"/>
    <x v="1"/>
    <s v="Summit Backpack 45L"/>
    <n v="2"/>
    <n v="151.66"/>
    <n v="0"/>
    <n v="77.17"/>
    <n v="303.32"/>
    <n v="154.34"/>
    <n v="148.97999999999999"/>
    <n v="0.49116444678886984"/>
    <n v="2026"/>
    <s v="Q4"/>
    <n v="10"/>
    <s v="Oct"/>
  </r>
  <r>
    <n v="439"/>
    <d v="2026-10-24T00:00:00"/>
    <n v="2026"/>
    <n v="10"/>
    <x v="9"/>
    <x v="3"/>
    <x v="2"/>
    <x v="5"/>
    <x v="2"/>
    <s v="New"/>
    <x v="2"/>
    <s v="Insulated Bottle"/>
    <n v="1"/>
    <n v="36.76"/>
    <n v="0"/>
    <n v="13.18"/>
    <n v="36.76"/>
    <n v="13.18"/>
    <n v="23.58"/>
    <n v="0.64145810663764957"/>
    <n v="2026"/>
    <s v="Q4"/>
    <n v="10"/>
    <s v="Oct"/>
  </r>
  <r>
    <n v="1076"/>
    <d v="2026-10-24T00:00:00"/>
    <n v="2026"/>
    <n v="10"/>
    <x v="9"/>
    <x v="3"/>
    <x v="0"/>
    <x v="9"/>
    <x v="3"/>
    <s v="Returning"/>
    <x v="3"/>
    <s v="Trail Tent 2P"/>
    <n v="1"/>
    <n v="195.67"/>
    <n v="0"/>
    <n v="105.88"/>
    <n v="195.67"/>
    <n v="105.88"/>
    <n v="89.789999999999992"/>
    <n v="0.45888485715745897"/>
    <n v="2026"/>
    <s v="Q4"/>
    <n v="10"/>
    <s v="Oct"/>
  </r>
  <r>
    <n v="1130"/>
    <d v="2026-10-24T00:00:00"/>
    <n v="2026"/>
    <n v="10"/>
    <x v="9"/>
    <x v="3"/>
    <x v="0"/>
    <x v="15"/>
    <x v="2"/>
    <s v="Returning"/>
    <x v="0"/>
    <s v="Compact Repair Kit"/>
    <n v="1"/>
    <n v="40.83"/>
    <n v="0.1"/>
    <n v="16.54"/>
    <n v="36.747"/>
    <n v="16.54"/>
    <n v="20.207000000000001"/>
    <n v="0.54989522954254766"/>
    <n v="2026"/>
    <s v="Q4"/>
    <n v="10"/>
    <s v="Oct"/>
  </r>
  <r>
    <n v="2820"/>
    <d v="2026-10-24T00:00:00"/>
    <n v="2026"/>
    <n v="10"/>
    <x v="9"/>
    <x v="3"/>
    <x v="3"/>
    <x v="7"/>
    <x v="1"/>
    <s v="Business"/>
    <x v="1"/>
    <s v="Trekking Poles"/>
    <n v="6"/>
    <n v="72.73"/>
    <n v="0.05"/>
    <n v="32.700000000000003"/>
    <n v="414.56099999999998"/>
    <n v="196.20000000000002"/>
    <n v="218.36099999999996"/>
    <n v="0.52672827400551425"/>
    <n v="2026"/>
    <s v="Q4"/>
    <n v="10"/>
    <s v="Oct"/>
  </r>
  <r>
    <n v="4213"/>
    <d v="2026-10-24T00:00:00"/>
    <n v="2026"/>
    <n v="10"/>
    <x v="9"/>
    <x v="3"/>
    <x v="1"/>
    <x v="14"/>
    <x v="1"/>
    <s v="Business"/>
    <x v="3"/>
    <s v="Portable Camp Stove"/>
    <n v="4"/>
    <n v="81.23"/>
    <n v="0.1"/>
    <n v="38.96"/>
    <n v="292.428"/>
    <n v="155.84"/>
    <n v="136.58799999999999"/>
    <n v="0.46708249552026482"/>
    <n v="2026"/>
    <s v="Q4"/>
    <n v="10"/>
    <s v="Oct"/>
  </r>
  <r>
    <n v="4375"/>
    <d v="2026-10-24T00:00:00"/>
    <n v="2026"/>
    <n v="10"/>
    <x v="9"/>
    <x v="3"/>
    <x v="1"/>
    <x v="1"/>
    <x v="0"/>
    <s v="Business"/>
    <x v="2"/>
    <s v="Packing Cube Set"/>
    <n v="1"/>
    <n v="46.38"/>
    <n v="0.15"/>
    <n v="17.87"/>
    <n v="39.423000000000002"/>
    <n v="17.87"/>
    <n v="21.553000000000001"/>
    <n v="0.54671131065621592"/>
    <n v="2026"/>
    <s v="Q4"/>
    <n v="10"/>
    <s v="Oct"/>
  </r>
  <r>
    <n v="5072"/>
    <d v="2026-10-24T00:00:00"/>
    <n v="2026"/>
    <n v="10"/>
    <x v="9"/>
    <x v="3"/>
    <x v="3"/>
    <x v="7"/>
    <x v="1"/>
    <s v="Business"/>
    <x v="2"/>
    <s v="Packing Cube Set"/>
    <n v="5"/>
    <n v="45.9"/>
    <n v="0.1"/>
    <n v="17.940000000000001"/>
    <n v="206.55"/>
    <n v="89.7"/>
    <n v="116.85000000000001"/>
    <n v="0.56572258533042852"/>
    <n v="2026"/>
    <s v="Q4"/>
    <n v="10"/>
    <s v="Oct"/>
  </r>
  <r>
    <n v="310"/>
    <d v="2026-10-25T00:00:00"/>
    <n v="2026"/>
    <n v="10"/>
    <x v="9"/>
    <x v="3"/>
    <x v="1"/>
    <x v="12"/>
    <x v="0"/>
    <s v="Business"/>
    <x v="1"/>
    <s v="Trail Boots"/>
    <n v="5"/>
    <n v="144.04"/>
    <n v="0.1"/>
    <n v="78.069999999999993"/>
    <n v="648.17999999999995"/>
    <n v="390.34999999999997"/>
    <n v="257.83"/>
    <n v="0.39777530932765592"/>
    <n v="2026"/>
    <s v="Q4"/>
    <n v="10"/>
    <s v="Oct"/>
  </r>
  <r>
    <n v="317"/>
    <d v="2026-10-25T00:00:00"/>
    <n v="2026"/>
    <n v="10"/>
    <x v="9"/>
    <x v="3"/>
    <x v="2"/>
    <x v="10"/>
    <x v="3"/>
    <s v="New"/>
    <x v="0"/>
    <s v="Commuter Helmet"/>
    <n v="2"/>
    <n v="80.69"/>
    <n v="0.05"/>
    <n v="43.81"/>
    <n v="153.31099999999998"/>
    <n v="87.62"/>
    <n v="65.690999999999974"/>
    <n v="0.42848197454846676"/>
    <n v="2026"/>
    <s v="Q4"/>
    <n v="10"/>
    <s v="Oct"/>
  </r>
  <r>
    <n v="684"/>
    <d v="2026-10-25T00:00:00"/>
    <n v="2026"/>
    <n v="10"/>
    <x v="9"/>
    <x v="3"/>
    <x v="3"/>
    <x v="4"/>
    <x v="0"/>
    <s v="Business"/>
    <x v="3"/>
    <s v="Trail Tent 2P"/>
    <n v="1"/>
    <n v="191.91"/>
    <n v="0"/>
    <n v="101.89"/>
    <n v="191.91"/>
    <n v="101.89"/>
    <n v="90.02"/>
    <n v="0.46907404512531914"/>
    <n v="2026"/>
    <s v="Q4"/>
    <n v="10"/>
    <s v="Oct"/>
  </r>
  <r>
    <n v="1430"/>
    <d v="2026-10-25T00:00:00"/>
    <n v="2026"/>
    <n v="10"/>
    <x v="9"/>
    <x v="3"/>
    <x v="3"/>
    <x v="13"/>
    <x v="2"/>
    <s v="New"/>
    <x v="4"/>
    <s v="Recovery Roller"/>
    <n v="1"/>
    <n v="36.630000000000003"/>
    <n v="0.05"/>
    <n v="13.97"/>
    <n v="34.798500000000004"/>
    <n v="13.97"/>
    <n v="20.828500000000005"/>
    <n v="0.59854591433538806"/>
    <n v="2026"/>
    <s v="Q4"/>
    <n v="10"/>
    <s v="Oct"/>
  </r>
  <r>
    <n v="2049"/>
    <d v="2026-10-25T00:00:00"/>
    <n v="2026"/>
    <n v="10"/>
    <x v="9"/>
    <x v="3"/>
    <x v="3"/>
    <x v="4"/>
    <x v="1"/>
    <s v="Business"/>
    <x v="2"/>
    <s v="Insulated Bottle"/>
    <n v="6"/>
    <n v="35.380000000000003"/>
    <n v="0.05"/>
    <n v="13.9"/>
    <n v="201.66600000000003"/>
    <n v="83.4"/>
    <n v="118.26600000000002"/>
    <n v="0.58644491386748387"/>
    <n v="2026"/>
    <s v="Q4"/>
    <n v="10"/>
    <s v="Oct"/>
  </r>
  <r>
    <n v="2199"/>
    <d v="2026-10-25T00:00:00"/>
    <n v="2026"/>
    <n v="10"/>
    <x v="9"/>
    <x v="3"/>
    <x v="1"/>
    <x v="12"/>
    <x v="3"/>
    <s v="Returning"/>
    <x v="2"/>
    <s v="Carry-On Duffel"/>
    <n v="1"/>
    <n v="132.63"/>
    <n v="0.05"/>
    <n v="67.489999999999995"/>
    <n v="125.99849999999999"/>
    <n v="67.489999999999995"/>
    <n v="58.508499999999998"/>
    <n v="0.46435870268296847"/>
    <n v="2026"/>
    <s v="Q4"/>
    <n v="10"/>
    <s v="Oct"/>
  </r>
  <r>
    <n v="2954"/>
    <d v="2026-10-25T00:00:00"/>
    <n v="2026"/>
    <n v="10"/>
    <x v="9"/>
    <x v="3"/>
    <x v="3"/>
    <x v="4"/>
    <x v="0"/>
    <s v="New"/>
    <x v="1"/>
    <s v="Trekking Poles"/>
    <n v="1"/>
    <n v="71.17"/>
    <n v="0"/>
    <n v="32.57"/>
    <n v="71.17"/>
    <n v="32.57"/>
    <n v="38.6"/>
    <n v="0.54236335534635383"/>
    <n v="2026"/>
    <s v="Q4"/>
    <n v="10"/>
    <s v="Oct"/>
  </r>
  <r>
    <n v="3218"/>
    <d v="2026-10-25T00:00:00"/>
    <n v="2026"/>
    <n v="10"/>
    <x v="9"/>
    <x v="3"/>
    <x v="0"/>
    <x v="15"/>
    <x v="1"/>
    <s v="Business"/>
    <x v="2"/>
    <s v="Carry-On Duffel"/>
    <n v="6"/>
    <n v="132.08000000000001"/>
    <n v="0.1"/>
    <n v="67.61"/>
    <n v="713.23200000000008"/>
    <n v="405.65999999999997"/>
    <n v="307.57200000000012"/>
    <n v="0.43123696076451995"/>
    <n v="2026"/>
    <s v="Q4"/>
    <n v="10"/>
    <s v="Oct"/>
  </r>
  <r>
    <n v="3965"/>
    <d v="2026-10-25T00:00:00"/>
    <n v="2026"/>
    <n v="10"/>
    <x v="9"/>
    <x v="3"/>
    <x v="1"/>
    <x v="11"/>
    <x v="2"/>
    <s v="Returning"/>
    <x v="3"/>
    <s v="Portable Camp Stove"/>
    <n v="3"/>
    <n v="82.75"/>
    <n v="0.05"/>
    <n v="38.53"/>
    <n v="235.83749999999998"/>
    <n v="115.59"/>
    <n v="120.24749999999997"/>
    <n v="0.50987438384480832"/>
    <n v="2026"/>
    <s v="Q4"/>
    <n v="10"/>
    <s v="Oct"/>
  </r>
  <r>
    <n v="2278"/>
    <d v="2026-10-26T00:00:00"/>
    <n v="2026"/>
    <n v="10"/>
    <x v="9"/>
    <x v="3"/>
    <x v="0"/>
    <x v="15"/>
    <x v="0"/>
    <s v="Returning"/>
    <x v="4"/>
    <s v="Training Mat"/>
    <n v="5"/>
    <n v="51.5"/>
    <n v="0.1"/>
    <n v="21.38"/>
    <n v="231.75"/>
    <n v="106.89999999999999"/>
    <n v="124.85000000000001"/>
    <n v="0.53872707659115426"/>
    <n v="2026"/>
    <s v="Q4"/>
    <n v="10"/>
    <s v="Oct"/>
  </r>
  <r>
    <n v="3132"/>
    <d v="2026-10-26T00:00:00"/>
    <n v="2026"/>
    <n v="10"/>
    <x v="9"/>
    <x v="3"/>
    <x v="2"/>
    <x v="5"/>
    <x v="0"/>
    <s v="New"/>
    <x v="1"/>
    <s v="Trail Boots"/>
    <n v="3"/>
    <n v="140.49"/>
    <n v="0.05"/>
    <n v="77.45"/>
    <n v="400.3965"/>
    <n v="232.35000000000002"/>
    <n v="168.04649999999998"/>
    <n v="0.41970022215478903"/>
    <n v="2026"/>
    <s v="Q4"/>
    <n v="10"/>
    <s v="Oct"/>
  </r>
  <r>
    <n v="3144"/>
    <d v="2026-10-26T00:00:00"/>
    <n v="2026"/>
    <n v="10"/>
    <x v="9"/>
    <x v="3"/>
    <x v="2"/>
    <x v="2"/>
    <x v="3"/>
    <s v="New"/>
    <x v="4"/>
    <s v="Recovery Roller"/>
    <n v="4"/>
    <n v="36.200000000000003"/>
    <n v="0.15"/>
    <n v="13.53"/>
    <n v="123.08000000000001"/>
    <n v="54.12"/>
    <n v="68.960000000000008"/>
    <n v="0.56028599285017877"/>
    <n v="2026"/>
    <s v="Q4"/>
    <n v="10"/>
    <s v="Oct"/>
  </r>
  <r>
    <n v="3501"/>
    <d v="2026-10-26T00:00:00"/>
    <n v="2026"/>
    <n v="10"/>
    <x v="9"/>
    <x v="3"/>
    <x v="3"/>
    <x v="7"/>
    <x v="2"/>
    <s v="New"/>
    <x v="3"/>
    <s v="Compact Sleeping Bag"/>
    <n v="1"/>
    <n v="120.5"/>
    <n v="0.05"/>
    <n v="61.71"/>
    <n v="114.47499999999999"/>
    <n v="61.71"/>
    <n v="52.764999999999993"/>
    <n v="0.4609303341340904"/>
    <n v="2026"/>
    <s v="Q4"/>
    <n v="10"/>
    <s v="Oct"/>
  </r>
  <r>
    <n v="458"/>
    <d v="2026-10-27T00:00:00"/>
    <n v="2026"/>
    <n v="10"/>
    <x v="9"/>
    <x v="3"/>
    <x v="2"/>
    <x v="2"/>
    <x v="2"/>
    <s v="Business"/>
    <x v="0"/>
    <s v="Cycling Pack 12L"/>
    <n v="1"/>
    <n v="102.44"/>
    <n v="0.05"/>
    <n v="49.14"/>
    <n v="97.317999999999998"/>
    <n v="49.14"/>
    <n v="48.177999999999997"/>
    <n v="0.49505744055570394"/>
    <n v="2026"/>
    <s v="Q4"/>
    <n v="10"/>
    <s v="Oct"/>
  </r>
  <r>
    <n v="1065"/>
    <d v="2026-10-27T00:00:00"/>
    <n v="2026"/>
    <n v="10"/>
    <x v="9"/>
    <x v="3"/>
    <x v="2"/>
    <x v="5"/>
    <x v="0"/>
    <s v="New"/>
    <x v="4"/>
    <s v="Weighted Vest"/>
    <n v="6"/>
    <n v="121.58"/>
    <n v="0.15"/>
    <n v="68.86"/>
    <n v="620.05799999999999"/>
    <n v="413.15999999999997"/>
    <n v="206.89800000000002"/>
    <n v="0.33367523683268346"/>
    <n v="2026"/>
    <s v="Q4"/>
    <n v="10"/>
    <s v="Oct"/>
  </r>
  <r>
    <n v="1707"/>
    <d v="2026-10-27T00:00:00"/>
    <n v="2026"/>
    <n v="10"/>
    <x v="9"/>
    <x v="3"/>
    <x v="2"/>
    <x v="16"/>
    <x v="0"/>
    <s v="New"/>
    <x v="2"/>
    <s v="Insulated Bottle"/>
    <n v="2"/>
    <n v="35.36"/>
    <n v="0"/>
    <n v="13.33"/>
    <n v="70.72"/>
    <n v="26.66"/>
    <n v="44.06"/>
    <n v="0.62302036199095023"/>
    <n v="2026"/>
    <s v="Q4"/>
    <n v="10"/>
    <s v="Oct"/>
  </r>
  <r>
    <n v="1989"/>
    <d v="2026-10-27T00:00:00"/>
    <n v="2026"/>
    <n v="10"/>
    <x v="9"/>
    <x v="3"/>
    <x v="3"/>
    <x v="4"/>
    <x v="0"/>
    <s v="New"/>
    <x v="3"/>
    <s v="Alpine Tent 4P"/>
    <n v="2"/>
    <n v="335.73"/>
    <n v="0"/>
    <n v="199.44"/>
    <n v="671.46"/>
    <n v="398.88"/>
    <n v="272.58000000000004"/>
    <n v="0.4059512107943884"/>
    <n v="2026"/>
    <s v="Q4"/>
    <n v="10"/>
    <s v="Oct"/>
  </r>
  <r>
    <n v="2852"/>
    <d v="2026-10-27T00:00:00"/>
    <n v="2026"/>
    <n v="10"/>
    <x v="9"/>
    <x v="3"/>
    <x v="1"/>
    <x v="12"/>
    <x v="1"/>
    <s v="Business"/>
    <x v="1"/>
    <s v="Trail Boots"/>
    <n v="3"/>
    <n v="141.96"/>
    <n v="0.1"/>
    <n v="77.42"/>
    <n v="383.29200000000003"/>
    <n v="232.26"/>
    <n v="151.03200000000004"/>
    <n v="0.39403900942362485"/>
    <n v="2026"/>
    <s v="Q4"/>
    <n v="10"/>
    <s v="Oct"/>
  </r>
  <r>
    <n v="4762"/>
    <d v="2026-10-27T00:00:00"/>
    <n v="2026"/>
    <n v="10"/>
    <x v="9"/>
    <x v="3"/>
    <x v="1"/>
    <x v="12"/>
    <x v="3"/>
    <s v="New"/>
    <x v="4"/>
    <s v="Training Mat"/>
    <n v="2"/>
    <n v="51.76"/>
    <n v="0"/>
    <n v="21.64"/>
    <n v="103.52"/>
    <n v="43.28"/>
    <n v="60.239999999999995"/>
    <n v="0.58191653786707875"/>
    <n v="2026"/>
    <s v="Q4"/>
    <n v="10"/>
    <s v="Oct"/>
  </r>
  <r>
    <n v="4997"/>
    <d v="2026-10-27T00:00:00"/>
    <n v="2026"/>
    <n v="10"/>
    <x v="9"/>
    <x v="3"/>
    <x v="3"/>
    <x v="7"/>
    <x v="0"/>
    <s v="Returning"/>
    <x v="3"/>
    <s v="Trail Tent 2P"/>
    <n v="3"/>
    <n v="194.09"/>
    <n v="0.1"/>
    <n v="105.84"/>
    <n v="524.04300000000001"/>
    <n v="317.52"/>
    <n v="206.52300000000002"/>
    <n v="0.39409552269565667"/>
    <n v="2026"/>
    <s v="Q4"/>
    <n v="10"/>
    <s v="Oct"/>
  </r>
  <r>
    <n v="1238"/>
    <d v="2026-10-28T00:00:00"/>
    <n v="2026"/>
    <n v="10"/>
    <x v="9"/>
    <x v="3"/>
    <x v="1"/>
    <x v="12"/>
    <x v="0"/>
    <s v="Returning"/>
    <x v="3"/>
    <s v="Compact Sleeping Bag"/>
    <n v="1"/>
    <n v="125.39"/>
    <n v="0.05"/>
    <n v="61.19"/>
    <n v="119.12049999999999"/>
    <n v="61.19"/>
    <n v="57.930499999999995"/>
    <n v="0.48631847582909743"/>
    <n v="2026"/>
    <s v="Q4"/>
    <n v="10"/>
    <s v="Oct"/>
  </r>
  <r>
    <n v="2622"/>
    <d v="2026-10-28T00:00:00"/>
    <n v="2026"/>
    <n v="10"/>
    <x v="9"/>
    <x v="3"/>
    <x v="0"/>
    <x v="15"/>
    <x v="3"/>
    <s v="New"/>
    <x v="3"/>
    <s v="Portable Camp Stove"/>
    <n v="3"/>
    <n v="83.73"/>
    <n v="0.15"/>
    <n v="39.43"/>
    <n v="213.51149999999998"/>
    <n v="118.28999999999999"/>
    <n v="95.221499999999992"/>
    <n v="0.44597831966896395"/>
    <n v="2026"/>
    <s v="Q4"/>
    <n v="10"/>
    <s v="Oct"/>
  </r>
  <r>
    <n v="3106"/>
    <d v="2026-10-28T00:00:00"/>
    <n v="2026"/>
    <n v="10"/>
    <x v="9"/>
    <x v="3"/>
    <x v="3"/>
    <x v="8"/>
    <x v="3"/>
    <s v="Business"/>
    <x v="4"/>
    <s v="Recovery Roller"/>
    <n v="3"/>
    <n v="36.99"/>
    <n v="0.05"/>
    <n v="14.14"/>
    <n v="105.42149999999999"/>
    <n v="42.42"/>
    <n v="63.001499999999993"/>
    <n v="0.59761528720422297"/>
    <n v="2026"/>
    <s v="Q4"/>
    <n v="10"/>
    <s v="Oct"/>
  </r>
  <r>
    <n v="3274"/>
    <d v="2026-10-28T00:00:00"/>
    <n v="2026"/>
    <n v="10"/>
    <x v="9"/>
    <x v="3"/>
    <x v="3"/>
    <x v="7"/>
    <x v="3"/>
    <s v="New"/>
    <x v="4"/>
    <s v="Resistance Band Set"/>
    <n v="1"/>
    <n v="39.42"/>
    <n v="0"/>
    <n v="14.58"/>
    <n v="39.42"/>
    <n v="14.58"/>
    <n v="24.840000000000003"/>
    <n v="0.63013698630136994"/>
    <n v="2026"/>
    <s v="Q4"/>
    <n v="10"/>
    <s v="Oct"/>
  </r>
  <r>
    <n v="3542"/>
    <d v="2026-10-28T00:00:00"/>
    <n v="2026"/>
    <n v="10"/>
    <x v="9"/>
    <x v="3"/>
    <x v="3"/>
    <x v="4"/>
    <x v="0"/>
    <s v="New"/>
    <x v="0"/>
    <s v="Trail Bike Light"/>
    <n v="2"/>
    <n v="50.66"/>
    <n v="0"/>
    <n v="22.02"/>
    <n v="101.32"/>
    <n v="44.04"/>
    <n v="57.279999999999994"/>
    <n v="0.56533754441373862"/>
    <n v="2026"/>
    <s v="Q4"/>
    <n v="10"/>
    <s v="Oct"/>
  </r>
  <r>
    <n v="3704"/>
    <d v="2026-10-28T00:00:00"/>
    <n v="2026"/>
    <n v="10"/>
    <x v="9"/>
    <x v="3"/>
    <x v="1"/>
    <x v="12"/>
    <x v="0"/>
    <s v="Returning"/>
    <x v="1"/>
    <s v="Trekking Poles"/>
    <n v="4"/>
    <n v="71.959999999999994"/>
    <n v="0.1"/>
    <n v="31.51"/>
    <n v="259.05599999999998"/>
    <n v="126.04"/>
    <n v="133.01599999999996"/>
    <n v="0.51346427027360864"/>
    <n v="2026"/>
    <s v="Q4"/>
    <n v="10"/>
    <s v="Oct"/>
  </r>
  <r>
    <n v="4699"/>
    <d v="2026-10-28T00:00:00"/>
    <n v="2026"/>
    <n v="10"/>
    <x v="9"/>
    <x v="3"/>
    <x v="2"/>
    <x v="5"/>
    <x v="2"/>
    <s v="Returning"/>
    <x v="0"/>
    <s v="Trail Bike Light"/>
    <n v="1"/>
    <n v="49.72"/>
    <n v="0.05"/>
    <n v="22.5"/>
    <n v="47.233999999999995"/>
    <n v="22.5"/>
    <n v="24.733999999999995"/>
    <n v="0.52364821950290041"/>
    <n v="2026"/>
    <s v="Q4"/>
    <n v="10"/>
    <s v="Oct"/>
  </r>
  <r>
    <n v="1226"/>
    <d v="2026-10-29T00:00:00"/>
    <n v="2026"/>
    <n v="10"/>
    <x v="9"/>
    <x v="3"/>
    <x v="0"/>
    <x v="0"/>
    <x v="3"/>
    <s v="Returning"/>
    <x v="2"/>
    <s v="Insulated Bottle"/>
    <n v="1"/>
    <n v="36.58"/>
    <n v="0"/>
    <n v="13.5"/>
    <n v="36.58"/>
    <n v="13.5"/>
    <n v="23.08"/>
    <n v="0.63094587206123565"/>
    <n v="2026"/>
    <s v="Q4"/>
    <n v="10"/>
    <s v="Oct"/>
  </r>
  <r>
    <n v="1245"/>
    <d v="2026-10-29T00:00:00"/>
    <n v="2026"/>
    <n v="10"/>
    <x v="9"/>
    <x v="3"/>
    <x v="1"/>
    <x v="6"/>
    <x v="3"/>
    <s v="Returning"/>
    <x v="4"/>
    <s v="Resistance Band Set"/>
    <n v="2"/>
    <n v="41.06"/>
    <n v="0.05"/>
    <n v="15.07"/>
    <n v="78.013999999999996"/>
    <n v="30.14"/>
    <n v="47.873999999999995"/>
    <n v="0.6136590868305688"/>
    <n v="2026"/>
    <s v="Q4"/>
    <n v="10"/>
    <s v="Oct"/>
  </r>
  <r>
    <n v="1477"/>
    <d v="2026-10-29T00:00:00"/>
    <n v="2026"/>
    <n v="10"/>
    <x v="9"/>
    <x v="3"/>
    <x v="1"/>
    <x v="14"/>
    <x v="3"/>
    <s v="Returning"/>
    <x v="3"/>
    <s v="Compact Sleeping Bag"/>
    <n v="1"/>
    <n v="121.78"/>
    <n v="0.15"/>
    <n v="61.55"/>
    <n v="103.51300000000001"/>
    <n v="61.55"/>
    <n v="41.963000000000008"/>
    <n v="0.40538869513974096"/>
    <n v="2026"/>
    <s v="Q4"/>
    <n v="10"/>
    <s v="Oct"/>
  </r>
  <r>
    <n v="1575"/>
    <d v="2026-10-29T00:00:00"/>
    <n v="2026"/>
    <n v="10"/>
    <x v="9"/>
    <x v="3"/>
    <x v="3"/>
    <x v="7"/>
    <x v="1"/>
    <s v="Returning"/>
    <x v="2"/>
    <s v="Carry-On Duffel"/>
    <n v="5"/>
    <n v="130.68"/>
    <n v="0.2"/>
    <n v="67.209999999999994"/>
    <n v="522.72000000000014"/>
    <n v="336.04999999999995"/>
    <n v="186.67000000000019"/>
    <n v="0.35711279461279488"/>
    <n v="2026"/>
    <s v="Q4"/>
    <n v="10"/>
    <s v="Oct"/>
  </r>
  <r>
    <n v="2830"/>
    <d v="2026-10-29T00:00:00"/>
    <n v="2026"/>
    <n v="10"/>
    <x v="9"/>
    <x v="3"/>
    <x v="2"/>
    <x v="2"/>
    <x v="0"/>
    <s v="New"/>
    <x v="2"/>
    <s v="Travel Backpack 35L"/>
    <n v="1"/>
    <n v="161.94999999999999"/>
    <n v="0"/>
    <n v="86.61"/>
    <n v="161.94999999999999"/>
    <n v="86.61"/>
    <n v="75.339999999999989"/>
    <n v="0.46520531028095086"/>
    <n v="2026"/>
    <s v="Q4"/>
    <n v="10"/>
    <s v="Oct"/>
  </r>
  <r>
    <n v="2884"/>
    <d v="2026-10-29T00:00:00"/>
    <n v="2026"/>
    <n v="10"/>
    <x v="9"/>
    <x v="3"/>
    <x v="0"/>
    <x v="15"/>
    <x v="2"/>
    <s v="Returning"/>
    <x v="0"/>
    <s v="Commuter Helmet"/>
    <n v="2"/>
    <n v="83.6"/>
    <n v="0"/>
    <n v="43.01"/>
    <n v="167.2"/>
    <n v="86.02"/>
    <n v="81.179999999999993"/>
    <n v="0.48552631578947369"/>
    <n v="2026"/>
    <s v="Q4"/>
    <n v="10"/>
    <s v="Oct"/>
  </r>
  <r>
    <n v="3093"/>
    <d v="2026-10-29T00:00:00"/>
    <n v="2026"/>
    <n v="10"/>
    <x v="9"/>
    <x v="3"/>
    <x v="3"/>
    <x v="4"/>
    <x v="1"/>
    <s v="Business"/>
    <x v="3"/>
    <s v="Trail Tent 2P"/>
    <n v="3"/>
    <n v="194.19"/>
    <n v="0.15"/>
    <n v="104.22"/>
    <n v="495.18449999999996"/>
    <n v="312.65999999999997"/>
    <n v="182.52449999999999"/>
    <n v="0.36859897674503139"/>
    <n v="2026"/>
    <s v="Q4"/>
    <n v="10"/>
    <s v="Oct"/>
  </r>
  <r>
    <n v="3613"/>
    <d v="2026-10-29T00:00:00"/>
    <n v="2026"/>
    <n v="10"/>
    <x v="9"/>
    <x v="3"/>
    <x v="1"/>
    <x v="12"/>
    <x v="0"/>
    <s v="Returning"/>
    <x v="2"/>
    <s v="Travel Backpack 35L"/>
    <n v="3"/>
    <n v="167.41"/>
    <n v="0"/>
    <n v="85.33"/>
    <n v="502.23"/>
    <n v="255.99"/>
    <n v="246.24"/>
    <n v="0.49029329191804549"/>
    <n v="2026"/>
    <s v="Q4"/>
    <n v="10"/>
    <s v="Oct"/>
  </r>
  <r>
    <n v="4496"/>
    <d v="2026-10-29T00:00:00"/>
    <n v="2026"/>
    <n v="10"/>
    <x v="9"/>
    <x v="3"/>
    <x v="3"/>
    <x v="8"/>
    <x v="0"/>
    <s v="Returning"/>
    <x v="4"/>
    <s v="Resistance Band Set"/>
    <n v="2"/>
    <n v="40.83"/>
    <n v="0.1"/>
    <n v="14.91"/>
    <n v="73.494"/>
    <n v="29.82"/>
    <n v="43.673999999999999"/>
    <n v="0.59425259204833047"/>
    <n v="2026"/>
    <s v="Q4"/>
    <n v="10"/>
    <s v="Oct"/>
  </r>
  <r>
    <n v="5194"/>
    <d v="2026-10-29T00:00:00"/>
    <n v="2026"/>
    <n v="10"/>
    <x v="9"/>
    <x v="3"/>
    <x v="0"/>
    <x v="9"/>
    <x v="1"/>
    <s v="Business"/>
    <x v="3"/>
    <s v="Portable Camp Stove"/>
    <n v="12"/>
    <n v="80.84"/>
    <n v="0.1"/>
    <n v="38.39"/>
    <n v="873.072"/>
    <n v="460.68"/>
    <n v="412.392"/>
    <n v="0.4723459233602727"/>
    <n v="2026"/>
    <s v="Q4"/>
    <n v="10"/>
    <s v="Oct"/>
  </r>
  <r>
    <n v="339"/>
    <d v="2026-10-30T00:00:00"/>
    <n v="2026"/>
    <n v="10"/>
    <x v="9"/>
    <x v="3"/>
    <x v="3"/>
    <x v="13"/>
    <x v="0"/>
    <s v="Returning"/>
    <x v="0"/>
    <s v="Compact Repair Kit"/>
    <n v="1"/>
    <n v="39.65"/>
    <n v="0"/>
    <n v="16.38"/>
    <n v="39.65"/>
    <n v="16.38"/>
    <n v="23.27"/>
    <n v="0.58688524590163937"/>
    <n v="2026"/>
    <s v="Q4"/>
    <n v="10"/>
    <s v="Oct"/>
  </r>
  <r>
    <n v="1199"/>
    <d v="2026-10-30T00:00:00"/>
    <n v="2026"/>
    <n v="10"/>
    <x v="9"/>
    <x v="3"/>
    <x v="1"/>
    <x v="12"/>
    <x v="0"/>
    <s v="New"/>
    <x v="0"/>
    <s v="Cycling Pack 12L"/>
    <n v="1"/>
    <n v="102.47"/>
    <n v="0.1"/>
    <n v="49.75"/>
    <n v="92.222999999999999"/>
    <n v="49.75"/>
    <n v="42.472999999999999"/>
    <n v="0.46054671828068922"/>
    <n v="2026"/>
    <s v="Q4"/>
    <n v="10"/>
    <s v="Oct"/>
  </r>
  <r>
    <n v="1253"/>
    <d v="2026-10-30T00:00:00"/>
    <n v="2026"/>
    <n v="10"/>
    <x v="9"/>
    <x v="3"/>
    <x v="3"/>
    <x v="13"/>
    <x v="2"/>
    <s v="Business"/>
    <x v="4"/>
    <s v="Resistance Band Set"/>
    <n v="2"/>
    <n v="40.43"/>
    <n v="0"/>
    <n v="14.88"/>
    <n v="80.86"/>
    <n v="29.76"/>
    <n v="51.099999999999994"/>
    <n v="0.63195646796932969"/>
    <n v="2026"/>
    <s v="Q4"/>
    <n v="10"/>
    <s v="Oct"/>
  </r>
  <r>
    <n v="1407"/>
    <d v="2026-10-30T00:00:00"/>
    <n v="2026"/>
    <n v="10"/>
    <x v="9"/>
    <x v="3"/>
    <x v="3"/>
    <x v="8"/>
    <x v="2"/>
    <s v="Business"/>
    <x v="2"/>
    <s v="Insulated Bottle"/>
    <n v="2"/>
    <n v="35.880000000000003"/>
    <n v="0.05"/>
    <n v="13.52"/>
    <n v="68.171999999999997"/>
    <n v="27.04"/>
    <n v="41.131999999999998"/>
    <n v="0.60335621662852779"/>
    <n v="2026"/>
    <s v="Q4"/>
    <n v="10"/>
    <s v="Oct"/>
  </r>
  <r>
    <n v="2532"/>
    <d v="2026-10-30T00:00:00"/>
    <n v="2026"/>
    <n v="10"/>
    <x v="9"/>
    <x v="3"/>
    <x v="0"/>
    <x v="15"/>
    <x v="3"/>
    <s v="New"/>
    <x v="0"/>
    <s v="Commuter Helmet"/>
    <n v="1"/>
    <n v="80.400000000000006"/>
    <n v="0"/>
    <n v="43.34"/>
    <n v="80.400000000000006"/>
    <n v="43.34"/>
    <n v="37.06"/>
    <n v="0.46094527363184079"/>
    <n v="2026"/>
    <s v="Q4"/>
    <n v="10"/>
    <s v="Oct"/>
  </r>
  <r>
    <n v="307"/>
    <d v="2026-10-31T00:00:00"/>
    <n v="2026"/>
    <n v="10"/>
    <x v="9"/>
    <x v="3"/>
    <x v="3"/>
    <x v="8"/>
    <x v="0"/>
    <s v="Returning"/>
    <x v="4"/>
    <s v="Recovery Roller"/>
    <n v="1"/>
    <n v="37.08"/>
    <n v="0"/>
    <n v="13.62"/>
    <n v="37.08"/>
    <n v="13.62"/>
    <n v="23.46"/>
    <n v="0.63268608414239491"/>
    <n v="2026"/>
    <s v="Q4"/>
    <n v="10"/>
    <s v="Oct"/>
  </r>
  <r>
    <n v="3257"/>
    <d v="2026-10-31T00:00:00"/>
    <n v="2026"/>
    <n v="10"/>
    <x v="9"/>
    <x v="3"/>
    <x v="3"/>
    <x v="4"/>
    <x v="2"/>
    <s v="New"/>
    <x v="2"/>
    <s v="Travel Backpack 35L"/>
    <n v="6"/>
    <n v="165.92"/>
    <n v="0"/>
    <n v="87.55"/>
    <n v="995.52"/>
    <n v="525.29999999999995"/>
    <n v="470.22"/>
    <n v="0.4723360655737705"/>
    <n v="2026"/>
    <s v="Q4"/>
    <n v="10"/>
    <s v="Oct"/>
  </r>
  <r>
    <n v="3739"/>
    <d v="2026-10-31T00:00:00"/>
    <n v="2026"/>
    <n v="10"/>
    <x v="9"/>
    <x v="3"/>
    <x v="1"/>
    <x v="12"/>
    <x v="3"/>
    <s v="New"/>
    <x v="2"/>
    <s v="Carry-On Duffel"/>
    <n v="1"/>
    <n v="135.19"/>
    <n v="0"/>
    <n v="68.319999999999993"/>
    <n v="135.19"/>
    <n v="68.319999999999993"/>
    <n v="66.87"/>
    <n v="0.49463717730601381"/>
    <n v="2026"/>
    <s v="Q4"/>
    <n v="10"/>
    <s v="Oct"/>
  </r>
  <r>
    <n v="77"/>
    <d v="2026-11-01T00:00:00"/>
    <n v="2026"/>
    <n v="11"/>
    <x v="10"/>
    <x v="3"/>
    <x v="1"/>
    <x v="11"/>
    <x v="0"/>
    <s v="New"/>
    <x v="2"/>
    <s v="Carry-On Duffel"/>
    <n v="2"/>
    <n v="133.96"/>
    <n v="0.1"/>
    <n v="65.44"/>
    <n v="241.12800000000001"/>
    <n v="130.88"/>
    <n v="110.24800000000002"/>
    <n v="0.4572177432732823"/>
    <n v="2026"/>
    <s v="Q4"/>
    <n v="11"/>
    <s v="Nov"/>
  </r>
  <r>
    <n v="461"/>
    <d v="2026-11-01T00:00:00"/>
    <n v="2026"/>
    <n v="11"/>
    <x v="10"/>
    <x v="3"/>
    <x v="1"/>
    <x v="11"/>
    <x v="3"/>
    <s v="Business"/>
    <x v="0"/>
    <s v="Trail Bike Light"/>
    <n v="3"/>
    <n v="51.67"/>
    <n v="0.05"/>
    <n v="22.8"/>
    <n v="147.25949999999997"/>
    <n v="68.400000000000006"/>
    <n v="78.859499999999969"/>
    <n v="0.53551383781691497"/>
    <n v="2026"/>
    <s v="Q4"/>
    <n v="11"/>
    <s v="Nov"/>
  </r>
  <r>
    <n v="732"/>
    <d v="2026-11-01T00:00:00"/>
    <n v="2026"/>
    <n v="11"/>
    <x v="10"/>
    <x v="3"/>
    <x v="1"/>
    <x v="1"/>
    <x v="3"/>
    <s v="Returning"/>
    <x v="1"/>
    <s v="Summit Backpack 45L"/>
    <n v="1"/>
    <n v="150.46"/>
    <n v="0.15"/>
    <n v="78.39"/>
    <n v="127.89100000000001"/>
    <n v="78.39"/>
    <n v="49.501000000000005"/>
    <n v="0.38705616501552104"/>
    <n v="2026"/>
    <s v="Q4"/>
    <n v="11"/>
    <s v="Nov"/>
  </r>
  <r>
    <n v="919"/>
    <d v="2026-11-01T00:00:00"/>
    <n v="2026"/>
    <n v="11"/>
    <x v="10"/>
    <x v="3"/>
    <x v="3"/>
    <x v="13"/>
    <x v="0"/>
    <s v="New"/>
    <x v="0"/>
    <s v="Cycling Pack 12L"/>
    <n v="1"/>
    <n v="103.53"/>
    <n v="0.1"/>
    <n v="51.75"/>
    <n v="93.177000000000007"/>
    <n v="51.75"/>
    <n v="41.427000000000007"/>
    <n v="0.4446054283782479"/>
    <n v="2026"/>
    <s v="Q4"/>
    <n v="11"/>
    <s v="Nov"/>
  </r>
  <r>
    <n v="949"/>
    <d v="2026-11-01T00:00:00"/>
    <n v="2026"/>
    <n v="11"/>
    <x v="10"/>
    <x v="3"/>
    <x v="2"/>
    <x v="2"/>
    <x v="0"/>
    <s v="Returning"/>
    <x v="0"/>
    <s v="Cycling Pack 12L"/>
    <n v="4"/>
    <n v="103.33"/>
    <n v="0"/>
    <n v="49.15"/>
    <n v="413.32"/>
    <n v="196.6"/>
    <n v="216.72"/>
    <n v="0.5243394948224136"/>
    <n v="2026"/>
    <s v="Q4"/>
    <n v="11"/>
    <s v="Nov"/>
  </r>
  <r>
    <n v="1185"/>
    <d v="2026-11-01T00:00:00"/>
    <n v="2026"/>
    <n v="11"/>
    <x v="10"/>
    <x v="3"/>
    <x v="3"/>
    <x v="8"/>
    <x v="1"/>
    <s v="Business"/>
    <x v="2"/>
    <s v="Insulated Bottle"/>
    <n v="5"/>
    <n v="37.08"/>
    <n v="0.15"/>
    <n v="13.27"/>
    <n v="157.58999999999997"/>
    <n v="66.349999999999994"/>
    <n v="91.239999999999981"/>
    <n v="0.57897074687480166"/>
    <n v="2026"/>
    <s v="Q4"/>
    <n v="11"/>
    <s v="Nov"/>
  </r>
  <r>
    <n v="1248"/>
    <d v="2026-11-01T00:00:00"/>
    <n v="2026"/>
    <n v="11"/>
    <x v="10"/>
    <x v="3"/>
    <x v="0"/>
    <x v="0"/>
    <x v="1"/>
    <s v="Business"/>
    <x v="2"/>
    <s v="Carry-On Duffel"/>
    <n v="5"/>
    <n v="132.33000000000001"/>
    <n v="0.2"/>
    <n v="65.2"/>
    <n v="529.32000000000005"/>
    <n v="326"/>
    <n v="203.32000000000005"/>
    <n v="0.3841154689034989"/>
    <n v="2026"/>
    <s v="Q4"/>
    <n v="11"/>
    <s v="Nov"/>
  </r>
  <r>
    <n v="2129"/>
    <d v="2026-11-01T00:00:00"/>
    <n v="2026"/>
    <n v="11"/>
    <x v="10"/>
    <x v="3"/>
    <x v="3"/>
    <x v="13"/>
    <x v="2"/>
    <s v="New"/>
    <x v="0"/>
    <s v="Trail Bike Light"/>
    <n v="2"/>
    <n v="50.43"/>
    <n v="0"/>
    <n v="22.54"/>
    <n v="100.86"/>
    <n v="45.08"/>
    <n v="55.78"/>
    <n v="0.55304382312115807"/>
    <n v="2026"/>
    <s v="Q4"/>
    <n v="11"/>
    <s v="Nov"/>
  </r>
  <r>
    <n v="2850"/>
    <d v="2026-11-01T00:00:00"/>
    <n v="2026"/>
    <n v="11"/>
    <x v="10"/>
    <x v="3"/>
    <x v="2"/>
    <x v="2"/>
    <x v="1"/>
    <s v="Returning"/>
    <x v="4"/>
    <s v="Training Mat"/>
    <n v="3"/>
    <n v="50.05"/>
    <n v="0.15"/>
    <n v="22.36"/>
    <n v="127.62749999999998"/>
    <n v="67.08"/>
    <n v="60.547499999999985"/>
    <n v="0.47440794499618022"/>
    <n v="2026"/>
    <s v="Q4"/>
    <n v="11"/>
    <s v="Nov"/>
  </r>
  <r>
    <n v="3477"/>
    <d v="2026-11-01T00:00:00"/>
    <n v="2026"/>
    <n v="11"/>
    <x v="10"/>
    <x v="3"/>
    <x v="3"/>
    <x v="13"/>
    <x v="0"/>
    <s v="Returning"/>
    <x v="3"/>
    <s v="Trail Tent 2P"/>
    <n v="1"/>
    <n v="197.14"/>
    <n v="0.05"/>
    <n v="102.87"/>
    <n v="187.28299999999999"/>
    <n v="102.87"/>
    <n v="84.412999999999982"/>
    <n v="0.45072430492890431"/>
    <n v="2026"/>
    <s v="Q4"/>
    <n v="11"/>
    <s v="Nov"/>
  </r>
  <r>
    <n v="4673"/>
    <d v="2026-11-01T00:00:00"/>
    <n v="2026"/>
    <n v="11"/>
    <x v="10"/>
    <x v="3"/>
    <x v="0"/>
    <x v="0"/>
    <x v="1"/>
    <s v="Business"/>
    <x v="1"/>
    <s v="Trekking Poles"/>
    <n v="5"/>
    <n v="72.13"/>
    <n v="0.1"/>
    <n v="31.41"/>
    <n v="324.58499999999998"/>
    <n v="157.05000000000001"/>
    <n v="167.53499999999997"/>
    <n v="0.51615139331762094"/>
    <n v="2026"/>
    <s v="Q4"/>
    <n v="11"/>
    <s v="Nov"/>
  </r>
  <r>
    <n v="4679"/>
    <d v="2026-11-01T00:00:00"/>
    <n v="2026"/>
    <n v="11"/>
    <x v="10"/>
    <x v="3"/>
    <x v="1"/>
    <x v="12"/>
    <x v="1"/>
    <s v="Returning"/>
    <x v="3"/>
    <s v="Alpine Tent 4P"/>
    <n v="8"/>
    <n v="341.51"/>
    <n v="0.1"/>
    <n v="200.1"/>
    <n v="2458.8719999999998"/>
    <n v="1600.8"/>
    <n v="858.07199999999989"/>
    <n v="0.34896977150498276"/>
    <n v="2026"/>
    <s v="Q4"/>
    <n v="11"/>
    <s v="Nov"/>
  </r>
  <r>
    <n v="4809"/>
    <d v="2026-11-01T00:00:00"/>
    <n v="2026"/>
    <n v="11"/>
    <x v="10"/>
    <x v="3"/>
    <x v="1"/>
    <x v="11"/>
    <x v="0"/>
    <s v="New"/>
    <x v="2"/>
    <s v="Insulated Bottle"/>
    <n v="1"/>
    <n v="36.47"/>
    <n v="0.05"/>
    <n v="13.88"/>
    <n v="34.646499999999996"/>
    <n v="13.88"/>
    <n v="20.766499999999994"/>
    <n v="0.59938233299178834"/>
    <n v="2026"/>
    <s v="Q4"/>
    <n v="11"/>
    <s v="Nov"/>
  </r>
  <r>
    <n v="4849"/>
    <d v="2026-11-01T00:00:00"/>
    <n v="2026"/>
    <n v="11"/>
    <x v="10"/>
    <x v="3"/>
    <x v="0"/>
    <x v="0"/>
    <x v="0"/>
    <s v="New"/>
    <x v="2"/>
    <s v="Insulated Bottle"/>
    <n v="4"/>
    <n v="35.69"/>
    <n v="0.15"/>
    <n v="13.52"/>
    <n v="121.34599999999999"/>
    <n v="54.08"/>
    <n v="67.265999999999991"/>
    <n v="0.55433224004087478"/>
    <n v="2026"/>
    <s v="Q4"/>
    <n v="11"/>
    <s v="Nov"/>
  </r>
  <r>
    <n v="436"/>
    <d v="2026-11-02T00:00:00"/>
    <n v="2026"/>
    <n v="11"/>
    <x v="10"/>
    <x v="3"/>
    <x v="2"/>
    <x v="10"/>
    <x v="0"/>
    <s v="New"/>
    <x v="2"/>
    <s v="Insulated Bottle"/>
    <n v="2"/>
    <n v="35.340000000000003"/>
    <n v="0.1"/>
    <n v="13.82"/>
    <n v="63.612000000000009"/>
    <n v="27.64"/>
    <n v="35.972000000000008"/>
    <n v="0.56549078790165386"/>
    <n v="2026"/>
    <s v="Q4"/>
    <n v="11"/>
    <s v="Nov"/>
  </r>
  <r>
    <n v="879"/>
    <d v="2026-11-02T00:00:00"/>
    <n v="2026"/>
    <n v="11"/>
    <x v="10"/>
    <x v="3"/>
    <x v="2"/>
    <x v="10"/>
    <x v="0"/>
    <s v="New"/>
    <x v="2"/>
    <s v="Packing Cube Set"/>
    <n v="4"/>
    <n v="46.8"/>
    <n v="0.05"/>
    <n v="18.52"/>
    <n v="177.83999999999997"/>
    <n v="74.08"/>
    <n v="103.75999999999998"/>
    <n v="0.58344579397210972"/>
    <n v="2026"/>
    <s v="Q4"/>
    <n v="11"/>
    <s v="Nov"/>
  </r>
  <r>
    <n v="955"/>
    <d v="2026-11-02T00:00:00"/>
    <n v="2026"/>
    <n v="11"/>
    <x v="10"/>
    <x v="3"/>
    <x v="3"/>
    <x v="13"/>
    <x v="2"/>
    <s v="New"/>
    <x v="3"/>
    <s v="Trail Tent 2P"/>
    <n v="1"/>
    <n v="198.34"/>
    <n v="0.05"/>
    <n v="103.2"/>
    <n v="188.423"/>
    <n v="103.2"/>
    <n v="85.222999999999999"/>
    <n v="0.45229616341954004"/>
    <n v="2026"/>
    <s v="Q4"/>
    <n v="11"/>
    <s v="Nov"/>
  </r>
  <r>
    <n v="1068"/>
    <d v="2026-11-02T00:00:00"/>
    <n v="2026"/>
    <n v="11"/>
    <x v="10"/>
    <x v="3"/>
    <x v="1"/>
    <x v="6"/>
    <x v="0"/>
    <s v="Returning"/>
    <x v="4"/>
    <s v="Weighted Vest"/>
    <n v="5"/>
    <n v="122.26"/>
    <n v="0.1"/>
    <n v="68.3"/>
    <n v="550.17000000000007"/>
    <n v="341.5"/>
    <n v="208.67000000000007"/>
    <n v="0.37928276714470083"/>
    <n v="2026"/>
    <s v="Q4"/>
    <n v="11"/>
    <s v="Nov"/>
  </r>
  <r>
    <n v="1733"/>
    <d v="2026-11-02T00:00:00"/>
    <n v="2026"/>
    <n v="11"/>
    <x v="10"/>
    <x v="3"/>
    <x v="0"/>
    <x v="9"/>
    <x v="1"/>
    <s v="Returning"/>
    <x v="1"/>
    <s v="Trekking Poles"/>
    <n v="3"/>
    <n v="71.12"/>
    <n v="0.15"/>
    <n v="33.090000000000003"/>
    <n v="181.35599999999999"/>
    <n v="99.27000000000001"/>
    <n v="82.085999999999984"/>
    <n v="0.45262356911268437"/>
    <n v="2026"/>
    <s v="Q4"/>
    <n v="11"/>
    <s v="Nov"/>
  </r>
  <r>
    <n v="3270"/>
    <d v="2026-11-02T00:00:00"/>
    <n v="2026"/>
    <n v="11"/>
    <x v="10"/>
    <x v="3"/>
    <x v="1"/>
    <x v="12"/>
    <x v="2"/>
    <s v="Returning"/>
    <x v="0"/>
    <s v="Commuter Helmet"/>
    <n v="2"/>
    <n v="81.900000000000006"/>
    <n v="0.15"/>
    <n v="41.91"/>
    <n v="139.23000000000002"/>
    <n v="83.82"/>
    <n v="55.410000000000025"/>
    <n v="0.39797457444516282"/>
    <n v="2026"/>
    <s v="Q4"/>
    <n v="11"/>
    <s v="Nov"/>
  </r>
  <r>
    <n v="3484"/>
    <d v="2026-11-02T00:00:00"/>
    <n v="2026"/>
    <n v="11"/>
    <x v="10"/>
    <x v="3"/>
    <x v="2"/>
    <x v="2"/>
    <x v="3"/>
    <s v="Returning"/>
    <x v="2"/>
    <s v="Travel Backpack 35L"/>
    <n v="4"/>
    <n v="165.12"/>
    <n v="0.05"/>
    <n v="89.65"/>
    <n v="627.45600000000002"/>
    <n v="358.6"/>
    <n v="268.85599999999999"/>
    <n v="0.42848582211342306"/>
    <n v="2026"/>
    <s v="Q4"/>
    <n v="11"/>
    <s v="Nov"/>
  </r>
  <r>
    <n v="3608"/>
    <d v="2026-11-02T00:00:00"/>
    <n v="2026"/>
    <n v="11"/>
    <x v="10"/>
    <x v="3"/>
    <x v="3"/>
    <x v="8"/>
    <x v="2"/>
    <s v="New"/>
    <x v="1"/>
    <s v="Hiking Daypack 20L"/>
    <n v="1"/>
    <n v="91.35"/>
    <n v="0"/>
    <n v="45.5"/>
    <n v="91.35"/>
    <n v="45.5"/>
    <n v="45.849999999999994"/>
    <n v="0.50191570881226055"/>
    <n v="2026"/>
    <s v="Q4"/>
    <n v="11"/>
    <s v="Nov"/>
  </r>
  <r>
    <n v="4036"/>
    <d v="2026-11-02T00:00:00"/>
    <n v="2026"/>
    <n v="11"/>
    <x v="10"/>
    <x v="3"/>
    <x v="2"/>
    <x v="3"/>
    <x v="0"/>
    <s v="Business"/>
    <x v="4"/>
    <s v="Recovery Roller"/>
    <n v="1"/>
    <n v="36.96"/>
    <n v="0.1"/>
    <n v="14.18"/>
    <n v="33.264000000000003"/>
    <n v="14.18"/>
    <n v="19.084000000000003"/>
    <n v="0.57371332371332373"/>
    <n v="2026"/>
    <s v="Q4"/>
    <n v="11"/>
    <s v="Nov"/>
  </r>
  <r>
    <n v="408"/>
    <d v="2026-11-03T00:00:00"/>
    <n v="2026"/>
    <n v="11"/>
    <x v="10"/>
    <x v="3"/>
    <x v="3"/>
    <x v="13"/>
    <x v="0"/>
    <s v="Returning"/>
    <x v="0"/>
    <s v="Trail Bike Light"/>
    <n v="1"/>
    <n v="49.61"/>
    <n v="0"/>
    <n v="22.8"/>
    <n v="49.61"/>
    <n v="22.8"/>
    <n v="26.81"/>
    <n v="0.54041523886313236"/>
    <n v="2026"/>
    <s v="Q4"/>
    <n v="11"/>
    <s v="Nov"/>
  </r>
  <r>
    <n v="939"/>
    <d v="2026-11-03T00:00:00"/>
    <n v="2026"/>
    <n v="11"/>
    <x v="10"/>
    <x v="3"/>
    <x v="1"/>
    <x v="11"/>
    <x v="2"/>
    <s v="Returning"/>
    <x v="0"/>
    <s v="Trail Bike Light"/>
    <n v="1"/>
    <n v="49.76"/>
    <n v="0.1"/>
    <n v="21.94"/>
    <n v="44.783999999999999"/>
    <n v="21.94"/>
    <n v="22.843999999999998"/>
    <n v="0.51009289031797067"/>
    <n v="2026"/>
    <s v="Q4"/>
    <n v="11"/>
    <s v="Nov"/>
  </r>
  <r>
    <n v="1022"/>
    <d v="2026-11-03T00:00:00"/>
    <n v="2026"/>
    <n v="11"/>
    <x v="10"/>
    <x v="3"/>
    <x v="3"/>
    <x v="7"/>
    <x v="0"/>
    <s v="Returning"/>
    <x v="0"/>
    <s v="Compact Repair Kit"/>
    <n v="1"/>
    <n v="39.97"/>
    <n v="0.1"/>
    <n v="16.93"/>
    <n v="35.972999999999999"/>
    <n v="16.93"/>
    <n v="19.042999999999999"/>
    <n v="0.52936924915909156"/>
    <n v="2026"/>
    <s v="Q4"/>
    <n v="11"/>
    <s v="Nov"/>
  </r>
  <r>
    <n v="1997"/>
    <d v="2026-11-03T00:00:00"/>
    <n v="2026"/>
    <n v="11"/>
    <x v="10"/>
    <x v="3"/>
    <x v="1"/>
    <x v="12"/>
    <x v="3"/>
    <s v="Returning"/>
    <x v="3"/>
    <s v="Alpine Tent 4P"/>
    <n v="2"/>
    <n v="335.46"/>
    <n v="0.1"/>
    <n v="199.87"/>
    <n v="603.82799999999997"/>
    <n v="399.74"/>
    <n v="204.08799999999997"/>
    <n v="0.33799028862523761"/>
    <n v="2026"/>
    <s v="Q4"/>
    <n v="11"/>
    <s v="Nov"/>
  </r>
  <r>
    <n v="3978"/>
    <d v="2026-11-03T00:00:00"/>
    <n v="2026"/>
    <n v="11"/>
    <x v="10"/>
    <x v="3"/>
    <x v="1"/>
    <x v="12"/>
    <x v="0"/>
    <s v="New"/>
    <x v="1"/>
    <s v="Summit Backpack 45L"/>
    <n v="4"/>
    <n v="154.46"/>
    <n v="0.05"/>
    <n v="80.48"/>
    <n v="586.94799999999998"/>
    <n v="321.92"/>
    <n v="265.02799999999996"/>
    <n v="0.45153574081519993"/>
    <n v="2026"/>
    <s v="Q4"/>
    <n v="11"/>
    <s v="Nov"/>
  </r>
  <r>
    <n v="4715"/>
    <d v="2026-11-03T00:00:00"/>
    <n v="2026"/>
    <n v="11"/>
    <x v="10"/>
    <x v="3"/>
    <x v="0"/>
    <x v="0"/>
    <x v="1"/>
    <s v="Business"/>
    <x v="4"/>
    <s v="Resistance Band Set"/>
    <n v="10"/>
    <n v="39.869999999999997"/>
    <n v="0.15"/>
    <n v="14.31"/>
    <n v="338.89499999999998"/>
    <n v="143.1"/>
    <n v="195.79499999999999"/>
    <n v="0.57774531934670026"/>
    <n v="2026"/>
    <s v="Q4"/>
    <n v="11"/>
    <s v="Nov"/>
  </r>
  <r>
    <n v="145"/>
    <d v="2026-11-04T00:00:00"/>
    <n v="2026"/>
    <n v="11"/>
    <x v="10"/>
    <x v="3"/>
    <x v="0"/>
    <x v="15"/>
    <x v="0"/>
    <s v="Business"/>
    <x v="1"/>
    <s v="Hiking Daypack 20L"/>
    <n v="2"/>
    <n v="93.19"/>
    <n v="0.2"/>
    <n v="45.7"/>
    <n v="149.10400000000001"/>
    <n v="91.4"/>
    <n v="57.704000000000008"/>
    <n v="0.38700504345959869"/>
    <n v="2026"/>
    <s v="Q4"/>
    <n v="11"/>
    <s v="Nov"/>
  </r>
  <r>
    <n v="465"/>
    <d v="2026-11-04T00:00:00"/>
    <n v="2026"/>
    <n v="11"/>
    <x v="10"/>
    <x v="3"/>
    <x v="1"/>
    <x v="12"/>
    <x v="0"/>
    <s v="Returning"/>
    <x v="4"/>
    <s v="Resistance Band Set"/>
    <n v="3"/>
    <n v="41.29"/>
    <n v="0.05"/>
    <n v="14.43"/>
    <n v="117.6765"/>
    <n v="43.29"/>
    <n v="74.386500000000012"/>
    <n v="0.63212706020318421"/>
    <n v="2026"/>
    <s v="Q4"/>
    <n v="11"/>
    <s v="Nov"/>
  </r>
  <r>
    <n v="1449"/>
    <d v="2026-11-04T00:00:00"/>
    <n v="2026"/>
    <n v="11"/>
    <x v="10"/>
    <x v="3"/>
    <x v="3"/>
    <x v="8"/>
    <x v="0"/>
    <s v="Returning"/>
    <x v="0"/>
    <s v="Trail Bike Light"/>
    <n v="1"/>
    <n v="50.76"/>
    <n v="0.1"/>
    <n v="22.72"/>
    <n v="45.683999999999997"/>
    <n v="22.72"/>
    <n v="22.963999999999999"/>
    <n v="0.50267051921898254"/>
    <n v="2026"/>
    <s v="Q4"/>
    <n v="11"/>
    <s v="Nov"/>
  </r>
  <r>
    <n v="1802"/>
    <d v="2026-11-04T00:00:00"/>
    <n v="2026"/>
    <n v="11"/>
    <x v="10"/>
    <x v="3"/>
    <x v="2"/>
    <x v="16"/>
    <x v="2"/>
    <s v="Business"/>
    <x v="2"/>
    <s v="Insulated Bottle"/>
    <n v="1"/>
    <n v="35.94"/>
    <n v="0.05"/>
    <n v="13.39"/>
    <n v="34.142999999999994"/>
    <n v="13.39"/>
    <n v="20.752999999999993"/>
    <n v="0.60782590867820629"/>
    <n v="2026"/>
    <s v="Q4"/>
    <n v="11"/>
    <s v="Nov"/>
  </r>
  <r>
    <n v="2645"/>
    <d v="2026-11-04T00:00:00"/>
    <n v="2026"/>
    <n v="11"/>
    <x v="10"/>
    <x v="3"/>
    <x v="0"/>
    <x v="15"/>
    <x v="2"/>
    <s v="New"/>
    <x v="1"/>
    <s v="Trekking Poles"/>
    <n v="4"/>
    <n v="70.010000000000005"/>
    <n v="0.05"/>
    <n v="31.43"/>
    <n v="266.03800000000001"/>
    <n v="125.72"/>
    <n v="140.31800000000001"/>
    <n v="0.52743593020545942"/>
    <n v="2026"/>
    <s v="Q4"/>
    <n v="11"/>
    <s v="Nov"/>
  </r>
  <r>
    <n v="3539"/>
    <d v="2026-11-04T00:00:00"/>
    <n v="2026"/>
    <n v="11"/>
    <x v="10"/>
    <x v="3"/>
    <x v="0"/>
    <x v="15"/>
    <x v="3"/>
    <s v="Returning"/>
    <x v="1"/>
    <s v="Summit Backpack 45L"/>
    <n v="3"/>
    <n v="152.32"/>
    <n v="0.1"/>
    <n v="79.36"/>
    <n v="411.26400000000001"/>
    <n v="238.07999999999998"/>
    <n v="173.18400000000003"/>
    <n v="0.42110177404295057"/>
    <n v="2026"/>
    <s v="Q4"/>
    <n v="11"/>
    <s v="Nov"/>
  </r>
  <r>
    <n v="4309"/>
    <d v="2026-11-04T00:00:00"/>
    <n v="2026"/>
    <n v="11"/>
    <x v="10"/>
    <x v="3"/>
    <x v="3"/>
    <x v="8"/>
    <x v="0"/>
    <s v="Business"/>
    <x v="0"/>
    <s v="Trail Bike Light"/>
    <n v="1"/>
    <n v="50.32"/>
    <n v="0.05"/>
    <n v="22.46"/>
    <n v="47.803999999999995"/>
    <n v="22.46"/>
    <n v="25.343999999999994"/>
    <n v="0.53016483976236295"/>
    <n v="2026"/>
    <s v="Q4"/>
    <n v="11"/>
    <s v="Nov"/>
  </r>
  <r>
    <n v="4355"/>
    <d v="2026-11-04T00:00:00"/>
    <n v="2026"/>
    <n v="11"/>
    <x v="10"/>
    <x v="3"/>
    <x v="2"/>
    <x v="2"/>
    <x v="2"/>
    <s v="Returning"/>
    <x v="1"/>
    <s v="Summit Backpack 45L"/>
    <n v="2"/>
    <n v="151.04"/>
    <n v="0.15"/>
    <n v="76.97"/>
    <n v="256.76799999999997"/>
    <n v="153.94"/>
    <n v="102.82799999999997"/>
    <n v="0.40047046360917243"/>
    <n v="2026"/>
    <s v="Q4"/>
    <n v="11"/>
    <s v="Nov"/>
  </r>
  <r>
    <n v="5052"/>
    <d v="2026-11-04T00:00:00"/>
    <n v="2026"/>
    <n v="11"/>
    <x v="10"/>
    <x v="3"/>
    <x v="0"/>
    <x v="15"/>
    <x v="3"/>
    <s v="Returning"/>
    <x v="0"/>
    <s v="Compact Repair Kit"/>
    <n v="3"/>
    <n v="41.12"/>
    <n v="0.1"/>
    <n v="16.670000000000002"/>
    <n v="111.02399999999999"/>
    <n v="50.010000000000005"/>
    <n v="61.013999999999982"/>
    <n v="0.54955685257241671"/>
    <n v="2026"/>
    <s v="Q4"/>
    <n v="11"/>
    <s v="Nov"/>
  </r>
  <r>
    <n v="9"/>
    <d v="2026-11-05T00:00:00"/>
    <n v="2026"/>
    <n v="11"/>
    <x v="10"/>
    <x v="3"/>
    <x v="0"/>
    <x v="15"/>
    <x v="0"/>
    <s v="New"/>
    <x v="1"/>
    <s v="Trail Boots"/>
    <n v="1"/>
    <n v="140.59"/>
    <n v="0.1"/>
    <n v="79.510000000000005"/>
    <n v="126.53100000000001"/>
    <n v="79.510000000000005"/>
    <n v="47.021000000000001"/>
    <n v="0.37161644182058151"/>
    <n v="2026"/>
    <s v="Q4"/>
    <n v="11"/>
    <s v="Nov"/>
  </r>
  <r>
    <n v="703"/>
    <d v="2026-11-05T00:00:00"/>
    <n v="2026"/>
    <n v="11"/>
    <x v="10"/>
    <x v="3"/>
    <x v="1"/>
    <x v="14"/>
    <x v="0"/>
    <s v="Returning"/>
    <x v="2"/>
    <s v="Travel Backpack 35L"/>
    <n v="2"/>
    <n v="160.68"/>
    <n v="0"/>
    <n v="89.49"/>
    <n v="321.36"/>
    <n v="178.98"/>
    <n v="142.38000000000002"/>
    <n v="0.4430545182972368"/>
    <n v="2026"/>
    <s v="Q4"/>
    <n v="11"/>
    <s v="Nov"/>
  </r>
  <r>
    <n v="1627"/>
    <d v="2026-11-05T00:00:00"/>
    <n v="2026"/>
    <n v="11"/>
    <x v="10"/>
    <x v="3"/>
    <x v="3"/>
    <x v="4"/>
    <x v="0"/>
    <s v="Returning"/>
    <x v="4"/>
    <s v="Training Mat"/>
    <n v="6"/>
    <n v="49.7"/>
    <n v="0"/>
    <n v="22.34"/>
    <n v="298.20000000000005"/>
    <n v="134.04"/>
    <n v="164.16000000000005"/>
    <n v="0.55050301810865199"/>
    <n v="2026"/>
    <s v="Q4"/>
    <n v="11"/>
    <s v="Nov"/>
  </r>
  <r>
    <n v="1760"/>
    <d v="2026-11-05T00:00:00"/>
    <n v="2026"/>
    <n v="11"/>
    <x v="10"/>
    <x v="3"/>
    <x v="1"/>
    <x v="11"/>
    <x v="2"/>
    <s v="Returning"/>
    <x v="0"/>
    <s v="Commuter Helmet"/>
    <n v="3"/>
    <n v="80.400000000000006"/>
    <n v="0.05"/>
    <n v="42.82"/>
    <n v="229.14000000000001"/>
    <n v="128.46"/>
    <n v="100.68"/>
    <n v="0.43938203718250851"/>
    <n v="2026"/>
    <s v="Q4"/>
    <n v="11"/>
    <s v="Nov"/>
  </r>
  <r>
    <n v="2268"/>
    <d v="2026-11-05T00:00:00"/>
    <n v="2026"/>
    <n v="11"/>
    <x v="10"/>
    <x v="3"/>
    <x v="1"/>
    <x v="1"/>
    <x v="2"/>
    <s v="New"/>
    <x v="1"/>
    <s v="Summit Backpack 45L"/>
    <n v="4"/>
    <n v="151.38999999999999"/>
    <n v="0.05"/>
    <n v="80.66"/>
    <n v="575.28199999999993"/>
    <n v="322.64"/>
    <n v="252.64199999999994"/>
    <n v="0.43916201097896329"/>
    <n v="2026"/>
    <s v="Q4"/>
    <n v="11"/>
    <s v="Nov"/>
  </r>
  <r>
    <n v="2636"/>
    <d v="2026-11-05T00:00:00"/>
    <n v="2026"/>
    <n v="11"/>
    <x v="10"/>
    <x v="3"/>
    <x v="1"/>
    <x v="14"/>
    <x v="2"/>
    <s v="Business"/>
    <x v="2"/>
    <s v="Packing Cube Set"/>
    <n v="2"/>
    <n v="45.44"/>
    <n v="0.05"/>
    <n v="18.2"/>
    <n v="86.335999999999999"/>
    <n v="36.4"/>
    <n v="49.936"/>
    <n v="0.57839140103780584"/>
    <n v="2026"/>
    <s v="Q4"/>
    <n v="11"/>
    <s v="Nov"/>
  </r>
  <r>
    <n v="3255"/>
    <d v="2026-11-05T00:00:00"/>
    <n v="2026"/>
    <n v="11"/>
    <x v="10"/>
    <x v="3"/>
    <x v="3"/>
    <x v="13"/>
    <x v="0"/>
    <s v="New"/>
    <x v="1"/>
    <s v="Trekking Poles"/>
    <n v="2"/>
    <n v="70.790000000000006"/>
    <n v="0.15"/>
    <n v="33.32"/>
    <n v="120.343"/>
    <n v="66.64"/>
    <n v="53.703000000000003"/>
    <n v="0.44624947026416162"/>
    <n v="2026"/>
    <s v="Q4"/>
    <n v="11"/>
    <s v="Nov"/>
  </r>
  <r>
    <n v="4326"/>
    <d v="2026-11-05T00:00:00"/>
    <n v="2026"/>
    <n v="11"/>
    <x v="10"/>
    <x v="3"/>
    <x v="2"/>
    <x v="5"/>
    <x v="2"/>
    <s v="Returning"/>
    <x v="2"/>
    <s v="Insulated Bottle"/>
    <n v="1"/>
    <n v="35.630000000000003"/>
    <n v="0"/>
    <n v="13.47"/>
    <n v="35.630000000000003"/>
    <n v="13.47"/>
    <n v="22.160000000000004"/>
    <n v="0.62194779680044909"/>
    <n v="2026"/>
    <s v="Q4"/>
    <n v="11"/>
    <s v="Nov"/>
  </r>
  <r>
    <n v="4346"/>
    <d v="2026-11-05T00:00:00"/>
    <n v="2026"/>
    <n v="11"/>
    <x v="10"/>
    <x v="3"/>
    <x v="0"/>
    <x v="15"/>
    <x v="0"/>
    <s v="Business"/>
    <x v="1"/>
    <s v="Trekking Poles"/>
    <n v="3"/>
    <n v="73.010000000000005"/>
    <n v="0.15"/>
    <n v="32.49"/>
    <n v="186.17550000000003"/>
    <n v="97.47"/>
    <n v="88.705500000000029"/>
    <n v="0.47646172562984934"/>
    <n v="2026"/>
    <s v="Q4"/>
    <n v="11"/>
    <s v="Nov"/>
  </r>
  <r>
    <n v="266"/>
    <d v="2026-11-06T00:00:00"/>
    <n v="2026"/>
    <n v="11"/>
    <x v="10"/>
    <x v="3"/>
    <x v="1"/>
    <x v="1"/>
    <x v="3"/>
    <s v="Business"/>
    <x v="1"/>
    <s v="Hiking Daypack 20L"/>
    <n v="1"/>
    <n v="93.48"/>
    <n v="0.05"/>
    <n v="46.34"/>
    <n v="88.805999999999997"/>
    <n v="46.34"/>
    <n v="42.465999999999994"/>
    <n v="0.47818841069297113"/>
    <n v="2026"/>
    <s v="Q4"/>
    <n v="11"/>
    <s v="Nov"/>
  </r>
  <r>
    <n v="274"/>
    <d v="2026-11-06T00:00:00"/>
    <n v="2026"/>
    <n v="11"/>
    <x v="10"/>
    <x v="3"/>
    <x v="1"/>
    <x v="1"/>
    <x v="0"/>
    <s v="Business"/>
    <x v="0"/>
    <s v="Commuter Helmet"/>
    <n v="1"/>
    <n v="82.89"/>
    <n v="0"/>
    <n v="41.44"/>
    <n v="82.89"/>
    <n v="41.44"/>
    <n v="41.45"/>
    <n v="0.50006032090722652"/>
    <n v="2026"/>
    <s v="Q4"/>
    <n v="11"/>
    <s v="Nov"/>
  </r>
  <r>
    <n v="1135"/>
    <d v="2026-11-06T00:00:00"/>
    <n v="2026"/>
    <n v="11"/>
    <x v="10"/>
    <x v="3"/>
    <x v="3"/>
    <x v="7"/>
    <x v="0"/>
    <s v="New"/>
    <x v="2"/>
    <s v="Insulated Bottle"/>
    <n v="2"/>
    <n v="35.71"/>
    <n v="0.2"/>
    <n v="13.48"/>
    <n v="57.136000000000003"/>
    <n v="26.96"/>
    <n v="30.176000000000002"/>
    <n v="0.52814337720526461"/>
    <n v="2026"/>
    <s v="Q4"/>
    <n v="11"/>
    <s v="Nov"/>
  </r>
  <r>
    <n v="2166"/>
    <d v="2026-11-06T00:00:00"/>
    <n v="2026"/>
    <n v="11"/>
    <x v="10"/>
    <x v="3"/>
    <x v="3"/>
    <x v="13"/>
    <x v="2"/>
    <s v="New"/>
    <x v="4"/>
    <s v="Resistance Band Set"/>
    <n v="1"/>
    <n v="40.380000000000003"/>
    <n v="0.15"/>
    <n v="14.53"/>
    <n v="34.323"/>
    <n v="14.53"/>
    <n v="19.792999999999999"/>
    <n v="0.57666870611543275"/>
    <n v="2026"/>
    <s v="Q4"/>
    <n v="11"/>
    <s v="Nov"/>
  </r>
  <r>
    <n v="3620"/>
    <d v="2026-11-06T00:00:00"/>
    <n v="2026"/>
    <n v="11"/>
    <x v="10"/>
    <x v="3"/>
    <x v="1"/>
    <x v="12"/>
    <x v="3"/>
    <s v="New"/>
    <x v="1"/>
    <s v="Trail Boots"/>
    <n v="1"/>
    <n v="142"/>
    <n v="0.05"/>
    <n v="81.099999999999994"/>
    <n v="134.9"/>
    <n v="81.099999999999994"/>
    <n v="53.800000000000011"/>
    <n v="0.39881393624907346"/>
    <n v="2026"/>
    <s v="Q4"/>
    <n v="11"/>
    <s v="Nov"/>
  </r>
  <r>
    <n v="3986"/>
    <d v="2026-11-06T00:00:00"/>
    <n v="2026"/>
    <n v="11"/>
    <x v="10"/>
    <x v="3"/>
    <x v="0"/>
    <x v="15"/>
    <x v="3"/>
    <s v="New"/>
    <x v="2"/>
    <s v="Insulated Bottle"/>
    <n v="2"/>
    <n v="36.29"/>
    <n v="0.15"/>
    <n v="13.93"/>
    <n v="61.692999999999998"/>
    <n v="27.86"/>
    <n v="33.832999999999998"/>
    <n v="0.54840905775371596"/>
    <n v="2026"/>
    <s v="Q4"/>
    <n v="11"/>
    <s v="Nov"/>
  </r>
  <r>
    <n v="4384"/>
    <d v="2026-11-06T00:00:00"/>
    <n v="2026"/>
    <n v="11"/>
    <x v="10"/>
    <x v="3"/>
    <x v="3"/>
    <x v="8"/>
    <x v="0"/>
    <s v="New"/>
    <x v="3"/>
    <s v="Compact Sleeping Bag"/>
    <n v="1"/>
    <n v="121.66"/>
    <n v="0"/>
    <n v="61.66"/>
    <n v="121.66"/>
    <n v="61.66"/>
    <n v="60"/>
    <n v="0.49317770836758179"/>
    <n v="2026"/>
    <s v="Q4"/>
    <n v="11"/>
    <s v="Nov"/>
  </r>
  <r>
    <n v="4565"/>
    <d v="2026-11-06T00:00:00"/>
    <n v="2026"/>
    <n v="11"/>
    <x v="10"/>
    <x v="3"/>
    <x v="1"/>
    <x v="14"/>
    <x v="0"/>
    <s v="Returning"/>
    <x v="3"/>
    <s v="Compact Sleeping Bag"/>
    <n v="3"/>
    <n v="124.65"/>
    <n v="0.05"/>
    <n v="62.27"/>
    <n v="355.25250000000005"/>
    <n v="186.81"/>
    <n v="168.44250000000005"/>
    <n v="0.47414866890451163"/>
    <n v="2026"/>
    <s v="Q4"/>
    <n v="11"/>
    <s v="Nov"/>
  </r>
  <r>
    <n v="4634"/>
    <d v="2026-11-06T00:00:00"/>
    <n v="2026"/>
    <n v="11"/>
    <x v="10"/>
    <x v="3"/>
    <x v="0"/>
    <x v="15"/>
    <x v="0"/>
    <s v="New"/>
    <x v="0"/>
    <s v="Commuter Helmet"/>
    <n v="2"/>
    <n v="80.61"/>
    <n v="0"/>
    <n v="43.72"/>
    <n v="161.22"/>
    <n v="87.44"/>
    <n v="73.78"/>
    <n v="0.45763552909068356"/>
    <n v="2026"/>
    <s v="Q4"/>
    <n v="11"/>
    <s v="Nov"/>
  </r>
  <r>
    <n v="104"/>
    <d v="2026-11-07T00:00:00"/>
    <n v="2026"/>
    <n v="11"/>
    <x v="10"/>
    <x v="3"/>
    <x v="1"/>
    <x v="11"/>
    <x v="0"/>
    <s v="New"/>
    <x v="1"/>
    <s v="Summit Backpack 45L"/>
    <n v="1"/>
    <n v="153.96"/>
    <n v="0"/>
    <n v="80.62"/>
    <n v="153.96"/>
    <n v="80.62"/>
    <n v="73.34"/>
    <n v="0.47635749545336453"/>
    <n v="2026"/>
    <s v="Q4"/>
    <n v="11"/>
    <s v="Nov"/>
  </r>
  <r>
    <n v="181"/>
    <d v="2026-11-07T00:00:00"/>
    <n v="2026"/>
    <n v="11"/>
    <x v="10"/>
    <x v="3"/>
    <x v="1"/>
    <x v="1"/>
    <x v="2"/>
    <s v="Returning"/>
    <x v="2"/>
    <s v="Insulated Bottle"/>
    <n v="1"/>
    <n v="35.58"/>
    <n v="0"/>
    <n v="13.4"/>
    <n v="35.58"/>
    <n v="13.4"/>
    <n v="22.18"/>
    <n v="0.62338392355255767"/>
    <n v="2026"/>
    <s v="Q4"/>
    <n v="11"/>
    <s v="Nov"/>
  </r>
  <r>
    <n v="823"/>
    <d v="2026-11-07T00:00:00"/>
    <n v="2026"/>
    <n v="11"/>
    <x v="10"/>
    <x v="3"/>
    <x v="0"/>
    <x v="0"/>
    <x v="3"/>
    <s v="New"/>
    <x v="4"/>
    <s v="Recovery Roller"/>
    <n v="5"/>
    <n v="36.369999999999997"/>
    <n v="0.15"/>
    <n v="13.65"/>
    <n v="154.57249999999999"/>
    <n v="68.25"/>
    <n v="86.322499999999991"/>
    <n v="0.55845962250723769"/>
    <n v="2026"/>
    <s v="Q4"/>
    <n v="11"/>
    <s v="Nov"/>
  </r>
  <r>
    <n v="1730"/>
    <d v="2026-11-07T00:00:00"/>
    <n v="2026"/>
    <n v="11"/>
    <x v="10"/>
    <x v="3"/>
    <x v="3"/>
    <x v="4"/>
    <x v="3"/>
    <s v="Returning"/>
    <x v="1"/>
    <s v="Summit Backpack 45L"/>
    <n v="2"/>
    <n v="151.55000000000001"/>
    <n v="0.1"/>
    <n v="80.48"/>
    <n v="272.79000000000002"/>
    <n v="160.96"/>
    <n v="111.83000000000001"/>
    <n v="0.40994904505297114"/>
    <n v="2026"/>
    <s v="Q4"/>
    <n v="11"/>
    <s v="Nov"/>
  </r>
  <r>
    <n v="2710"/>
    <d v="2026-11-07T00:00:00"/>
    <n v="2026"/>
    <n v="11"/>
    <x v="10"/>
    <x v="3"/>
    <x v="0"/>
    <x v="9"/>
    <x v="2"/>
    <s v="New"/>
    <x v="3"/>
    <s v="Portable Camp Stove"/>
    <n v="2"/>
    <n v="80.67"/>
    <n v="0"/>
    <n v="40.5"/>
    <n v="161.34"/>
    <n v="81"/>
    <n v="80.34"/>
    <n v="0.49795462997396805"/>
    <n v="2026"/>
    <s v="Q4"/>
    <n v="11"/>
    <s v="Nov"/>
  </r>
  <r>
    <n v="3018"/>
    <d v="2026-11-07T00:00:00"/>
    <n v="2026"/>
    <n v="11"/>
    <x v="10"/>
    <x v="3"/>
    <x v="3"/>
    <x v="7"/>
    <x v="1"/>
    <s v="Business"/>
    <x v="0"/>
    <s v="Commuter Helmet"/>
    <n v="10"/>
    <n v="81.48"/>
    <n v="0.05"/>
    <n v="43.7"/>
    <n v="774.06000000000006"/>
    <n v="437"/>
    <n v="337.06000000000006"/>
    <n v="0.43544428080510561"/>
    <n v="2026"/>
    <s v="Q4"/>
    <n v="11"/>
    <s v="Nov"/>
  </r>
  <r>
    <n v="3735"/>
    <d v="2026-11-07T00:00:00"/>
    <n v="2026"/>
    <n v="11"/>
    <x v="10"/>
    <x v="3"/>
    <x v="3"/>
    <x v="8"/>
    <x v="2"/>
    <s v="Returning"/>
    <x v="2"/>
    <s v="Travel Backpack 35L"/>
    <n v="2"/>
    <n v="163.58000000000001"/>
    <n v="0.1"/>
    <n v="88.14"/>
    <n v="294.44400000000002"/>
    <n v="176.28"/>
    <n v="118.16400000000002"/>
    <n v="0.40131230386762851"/>
    <n v="2026"/>
    <s v="Q4"/>
    <n v="11"/>
    <s v="Nov"/>
  </r>
  <r>
    <n v="4460"/>
    <d v="2026-11-07T00:00:00"/>
    <n v="2026"/>
    <n v="11"/>
    <x v="10"/>
    <x v="3"/>
    <x v="0"/>
    <x v="9"/>
    <x v="2"/>
    <s v="Returning"/>
    <x v="1"/>
    <s v="Trekking Poles"/>
    <n v="2"/>
    <n v="71.88"/>
    <n v="0.15"/>
    <n v="31.65"/>
    <n v="122.19599999999998"/>
    <n v="63.3"/>
    <n v="58.895999999999987"/>
    <n v="0.48197977020524396"/>
    <n v="2026"/>
    <s v="Q4"/>
    <n v="11"/>
    <s v="Nov"/>
  </r>
  <r>
    <n v="319"/>
    <d v="2026-11-08T00:00:00"/>
    <n v="2026"/>
    <n v="11"/>
    <x v="10"/>
    <x v="3"/>
    <x v="3"/>
    <x v="8"/>
    <x v="0"/>
    <s v="Returning"/>
    <x v="2"/>
    <s v="Insulated Bottle"/>
    <n v="2"/>
    <n v="36.299999999999997"/>
    <n v="0.15"/>
    <n v="13.38"/>
    <n v="61.709999999999994"/>
    <n v="26.76"/>
    <n v="34.949999999999989"/>
    <n v="0.56635877491492448"/>
    <n v="2026"/>
    <s v="Q4"/>
    <n v="11"/>
    <s v="Nov"/>
  </r>
  <r>
    <n v="595"/>
    <d v="2026-11-08T00:00:00"/>
    <n v="2026"/>
    <n v="11"/>
    <x v="10"/>
    <x v="3"/>
    <x v="1"/>
    <x v="12"/>
    <x v="0"/>
    <s v="New"/>
    <x v="4"/>
    <s v="Recovery Roller"/>
    <n v="2"/>
    <n v="36.159999999999997"/>
    <n v="0.1"/>
    <n v="13.79"/>
    <n v="65.087999999999994"/>
    <n v="27.58"/>
    <n v="37.507999999999996"/>
    <n v="0.57626597836774829"/>
    <n v="2026"/>
    <s v="Q4"/>
    <n v="11"/>
    <s v="Nov"/>
  </r>
  <r>
    <n v="1623"/>
    <d v="2026-11-08T00:00:00"/>
    <n v="2026"/>
    <n v="11"/>
    <x v="10"/>
    <x v="3"/>
    <x v="2"/>
    <x v="5"/>
    <x v="0"/>
    <s v="Returning"/>
    <x v="2"/>
    <s v="Insulated Bottle"/>
    <n v="2"/>
    <n v="35.49"/>
    <n v="0.1"/>
    <n v="13.78"/>
    <n v="63.882000000000005"/>
    <n v="27.56"/>
    <n v="36.322000000000003"/>
    <n v="0.56857956857956859"/>
    <n v="2026"/>
    <s v="Q4"/>
    <n v="11"/>
    <s v="Nov"/>
  </r>
  <r>
    <n v="2638"/>
    <d v="2026-11-08T00:00:00"/>
    <n v="2026"/>
    <n v="11"/>
    <x v="10"/>
    <x v="3"/>
    <x v="0"/>
    <x v="9"/>
    <x v="0"/>
    <s v="New"/>
    <x v="1"/>
    <s v="Trekking Poles"/>
    <n v="1"/>
    <n v="69.760000000000005"/>
    <n v="0.15"/>
    <n v="32.39"/>
    <n v="59.295999999999999"/>
    <n v="32.39"/>
    <n v="26.905999999999999"/>
    <n v="0.45375742039935241"/>
    <n v="2026"/>
    <s v="Q4"/>
    <n v="11"/>
    <s v="Nov"/>
  </r>
  <r>
    <n v="2666"/>
    <d v="2026-11-08T00:00:00"/>
    <n v="2026"/>
    <n v="11"/>
    <x v="10"/>
    <x v="3"/>
    <x v="1"/>
    <x v="12"/>
    <x v="2"/>
    <s v="Business"/>
    <x v="3"/>
    <s v="Portable Camp Stove"/>
    <n v="6"/>
    <n v="81.37"/>
    <n v="0"/>
    <n v="39.5"/>
    <n v="488.22"/>
    <n v="237"/>
    <n v="251.22000000000003"/>
    <n v="0.5145631067961165"/>
    <n v="2026"/>
    <s v="Q4"/>
    <n v="11"/>
    <s v="Nov"/>
  </r>
  <r>
    <n v="3505"/>
    <d v="2026-11-08T00:00:00"/>
    <n v="2026"/>
    <n v="11"/>
    <x v="10"/>
    <x v="3"/>
    <x v="1"/>
    <x v="12"/>
    <x v="1"/>
    <s v="Returning"/>
    <x v="0"/>
    <s v="Commuter Helmet"/>
    <n v="5"/>
    <n v="82.82"/>
    <n v="0.15"/>
    <n v="43.8"/>
    <n v="351.98499999999996"/>
    <n v="219"/>
    <n v="132.98499999999996"/>
    <n v="0.37781439549980816"/>
    <n v="2026"/>
    <s v="Q4"/>
    <n v="11"/>
    <s v="Nov"/>
  </r>
  <r>
    <n v="3626"/>
    <d v="2026-11-08T00:00:00"/>
    <n v="2026"/>
    <n v="11"/>
    <x v="10"/>
    <x v="3"/>
    <x v="3"/>
    <x v="13"/>
    <x v="1"/>
    <s v="Business"/>
    <x v="0"/>
    <s v="Trail Bike Light"/>
    <n v="15"/>
    <n v="51.05"/>
    <n v="0.1"/>
    <n v="21.95"/>
    <n v="689.17500000000007"/>
    <n v="329.25"/>
    <n v="359.92500000000007"/>
    <n v="0.52225486995320491"/>
    <n v="2026"/>
    <s v="Q4"/>
    <n v="11"/>
    <s v="Nov"/>
  </r>
  <r>
    <n v="3801"/>
    <d v="2026-11-08T00:00:00"/>
    <n v="2026"/>
    <n v="11"/>
    <x v="10"/>
    <x v="3"/>
    <x v="0"/>
    <x v="15"/>
    <x v="0"/>
    <s v="Returning"/>
    <x v="0"/>
    <s v="Cycling Pack 12L"/>
    <n v="3"/>
    <n v="101.68"/>
    <n v="0.1"/>
    <n v="51.9"/>
    <n v="274.536"/>
    <n v="155.69999999999999"/>
    <n v="118.83600000000001"/>
    <n v="0.43286126409651199"/>
    <n v="2026"/>
    <s v="Q4"/>
    <n v="11"/>
    <s v="Nov"/>
  </r>
  <r>
    <n v="4685"/>
    <d v="2026-11-08T00:00:00"/>
    <n v="2026"/>
    <n v="11"/>
    <x v="10"/>
    <x v="3"/>
    <x v="3"/>
    <x v="13"/>
    <x v="1"/>
    <s v="Business"/>
    <x v="3"/>
    <s v="Portable Camp Stove"/>
    <n v="6"/>
    <n v="80.83"/>
    <n v="0.15"/>
    <n v="39.32"/>
    <n v="412.233"/>
    <n v="235.92000000000002"/>
    <n v="176.31299999999999"/>
    <n v="0.42770229457612563"/>
    <n v="2026"/>
    <s v="Q4"/>
    <n v="11"/>
    <s v="Nov"/>
  </r>
  <r>
    <n v="4843"/>
    <d v="2026-11-08T00:00:00"/>
    <n v="2026"/>
    <n v="11"/>
    <x v="10"/>
    <x v="3"/>
    <x v="1"/>
    <x v="12"/>
    <x v="0"/>
    <s v="New"/>
    <x v="3"/>
    <s v="Compact Sleeping Bag"/>
    <n v="6"/>
    <n v="123.67"/>
    <n v="0.15"/>
    <n v="60.55"/>
    <n v="630.71699999999998"/>
    <n v="363.29999999999995"/>
    <n v="267.41700000000003"/>
    <n v="0.42398888883603902"/>
    <n v="2026"/>
    <s v="Q4"/>
    <n v="11"/>
    <s v="Nov"/>
  </r>
  <r>
    <n v="4890"/>
    <d v="2026-11-08T00:00:00"/>
    <n v="2026"/>
    <n v="11"/>
    <x v="10"/>
    <x v="3"/>
    <x v="0"/>
    <x v="15"/>
    <x v="0"/>
    <s v="New"/>
    <x v="1"/>
    <s v="Hiking Daypack 20L"/>
    <n v="2"/>
    <n v="93.16"/>
    <n v="0.1"/>
    <n v="44.19"/>
    <n v="167.68799999999999"/>
    <n v="88.38"/>
    <n v="79.307999999999993"/>
    <n v="0.47294976384714471"/>
    <n v="2026"/>
    <s v="Q4"/>
    <n v="11"/>
    <s v="Nov"/>
  </r>
  <r>
    <n v="4913"/>
    <d v="2026-11-08T00:00:00"/>
    <n v="2026"/>
    <n v="11"/>
    <x v="10"/>
    <x v="3"/>
    <x v="2"/>
    <x v="2"/>
    <x v="3"/>
    <s v="New"/>
    <x v="0"/>
    <s v="Commuter Helmet"/>
    <n v="1"/>
    <n v="83.79"/>
    <n v="0.1"/>
    <n v="42.8"/>
    <n v="75.411000000000001"/>
    <n v="42.8"/>
    <n v="32.611000000000004"/>
    <n v="0.43244354271923197"/>
    <n v="2026"/>
    <s v="Q4"/>
    <n v="11"/>
    <s v="Nov"/>
  </r>
  <r>
    <n v="5079"/>
    <d v="2026-11-08T00:00:00"/>
    <n v="2026"/>
    <n v="11"/>
    <x v="10"/>
    <x v="3"/>
    <x v="2"/>
    <x v="16"/>
    <x v="0"/>
    <s v="New"/>
    <x v="4"/>
    <s v="Weighted Vest"/>
    <n v="1"/>
    <n v="120.98"/>
    <n v="0.1"/>
    <n v="70.59"/>
    <n v="108.88200000000001"/>
    <n v="70.59"/>
    <n v="38.292000000000002"/>
    <n v="0.35168347385242738"/>
    <n v="2026"/>
    <s v="Q4"/>
    <n v="11"/>
    <s v="Nov"/>
  </r>
  <r>
    <n v="366"/>
    <d v="2026-11-09T00:00:00"/>
    <n v="2026"/>
    <n v="11"/>
    <x v="10"/>
    <x v="3"/>
    <x v="3"/>
    <x v="13"/>
    <x v="2"/>
    <s v="Returning"/>
    <x v="1"/>
    <s v="Summit Backpack 45L"/>
    <n v="1"/>
    <n v="152.05000000000001"/>
    <n v="0.15"/>
    <n v="80.56"/>
    <n v="129.24250000000001"/>
    <n v="80.56"/>
    <n v="48.682500000000005"/>
    <n v="0.37667562914675901"/>
    <n v="2026"/>
    <s v="Q4"/>
    <n v="11"/>
    <s v="Nov"/>
  </r>
  <r>
    <n v="567"/>
    <d v="2026-11-09T00:00:00"/>
    <n v="2026"/>
    <n v="11"/>
    <x v="10"/>
    <x v="3"/>
    <x v="0"/>
    <x v="9"/>
    <x v="2"/>
    <s v="New"/>
    <x v="2"/>
    <s v="Insulated Bottle"/>
    <n v="3"/>
    <n v="36.14"/>
    <n v="0.1"/>
    <n v="13.23"/>
    <n v="97.578000000000003"/>
    <n v="39.69"/>
    <n v="57.888000000000005"/>
    <n v="0.59324847814056447"/>
    <n v="2026"/>
    <s v="Q4"/>
    <n v="11"/>
    <s v="Nov"/>
  </r>
  <r>
    <n v="1051"/>
    <d v="2026-11-09T00:00:00"/>
    <n v="2026"/>
    <n v="11"/>
    <x v="10"/>
    <x v="3"/>
    <x v="3"/>
    <x v="13"/>
    <x v="1"/>
    <s v="Business"/>
    <x v="1"/>
    <s v="Hiking Daypack 20L"/>
    <n v="12"/>
    <n v="90.99"/>
    <n v="0.2"/>
    <n v="45.51"/>
    <n v="873.50399999999991"/>
    <n v="546.12"/>
    <n v="327.3839999999999"/>
    <n v="0.37479393339927458"/>
    <n v="2026"/>
    <s v="Q4"/>
    <n v="11"/>
    <s v="Nov"/>
  </r>
  <r>
    <n v="1934"/>
    <d v="2026-11-09T00:00:00"/>
    <n v="2026"/>
    <n v="11"/>
    <x v="10"/>
    <x v="3"/>
    <x v="3"/>
    <x v="13"/>
    <x v="3"/>
    <s v="Business"/>
    <x v="0"/>
    <s v="Trail Bike Light"/>
    <n v="1"/>
    <n v="50.55"/>
    <n v="0.05"/>
    <n v="22.09"/>
    <n v="48.022499999999994"/>
    <n v="22.09"/>
    <n v="25.932499999999994"/>
    <n v="0.54000728825029931"/>
    <n v="2026"/>
    <s v="Q4"/>
    <n v="11"/>
    <s v="Nov"/>
  </r>
  <r>
    <n v="2056"/>
    <d v="2026-11-09T00:00:00"/>
    <n v="2026"/>
    <n v="11"/>
    <x v="10"/>
    <x v="3"/>
    <x v="0"/>
    <x v="0"/>
    <x v="2"/>
    <s v="New"/>
    <x v="4"/>
    <s v="Training Mat"/>
    <n v="1"/>
    <n v="51.65"/>
    <n v="0.15"/>
    <n v="21.86"/>
    <n v="43.902499999999996"/>
    <n v="21.86"/>
    <n v="22.042499999999997"/>
    <n v="0.50207846933545919"/>
    <n v="2026"/>
    <s v="Q4"/>
    <n v="11"/>
    <s v="Nov"/>
  </r>
  <r>
    <n v="2115"/>
    <d v="2026-11-09T00:00:00"/>
    <n v="2026"/>
    <n v="11"/>
    <x v="10"/>
    <x v="3"/>
    <x v="1"/>
    <x v="12"/>
    <x v="0"/>
    <s v="New"/>
    <x v="0"/>
    <s v="Commuter Helmet"/>
    <n v="5"/>
    <n v="82.96"/>
    <n v="0"/>
    <n v="43.55"/>
    <n v="414.79999999999995"/>
    <n v="217.75"/>
    <n v="197.04999999999995"/>
    <n v="0.47504821600771452"/>
    <n v="2026"/>
    <s v="Q4"/>
    <n v="11"/>
    <s v="Nov"/>
  </r>
  <r>
    <n v="2437"/>
    <d v="2026-11-09T00:00:00"/>
    <n v="2026"/>
    <n v="11"/>
    <x v="10"/>
    <x v="3"/>
    <x v="3"/>
    <x v="4"/>
    <x v="3"/>
    <s v="Business"/>
    <x v="1"/>
    <s v="Trekking Poles"/>
    <n v="1"/>
    <n v="70.3"/>
    <n v="0.05"/>
    <n v="33.31"/>
    <n v="66.784999999999997"/>
    <n v="33.31"/>
    <n v="33.474999999999994"/>
    <n v="0.50123530732949007"/>
    <n v="2026"/>
    <s v="Q4"/>
    <n v="11"/>
    <s v="Nov"/>
  </r>
  <r>
    <n v="3380"/>
    <d v="2026-11-09T00:00:00"/>
    <n v="2026"/>
    <n v="11"/>
    <x v="10"/>
    <x v="3"/>
    <x v="2"/>
    <x v="2"/>
    <x v="2"/>
    <s v="Returning"/>
    <x v="2"/>
    <s v="Packing Cube Set"/>
    <n v="2"/>
    <n v="47.12"/>
    <n v="0.15"/>
    <n v="18.64"/>
    <n v="80.103999999999999"/>
    <n v="37.28"/>
    <n v="42.823999999999998"/>
    <n v="0.5346050134824728"/>
    <n v="2026"/>
    <s v="Q4"/>
    <n v="11"/>
    <s v="Nov"/>
  </r>
  <r>
    <n v="3648"/>
    <d v="2026-11-09T00:00:00"/>
    <n v="2026"/>
    <n v="11"/>
    <x v="10"/>
    <x v="3"/>
    <x v="0"/>
    <x v="15"/>
    <x v="3"/>
    <s v="New"/>
    <x v="4"/>
    <s v="Resistance Band Set"/>
    <n v="4"/>
    <n v="39.82"/>
    <n v="0.2"/>
    <n v="14.98"/>
    <n v="127.42400000000001"/>
    <n v="59.92"/>
    <n v="67.504000000000005"/>
    <n v="0.52975891511803119"/>
    <n v="2026"/>
    <s v="Q4"/>
    <n v="11"/>
    <s v="Nov"/>
  </r>
  <r>
    <n v="3692"/>
    <d v="2026-11-09T00:00:00"/>
    <n v="2026"/>
    <n v="11"/>
    <x v="10"/>
    <x v="3"/>
    <x v="1"/>
    <x v="14"/>
    <x v="0"/>
    <s v="Returning"/>
    <x v="1"/>
    <s v="Summit Backpack 45L"/>
    <n v="4"/>
    <n v="154.27000000000001"/>
    <n v="0.05"/>
    <n v="78.36"/>
    <n v="586.226"/>
    <n v="313.44"/>
    <n v="272.786"/>
    <n v="0.46532565938733528"/>
    <n v="2026"/>
    <s v="Q4"/>
    <n v="11"/>
    <s v="Nov"/>
  </r>
  <r>
    <n v="4406"/>
    <d v="2026-11-09T00:00:00"/>
    <n v="2026"/>
    <n v="11"/>
    <x v="10"/>
    <x v="3"/>
    <x v="0"/>
    <x v="0"/>
    <x v="0"/>
    <s v="New"/>
    <x v="1"/>
    <s v="Trail Boots"/>
    <n v="1"/>
    <n v="143.02000000000001"/>
    <n v="0.1"/>
    <n v="79.25"/>
    <n v="128.71800000000002"/>
    <n v="79.25"/>
    <n v="49.468000000000018"/>
    <n v="0.3843129942976119"/>
    <n v="2026"/>
    <s v="Q4"/>
    <n v="11"/>
    <s v="Nov"/>
  </r>
  <r>
    <n v="4550"/>
    <d v="2026-11-09T00:00:00"/>
    <n v="2026"/>
    <n v="11"/>
    <x v="10"/>
    <x v="3"/>
    <x v="2"/>
    <x v="10"/>
    <x v="2"/>
    <s v="Returning"/>
    <x v="4"/>
    <s v="Recovery Roller"/>
    <n v="1"/>
    <n v="35.36"/>
    <n v="0"/>
    <n v="13.74"/>
    <n v="35.36"/>
    <n v="13.74"/>
    <n v="21.619999999999997"/>
    <n v="0.61142533936651577"/>
    <n v="2026"/>
    <s v="Q4"/>
    <n v="11"/>
    <s v="Nov"/>
  </r>
  <r>
    <n v="4855"/>
    <d v="2026-11-09T00:00:00"/>
    <n v="2026"/>
    <n v="11"/>
    <x v="10"/>
    <x v="3"/>
    <x v="1"/>
    <x v="6"/>
    <x v="0"/>
    <s v="Returning"/>
    <x v="1"/>
    <s v="Summit Backpack 45L"/>
    <n v="1"/>
    <n v="156.82"/>
    <n v="0.1"/>
    <n v="77.12"/>
    <n v="141.13800000000001"/>
    <n v="77.12"/>
    <n v="64.018000000000001"/>
    <n v="0.45358443509189589"/>
    <n v="2026"/>
    <s v="Q4"/>
    <n v="11"/>
    <s v="Nov"/>
  </r>
  <r>
    <n v="5151"/>
    <d v="2026-11-09T00:00:00"/>
    <n v="2026"/>
    <n v="11"/>
    <x v="10"/>
    <x v="3"/>
    <x v="2"/>
    <x v="16"/>
    <x v="1"/>
    <s v="Business"/>
    <x v="4"/>
    <s v="Resistance Band Set"/>
    <n v="10"/>
    <n v="40.98"/>
    <n v="0.1"/>
    <n v="14.6"/>
    <n v="368.82"/>
    <n v="146"/>
    <n v="222.82"/>
    <n v="0.60414294235670518"/>
    <n v="2026"/>
    <s v="Q4"/>
    <n v="11"/>
    <s v="Nov"/>
  </r>
  <r>
    <n v="5189"/>
    <d v="2026-11-09T00:00:00"/>
    <n v="2026"/>
    <n v="11"/>
    <x v="10"/>
    <x v="3"/>
    <x v="3"/>
    <x v="8"/>
    <x v="2"/>
    <s v="New"/>
    <x v="1"/>
    <s v="Trail Boots"/>
    <n v="3"/>
    <n v="144.22999999999999"/>
    <n v="0"/>
    <n v="80.959999999999994"/>
    <n v="432.68999999999994"/>
    <n v="242.88"/>
    <n v="189.80999999999995"/>
    <n v="0.43867433959647778"/>
    <n v="2026"/>
    <s v="Q4"/>
    <n v="11"/>
    <s v="Nov"/>
  </r>
  <r>
    <n v="726"/>
    <d v="2026-11-10T00:00:00"/>
    <n v="2026"/>
    <n v="11"/>
    <x v="10"/>
    <x v="3"/>
    <x v="3"/>
    <x v="7"/>
    <x v="0"/>
    <s v="New"/>
    <x v="1"/>
    <s v="Hiking Daypack 20L"/>
    <n v="1"/>
    <n v="90.23"/>
    <n v="0"/>
    <n v="44.06"/>
    <n v="90.23"/>
    <n v="44.06"/>
    <n v="46.17"/>
    <n v="0.51169234179319512"/>
    <n v="2026"/>
    <s v="Q4"/>
    <n v="11"/>
    <s v="Nov"/>
  </r>
  <r>
    <n v="2154"/>
    <d v="2026-11-10T00:00:00"/>
    <n v="2026"/>
    <n v="11"/>
    <x v="10"/>
    <x v="3"/>
    <x v="3"/>
    <x v="7"/>
    <x v="0"/>
    <s v="New"/>
    <x v="1"/>
    <s v="Summit Backpack 45L"/>
    <n v="5"/>
    <n v="152.82"/>
    <n v="0.1"/>
    <n v="80.09"/>
    <n v="687.68999999999994"/>
    <n v="400.45000000000005"/>
    <n v="287.2399999999999"/>
    <n v="0.417688202533118"/>
    <n v="2026"/>
    <s v="Q4"/>
    <n v="11"/>
    <s v="Nov"/>
  </r>
  <r>
    <n v="4403"/>
    <d v="2026-11-10T00:00:00"/>
    <n v="2026"/>
    <n v="11"/>
    <x v="10"/>
    <x v="3"/>
    <x v="0"/>
    <x v="0"/>
    <x v="0"/>
    <s v="Business"/>
    <x v="2"/>
    <s v="Insulated Bottle"/>
    <n v="2"/>
    <n v="36.61"/>
    <n v="0.05"/>
    <n v="13.31"/>
    <n v="69.558999999999997"/>
    <n v="26.62"/>
    <n v="42.938999999999993"/>
    <n v="0.61730329648212301"/>
    <n v="2026"/>
    <s v="Q4"/>
    <n v="11"/>
    <s v="Nov"/>
  </r>
  <r>
    <n v="4924"/>
    <d v="2026-11-10T00:00:00"/>
    <n v="2026"/>
    <n v="11"/>
    <x v="10"/>
    <x v="3"/>
    <x v="3"/>
    <x v="8"/>
    <x v="1"/>
    <s v="Business"/>
    <x v="1"/>
    <s v="Summit Backpack 45L"/>
    <n v="12"/>
    <n v="150.75"/>
    <n v="0.1"/>
    <n v="80.569999999999993"/>
    <n v="1628.1000000000001"/>
    <n v="966.83999999999992"/>
    <n v="661.26000000000022"/>
    <n v="0.40615441311958733"/>
    <n v="2026"/>
    <s v="Q4"/>
    <n v="11"/>
    <s v="Nov"/>
  </r>
  <r>
    <n v="25"/>
    <d v="2026-11-11T00:00:00"/>
    <n v="2026"/>
    <n v="11"/>
    <x v="10"/>
    <x v="3"/>
    <x v="0"/>
    <x v="0"/>
    <x v="0"/>
    <s v="Returning"/>
    <x v="1"/>
    <s v="Trail Boots"/>
    <n v="1"/>
    <n v="145.83000000000001"/>
    <n v="0.1"/>
    <n v="79.14"/>
    <n v="131.24700000000001"/>
    <n v="79.14"/>
    <n v="52.107000000000014"/>
    <n v="0.39701478890946085"/>
    <n v="2026"/>
    <s v="Q4"/>
    <n v="11"/>
    <s v="Nov"/>
  </r>
  <r>
    <n v="252"/>
    <d v="2026-11-11T00:00:00"/>
    <n v="2026"/>
    <n v="11"/>
    <x v="10"/>
    <x v="3"/>
    <x v="0"/>
    <x v="0"/>
    <x v="0"/>
    <s v="Returning"/>
    <x v="2"/>
    <s v="Travel Backpack 35L"/>
    <n v="4"/>
    <n v="162.04"/>
    <n v="0"/>
    <n v="85.77"/>
    <n v="648.16"/>
    <n v="343.08"/>
    <n v="305.08"/>
    <n v="0.47068625030856581"/>
    <n v="2026"/>
    <s v="Q4"/>
    <n v="11"/>
    <s v="Nov"/>
  </r>
  <r>
    <n v="1203"/>
    <d v="2026-11-11T00:00:00"/>
    <n v="2026"/>
    <n v="11"/>
    <x v="10"/>
    <x v="3"/>
    <x v="3"/>
    <x v="8"/>
    <x v="2"/>
    <s v="Returning"/>
    <x v="1"/>
    <s v="Trail Boots"/>
    <n v="2"/>
    <n v="141.33000000000001"/>
    <n v="0.05"/>
    <n v="79.739999999999995"/>
    <n v="268.52699999999999"/>
    <n v="159.47999999999999"/>
    <n v="109.047"/>
    <n v="0.40609324202035552"/>
    <n v="2026"/>
    <s v="Q4"/>
    <n v="11"/>
    <s v="Nov"/>
  </r>
  <r>
    <n v="1567"/>
    <d v="2026-11-11T00:00:00"/>
    <n v="2026"/>
    <n v="11"/>
    <x v="10"/>
    <x v="3"/>
    <x v="2"/>
    <x v="16"/>
    <x v="0"/>
    <s v="Returning"/>
    <x v="3"/>
    <s v="Compact Sleeping Bag"/>
    <n v="1"/>
    <n v="125.11"/>
    <n v="0.1"/>
    <n v="61.65"/>
    <n v="112.599"/>
    <n v="61.65"/>
    <n v="50.949000000000005"/>
    <n v="0.45248181600191834"/>
    <n v="2026"/>
    <s v="Q4"/>
    <n v="11"/>
    <s v="Nov"/>
  </r>
  <r>
    <n v="2060"/>
    <d v="2026-11-11T00:00:00"/>
    <n v="2026"/>
    <n v="11"/>
    <x v="10"/>
    <x v="3"/>
    <x v="2"/>
    <x v="5"/>
    <x v="0"/>
    <s v="Business"/>
    <x v="3"/>
    <s v="Compact Sleeping Bag"/>
    <n v="3"/>
    <n v="124.55"/>
    <n v="0.15"/>
    <n v="60.68"/>
    <n v="317.60249999999996"/>
    <n v="182.04"/>
    <n v="135.56249999999997"/>
    <n v="0.42683070819656643"/>
    <n v="2026"/>
    <s v="Q4"/>
    <n v="11"/>
    <s v="Nov"/>
  </r>
  <r>
    <n v="2485"/>
    <d v="2026-11-11T00:00:00"/>
    <n v="2026"/>
    <n v="11"/>
    <x v="10"/>
    <x v="3"/>
    <x v="2"/>
    <x v="10"/>
    <x v="2"/>
    <s v="Returning"/>
    <x v="1"/>
    <s v="Trail Boots"/>
    <n v="1"/>
    <n v="143.77000000000001"/>
    <n v="0.1"/>
    <n v="81.02"/>
    <n v="129.393"/>
    <n v="81.02"/>
    <n v="48.373000000000005"/>
    <n v="0.3738455712441941"/>
    <n v="2026"/>
    <s v="Q4"/>
    <n v="11"/>
    <s v="Nov"/>
  </r>
  <r>
    <n v="3101"/>
    <d v="2026-11-11T00:00:00"/>
    <n v="2026"/>
    <n v="11"/>
    <x v="10"/>
    <x v="3"/>
    <x v="3"/>
    <x v="8"/>
    <x v="0"/>
    <s v="New"/>
    <x v="3"/>
    <s v="Compact Sleeping Bag"/>
    <n v="3"/>
    <n v="124.72"/>
    <n v="0.15"/>
    <n v="60.35"/>
    <n v="318.03599999999994"/>
    <n v="181.05"/>
    <n v="136.98599999999993"/>
    <n v="0.4307248236048748"/>
    <n v="2026"/>
    <s v="Q4"/>
    <n v="11"/>
    <s v="Nov"/>
  </r>
  <r>
    <n v="3165"/>
    <d v="2026-11-11T00:00:00"/>
    <n v="2026"/>
    <n v="11"/>
    <x v="10"/>
    <x v="3"/>
    <x v="2"/>
    <x v="2"/>
    <x v="2"/>
    <s v="Returning"/>
    <x v="4"/>
    <s v="Recovery Roller"/>
    <n v="1"/>
    <n v="35.729999999999997"/>
    <n v="0.1"/>
    <n v="14.15"/>
    <n v="32.156999999999996"/>
    <n v="14.15"/>
    <n v="18.006999999999998"/>
    <n v="0.55997139036601673"/>
    <n v="2026"/>
    <s v="Q4"/>
    <n v="11"/>
    <s v="Nov"/>
  </r>
  <r>
    <n v="4179"/>
    <d v="2026-11-11T00:00:00"/>
    <n v="2026"/>
    <n v="11"/>
    <x v="10"/>
    <x v="3"/>
    <x v="2"/>
    <x v="3"/>
    <x v="2"/>
    <s v="Business"/>
    <x v="2"/>
    <s v="Travel Backpack 35L"/>
    <n v="2"/>
    <n v="166.1"/>
    <n v="0.05"/>
    <n v="88.2"/>
    <n v="315.58999999999997"/>
    <n v="176.4"/>
    <n v="139.18999999999997"/>
    <n v="0.44104692797617157"/>
    <n v="2026"/>
    <s v="Q4"/>
    <n v="11"/>
    <s v="Nov"/>
  </r>
  <r>
    <n v="4829"/>
    <d v="2026-11-11T00:00:00"/>
    <n v="2026"/>
    <n v="11"/>
    <x v="10"/>
    <x v="3"/>
    <x v="2"/>
    <x v="16"/>
    <x v="3"/>
    <s v="New"/>
    <x v="0"/>
    <s v="Commuter Helmet"/>
    <n v="2"/>
    <n v="81.27"/>
    <n v="0.05"/>
    <n v="43.04"/>
    <n v="154.41299999999998"/>
    <n v="86.08"/>
    <n v="68.332999999999984"/>
    <n v="0.44253398353765544"/>
    <n v="2026"/>
    <s v="Q4"/>
    <n v="11"/>
    <s v="Nov"/>
  </r>
  <r>
    <n v="4943"/>
    <d v="2026-11-11T00:00:00"/>
    <n v="2026"/>
    <n v="11"/>
    <x v="10"/>
    <x v="3"/>
    <x v="0"/>
    <x v="9"/>
    <x v="1"/>
    <s v="Returning"/>
    <x v="3"/>
    <s v="Trail Tent 2P"/>
    <n v="10"/>
    <n v="191.98"/>
    <n v="0.1"/>
    <n v="102.73"/>
    <n v="1727.82"/>
    <n v="1027.3"/>
    <n v="700.52"/>
    <n v="0.40543575140929033"/>
    <n v="2026"/>
    <s v="Q4"/>
    <n v="11"/>
    <s v="Nov"/>
  </r>
  <r>
    <n v="887"/>
    <d v="2026-11-12T00:00:00"/>
    <n v="2026"/>
    <n v="11"/>
    <x v="10"/>
    <x v="3"/>
    <x v="3"/>
    <x v="8"/>
    <x v="2"/>
    <s v="Returning"/>
    <x v="1"/>
    <s v="Hiking Daypack 20L"/>
    <n v="6"/>
    <n v="89.87"/>
    <n v="0.2"/>
    <n v="44.47"/>
    <n v="431.37600000000003"/>
    <n v="266.82"/>
    <n v="164.55600000000004"/>
    <n v="0.3814676755313231"/>
    <n v="2026"/>
    <s v="Q4"/>
    <n v="11"/>
    <s v="Nov"/>
  </r>
  <r>
    <n v="1090"/>
    <d v="2026-11-12T00:00:00"/>
    <n v="2026"/>
    <n v="11"/>
    <x v="10"/>
    <x v="3"/>
    <x v="1"/>
    <x v="14"/>
    <x v="3"/>
    <s v="New"/>
    <x v="0"/>
    <s v="Trail Bike Light"/>
    <n v="3"/>
    <n v="51.44"/>
    <n v="0.1"/>
    <n v="23.11"/>
    <n v="138.88800000000001"/>
    <n v="69.33"/>
    <n v="69.558000000000007"/>
    <n v="0.50082080525315364"/>
    <n v="2026"/>
    <s v="Q4"/>
    <n v="11"/>
    <s v="Nov"/>
  </r>
  <r>
    <n v="2090"/>
    <d v="2026-11-12T00:00:00"/>
    <n v="2026"/>
    <n v="11"/>
    <x v="10"/>
    <x v="3"/>
    <x v="3"/>
    <x v="4"/>
    <x v="3"/>
    <s v="New"/>
    <x v="2"/>
    <s v="Packing Cube Set"/>
    <n v="4"/>
    <n v="46.68"/>
    <n v="0.05"/>
    <n v="17.96"/>
    <n v="177.38399999999999"/>
    <n v="71.84"/>
    <n v="105.54399999999998"/>
    <n v="0.59500293149325756"/>
    <n v="2026"/>
    <s v="Q4"/>
    <n v="11"/>
    <s v="Nov"/>
  </r>
  <r>
    <n v="2561"/>
    <d v="2026-11-12T00:00:00"/>
    <n v="2026"/>
    <n v="11"/>
    <x v="10"/>
    <x v="3"/>
    <x v="1"/>
    <x v="12"/>
    <x v="2"/>
    <s v="New"/>
    <x v="1"/>
    <s v="Trekking Poles"/>
    <n v="4"/>
    <n v="73.05"/>
    <n v="0.2"/>
    <n v="32.82"/>
    <n v="233.76"/>
    <n v="131.28"/>
    <n v="102.47999999999999"/>
    <n v="0.4383983572895277"/>
    <n v="2026"/>
    <s v="Q4"/>
    <n v="11"/>
    <s v="Nov"/>
  </r>
  <r>
    <n v="2855"/>
    <d v="2026-11-12T00:00:00"/>
    <n v="2026"/>
    <n v="11"/>
    <x v="10"/>
    <x v="3"/>
    <x v="2"/>
    <x v="10"/>
    <x v="3"/>
    <s v="New"/>
    <x v="3"/>
    <s v="Compact Sleeping Bag"/>
    <n v="1"/>
    <n v="125.32"/>
    <n v="0.15"/>
    <n v="59.49"/>
    <n v="106.52199999999999"/>
    <n v="59.49"/>
    <n v="47.031999999999989"/>
    <n v="0.44152381667636725"/>
    <n v="2026"/>
    <s v="Q4"/>
    <n v="11"/>
    <s v="Nov"/>
  </r>
  <r>
    <n v="4421"/>
    <d v="2026-11-12T00:00:00"/>
    <n v="2026"/>
    <n v="11"/>
    <x v="10"/>
    <x v="3"/>
    <x v="1"/>
    <x v="11"/>
    <x v="3"/>
    <s v="Business"/>
    <x v="4"/>
    <s v="Weighted Vest"/>
    <n v="2"/>
    <n v="123.49"/>
    <n v="0.15"/>
    <n v="68.08"/>
    <n v="209.93299999999999"/>
    <n v="136.16"/>
    <n v="73.772999999999996"/>
    <n v="0.35141211719929694"/>
    <n v="2026"/>
    <s v="Q4"/>
    <n v="11"/>
    <s v="Nov"/>
  </r>
  <r>
    <n v="195"/>
    <d v="2026-11-13T00:00:00"/>
    <n v="2026"/>
    <n v="11"/>
    <x v="10"/>
    <x v="3"/>
    <x v="1"/>
    <x v="12"/>
    <x v="2"/>
    <s v="Returning"/>
    <x v="2"/>
    <s v="Packing Cube Set"/>
    <n v="1"/>
    <n v="47.37"/>
    <n v="0.2"/>
    <n v="18.739999999999998"/>
    <n v="37.896000000000001"/>
    <n v="18.739999999999998"/>
    <n v="19.156000000000002"/>
    <n v="0.50548870593202455"/>
    <n v="2026"/>
    <s v="Q4"/>
    <n v="11"/>
    <s v="Nov"/>
  </r>
  <r>
    <n v="520"/>
    <d v="2026-11-13T00:00:00"/>
    <n v="2026"/>
    <n v="11"/>
    <x v="10"/>
    <x v="3"/>
    <x v="1"/>
    <x v="12"/>
    <x v="1"/>
    <s v="Business"/>
    <x v="1"/>
    <s v="Hiking Daypack 20L"/>
    <n v="6"/>
    <n v="92.31"/>
    <n v="0.05"/>
    <n v="46.12"/>
    <n v="526.16700000000003"/>
    <n v="276.71999999999997"/>
    <n v="249.44700000000006"/>
    <n v="0.47408332335551268"/>
    <n v="2026"/>
    <s v="Q4"/>
    <n v="11"/>
    <s v="Nov"/>
  </r>
  <r>
    <n v="646"/>
    <d v="2026-11-13T00:00:00"/>
    <n v="2026"/>
    <n v="11"/>
    <x v="10"/>
    <x v="3"/>
    <x v="2"/>
    <x v="16"/>
    <x v="2"/>
    <s v="Returning"/>
    <x v="0"/>
    <s v="Trail Bike Light"/>
    <n v="1"/>
    <n v="49.53"/>
    <n v="0.1"/>
    <n v="22.18"/>
    <n v="44.577000000000005"/>
    <n v="22.18"/>
    <n v="22.397000000000006"/>
    <n v="0.50243399062296712"/>
    <n v="2026"/>
    <s v="Q4"/>
    <n v="11"/>
    <s v="Nov"/>
  </r>
  <r>
    <n v="893"/>
    <d v="2026-11-13T00:00:00"/>
    <n v="2026"/>
    <n v="11"/>
    <x v="10"/>
    <x v="3"/>
    <x v="3"/>
    <x v="8"/>
    <x v="0"/>
    <s v="New"/>
    <x v="2"/>
    <s v="Packing Cube Set"/>
    <n v="4"/>
    <n v="47.62"/>
    <n v="0.2"/>
    <n v="18.100000000000001"/>
    <n v="152.38399999999999"/>
    <n v="72.400000000000006"/>
    <n v="79.98399999999998"/>
    <n v="0.52488450230995376"/>
    <n v="2026"/>
    <s v="Q4"/>
    <n v="11"/>
    <s v="Nov"/>
  </r>
  <r>
    <n v="916"/>
    <d v="2026-11-13T00:00:00"/>
    <n v="2026"/>
    <n v="11"/>
    <x v="10"/>
    <x v="3"/>
    <x v="1"/>
    <x v="6"/>
    <x v="0"/>
    <s v="New"/>
    <x v="0"/>
    <s v="Trail Bike Light"/>
    <n v="4"/>
    <n v="51.93"/>
    <n v="0.05"/>
    <n v="22.62"/>
    <n v="197.334"/>
    <n v="90.48"/>
    <n v="106.854"/>
    <n v="0.54148803551339353"/>
    <n v="2026"/>
    <s v="Q4"/>
    <n v="11"/>
    <s v="Nov"/>
  </r>
  <r>
    <n v="1295"/>
    <d v="2026-11-13T00:00:00"/>
    <n v="2026"/>
    <n v="11"/>
    <x v="10"/>
    <x v="3"/>
    <x v="1"/>
    <x v="11"/>
    <x v="3"/>
    <s v="New"/>
    <x v="1"/>
    <s v="Summit Backpack 45L"/>
    <n v="1"/>
    <n v="155.44999999999999"/>
    <n v="0.05"/>
    <n v="77.25"/>
    <n v="147.67749999999998"/>
    <n v="77.25"/>
    <n v="70.427499999999981"/>
    <n v="0.47690067884410281"/>
    <n v="2026"/>
    <s v="Q4"/>
    <n v="11"/>
    <s v="Nov"/>
  </r>
  <r>
    <n v="3438"/>
    <d v="2026-11-13T00:00:00"/>
    <n v="2026"/>
    <n v="11"/>
    <x v="10"/>
    <x v="3"/>
    <x v="0"/>
    <x v="0"/>
    <x v="0"/>
    <s v="Returning"/>
    <x v="0"/>
    <s v="Compact Repair Kit"/>
    <n v="4"/>
    <n v="40.03"/>
    <n v="0.05"/>
    <n v="16.78"/>
    <n v="152.114"/>
    <n v="67.12"/>
    <n v="84.994"/>
    <n v="0.5587519886400989"/>
    <n v="2026"/>
    <s v="Q4"/>
    <n v="11"/>
    <s v="Nov"/>
  </r>
  <r>
    <n v="3573"/>
    <d v="2026-11-13T00:00:00"/>
    <n v="2026"/>
    <n v="11"/>
    <x v="10"/>
    <x v="3"/>
    <x v="0"/>
    <x v="9"/>
    <x v="0"/>
    <s v="Returning"/>
    <x v="1"/>
    <s v="Summit Backpack 45L"/>
    <n v="2"/>
    <n v="152.96"/>
    <n v="0.1"/>
    <n v="79.12"/>
    <n v="275.32800000000003"/>
    <n v="158.24"/>
    <n v="117.08800000000002"/>
    <n v="0.4252673175267318"/>
    <n v="2026"/>
    <s v="Q4"/>
    <n v="11"/>
    <s v="Nov"/>
  </r>
  <r>
    <n v="4257"/>
    <d v="2026-11-13T00:00:00"/>
    <n v="2026"/>
    <n v="11"/>
    <x v="10"/>
    <x v="3"/>
    <x v="3"/>
    <x v="13"/>
    <x v="2"/>
    <s v="New"/>
    <x v="4"/>
    <s v="Weighted Vest"/>
    <n v="2"/>
    <n v="124.06"/>
    <n v="0.05"/>
    <n v="69.98"/>
    <n v="235.714"/>
    <n v="139.96"/>
    <n v="95.753999999999991"/>
    <n v="0.40622958330858577"/>
    <n v="2026"/>
    <s v="Q4"/>
    <n v="11"/>
    <s v="Nov"/>
  </r>
  <r>
    <n v="4389"/>
    <d v="2026-11-13T00:00:00"/>
    <n v="2026"/>
    <n v="11"/>
    <x v="10"/>
    <x v="3"/>
    <x v="2"/>
    <x v="10"/>
    <x v="3"/>
    <s v="New"/>
    <x v="1"/>
    <s v="Summit Backpack 45L"/>
    <n v="1"/>
    <n v="151.66"/>
    <n v="0.1"/>
    <n v="80.209999999999994"/>
    <n v="136.494"/>
    <n v="80.209999999999994"/>
    <n v="56.284000000000006"/>
    <n v="0.41235512183685735"/>
    <n v="2026"/>
    <s v="Q4"/>
    <n v="11"/>
    <s v="Nov"/>
  </r>
  <r>
    <n v="4887"/>
    <d v="2026-11-13T00:00:00"/>
    <n v="2026"/>
    <n v="11"/>
    <x v="10"/>
    <x v="3"/>
    <x v="3"/>
    <x v="8"/>
    <x v="0"/>
    <s v="New"/>
    <x v="1"/>
    <s v="Trail Boots"/>
    <n v="2"/>
    <n v="142.30000000000001"/>
    <n v="0.15"/>
    <n v="77.760000000000005"/>
    <n v="241.91000000000003"/>
    <n v="155.52000000000001"/>
    <n v="86.390000000000015"/>
    <n v="0.35711628291513375"/>
    <n v="2026"/>
    <s v="Q4"/>
    <n v="11"/>
    <s v="Nov"/>
  </r>
  <r>
    <n v="5007"/>
    <d v="2026-11-13T00:00:00"/>
    <n v="2026"/>
    <n v="11"/>
    <x v="10"/>
    <x v="3"/>
    <x v="1"/>
    <x v="14"/>
    <x v="0"/>
    <s v="Business"/>
    <x v="2"/>
    <s v="Travel Backpack 35L"/>
    <n v="4"/>
    <n v="161.97"/>
    <n v="0.05"/>
    <n v="87.2"/>
    <n v="615.48599999999999"/>
    <n v="348.8"/>
    <n v="266.68599999999998"/>
    <n v="0.4332933649181297"/>
    <n v="2026"/>
    <s v="Q4"/>
    <n v="11"/>
    <s v="Nov"/>
  </r>
  <r>
    <n v="5111"/>
    <d v="2026-11-13T00:00:00"/>
    <n v="2026"/>
    <n v="11"/>
    <x v="10"/>
    <x v="3"/>
    <x v="1"/>
    <x v="14"/>
    <x v="1"/>
    <s v="Business"/>
    <x v="2"/>
    <s v="Carry-On Duffel"/>
    <n v="5"/>
    <n v="133.99"/>
    <n v="0.15"/>
    <n v="65.55"/>
    <n v="569.45749999999998"/>
    <n v="327.75"/>
    <n v="241.70749999999998"/>
    <n v="0.42445221987593451"/>
    <n v="2026"/>
    <s v="Q4"/>
    <n v="11"/>
    <s v="Nov"/>
  </r>
  <r>
    <n v="5177"/>
    <d v="2026-11-13T00:00:00"/>
    <n v="2026"/>
    <n v="11"/>
    <x v="10"/>
    <x v="3"/>
    <x v="1"/>
    <x v="6"/>
    <x v="2"/>
    <s v="Returning"/>
    <x v="3"/>
    <s v="Portable Camp Stove"/>
    <n v="2"/>
    <n v="83.18"/>
    <n v="0.1"/>
    <n v="40.479999999999997"/>
    <n v="149.72400000000002"/>
    <n v="80.959999999999994"/>
    <n v="68.764000000000024"/>
    <n v="0.45927172664369115"/>
    <n v="2026"/>
    <s v="Q4"/>
    <n v="11"/>
    <s v="Nov"/>
  </r>
  <r>
    <n v="584"/>
    <d v="2026-11-14T00:00:00"/>
    <n v="2026"/>
    <n v="11"/>
    <x v="10"/>
    <x v="3"/>
    <x v="1"/>
    <x v="12"/>
    <x v="0"/>
    <s v="New"/>
    <x v="1"/>
    <s v="Hiking Daypack 20L"/>
    <n v="1"/>
    <n v="91.95"/>
    <n v="0"/>
    <n v="46.64"/>
    <n v="91.95"/>
    <n v="46.64"/>
    <n v="45.31"/>
    <n v="0.49276780859162589"/>
    <n v="2026"/>
    <s v="Q4"/>
    <n v="11"/>
    <s v="Nov"/>
  </r>
  <r>
    <n v="621"/>
    <d v="2026-11-14T00:00:00"/>
    <n v="2026"/>
    <n v="11"/>
    <x v="10"/>
    <x v="3"/>
    <x v="3"/>
    <x v="13"/>
    <x v="1"/>
    <s v="Business"/>
    <x v="2"/>
    <s v="Insulated Bottle"/>
    <n v="5"/>
    <n v="35.68"/>
    <n v="0.15"/>
    <n v="13.48"/>
    <n v="151.64000000000001"/>
    <n v="67.400000000000006"/>
    <n v="84.240000000000009"/>
    <n v="0.55552624637298864"/>
    <n v="2026"/>
    <s v="Q4"/>
    <n v="11"/>
    <s v="Nov"/>
  </r>
  <r>
    <n v="623"/>
    <d v="2026-11-14T00:00:00"/>
    <n v="2026"/>
    <n v="11"/>
    <x v="10"/>
    <x v="3"/>
    <x v="2"/>
    <x v="16"/>
    <x v="0"/>
    <s v="Returning"/>
    <x v="3"/>
    <s v="Alpine Tent 4P"/>
    <n v="3"/>
    <n v="336.58"/>
    <n v="0.15"/>
    <n v="198.99"/>
    <n v="858.279"/>
    <n v="596.97"/>
    <n v="261.30899999999997"/>
    <n v="0.3044569423229509"/>
    <n v="2026"/>
    <s v="Q4"/>
    <n v="11"/>
    <s v="Nov"/>
  </r>
  <r>
    <n v="1431"/>
    <d v="2026-11-14T00:00:00"/>
    <n v="2026"/>
    <n v="11"/>
    <x v="10"/>
    <x v="3"/>
    <x v="2"/>
    <x v="2"/>
    <x v="0"/>
    <s v="New"/>
    <x v="4"/>
    <s v="Recovery Roller"/>
    <n v="2"/>
    <n v="36.979999999999997"/>
    <n v="0.15"/>
    <n v="14.13"/>
    <n v="62.865999999999993"/>
    <n v="28.26"/>
    <n v="34.605999999999995"/>
    <n v="0.55047243342983487"/>
    <n v="2026"/>
    <s v="Q4"/>
    <n v="11"/>
    <s v="Nov"/>
  </r>
  <r>
    <n v="1520"/>
    <d v="2026-11-14T00:00:00"/>
    <n v="2026"/>
    <n v="11"/>
    <x v="10"/>
    <x v="3"/>
    <x v="3"/>
    <x v="13"/>
    <x v="3"/>
    <s v="New"/>
    <x v="4"/>
    <s v="Recovery Roller"/>
    <n v="2"/>
    <n v="36.15"/>
    <n v="0"/>
    <n v="13.51"/>
    <n v="72.3"/>
    <n v="27.02"/>
    <n v="45.28"/>
    <n v="0.62627939142461964"/>
    <n v="2026"/>
    <s v="Q4"/>
    <n v="11"/>
    <s v="Nov"/>
  </r>
  <r>
    <n v="1791"/>
    <d v="2026-11-14T00:00:00"/>
    <n v="2026"/>
    <n v="11"/>
    <x v="10"/>
    <x v="3"/>
    <x v="2"/>
    <x v="2"/>
    <x v="0"/>
    <s v="Business"/>
    <x v="4"/>
    <s v="Weighted Vest"/>
    <n v="1"/>
    <n v="121.86"/>
    <n v="0.05"/>
    <n v="69.900000000000006"/>
    <n v="115.767"/>
    <n v="69.900000000000006"/>
    <n v="45.86699999999999"/>
    <n v="0.396200989919407"/>
    <n v="2026"/>
    <s v="Q4"/>
    <n v="11"/>
    <s v="Nov"/>
  </r>
  <r>
    <n v="2191"/>
    <d v="2026-11-14T00:00:00"/>
    <n v="2026"/>
    <n v="11"/>
    <x v="10"/>
    <x v="3"/>
    <x v="2"/>
    <x v="5"/>
    <x v="2"/>
    <s v="Returning"/>
    <x v="0"/>
    <s v="Trail Bike Light"/>
    <n v="6"/>
    <n v="49.85"/>
    <n v="0.05"/>
    <n v="22.68"/>
    <n v="284.14499999999998"/>
    <n v="136.07999999999998"/>
    <n v="148.065"/>
    <n v="0.52108958454310306"/>
    <n v="2026"/>
    <s v="Q4"/>
    <n v="11"/>
    <s v="Nov"/>
  </r>
  <r>
    <n v="2365"/>
    <d v="2026-11-14T00:00:00"/>
    <n v="2026"/>
    <n v="11"/>
    <x v="10"/>
    <x v="3"/>
    <x v="2"/>
    <x v="5"/>
    <x v="2"/>
    <s v="Business"/>
    <x v="1"/>
    <s v="Hiking Daypack 20L"/>
    <n v="2"/>
    <n v="91.95"/>
    <n v="0.05"/>
    <n v="46.45"/>
    <n v="174.70499999999998"/>
    <n v="92.9"/>
    <n v="81.804999999999978"/>
    <n v="0.46824647262528252"/>
    <n v="2026"/>
    <s v="Q4"/>
    <n v="11"/>
    <s v="Nov"/>
  </r>
  <r>
    <n v="2603"/>
    <d v="2026-11-14T00:00:00"/>
    <n v="2026"/>
    <n v="11"/>
    <x v="10"/>
    <x v="3"/>
    <x v="3"/>
    <x v="8"/>
    <x v="3"/>
    <s v="Returning"/>
    <x v="0"/>
    <s v="Trail Bike Light"/>
    <n v="2"/>
    <n v="51.71"/>
    <n v="0.15"/>
    <n v="22.93"/>
    <n v="87.906999999999996"/>
    <n v="45.86"/>
    <n v="42.046999999999997"/>
    <n v="0.47831230732478641"/>
    <n v="2026"/>
    <s v="Q4"/>
    <n v="11"/>
    <s v="Nov"/>
  </r>
  <r>
    <n v="4098"/>
    <d v="2026-11-14T00:00:00"/>
    <n v="2026"/>
    <n v="11"/>
    <x v="10"/>
    <x v="3"/>
    <x v="1"/>
    <x v="1"/>
    <x v="2"/>
    <s v="Returning"/>
    <x v="4"/>
    <s v="Resistance Band Set"/>
    <n v="1"/>
    <n v="41.05"/>
    <n v="0.05"/>
    <n v="14.6"/>
    <n v="38.997499999999995"/>
    <n v="14.6"/>
    <n v="24.397499999999994"/>
    <n v="0.62561702673248276"/>
    <n v="2026"/>
    <s v="Q4"/>
    <n v="11"/>
    <s v="Nov"/>
  </r>
  <r>
    <n v="1176"/>
    <d v="2026-11-15T00:00:00"/>
    <n v="2026"/>
    <n v="11"/>
    <x v="10"/>
    <x v="3"/>
    <x v="1"/>
    <x v="6"/>
    <x v="1"/>
    <s v="Business"/>
    <x v="3"/>
    <s v="Alpine Tent 4P"/>
    <n v="10"/>
    <n v="333.09"/>
    <n v="0.15"/>
    <n v="197.95"/>
    <n v="2831.2649999999994"/>
    <n v="1979.5"/>
    <n v="851.76499999999942"/>
    <n v="0.30084255624252748"/>
    <n v="2026"/>
    <s v="Q4"/>
    <n v="11"/>
    <s v="Nov"/>
  </r>
  <r>
    <n v="1895"/>
    <d v="2026-11-15T00:00:00"/>
    <n v="2026"/>
    <n v="11"/>
    <x v="10"/>
    <x v="3"/>
    <x v="3"/>
    <x v="4"/>
    <x v="0"/>
    <s v="Business"/>
    <x v="0"/>
    <s v="Trail Bike Light"/>
    <n v="3"/>
    <n v="51.79"/>
    <n v="0.2"/>
    <n v="22.23"/>
    <n v="124.29600000000001"/>
    <n v="66.69"/>
    <n v="57.606000000000009"/>
    <n v="0.4634581965630431"/>
    <n v="2026"/>
    <s v="Q4"/>
    <n v="11"/>
    <s v="Nov"/>
  </r>
  <r>
    <n v="3385"/>
    <d v="2026-11-15T00:00:00"/>
    <n v="2026"/>
    <n v="11"/>
    <x v="10"/>
    <x v="3"/>
    <x v="1"/>
    <x v="11"/>
    <x v="3"/>
    <s v="New"/>
    <x v="1"/>
    <s v="Trekking Poles"/>
    <n v="1"/>
    <n v="71.040000000000006"/>
    <n v="0.1"/>
    <n v="31.59"/>
    <n v="63.936000000000007"/>
    <n v="31.59"/>
    <n v="32.346000000000004"/>
    <n v="0.50591216216216217"/>
    <n v="2026"/>
    <s v="Q4"/>
    <n v="11"/>
    <s v="Nov"/>
  </r>
  <r>
    <n v="3581"/>
    <d v="2026-11-15T00:00:00"/>
    <n v="2026"/>
    <n v="11"/>
    <x v="10"/>
    <x v="3"/>
    <x v="3"/>
    <x v="4"/>
    <x v="3"/>
    <s v="Business"/>
    <x v="1"/>
    <s v="Trail Boots"/>
    <n v="2"/>
    <n v="141.21"/>
    <n v="0.1"/>
    <n v="78.31"/>
    <n v="254.17800000000003"/>
    <n v="156.62"/>
    <n v="97.558000000000021"/>
    <n v="0.38381763960688969"/>
    <n v="2026"/>
    <s v="Q4"/>
    <n v="11"/>
    <s v="Nov"/>
  </r>
  <r>
    <n v="4528"/>
    <d v="2026-11-15T00:00:00"/>
    <n v="2026"/>
    <n v="11"/>
    <x v="10"/>
    <x v="3"/>
    <x v="0"/>
    <x v="15"/>
    <x v="3"/>
    <s v="New"/>
    <x v="1"/>
    <s v="Trail Boots"/>
    <n v="2"/>
    <n v="141.63999999999999"/>
    <n v="0.15"/>
    <n v="80.349999999999994"/>
    <n v="240.78799999999998"/>
    <n v="160.69999999999999"/>
    <n v="80.087999999999994"/>
    <n v="0.33260793727262156"/>
    <n v="2026"/>
    <s v="Q4"/>
    <n v="11"/>
    <s v="Nov"/>
  </r>
  <r>
    <n v="4633"/>
    <d v="2026-11-15T00:00:00"/>
    <n v="2026"/>
    <n v="11"/>
    <x v="10"/>
    <x v="3"/>
    <x v="2"/>
    <x v="10"/>
    <x v="0"/>
    <s v="Returning"/>
    <x v="1"/>
    <s v="Trekking Poles"/>
    <n v="1"/>
    <n v="71.78"/>
    <n v="0.15"/>
    <n v="32.869999999999997"/>
    <n v="61.012999999999998"/>
    <n v="32.869999999999997"/>
    <n v="28.143000000000001"/>
    <n v="0.46126235392457349"/>
    <n v="2026"/>
    <s v="Q4"/>
    <n v="11"/>
    <s v="Nov"/>
  </r>
  <r>
    <n v="5195"/>
    <d v="2026-11-15T00:00:00"/>
    <n v="2026"/>
    <n v="11"/>
    <x v="10"/>
    <x v="3"/>
    <x v="2"/>
    <x v="16"/>
    <x v="0"/>
    <s v="Business"/>
    <x v="1"/>
    <s v="Summit Backpack 45L"/>
    <n v="3"/>
    <n v="153.88999999999999"/>
    <n v="0.1"/>
    <n v="80.36"/>
    <n v="415.50299999999999"/>
    <n v="241.07999999999998"/>
    <n v="174.423"/>
    <n v="0.41978758276113531"/>
    <n v="2026"/>
    <s v="Q4"/>
    <n v="11"/>
    <s v="Nov"/>
  </r>
  <r>
    <n v="2778"/>
    <d v="2026-11-16T00:00:00"/>
    <n v="2026"/>
    <n v="11"/>
    <x v="10"/>
    <x v="3"/>
    <x v="3"/>
    <x v="4"/>
    <x v="3"/>
    <s v="Returning"/>
    <x v="1"/>
    <s v="Trail Boots"/>
    <n v="1"/>
    <n v="145.4"/>
    <n v="0.1"/>
    <n v="77.66"/>
    <n v="130.86000000000001"/>
    <n v="77.66"/>
    <n v="53.200000000000017"/>
    <n v="0.40654134189209851"/>
    <n v="2026"/>
    <s v="Q4"/>
    <n v="11"/>
    <s v="Nov"/>
  </r>
  <r>
    <n v="341"/>
    <d v="2026-11-17T00:00:00"/>
    <n v="2026"/>
    <n v="11"/>
    <x v="10"/>
    <x v="3"/>
    <x v="3"/>
    <x v="8"/>
    <x v="0"/>
    <s v="Returning"/>
    <x v="2"/>
    <s v="Carry-On Duffel"/>
    <n v="1"/>
    <n v="132.94999999999999"/>
    <n v="0.05"/>
    <n v="65.36"/>
    <n v="126.30249999999998"/>
    <n v="65.36"/>
    <n v="60.942499999999981"/>
    <n v="0.48251222264009019"/>
    <n v="2026"/>
    <s v="Q4"/>
    <n v="11"/>
    <s v="Nov"/>
  </r>
  <r>
    <n v="374"/>
    <d v="2026-11-17T00:00:00"/>
    <n v="2026"/>
    <n v="11"/>
    <x v="10"/>
    <x v="3"/>
    <x v="3"/>
    <x v="7"/>
    <x v="2"/>
    <s v="Returning"/>
    <x v="4"/>
    <s v="Training Mat"/>
    <n v="1"/>
    <n v="51.34"/>
    <n v="0.15"/>
    <n v="21.37"/>
    <n v="43.639000000000003"/>
    <n v="21.37"/>
    <n v="22.269000000000002"/>
    <n v="0.5103004193496643"/>
    <n v="2026"/>
    <s v="Q4"/>
    <n v="11"/>
    <s v="Nov"/>
  </r>
  <r>
    <n v="598"/>
    <d v="2026-11-17T00:00:00"/>
    <n v="2026"/>
    <n v="11"/>
    <x v="10"/>
    <x v="3"/>
    <x v="0"/>
    <x v="0"/>
    <x v="0"/>
    <s v="New"/>
    <x v="0"/>
    <s v="Trail Bike Light"/>
    <n v="1"/>
    <n v="49.98"/>
    <n v="0.1"/>
    <n v="22.25"/>
    <n v="44.981999999999999"/>
    <n v="22.25"/>
    <n v="22.731999999999999"/>
    <n v="0.50535769863500957"/>
    <n v="2026"/>
    <s v="Q4"/>
    <n v="11"/>
    <s v="Nov"/>
  </r>
  <r>
    <n v="690"/>
    <d v="2026-11-17T00:00:00"/>
    <n v="2026"/>
    <n v="11"/>
    <x v="10"/>
    <x v="3"/>
    <x v="3"/>
    <x v="8"/>
    <x v="0"/>
    <s v="Returning"/>
    <x v="2"/>
    <s v="Travel Backpack 35L"/>
    <n v="2"/>
    <n v="168.08"/>
    <n v="0.1"/>
    <n v="87.63"/>
    <n v="302.54400000000004"/>
    <n v="175.26"/>
    <n v="127.28400000000005"/>
    <n v="0.42071235919403471"/>
    <n v="2026"/>
    <s v="Q4"/>
    <n v="11"/>
    <s v="Nov"/>
  </r>
  <r>
    <n v="1296"/>
    <d v="2026-11-17T00:00:00"/>
    <n v="2026"/>
    <n v="11"/>
    <x v="10"/>
    <x v="3"/>
    <x v="3"/>
    <x v="13"/>
    <x v="0"/>
    <s v="New"/>
    <x v="3"/>
    <s v="Trail Tent 2P"/>
    <n v="1"/>
    <n v="191.85"/>
    <n v="0.15"/>
    <n v="104.41"/>
    <n v="163.07249999999999"/>
    <n v="104.41"/>
    <n v="58.662499999999994"/>
    <n v="0.35973263425776875"/>
    <n v="2026"/>
    <s v="Q4"/>
    <n v="11"/>
    <s v="Nov"/>
  </r>
  <r>
    <n v="1585"/>
    <d v="2026-11-17T00:00:00"/>
    <n v="2026"/>
    <n v="11"/>
    <x v="10"/>
    <x v="3"/>
    <x v="1"/>
    <x v="14"/>
    <x v="2"/>
    <s v="Returning"/>
    <x v="1"/>
    <s v="Hiking Daypack 20L"/>
    <n v="4"/>
    <n v="93.99"/>
    <n v="0.1"/>
    <n v="44.07"/>
    <n v="338.36399999999998"/>
    <n v="176.28"/>
    <n v="162.08399999999997"/>
    <n v="0.47902259105578604"/>
    <n v="2026"/>
    <s v="Q4"/>
    <n v="11"/>
    <s v="Nov"/>
  </r>
  <r>
    <n v="2194"/>
    <d v="2026-11-17T00:00:00"/>
    <n v="2026"/>
    <n v="11"/>
    <x v="10"/>
    <x v="3"/>
    <x v="3"/>
    <x v="13"/>
    <x v="0"/>
    <s v="Returning"/>
    <x v="2"/>
    <s v="Insulated Bottle"/>
    <n v="4"/>
    <n v="36.57"/>
    <n v="0.05"/>
    <n v="13.35"/>
    <n v="138.96600000000001"/>
    <n v="53.4"/>
    <n v="85.566000000000003"/>
    <n v="0.61573334484694098"/>
    <n v="2026"/>
    <s v="Q4"/>
    <n v="11"/>
    <s v="Nov"/>
  </r>
  <r>
    <n v="2221"/>
    <d v="2026-11-17T00:00:00"/>
    <n v="2026"/>
    <n v="11"/>
    <x v="10"/>
    <x v="3"/>
    <x v="1"/>
    <x v="12"/>
    <x v="3"/>
    <s v="Returning"/>
    <x v="0"/>
    <s v="Compact Repair Kit"/>
    <n v="1"/>
    <n v="39.81"/>
    <n v="0.05"/>
    <n v="16.25"/>
    <n v="37.819499999999998"/>
    <n v="16.25"/>
    <n v="21.569499999999998"/>
    <n v="0.57032747656632155"/>
    <n v="2026"/>
    <s v="Q4"/>
    <n v="11"/>
    <s v="Nov"/>
  </r>
  <r>
    <n v="3836"/>
    <d v="2026-11-17T00:00:00"/>
    <n v="2026"/>
    <n v="11"/>
    <x v="10"/>
    <x v="3"/>
    <x v="3"/>
    <x v="4"/>
    <x v="2"/>
    <s v="Returning"/>
    <x v="1"/>
    <s v="Hiking Daypack 20L"/>
    <n v="1"/>
    <n v="91.43"/>
    <n v="0.1"/>
    <n v="45.06"/>
    <n v="82.287000000000006"/>
    <n v="45.06"/>
    <n v="37.227000000000004"/>
    <n v="0.45240438951474715"/>
    <n v="2026"/>
    <s v="Q4"/>
    <n v="11"/>
    <s v="Nov"/>
  </r>
  <r>
    <n v="4437"/>
    <d v="2026-11-17T00:00:00"/>
    <n v="2026"/>
    <n v="11"/>
    <x v="10"/>
    <x v="3"/>
    <x v="2"/>
    <x v="2"/>
    <x v="0"/>
    <s v="Returning"/>
    <x v="4"/>
    <s v="Weighted Vest"/>
    <n v="1"/>
    <n v="122.64"/>
    <n v="0"/>
    <n v="68.58"/>
    <n v="122.64"/>
    <n v="68.58"/>
    <n v="54.06"/>
    <n v="0.44080234833659493"/>
    <n v="2026"/>
    <s v="Q4"/>
    <n v="11"/>
    <s v="Nov"/>
  </r>
  <r>
    <n v="4735"/>
    <d v="2026-11-17T00:00:00"/>
    <n v="2026"/>
    <n v="11"/>
    <x v="10"/>
    <x v="3"/>
    <x v="1"/>
    <x v="12"/>
    <x v="0"/>
    <s v="Business"/>
    <x v="0"/>
    <s v="Commuter Helmet"/>
    <n v="1"/>
    <n v="80.959999999999994"/>
    <n v="0.1"/>
    <n v="43.86"/>
    <n v="72.86399999999999"/>
    <n v="43.86"/>
    <n v="29.003999999999991"/>
    <n v="0.39805665349143604"/>
    <n v="2026"/>
    <s v="Q4"/>
    <n v="11"/>
    <s v="Nov"/>
  </r>
  <r>
    <n v="554"/>
    <d v="2026-11-18T00:00:00"/>
    <n v="2026"/>
    <n v="11"/>
    <x v="10"/>
    <x v="3"/>
    <x v="2"/>
    <x v="5"/>
    <x v="3"/>
    <s v="Business"/>
    <x v="4"/>
    <s v="Recovery Roller"/>
    <n v="1"/>
    <n v="36.380000000000003"/>
    <n v="0.05"/>
    <n v="14.06"/>
    <n v="34.561"/>
    <n v="14.06"/>
    <n v="20.500999999999998"/>
    <n v="0.59318306761957118"/>
    <n v="2026"/>
    <s v="Q4"/>
    <n v="11"/>
    <s v="Nov"/>
  </r>
  <r>
    <n v="1205"/>
    <d v="2026-11-18T00:00:00"/>
    <n v="2026"/>
    <n v="11"/>
    <x v="10"/>
    <x v="3"/>
    <x v="3"/>
    <x v="13"/>
    <x v="0"/>
    <s v="Returning"/>
    <x v="0"/>
    <s v="Cycling Pack 12L"/>
    <n v="2"/>
    <n v="100.72"/>
    <n v="0.1"/>
    <n v="51.68"/>
    <n v="181.29599999999999"/>
    <n v="103.36"/>
    <n v="77.935999999999993"/>
    <n v="0.42988262289294854"/>
    <n v="2026"/>
    <s v="Q4"/>
    <n v="11"/>
    <s v="Nov"/>
  </r>
  <r>
    <n v="1979"/>
    <d v="2026-11-18T00:00:00"/>
    <n v="2026"/>
    <n v="11"/>
    <x v="10"/>
    <x v="3"/>
    <x v="1"/>
    <x v="11"/>
    <x v="2"/>
    <s v="Returning"/>
    <x v="3"/>
    <s v="Compact Sleeping Bag"/>
    <n v="3"/>
    <n v="120.29"/>
    <n v="0"/>
    <n v="62.04"/>
    <n v="360.87"/>
    <n v="186.12"/>
    <n v="174.75"/>
    <n v="0.48424640452240419"/>
    <n v="2026"/>
    <s v="Q4"/>
    <n v="11"/>
    <s v="Nov"/>
  </r>
  <r>
    <n v="2151"/>
    <d v="2026-11-18T00:00:00"/>
    <n v="2026"/>
    <n v="11"/>
    <x v="10"/>
    <x v="3"/>
    <x v="1"/>
    <x v="1"/>
    <x v="0"/>
    <s v="New"/>
    <x v="3"/>
    <s v="Compact Sleeping Bag"/>
    <n v="2"/>
    <n v="124.18"/>
    <n v="0.15"/>
    <n v="60.72"/>
    <n v="211.10599999999999"/>
    <n v="121.44"/>
    <n v="89.665999999999997"/>
    <n v="0.42474396748552862"/>
    <n v="2026"/>
    <s v="Q4"/>
    <n v="11"/>
    <s v="Nov"/>
  </r>
  <r>
    <n v="2730"/>
    <d v="2026-11-18T00:00:00"/>
    <n v="2026"/>
    <n v="11"/>
    <x v="10"/>
    <x v="3"/>
    <x v="0"/>
    <x v="0"/>
    <x v="0"/>
    <s v="Returning"/>
    <x v="1"/>
    <s v="Summit Backpack 45L"/>
    <n v="3"/>
    <n v="154.07"/>
    <n v="0.05"/>
    <n v="77.73"/>
    <n v="439.09949999999998"/>
    <n v="233.19"/>
    <n v="205.90949999999998"/>
    <n v="0.46893585622393102"/>
    <n v="2026"/>
    <s v="Q4"/>
    <n v="11"/>
    <s v="Nov"/>
  </r>
  <r>
    <n v="2779"/>
    <d v="2026-11-18T00:00:00"/>
    <n v="2026"/>
    <n v="11"/>
    <x v="10"/>
    <x v="3"/>
    <x v="0"/>
    <x v="15"/>
    <x v="1"/>
    <s v="Business"/>
    <x v="4"/>
    <s v="Weighted Vest"/>
    <n v="4"/>
    <n v="123.4"/>
    <n v="0.05"/>
    <n v="70.930000000000007"/>
    <n v="468.92"/>
    <n v="283.72000000000003"/>
    <n v="185.2"/>
    <n v="0.3949500980977565"/>
    <n v="2026"/>
    <s v="Q4"/>
    <n v="11"/>
    <s v="Nov"/>
  </r>
  <r>
    <n v="2853"/>
    <d v="2026-11-18T00:00:00"/>
    <n v="2026"/>
    <n v="11"/>
    <x v="10"/>
    <x v="3"/>
    <x v="2"/>
    <x v="3"/>
    <x v="0"/>
    <s v="New"/>
    <x v="0"/>
    <s v="Cycling Pack 12L"/>
    <n v="1"/>
    <n v="104.64"/>
    <n v="0"/>
    <n v="50.79"/>
    <n v="104.64"/>
    <n v="50.79"/>
    <n v="53.85"/>
    <n v="0.51462155963302758"/>
    <n v="2026"/>
    <s v="Q4"/>
    <n v="11"/>
    <s v="Nov"/>
  </r>
  <r>
    <n v="3825"/>
    <d v="2026-11-18T00:00:00"/>
    <n v="2026"/>
    <n v="11"/>
    <x v="10"/>
    <x v="3"/>
    <x v="3"/>
    <x v="8"/>
    <x v="0"/>
    <s v="New"/>
    <x v="2"/>
    <s v="Packing Cube Set"/>
    <n v="2"/>
    <n v="46.44"/>
    <n v="0.1"/>
    <n v="18.190000000000001"/>
    <n v="83.591999999999999"/>
    <n v="36.380000000000003"/>
    <n v="47.211999999999996"/>
    <n v="0.56479088908029473"/>
    <n v="2026"/>
    <s v="Q4"/>
    <n v="11"/>
    <s v="Nov"/>
  </r>
  <r>
    <n v="4808"/>
    <d v="2026-11-18T00:00:00"/>
    <n v="2026"/>
    <n v="11"/>
    <x v="10"/>
    <x v="3"/>
    <x v="2"/>
    <x v="16"/>
    <x v="0"/>
    <s v="New"/>
    <x v="3"/>
    <s v="Portable Camp Stove"/>
    <n v="2"/>
    <n v="81.67"/>
    <n v="0.05"/>
    <n v="40.43"/>
    <n v="155.173"/>
    <n v="80.86"/>
    <n v="74.313000000000002"/>
    <n v="0.4789041908063903"/>
    <n v="2026"/>
    <s v="Q4"/>
    <n v="11"/>
    <s v="Nov"/>
  </r>
  <r>
    <n v="5131"/>
    <d v="2026-11-18T00:00:00"/>
    <n v="2026"/>
    <n v="11"/>
    <x v="10"/>
    <x v="3"/>
    <x v="3"/>
    <x v="8"/>
    <x v="2"/>
    <s v="New"/>
    <x v="1"/>
    <s v="Trekking Poles"/>
    <n v="3"/>
    <n v="70.599999999999994"/>
    <n v="0.05"/>
    <n v="32.68"/>
    <n v="201.20999999999998"/>
    <n v="98.039999999999992"/>
    <n v="103.16999999999999"/>
    <n v="0.5127478753541076"/>
    <n v="2026"/>
    <s v="Q4"/>
    <n v="11"/>
    <s v="Nov"/>
  </r>
  <r>
    <n v="1502"/>
    <d v="2026-11-19T00:00:00"/>
    <n v="2026"/>
    <n v="11"/>
    <x v="10"/>
    <x v="3"/>
    <x v="3"/>
    <x v="7"/>
    <x v="3"/>
    <s v="New"/>
    <x v="4"/>
    <s v="Recovery Roller"/>
    <n v="1"/>
    <n v="35.770000000000003"/>
    <n v="0.15"/>
    <n v="13.69"/>
    <n v="30.404500000000002"/>
    <n v="13.69"/>
    <n v="16.714500000000001"/>
    <n v="0.54973770330049831"/>
    <n v="2026"/>
    <s v="Q4"/>
    <n v="11"/>
    <s v="Nov"/>
  </r>
  <r>
    <n v="2470"/>
    <d v="2026-11-19T00:00:00"/>
    <n v="2026"/>
    <n v="11"/>
    <x v="10"/>
    <x v="3"/>
    <x v="1"/>
    <x v="6"/>
    <x v="2"/>
    <s v="Business"/>
    <x v="1"/>
    <s v="Hiking Daypack 20L"/>
    <n v="1"/>
    <n v="92.13"/>
    <n v="0.15"/>
    <n v="45.85"/>
    <n v="78.31049999999999"/>
    <n v="45.85"/>
    <n v="32.460499999999989"/>
    <n v="0.41451018701195874"/>
    <n v="2026"/>
    <s v="Q4"/>
    <n v="11"/>
    <s v="Nov"/>
  </r>
  <r>
    <n v="3452"/>
    <d v="2026-11-19T00:00:00"/>
    <n v="2026"/>
    <n v="11"/>
    <x v="10"/>
    <x v="3"/>
    <x v="1"/>
    <x v="12"/>
    <x v="0"/>
    <s v="Returning"/>
    <x v="1"/>
    <s v="Summit Backpack 45L"/>
    <n v="5"/>
    <n v="151.09"/>
    <n v="0.05"/>
    <n v="79.33"/>
    <n v="717.67750000000001"/>
    <n v="396.65"/>
    <n v="321.02750000000003"/>
    <n v="0.44731442744129507"/>
    <n v="2026"/>
    <s v="Q4"/>
    <n v="11"/>
    <s v="Nov"/>
  </r>
  <r>
    <n v="4207"/>
    <d v="2026-11-19T00:00:00"/>
    <n v="2026"/>
    <n v="11"/>
    <x v="10"/>
    <x v="3"/>
    <x v="1"/>
    <x v="12"/>
    <x v="0"/>
    <s v="New"/>
    <x v="0"/>
    <s v="Cycling Pack 12L"/>
    <n v="2"/>
    <n v="103.99"/>
    <n v="0"/>
    <n v="50.36"/>
    <n v="207.98"/>
    <n v="100.72"/>
    <n v="107.25999999999999"/>
    <n v="0.51572266564092695"/>
    <n v="2026"/>
    <s v="Q4"/>
    <n v="11"/>
    <s v="Nov"/>
  </r>
  <r>
    <n v="695"/>
    <d v="2026-11-20T00:00:00"/>
    <n v="2026"/>
    <n v="11"/>
    <x v="10"/>
    <x v="3"/>
    <x v="2"/>
    <x v="3"/>
    <x v="0"/>
    <s v="Returning"/>
    <x v="2"/>
    <s v="Insulated Bottle"/>
    <n v="1"/>
    <n v="36.909999999999997"/>
    <n v="0.1"/>
    <n v="13.43"/>
    <n v="33.219000000000001"/>
    <n v="13.43"/>
    <n v="19.789000000000001"/>
    <n v="0.59571329660736327"/>
    <n v="2026"/>
    <s v="Q4"/>
    <n v="11"/>
    <s v="Nov"/>
  </r>
  <r>
    <n v="1127"/>
    <d v="2026-11-20T00:00:00"/>
    <n v="2026"/>
    <n v="11"/>
    <x v="10"/>
    <x v="3"/>
    <x v="0"/>
    <x v="0"/>
    <x v="3"/>
    <s v="New"/>
    <x v="0"/>
    <s v="Commuter Helmet"/>
    <n v="2"/>
    <n v="81.02"/>
    <n v="0"/>
    <n v="43.22"/>
    <n v="162.04"/>
    <n v="86.44"/>
    <n v="75.599999999999994"/>
    <n v="0.46655146877314241"/>
    <n v="2026"/>
    <s v="Q4"/>
    <n v="11"/>
    <s v="Nov"/>
  </r>
  <r>
    <n v="1174"/>
    <d v="2026-11-20T00:00:00"/>
    <n v="2026"/>
    <n v="11"/>
    <x v="10"/>
    <x v="3"/>
    <x v="0"/>
    <x v="0"/>
    <x v="3"/>
    <s v="New"/>
    <x v="2"/>
    <s v="Travel Backpack 35L"/>
    <n v="3"/>
    <n v="164.36"/>
    <n v="0.05"/>
    <n v="88.7"/>
    <n v="468.42600000000004"/>
    <n v="266.10000000000002"/>
    <n v="202.32600000000002"/>
    <n v="0.43192734818306416"/>
    <n v="2026"/>
    <s v="Q4"/>
    <n v="11"/>
    <s v="Nov"/>
  </r>
  <r>
    <n v="3968"/>
    <d v="2026-11-20T00:00:00"/>
    <n v="2026"/>
    <n v="11"/>
    <x v="10"/>
    <x v="3"/>
    <x v="1"/>
    <x v="11"/>
    <x v="1"/>
    <s v="Business"/>
    <x v="4"/>
    <s v="Training Mat"/>
    <n v="5"/>
    <n v="51.36"/>
    <n v="0.1"/>
    <n v="22.45"/>
    <n v="231.12"/>
    <n v="112.25"/>
    <n v="118.87"/>
    <n v="0.51432156455520939"/>
    <n v="2026"/>
    <s v="Q4"/>
    <n v="11"/>
    <s v="Nov"/>
  </r>
  <r>
    <n v="4049"/>
    <d v="2026-11-20T00:00:00"/>
    <n v="2026"/>
    <n v="11"/>
    <x v="10"/>
    <x v="3"/>
    <x v="2"/>
    <x v="16"/>
    <x v="3"/>
    <s v="Returning"/>
    <x v="2"/>
    <s v="Insulated Bottle"/>
    <n v="1"/>
    <n v="36.590000000000003"/>
    <n v="0"/>
    <n v="13.73"/>
    <n v="36.590000000000003"/>
    <n v="13.73"/>
    <n v="22.860000000000003"/>
    <n v="0.62476086362394101"/>
    <n v="2026"/>
    <s v="Q4"/>
    <n v="11"/>
    <s v="Nov"/>
  </r>
  <r>
    <n v="3"/>
    <d v="2026-11-21T00:00:00"/>
    <n v="2026"/>
    <n v="11"/>
    <x v="10"/>
    <x v="3"/>
    <x v="3"/>
    <x v="7"/>
    <x v="2"/>
    <s v="Returning"/>
    <x v="3"/>
    <s v="Compact Sleeping Bag"/>
    <n v="5"/>
    <n v="122.33"/>
    <n v="0.15"/>
    <n v="58.98"/>
    <n v="519.90249999999992"/>
    <n v="294.89999999999998"/>
    <n v="225.00249999999994"/>
    <n v="0.43277826130861069"/>
    <n v="2026"/>
    <s v="Q4"/>
    <n v="11"/>
    <s v="Nov"/>
  </r>
  <r>
    <n v="1603"/>
    <d v="2026-11-21T00:00:00"/>
    <n v="2026"/>
    <n v="11"/>
    <x v="10"/>
    <x v="3"/>
    <x v="3"/>
    <x v="8"/>
    <x v="0"/>
    <s v="Returning"/>
    <x v="3"/>
    <s v="Portable Camp Stove"/>
    <n v="1"/>
    <n v="83.49"/>
    <n v="0.05"/>
    <n v="39.659999999999997"/>
    <n v="79.315499999999986"/>
    <n v="39.659999999999997"/>
    <n v="39.655499999999989"/>
    <n v="0.49997163227868446"/>
    <n v="2026"/>
    <s v="Q4"/>
    <n v="11"/>
    <s v="Nov"/>
  </r>
  <r>
    <n v="2073"/>
    <d v="2026-11-21T00:00:00"/>
    <n v="2026"/>
    <n v="11"/>
    <x v="10"/>
    <x v="3"/>
    <x v="1"/>
    <x v="12"/>
    <x v="0"/>
    <s v="New"/>
    <x v="0"/>
    <s v="Trail Bike Light"/>
    <n v="2"/>
    <n v="51.48"/>
    <n v="0.1"/>
    <n v="22.51"/>
    <n v="92.664000000000001"/>
    <n v="45.02"/>
    <n v="47.643999999999998"/>
    <n v="0.51415868082534744"/>
    <n v="2026"/>
    <s v="Q4"/>
    <n v="11"/>
    <s v="Nov"/>
  </r>
  <r>
    <n v="2487"/>
    <d v="2026-11-21T00:00:00"/>
    <n v="2026"/>
    <n v="11"/>
    <x v="10"/>
    <x v="3"/>
    <x v="2"/>
    <x v="2"/>
    <x v="3"/>
    <s v="New"/>
    <x v="3"/>
    <s v="Compact Sleeping Bag"/>
    <n v="1"/>
    <n v="123.43"/>
    <n v="0.15"/>
    <n v="60.8"/>
    <n v="104.91550000000001"/>
    <n v="60.8"/>
    <n v="44.115500000000011"/>
    <n v="0.42048601017008935"/>
    <n v="2026"/>
    <s v="Q4"/>
    <n v="11"/>
    <s v="Nov"/>
  </r>
  <r>
    <n v="3407"/>
    <d v="2026-11-21T00:00:00"/>
    <n v="2026"/>
    <n v="11"/>
    <x v="10"/>
    <x v="3"/>
    <x v="3"/>
    <x v="7"/>
    <x v="0"/>
    <s v="New"/>
    <x v="2"/>
    <s v="Travel Backpack 35L"/>
    <n v="1"/>
    <n v="164.85"/>
    <n v="0.1"/>
    <n v="89.4"/>
    <n v="148.36500000000001"/>
    <n v="89.4"/>
    <n v="58.965000000000003"/>
    <n v="0.39743200889697705"/>
    <n v="2026"/>
    <s v="Q4"/>
    <n v="11"/>
    <s v="Nov"/>
  </r>
  <r>
    <n v="4052"/>
    <d v="2026-11-21T00:00:00"/>
    <n v="2026"/>
    <n v="11"/>
    <x v="10"/>
    <x v="3"/>
    <x v="0"/>
    <x v="0"/>
    <x v="0"/>
    <s v="New"/>
    <x v="2"/>
    <s v="Packing Cube Set"/>
    <n v="1"/>
    <n v="46.82"/>
    <n v="0.2"/>
    <n v="18.27"/>
    <n v="37.456000000000003"/>
    <n v="18.27"/>
    <n v="19.186000000000003"/>
    <n v="0.51222768047842804"/>
    <n v="2026"/>
    <s v="Q4"/>
    <n v="11"/>
    <s v="Nov"/>
  </r>
  <r>
    <n v="119"/>
    <d v="2026-11-22T00:00:00"/>
    <n v="2026"/>
    <n v="11"/>
    <x v="10"/>
    <x v="3"/>
    <x v="0"/>
    <x v="9"/>
    <x v="0"/>
    <s v="New"/>
    <x v="4"/>
    <s v="Resistance Band Set"/>
    <n v="1"/>
    <n v="41.16"/>
    <n v="0.1"/>
    <n v="14.82"/>
    <n v="37.043999999999997"/>
    <n v="14.82"/>
    <n v="22.223999999999997"/>
    <n v="0.59993521218011014"/>
    <n v="2026"/>
    <s v="Q4"/>
    <n v="11"/>
    <s v="Nov"/>
  </r>
  <r>
    <n v="298"/>
    <d v="2026-11-22T00:00:00"/>
    <n v="2026"/>
    <n v="11"/>
    <x v="10"/>
    <x v="3"/>
    <x v="1"/>
    <x v="12"/>
    <x v="3"/>
    <s v="New"/>
    <x v="3"/>
    <s v="Trail Tent 2P"/>
    <n v="1"/>
    <n v="196.08"/>
    <n v="0.1"/>
    <n v="104.19"/>
    <n v="176.47200000000001"/>
    <n v="104.19"/>
    <n v="72.282000000000011"/>
    <n v="0.40959472324221408"/>
    <n v="2026"/>
    <s v="Q4"/>
    <n v="11"/>
    <s v="Nov"/>
  </r>
  <r>
    <n v="419"/>
    <d v="2026-11-22T00:00:00"/>
    <n v="2026"/>
    <n v="11"/>
    <x v="10"/>
    <x v="3"/>
    <x v="3"/>
    <x v="8"/>
    <x v="2"/>
    <s v="New"/>
    <x v="3"/>
    <s v="Trail Tent 2P"/>
    <n v="1"/>
    <n v="192.62"/>
    <n v="0.1"/>
    <n v="105.97"/>
    <n v="173.358"/>
    <n v="105.97"/>
    <n v="67.388000000000005"/>
    <n v="0.38872160500236508"/>
    <n v="2026"/>
    <s v="Q4"/>
    <n v="11"/>
    <s v="Nov"/>
  </r>
  <r>
    <n v="1181"/>
    <d v="2026-11-22T00:00:00"/>
    <n v="2026"/>
    <n v="11"/>
    <x v="10"/>
    <x v="3"/>
    <x v="1"/>
    <x v="12"/>
    <x v="3"/>
    <s v="New"/>
    <x v="0"/>
    <s v="Cycling Pack 12L"/>
    <n v="2"/>
    <n v="102.87"/>
    <n v="0.05"/>
    <n v="51.69"/>
    <n v="195.453"/>
    <n v="103.38"/>
    <n v="92.073000000000008"/>
    <n v="0.4710748875688785"/>
    <n v="2026"/>
    <s v="Q4"/>
    <n v="11"/>
    <s v="Nov"/>
  </r>
  <r>
    <n v="1924"/>
    <d v="2026-11-22T00:00:00"/>
    <n v="2026"/>
    <n v="11"/>
    <x v="10"/>
    <x v="3"/>
    <x v="0"/>
    <x v="15"/>
    <x v="0"/>
    <s v="New"/>
    <x v="0"/>
    <s v="Trail Bike Light"/>
    <n v="3"/>
    <n v="50.99"/>
    <n v="0.2"/>
    <n v="22.53"/>
    <n v="122.376"/>
    <n v="67.59"/>
    <n v="54.786000000000001"/>
    <n v="0.44768582074916652"/>
    <n v="2026"/>
    <s v="Q4"/>
    <n v="11"/>
    <s v="Nov"/>
  </r>
  <r>
    <n v="3829"/>
    <d v="2026-11-22T00:00:00"/>
    <n v="2026"/>
    <n v="11"/>
    <x v="10"/>
    <x v="3"/>
    <x v="1"/>
    <x v="12"/>
    <x v="2"/>
    <s v="New"/>
    <x v="0"/>
    <s v="Compact Repair Kit"/>
    <n v="1"/>
    <n v="39.94"/>
    <n v="0.1"/>
    <n v="16.89"/>
    <n v="35.945999999999998"/>
    <n v="16.89"/>
    <n v="19.055999999999997"/>
    <n v="0.53012852612251704"/>
    <n v="2026"/>
    <s v="Q4"/>
    <n v="11"/>
    <s v="Nov"/>
  </r>
  <r>
    <n v="5065"/>
    <d v="2026-11-22T00:00:00"/>
    <n v="2026"/>
    <n v="11"/>
    <x v="10"/>
    <x v="3"/>
    <x v="3"/>
    <x v="8"/>
    <x v="0"/>
    <s v="New"/>
    <x v="2"/>
    <s v="Travel Backpack 35L"/>
    <n v="2"/>
    <n v="166.15"/>
    <n v="0"/>
    <n v="86.42"/>
    <n v="332.3"/>
    <n v="172.84"/>
    <n v="159.46"/>
    <n v="0.47986758952753539"/>
    <n v="2026"/>
    <s v="Q4"/>
    <n v="11"/>
    <s v="Nov"/>
  </r>
  <r>
    <n v="5146"/>
    <d v="2026-11-22T00:00:00"/>
    <n v="2026"/>
    <n v="11"/>
    <x v="10"/>
    <x v="3"/>
    <x v="1"/>
    <x v="6"/>
    <x v="0"/>
    <s v="New"/>
    <x v="4"/>
    <s v="Recovery Roller"/>
    <n v="1"/>
    <n v="35.79"/>
    <n v="0.1"/>
    <n v="14.17"/>
    <n v="32.210999999999999"/>
    <n v="14.17"/>
    <n v="18.040999999999997"/>
    <n v="0.56008816863804278"/>
    <n v="2026"/>
    <s v="Q4"/>
    <n v="11"/>
    <s v="Nov"/>
  </r>
  <r>
    <n v="320"/>
    <d v="2026-11-23T00:00:00"/>
    <n v="2026"/>
    <n v="11"/>
    <x v="10"/>
    <x v="3"/>
    <x v="2"/>
    <x v="2"/>
    <x v="0"/>
    <s v="New"/>
    <x v="3"/>
    <s v="Trail Tent 2P"/>
    <n v="5"/>
    <n v="196.53"/>
    <n v="0.15"/>
    <n v="105.01"/>
    <n v="835.25249999999994"/>
    <n v="525.05000000000007"/>
    <n v="310.20249999999987"/>
    <n v="0.37138769414039452"/>
    <n v="2026"/>
    <s v="Q4"/>
    <n v="11"/>
    <s v="Nov"/>
  </r>
  <r>
    <n v="1250"/>
    <d v="2026-11-23T00:00:00"/>
    <n v="2026"/>
    <n v="11"/>
    <x v="10"/>
    <x v="3"/>
    <x v="1"/>
    <x v="12"/>
    <x v="0"/>
    <s v="New"/>
    <x v="2"/>
    <s v="Insulated Bottle"/>
    <n v="6"/>
    <n v="36.35"/>
    <n v="0"/>
    <n v="13.24"/>
    <n v="218.10000000000002"/>
    <n v="79.44"/>
    <n v="138.66000000000003"/>
    <n v="0.63576341127922975"/>
    <n v="2026"/>
    <s v="Q4"/>
    <n v="11"/>
    <s v="Nov"/>
  </r>
  <r>
    <n v="2584"/>
    <d v="2026-11-23T00:00:00"/>
    <n v="2026"/>
    <n v="11"/>
    <x v="10"/>
    <x v="3"/>
    <x v="1"/>
    <x v="6"/>
    <x v="1"/>
    <s v="Returning"/>
    <x v="3"/>
    <s v="Trail Tent 2P"/>
    <n v="15"/>
    <n v="192.23"/>
    <n v="0.15"/>
    <n v="106.34"/>
    <n v="2450.9324999999999"/>
    <n v="1595.1000000000001"/>
    <n v="855.83249999999975"/>
    <n v="0.34918648310387979"/>
    <n v="2026"/>
    <s v="Q4"/>
    <n v="11"/>
    <s v="Nov"/>
  </r>
  <r>
    <n v="2717"/>
    <d v="2026-11-23T00:00:00"/>
    <n v="2026"/>
    <n v="11"/>
    <x v="10"/>
    <x v="3"/>
    <x v="1"/>
    <x v="12"/>
    <x v="0"/>
    <s v="New"/>
    <x v="2"/>
    <s v="Travel Backpack 35L"/>
    <n v="2"/>
    <n v="167.9"/>
    <n v="0.15"/>
    <n v="89.55"/>
    <n v="285.43"/>
    <n v="179.1"/>
    <n v="106.33000000000001"/>
    <n v="0.37252566303471957"/>
    <n v="2026"/>
    <s v="Q4"/>
    <n v="11"/>
    <s v="Nov"/>
  </r>
  <r>
    <n v="2737"/>
    <d v="2026-11-23T00:00:00"/>
    <n v="2026"/>
    <n v="11"/>
    <x v="10"/>
    <x v="3"/>
    <x v="1"/>
    <x v="6"/>
    <x v="0"/>
    <s v="Business"/>
    <x v="3"/>
    <s v="Portable Camp Stove"/>
    <n v="2"/>
    <n v="80.709999999999994"/>
    <n v="0.1"/>
    <n v="39.33"/>
    <n v="145.27799999999999"/>
    <n v="78.66"/>
    <n v="66.617999999999995"/>
    <n v="0.45855532152149669"/>
    <n v="2026"/>
    <s v="Q4"/>
    <n v="11"/>
    <s v="Nov"/>
  </r>
  <r>
    <n v="3021"/>
    <d v="2026-11-23T00:00:00"/>
    <n v="2026"/>
    <n v="11"/>
    <x v="10"/>
    <x v="3"/>
    <x v="0"/>
    <x v="15"/>
    <x v="0"/>
    <s v="Business"/>
    <x v="1"/>
    <s v="Trekking Poles"/>
    <n v="1"/>
    <n v="71.66"/>
    <n v="0.2"/>
    <n v="31.83"/>
    <n v="57.328000000000003"/>
    <n v="31.83"/>
    <n v="25.498000000000005"/>
    <n v="0.44477393245883345"/>
    <n v="2026"/>
    <s v="Q4"/>
    <n v="11"/>
    <s v="Nov"/>
  </r>
  <r>
    <n v="5199"/>
    <d v="2026-11-23T00:00:00"/>
    <n v="2026"/>
    <n v="11"/>
    <x v="10"/>
    <x v="3"/>
    <x v="2"/>
    <x v="3"/>
    <x v="0"/>
    <s v="Returning"/>
    <x v="3"/>
    <s v="Compact Sleeping Bag"/>
    <n v="5"/>
    <n v="125.23"/>
    <n v="0.05"/>
    <n v="59.84"/>
    <n v="594.84249999999997"/>
    <n v="299.20000000000005"/>
    <n v="295.64249999999993"/>
    <n v="0.49700971265503041"/>
    <n v="2026"/>
    <s v="Q4"/>
    <n v="11"/>
    <s v="Nov"/>
  </r>
  <r>
    <n v="1202"/>
    <d v="2026-11-24T00:00:00"/>
    <n v="2026"/>
    <n v="11"/>
    <x v="10"/>
    <x v="3"/>
    <x v="0"/>
    <x v="15"/>
    <x v="3"/>
    <s v="Returning"/>
    <x v="1"/>
    <s v="Hiking Daypack 20L"/>
    <n v="2"/>
    <n v="91.33"/>
    <n v="0.15"/>
    <n v="45.45"/>
    <n v="155.261"/>
    <n v="90.9"/>
    <n v="64.36099999999999"/>
    <n v="0.41453423589954974"/>
    <n v="2026"/>
    <s v="Q4"/>
    <n v="11"/>
    <s v="Nov"/>
  </r>
  <r>
    <n v="1365"/>
    <d v="2026-11-24T00:00:00"/>
    <n v="2026"/>
    <n v="11"/>
    <x v="10"/>
    <x v="3"/>
    <x v="0"/>
    <x v="0"/>
    <x v="3"/>
    <s v="New"/>
    <x v="1"/>
    <s v="Summit Backpack 45L"/>
    <n v="4"/>
    <n v="155.91"/>
    <n v="0"/>
    <n v="79.91"/>
    <n v="623.64"/>
    <n v="319.64"/>
    <n v="304"/>
    <n v="0.48746071451478418"/>
    <n v="2026"/>
    <s v="Q4"/>
    <n v="11"/>
    <s v="Nov"/>
  </r>
  <r>
    <n v="2575"/>
    <d v="2026-11-24T00:00:00"/>
    <n v="2026"/>
    <n v="11"/>
    <x v="10"/>
    <x v="3"/>
    <x v="2"/>
    <x v="10"/>
    <x v="2"/>
    <s v="Returning"/>
    <x v="4"/>
    <s v="Resistance Band Set"/>
    <n v="1"/>
    <n v="39.42"/>
    <n v="0"/>
    <n v="14.63"/>
    <n v="39.42"/>
    <n v="14.63"/>
    <n v="24.79"/>
    <n v="0.62886859462201927"/>
    <n v="2026"/>
    <s v="Q4"/>
    <n v="11"/>
    <s v="Nov"/>
  </r>
  <r>
    <n v="2673"/>
    <d v="2026-11-24T00:00:00"/>
    <n v="2026"/>
    <n v="11"/>
    <x v="10"/>
    <x v="3"/>
    <x v="2"/>
    <x v="2"/>
    <x v="0"/>
    <s v="Returning"/>
    <x v="0"/>
    <s v="Trail Bike Light"/>
    <n v="2"/>
    <n v="51.56"/>
    <n v="0.05"/>
    <n v="22.7"/>
    <n v="97.963999999999999"/>
    <n v="45.4"/>
    <n v="52.564"/>
    <n v="0.5365644522477645"/>
    <n v="2026"/>
    <s v="Q4"/>
    <n v="11"/>
    <s v="Nov"/>
  </r>
  <r>
    <n v="4145"/>
    <d v="2026-11-24T00:00:00"/>
    <n v="2026"/>
    <n v="11"/>
    <x v="10"/>
    <x v="3"/>
    <x v="0"/>
    <x v="0"/>
    <x v="0"/>
    <s v="Returning"/>
    <x v="3"/>
    <s v="Compact Sleeping Bag"/>
    <n v="1"/>
    <n v="120.49"/>
    <n v="0.15"/>
    <n v="61.22"/>
    <n v="102.4165"/>
    <n v="61.22"/>
    <n v="41.1965"/>
    <n v="0.40224475548373556"/>
    <n v="2026"/>
    <s v="Q4"/>
    <n v="11"/>
    <s v="Nov"/>
  </r>
  <r>
    <n v="4610"/>
    <d v="2026-11-24T00:00:00"/>
    <n v="2026"/>
    <n v="11"/>
    <x v="10"/>
    <x v="3"/>
    <x v="2"/>
    <x v="16"/>
    <x v="2"/>
    <s v="Returning"/>
    <x v="1"/>
    <s v="Summit Backpack 45L"/>
    <n v="2"/>
    <n v="153.96"/>
    <n v="0"/>
    <n v="79.33"/>
    <n v="307.92"/>
    <n v="158.66"/>
    <n v="149.26000000000002"/>
    <n v="0.48473629514159527"/>
    <n v="2026"/>
    <s v="Q4"/>
    <n v="11"/>
    <s v="Nov"/>
  </r>
  <r>
    <n v="4721"/>
    <d v="2026-11-24T00:00:00"/>
    <n v="2026"/>
    <n v="11"/>
    <x v="10"/>
    <x v="3"/>
    <x v="2"/>
    <x v="16"/>
    <x v="2"/>
    <s v="New"/>
    <x v="0"/>
    <s v="Compact Repair Kit"/>
    <n v="1"/>
    <n v="39.85"/>
    <n v="0"/>
    <n v="16.3"/>
    <n v="39.85"/>
    <n v="16.3"/>
    <n v="23.55"/>
    <n v="0.59096612296110418"/>
    <n v="2026"/>
    <s v="Q4"/>
    <n v="11"/>
    <s v="Nov"/>
  </r>
  <r>
    <n v="324"/>
    <d v="2026-11-25T00:00:00"/>
    <n v="2026"/>
    <n v="11"/>
    <x v="10"/>
    <x v="3"/>
    <x v="3"/>
    <x v="13"/>
    <x v="3"/>
    <s v="Returning"/>
    <x v="0"/>
    <s v="Cycling Pack 12L"/>
    <n v="2"/>
    <n v="103.88"/>
    <n v="0.15"/>
    <n v="49.26"/>
    <n v="176.59599999999998"/>
    <n v="98.52"/>
    <n v="78.075999999999979"/>
    <n v="0.44211646922920106"/>
    <n v="2026"/>
    <s v="Q4"/>
    <n v="11"/>
    <s v="Nov"/>
  </r>
  <r>
    <n v="559"/>
    <d v="2026-11-25T00:00:00"/>
    <n v="2026"/>
    <n v="11"/>
    <x v="10"/>
    <x v="3"/>
    <x v="3"/>
    <x v="7"/>
    <x v="0"/>
    <s v="Returning"/>
    <x v="2"/>
    <s v="Carry-On Duffel"/>
    <n v="2"/>
    <n v="134.19"/>
    <n v="0.1"/>
    <n v="65.39"/>
    <n v="241.542"/>
    <n v="130.78"/>
    <n v="110.762"/>
    <n v="0.45856207202060095"/>
    <n v="2026"/>
    <s v="Q4"/>
    <n v="11"/>
    <s v="Nov"/>
  </r>
  <r>
    <n v="1108"/>
    <d v="2026-11-25T00:00:00"/>
    <n v="2026"/>
    <n v="11"/>
    <x v="10"/>
    <x v="3"/>
    <x v="1"/>
    <x v="1"/>
    <x v="3"/>
    <s v="New"/>
    <x v="2"/>
    <s v="Insulated Bottle"/>
    <n v="1"/>
    <n v="37.06"/>
    <n v="0.1"/>
    <n v="13.18"/>
    <n v="33.354000000000006"/>
    <n v="13.18"/>
    <n v="20.174000000000007"/>
    <n v="0.6048449961024166"/>
    <n v="2026"/>
    <s v="Q4"/>
    <n v="11"/>
    <s v="Nov"/>
  </r>
  <r>
    <n v="1344"/>
    <d v="2026-11-25T00:00:00"/>
    <n v="2026"/>
    <n v="11"/>
    <x v="10"/>
    <x v="3"/>
    <x v="2"/>
    <x v="10"/>
    <x v="0"/>
    <s v="New"/>
    <x v="2"/>
    <s v="Carry-On Duffel"/>
    <n v="4"/>
    <n v="135.21"/>
    <n v="0.05"/>
    <n v="68.64"/>
    <n v="513.798"/>
    <n v="274.56"/>
    <n v="239.238"/>
    <n v="0.46562656919645462"/>
    <n v="2026"/>
    <s v="Q4"/>
    <n v="11"/>
    <s v="Nov"/>
  </r>
  <r>
    <n v="1922"/>
    <d v="2026-11-25T00:00:00"/>
    <n v="2026"/>
    <n v="11"/>
    <x v="10"/>
    <x v="3"/>
    <x v="0"/>
    <x v="9"/>
    <x v="3"/>
    <s v="Returning"/>
    <x v="1"/>
    <s v="Trail Boots"/>
    <n v="2"/>
    <n v="145.77000000000001"/>
    <n v="0.1"/>
    <n v="78.14"/>
    <n v="262.38600000000002"/>
    <n v="156.28"/>
    <n v="106.10600000000002"/>
    <n v="0.40438895367893107"/>
    <n v="2026"/>
    <s v="Q4"/>
    <n v="11"/>
    <s v="Nov"/>
  </r>
  <r>
    <n v="2343"/>
    <d v="2026-11-25T00:00:00"/>
    <n v="2026"/>
    <n v="11"/>
    <x v="10"/>
    <x v="3"/>
    <x v="0"/>
    <x v="15"/>
    <x v="2"/>
    <s v="New"/>
    <x v="3"/>
    <s v="Compact Sleeping Bag"/>
    <n v="1"/>
    <n v="121.53"/>
    <n v="0.15"/>
    <n v="62.14"/>
    <n v="103.3005"/>
    <n v="62.14"/>
    <n v="41.160499999999999"/>
    <n v="0.39845402490791426"/>
    <n v="2026"/>
    <s v="Q4"/>
    <n v="11"/>
    <s v="Nov"/>
  </r>
  <r>
    <n v="2466"/>
    <d v="2026-11-25T00:00:00"/>
    <n v="2026"/>
    <n v="11"/>
    <x v="10"/>
    <x v="3"/>
    <x v="2"/>
    <x v="2"/>
    <x v="0"/>
    <s v="Business"/>
    <x v="0"/>
    <s v="Compact Repair Kit"/>
    <n v="2"/>
    <n v="40.51"/>
    <n v="0.05"/>
    <n v="16.45"/>
    <n v="76.968999999999994"/>
    <n v="32.9"/>
    <n v="44.068999999999996"/>
    <n v="0.5725551845548208"/>
    <n v="2026"/>
    <s v="Q4"/>
    <n v="11"/>
    <s v="Nov"/>
  </r>
  <r>
    <n v="2647"/>
    <d v="2026-11-25T00:00:00"/>
    <n v="2026"/>
    <n v="11"/>
    <x v="10"/>
    <x v="3"/>
    <x v="2"/>
    <x v="5"/>
    <x v="0"/>
    <s v="New"/>
    <x v="1"/>
    <s v="Trekking Poles"/>
    <n v="1"/>
    <n v="70.099999999999994"/>
    <n v="0.15"/>
    <n v="32.28"/>
    <n v="59.584999999999994"/>
    <n v="32.28"/>
    <n v="27.304999999999993"/>
    <n v="0.45825291600234952"/>
    <n v="2026"/>
    <s v="Q4"/>
    <n v="11"/>
    <s v="Nov"/>
  </r>
  <r>
    <n v="2958"/>
    <d v="2026-11-25T00:00:00"/>
    <n v="2026"/>
    <n v="11"/>
    <x v="10"/>
    <x v="3"/>
    <x v="1"/>
    <x v="12"/>
    <x v="3"/>
    <s v="New"/>
    <x v="1"/>
    <s v="Trail Boots"/>
    <n v="1"/>
    <n v="144.25"/>
    <n v="0.1"/>
    <n v="79.55"/>
    <n v="129.82500000000002"/>
    <n v="79.55"/>
    <n v="50.27500000000002"/>
    <n v="0.38725207009435791"/>
    <n v="2026"/>
    <s v="Q4"/>
    <n v="11"/>
    <s v="Nov"/>
  </r>
  <r>
    <n v="3527"/>
    <d v="2026-11-25T00:00:00"/>
    <n v="2026"/>
    <n v="11"/>
    <x v="10"/>
    <x v="3"/>
    <x v="1"/>
    <x v="6"/>
    <x v="3"/>
    <s v="Returning"/>
    <x v="1"/>
    <s v="Trail Boots"/>
    <n v="4"/>
    <n v="146.19"/>
    <n v="0.1"/>
    <n v="79.569999999999993"/>
    <n v="526.28399999999999"/>
    <n v="318.27999999999997"/>
    <n v="208.00400000000002"/>
    <n v="0.39523147198090769"/>
    <n v="2026"/>
    <s v="Q4"/>
    <n v="11"/>
    <s v="Nov"/>
  </r>
  <r>
    <n v="3729"/>
    <d v="2026-11-25T00:00:00"/>
    <n v="2026"/>
    <n v="11"/>
    <x v="10"/>
    <x v="3"/>
    <x v="0"/>
    <x v="9"/>
    <x v="0"/>
    <s v="New"/>
    <x v="3"/>
    <s v="Portable Camp Stove"/>
    <n v="1"/>
    <n v="81.89"/>
    <n v="0.05"/>
    <n v="38.33"/>
    <n v="77.79549999999999"/>
    <n v="38.33"/>
    <n v="39.465499999999992"/>
    <n v="0.50729797996028048"/>
    <n v="2026"/>
    <s v="Q4"/>
    <n v="11"/>
    <s v="Nov"/>
  </r>
  <r>
    <n v="4961"/>
    <d v="2026-11-25T00:00:00"/>
    <n v="2026"/>
    <n v="11"/>
    <x v="10"/>
    <x v="3"/>
    <x v="2"/>
    <x v="2"/>
    <x v="2"/>
    <s v="New"/>
    <x v="3"/>
    <s v="Trail Tent 2P"/>
    <n v="2"/>
    <n v="194.78"/>
    <n v="0.15"/>
    <n v="102.51"/>
    <n v="331.12599999999998"/>
    <n v="205.02"/>
    <n v="126.10599999999997"/>
    <n v="0.38083992196324051"/>
    <n v="2026"/>
    <s v="Q4"/>
    <n v="11"/>
    <s v="Nov"/>
  </r>
  <r>
    <n v="5034"/>
    <d v="2026-11-25T00:00:00"/>
    <n v="2026"/>
    <n v="11"/>
    <x v="10"/>
    <x v="3"/>
    <x v="1"/>
    <x v="14"/>
    <x v="0"/>
    <s v="Returning"/>
    <x v="1"/>
    <s v="Trail Boots"/>
    <n v="1"/>
    <n v="141.63"/>
    <n v="0.05"/>
    <n v="77.17"/>
    <n v="134.54849999999999"/>
    <n v="77.17"/>
    <n v="57.378499999999988"/>
    <n v="0.42645217152179321"/>
    <n v="2026"/>
    <s v="Q4"/>
    <n v="11"/>
    <s v="Nov"/>
  </r>
  <r>
    <n v="343"/>
    <d v="2026-11-26T00:00:00"/>
    <n v="2026"/>
    <n v="11"/>
    <x v="10"/>
    <x v="3"/>
    <x v="2"/>
    <x v="16"/>
    <x v="0"/>
    <s v="Returning"/>
    <x v="0"/>
    <s v="Compact Repair Kit"/>
    <n v="1"/>
    <n v="40.86"/>
    <n v="0.05"/>
    <n v="17.14"/>
    <n v="38.817"/>
    <n v="17.14"/>
    <n v="21.677"/>
    <n v="0.55844088930107938"/>
    <n v="2026"/>
    <s v="Q4"/>
    <n v="11"/>
    <s v="Nov"/>
  </r>
  <r>
    <n v="405"/>
    <d v="2026-11-26T00:00:00"/>
    <n v="2026"/>
    <n v="11"/>
    <x v="10"/>
    <x v="3"/>
    <x v="3"/>
    <x v="8"/>
    <x v="0"/>
    <s v="New"/>
    <x v="1"/>
    <s v="Trail Boots"/>
    <n v="1"/>
    <n v="141.61000000000001"/>
    <n v="0.05"/>
    <n v="77.7"/>
    <n v="134.52950000000001"/>
    <n v="77.7"/>
    <n v="56.82950000000001"/>
    <n v="0.42243151130421214"/>
    <n v="2026"/>
    <s v="Q4"/>
    <n v="11"/>
    <s v="Nov"/>
  </r>
  <r>
    <n v="485"/>
    <d v="2026-11-26T00:00:00"/>
    <n v="2026"/>
    <n v="11"/>
    <x v="10"/>
    <x v="3"/>
    <x v="3"/>
    <x v="7"/>
    <x v="0"/>
    <s v="New"/>
    <x v="3"/>
    <s v="Compact Sleeping Bag"/>
    <n v="2"/>
    <n v="122.15"/>
    <n v="0.1"/>
    <n v="61.15"/>
    <n v="219.87"/>
    <n v="122.3"/>
    <n v="97.570000000000007"/>
    <n v="0.44376222313185065"/>
    <n v="2026"/>
    <s v="Q4"/>
    <n v="11"/>
    <s v="Nov"/>
  </r>
  <r>
    <n v="807"/>
    <d v="2026-11-26T00:00:00"/>
    <n v="2026"/>
    <n v="11"/>
    <x v="10"/>
    <x v="3"/>
    <x v="2"/>
    <x v="5"/>
    <x v="2"/>
    <s v="Returning"/>
    <x v="2"/>
    <s v="Carry-On Duffel"/>
    <n v="5"/>
    <n v="130.24"/>
    <n v="0.1"/>
    <n v="66.75"/>
    <n v="586.08000000000004"/>
    <n v="333.75"/>
    <n v="252.33000000000004"/>
    <n v="0.43053849303849306"/>
    <n v="2026"/>
    <s v="Q4"/>
    <n v="11"/>
    <s v="Nov"/>
  </r>
  <r>
    <n v="1666"/>
    <d v="2026-11-26T00:00:00"/>
    <n v="2026"/>
    <n v="11"/>
    <x v="10"/>
    <x v="3"/>
    <x v="0"/>
    <x v="15"/>
    <x v="1"/>
    <s v="Returning"/>
    <x v="0"/>
    <s v="Trail Bike Light"/>
    <n v="3"/>
    <n v="50.18"/>
    <n v="0.1"/>
    <n v="23.12"/>
    <n v="135.48599999999999"/>
    <n v="69.36"/>
    <n v="66.125999999999991"/>
    <n v="0.4880651875470528"/>
    <n v="2026"/>
    <s v="Q4"/>
    <n v="11"/>
    <s v="Nov"/>
  </r>
  <r>
    <n v="3442"/>
    <d v="2026-11-26T00:00:00"/>
    <n v="2026"/>
    <n v="11"/>
    <x v="10"/>
    <x v="3"/>
    <x v="0"/>
    <x v="9"/>
    <x v="2"/>
    <s v="New"/>
    <x v="4"/>
    <s v="Training Mat"/>
    <n v="2"/>
    <n v="50.93"/>
    <n v="0.15"/>
    <n v="22.35"/>
    <n v="86.581000000000003"/>
    <n v="44.7"/>
    <n v="41.881"/>
    <n v="0.48372044674928677"/>
    <n v="2026"/>
    <s v="Q4"/>
    <n v="11"/>
    <s v="Nov"/>
  </r>
  <r>
    <n v="4177"/>
    <d v="2026-11-26T00:00:00"/>
    <n v="2026"/>
    <n v="11"/>
    <x v="10"/>
    <x v="3"/>
    <x v="2"/>
    <x v="10"/>
    <x v="0"/>
    <s v="Business"/>
    <x v="0"/>
    <s v="Trail Bike Light"/>
    <n v="1"/>
    <n v="49.6"/>
    <n v="0"/>
    <n v="22.62"/>
    <n v="49.6"/>
    <n v="22.62"/>
    <n v="26.98"/>
    <n v="0.5439516129032258"/>
    <n v="2026"/>
    <s v="Q4"/>
    <n v="11"/>
    <s v="Nov"/>
  </r>
  <r>
    <n v="4659"/>
    <d v="2026-11-26T00:00:00"/>
    <n v="2026"/>
    <n v="11"/>
    <x v="10"/>
    <x v="3"/>
    <x v="1"/>
    <x v="11"/>
    <x v="1"/>
    <s v="Business"/>
    <x v="3"/>
    <s v="Portable Camp Stove"/>
    <n v="3"/>
    <n v="83.3"/>
    <n v="0.15"/>
    <n v="38.74"/>
    <n v="212.41499999999996"/>
    <n v="116.22"/>
    <n v="96.194999999999965"/>
    <n v="0.45286349834051259"/>
    <n v="2026"/>
    <s v="Q4"/>
    <n v="11"/>
    <s v="Nov"/>
  </r>
  <r>
    <n v="4667"/>
    <d v="2026-11-26T00:00:00"/>
    <n v="2026"/>
    <n v="11"/>
    <x v="10"/>
    <x v="3"/>
    <x v="1"/>
    <x v="14"/>
    <x v="3"/>
    <s v="Business"/>
    <x v="2"/>
    <s v="Insulated Bottle"/>
    <n v="1"/>
    <n v="35.89"/>
    <n v="0.05"/>
    <n v="13.53"/>
    <n v="34.095500000000001"/>
    <n v="13.53"/>
    <n v="20.5655"/>
    <n v="0.60317343931017287"/>
    <n v="2026"/>
    <s v="Q4"/>
    <n v="11"/>
    <s v="Nov"/>
  </r>
  <r>
    <n v="197"/>
    <d v="2026-11-27T00:00:00"/>
    <n v="2026"/>
    <n v="11"/>
    <x v="10"/>
    <x v="3"/>
    <x v="3"/>
    <x v="4"/>
    <x v="2"/>
    <s v="New"/>
    <x v="3"/>
    <s v="Trail Tent 2P"/>
    <n v="1"/>
    <n v="195.32"/>
    <n v="0"/>
    <n v="103.21"/>
    <n v="195.32"/>
    <n v="103.21"/>
    <n v="92.11"/>
    <n v="0.47158509113250052"/>
    <n v="2026"/>
    <s v="Q4"/>
    <n v="11"/>
    <s v="Nov"/>
  </r>
  <r>
    <n v="361"/>
    <d v="2026-11-27T00:00:00"/>
    <n v="2026"/>
    <n v="11"/>
    <x v="10"/>
    <x v="3"/>
    <x v="1"/>
    <x v="6"/>
    <x v="0"/>
    <s v="Returning"/>
    <x v="2"/>
    <s v="Insulated Bottle"/>
    <n v="1"/>
    <n v="36.36"/>
    <n v="0.05"/>
    <n v="13.33"/>
    <n v="34.541999999999994"/>
    <n v="13.33"/>
    <n v="21.211999999999996"/>
    <n v="0.61409298824619307"/>
    <n v="2026"/>
    <s v="Q4"/>
    <n v="11"/>
    <s v="Nov"/>
  </r>
  <r>
    <n v="841"/>
    <d v="2026-11-27T00:00:00"/>
    <n v="2026"/>
    <n v="11"/>
    <x v="10"/>
    <x v="3"/>
    <x v="1"/>
    <x v="12"/>
    <x v="0"/>
    <s v="Returning"/>
    <x v="2"/>
    <s v="Insulated Bottle"/>
    <n v="2"/>
    <n v="35.85"/>
    <n v="0.05"/>
    <n v="13.69"/>
    <n v="68.114999999999995"/>
    <n v="27.38"/>
    <n v="40.734999999999999"/>
    <n v="0.59803273875064233"/>
    <n v="2026"/>
    <s v="Q4"/>
    <n v="11"/>
    <s v="Nov"/>
  </r>
  <r>
    <n v="903"/>
    <d v="2026-11-27T00:00:00"/>
    <n v="2026"/>
    <n v="11"/>
    <x v="10"/>
    <x v="3"/>
    <x v="3"/>
    <x v="8"/>
    <x v="0"/>
    <s v="New"/>
    <x v="2"/>
    <s v="Packing Cube Set"/>
    <n v="4"/>
    <n v="46.73"/>
    <n v="0"/>
    <n v="17.989999999999998"/>
    <n v="186.92"/>
    <n v="71.959999999999994"/>
    <n v="114.96"/>
    <n v="0.61502246950567085"/>
    <n v="2026"/>
    <s v="Q4"/>
    <n v="11"/>
    <s v="Nov"/>
  </r>
  <r>
    <n v="1278"/>
    <d v="2026-11-27T00:00:00"/>
    <n v="2026"/>
    <n v="11"/>
    <x v="10"/>
    <x v="3"/>
    <x v="3"/>
    <x v="13"/>
    <x v="2"/>
    <s v="Returning"/>
    <x v="1"/>
    <s v="Trail Boots"/>
    <n v="3"/>
    <n v="143.72"/>
    <n v="0.15"/>
    <n v="78.56"/>
    <n v="366.48599999999999"/>
    <n v="235.68"/>
    <n v="130.80599999999998"/>
    <n v="0.35691950033561987"/>
    <n v="2026"/>
    <s v="Q4"/>
    <n v="11"/>
    <s v="Nov"/>
  </r>
  <r>
    <n v="2091"/>
    <d v="2026-11-27T00:00:00"/>
    <n v="2026"/>
    <n v="11"/>
    <x v="10"/>
    <x v="3"/>
    <x v="1"/>
    <x v="12"/>
    <x v="3"/>
    <s v="New"/>
    <x v="4"/>
    <s v="Recovery Roller"/>
    <n v="1"/>
    <n v="35.590000000000003"/>
    <n v="0"/>
    <n v="13.57"/>
    <n v="35.590000000000003"/>
    <n v="13.57"/>
    <n v="22.020000000000003"/>
    <n v="0.61871312166338865"/>
    <n v="2026"/>
    <s v="Q4"/>
    <n v="11"/>
    <s v="Nov"/>
  </r>
  <r>
    <n v="3070"/>
    <d v="2026-11-27T00:00:00"/>
    <n v="2026"/>
    <n v="11"/>
    <x v="10"/>
    <x v="3"/>
    <x v="3"/>
    <x v="13"/>
    <x v="3"/>
    <s v="Returning"/>
    <x v="1"/>
    <s v="Trekking Poles"/>
    <n v="4"/>
    <n v="71.11"/>
    <n v="0.05"/>
    <n v="32.25"/>
    <n v="270.21799999999996"/>
    <n v="129"/>
    <n v="141.21799999999996"/>
    <n v="0.52260767232382732"/>
    <n v="2026"/>
    <s v="Q4"/>
    <n v="11"/>
    <s v="Nov"/>
  </r>
  <r>
    <n v="4007"/>
    <d v="2026-11-27T00:00:00"/>
    <n v="2026"/>
    <n v="11"/>
    <x v="10"/>
    <x v="3"/>
    <x v="0"/>
    <x v="9"/>
    <x v="3"/>
    <s v="Business"/>
    <x v="0"/>
    <s v="Trail Bike Light"/>
    <n v="5"/>
    <n v="51.04"/>
    <n v="0"/>
    <n v="22.69"/>
    <n v="255.2"/>
    <n v="113.45"/>
    <n v="141.75"/>
    <n v="0.55544670846394983"/>
    <n v="2026"/>
    <s v="Q4"/>
    <n v="11"/>
    <s v="Nov"/>
  </r>
  <r>
    <n v="4488"/>
    <d v="2026-11-27T00:00:00"/>
    <n v="2026"/>
    <n v="11"/>
    <x v="10"/>
    <x v="3"/>
    <x v="1"/>
    <x v="14"/>
    <x v="2"/>
    <s v="Returning"/>
    <x v="2"/>
    <s v="Travel Backpack 35L"/>
    <n v="3"/>
    <n v="161.66"/>
    <n v="0.05"/>
    <n v="88.3"/>
    <n v="460.73099999999999"/>
    <n v="264.89999999999998"/>
    <n v="195.83100000000002"/>
    <n v="0.42504411467863029"/>
    <n v="2026"/>
    <s v="Q4"/>
    <n v="11"/>
    <s v="Nov"/>
  </r>
  <r>
    <n v="5159"/>
    <d v="2026-11-27T00:00:00"/>
    <n v="2026"/>
    <n v="11"/>
    <x v="10"/>
    <x v="3"/>
    <x v="3"/>
    <x v="13"/>
    <x v="0"/>
    <s v="Business"/>
    <x v="3"/>
    <s v="Portable Camp Stove"/>
    <n v="2"/>
    <n v="80.400000000000006"/>
    <n v="0.15"/>
    <n v="38.869999999999997"/>
    <n v="136.68"/>
    <n v="77.739999999999995"/>
    <n v="58.940000000000012"/>
    <n v="0.43122622183201648"/>
    <n v="2026"/>
    <s v="Q4"/>
    <n v="11"/>
    <s v="Nov"/>
  </r>
  <r>
    <n v="669"/>
    <d v="2026-11-28T00:00:00"/>
    <n v="2026"/>
    <n v="11"/>
    <x v="10"/>
    <x v="3"/>
    <x v="2"/>
    <x v="3"/>
    <x v="0"/>
    <s v="Returning"/>
    <x v="4"/>
    <s v="Recovery Roller"/>
    <n v="3"/>
    <n v="36.81"/>
    <n v="0.05"/>
    <n v="13.82"/>
    <n v="104.9085"/>
    <n v="41.46"/>
    <n v="63.448500000000003"/>
    <n v="0.60479846723573405"/>
    <n v="2026"/>
    <s v="Q4"/>
    <n v="11"/>
    <s v="Nov"/>
  </r>
  <r>
    <n v="686"/>
    <d v="2026-11-28T00:00:00"/>
    <n v="2026"/>
    <n v="11"/>
    <x v="10"/>
    <x v="3"/>
    <x v="1"/>
    <x v="12"/>
    <x v="3"/>
    <s v="Returning"/>
    <x v="2"/>
    <s v="Carry-On Duffel"/>
    <n v="2"/>
    <n v="132.61000000000001"/>
    <n v="0.1"/>
    <n v="67.3"/>
    <n v="238.69800000000004"/>
    <n v="134.6"/>
    <n v="104.09800000000004"/>
    <n v="0.43610755012610086"/>
    <n v="2026"/>
    <s v="Q4"/>
    <n v="11"/>
    <s v="Nov"/>
  </r>
  <r>
    <n v="990"/>
    <d v="2026-11-28T00:00:00"/>
    <n v="2026"/>
    <n v="11"/>
    <x v="10"/>
    <x v="3"/>
    <x v="0"/>
    <x v="15"/>
    <x v="0"/>
    <s v="Returning"/>
    <x v="0"/>
    <s v="Compact Repair Kit"/>
    <n v="5"/>
    <n v="39.79"/>
    <n v="0.1"/>
    <n v="17.09"/>
    <n v="179.05500000000001"/>
    <n v="85.45"/>
    <n v="93.605000000000004"/>
    <n v="0.52277233252352628"/>
    <n v="2026"/>
    <s v="Q4"/>
    <n v="11"/>
    <s v="Nov"/>
  </r>
  <r>
    <n v="1134"/>
    <d v="2026-11-28T00:00:00"/>
    <n v="2026"/>
    <n v="11"/>
    <x v="10"/>
    <x v="3"/>
    <x v="3"/>
    <x v="4"/>
    <x v="0"/>
    <s v="Returning"/>
    <x v="2"/>
    <s v="Insulated Bottle"/>
    <n v="2"/>
    <n v="36.119999999999997"/>
    <n v="0.1"/>
    <n v="13.61"/>
    <n v="65.015999999999991"/>
    <n v="27.22"/>
    <n v="37.795999999999992"/>
    <n v="0.58133382551987201"/>
    <n v="2026"/>
    <s v="Q4"/>
    <n v="11"/>
    <s v="Nov"/>
  </r>
  <r>
    <n v="1770"/>
    <d v="2026-11-28T00:00:00"/>
    <n v="2026"/>
    <n v="11"/>
    <x v="10"/>
    <x v="3"/>
    <x v="3"/>
    <x v="7"/>
    <x v="2"/>
    <s v="Returning"/>
    <x v="1"/>
    <s v="Summit Backpack 45L"/>
    <n v="5"/>
    <n v="153.93"/>
    <n v="0.05"/>
    <n v="77.27"/>
    <n v="731.16750000000002"/>
    <n v="386.34999999999997"/>
    <n v="344.81750000000005"/>
    <n v="0.4715985051304934"/>
    <n v="2026"/>
    <s v="Q4"/>
    <n v="11"/>
    <s v="Nov"/>
  </r>
  <r>
    <n v="3396"/>
    <d v="2026-11-28T00:00:00"/>
    <n v="2026"/>
    <n v="11"/>
    <x v="10"/>
    <x v="3"/>
    <x v="2"/>
    <x v="3"/>
    <x v="2"/>
    <s v="New"/>
    <x v="4"/>
    <s v="Training Mat"/>
    <n v="3"/>
    <n v="50.67"/>
    <n v="0.05"/>
    <n v="22.25"/>
    <n v="144.40949999999998"/>
    <n v="66.75"/>
    <n v="77.65949999999998"/>
    <n v="0.53777279195620775"/>
    <n v="2026"/>
    <s v="Q4"/>
    <n v="11"/>
    <s v="Nov"/>
  </r>
  <r>
    <n v="4259"/>
    <d v="2026-11-28T00:00:00"/>
    <n v="2026"/>
    <n v="11"/>
    <x v="10"/>
    <x v="3"/>
    <x v="2"/>
    <x v="3"/>
    <x v="0"/>
    <s v="Returning"/>
    <x v="1"/>
    <s v="Trekking Poles"/>
    <n v="4"/>
    <n v="72.77"/>
    <n v="0"/>
    <n v="32.090000000000003"/>
    <n v="291.08"/>
    <n v="128.36000000000001"/>
    <n v="162.71999999999997"/>
    <n v="0.55902157482479031"/>
    <n v="2026"/>
    <s v="Q4"/>
    <n v="11"/>
    <s v="Nov"/>
  </r>
  <r>
    <n v="4440"/>
    <d v="2026-11-28T00:00:00"/>
    <n v="2026"/>
    <n v="11"/>
    <x v="10"/>
    <x v="3"/>
    <x v="2"/>
    <x v="10"/>
    <x v="3"/>
    <s v="New"/>
    <x v="2"/>
    <s v="Packing Cube Set"/>
    <n v="1"/>
    <n v="46.45"/>
    <n v="0.1"/>
    <n v="17.96"/>
    <n v="41.805000000000007"/>
    <n v="17.96"/>
    <n v="23.845000000000006"/>
    <n v="0.57038631742614521"/>
    <n v="2026"/>
    <s v="Q4"/>
    <n v="11"/>
    <s v="Nov"/>
  </r>
  <r>
    <n v="5115"/>
    <d v="2026-11-28T00:00:00"/>
    <n v="2026"/>
    <n v="11"/>
    <x v="10"/>
    <x v="3"/>
    <x v="0"/>
    <x v="15"/>
    <x v="0"/>
    <s v="New"/>
    <x v="2"/>
    <s v="Travel Backpack 35L"/>
    <n v="1"/>
    <n v="165.75"/>
    <n v="0.2"/>
    <n v="89.16"/>
    <n v="132.6"/>
    <n v="89.16"/>
    <n v="43.44"/>
    <n v="0.32760180995475113"/>
    <n v="2026"/>
    <s v="Q4"/>
    <n v="11"/>
    <s v="Nov"/>
  </r>
  <r>
    <n v="5136"/>
    <d v="2026-11-28T00:00:00"/>
    <n v="2026"/>
    <n v="11"/>
    <x v="10"/>
    <x v="3"/>
    <x v="2"/>
    <x v="2"/>
    <x v="3"/>
    <s v="New"/>
    <x v="3"/>
    <s v="Trail Tent 2P"/>
    <n v="4"/>
    <n v="198.02"/>
    <n v="0.05"/>
    <n v="103.82"/>
    <n v="752.476"/>
    <n v="415.28"/>
    <n v="337.19600000000003"/>
    <n v="0.44811528872681655"/>
    <n v="2026"/>
    <s v="Q4"/>
    <n v="11"/>
    <s v="Nov"/>
  </r>
  <r>
    <n v="562"/>
    <d v="2026-11-29T00:00:00"/>
    <n v="2026"/>
    <n v="11"/>
    <x v="10"/>
    <x v="3"/>
    <x v="1"/>
    <x v="12"/>
    <x v="0"/>
    <s v="New"/>
    <x v="2"/>
    <s v="Packing Cube Set"/>
    <n v="1"/>
    <n v="46.3"/>
    <n v="0.2"/>
    <n v="18.78"/>
    <n v="37.04"/>
    <n v="18.78"/>
    <n v="18.259999999999998"/>
    <n v="0.49298056155507552"/>
    <n v="2026"/>
    <s v="Q4"/>
    <n v="11"/>
    <s v="Nov"/>
  </r>
  <r>
    <n v="806"/>
    <d v="2026-11-29T00:00:00"/>
    <n v="2026"/>
    <n v="11"/>
    <x v="10"/>
    <x v="3"/>
    <x v="0"/>
    <x v="15"/>
    <x v="3"/>
    <s v="Returning"/>
    <x v="4"/>
    <s v="Resistance Band Set"/>
    <n v="1"/>
    <n v="39.659999999999997"/>
    <n v="0"/>
    <n v="14.76"/>
    <n v="39.659999999999997"/>
    <n v="14.76"/>
    <n v="24.9"/>
    <n v="0.62783661119515888"/>
    <n v="2026"/>
    <s v="Q4"/>
    <n v="11"/>
    <s v="Nov"/>
  </r>
  <r>
    <n v="3150"/>
    <d v="2026-11-29T00:00:00"/>
    <n v="2026"/>
    <n v="11"/>
    <x v="10"/>
    <x v="3"/>
    <x v="1"/>
    <x v="6"/>
    <x v="0"/>
    <s v="New"/>
    <x v="3"/>
    <s v="Portable Camp Stove"/>
    <n v="3"/>
    <n v="80.72"/>
    <n v="0.05"/>
    <n v="39.130000000000003"/>
    <n v="230.05199999999999"/>
    <n v="117.39000000000001"/>
    <n v="112.66199999999998"/>
    <n v="0.48972406238589528"/>
    <n v="2026"/>
    <s v="Q4"/>
    <n v="11"/>
    <s v="Nov"/>
  </r>
  <r>
    <n v="4847"/>
    <d v="2026-11-29T00:00:00"/>
    <n v="2026"/>
    <n v="11"/>
    <x v="10"/>
    <x v="3"/>
    <x v="1"/>
    <x v="14"/>
    <x v="3"/>
    <s v="New"/>
    <x v="2"/>
    <s v="Insulated Bottle"/>
    <n v="2"/>
    <n v="35.51"/>
    <n v="0.05"/>
    <n v="13.24"/>
    <n v="67.468999999999994"/>
    <n v="26.48"/>
    <n v="40.98899999999999"/>
    <n v="0.60752345521646967"/>
    <n v="2026"/>
    <s v="Q4"/>
    <n v="11"/>
    <s v="Nov"/>
  </r>
  <r>
    <n v="221"/>
    <d v="2026-11-30T00:00:00"/>
    <n v="2026"/>
    <n v="11"/>
    <x v="10"/>
    <x v="3"/>
    <x v="3"/>
    <x v="8"/>
    <x v="2"/>
    <s v="Business"/>
    <x v="2"/>
    <s v="Carry-On Duffel"/>
    <n v="1"/>
    <n v="132.06"/>
    <n v="0.15"/>
    <n v="67.53"/>
    <n v="112.251"/>
    <n v="67.53"/>
    <n v="44.721000000000004"/>
    <n v="0.39840179597509157"/>
    <n v="2026"/>
    <s v="Q4"/>
    <n v="11"/>
    <s v="Nov"/>
  </r>
  <r>
    <n v="630"/>
    <d v="2026-11-30T00:00:00"/>
    <n v="2026"/>
    <n v="11"/>
    <x v="10"/>
    <x v="3"/>
    <x v="3"/>
    <x v="8"/>
    <x v="0"/>
    <s v="Business"/>
    <x v="0"/>
    <s v="Compact Repair Kit"/>
    <n v="3"/>
    <n v="41.07"/>
    <n v="0.1"/>
    <n v="16.86"/>
    <n v="110.88900000000001"/>
    <n v="50.58"/>
    <n v="60.309000000000012"/>
    <n v="0.54386819251684126"/>
    <n v="2026"/>
    <s v="Q4"/>
    <n v="11"/>
    <s v="Nov"/>
  </r>
  <r>
    <n v="1789"/>
    <d v="2026-11-30T00:00:00"/>
    <n v="2026"/>
    <n v="11"/>
    <x v="10"/>
    <x v="3"/>
    <x v="1"/>
    <x v="12"/>
    <x v="0"/>
    <s v="New"/>
    <x v="1"/>
    <s v="Summit Backpack 45L"/>
    <n v="2"/>
    <n v="151.49"/>
    <n v="0.1"/>
    <n v="81.39"/>
    <n v="272.68200000000002"/>
    <n v="162.78"/>
    <n v="109.90200000000002"/>
    <n v="0.40304090479019522"/>
    <n v="2026"/>
    <s v="Q4"/>
    <n v="11"/>
    <s v="Nov"/>
  </r>
  <r>
    <n v="1947"/>
    <d v="2026-11-30T00:00:00"/>
    <n v="2026"/>
    <n v="11"/>
    <x v="10"/>
    <x v="3"/>
    <x v="0"/>
    <x v="0"/>
    <x v="2"/>
    <s v="Business"/>
    <x v="4"/>
    <s v="Recovery Roller"/>
    <n v="1"/>
    <n v="35.729999999999997"/>
    <n v="0.2"/>
    <n v="14.33"/>
    <n v="28.584"/>
    <n v="14.33"/>
    <n v="14.254"/>
    <n v="0.49867058494262523"/>
    <n v="2026"/>
    <s v="Q4"/>
    <n v="11"/>
    <s v="Nov"/>
  </r>
  <r>
    <n v="2279"/>
    <d v="2026-11-30T00:00:00"/>
    <n v="2026"/>
    <n v="11"/>
    <x v="10"/>
    <x v="3"/>
    <x v="0"/>
    <x v="0"/>
    <x v="2"/>
    <s v="Returning"/>
    <x v="0"/>
    <s v="Trail Bike Light"/>
    <n v="2"/>
    <n v="50.38"/>
    <n v="0.1"/>
    <n v="22.41"/>
    <n v="90.684000000000012"/>
    <n v="44.82"/>
    <n v="45.864000000000011"/>
    <n v="0.50575625248114342"/>
    <n v="2026"/>
    <s v="Q4"/>
    <n v="11"/>
    <s v="Nov"/>
  </r>
  <r>
    <n v="2439"/>
    <d v="2026-11-30T00:00:00"/>
    <n v="2026"/>
    <n v="11"/>
    <x v="10"/>
    <x v="3"/>
    <x v="0"/>
    <x v="9"/>
    <x v="0"/>
    <s v="Business"/>
    <x v="4"/>
    <s v="Recovery Roller"/>
    <n v="1"/>
    <n v="35.67"/>
    <n v="0.1"/>
    <n v="13.81"/>
    <n v="32.103000000000002"/>
    <n v="13.81"/>
    <n v="18.292999999999999"/>
    <n v="0.5698221350029592"/>
    <n v="2026"/>
    <s v="Q4"/>
    <n v="11"/>
    <s v="Nov"/>
  </r>
  <r>
    <n v="2540"/>
    <d v="2026-11-30T00:00:00"/>
    <n v="2026"/>
    <n v="11"/>
    <x v="10"/>
    <x v="3"/>
    <x v="1"/>
    <x v="14"/>
    <x v="1"/>
    <s v="Business"/>
    <x v="3"/>
    <s v="Portable Camp Stove"/>
    <n v="12"/>
    <n v="81.150000000000006"/>
    <n v="0.15"/>
    <n v="39.590000000000003"/>
    <n v="827.73"/>
    <n v="475.08000000000004"/>
    <n v="352.65"/>
    <n v="0.42604472472907828"/>
    <n v="2026"/>
    <s v="Q4"/>
    <n v="11"/>
    <s v="Nov"/>
  </r>
  <r>
    <n v="2747"/>
    <d v="2026-11-30T00:00:00"/>
    <n v="2026"/>
    <n v="11"/>
    <x v="10"/>
    <x v="3"/>
    <x v="0"/>
    <x v="15"/>
    <x v="2"/>
    <s v="Returning"/>
    <x v="3"/>
    <s v="Trail Tent 2P"/>
    <n v="1"/>
    <n v="194.73"/>
    <n v="0"/>
    <n v="104.48"/>
    <n v="194.73"/>
    <n v="104.48"/>
    <n v="90.249999999999986"/>
    <n v="0.46346222975401835"/>
    <n v="2026"/>
    <s v="Q4"/>
    <n v="11"/>
    <s v="Nov"/>
  </r>
  <r>
    <n v="3094"/>
    <d v="2026-11-30T00:00:00"/>
    <n v="2026"/>
    <n v="11"/>
    <x v="10"/>
    <x v="3"/>
    <x v="1"/>
    <x v="1"/>
    <x v="3"/>
    <s v="Business"/>
    <x v="3"/>
    <s v="Compact Sleeping Bag"/>
    <n v="2"/>
    <n v="122.18"/>
    <n v="0.15"/>
    <n v="61.3"/>
    <n v="207.70600000000002"/>
    <n v="122.6"/>
    <n v="85.106000000000023"/>
    <n v="0.40974261696821479"/>
    <n v="2026"/>
    <s v="Q4"/>
    <n v="11"/>
    <s v="Nov"/>
  </r>
  <r>
    <n v="3359"/>
    <d v="2026-11-30T00:00:00"/>
    <n v="2026"/>
    <n v="11"/>
    <x v="10"/>
    <x v="3"/>
    <x v="3"/>
    <x v="13"/>
    <x v="0"/>
    <s v="Returning"/>
    <x v="3"/>
    <s v="Portable Camp Stove"/>
    <n v="1"/>
    <n v="83.14"/>
    <n v="0"/>
    <n v="39.369999999999997"/>
    <n v="83.14"/>
    <n v="39.369999999999997"/>
    <n v="43.77"/>
    <n v="0.52646139042578788"/>
    <n v="2026"/>
    <s v="Q4"/>
    <n v="11"/>
    <s v="Nov"/>
  </r>
  <r>
    <n v="3473"/>
    <d v="2026-11-30T00:00:00"/>
    <n v="2026"/>
    <n v="11"/>
    <x v="10"/>
    <x v="3"/>
    <x v="2"/>
    <x v="5"/>
    <x v="0"/>
    <s v="Returning"/>
    <x v="0"/>
    <s v="Commuter Helmet"/>
    <n v="1"/>
    <n v="80.97"/>
    <n v="0"/>
    <n v="43.64"/>
    <n v="80.97"/>
    <n v="43.64"/>
    <n v="37.33"/>
    <n v="0.4610349512164999"/>
    <n v="2026"/>
    <s v="Q4"/>
    <n v="11"/>
    <s v="Nov"/>
  </r>
  <r>
    <n v="3589"/>
    <d v="2026-11-30T00:00:00"/>
    <n v="2026"/>
    <n v="11"/>
    <x v="10"/>
    <x v="3"/>
    <x v="0"/>
    <x v="9"/>
    <x v="0"/>
    <s v="New"/>
    <x v="1"/>
    <s v="Trekking Poles"/>
    <n v="1"/>
    <n v="73.03"/>
    <n v="0"/>
    <n v="32.71"/>
    <n v="73.03"/>
    <n v="32.71"/>
    <n v="40.32"/>
    <n v="0.55210187594139393"/>
    <n v="2026"/>
    <s v="Q4"/>
    <n v="11"/>
    <s v="Nov"/>
  </r>
  <r>
    <n v="4689"/>
    <d v="2026-11-30T00:00:00"/>
    <n v="2026"/>
    <n v="11"/>
    <x v="10"/>
    <x v="3"/>
    <x v="2"/>
    <x v="3"/>
    <x v="0"/>
    <s v="Returning"/>
    <x v="2"/>
    <s v="Packing Cube Set"/>
    <n v="1"/>
    <n v="46.81"/>
    <n v="0.05"/>
    <n v="17.87"/>
    <n v="44.469500000000004"/>
    <n v="17.87"/>
    <n v="26.599500000000003"/>
    <n v="0.59815154206815913"/>
    <n v="2026"/>
    <s v="Q4"/>
    <n v="11"/>
    <s v="Nov"/>
  </r>
  <r>
    <n v="4819"/>
    <d v="2026-11-30T00:00:00"/>
    <n v="2026"/>
    <n v="11"/>
    <x v="10"/>
    <x v="3"/>
    <x v="3"/>
    <x v="7"/>
    <x v="3"/>
    <s v="New"/>
    <x v="1"/>
    <s v="Summit Backpack 45L"/>
    <n v="2"/>
    <n v="153.51"/>
    <n v="0.15"/>
    <n v="81.290000000000006"/>
    <n v="260.96699999999998"/>
    <n v="162.58000000000001"/>
    <n v="98.386999999999972"/>
    <n v="0.3770093536730697"/>
    <n v="2026"/>
    <s v="Q4"/>
    <n v="11"/>
    <s v="Nov"/>
  </r>
  <r>
    <n v="5167"/>
    <d v="2026-11-30T00:00:00"/>
    <n v="2026"/>
    <n v="11"/>
    <x v="10"/>
    <x v="3"/>
    <x v="2"/>
    <x v="5"/>
    <x v="3"/>
    <s v="New"/>
    <x v="3"/>
    <s v="Trail Tent 2P"/>
    <n v="2"/>
    <n v="197.5"/>
    <n v="0"/>
    <n v="104.47"/>
    <n v="395"/>
    <n v="208.94"/>
    <n v="186.06"/>
    <n v="0.4710379746835443"/>
    <n v="2026"/>
    <s v="Q4"/>
    <n v="11"/>
    <s v="Nov"/>
  </r>
  <r>
    <n v="38"/>
    <d v="2026-12-01T00:00:00"/>
    <n v="2026"/>
    <n v="12"/>
    <x v="11"/>
    <x v="3"/>
    <x v="3"/>
    <x v="8"/>
    <x v="1"/>
    <s v="Business"/>
    <x v="1"/>
    <s v="Trail Boots"/>
    <n v="8"/>
    <n v="146.55000000000001"/>
    <n v="0.1"/>
    <n v="78.03"/>
    <n v="1055.1600000000001"/>
    <n v="624.24"/>
    <n v="430.92000000000007"/>
    <n v="0.40839303991811671"/>
    <n v="2026"/>
    <s v="Q4"/>
    <n v="12"/>
    <s v="Dec"/>
  </r>
  <r>
    <n v="364"/>
    <d v="2026-12-01T00:00:00"/>
    <n v="2026"/>
    <n v="12"/>
    <x v="11"/>
    <x v="3"/>
    <x v="3"/>
    <x v="13"/>
    <x v="0"/>
    <s v="Business"/>
    <x v="0"/>
    <s v="Trail Bike Light"/>
    <n v="2"/>
    <n v="51.83"/>
    <n v="0.15"/>
    <n v="22.02"/>
    <n v="88.11099999999999"/>
    <n v="44.04"/>
    <n v="44.070999999999991"/>
    <n v="0.50017591447151888"/>
    <n v="2026"/>
    <s v="Q4"/>
    <n v="12"/>
    <s v="Dec"/>
  </r>
  <r>
    <n v="2040"/>
    <d v="2026-12-01T00:00:00"/>
    <n v="2026"/>
    <n v="12"/>
    <x v="11"/>
    <x v="3"/>
    <x v="1"/>
    <x v="12"/>
    <x v="0"/>
    <s v="New"/>
    <x v="1"/>
    <s v="Trail Boots"/>
    <n v="1"/>
    <n v="140.34"/>
    <n v="0.15"/>
    <n v="79.92"/>
    <n v="119.289"/>
    <n v="79.92"/>
    <n v="39.369"/>
    <n v="0.33003043029952467"/>
    <n v="2026"/>
    <s v="Q4"/>
    <n v="12"/>
    <s v="Dec"/>
  </r>
  <r>
    <n v="2899"/>
    <d v="2026-12-01T00:00:00"/>
    <n v="2026"/>
    <n v="12"/>
    <x v="11"/>
    <x v="3"/>
    <x v="0"/>
    <x v="0"/>
    <x v="0"/>
    <s v="New"/>
    <x v="1"/>
    <s v="Summit Backpack 45L"/>
    <n v="1"/>
    <n v="156.44999999999999"/>
    <n v="0"/>
    <n v="80.56"/>
    <n v="156.44999999999999"/>
    <n v="80.56"/>
    <n v="75.889999999999986"/>
    <n v="0.48507510386705011"/>
    <n v="2026"/>
    <s v="Q4"/>
    <n v="12"/>
    <s v="Dec"/>
  </r>
  <r>
    <n v="3199"/>
    <d v="2026-12-01T00:00:00"/>
    <n v="2026"/>
    <n v="12"/>
    <x v="11"/>
    <x v="3"/>
    <x v="2"/>
    <x v="16"/>
    <x v="3"/>
    <s v="Returning"/>
    <x v="4"/>
    <s v="Resistance Band Set"/>
    <n v="1"/>
    <n v="41.33"/>
    <n v="0"/>
    <n v="15.03"/>
    <n v="41.33"/>
    <n v="15.03"/>
    <n v="26.299999999999997"/>
    <n v="0.6363416404548754"/>
    <n v="2026"/>
    <s v="Q4"/>
    <n v="12"/>
    <s v="Dec"/>
  </r>
  <r>
    <n v="4722"/>
    <d v="2026-12-01T00:00:00"/>
    <n v="2026"/>
    <n v="12"/>
    <x v="11"/>
    <x v="3"/>
    <x v="1"/>
    <x v="11"/>
    <x v="2"/>
    <s v="New"/>
    <x v="0"/>
    <s v="Compact Repair Kit"/>
    <n v="1"/>
    <n v="39.479999999999997"/>
    <n v="0.05"/>
    <n v="16.78"/>
    <n v="37.505999999999993"/>
    <n v="16.78"/>
    <n v="20.725999999999992"/>
    <n v="0.55260491654668575"/>
    <n v="2026"/>
    <s v="Q4"/>
    <n v="12"/>
    <s v="Dec"/>
  </r>
  <r>
    <n v="1423"/>
    <d v="2026-12-02T00:00:00"/>
    <n v="2026"/>
    <n v="12"/>
    <x v="11"/>
    <x v="3"/>
    <x v="2"/>
    <x v="3"/>
    <x v="0"/>
    <s v="Business"/>
    <x v="1"/>
    <s v="Trekking Poles"/>
    <n v="1"/>
    <n v="73.010000000000005"/>
    <n v="0.1"/>
    <n v="31.51"/>
    <n v="65.709000000000003"/>
    <n v="31.51"/>
    <n v="34.198999999999998"/>
    <n v="0.52046142841924237"/>
    <n v="2026"/>
    <s v="Q4"/>
    <n v="12"/>
    <s v="Dec"/>
  </r>
  <r>
    <n v="1505"/>
    <d v="2026-12-02T00:00:00"/>
    <n v="2026"/>
    <n v="12"/>
    <x v="11"/>
    <x v="3"/>
    <x v="0"/>
    <x v="15"/>
    <x v="0"/>
    <s v="Business"/>
    <x v="4"/>
    <s v="Resistance Band Set"/>
    <n v="2"/>
    <n v="40.86"/>
    <n v="0.05"/>
    <n v="15.06"/>
    <n v="77.634"/>
    <n v="30.12"/>
    <n v="47.513999999999996"/>
    <n v="0.6120256588608084"/>
    <n v="2026"/>
    <s v="Q4"/>
    <n v="12"/>
    <s v="Dec"/>
  </r>
  <r>
    <n v="1664"/>
    <d v="2026-12-02T00:00:00"/>
    <n v="2026"/>
    <n v="12"/>
    <x v="11"/>
    <x v="3"/>
    <x v="2"/>
    <x v="5"/>
    <x v="3"/>
    <s v="Returning"/>
    <x v="3"/>
    <s v="Trail Tent 2P"/>
    <n v="6"/>
    <n v="194.79"/>
    <n v="0"/>
    <n v="105.73"/>
    <n v="1168.74"/>
    <n v="634.38"/>
    <n v="534.36"/>
    <n v="0.45721032907233433"/>
    <n v="2026"/>
    <s v="Q4"/>
    <n v="12"/>
    <s v="Dec"/>
  </r>
  <r>
    <n v="2035"/>
    <d v="2026-12-02T00:00:00"/>
    <n v="2026"/>
    <n v="12"/>
    <x v="11"/>
    <x v="3"/>
    <x v="3"/>
    <x v="13"/>
    <x v="0"/>
    <s v="New"/>
    <x v="3"/>
    <s v="Portable Camp Stove"/>
    <n v="4"/>
    <n v="80.98"/>
    <n v="0.2"/>
    <n v="38.6"/>
    <n v="259.13600000000002"/>
    <n v="154.4"/>
    <n v="104.73600000000002"/>
    <n v="0.40417387009138062"/>
    <n v="2026"/>
    <s v="Q4"/>
    <n v="12"/>
    <s v="Dec"/>
  </r>
  <r>
    <n v="2094"/>
    <d v="2026-12-02T00:00:00"/>
    <n v="2026"/>
    <n v="12"/>
    <x v="11"/>
    <x v="3"/>
    <x v="0"/>
    <x v="15"/>
    <x v="0"/>
    <s v="New"/>
    <x v="3"/>
    <s v="Trail Tent 2P"/>
    <n v="3"/>
    <n v="196.48"/>
    <n v="0.05"/>
    <n v="107.2"/>
    <n v="559.96799999999996"/>
    <n v="321.60000000000002"/>
    <n v="238.36799999999994"/>
    <n v="0.42568146751242919"/>
    <n v="2026"/>
    <s v="Q4"/>
    <n v="12"/>
    <s v="Dec"/>
  </r>
  <r>
    <n v="2204"/>
    <d v="2026-12-02T00:00:00"/>
    <n v="2026"/>
    <n v="12"/>
    <x v="11"/>
    <x v="3"/>
    <x v="0"/>
    <x v="9"/>
    <x v="2"/>
    <s v="New"/>
    <x v="2"/>
    <s v="Packing Cube Set"/>
    <n v="2"/>
    <n v="46.63"/>
    <n v="0"/>
    <n v="18.68"/>
    <n v="93.26"/>
    <n v="37.36"/>
    <n v="55.900000000000006"/>
    <n v="0.59939952820072917"/>
    <n v="2026"/>
    <s v="Q4"/>
    <n v="12"/>
    <s v="Dec"/>
  </r>
  <r>
    <n v="3921"/>
    <d v="2026-12-02T00:00:00"/>
    <n v="2026"/>
    <n v="12"/>
    <x v="11"/>
    <x v="3"/>
    <x v="2"/>
    <x v="5"/>
    <x v="1"/>
    <s v="Business"/>
    <x v="1"/>
    <s v="Trail Boots"/>
    <n v="12"/>
    <n v="142.93"/>
    <n v="0.1"/>
    <n v="79.81"/>
    <n v="1543.644"/>
    <n v="957.72"/>
    <n v="585.92399999999998"/>
    <n v="0.37957197384889263"/>
    <n v="2026"/>
    <s v="Q4"/>
    <n v="12"/>
    <s v="Dec"/>
  </r>
  <r>
    <n v="3999"/>
    <d v="2026-12-02T00:00:00"/>
    <n v="2026"/>
    <n v="12"/>
    <x v="11"/>
    <x v="3"/>
    <x v="1"/>
    <x v="12"/>
    <x v="2"/>
    <s v="Returning"/>
    <x v="1"/>
    <s v="Summit Backpack 45L"/>
    <n v="2"/>
    <n v="153.97"/>
    <n v="0"/>
    <n v="79.45"/>
    <n v="307.94"/>
    <n v="158.9"/>
    <n v="149.04"/>
    <n v="0.48399038773787101"/>
    <n v="2026"/>
    <s v="Q4"/>
    <n v="12"/>
    <s v="Dec"/>
  </r>
  <r>
    <n v="4546"/>
    <d v="2026-12-02T00:00:00"/>
    <n v="2026"/>
    <n v="12"/>
    <x v="11"/>
    <x v="3"/>
    <x v="3"/>
    <x v="13"/>
    <x v="0"/>
    <s v="Returning"/>
    <x v="3"/>
    <s v="Alpine Tent 4P"/>
    <n v="1"/>
    <n v="344.63"/>
    <n v="0.05"/>
    <n v="189.22"/>
    <n v="327.39849999999996"/>
    <n v="189.22"/>
    <n v="138.17849999999996"/>
    <n v="0.42204988721695419"/>
    <n v="2026"/>
    <s v="Q4"/>
    <n v="12"/>
    <s v="Dec"/>
  </r>
  <r>
    <n v="158"/>
    <d v="2026-12-03T00:00:00"/>
    <n v="2026"/>
    <n v="12"/>
    <x v="11"/>
    <x v="3"/>
    <x v="3"/>
    <x v="13"/>
    <x v="0"/>
    <s v="New"/>
    <x v="2"/>
    <s v="Packing Cube Set"/>
    <n v="2"/>
    <n v="46.51"/>
    <n v="0.05"/>
    <n v="18.73"/>
    <n v="88.368999999999986"/>
    <n v="37.46"/>
    <n v="50.908999999999985"/>
    <n v="0.57609568966492763"/>
    <n v="2026"/>
    <s v="Q4"/>
    <n v="12"/>
    <s v="Dec"/>
  </r>
  <r>
    <n v="1972"/>
    <d v="2026-12-03T00:00:00"/>
    <n v="2026"/>
    <n v="12"/>
    <x v="11"/>
    <x v="3"/>
    <x v="0"/>
    <x v="9"/>
    <x v="1"/>
    <s v="Business"/>
    <x v="0"/>
    <s v="Commuter Helmet"/>
    <n v="6"/>
    <n v="80.17"/>
    <n v="0.1"/>
    <n v="42.67"/>
    <n v="432.91800000000001"/>
    <n v="256.02"/>
    <n v="176.89800000000002"/>
    <n v="0.40861779828974543"/>
    <n v="2026"/>
    <s v="Q4"/>
    <n v="12"/>
    <s v="Dec"/>
  </r>
  <r>
    <n v="3196"/>
    <d v="2026-12-03T00:00:00"/>
    <n v="2026"/>
    <n v="12"/>
    <x v="11"/>
    <x v="3"/>
    <x v="3"/>
    <x v="13"/>
    <x v="0"/>
    <s v="New"/>
    <x v="3"/>
    <s v="Compact Sleeping Bag"/>
    <n v="2"/>
    <n v="124.62"/>
    <n v="0.1"/>
    <n v="58.91"/>
    <n v="224.316"/>
    <n v="117.82"/>
    <n v="106.49600000000001"/>
    <n v="0.47475882237557737"/>
    <n v="2026"/>
    <s v="Q4"/>
    <n v="12"/>
    <s v="Dec"/>
  </r>
  <r>
    <n v="3722"/>
    <d v="2026-12-03T00:00:00"/>
    <n v="2026"/>
    <n v="12"/>
    <x v="11"/>
    <x v="3"/>
    <x v="2"/>
    <x v="3"/>
    <x v="0"/>
    <s v="Returning"/>
    <x v="1"/>
    <s v="Trail Boots"/>
    <n v="1"/>
    <n v="144.78"/>
    <n v="0.15"/>
    <n v="81.53"/>
    <n v="123.063"/>
    <n v="81.53"/>
    <n v="41.533000000000001"/>
    <n v="0.33749380398657597"/>
    <n v="2026"/>
    <s v="Q4"/>
    <n v="12"/>
    <s v="Dec"/>
  </r>
  <r>
    <n v="4201"/>
    <d v="2026-12-03T00:00:00"/>
    <n v="2026"/>
    <n v="12"/>
    <x v="11"/>
    <x v="3"/>
    <x v="3"/>
    <x v="7"/>
    <x v="0"/>
    <s v="Business"/>
    <x v="2"/>
    <s v="Carry-On Duffel"/>
    <n v="1"/>
    <n v="133.80000000000001"/>
    <n v="0"/>
    <n v="66.349999999999994"/>
    <n v="133.80000000000001"/>
    <n v="66.349999999999994"/>
    <n v="67.450000000000017"/>
    <n v="0.50411061285500758"/>
    <n v="2026"/>
    <s v="Q4"/>
    <n v="12"/>
    <s v="Dec"/>
  </r>
  <r>
    <n v="4498"/>
    <d v="2026-12-03T00:00:00"/>
    <n v="2026"/>
    <n v="12"/>
    <x v="11"/>
    <x v="3"/>
    <x v="3"/>
    <x v="7"/>
    <x v="2"/>
    <s v="New"/>
    <x v="3"/>
    <s v="Compact Sleeping Bag"/>
    <n v="1"/>
    <n v="124.93"/>
    <n v="0"/>
    <n v="59.41"/>
    <n v="124.93"/>
    <n v="59.41"/>
    <n v="65.52000000000001"/>
    <n v="0.52445369406867848"/>
    <n v="2026"/>
    <s v="Q4"/>
    <n v="12"/>
    <s v="Dec"/>
  </r>
  <r>
    <n v="4791"/>
    <d v="2026-12-03T00:00:00"/>
    <n v="2026"/>
    <n v="12"/>
    <x v="11"/>
    <x v="3"/>
    <x v="1"/>
    <x v="12"/>
    <x v="0"/>
    <s v="New"/>
    <x v="1"/>
    <s v="Trekking Poles"/>
    <n v="2"/>
    <n v="70.59"/>
    <n v="0.1"/>
    <n v="32.68"/>
    <n v="127.06200000000001"/>
    <n v="65.36"/>
    <n v="61.702000000000012"/>
    <n v="0.48560545245628123"/>
    <n v="2026"/>
    <s v="Q4"/>
    <n v="12"/>
    <s v="Dec"/>
  </r>
  <r>
    <n v="614"/>
    <d v="2026-12-04T00:00:00"/>
    <n v="2026"/>
    <n v="12"/>
    <x v="11"/>
    <x v="3"/>
    <x v="3"/>
    <x v="7"/>
    <x v="0"/>
    <s v="Returning"/>
    <x v="1"/>
    <s v="Summit Backpack 45L"/>
    <n v="2"/>
    <n v="151.05000000000001"/>
    <n v="0.15"/>
    <n v="80.36"/>
    <n v="256.78500000000003"/>
    <n v="160.72"/>
    <n v="96.065000000000026"/>
    <n v="0.37410674299511271"/>
    <n v="2026"/>
    <s v="Q4"/>
    <n v="12"/>
    <s v="Dec"/>
  </r>
  <r>
    <n v="2301"/>
    <d v="2026-12-04T00:00:00"/>
    <n v="2026"/>
    <n v="12"/>
    <x v="11"/>
    <x v="3"/>
    <x v="3"/>
    <x v="7"/>
    <x v="0"/>
    <s v="Returning"/>
    <x v="3"/>
    <s v="Compact Sleeping Bag"/>
    <n v="2"/>
    <n v="120.37"/>
    <n v="0.2"/>
    <n v="59.39"/>
    <n v="192.59200000000001"/>
    <n v="118.78"/>
    <n v="73.812000000000012"/>
    <n v="0.3832557946332143"/>
    <n v="2026"/>
    <s v="Q4"/>
    <n v="12"/>
    <s v="Dec"/>
  </r>
  <r>
    <n v="4430"/>
    <d v="2026-12-04T00:00:00"/>
    <n v="2026"/>
    <n v="12"/>
    <x v="11"/>
    <x v="3"/>
    <x v="1"/>
    <x v="1"/>
    <x v="0"/>
    <s v="Returning"/>
    <x v="3"/>
    <s v="Trail Tent 2P"/>
    <n v="3"/>
    <n v="193.8"/>
    <n v="0"/>
    <n v="104.55"/>
    <n v="581.40000000000009"/>
    <n v="313.64999999999998"/>
    <n v="267.75000000000011"/>
    <n v="0.46052631578947378"/>
    <n v="2026"/>
    <s v="Q4"/>
    <n v="12"/>
    <s v="Dec"/>
  </r>
  <r>
    <n v="318"/>
    <d v="2026-12-05T00:00:00"/>
    <n v="2026"/>
    <n v="12"/>
    <x v="11"/>
    <x v="3"/>
    <x v="3"/>
    <x v="13"/>
    <x v="0"/>
    <s v="Business"/>
    <x v="1"/>
    <s v="Trail Boots"/>
    <n v="1"/>
    <n v="146.08000000000001"/>
    <n v="0.1"/>
    <n v="81.540000000000006"/>
    <n v="131.47200000000001"/>
    <n v="81.540000000000006"/>
    <n v="49.932000000000002"/>
    <n v="0.37979189485213583"/>
    <n v="2026"/>
    <s v="Q4"/>
    <n v="12"/>
    <s v="Dec"/>
  </r>
  <r>
    <n v="782"/>
    <d v="2026-12-05T00:00:00"/>
    <n v="2026"/>
    <n v="12"/>
    <x v="11"/>
    <x v="3"/>
    <x v="3"/>
    <x v="7"/>
    <x v="1"/>
    <s v="Business"/>
    <x v="0"/>
    <s v="Cycling Pack 12L"/>
    <n v="4"/>
    <n v="101.17"/>
    <n v="0.15"/>
    <n v="50.48"/>
    <n v="343.97800000000001"/>
    <n v="201.92"/>
    <n v="142.05800000000002"/>
    <n v="0.41298571420265257"/>
    <n v="2026"/>
    <s v="Q4"/>
    <n v="12"/>
    <s v="Dec"/>
  </r>
  <r>
    <n v="1402"/>
    <d v="2026-12-05T00:00:00"/>
    <n v="2026"/>
    <n v="12"/>
    <x v="11"/>
    <x v="3"/>
    <x v="1"/>
    <x v="6"/>
    <x v="2"/>
    <s v="New"/>
    <x v="3"/>
    <s v="Compact Sleeping Bag"/>
    <n v="2"/>
    <n v="121.64"/>
    <n v="0"/>
    <n v="61.94"/>
    <n v="243.28"/>
    <n v="123.88"/>
    <n v="119.4"/>
    <n v="0.49079250246629402"/>
    <n v="2026"/>
    <s v="Q4"/>
    <n v="12"/>
    <s v="Dec"/>
  </r>
  <r>
    <n v="1824"/>
    <d v="2026-12-05T00:00:00"/>
    <n v="2026"/>
    <n v="12"/>
    <x v="11"/>
    <x v="3"/>
    <x v="1"/>
    <x v="1"/>
    <x v="0"/>
    <s v="Returning"/>
    <x v="2"/>
    <s v="Travel Backpack 35L"/>
    <n v="1"/>
    <n v="165.1"/>
    <n v="0.05"/>
    <n v="85.23"/>
    <n v="156.845"/>
    <n v="85.23"/>
    <n v="71.614999999999995"/>
    <n v="0.45659727756702473"/>
    <n v="2026"/>
    <s v="Q4"/>
    <n v="12"/>
    <s v="Dec"/>
  </r>
  <r>
    <n v="2141"/>
    <d v="2026-12-05T00:00:00"/>
    <n v="2026"/>
    <n v="12"/>
    <x v="11"/>
    <x v="3"/>
    <x v="3"/>
    <x v="13"/>
    <x v="0"/>
    <s v="New"/>
    <x v="3"/>
    <s v="Trail Tent 2P"/>
    <n v="3"/>
    <n v="194.07"/>
    <n v="0.1"/>
    <n v="102.37"/>
    <n v="523.98900000000003"/>
    <n v="307.11"/>
    <n v="216.87900000000002"/>
    <n v="0.4138999101126169"/>
    <n v="2026"/>
    <s v="Q4"/>
    <n v="12"/>
    <s v="Dec"/>
  </r>
  <r>
    <n v="3517"/>
    <d v="2026-12-05T00:00:00"/>
    <n v="2026"/>
    <n v="12"/>
    <x v="11"/>
    <x v="3"/>
    <x v="3"/>
    <x v="13"/>
    <x v="3"/>
    <s v="New"/>
    <x v="1"/>
    <s v="Summit Backpack 45L"/>
    <n v="1"/>
    <n v="152.44"/>
    <n v="0.1"/>
    <n v="76.91"/>
    <n v="137.196"/>
    <n v="76.91"/>
    <n v="60.286000000000001"/>
    <n v="0.43941514329863846"/>
    <n v="2026"/>
    <s v="Q4"/>
    <n v="12"/>
    <s v="Dec"/>
  </r>
  <r>
    <n v="4055"/>
    <d v="2026-12-05T00:00:00"/>
    <n v="2026"/>
    <n v="12"/>
    <x v="11"/>
    <x v="3"/>
    <x v="1"/>
    <x v="12"/>
    <x v="0"/>
    <s v="Returning"/>
    <x v="3"/>
    <s v="Compact Sleeping Bag"/>
    <n v="1"/>
    <n v="123.82"/>
    <n v="0.05"/>
    <n v="59.19"/>
    <n v="117.62899999999999"/>
    <n v="59.19"/>
    <n v="58.438999999999993"/>
    <n v="0.49680775999115862"/>
    <n v="2026"/>
    <s v="Q4"/>
    <n v="12"/>
    <s v="Dec"/>
  </r>
  <r>
    <n v="4168"/>
    <d v="2026-12-05T00:00:00"/>
    <n v="2026"/>
    <n v="12"/>
    <x v="11"/>
    <x v="3"/>
    <x v="0"/>
    <x v="0"/>
    <x v="0"/>
    <s v="New"/>
    <x v="1"/>
    <s v="Trekking Poles"/>
    <n v="4"/>
    <n v="71.12"/>
    <n v="0.05"/>
    <n v="31.93"/>
    <n v="270.25600000000003"/>
    <n v="127.72"/>
    <n v="142.53600000000003"/>
    <n v="0.52741104730329769"/>
    <n v="2026"/>
    <s v="Q4"/>
    <n v="12"/>
    <s v="Dec"/>
  </r>
  <r>
    <n v="4317"/>
    <d v="2026-12-05T00:00:00"/>
    <n v="2026"/>
    <n v="12"/>
    <x v="11"/>
    <x v="3"/>
    <x v="2"/>
    <x v="16"/>
    <x v="3"/>
    <s v="Returning"/>
    <x v="1"/>
    <s v="Trekking Poles"/>
    <n v="1"/>
    <n v="71.55"/>
    <n v="0.1"/>
    <n v="32.07"/>
    <n v="64.394999999999996"/>
    <n v="32.07"/>
    <n v="32.324999999999996"/>
    <n v="0.50197996738877237"/>
    <n v="2026"/>
    <s v="Q4"/>
    <n v="12"/>
    <s v="Dec"/>
  </r>
  <r>
    <n v="4879"/>
    <d v="2026-12-05T00:00:00"/>
    <n v="2026"/>
    <n v="12"/>
    <x v="11"/>
    <x v="3"/>
    <x v="2"/>
    <x v="2"/>
    <x v="3"/>
    <s v="Returning"/>
    <x v="1"/>
    <s v="Trekking Poles"/>
    <n v="2"/>
    <n v="70.239999999999995"/>
    <n v="0.1"/>
    <n v="33.29"/>
    <n v="126.43199999999999"/>
    <n v="66.58"/>
    <n v="59.85199999999999"/>
    <n v="0.47339281194634264"/>
    <n v="2026"/>
    <s v="Q4"/>
    <n v="12"/>
    <s v="Dec"/>
  </r>
  <r>
    <n v="467"/>
    <d v="2026-12-06T00:00:00"/>
    <n v="2026"/>
    <n v="12"/>
    <x v="11"/>
    <x v="3"/>
    <x v="0"/>
    <x v="0"/>
    <x v="3"/>
    <s v="Returning"/>
    <x v="0"/>
    <s v="Trail Bike Light"/>
    <n v="2"/>
    <n v="50.68"/>
    <n v="0.15"/>
    <n v="22.41"/>
    <n v="86.155999999999992"/>
    <n v="44.82"/>
    <n v="41.335999999999991"/>
    <n v="0.47978086262129155"/>
    <n v="2026"/>
    <s v="Q4"/>
    <n v="12"/>
    <s v="Dec"/>
  </r>
  <r>
    <n v="825"/>
    <d v="2026-12-06T00:00:00"/>
    <n v="2026"/>
    <n v="12"/>
    <x v="11"/>
    <x v="3"/>
    <x v="3"/>
    <x v="7"/>
    <x v="0"/>
    <s v="New"/>
    <x v="0"/>
    <s v="Cycling Pack 12L"/>
    <n v="1"/>
    <n v="101.26"/>
    <n v="0"/>
    <n v="51.7"/>
    <n v="101.26"/>
    <n v="51.7"/>
    <n v="49.56"/>
    <n v="0.4894331424056883"/>
    <n v="2026"/>
    <s v="Q4"/>
    <n v="12"/>
    <s v="Dec"/>
  </r>
  <r>
    <n v="2346"/>
    <d v="2026-12-06T00:00:00"/>
    <n v="2026"/>
    <n v="12"/>
    <x v="11"/>
    <x v="3"/>
    <x v="0"/>
    <x v="0"/>
    <x v="3"/>
    <s v="Business"/>
    <x v="2"/>
    <s v="Packing Cube Set"/>
    <n v="2"/>
    <n v="46.01"/>
    <n v="0.05"/>
    <n v="18.399999999999999"/>
    <n v="87.418999999999997"/>
    <n v="36.799999999999997"/>
    <n v="50.619"/>
    <n v="0.57903888170763795"/>
    <n v="2026"/>
    <s v="Q4"/>
    <n v="12"/>
    <s v="Dec"/>
  </r>
  <r>
    <n v="3095"/>
    <d v="2026-12-06T00:00:00"/>
    <n v="2026"/>
    <n v="12"/>
    <x v="11"/>
    <x v="3"/>
    <x v="1"/>
    <x v="12"/>
    <x v="0"/>
    <s v="New"/>
    <x v="2"/>
    <s v="Carry-On Duffel"/>
    <n v="2"/>
    <n v="131.97999999999999"/>
    <n v="0.1"/>
    <n v="68.02"/>
    <n v="237.56399999999999"/>
    <n v="136.04"/>
    <n v="101.524"/>
    <n v="0.42735431294303855"/>
    <n v="2026"/>
    <s v="Q4"/>
    <n v="12"/>
    <s v="Dec"/>
  </r>
  <r>
    <n v="3580"/>
    <d v="2026-12-06T00:00:00"/>
    <n v="2026"/>
    <n v="12"/>
    <x v="11"/>
    <x v="3"/>
    <x v="3"/>
    <x v="7"/>
    <x v="2"/>
    <s v="New"/>
    <x v="1"/>
    <s v="Trekking Poles"/>
    <n v="2"/>
    <n v="73.16"/>
    <n v="0.15"/>
    <n v="32.64"/>
    <n v="124.37199999999999"/>
    <n v="65.28"/>
    <n v="59.091999999999985"/>
    <n v="0.47512301804264617"/>
    <n v="2026"/>
    <s v="Q4"/>
    <n v="12"/>
    <s v="Dec"/>
  </r>
  <r>
    <n v="4672"/>
    <d v="2026-12-06T00:00:00"/>
    <n v="2026"/>
    <n v="12"/>
    <x v="11"/>
    <x v="3"/>
    <x v="1"/>
    <x v="6"/>
    <x v="0"/>
    <s v="Business"/>
    <x v="2"/>
    <s v="Packing Cube Set"/>
    <n v="2"/>
    <n v="47.43"/>
    <n v="0.05"/>
    <n v="18.63"/>
    <n v="90.11699999999999"/>
    <n v="37.26"/>
    <n v="52.856999999999992"/>
    <n v="0.58653750124837711"/>
    <n v="2026"/>
    <s v="Q4"/>
    <n v="12"/>
    <s v="Dec"/>
  </r>
  <r>
    <n v="533"/>
    <d v="2026-12-07T00:00:00"/>
    <n v="2026"/>
    <n v="12"/>
    <x v="11"/>
    <x v="3"/>
    <x v="0"/>
    <x v="9"/>
    <x v="0"/>
    <s v="New"/>
    <x v="2"/>
    <s v="Insulated Bottle"/>
    <n v="1"/>
    <n v="35.93"/>
    <n v="0.05"/>
    <n v="13.23"/>
    <n v="34.133499999999998"/>
    <n v="13.23"/>
    <n v="20.903499999999998"/>
    <n v="0.6124042363074399"/>
    <n v="2026"/>
    <s v="Q4"/>
    <n v="12"/>
    <s v="Dec"/>
  </r>
  <r>
    <n v="2160"/>
    <d v="2026-12-07T00:00:00"/>
    <n v="2026"/>
    <n v="12"/>
    <x v="11"/>
    <x v="3"/>
    <x v="0"/>
    <x v="15"/>
    <x v="3"/>
    <s v="Returning"/>
    <x v="2"/>
    <s v="Insulated Bottle"/>
    <n v="1"/>
    <n v="35.53"/>
    <n v="0.05"/>
    <n v="13.28"/>
    <n v="33.753500000000003"/>
    <n v="13.28"/>
    <n v="20.473500000000001"/>
    <n v="0.6065593197742456"/>
    <n v="2026"/>
    <s v="Q4"/>
    <n v="12"/>
    <s v="Dec"/>
  </r>
  <r>
    <n v="2841"/>
    <d v="2026-12-07T00:00:00"/>
    <n v="2026"/>
    <n v="12"/>
    <x v="11"/>
    <x v="3"/>
    <x v="1"/>
    <x v="14"/>
    <x v="0"/>
    <s v="New"/>
    <x v="3"/>
    <s v="Trail Tent 2P"/>
    <n v="3"/>
    <n v="196.97"/>
    <n v="0.15"/>
    <n v="101.88"/>
    <n v="502.27349999999996"/>
    <n v="305.64"/>
    <n v="196.63349999999997"/>
    <n v="0.39148690902466482"/>
    <n v="2026"/>
    <s v="Q4"/>
    <n v="12"/>
    <s v="Dec"/>
  </r>
  <r>
    <n v="3433"/>
    <d v="2026-12-07T00:00:00"/>
    <n v="2026"/>
    <n v="12"/>
    <x v="11"/>
    <x v="3"/>
    <x v="0"/>
    <x v="0"/>
    <x v="0"/>
    <s v="New"/>
    <x v="2"/>
    <s v="Insulated Bottle"/>
    <n v="2"/>
    <n v="37.020000000000003"/>
    <n v="0.2"/>
    <n v="13.39"/>
    <n v="59.232000000000006"/>
    <n v="26.78"/>
    <n v="32.452000000000005"/>
    <n v="0.5478795245813074"/>
    <n v="2026"/>
    <s v="Q4"/>
    <n v="12"/>
    <s v="Dec"/>
  </r>
  <r>
    <n v="3763"/>
    <d v="2026-12-07T00:00:00"/>
    <n v="2026"/>
    <n v="12"/>
    <x v="11"/>
    <x v="3"/>
    <x v="1"/>
    <x v="14"/>
    <x v="0"/>
    <s v="New"/>
    <x v="2"/>
    <s v="Packing Cube Set"/>
    <n v="4"/>
    <n v="47.22"/>
    <n v="0"/>
    <n v="18.420000000000002"/>
    <n v="188.88"/>
    <n v="73.680000000000007"/>
    <n v="115.19999999999999"/>
    <n v="0.60991105463786521"/>
    <n v="2026"/>
    <s v="Q4"/>
    <n v="12"/>
    <s v="Dec"/>
  </r>
  <r>
    <n v="706"/>
    <d v="2026-12-08T00:00:00"/>
    <n v="2026"/>
    <n v="12"/>
    <x v="11"/>
    <x v="3"/>
    <x v="1"/>
    <x v="12"/>
    <x v="2"/>
    <s v="Returning"/>
    <x v="2"/>
    <s v="Packing Cube Set"/>
    <n v="4"/>
    <n v="46.48"/>
    <n v="0.1"/>
    <n v="18.66"/>
    <n v="167.328"/>
    <n v="74.64"/>
    <n v="92.688000000000002"/>
    <n v="0.55393000573723461"/>
    <n v="2026"/>
    <s v="Q4"/>
    <n v="12"/>
    <s v="Dec"/>
  </r>
  <r>
    <n v="1086"/>
    <d v="2026-12-08T00:00:00"/>
    <n v="2026"/>
    <n v="12"/>
    <x v="11"/>
    <x v="3"/>
    <x v="3"/>
    <x v="13"/>
    <x v="1"/>
    <s v="Business"/>
    <x v="1"/>
    <s v="Trail Boots"/>
    <n v="12"/>
    <n v="146.99"/>
    <n v="0.15"/>
    <n v="79.239999999999995"/>
    <n v="1499.298"/>
    <n v="950.87999999999988"/>
    <n v="548.41800000000012"/>
    <n v="0.36578318653129671"/>
    <n v="2026"/>
    <s v="Q4"/>
    <n v="12"/>
    <s v="Dec"/>
  </r>
  <r>
    <n v="1204"/>
    <d v="2026-12-08T00:00:00"/>
    <n v="2026"/>
    <n v="12"/>
    <x v="11"/>
    <x v="3"/>
    <x v="2"/>
    <x v="10"/>
    <x v="0"/>
    <s v="New"/>
    <x v="4"/>
    <s v="Resistance Band Set"/>
    <n v="1"/>
    <n v="40.29"/>
    <n v="0"/>
    <n v="15.07"/>
    <n v="40.29"/>
    <n v="15.07"/>
    <n v="25.22"/>
    <n v="0.62596177711590961"/>
    <n v="2026"/>
    <s v="Q4"/>
    <n v="12"/>
    <s v="Dec"/>
  </r>
  <r>
    <n v="1451"/>
    <d v="2026-12-08T00:00:00"/>
    <n v="2026"/>
    <n v="12"/>
    <x v="11"/>
    <x v="3"/>
    <x v="0"/>
    <x v="0"/>
    <x v="1"/>
    <s v="Business"/>
    <x v="3"/>
    <s v="Compact Sleeping Bag"/>
    <n v="4"/>
    <n v="125.82"/>
    <n v="0.15"/>
    <n v="61.39"/>
    <n v="427.78799999999995"/>
    <n v="245.56"/>
    <n v="182.22799999999995"/>
    <n v="0.42597735326844133"/>
    <n v="2026"/>
    <s v="Q4"/>
    <n v="12"/>
    <s v="Dec"/>
  </r>
  <r>
    <n v="1650"/>
    <d v="2026-12-08T00:00:00"/>
    <n v="2026"/>
    <n v="12"/>
    <x v="11"/>
    <x v="3"/>
    <x v="1"/>
    <x v="1"/>
    <x v="0"/>
    <s v="New"/>
    <x v="2"/>
    <s v="Insulated Bottle"/>
    <n v="3"/>
    <n v="36.25"/>
    <n v="0"/>
    <n v="13.67"/>
    <n v="108.75"/>
    <n v="41.01"/>
    <n v="67.740000000000009"/>
    <n v="0.62289655172413805"/>
    <n v="2026"/>
    <s v="Q4"/>
    <n v="12"/>
    <s v="Dec"/>
  </r>
  <r>
    <n v="1740"/>
    <d v="2026-12-08T00:00:00"/>
    <n v="2026"/>
    <n v="12"/>
    <x v="11"/>
    <x v="3"/>
    <x v="2"/>
    <x v="10"/>
    <x v="3"/>
    <s v="Returning"/>
    <x v="2"/>
    <s v="Travel Backpack 35L"/>
    <n v="1"/>
    <n v="165.29"/>
    <n v="0.05"/>
    <n v="89.92"/>
    <n v="157.02549999999999"/>
    <n v="89.92"/>
    <n v="67.105499999999992"/>
    <n v="0.42735415585366704"/>
    <n v="2026"/>
    <s v="Q4"/>
    <n v="12"/>
    <s v="Dec"/>
  </r>
  <r>
    <n v="3191"/>
    <d v="2026-12-08T00:00:00"/>
    <n v="2026"/>
    <n v="12"/>
    <x v="11"/>
    <x v="3"/>
    <x v="3"/>
    <x v="8"/>
    <x v="0"/>
    <s v="New"/>
    <x v="3"/>
    <s v="Portable Camp Stove"/>
    <n v="1"/>
    <n v="82.89"/>
    <n v="0.15"/>
    <n v="38.51"/>
    <n v="70.456500000000005"/>
    <n v="38.51"/>
    <n v="31.946500000000007"/>
    <n v="0.45342161475520365"/>
    <n v="2026"/>
    <s v="Q4"/>
    <n v="12"/>
    <s v="Dec"/>
  </r>
  <r>
    <n v="3662"/>
    <d v="2026-12-08T00:00:00"/>
    <n v="2026"/>
    <n v="12"/>
    <x v="11"/>
    <x v="3"/>
    <x v="1"/>
    <x v="6"/>
    <x v="0"/>
    <s v="Business"/>
    <x v="3"/>
    <s v="Trail Tent 2P"/>
    <n v="1"/>
    <n v="199.66"/>
    <n v="0"/>
    <n v="103.15"/>
    <n v="199.66"/>
    <n v="103.15"/>
    <n v="96.509999999999991"/>
    <n v="0.48337173194430527"/>
    <n v="2026"/>
    <s v="Q4"/>
    <n v="12"/>
    <s v="Dec"/>
  </r>
  <r>
    <n v="3922"/>
    <d v="2026-12-08T00:00:00"/>
    <n v="2026"/>
    <n v="12"/>
    <x v="11"/>
    <x v="3"/>
    <x v="3"/>
    <x v="8"/>
    <x v="2"/>
    <s v="New"/>
    <x v="1"/>
    <s v="Trail Boots"/>
    <n v="2"/>
    <n v="146.25"/>
    <n v="0.05"/>
    <n v="77.3"/>
    <n v="277.875"/>
    <n v="154.6"/>
    <n v="123.27500000000001"/>
    <n v="0.44363472784525421"/>
    <n v="2026"/>
    <s v="Q4"/>
    <n v="12"/>
    <s v="Dec"/>
  </r>
  <r>
    <n v="4022"/>
    <d v="2026-12-08T00:00:00"/>
    <n v="2026"/>
    <n v="12"/>
    <x v="11"/>
    <x v="3"/>
    <x v="0"/>
    <x v="9"/>
    <x v="3"/>
    <s v="Returning"/>
    <x v="3"/>
    <s v="Alpine Tent 4P"/>
    <n v="1"/>
    <n v="333.51"/>
    <n v="0.2"/>
    <n v="199.91"/>
    <n v="266.80799999999999"/>
    <n v="199.91"/>
    <n v="66.897999999999996"/>
    <n v="0.25073461065635211"/>
    <n v="2026"/>
    <s v="Q4"/>
    <n v="12"/>
    <s v="Dec"/>
  </r>
  <r>
    <n v="4366"/>
    <d v="2026-12-08T00:00:00"/>
    <n v="2026"/>
    <n v="12"/>
    <x v="11"/>
    <x v="3"/>
    <x v="1"/>
    <x v="12"/>
    <x v="2"/>
    <s v="New"/>
    <x v="1"/>
    <s v="Summit Backpack 45L"/>
    <n v="1"/>
    <n v="151.97"/>
    <n v="0.05"/>
    <n v="80.239999999999995"/>
    <n v="144.3715"/>
    <n v="80.239999999999995"/>
    <n v="64.131500000000003"/>
    <n v="0.44421163456776441"/>
    <n v="2026"/>
    <s v="Q4"/>
    <n v="12"/>
    <s v="Dec"/>
  </r>
  <r>
    <n v="4880"/>
    <d v="2026-12-08T00:00:00"/>
    <n v="2026"/>
    <n v="12"/>
    <x v="11"/>
    <x v="3"/>
    <x v="3"/>
    <x v="13"/>
    <x v="2"/>
    <s v="New"/>
    <x v="0"/>
    <s v="Compact Repair Kit"/>
    <n v="1"/>
    <n v="41.07"/>
    <n v="0"/>
    <n v="16.600000000000001"/>
    <n v="41.07"/>
    <n v="16.600000000000001"/>
    <n v="24.47"/>
    <n v="0.59581202824446067"/>
    <n v="2026"/>
    <s v="Q4"/>
    <n v="12"/>
    <s v="Dec"/>
  </r>
  <r>
    <n v="5127"/>
    <d v="2026-12-08T00:00:00"/>
    <n v="2026"/>
    <n v="12"/>
    <x v="11"/>
    <x v="3"/>
    <x v="1"/>
    <x v="11"/>
    <x v="3"/>
    <s v="Returning"/>
    <x v="3"/>
    <s v="Compact Sleeping Bag"/>
    <n v="1"/>
    <n v="122.65"/>
    <n v="0"/>
    <n v="58.9"/>
    <n v="122.65"/>
    <n v="58.9"/>
    <n v="63.750000000000007"/>
    <n v="0.51977170811251527"/>
    <n v="2026"/>
    <s v="Q4"/>
    <n v="12"/>
    <s v="Dec"/>
  </r>
  <r>
    <n v="13"/>
    <d v="2026-12-09T00:00:00"/>
    <n v="2026"/>
    <n v="12"/>
    <x v="11"/>
    <x v="3"/>
    <x v="1"/>
    <x v="6"/>
    <x v="0"/>
    <s v="Returning"/>
    <x v="1"/>
    <s v="Trail Boots"/>
    <n v="6"/>
    <n v="143.16"/>
    <n v="0.15"/>
    <n v="80.349999999999994"/>
    <n v="730.11599999999999"/>
    <n v="482.09999999999997"/>
    <n v="248.01600000000002"/>
    <n v="0.33969396643820987"/>
    <n v="2026"/>
    <s v="Q4"/>
    <n v="12"/>
    <s v="Dec"/>
  </r>
  <r>
    <n v="102"/>
    <d v="2026-12-09T00:00:00"/>
    <n v="2026"/>
    <n v="12"/>
    <x v="11"/>
    <x v="3"/>
    <x v="2"/>
    <x v="5"/>
    <x v="2"/>
    <s v="New"/>
    <x v="1"/>
    <s v="Trail Boots"/>
    <n v="3"/>
    <n v="142.75"/>
    <n v="0.1"/>
    <n v="81.739999999999995"/>
    <n v="385.42500000000001"/>
    <n v="245.21999999999997"/>
    <n v="140.20500000000004"/>
    <n v="0.3637672698968672"/>
    <n v="2026"/>
    <s v="Q4"/>
    <n v="12"/>
    <s v="Dec"/>
  </r>
  <r>
    <n v="519"/>
    <d v="2026-12-09T00:00:00"/>
    <n v="2026"/>
    <n v="12"/>
    <x v="11"/>
    <x v="3"/>
    <x v="1"/>
    <x v="12"/>
    <x v="2"/>
    <s v="Returning"/>
    <x v="4"/>
    <s v="Recovery Roller"/>
    <n v="2"/>
    <n v="36.03"/>
    <n v="0.1"/>
    <n v="13.54"/>
    <n v="64.853999999999999"/>
    <n v="27.08"/>
    <n v="37.774000000000001"/>
    <n v="0.58244672649335427"/>
    <n v="2026"/>
    <s v="Q4"/>
    <n v="12"/>
    <s v="Dec"/>
  </r>
  <r>
    <n v="522"/>
    <d v="2026-12-09T00:00:00"/>
    <n v="2026"/>
    <n v="12"/>
    <x v="11"/>
    <x v="3"/>
    <x v="0"/>
    <x v="15"/>
    <x v="2"/>
    <s v="Returning"/>
    <x v="2"/>
    <s v="Carry-On Duffel"/>
    <n v="2"/>
    <n v="133.4"/>
    <n v="0"/>
    <n v="67.69"/>
    <n v="266.8"/>
    <n v="135.38"/>
    <n v="131.42000000000002"/>
    <n v="0.49257871064467768"/>
    <n v="2026"/>
    <s v="Q4"/>
    <n v="12"/>
    <s v="Dec"/>
  </r>
  <r>
    <n v="798"/>
    <d v="2026-12-09T00:00:00"/>
    <n v="2026"/>
    <n v="12"/>
    <x v="11"/>
    <x v="3"/>
    <x v="2"/>
    <x v="2"/>
    <x v="2"/>
    <s v="Returning"/>
    <x v="3"/>
    <s v="Trail Tent 2P"/>
    <n v="3"/>
    <n v="199.31"/>
    <n v="0.05"/>
    <n v="101.19"/>
    <n v="568.0335"/>
    <n v="303.57"/>
    <n v="264.46350000000001"/>
    <n v="0.46557729429690325"/>
    <n v="2026"/>
    <s v="Q4"/>
    <n v="12"/>
    <s v="Dec"/>
  </r>
  <r>
    <n v="1746"/>
    <d v="2026-12-09T00:00:00"/>
    <n v="2026"/>
    <n v="12"/>
    <x v="11"/>
    <x v="3"/>
    <x v="1"/>
    <x v="11"/>
    <x v="0"/>
    <s v="Business"/>
    <x v="2"/>
    <s v="Packing Cube Set"/>
    <n v="1"/>
    <n v="47.44"/>
    <n v="0.15"/>
    <n v="17.899999999999999"/>
    <n v="40.323999999999998"/>
    <n v="17.899999999999999"/>
    <n v="22.423999999999999"/>
    <n v="0.55609562543398472"/>
    <n v="2026"/>
    <s v="Q4"/>
    <n v="12"/>
    <s v="Dec"/>
  </r>
  <r>
    <n v="3412"/>
    <d v="2026-12-09T00:00:00"/>
    <n v="2026"/>
    <n v="12"/>
    <x v="11"/>
    <x v="3"/>
    <x v="0"/>
    <x v="0"/>
    <x v="1"/>
    <s v="Business"/>
    <x v="1"/>
    <s v="Trail Boots"/>
    <n v="10"/>
    <n v="145.30000000000001"/>
    <n v="0.1"/>
    <n v="79.7"/>
    <n v="1307.7"/>
    <n v="797"/>
    <n v="510.70000000000005"/>
    <n v="0.39053299686472437"/>
    <n v="2026"/>
    <s v="Q4"/>
    <n v="12"/>
    <s v="Dec"/>
  </r>
  <r>
    <n v="175"/>
    <d v="2026-12-10T00:00:00"/>
    <n v="2026"/>
    <n v="12"/>
    <x v="11"/>
    <x v="3"/>
    <x v="0"/>
    <x v="0"/>
    <x v="3"/>
    <s v="New"/>
    <x v="0"/>
    <s v="Commuter Helmet"/>
    <n v="1"/>
    <n v="81.010000000000005"/>
    <n v="0.2"/>
    <n v="41.51"/>
    <n v="64.808000000000007"/>
    <n v="41.51"/>
    <n v="23.298000000000009"/>
    <n v="0.35949265522774976"/>
    <n v="2026"/>
    <s v="Q4"/>
    <n v="12"/>
    <s v="Dec"/>
  </r>
  <r>
    <n v="1014"/>
    <d v="2026-12-10T00:00:00"/>
    <n v="2026"/>
    <n v="12"/>
    <x v="11"/>
    <x v="3"/>
    <x v="3"/>
    <x v="7"/>
    <x v="3"/>
    <s v="New"/>
    <x v="2"/>
    <s v="Insulated Bottle"/>
    <n v="2"/>
    <n v="35.619999999999997"/>
    <n v="0"/>
    <n v="13.62"/>
    <n v="71.239999999999995"/>
    <n v="27.24"/>
    <n v="44"/>
    <n v="0.61763054463784395"/>
    <n v="2026"/>
    <s v="Q4"/>
    <n v="12"/>
    <s v="Dec"/>
  </r>
  <r>
    <n v="1763"/>
    <d v="2026-12-10T00:00:00"/>
    <n v="2026"/>
    <n v="12"/>
    <x v="11"/>
    <x v="3"/>
    <x v="0"/>
    <x v="0"/>
    <x v="0"/>
    <s v="New"/>
    <x v="0"/>
    <s v="Trail Bike Light"/>
    <n v="2"/>
    <n v="49.88"/>
    <n v="0.05"/>
    <n v="22.31"/>
    <n v="94.772000000000006"/>
    <n v="44.62"/>
    <n v="50.152000000000008"/>
    <n v="0.52918583547883347"/>
    <n v="2026"/>
    <s v="Q4"/>
    <n v="12"/>
    <s v="Dec"/>
  </r>
  <r>
    <n v="1863"/>
    <d v="2026-12-10T00:00:00"/>
    <n v="2026"/>
    <n v="12"/>
    <x v="11"/>
    <x v="3"/>
    <x v="3"/>
    <x v="7"/>
    <x v="3"/>
    <s v="Returning"/>
    <x v="0"/>
    <s v="Cycling Pack 12L"/>
    <n v="1"/>
    <n v="101.18"/>
    <n v="0.05"/>
    <n v="49.12"/>
    <n v="96.120999999999995"/>
    <n v="49.12"/>
    <n v="47.000999999999998"/>
    <n v="0.48897743469169069"/>
    <n v="2026"/>
    <s v="Q4"/>
    <n v="12"/>
    <s v="Dec"/>
  </r>
  <r>
    <n v="3466"/>
    <d v="2026-12-10T00:00:00"/>
    <n v="2026"/>
    <n v="12"/>
    <x v="11"/>
    <x v="3"/>
    <x v="1"/>
    <x v="12"/>
    <x v="2"/>
    <s v="Business"/>
    <x v="4"/>
    <s v="Recovery Roller"/>
    <n v="2"/>
    <n v="36.64"/>
    <n v="0"/>
    <n v="13.7"/>
    <n v="73.28"/>
    <n v="27.4"/>
    <n v="45.88"/>
    <n v="0.62609170305676853"/>
    <n v="2026"/>
    <s v="Q4"/>
    <n v="12"/>
    <s v="Dec"/>
  </r>
  <r>
    <n v="3630"/>
    <d v="2026-12-10T00:00:00"/>
    <n v="2026"/>
    <n v="12"/>
    <x v="11"/>
    <x v="3"/>
    <x v="1"/>
    <x v="12"/>
    <x v="2"/>
    <s v="Returning"/>
    <x v="0"/>
    <s v="Compact Repair Kit"/>
    <n v="3"/>
    <n v="39.979999999999997"/>
    <n v="0.1"/>
    <n v="16.989999999999998"/>
    <n v="107.946"/>
    <n v="50.97"/>
    <n v="56.975999999999999"/>
    <n v="0.52781946528819967"/>
    <n v="2026"/>
    <s v="Q4"/>
    <n v="12"/>
    <s v="Dec"/>
  </r>
  <r>
    <n v="3633"/>
    <d v="2026-12-10T00:00:00"/>
    <n v="2026"/>
    <n v="12"/>
    <x v="11"/>
    <x v="3"/>
    <x v="3"/>
    <x v="4"/>
    <x v="3"/>
    <s v="Business"/>
    <x v="1"/>
    <s v="Trail Boots"/>
    <n v="3"/>
    <n v="144.16"/>
    <n v="0"/>
    <n v="77.36"/>
    <n v="432.48"/>
    <n v="232.07999999999998"/>
    <n v="200.40000000000003"/>
    <n v="0.46337402885682583"/>
    <n v="2026"/>
    <s v="Q4"/>
    <n v="12"/>
    <s v="Dec"/>
  </r>
  <r>
    <n v="4"/>
    <d v="2026-12-11T00:00:00"/>
    <n v="2026"/>
    <n v="12"/>
    <x v="11"/>
    <x v="3"/>
    <x v="3"/>
    <x v="4"/>
    <x v="0"/>
    <s v="New"/>
    <x v="0"/>
    <s v="Cycling Pack 12L"/>
    <n v="1"/>
    <n v="102.98"/>
    <n v="0.1"/>
    <n v="51.45"/>
    <n v="92.682000000000002"/>
    <n v="51.45"/>
    <n v="41.231999999999999"/>
    <n v="0.4448760277076455"/>
    <n v="2026"/>
    <s v="Q4"/>
    <n v="12"/>
    <s v="Dec"/>
  </r>
  <r>
    <n v="70"/>
    <d v="2026-12-11T00:00:00"/>
    <n v="2026"/>
    <n v="12"/>
    <x v="11"/>
    <x v="3"/>
    <x v="3"/>
    <x v="13"/>
    <x v="0"/>
    <s v="New"/>
    <x v="4"/>
    <s v="Weighted Vest"/>
    <n v="2"/>
    <n v="122.49"/>
    <n v="0.15"/>
    <n v="70.930000000000007"/>
    <n v="208.23299999999998"/>
    <n v="141.86000000000001"/>
    <n v="66.372999999999962"/>
    <n v="0.31874390706564265"/>
    <n v="2026"/>
    <s v="Q4"/>
    <n v="12"/>
    <s v="Dec"/>
  </r>
  <r>
    <n v="948"/>
    <d v="2026-12-11T00:00:00"/>
    <n v="2026"/>
    <n v="12"/>
    <x v="11"/>
    <x v="3"/>
    <x v="1"/>
    <x v="11"/>
    <x v="3"/>
    <s v="New"/>
    <x v="1"/>
    <s v="Trail Boots"/>
    <n v="1"/>
    <n v="141.74"/>
    <n v="0.15"/>
    <n v="78.97"/>
    <n v="120.479"/>
    <n v="78.97"/>
    <n v="41.509"/>
    <n v="0.34453307215365336"/>
    <n v="2026"/>
    <s v="Q4"/>
    <n v="12"/>
    <s v="Dec"/>
  </r>
  <r>
    <n v="1957"/>
    <d v="2026-12-11T00:00:00"/>
    <n v="2026"/>
    <n v="12"/>
    <x v="11"/>
    <x v="3"/>
    <x v="3"/>
    <x v="7"/>
    <x v="0"/>
    <s v="Returning"/>
    <x v="0"/>
    <s v="Compact Repair Kit"/>
    <n v="6"/>
    <n v="39.44"/>
    <n v="0.1"/>
    <n v="16.89"/>
    <n v="212.976"/>
    <n v="101.34"/>
    <n v="111.636"/>
    <n v="0.52417173766058145"/>
    <n v="2026"/>
    <s v="Q4"/>
    <n v="12"/>
    <s v="Dec"/>
  </r>
  <r>
    <n v="3097"/>
    <d v="2026-12-11T00:00:00"/>
    <n v="2026"/>
    <n v="12"/>
    <x v="11"/>
    <x v="3"/>
    <x v="2"/>
    <x v="3"/>
    <x v="2"/>
    <s v="Returning"/>
    <x v="0"/>
    <s v="Trail Bike Light"/>
    <n v="1"/>
    <n v="49.64"/>
    <n v="0.1"/>
    <n v="22"/>
    <n v="44.676000000000002"/>
    <n v="22"/>
    <n v="22.676000000000002"/>
    <n v="0.50756558331094992"/>
    <n v="2026"/>
    <s v="Q4"/>
    <n v="12"/>
    <s v="Dec"/>
  </r>
  <r>
    <n v="3649"/>
    <d v="2026-12-11T00:00:00"/>
    <n v="2026"/>
    <n v="12"/>
    <x v="11"/>
    <x v="3"/>
    <x v="2"/>
    <x v="2"/>
    <x v="0"/>
    <s v="New"/>
    <x v="2"/>
    <s v="Travel Backpack 35L"/>
    <n v="1"/>
    <n v="164.29"/>
    <n v="0.05"/>
    <n v="88.66"/>
    <n v="156.07549999999998"/>
    <n v="88.66"/>
    <n v="67.41549999999998"/>
    <n v="0.43194159237035917"/>
    <n v="2026"/>
    <s v="Q4"/>
    <n v="12"/>
    <s v="Dec"/>
  </r>
  <r>
    <n v="3963"/>
    <d v="2026-12-11T00:00:00"/>
    <n v="2026"/>
    <n v="12"/>
    <x v="11"/>
    <x v="3"/>
    <x v="3"/>
    <x v="8"/>
    <x v="0"/>
    <s v="Returning"/>
    <x v="2"/>
    <s v="Insulated Bottle"/>
    <n v="1"/>
    <n v="35.81"/>
    <n v="0"/>
    <n v="13.28"/>
    <n v="35.81"/>
    <n v="13.28"/>
    <n v="22.53"/>
    <n v="0.62915386763473891"/>
    <n v="2026"/>
    <s v="Q4"/>
    <n v="12"/>
    <s v="Dec"/>
  </r>
  <r>
    <n v="4305"/>
    <d v="2026-12-11T00:00:00"/>
    <n v="2026"/>
    <n v="12"/>
    <x v="11"/>
    <x v="3"/>
    <x v="0"/>
    <x v="9"/>
    <x v="2"/>
    <s v="New"/>
    <x v="4"/>
    <s v="Resistance Band Set"/>
    <n v="1"/>
    <n v="41.31"/>
    <n v="0.05"/>
    <n v="14.56"/>
    <n v="39.244500000000002"/>
    <n v="14.56"/>
    <n v="24.6845"/>
    <n v="0.62899259768884808"/>
    <n v="2026"/>
    <s v="Q4"/>
    <n v="12"/>
    <s v="Dec"/>
  </r>
  <r>
    <n v="4942"/>
    <d v="2026-12-11T00:00:00"/>
    <n v="2026"/>
    <n v="12"/>
    <x v="11"/>
    <x v="3"/>
    <x v="3"/>
    <x v="13"/>
    <x v="3"/>
    <s v="New"/>
    <x v="2"/>
    <s v="Insulated Bottle"/>
    <n v="3"/>
    <n v="36.6"/>
    <n v="0.15"/>
    <n v="13.95"/>
    <n v="93.330000000000013"/>
    <n v="41.849999999999994"/>
    <n v="51.480000000000018"/>
    <n v="0.55159112825458068"/>
    <n v="2026"/>
    <s v="Q4"/>
    <n v="12"/>
    <s v="Dec"/>
  </r>
  <r>
    <n v="19"/>
    <d v="2026-12-12T00:00:00"/>
    <n v="2026"/>
    <n v="12"/>
    <x v="11"/>
    <x v="3"/>
    <x v="1"/>
    <x v="1"/>
    <x v="0"/>
    <s v="New"/>
    <x v="0"/>
    <s v="Trail Bike Light"/>
    <n v="5"/>
    <n v="49.59"/>
    <n v="0"/>
    <n v="22.63"/>
    <n v="247.95000000000002"/>
    <n v="113.14999999999999"/>
    <n v="134.80000000000001"/>
    <n v="0.54365799556362171"/>
    <n v="2026"/>
    <s v="Q4"/>
    <n v="12"/>
    <s v="Dec"/>
  </r>
  <r>
    <n v="4963"/>
    <d v="2026-12-12T00:00:00"/>
    <n v="2026"/>
    <n v="12"/>
    <x v="11"/>
    <x v="3"/>
    <x v="0"/>
    <x v="0"/>
    <x v="0"/>
    <s v="New"/>
    <x v="1"/>
    <s v="Trekking Poles"/>
    <n v="5"/>
    <n v="72.3"/>
    <n v="0.05"/>
    <n v="31.73"/>
    <n v="343.42500000000001"/>
    <n v="158.65"/>
    <n v="184.77500000000001"/>
    <n v="0.53803596127247577"/>
    <n v="2026"/>
    <s v="Q4"/>
    <n v="12"/>
    <s v="Dec"/>
  </r>
  <r>
    <n v="5110"/>
    <d v="2026-12-12T00:00:00"/>
    <n v="2026"/>
    <n v="12"/>
    <x v="11"/>
    <x v="3"/>
    <x v="3"/>
    <x v="4"/>
    <x v="0"/>
    <s v="New"/>
    <x v="0"/>
    <s v="Trail Bike Light"/>
    <n v="1"/>
    <n v="51.57"/>
    <n v="0.1"/>
    <n v="23.11"/>
    <n v="46.413000000000004"/>
    <n v="23.11"/>
    <n v="23.303000000000004"/>
    <n v="0.5020791588563549"/>
    <n v="2026"/>
    <s v="Q4"/>
    <n v="12"/>
    <s v="Dec"/>
  </r>
  <r>
    <n v="10"/>
    <d v="2026-12-13T00:00:00"/>
    <n v="2026"/>
    <n v="12"/>
    <x v="11"/>
    <x v="3"/>
    <x v="0"/>
    <x v="0"/>
    <x v="0"/>
    <s v="Returning"/>
    <x v="2"/>
    <s v="Insulated Bottle"/>
    <n v="3"/>
    <n v="35.380000000000003"/>
    <n v="0"/>
    <n v="13.51"/>
    <n v="106.14000000000001"/>
    <n v="40.53"/>
    <n v="65.610000000000014"/>
    <n v="0.61814584511023185"/>
    <n v="2026"/>
    <s v="Q4"/>
    <n v="12"/>
    <s v="Dec"/>
  </r>
  <r>
    <n v="216"/>
    <d v="2026-12-13T00:00:00"/>
    <n v="2026"/>
    <n v="12"/>
    <x v="11"/>
    <x v="3"/>
    <x v="2"/>
    <x v="2"/>
    <x v="0"/>
    <s v="Business"/>
    <x v="0"/>
    <s v="Commuter Helmet"/>
    <n v="1"/>
    <n v="83.08"/>
    <n v="0.15"/>
    <n v="42.91"/>
    <n v="70.617999999999995"/>
    <n v="42.91"/>
    <n v="27.707999999999998"/>
    <n v="0.39236455294684075"/>
    <n v="2026"/>
    <s v="Q4"/>
    <n v="12"/>
    <s v="Dec"/>
  </r>
  <r>
    <n v="1937"/>
    <d v="2026-12-13T00:00:00"/>
    <n v="2026"/>
    <n v="12"/>
    <x v="11"/>
    <x v="3"/>
    <x v="1"/>
    <x v="12"/>
    <x v="1"/>
    <s v="Business"/>
    <x v="3"/>
    <s v="Compact Sleeping Bag"/>
    <n v="3"/>
    <n v="120.5"/>
    <n v="0.15"/>
    <n v="61.44"/>
    <n v="307.27499999999998"/>
    <n v="184.32"/>
    <n v="122.95499999999998"/>
    <n v="0.40014644862094212"/>
    <n v="2026"/>
    <s v="Q4"/>
    <n v="12"/>
    <s v="Dec"/>
  </r>
  <r>
    <n v="4720"/>
    <d v="2026-12-13T00:00:00"/>
    <n v="2026"/>
    <n v="12"/>
    <x v="11"/>
    <x v="3"/>
    <x v="0"/>
    <x v="0"/>
    <x v="0"/>
    <s v="New"/>
    <x v="1"/>
    <s v="Trekking Poles"/>
    <n v="3"/>
    <n v="73.040000000000006"/>
    <n v="0.1"/>
    <n v="31.78"/>
    <n v="197.208"/>
    <n v="95.34"/>
    <n v="101.86799999999999"/>
    <n v="0.51655105269563095"/>
    <n v="2026"/>
    <s v="Q4"/>
    <n v="12"/>
    <s v="Dec"/>
  </r>
  <r>
    <n v="91"/>
    <d v="2026-12-14T00:00:00"/>
    <n v="2026"/>
    <n v="12"/>
    <x v="11"/>
    <x v="3"/>
    <x v="1"/>
    <x v="1"/>
    <x v="0"/>
    <s v="Returning"/>
    <x v="3"/>
    <s v="Alpine Tent 4P"/>
    <n v="2"/>
    <n v="339.95"/>
    <n v="0"/>
    <n v="195.78"/>
    <n v="679.9"/>
    <n v="391.56"/>
    <n v="288.33999999999997"/>
    <n v="0.42409177820267685"/>
    <n v="2026"/>
    <s v="Q4"/>
    <n v="12"/>
    <s v="Dec"/>
  </r>
  <r>
    <n v="505"/>
    <d v="2026-12-14T00:00:00"/>
    <n v="2026"/>
    <n v="12"/>
    <x v="11"/>
    <x v="3"/>
    <x v="0"/>
    <x v="15"/>
    <x v="3"/>
    <s v="Returning"/>
    <x v="3"/>
    <s v="Trail Tent 2P"/>
    <n v="2"/>
    <n v="199.43"/>
    <n v="0.05"/>
    <n v="106.58"/>
    <n v="378.91699999999997"/>
    <n v="213.16"/>
    <n v="165.75699999999998"/>
    <n v="0.4374493622613923"/>
    <n v="2026"/>
    <s v="Q4"/>
    <n v="12"/>
    <s v="Dec"/>
  </r>
  <r>
    <n v="640"/>
    <d v="2026-12-14T00:00:00"/>
    <n v="2026"/>
    <n v="12"/>
    <x v="11"/>
    <x v="3"/>
    <x v="0"/>
    <x v="15"/>
    <x v="0"/>
    <s v="Returning"/>
    <x v="4"/>
    <s v="Training Mat"/>
    <n v="2"/>
    <n v="51.77"/>
    <n v="0.05"/>
    <n v="21.76"/>
    <n v="98.363"/>
    <n v="43.52"/>
    <n v="54.842999999999996"/>
    <n v="0.55755721155312465"/>
    <n v="2026"/>
    <s v="Q4"/>
    <n v="12"/>
    <s v="Dec"/>
  </r>
  <r>
    <n v="1408"/>
    <d v="2026-12-14T00:00:00"/>
    <n v="2026"/>
    <n v="12"/>
    <x v="11"/>
    <x v="3"/>
    <x v="1"/>
    <x v="1"/>
    <x v="0"/>
    <s v="New"/>
    <x v="2"/>
    <s v="Travel Backpack 35L"/>
    <n v="1"/>
    <n v="161.53"/>
    <n v="0"/>
    <n v="87.43"/>
    <n v="161.53"/>
    <n v="87.43"/>
    <n v="74.099999999999994"/>
    <n v="0.45873831486411187"/>
    <n v="2026"/>
    <s v="Q4"/>
    <n v="12"/>
    <s v="Dec"/>
  </r>
  <r>
    <n v="2074"/>
    <d v="2026-12-14T00:00:00"/>
    <n v="2026"/>
    <n v="12"/>
    <x v="11"/>
    <x v="3"/>
    <x v="1"/>
    <x v="12"/>
    <x v="1"/>
    <s v="Business"/>
    <x v="1"/>
    <s v="Trail Boots"/>
    <n v="4"/>
    <n v="145.85"/>
    <n v="0.1"/>
    <n v="79.47"/>
    <n v="525.05999999999995"/>
    <n v="317.88"/>
    <n v="207.17999999999995"/>
    <n v="0.39458347617415146"/>
    <n v="2026"/>
    <s v="Q4"/>
    <n v="12"/>
    <s v="Dec"/>
  </r>
  <r>
    <n v="2639"/>
    <d v="2026-12-14T00:00:00"/>
    <n v="2026"/>
    <n v="12"/>
    <x v="11"/>
    <x v="3"/>
    <x v="3"/>
    <x v="13"/>
    <x v="0"/>
    <s v="Returning"/>
    <x v="3"/>
    <s v="Trail Tent 2P"/>
    <n v="1"/>
    <n v="197.18"/>
    <n v="0"/>
    <n v="105.28"/>
    <n v="197.18"/>
    <n v="105.28"/>
    <n v="91.9"/>
    <n v="0.46607160969672384"/>
    <n v="2026"/>
    <s v="Q4"/>
    <n v="12"/>
    <s v="Dec"/>
  </r>
  <r>
    <n v="2694"/>
    <d v="2026-12-14T00:00:00"/>
    <n v="2026"/>
    <n v="12"/>
    <x v="11"/>
    <x v="3"/>
    <x v="3"/>
    <x v="7"/>
    <x v="0"/>
    <s v="New"/>
    <x v="3"/>
    <s v="Compact Sleeping Bag"/>
    <n v="1"/>
    <n v="124.9"/>
    <n v="0"/>
    <n v="62.16"/>
    <n v="124.9"/>
    <n v="62.16"/>
    <n v="62.740000000000009"/>
    <n v="0.50232185748598879"/>
    <n v="2026"/>
    <s v="Q4"/>
    <n v="12"/>
    <s v="Dec"/>
  </r>
  <r>
    <n v="2797"/>
    <d v="2026-12-14T00:00:00"/>
    <n v="2026"/>
    <n v="12"/>
    <x v="11"/>
    <x v="3"/>
    <x v="2"/>
    <x v="16"/>
    <x v="2"/>
    <s v="New"/>
    <x v="1"/>
    <s v="Trekking Poles"/>
    <n v="2"/>
    <n v="70.239999999999995"/>
    <n v="0.1"/>
    <n v="32.130000000000003"/>
    <n v="126.43199999999999"/>
    <n v="64.260000000000005"/>
    <n v="62.171999999999983"/>
    <n v="0.49174259681093385"/>
    <n v="2026"/>
    <s v="Q4"/>
    <n v="12"/>
    <s v="Dec"/>
  </r>
  <r>
    <n v="2811"/>
    <d v="2026-12-14T00:00:00"/>
    <n v="2026"/>
    <n v="12"/>
    <x v="11"/>
    <x v="3"/>
    <x v="1"/>
    <x v="11"/>
    <x v="2"/>
    <s v="Business"/>
    <x v="1"/>
    <s v="Trail Boots"/>
    <n v="5"/>
    <n v="145.6"/>
    <n v="0.15"/>
    <n v="81.180000000000007"/>
    <n v="618.79999999999995"/>
    <n v="405.90000000000003"/>
    <n v="212.89999999999992"/>
    <n v="0.34405300581771159"/>
    <n v="2026"/>
    <s v="Q4"/>
    <n v="12"/>
    <s v="Dec"/>
  </r>
  <r>
    <n v="4037"/>
    <d v="2026-12-14T00:00:00"/>
    <n v="2026"/>
    <n v="12"/>
    <x v="11"/>
    <x v="3"/>
    <x v="3"/>
    <x v="8"/>
    <x v="2"/>
    <s v="Returning"/>
    <x v="1"/>
    <s v="Summit Backpack 45L"/>
    <n v="1"/>
    <n v="152.4"/>
    <n v="0.05"/>
    <n v="77.98"/>
    <n v="144.78"/>
    <n v="77.98"/>
    <n v="66.8"/>
    <n v="0.46138969470921398"/>
    <n v="2026"/>
    <s v="Q4"/>
    <n v="12"/>
    <s v="Dec"/>
  </r>
  <r>
    <n v="4629"/>
    <d v="2026-12-14T00:00:00"/>
    <n v="2026"/>
    <n v="12"/>
    <x v="11"/>
    <x v="3"/>
    <x v="2"/>
    <x v="2"/>
    <x v="0"/>
    <s v="New"/>
    <x v="2"/>
    <s v="Insulated Bottle"/>
    <n v="1"/>
    <n v="36.17"/>
    <n v="0.05"/>
    <n v="13.87"/>
    <n v="34.361499999999999"/>
    <n v="13.87"/>
    <n v="20.491500000000002"/>
    <n v="0.59635056676803988"/>
    <n v="2026"/>
    <s v="Q4"/>
    <n v="12"/>
    <s v="Dec"/>
  </r>
  <r>
    <n v="2455"/>
    <d v="2026-12-15T00:00:00"/>
    <n v="2026"/>
    <n v="12"/>
    <x v="11"/>
    <x v="3"/>
    <x v="1"/>
    <x v="12"/>
    <x v="0"/>
    <s v="Returning"/>
    <x v="3"/>
    <s v="Compact Sleeping Bag"/>
    <n v="3"/>
    <n v="126.21"/>
    <n v="0.1"/>
    <n v="60.65"/>
    <n v="340.767"/>
    <n v="181.95"/>
    <n v="158.81700000000001"/>
    <n v="0.46605745274630467"/>
    <n v="2026"/>
    <s v="Q4"/>
    <n v="12"/>
    <s v="Dec"/>
  </r>
  <r>
    <n v="3184"/>
    <d v="2026-12-15T00:00:00"/>
    <n v="2026"/>
    <n v="12"/>
    <x v="11"/>
    <x v="3"/>
    <x v="3"/>
    <x v="13"/>
    <x v="1"/>
    <s v="Returning"/>
    <x v="1"/>
    <s v="Trail Boots"/>
    <n v="6"/>
    <n v="143.72999999999999"/>
    <n v="0.15"/>
    <n v="77.27"/>
    <n v="733.02299999999991"/>
    <n v="463.62"/>
    <n v="269.40299999999991"/>
    <n v="0.36752325643260847"/>
    <n v="2026"/>
    <s v="Q4"/>
    <n v="12"/>
    <s v="Dec"/>
  </r>
  <r>
    <n v="3363"/>
    <d v="2026-12-15T00:00:00"/>
    <n v="2026"/>
    <n v="12"/>
    <x v="11"/>
    <x v="3"/>
    <x v="1"/>
    <x v="12"/>
    <x v="3"/>
    <s v="New"/>
    <x v="1"/>
    <s v="Trail Boots"/>
    <n v="4"/>
    <n v="146.38999999999999"/>
    <n v="0"/>
    <n v="78.95"/>
    <n v="585.55999999999995"/>
    <n v="315.8"/>
    <n v="269.75999999999993"/>
    <n v="0.46068720541020552"/>
    <n v="2026"/>
    <s v="Q4"/>
    <n v="12"/>
    <s v="Dec"/>
  </r>
  <r>
    <n v="3373"/>
    <d v="2026-12-15T00:00:00"/>
    <n v="2026"/>
    <n v="12"/>
    <x v="11"/>
    <x v="3"/>
    <x v="1"/>
    <x v="12"/>
    <x v="3"/>
    <s v="Returning"/>
    <x v="1"/>
    <s v="Hiking Daypack 20L"/>
    <n v="2"/>
    <n v="89.84"/>
    <n v="0.05"/>
    <n v="45.17"/>
    <n v="170.696"/>
    <n v="90.34"/>
    <n v="80.355999999999995"/>
    <n v="0.47075502647982376"/>
    <n v="2026"/>
    <s v="Q4"/>
    <n v="12"/>
    <s v="Dec"/>
  </r>
  <r>
    <n v="3799"/>
    <d v="2026-12-15T00:00:00"/>
    <n v="2026"/>
    <n v="12"/>
    <x v="11"/>
    <x v="3"/>
    <x v="2"/>
    <x v="10"/>
    <x v="2"/>
    <s v="New"/>
    <x v="4"/>
    <s v="Training Mat"/>
    <n v="3"/>
    <n v="49.67"/>
    <n v="0.05"/>
    <n v="21.5"/>
    <n v="141.55949999999999"/>
    <n v="64.5"/>
    <n v="77.059499999999986"/>
    <n v="0.54436120500566898"/>
    <n v="2026"/>
    <s v="Q4"/>
    <n v="12"/>
    <s v="Dec"/>
  </r>
  <r>
    <n v="5002"/>
    <d v="2026-12-15T00:00:00"/>
    <n v="2026"/>
    <n v="12"/>
    <x v="11"/>
    <x v="3"/>
    <x v="1"/>
    <x v="14"/>
    <x v="1"/>
    <s v="Business"/>
    <x v="1"/>
    <s v="Hiking Daypack 20L"/>
    <n v="4"/>
    <n v="94.3"/>
    <n v="0.1"/>
    <n v="44.36"/>
    <n v="339.48"/>
    <n v="177.44"/>
    <n v="162.04000000000002"/>
    <n v="0.47731825144338402"/>
    <n v="2026"/>
    <s v="Q4"/>
    <n v="12"/>
    <s v="Dec"/>
  </r>
  <r>
    <n v="2896"/>
    <d v="2026-12-16T00:00:00"/>
    <n v="2026"/>
    <n v="12"/>
    <x v="11"/>
    <x v="3"/>
    <x v="1"/>
    <x v="12"/>
    <x v="2"/>
    <s v="Business"/>
    <x v="4"/>
    <s v="Recovery Roller"/>
    <n v="2"/>
    <n v="36.020000000000003"/>
    <n v="0.1"/>
    <n v="13.59"/>
    <n v="64.836000000000013"/>
    <n v="27.18"/>
    <n v="37.656000000000013"/>
    <n v="0.58078845086063302"/>
    <n v="2026"/>
    <s v="Q4"/>
    <n v="12"/>
    <s v="Dec"/>
  </r>
  <r>
    <n v="3334"/>
    <d v="2026-12-16T00:00:00"/>
    <n v="2026"/>
    <n v="12"/>
    <x v="11"/>
    <x v="3"/>
    <x v="1"/>
    <x v="14"/>
    <x v="0"/>
    <s v="Returning"/>
    <x v="1"/>
    <s v="Summit Backpack 45L"/>
    <n v="1"/>
    <n v="154.12"/>
    <n v="0"/>
    <n v="77.45"/>
    <n v="154.12"/>
    <n v="77.45"/>
    <n v="76.67"/>
    <n v="0.49746950428237735"/>
    <n v="2026"/>
    <s v="Q4"/>
    <n v="12"/>
    <s v="Dec"/>
  </r>
  <r>
    <n v="3469"/>
    <d v="2026-12-16T00:00:00"/>
    <n v="2026"/>
    <n v="12"/>
    <x v="11"/>
    <x v="3"/>
    <x v="0"/>
    <x v="9"/>
    <x v="0"/>
    <s v="Returning"/>
    <x v="1"/>
    <s v="Summit Backpack 45L"/>
    <n v="1"/>
    <n v="150.88"/>
    <n v="0.05"/>
    <n v="81.02"/>
    <n v="143.33599999999998"/>
    <n v="81.02"/>
    <n v="62.315999999999988"/>
    <n v="0.43475470223809787"/>
    <n v="2026"/>
    <s v="Q4"/>
    <n v="12"/>
    <s v="Dec"/>
  </r>
  <r>
    <n v="569"/>
    <d v="2026-12-17T00:00:00"/>
    <n v="2026"/>
    <n v="12"/>
    <x v="11"/>
    <x v="3"/>
    <x v="2"/>
    <x v="2"/>
    <x v="3"/>
    <s v="New"/>
    <x v="0"/>
    <s v="Compact Repair Kit"/>
    <n v="2"/>
    <n v="40.479999999999997"/>
    <n v="0"/>
    <n v="16.23"/>
    <n v="80.959999999999994"/>
    <n v="32.46"/>
    <n v="48.499999999999993"/>
    <n v="0.5990612648221344"/>
    <n v="2026"/>
    <s v="Q4"/>
    <n v="12"/>
    <s v="Dec"/>
  </r>
  <r>
    <n v="2404"/>
    <d v="2026-12-17T00:00:00"/>
    <n v="2026"/>
    <n v="12"/>
    <x v="11"/>
    <x v="3"/>
    <x v="2"/>
    <x v="10"/>
    <x v="3"/>
    <s v="Business"/>
    <x v="2"/>
    <s v="Travel Backpack 35L"/>
    <n v="3"/>
    <n v="163.34"/>
    <n v="0.1"/>
    <n v="88.53"/>
    <n v="441.01799999999997"/>
    <n v="265.59000000000003"/>
    <n v="175.42799999999994"/>
    <n v="0.39777968246194023"/>
    <n v="2026"/>
    <s v="Q4"/>
    <n v="12"/>
    <s v="Dec"/>
  </r>
  <r>
    <n v="4682"/>
    <d v="2026-12-17T00:00:00"/>
    <n v="2026"/>
    <n v="12"/>
    <x v="11"/>
    <x v="3"/>
    <x v="3"/>
    <x v="4"/>
    <x v="2"/>
    <s v="New"/>
    <x v="4"/>
    <s v="Resistance Band Set"/>
    <n v="2"/>
    <n v="40.89"/>
    <n v="0"/>
    <n v="14.95"/>
    <n v="81.78"/>
    <n v="29.9"/>
    <n v="51.88"/>
    <n v="0.63438493519197847"/>
    <n v="2026"/>
    <s v="Q4"/>
    <n v="12"/>
    <s v="Dec"/>
  </r>
  <r>
    <n v="4888"/>
    <d v="2026-12-17T00:00:00"/>
    <n v="2026"/>
    <n v="12"/>
    <x v="11"/>
    <x v="3"/>
    <x v="2"/>
    <x v="2"/>
    <x v="3"/>
    <s v="New"/>
    <x v="4"/>
    <s v="Resistance Band Set"/>
    <n v="1"/>
    <n v="40.159999999999997"/>
    <n v="0.15"/>
    <n v="14.46"/>
    <n v="34.135999999999996"/>
    <n v="14.46"/>
    <n v="19.675999999999995"/>
    <n v="0.576400281228029"/>
    <n v="2026"/>
    <s v="Q4"/>
    <n v="12"/>
    <s v="Dec"/>
  </r>
  <r>
    <n v="4923"/>
    <d v="2026-12-17T00:00:00"/>
    <n v="2026"/>
    <n v="12"/>
    <x v="11"/>
    <x v="3"/>
    <x v="3"/>
    <x v="13"/>
    <x v="0"/>
    <s v="New"/>
    <x v="3"/>
    <s v="Portable Camp Stove"/>
    <n v="2"/>
    <n v="79.86"/>
    <n v="0"/>
    <n v="39.049999999999997"/>
    <n v="159.72"/>
    <n v="78.099999999999994"/>
    <n v="81.62"/>
    <n v="0.51101928374655647"/>
    <n v="2026"/>
    <s v="Q4"/>
    <n v="12"/>
    <s v="Dec"/>
  </r>
  <r>
    <n v="131"/>
    <d v="2026-12-18T00:00:00"/>
    <n v="2026"/>
    <n v="12"/>
    <x v="11"/>
    <x v="3"/>
    <x v="1"/>
    <x v="11"/>
    <x v="3"/>
    <s v="Returning"/>
    <x v="3"/>
    <s v="Compact Sleeping Bag"/>
    <n v="2"/>
    <n v="123.42"/>
    <n v="0.1"/>
    <n v="60.03"/>
    <n v="222.15600000000001"/>
    <n v="120.06"/>
    <n v="102.096"/>
    <n v="0.45956895154756117"/>
    <n v="2026"/>
    <s v="Q4"/>
    <n v="12"/>
    <s v="Dec"/>
  </r>
  <r>
    <n v="349"/>
    <d v="2026-12-18T00:00:00"/>
    <n v="2026"/>
    <n v="12"/>
    <x v="11"/>
    <x v="3"/>
    <x v="2"/>
    <x v="2"/>
    <x v="0"/>
    <s v="Returning"/>
    <x v="2"/>
    <s v="Packing Cube Set"/>
    <n v="1"/>
    <n v="47.61"/>
    <n v="0.05"/>
    <n v="18.18"/>
    <n v="45.229499999999994"/>
    <n v="18.18"/>
    <n v="27.049499999999995"/>
    <n v="0.59804994527907662"/>
    <n v="2026"/>
    <s v="Q4"/>
    <n v="12"/>
    <s v="Dec"/>
  </r>
  <r>
    <n v="1131"/>
    <d v="2026-12-18T00:00:00"/>
    <n v="2026"/>
    <n v="12"/>
    <x v="11"/>
    <x v="3"/>
    <x v="3"/>
    <x v="8"/>
    <x v="0"/>
    <s v="Returning"/>
    <x v="1"/>
    <s v="Hiking Daypack 20L"/>
    <n v="2"/>
    <n v="93.88"/>
    <n v="0.1"/>
    <n v="45.89"/>
    <n v="168.98400000000001"/>
    <n v="91.78"/>
    <n v="77.204000000000008"/>
    <n v="0.45687165648818823"/>
    <n v="2026"/>
    <s v="Q4"/>
    <n v="12"/>
    <s v="Dec"/>
  </r>
  <r>
    <n v="2738"/>
    <d v="2026-12-18T00:00:00"/>
    <n v="2026"/>
    <n v="12"/>
    <x v="11"/>
    <x v="3"/>
    <x v="1"/>
    <x v="11"/>
    <x v="0"/>
    <s v="New"/>
    <x v="1"/>
    <s v="Trail Boots"/>
    <n v="3"/>
    <n v="145.43"/>
    <n v="0.05"/>
    <n v="81.72"/>
    <n v="414.47550000000001"/>
    <n v="245.16"/>
    <n v="169.31550000000001"/>
    <n v="0.40850544845232106"/>
    <n v="2026"/>
    <s v="Q4"/>
    <n v="12"/>
    <s v="Dec"/>
  </r>
  <r>
    <n v="4400"/>
    <d v="2026-12-18T00:00:00"/>
    <n v="2026"/>
    <n v="12"/>
    <x v="11"/>
    <x v="3"/>
    <x v="3"/>
    <x v="4"/>
    <x v="0"/>
    <s v="Returning"/>
    <x v="2"/>
    <s v="Insulated Bottle"/>
    <n v="2"/>
    <n v="36.89"/>
    <n v="0.1"/>
    <n v="13.74"/>
    <n v="66.402000000000001"/>
    <n v="27.48"/>
    <n v="38.921999999999997"/>
    <n v="0.58615704346254627"/>
    <n v="2026"/>
    <s v="Q4"/>
    <n v="12"/>
    <s v="Dec"/>
  </r>
  <r>
    <n v="3122"/>
    <d v="2026-12-19T00:00:00"/>
    <n v="2026"/>
    <n v="12"/>
    <x v="11"/>
    <x v="3"/>
    <x v="0"/>
    <x v="0"/>
    <x v="3"/>
    <s v="Returning"/>
    <x v="1"/>
    <s v="Trail Boots"/>
    <n v="1"/>
    <n v="145.44"/>
    <n v="0.1"/>
    <n v="80.42"/>
    <n v="130.89600000000002"/>
    <n v="80.42"/>
    <n v="50.476000000000013"/>
    <n v="0.38561911746730232"/>
    <n v="2026"/>
    <s v="Q4"/>
    <n v="12"/>
    <s v="Dec"/>
  </r>
  <r>
    <n v="4572"/>
    <d v="2026-12-19T00:00:00"/>
    <n v="2026"/>
    <n v="12"/>
    <x v="11"/>
    <x v="3"/>
    <x v="0"/>
    <x v="15"/>
    <x v="0"/>
    <s v="New"/>
    <x v="4"/>
    <s v="Training Mat"/>
    <n v="2"/>
    <n v="51.56"/>
    <n v="0"/>
    <n v="21.9"/>
    <n v="103.12"/>
    <n v="43.8"/>
    <n v="59.320000000000007"/>
    <n v="0.57525213343677273"/>
    <n v="2026"/>
    <s v="Q4"/>
    <n v="12"/>
    <s v="Dec"/>
  </r>
  <r>
    <n v="4783"/>
    <d v="2026-12-19T00:00:00"/>
    <n v="2026"/>
    <n v="12"/>
    <x v="11"/>
    <x v="3"/>
    <x v="3"/>
    <x v="7"/>
    <x v="0"/>
    <s v="New"/>
    <x v="3"/>
    <s v="Compact Sleeping Bag"/>
    <n v="2"/>
    <n v="122"/>
    <n v="0.15"/>
    <n v="60.01"/>
    <n v="207.4"/>
    <n v="120.02"/>
    <n v="87.38000000000001"/>
    <n v="0.4213114754098361"/>
    <n v="2026"/>
    <s v="Q4"/>
    <n v="12"/>
    <s v="Dec"/>
  </r>
  <r>
    <n v="5055"/>
    <d v="2026-12-19T00:00:00"/>
    <n v="2026"/>
    <n v="12"/>
    <x v="11"/>
    <x v="3"/>
    <x v="2"/>
    <x v="3"/>
    <x v="3"/>
    <s v="New"/>
    <x v="1"/>
    <s v="Trekking Poles"/>
    <n v="1"/>
    <n v="71.89"/>
    <n v="0.15"/>
    <n v="32.409999999999997"/>
    <n v="61.106499999999997"/>
    <n v="32.409999999999997"/>
    <n v="28.6965"/>
    <n v="0.46961452545964832"/>
    <n v="2026"/>
    <s v="Q4"/>
    <n v="12"/>
    <s v="Dec"/>
  </r>
  <r>
    <n v="5100"/>
    <d v="2026-12-19T00:00:00"/>
    <n v="2026"/>
    <n v="12"/>
    <x v="11"/>
    <x v="3"/>
    <x v="2"/>
    <x v="5"/>
    <x v="0"/>
    <s v="Returning"/>
    <x v="1"/>
    <s v="Trekking Poles"/>
    <n v="2"/>
    <n v="70.59"/>
    <n v="0.15"/>
    <n v="31.56"/>
    <n v="120.003"/>
    <n v="63.12"/>
    <n v="56.883000000000003"/>
    <n v="0.47401314967125824"/>
    <n v="2026"/>
    <s v="Q4"/>
    <n v="12"/>
    <s v="Dec"/>
  </r>
  <r>
    <n v="488"/>
    <d v="2026-12-20T00:00:00"/>
    <n v="2026"/>
    <n v="12"/>
    <x v="11"/>
    <x v="3"/>
    <x v="3"/>
    <x v="7"/>
    <x v="0"/>
    <s v="Returning"/>
    <x v="1"/>
    <s v="Trail Boots"/>
    <n v="4"/>
    <n v="141.91"/>
    <n v="0.05"/>
    <n v="80.260000000000005"/>
    <n v="539.25799999999992"/>
    <n v="321.04000000000002"/>
    <n v="218.2179999999999"/>
    <n v="0.40466344495584661"/>
    <n v="2026"/>
    <s v="Q4"/>
    <n v="12"/>
    <s v="Dec"/>
  </r>
  <r>
    <n v="710"/>
    <d v="2026-12-20T00:00:00"/>
    <n v="2026"/>
    <n v="12"/>
    <x v="11"/>
    <x v="3"/>
    <x v="1"/>
    <x v="6"/>
    <x v="1"/>
    <s v="Business"/>
    <x v="1"/>
    <s v="Trail Boots"/>
    <n v="3"/>
    <n v="140.4"/>
    <n v="0.2"/>
    <n v="81.760000000000005"/>
    <n v="336.96000000000004"/>
    <n v="245.28000000000003"/>
    <n v="91.68"/>
    <n v="0.27207977207977208"/>
    <n v="2026"/>
    <s v="Q4"/>
    <n v="12"/>
    <s v="Dec"/>
  </r>
  <r>
    <n v="1009"/>
    <d v="2026-12-20T00:00:00"/>
    <n v="2026"/>
    <n v="12"/>
    <x v="11"/>
    <x v="3"/>
    <x v="3"/>
    <x v="13"/>
    <x v="3"/>
    <s v="Returning"/>
    <x v="1"/>
    <s v="Trekking Poles"/>
    <n v="2"/>
    <n v="72.349999999999994"/>
    <n v="0.15"/>
    <n v="32.44"/>
    <n v="122.99499999999999"/>
    <n v="64.88"/>
    <n v="58.114999999999995"/>
    <n v="0.47249888206837676"/>
    <n v="2026"/>
    <s v="Q4"/>
    <n v="12"/>
    <s v="Dec"/>
  </r>
  <r>
    <n v="1231"/>
    <d v="2026-12-20T00:00:00"/>
    <n v="2026"/>
    <n v="12"/>
    <x v="11"/>
    <x v="3"/>
    <x v="3"/>
    <x v="8"/>
    <x v="0"/>
    <s v="New"/>
    <x v="3"/>
    <s v="Compact Sleeping Bag"/>
    <n v="4"/>
    <n v="120.8"/>
    <n v="0.1"/>
    <n v="59.93"/>
    <n v="434.88"/>
    <n v="239.72"/>
    <n v="195.16"/>
    <n v="0.44876747608535689"/>
    <n v="2026"/>
    <s v="Q4"/>
    <n v="12"/>
    <s v="Dec"/>
  </r>
  <r>
    <n v="1445"/>
    <d v="2026-12-20T00:00:00"/>
    <n v="2026"/>
    <n v="12"/>
    <x v="11"/>
    <x v="3"/>
    <x v="3"/>
    <x v="7"/>
    <x v="0"/>
    <s v="New"/>
    <x v="1"/>
    <s v="Trekking Poles"/>
    <n v="1"/>
    <n v="71.23"/>
    <n v="0"/>
    <n v="31.63"/>
    <n v="71.23"/>
    <n v="31.63"/>
    <n v="39.600000000000009"/>
    <n v="0.55594552856942303"/>
    <n v="2026"/>
    <s v="Q4"/>
    <n v="12"/>
    <s v="Dec"/>
  </r>
  <r>
    <n v="2842"/>
    <d v="2026-12-20T00:00:00"/>
    <n v="2026"/>
    <n v="12"/>
    <x v="11"/>
    <x v="3"/>
    <x v="2"/>
    <x v="10"/>
    <x v="1"/>
    <s v="Business"/>
    <x v="0"/>
    <s v="Trail Bike Light"/>
    <n v="5"/>
    <n v="51.02"/>
    <n v="0.05"/>
    <n v="22.56"/>
    <n v="242.345"/>
    <n v="112.8"/>
    <n v="129.54500000000002"/>
    <n v="0.5345478553302111"/>
    <n v="2026"/>
    <s v="Q4"/>
    <n v="12"/>
    <s v="Dec"/>
  </r>
  <r>
    <n v="3783"/>
    <d v="2026-12-20T00:00:00"/>
    <n v="2026"/>
    <n v="12"/>
    <x v="11"/>
    <x v="3"/>
    <x v="2"/>
    <x v="2"/>
    <x v="3"/>
    <s v="New"/>
    <x v="2"/>
    <s v="Carry-On Duffel"/>
    <n v="1"/>
    <n v="130.52000000000001"/>
    <n v="0.1"/>
    <n v="66.09"/>
    <n v="117.46800000000002"/>
    <n v="66.09"/>
    <n v="51.378000000000014"/>
    <n v="0.43737869036673821"/>
    <n v="2026"/>
    <s v="Q4"/>
    <n v="12"/>
    <s v="Dec"/>
  </r>
  <r>
    <n v="4484"/>
    <d v="2026-12-20T00:00:00"/>
    <n v="2026"/>
    <n v="12"/>
    <x v="11"/>
    <x v="3"/>
    <x v="1"/>
    <x v="14"/>
    <x v="0"/>
    <s v="Returning"/>
    <x v="0"/>
    <s v="Commuter Helmet"/>
    <n v="2"/>
    <n v="79.87"/>
    <n v="0.15"/>
    <n v="41.9"/>
    <n v="135.779"/>
    <n v="83.8"/>
    <n v="51.978999999999999"/>
    <n v="0.38282061290773978"/>
    <n v="2026"/>
    <s v="Q4"/>
    <n v="12"/>
    <s v="Dec"/>
  </r>
  <r>
    <n v="4597"/>
    <d v="2026-12-20T00:00:00"/>
    <n v="2026"/>
    <n v="12"/>
    <x v="11"/>
    <x v="3"/>
    <x v="3"/>
    <x v="13"/>
    <x v="0"/>
    <s v="Returning"/>
    <x v="1"/>
    <s v="Trekking Poles"/>
    <n v="3"/>
    <n v="71.3"/>
    <n v="0.1"/>
    <n v="32.93"/>
    <n v="192.51"/>
    <n v="98.789999999999992"/>
    <n v="93.72"/>
    <n v="0.48683185289075892"/>
    <n v="2026"/>
    <s v="Q4"/>
    <n v="12"/>
    <s v="Dec"/>
  </r>
  <r>
    <n v="4917"/>
    <d v="2026-12-20T00:00:00"/>
    <n v="2026"/>
    <n v="12"/>
    <x v="11"/>
    <x v="3"/>
    <x v="0"/>
    <x v="9"/>
    <x v="0"/>
    <s v="Returning"/>
    <x v="3"/>
    <s v="Compact Sleeping Bag"/>
    <n v="2"/>
    <n v="122.95"/>
    <n v="0.1"/>
    <n v="59.79"/>
    <n v="221.31"/>
    <n v="119.58"/>
    <n v="101.73"/>
    <n v="0.45967195336857802"/>
    <n v="2026"/>
    <s v="Q4"/>
    <n v="12"/>
    <s v="Dec"/>
  </r>
  <r>
    <n v="629"/>
    <d v="2026-12-21T00:00:00"/>
    <n v="2026"/>
    <n v="12"/>
    <x v="11"/>
    <x v="3"/>
    <x v="3"/>
    <x v="13"/>
    <x v="0"/>
    <s v="Business"/>
    <x v="4"/>
    <s v="Training Mat"/>
    <n v="2"/>
    <n v="50.04"/>
    <n v="0.05"/>
    <n v="22.43"/>
    <n v="95.075999999999993"/>
    <n v="44.86"/>
    <n v="50.215999999999994"/>
    <n v="0.52816694013210486"/>
    <n v="2026"/>
    <s v="Q4"/>
    <n v="12"/>
    <s v="Dec"/>
  </r>
  <r>
    <n v="1373"/>
    <d v="2026-12-21T00:00:00"/>
    <n v="2026"/>
    <n v="12"/>
    <x v="11"/>
    <x v="3"/>
    <x v="1"/>
    <x v="1"/>
    <x v="3"/>
    <s v="Returning"/>
    <x v="3"/>
    <s v="Portable Camp Stove"/>
    <n v="1"/>
    <n v="80.92"/>
    <n v="0.05"/>
    <n v="40.14"/>
    <n v="76.873999999999995"/>
    <n v="40.14"/>
    <n v="36.733999999999995"/>
    <n v="0.47784686630069978"/>
    <n v="2026"/>
    <s v="Q4"/>
    <n v="12"/>
    <s v="Dec"/>
  </r>
  <r>
    <n v="1668"/>
    <d v="2026-12-21T00:00:00"/>
    <n v="2026"/>
    <n v="12"/>
    <x v="11"/>
    <x v="3"/>
    <x v="2"/>
    <x v="5"/>
    <x v="0"/>
    <s v="Business"/>
    <x v="0"/>
    <s v="Trail Bike Light"/>
    <n v="6"/>
    <n v="50.35"/>
    <n v="0.15"/>
    <n v="22.91"/>
    <n v="256.78500000000003"/>
    <n v="137.46"/>
    <n v="119.32500000000002"/>
    <n v="0.46468835796483443"/>
    <n v="2026"/>
    <s v="Q4"/>
    <n v="12"/>
    <s v="Dec"/>
  </r>
  <r>
    <n v="2646"/>
    <d v="2026-12-21T00:00:00"/>
    <n v="2026"/>
    <n v="12"/>
    <x v="11"/>
    <x v="3"/>
    <x v="1"/>
    <x v="1"/>
    <x v="0"/>
    <s v="Returning"/>
    <x v="4"/>
    <s v="Recovery Roller"/>
    <n v="1"/>
    <n v="35.799999999999997"/>
    <n v="0.05"/>
    <n v="14.12"/>
    <n v="34.01"/>
    <n v="14.12"/>
    <n v="19.89"/>
    <n v="0.58482799176712741"/>
    <n v="2026"/>
    <s v="Q4"/>
    <n v="12"/>
    <s v="Dec"/>
  </r>
  <r>
    <n v="3044"/>
    <d v="2026-12-21T00:00:00"/>
    <n v="2026"/>
    <n v="12"/>
    <x v="11"/>
    <x v="3"/>
    <x v="1"/>
    <x v="6"/>
    <x v="1"/>
    <s v="Business"/>
    <x v="0"/>
    <s v="Compact Repair Kit"/>
    <n v="4"/>
    <n v="40.64"/>
    <n v="0.1"/>
    <n v="16.260000000000002"/>
    <n v="146.304"/>
    <n v="65.040000000000006"/>
    <n v="81.263999999999996"/>
    <n v="0.55544619422572172"/>
    <n v="2026"/>
    <s v="Q4"/>
    <n v="12"/>
    <s v="Dec"/>
  </r>
  <r>
    <n v="3065"/>
    <d v="2026-12-21T00:00:00"/>
    <n v="2026"/>
    <n v="12"/>
    <x v="11"/>
    <x v="3"/>
    <x v="2"/>
    <x v="10"/>
    <x v="0"/>
    <s v="New"/>
    <x v="3"/>
    <s v="Portable Camp Stove"/>
    <n v="3"/>
    <n v="81.510000000000005"/>
    <n v="0.05"/>
    <n v="39.9"/>
    <n v="232.30350000000001"/>
    <n v="119.69999999999999"/>
    <n v="112.60350000000003"/>
    <n v="0.48472580051527425"/>
    <n v="2026"/>
    <s v="Q4"/>
    <n v="12"/>
    <s v="Dec"/>
  </r>
  <r>
    <n v="3365"/>
    <d v="2026-12-21T00:00:00"/>
    <n v="2026"/>
    <n v="12"/>
    <x v="11"/>
    <x v="3"/>
    <x v="3"/>
    <x v="7"/>
    <x v="2"/>
    <s v="New"/>
    <x v="4"/>
    <s v="Weighted Vest"/>
    <n v="2"/>
    <n v="122.4"/>
    <n v="0.1"/>
    <n v="71.09"/>
    <n v="220.32000000000002"/>
    <n v="142.18"/>
    <n v="78.140000000000015"/>
    <n v="0.35466594045025424"/>
    <n v="2026"/>
    <s v="Q4"/>
    <n v="12"/>
    <s v="Dec"/>
  </r>
  <r>
    <n v="4042"/>
    <d v="2026-12-21T00:00:00"/>
    <n v="2026"/>
    <n v="12"/>
    <x v="11"/>
    <x v="3"/>
    <x v="0"/>
    <x v="9"/>
    <x v="3"/>
    <s v="Returning"/>
    <x v="2"/>
    <s v="Packing Cube Set"/>
    <n v="1"/>
    <n v="45.94"/>
    <n v="0.05"/>
    <n v="18.100000000000001"/>
    <n v="43.642999999999994"/>
    <n v="18.100000000000001"/>
    <n v="25.542999999999992"/>
    <n v="0.58527140664024002"/>
    <n v="2026"/>
    <s v="Q4"/>
    <n v="12"/>
    <s v="Dec"/>
  </r>
  <r>
    <n v="4635"/>
    <d v="2026-12-21T00:00:00"/>
    <n v="2026"/>
    <n v="12"/>
    <x v="11"/>
    <x v="3"/>
    <x v="3"/>
    <x v="13"/>
    <x v="1"/>
    <s v="Returning"/>
    <x v="3"/>
    <s v="Trail Tent 2P"/>
    <n v="15"/>
    <n v="196.89"/>
    <n v="0.15"/>
    <n v="105.09"/>
    <n v="2510.3474999999999"/>
    <n v="1576.3500000000001"/>
    <n v="933.99749999999972"/>
    <n v="0.37205904760197533"/>
    <n v="2026"/>
    <s v="Q4"/>
    <n v="12"/>
    <s v="Dec"/>
  </r>
  <r>
    <n v="4748"/>
    <d v="2026-12-21T00:00:00"/>
    <n v="2026"/>
    <n v="12"/>
    <x v="11"/>
    <x v="3"/>
    <x v="3"/>
    <x v="13"/>
    <x v="2"/>
    <s v="Business"/>
    <x v="0"/>
    <s v="Trail Bike Light"/>
    <n v="1"/>
    <n v="51.18"/>
    <n v="0.05"/>
    <n v="22.98"/>
    <n v="48.620999999999995"/>
    <n v="22.98"/>
    <n v="25.640999999999995"/>
    <n v="0.52736471894860237"/>
    <n v="2026"/>
    <s v="Q4"/>
    <n v="12"/>
    <s v="Dec"/>
  </r>
  <r>
    <n v="342"/>
    <d v="2026-12-22T00:00:00"/>
    <n v="2026"/>
    <n v="12"/>
    <x v="11"/>
    <x v="3"/>
    <x v="1"/>
    <x v="6"/>
    <x v="2"/>
    <s v="New"/>
    <x v="0"/>
    <s v="Compact Repair Kit"/>
    <n v="3"/>
    <n v="40.78"/>
    <n v="0.15"/>
    <n v="16.73"/>
    <n v="103.989"/>
    <n v="50.19"/>
    <n v="53.799000000000007"/>
    <n v="0.51735279693044456"/>
    <n v="2026"/>
    <s v="Q4"/>
    <n v="12"/>
    <s v="Dec"/>
  </r>
  <r>
    <n v="676"/>
    <d v="2026-12-22T00:00:00"/>
    <n v="2026"/>
    <n v="12"/>
    <x v="11"/>
    <x v="3"/>
    <x v="2"/>
    <x v="3"/>
    <x v="3"/>
    <s v="Returning"/>
    <x v="3"/>
    <s v="Trail Tent 2P"/>
    <n v="1"/>
    <n v="195.63"/>
    <n v="0.05"/>
    <n v="102.13"/>
    <n v="185.84849999999997"/>
    <n v="102.13"/>
    <n v="83.718499999999977"/>
    <n v="0.45046637449320276"/>
    <n v="2026"/>
    <s v="Q4"/>
    <n v="12"/>
    <s v="Dec"/>
  </r>
  <r>
    <n v="1912"/>
    <d v="2026-12-22T00:00:00"/>
    <n v="2026"/>
    <n v="12"/>
    <x v="11"/>
    <x v="3"/>
    <x v="2"/>
    <x v="5"/>
    <x v="1"/>
    <s v="Returning"/>
    <x v="2"/>
    <s v="Carry-On Duffel"/>
    <n v="10"/>
    <n v="134.86000000000001"/>
    <n v="0.1"/>
    <n v="65.3"/>
    <n v="1213.7400000000002"/>
    <n v="653"/>
    <n v="560.74000000000024"/>
    <n v="0.46199350767050612"/>
    <n v="2026"/>
    <s v="Q4"/>
    <n v="12"/>
    <s v="Dec"/>
  </r>
  <r>
    <n v="2065"/>
    <d v="2026-12-22T00:00:00"/>
    <n v="2026"/>
    <n v="12"/>
    <x v="11"/>
    <x v="3"/>
    <x v="3"/>
    <x v="4"/>
    <x v="0"/>
    <s v="New"/>
    <x v="0"/>
    <s v="Commuter Helmet"/>
    <n v="1"/>
    <n v="83.15"/>
    <n v="0"/>
    <n v="42.3"/>
    <n v="83.15"/>
    <n v="42.3"/>
    <n v="40.850000000000009"/>
    <n v="0.49128081779915822"/>
    <n v="2026"/>
    <s v="Q4"/>
    <n v="12"/>
    <s v="Dec"/>
  </r>
  <r>
    <n v="3136"/>
    <d v="2026-12-22T00:00:00"/>
    <n v="2026"/>
    <n v="12"/>
    <x v="11"/>
    <x v="3"/>
    <x v="1"/>
    <x v="6"/>
    <x v="3"/>
    <s v="Business"/>
    <x v="0"/>
    <s v="Commuter Helmet"/>
    <n v="1"/>
    <n v="81.599999999999994"/>
    <n v="0.15"/>
    <n v="42"/>
    <n v="69.36"/>
    <n v="42"/>
    <n v="27.36"/>
    <n v="0.3944636678200692"/>
    <n v="2026"/>
    <s v="Q4"/>
    <n v="12"/>
    <s v="Dec"/>
  </r>
  <r>
    <n v="3423"/>
    <d v="2026-12-22T00:00:00"/>
    <n v="2026"/>
    <n v="12"/>
    <x v="11"/>
    <x v="3"/>
    <x v="3"/>
    <x v="7"/>
    <x v="2"/>
    <s v="Business"/>
    <x v="2"/>
    <s v="Packing Cube Set"/>
    <n v="5"/>
    <n v="47.67"/>
    <n v="0.1"/>
    <n v="17.84"/>
    <n v="214.51500000000001"/>
    <n v="89.2"/>
    <n v="125.31500000000001"/>
    <n v="0.5841782625923595"/>
    <n v="2026"/>
    <s v="Q4"/>
    <n v="12"/>
    <s v="Dec"/>
  </r>
  <r>
    <n v="3746"/>
    <d v="2026-12-22T00:00:00"/>
    <n v="2026"/>
    <n v="12"/>
    <x v="11"/>
    <x v="3"/>
    <x v="3"/>
    <x v="7"/>
    <x v="2"/>
    <s v="Business"/>
    <x v="0"/>
    <s v="Trail Bike Light"/>
    <n v="2"/>
    <n v="50.96"/>
    <n v="0.15"/>
    <n v="22.59"/>
    <n v="86.632000000000005"/>
    <n v="45.18"/>
    <n v="41.452000000000005"/>
    <n v="0.47848370117277683"/>
    <n v="2026"/>
    <s v="Q4"/>
    <n v="12"/>
    <s v="Dec"/>
  </r>
  <r>
    <n v="1198"/>
    <d v="2026-12-23T00:00:00"/>
    <n v="2026"/>
    <n v="12"/>
    <x v="11"/>
    <x v="3"/>
    <x v="3"/>
    <x v="7"/>
    <x v="2"/>
    <s v="New"/>
    <x v="2"/>
    <s v="Packing Cube Set"/>
    <n v="5"/>
    <n v="47.69"/>
    <n v="0.05"/>
    <n v="18.23"/>
    <n v="226.52749999999997"/>
    <n v="91.15"/>
    <n v="135.37749999999997"/>
    <n v="0.59762059794064726"/>
    <n v="2026"/>
    <s v="Q4"/>
    <n v="12"/>
    <s v="Dec"/>
  </r>
  <r>
    <n v="2123"/>
    <d v="2026-12-23T00:00:00"/>
    <n v="2026"/>
    <n v="12"/>
    <x v="11"/>
    <x v="3"/>
    <x v="3"/>
    <x v="8"/>
    <x v="0"/>
    <s v="Returning"/>
    <x v="1"/>
    <s v="Hiking Daypack 20L"/>
    <n v="1"/>
    <n v="91.08"/>
    <n v="0.2"/>
    <n v="46.14"/>
    <n v="72.864000000000004"/>
    <n v="46.14"/>
    <n v="26.724000000000004"/>
    <n v="0.36676548089591571"/>
    <n v="2026"/>
    <s v="Q4"/>
    <n v="12"/>
    <s v="Dec"/>
  </r>
  <r>
    <n v="2586"/>
    <d v="2026-12-23T00:00:00"/>
    <n v="2026"/>
    <n v="12"/>
    <x v="11"/>
    <x v="3"/>
    <x v="1"/>
    <x v="14"/>
    <x v="2"/>
    <s v="New"/>
    <x v="1"/>
    <s v="Trail Boots"/>
    <n v="1"/>
    <n v="143.84"/>
    <n v="0.15"/>
    <n v="78.17"/>
    <n v="122.264"/>
    <n v="78.17"/>
    <n v="44.093999999999994"/>
    <n v="0.360645815612118"/>
    <n v="2026"/>
    <s v="Q4"/>
    <n v="12"/>
    <s v="Dec"/>
  </r>
  <r>
    <n v="3048"/>
    <d v="2026-12-23T00:00:00"/>
    <n v="2026"/>
    <n v="12"/>
    <x v="11"/>
    <x v="3"/>
    <x v="1"/>
    <x v="6"/>
    <x v="0"/>
    <s v="New"/>
    <x v="0"/>
    <s v="Cycling Pack 12L"/>
    <n v="1"/>
    <n v="102.66"/>
    <n v="0.05"/>
    <n v="49.2"/>
    <n v="97.526999999999987"/>
    <n v="49.2"/>
    <n v="48.326999999999984"/>
    <n v="0.4955243163431664"/>
    <n v="2026"/>
    <s v="Q4"/>
    <n v="12"/>
    <s v="Dec"/>
  </r>
  <r>
    <n v="3838"/>
    <d v="2026-12-23T00:00:00"/>
    <n v="2026"/>
    <n v="12"/>
    <x v="11"/>
    <x v="3"/>
    <x v="1"/>
    <x v="11"/>
    <x v="2"/>
    <s v="New"/>
    <x v="4"/>
    <s v="Resistance Band Set"/>
    <n v="2"/>
    <n v="40.32"/>
    <n v="0"/>
    <n v="14.39"/>
    <n v="80.64"/>
    <n v="28.78"/>
    <n v="51.86"/>
    <n v="0.64310515873015872"/>
    <n v="2026"/>
    <s v="Q4"/>
    <n v="12"/>
    <s v="Dec"/>
  </r>
  <r>
    <n v="4718"/>
    <d v="2026-12-23T00:00:00"/>
    <n v="2026"/>
    <n v="12"/>
    <x v="11"/>
    <x v="3"/>
    <x v="0"/>
    <x v="0"/>
    <x v="2"/>
    <s v="Returning"/>
    <x v="1"/>
    <s v="Summit Backpack 45L"/>
    <n v="1"/>
    <n v="157.58000000000001"/>
    <n v="0.1"/>
    <n v="80.37"/>
    <n v="141.822"/>
    <n v="80.37"/>
    <n v="61.451999999999998"/>
    <n v="0.43330371874603374"/>
    <n v="2026"/>
    <s v="Q4"/>
    <n v="12"/>
    <s v="Dec"/>
  </r>
  <r>
    <n v="4844"/>
    <d v="2026-12-23T00:00:00"/>
    <n v="2026"/>
    <n v="12"/>
    <x v="11"/>
    <x v="3"/>
    <x v="1"/>
    <x v="14"/>
    <x v="0"/>
    <s v="New"/>
    <x v="4"/>
    <s v="Recovery Roller"/>
    <n v="1"/>
    <n v="36.4"/>
    <n v="0"/>
    <n v="14.22"/>
    <n v="36.4"/>
    <n v="14.22"/>
    <n v="22.18"/>
    <n v="0.6093406593406594"/>
    <n v="2026"/>
    <s v="Q4"/>
    <n v="12"/>
    <s v="Dec"/>
  </r>
  <r>
    <n v="678"/>
    <d v="2026-12-24T00:00:00"/>
    <n v="2026"/>
    <n v="12"/>
    <x v="11"/>
    <x v="3"/>
    <x v="1"/>
    <x v="11"/>
    <x v="0"/>
    <s v="Business"/>
    <x v="1"/>
    <s v="Trail Boots"/>
    <n v="1"/>
    <n v="142.15"/>
    <n v="0.05"/>
    <n v="80.5"/>
    <n v="135.04249999999999"/>
    <n v="80.5"/>
    <n v="54.54249999999999"/>
    <n v="0.40389136753244342"/>
    <n v="2026"/>
    <s v="Q4"/>
    <n v="12"/>
    <s v="Dec"/>
  </r>
  <r>
    <n v="1706"/>
    <d v="2026-12-24T00:00:00"/>
    <n v="2026"/>
    <n v="12"/>
    <x v="11"/>
    <x v="3"/>
    <x v="0"/>
    <x v="0"/>
    <x v="0"/>
    <s v="Returning"/>
    <x v="3"/>
    <s v="Alpine Tent 4P"/>
    <n v="2"/>
    <n v="332.38"/>
    <n v="0.05"/>
    <n v="192.16"/>
    <n v="631.52199999999993"/>
    <n v="384.32"/>
    <n v="247.20199999999994"/>
    <n v="0.39143846136793331"/>
    <n v="2026"/>
    <s v="Q4"/>
    <n v="12"/>
    <s v="Dec"/>
  </r>
  <r>
    <n v="3034"/>
    <d v="2026-12-24T00:00:00"/>
    <n v="2026"/>
    <n v="12"/>
    <x v="11"/>
    <x v="3"/>
    <x v="1"/>
    <x v="1"/>
    <x v="2"/>
    <s v="New"/>
    <x v="3"/>
    <s v="Compact Sleeping Bag"/>
    <n v="1"/>
    <n v="122.18"/>
    <n v="0.15"/>
    <n v="61.28"/>
    <n v="103.85300000000001"/>
    <n v="61.28"/>
    <n v="42.573000000000008"/>
    <n v="0.40993519686479934"/>
    <n v="2026"/>
    <s v="Q4"/>
    <n v="12"/>
    <s v="Dec"/>
  </r>
  <r>
    <n v="3883"/>
    <d v="2026-12-24T00:00:00"/>
    <n v="2026"/>
    <n v="12"/>
    <x v="11"/>
    <x v="3"/>
    <x v="0"/>
    <x v="0"/>
    <x v="0"/>
    <s v="New"/>
    <x v="3"/>
    <s v="Compact Sleeping Bag"/>
    <n v="1"/>
    <n v="125.66"/>
    <n v="0.15"/>
    <n v="60.6"/>
    <n v="106.81099999999999"/>
    <n v="60.6"/>
    <n v="46.210999999999991"/>
    <n v="0.43264270533933763"/>
    <n v="2026"/>
    <s v="Q4"/>
    <n v="12"/>
    <s v="Dec"/>
  </r>
  <r>
    <n v="4342"/>
    <d v="2026-12-24T00:00:00"/>
    <n v="2026"/>
    <n v="12"/>
    <x v="11"/>
    <x v="3"/>
    <x v="3"/>
    <x v="4"/>
    <x v="0"/>
    <s v="Returning"/>
    <x v="2"/>
    <s v="Packing Cube Set"/>
    <n v="2"/>
    <n v="47.38"/>
    <n v="0.05"/>
    <n v="18.850000000000001"/>
    <n v="90.022000000000006"/>
    <n v="37.700000000000003"/>
    <n v="52.322000000000003"/>
    <n v="0.58121348114905247"/>
    <n v="2026"/>
    <s v="Q4"/>
    <n v="12"/>
    <s v="Dec"/>
  </r>
  <r>
    <n v="4468"/>
    <d v="2026-12-24T00:00:00"/>
    <n v="2026"/>
    <n v="12"/>
    <x v="11"/>
    <x v="3"/>
    <x v="0"/>
    <x v="0"/>
    <x v="0"/>
    <s v="Business"/>
    <x v="3"/>
    <s v="Portable Camp Stove"/>
    <n v="1"/>
    <n v="80.8"/>
    <n v="0.05"/>
    <n v="38.33"/>
    <n v="76.759999999999991"/>
    <n v="38.33"/>
    <n v="38.429999999999993"/>
    <n v="0.50065138092756645"/>
    <n v="2026"/>
    <s v="Q4"/>
    <n v="12"/>
    <s v="Dec"/>
  </r>
  <r>
    <n v="7"/>
    <d v="2026-12-25T00:00:00"/>
    <n v="2026"/>
    <n v="12"/>
    <x v="11"/>
    <x v="3"/>
    <x v="3"/>
    <x v="8"/>
    <x v="0"/>
    <s v="Returning"/>
    <x v="0"/>
    <s v="Cycling Pack 12L"/>
    <n v="5"/>
    <n v="103.52"/>
    <n v="0.1"/>
    <n v="49.1"/>
    <n v="465.84000000000003"/>
    <n v="245.5"/>
    <n v="220.34000000000003"/>
    <n v="0.47299501974927016"/>
    <n v="2026"/>
    <s v="Q4"/>
    <n v="12"/>
    <s v="Dec"/>
  </r>
  <r>
    <n v="658"/>
    <d v="2026-12-25T00:00:00"/>
    <n v="2026"/>
    <n v="12"/>
    <x v="11"/>
    <x v="3"/>
    <x v="1"/>
    <x v="6"/>
    <x v="2"/>
    <s v="Business"/>
    <x v="1"/>
    <s v="Summit Backpack 45L"/>
    <n v="2"/>
    <n v="153.38999999999999"/>
    <n v="0.05"/>
    <n v="78.06"/>
    <n v="291.44099999999997"/>
    <n v="156.12"/>
    <n v="135.32099999999997"/>
    <n v="0.46431696295305047"/>
    <n v="2026"/>
    <s v="Q4"/>
    <n v="12"/>
    <s v="Dec"/>
  </r>
  <r>
    <n v="1192"/>
    <d v="2026-12-25T00:00:00"/>
    <n v="2026"/>
    <n v="12"/>
    <x v="11"/>
    <x v="3"/>
    <x v="3"/>
    <x v="13"/>
    <x v="1"/>
    <s v="Business"/>
    <x v="4"/>
    <s v="Resistance Band Set"/>
    <n v="6"/>
    <n v="39.49"/>
    <n v="0.05"/>
    <n v="14.49"/>
    <n v="225.09299999999999"/>
    <n v="86.94"/>
    <n v="138.15299999999999"/>
    <n v="0.61375964601298127"/>
    <n v="2026"/>
    <s v="Q4"/>
    <n v="12"/>
    <s v="Dec"/>
  </r>
  <r>
    <n v="3852"/>
    <d v="2026-12-25T00:00:00"/>
    <n v="2026"/>
    <n v="12"/>
    <x v="11"/>
    <x v="3"/>
    <x v="2"/>
    <x v="2"/>
    <x v="2"/>
    <s v="Business"/>
    <x v="4"/>
    <s v="Recovery Roller"/>
    <n v="1"/>
    <n v="35.54"/>
    <n v="0.1"/>
    <n v="13.63"/>
    <n v="31.986000000000001"/>
    <n v="13.63"/>
    <n v="18.356000000000002"/>
    <n v="0.5738760707809667"/>
    <n v="2026"/>
    <s v="Q4"/>
    <n v="12"/>
    <s v="Dec"/>
  </r>
  <r>
    <n v="4507"/>
    <d v="2026-12-25T00:00:00"/>
    <n v="2026"/>
    <n v="12"/>
    <x v="11"/>
    <x v="3"/>
    <x v="1"/>
    <x v="12"/>
    <x v="3"/>
    <s v="Returning"/>
    <x v="2"/>
    <s v="Travel Backpack 35L"/>
    <n v="2"/>
    <n v="167.21"/>
    <n v="0.05"/>
    <n v="88.23"/>
    <n v="317.69900000000001"/>
    <n v="176.46"/>
    <n v="141.239"/>
    <n v="0.44456860109726504"/>
    <n v="2026"/>
    <s v="Q4"/>
    <n v="12"/>
    <s v="Dec"/>
  </r>
  <r>
    <n v="260"/>
    <d v="2026-12-26T00:00:00"/>
    <n v="2026"/>
    <n v="12"/>
    <x v="11"/>
    <x v="3"/>
    <x v="2"/>
    <x v="2"/>
    <x v="0"/>
    <s v="Business"/>
    <x v="1"/>
    <s v="Trekking Poles"/>
    <n v="1"/>
    <n v="71.89"/>
    <n v="0.1"/>
    <n v="31.88"/>
    <n v="64.701000000000008"/>
    <n v="31.88"/>
    <n v="32.821000000000012"/>
    <n v="0.50727191233520363"/>
    <n v="2026"/>
    <s v="Q4"/>
    <n v="12"/>
    <s v="Dec"/>
  </r>
  <r>
    <n v="1659"/>
    <d v="2026-12-26T00:00:00"/>
    <n v="2026"/>
    <n v="12"/>
    <x v="11"/>
    <x v="3"/>
    <x v="0"/>
    <x v="15"/>
    <x v="2"/>
    <s v="New"/>
    <x v="2"/>
    <s v="Carry-On Duffel"/>
    <n v="1"/>
    <n v="133.56"/>
    <n v="0.05"/>
    <n v="68.739999999999995"/>
    <n v="126.88199999999999"/>
    <n v="68.739999999999995"/>
    <n v="58.141999999999996"/>
    <n v="0.4582367869358932"/>
    <n v="2026"/>
    <s v="Q4"/>
    <n v="12"/>
    <s v="Dec"/>
  </r>
  <r>
    <n v="3188"/>
    <d v="2026-12-26T00:00:00"/>
    <n v="2026"/>
    <n v="12"/>
    <x v="11"/>
    <x v="3"/>
    <x v="3"/>
    <x v="7"/>
    <x v="3"/>
    <s v="New"/>
    <x v="3"/>
    <s v="Compact Sleeping Bag"/>
    <n v="2"/>
    <n v="122.28"/>
    <n v="0.1"/>
    <n v="61.64"/>
    <n v="220.10400000000001"/>
    <n v="123.28"/>
    <n v="96.824000000000012"/>
    <n v="0.43990113764402283"/>
    <n v="2026"/>
    <s v="Q4"/>
    <n v="12"/>
    <s v="Dec"/>
  </r>
  <r>
    <n v="3673"/>
    <d v="2026-12-26T00:00:00"/>
    <n v="2026"/>
    <n v="12"/>
    <x v="11"/>
    <x v="3"/>
    <x v="0"/>
    <x v="15"/>
    <x v="0"/>
    <s v="Business"/>
    <x v="4"/>
    <s v="Resistance Band Set"/>
    <n v="1"/>
    <n v="40.619999999999997"/>
    <n v="0"/>
    <n v="14.62"/>
    <n v="40.619999999999997"/>
    <n v="14.62"/>
    <n v="26"/>
    <n v="0.64007877892663712"/>
    <n v="2026"/>
    <s v="Q4"/>
    <n v="12"/>
    <s v="Dec"/>
  </r>
  <r>
    <n v="3805"/>
    <d v="2026-12-26T00:00:00"/>
    <n v="2026"/>
    <n v="12"/>
    <x v="11"/>
    <x v="3"/>
    <x v="3"/>
    <x v="4"/>
    <x v="1"/>
    <s v="Business"/>
    <x v="2"/>
    <s v="Packing Cube Set"/>
    <n v="8"/>
    <n v="45.54"/>
    <n v="0.15"/>
    <n v="18.54"/>
    <n v="309.67199999999997"/>
    <n v="148.32"/>
    <n v="161.35199999999998"/>
    <n v="0.52104161822831896"/>
    <n v="2026"/>
    <s v="Q4"/>
    <n v="12"/>
    <s v="Dec"/>
  </r>
  <r>
    <n v="3945"/>
    <d v="2026-12-26T00:00:00"/>
    <n v="2026"/>
    <n v="12"/>
    <x v="11"/>
    <x v="3"/>
    <x v="3"/>
    <x v="13"/>
    <x v="1"/>
    <s v="Business"/>
    <x v="0"/>
    <s v="Trail Bike Light"/>
    <n v="4"/>
    <n v="50.96"/>
    <n v="0.1"/>
    <n v="22.14"/>
    <n v="183.45600000000002"/>
    <n v="88.56"/>
    <n v="94.896000000000015"/>
    <n v="0.51726844583987441"/>
    <n v="2026"/>
    <s v="Q4"/>
    <n v="12"/>
    <s v="Dec"/>
  </r>
  <r>
    <n v="4266"/>
    <d v="2026-12-26T00:00:00"/>
    <n v="2026"/>
    <n v="12"/>
    <x v="11"/>
    <x v="3"/>
    <x v="1"/>
    <x v="1"/>
    <x v="0"/>
    <s v="New"/>
    <x v="0"/>
    <s v="Compact Repair Kit"/>
    <n v="4"/>
    <n v="40.19"/>
    <n v="0.15"/>
    <n v="16.55"/>
    <n v="136.64599999999999"/>
    <n v="66.2"/>
    <n v="70.445999999999984"/>
    <n v="0.51553649576277383"/>
    <n v="2026"/>
    <s v="Q4"/>
    <n v="12"/>
    <s v="Dec"/>
  </r>
  <r>
    <n v="606"/>
    <d v="2026-12-27T00:00:00"/>
    <n v="2026"/>
    <n v="12"/>
    <x v="11"/>
    <x v="3"/>
    <x v="1"/>
    <x v="12"/>
    <x v="0"/>
    <s v="New"/>
    <x v="3"/>
    <s v="Alpine Tent 4P"/>
    <n v="3"/>
    <n v="333.84"/>
    <n v="0"/>
    <n v="193.05"/>
    <n v="1001.52"/>
    <n v="579.15000000000009"/>
    <n v="422.36999999999989"/>
    <n v="0.42172897196261672"/>
    <n v="2026"/>
    <s v="Q4"/>
    <n v="12"/>
    <s v="Dec"/>
  </r>
  <r>
    <n v="1166"/>
    <d v="2026-12-27T00:00:00"/>
    <n v="2026"/>
    <n v="12"/>
    <x v="11"/>
    <x v="3"/>
    <x v="2"/>
    <x v="16"/>
    <x v="3"/>
    <s v="Returning"/>
    <x v="3"/>
    <s v="Trail Tent 2P"/>
    <n v="2"/>
    <n v="198.94"/>
    <n v="0.15"/>
    <n v="102.32"/>
    <n v="338.19799999999998"/>
    <n v="204.64"/>
    <n v="133.55799999999999"/>
    <n v="0.39491067362905752"/>
    <n v="2026"/>
    <s v="Q4"/>
    <n v="12"/>
    <s v="Dec"/>
  </r>
  <r>
    <n v="1913"/>
    <d v="2026-12-27T00:00:00"/>
    <n v="2026"/>
    <n v="12"/>
    <x v="11"/>
    <x v="3"/>
    <x v="2"/>
    <x v="5"/>
    <x v="3"/>
    <s v="New"/>
    <x v="4"/>
    <s v="Recovery Roller"/>
    <n v="3"/>
    <n v="35.979999999999997"/>
    <n v="0"/>
    <n v="13.6"/>
    <n v="107.94"/>
    <n v="40.799999999999997"/>
    <n v="67.14"/>
    <n v="0.62201222901612008"/>
    <n v="2026"/>
    <s v="Q4"/>
    <n v="12"/>
    <s v="Dec"/>
  </r>
  <r>
    <n v="2402"/>
    <d v="2026-12-27T00:00:00"/>
    <n v="2026"/>
    <n v="12"/>
    <x v="11"/>
    <x v="3"/>
    <x v="1"/>
    <x v="14"/>
    <x v="3"/>
    <s v="New"/>
    <x v="2"/>
    <s v="Carry-On Duffel"/>
    <n v="6"/>
    <n v="133.4"/>
    <n v="0.1"/>
    <n v="66.3"/>
    <n v="720.36000000000013"/>
    <n v="397.79999999999995"/>
    <n v="322.56000000000017"/>
    <n v="0.44777611194402817"/>
    <n v="2026"/>
    <s v="Q4"/>
    <n v="12"/>
    <s v="Dec"/>
  </r>
  <r>
    <n v="3192"/>
    <d v="2026-12-27T00:00:00"/>
    <n v="2026"/>
    <n v="12"/>
    <x v="11"/>
    <x v="3"/>
    <x v="3"/>
    <x v="7"/>
    <x v="0"/>
    <s v="Returning"/>
    <x v="1"/>
    <s v="Hiking Daypack 20L"/>
    <n v="2"/>
    <n v="93.45"/>
    <n v="0"/>
    <n v="45.75"/>
    <n v="186.9"/>
    <n v="91.5"/>
    <n v="95.4"/>
    <n v="0.5104333868378812"/>
    <n v="2026"/>
    <s v="Q4"/>
    <n v="12"/>
    <s v="Dec"/>
  </r>
  <r>
    <n v="3721"/>
    <d v="2026-12-27T00:00:00"/>
    <n v="2026"/>
    <n v="12"/>
    <x v="11"/>
    <x v="3"/>
    <x v="2"/>
    <x v="5"/>
    <x v="3"/>
    <s v="New"/>
    <x v="4"/>
    <s v="Training Mat"/>
    <n v="1"/>
    <n v="49.79"/>
    <n v="0.2"/>
    <n v="21.87"/>
    <n v="39.832000000000001"/>
    <n v="21.87"/>
    <n v="17.962"/>
    <n v="0.45094396465153641"/>
    <n v="2026"/>
    <s v="Q4"/>
    <n v="12"/>
    <s v="Dec"/>
  </r>
  <r>
    <n v="3882"/>
    <d v="2026-12-27T00:00:00"/>
    <n v="2026"/>
    <n v="12"/>
    <x v="11"/>
    <x v="3"/>
    <x v="3"/>
    <x v="8"/>
    <x v="3"/>
    <s v="Returning"/>
    <x v="1"/>
    <s v="Trekking Poles"/>
    <n v="3"/>
    <n v="70.430000000000007"/>
    <n v="0.1"/>
    <n v="32.869999999999997"/>
    <n v="190.16100000000003"/>
    <n v="98.609999999999985"/>
    <n v="91.551000000000045"/>
    <n v="0.48143941186678674"/>
    <n v="2026"/>
    <s v="Q4"/>
    <n v="12"/>
    <s v="Dec"/>
  </r>
  <r>
    <n v="4945"/>
    <d v="2026-12-27T00:00:00"/>
    <n v="2026"/>
    <n v="12"/>
    <x v="11"/>
    <x v="3"/>
    <x v="2"/>
    <x v="2"/>
    <x v="0"/>
    <s v="Business"/>
    <x v="3"/>
    <s v="Portable Camp Stove"/>
    <n v="2"/>
    <n v="82.04"/>
    <n v="0.1"/>
    <n v="38.880000000000003"/>
    <n v="147.67200000000003"/>
    <n v="77.760000000000005"/>
    <n v="69.91200000000002"/>
    <n v="0.47342759629449055"/>
    <n v="2026"/>
    <s v="Q4"/>
    <n v="12"/>
    <s v="Dec"/>
  </r>
  <r>
    <n v="5084"/>
    <d v="2026-12-27T00:00:00"/>
    <n v="2026"/>
    <n v="12"/>
    <x v="11"/>
    <x v="3"/>
    <x v="1"/>
    <x v="11"/>
    <x v="3"/>
    <s v="Returning"/>
    <x v="2"/>
    <s v="Insulated Bottle"/>
    <n v="1"/>
    <n v="35.409999999999997"/>
    <n v="0.2"/>
    <n v="13.54"/>
    <n v="28.327999999999999"/>
    <n v="13.54"/>
    <n v="14.788"/>
    <n v="0.5220276757977973"/>
    <n v="2026"/>
    <s v="Q4"/>
    <n v="12"/>
    <s v="Dec"/>
  </r>
  <r>
    <n v="246"/>
    <d v="2026-12-28T00:00:00"/>
    <n v="2026"/>
    <n v="12"/>
    <x v="11"/>
    <x v="3"/>
    <x v="3"/>
    <x v="7"/>
    <x v="3"/>
    <s v="Business"/>
    <x v="0"/>
    <s v="Compact Repair Kit"/>
    <n v="1"/>
    <n v="41.06"/>
    <n v="0.1"/>
    <n v="16.23"/>
    <n v="36.954000000000001"/>
    <n v="16.23"/>
    <n v="20.724"/>
    <n v="0.5608053255398604"/>
    <n v="2026"/>
    <s v="Q4"/>
    <n v="12"/>
    <s v="Dec"/>
  </r>
  <r>
    <n v="537"/>
    <d v="2026-12-28T00:00:00"/>
    <n v="2026"/>
    <n v="12"/>
    <x v="11"/>
    <x v="3"/>
    <x v="3"/>
    <x v="8"/>
    <x v="1"/>
    <s v="Business"/>
    <x v="1"/>
    <s v="Hiking Daypack 20L"/>
    <n v="12"/>
    <n v="90.29"/>
    <n v="0.1"/>
    <n v="45.76"/>
    <n v="975.13200000000006"/>
    <n v="549.12"/>
    <n v="426.01200000000006"/>
    <n v="0.43687623829389255"/>
    <n v="2026"/>
    <s v="Q4"/>
    <n v="12"/>
    <s v="Dec"/>
  </r>
  <r>
    <n v="968"/>
    <d v="2026-12-28T00:00:00"/>
    <n v="2026"/>
    <n v="12"/>
    <x v="11"/>
    <x v="3"/>
    <x v="1"/>
    <x v="12"/>
    <x v="2"/>
    <s v="New"/>
    <x v="0"/>
    <s v="Cycling Pack 12L"/>
    <n v="1"/>
    <n v="103.13"/>
    <n v="0.15"/>
    <n v="50.06"/>
    <n v="87.660499999999999"/>
    <n v="50.06"/>
    <n v="37.600499999999997"/>
    <n v="0.42893321393329947"/>
    <n v="2026"/>
    <s v="Q4"/>
    <n v="12"/>
    <s v="Dec"/>
  </r>
  <r>
    <n v="1234"/>
    <d v="2026-12-28T00:00:00"/>
    <n v="2026"/>
    <n v="12"/>
    <x v="11"/>
    <x v="3"/>
    <x v="3"/>
    <x v="13"/>
    <x v="0"/>
    <s v="Returning"/>
    <x v="0"/>
    <s v="Commuter Helmet"/>
    <n v="1"/>
    <n v="81.39"/>
    <n v="0.05"/>
    <n v="43.54"/>
    <n v="77.320499999999996"/>
    <n v="43.54"/>
    <n v="33.780499999999996"/>
    <n v="0.43688931137279247"/>
    <n v="2026"/>
    <s v="Q4"/>
    <n v="12"/>
    <s v="Dec"/>
  </r>
  <r>
    <n v="2061"/>
    <d v="2026-12-28T00:00:00"/>
    <n v="2026"/>
    <n v="12"/>
    <x v="11"/>
    <x v="3"/>
    <x v="0"/>
    <x v="15"/>
    <x v="3"/>
    <s v="Returning"/>
    <x v="3"/>
    <s v="Alpine Tent 4P"/>
    <n v="2"/>
    <n v="342.78"/>
    <n v="0"/>
    <n v="197.89"/>
    <n v="685.56"/>
    <n v="395.78"/>
    <n v="289.77999999999997"/>
    <n v="0.4226909387945621"/>
    <n v="2026"/>
    <s v="Q4"/>
    <n v="12"/>
    <s v="Dec"/>
  </r>
  <r>
    <n v="2219"/>
    <d v="2026-12-28T00:00:00"/>
    <n v="2026"/>
    <n v="12"/>
    <x v="11"/>
    <x v="3"/>
    <x v="1"/>
    <x v="14"/>
    <x v="0"/>
    <s v="Returning"/>
    <x v="1"/>
    <s v="Trail Boots"/>
    <n v="1"/>
    <n v="147"/>
    <n v="0.15"/>
    <n v="79.58"/>
    <n v="124.95"/>
    <n v="79.58"/>
    <n v="45.370000000000005"/>
    <n v="0.36310524209683875"/>
    <n v="2026"/>
    <s v="Q4"/>
    <n v="12"/>
    <s v="Dec"/>
  </r>
  <r>
    <n v="2651"/>
    <d v="2026-12-28T00:00:00"/>
    <n v="2026"/>
    <n v="12"/>
    <x v="11"/>
    <x v="3"/>
    <x v="0"/>
    <x v="15"/>
    <x v="0"/>
    <s v="New"/>
    <x v="2"/>
    <s v="Packing Cube Set"/>
    <n v="1"/>
    <n v="45.69"/>
    <n v="0.2"/>
    <n v="18.829999999999998"/>
    <n v="36.552"/>
    <n v="18.829999999999998"/>
    <n v="17.722000000000001"/>
    <n v="0.48484351061501429"/>
    <n v="2026"/>
    <s v="Q4"/>
    <n v="12"/>
    <s v="Dec"/>
  </r>
  <r>
    <n v="3173"/>
    <d v="2026-12-28T00:00:00"/>
    <n v="2026"/>
    <n v="12"/>
    <x v="11"/>
    <x v="3"/>
    <x v="1"/>
    <x v="12"/>
    <x v="3"/>
    <s v="Returning"/>
    <x v="0"/>
    <s v="Compact Repair Kit"/>
    <n v="1"/>
    <n v="39.69"/>
    <n v="0"/>
    <n v="17.09"/>
    <n v="39.69"/>
    <n v="17.09"/>
    <n v="22.599999999999998"/>
    <n v="0.56941295036533135"/>
    <n v="2026"/>
    <s v="Q4"/>
    <n v="12"/>
    <s v="Dec"/>
  </r>
  <r>
    <n v="3409"/>
    <d v="2026-12-28T00:00:00"/>
    <n v="2026"/>
    <n v="12"/>
    <x v="11"/>
    <x v="3"/>
    <x v="3"/>
    <x v="4"/>
    <x v="0"/>
    <s v="New"/>
    <x v="3"/>
    <s v="Compact Sleeping Bag"/>
    <n v="5"/>
    <n v="122.42"/>
    <n v="0"/>
    <n v="60.8"/>
    <n v="612.1"/>
    <n v="304"/>
    <n v="308.10000000000002"/>
    <n v="0.50334912595981052"/>
    <n v="2026"/>
    <s v="Q4"/>
    <n v="12"/>
    <s v="Dec"/>
  </r>
  <r>
    <n v="3535"/>
    <d v="2026-12-28T00:00:00"/>
    <n v="2026"/>
    <n v="12"/>
    <x v="11"/>
    <x v="3"/>
    <x v="1"/>
    <x v="6"/>
    <x v="2"/>
    <s v="New"/>
    <x v="2"/>
    <s v="Insulated Bottle"/>
    <n v="1"/>
    <n v="37.03"/>
    <n v="0.15"/>
    <n v="13.53"/>
    <n v="31.4755"/>
    <n v="13.53"/>
    <n v="17.945500000000003"/>
    <n v="0.57014185636447401"/>
    <n v="2026"/>
    <s v="Q4"/>
    <n v="12"/>
    <s v="Dec"/>
  </r>
  <r>
    <n v="5134"/>
    <d v="2026-12-28T00:00:00"/>
    <n v="2026"/>
    <n v="12"/>
    <x v="11"/>
    <x v="3"/>
    <x v="1"/>
    <x v="14"/>
    <x v="2"/>
    <s v="Returning"/>
    <x v="1"/>
    <s v="Hiking Daypack 20L"/>
    <n v="1"/>
    <n v="90.99"/>
    <n v="0.05"/>
    <n v="44.78"/>
    <n v="86.440499999999986"/>
    <n v="44.78"/>
    <n v="41.660499999999985"/>
    <n v="0.48195579618350187"/>
    <n v="2026"/>
    <s v="Q4"/>
    <n v="12"/>
    <s v="Dec"/>
  </r>
  <r>
    <n v="2011"/>
    <d v="2026-12-29T00:00:00"/>
    <n v="2026"/>
    <n v="12"/>
    <x v="11"/>
    <x v="3"/>
    <x v="1"/>
    <x v="11"/>
    <x v="0"/>
    <s v="Returning"/>
    <x v="1"/>
    <s v="Hiking Daypack 20L"/>
    <n v="1"/>
    <n v="90.81"/>
    <n v="0.1"/>
    <n v="46.53"/>
    <n v="81.728999999999999"/>
    <n v="46.53"/>
    <n v="35.198999999999998"/>
    <n v="0.43067944059024332"/>
    <n v="2026"/>
    <s v="Q4"/>
    <n v="12"/>
    <s v="Dec"/>
  </r>
  <r>
    <n v="2477"/>
    <d v="2026-12-29T00:00:00"/>
    <n v="2026"/>
    <n v="12"/>
    <x v="11"/>
    <x v="3"/>
    <x v="0"/>
    <x v="15"/>
    <x v="2"/>
    <s v="New"/>
    <x v="0"/>
    <s v="Compact Repair Kit"/>
    <n v="1"/>
    <n v="41.28"/>
    <n v="0.15"/>
    <n v="16.41"/>
    <n v="35.088000000000001"/>
    <n v="16.41"/>
    <n v="18.678000000000001"/>
    <n v="0.53231874145006841"/>
    <n v="2026"/>
    <s v="Q4"/>
    <n v="12"/>
    <s v="Dec"/>
  </r>
  <r>
    <n v="2745"/>
    <d v="2026-12-29T00:00:00"/>
    <n v="2026"/>
    <n v="12"/>
    <x v="11"/>
    <x v="3"/>
    <x v="3"/>
    <x v="13"/>
    <x v="3"/>
    <s v="Business"/>
    <x v="2"/>
    <s v="Packing Cube Set"/>
    <n v="1"/>
    <n v="46.07"/>
    <n v="0"/>
    <n v="18.420000000000002"/>
    <n v="46.07"/>
    <n v="18.420000000000002"/>
    <n v="27.65"/>
    <n v="0.60017364879531143"/>
    <n v="2026"/>
    <s v="Q4"/>
    <n v="12"/>
    <s v="Dec"/>
  </r>
  <r>
    <n v="4427"/>
    <d v="2026-12-29T00:00:00"/>
    <n v="2026"/>
    <n v="12"/>
    <x v="11"/>
    <x v="3"/>
    <x v="1"/>
    <x v="12"/>
    <x v="2"/>
    <s v="Business"/>
    <x v="1"/>
    <s v="Trail Boots"/>
    <n v="1"/>
    <n v="147.29"/>
    <n v="0.1"/>
    <n v="78.2"/>
    <n v="132.56100000000001"/>
    <n v="78.2"/>
    <n v="54.361000000000004"/>
    <n v="0.4100829052285363"/>
    <n v="2026"/>
    <s v="Q4"/>
    <n v="12"/>
    <s v="Dec"/>
  </r>
  <r>
    <n v="377"/>
    <d v="2026-12-30T00:00:00"/>
    <n v="2026"/>
    <n v="12"/>
    <x v="11"/>
    <x v="3"/>
    <x v="3"/>
    <x v="13"/>
    <x v="0"/>
    <s v="New"/>
    <x v="0"/>
    <s v="Compact Repair Kit"/>
    <n v="1"/>
    <n v="40.82"/>
    <n v="0.1"/>
    <n v="17.2"/>
    <n v="36.738"/>
    <n v="17.2"/>
    <n v="19.538"/>
    <n v="0.53181991398551909"/>
    <n v="2026"/>
    <s v="Q4"/>
    <n v="12"/>
    <s v="Dec"/>
  </r>
  <r>
    <n v="1530"/>
    <d v="2026-12-30T00:00:00"/>
    <n v="2026"/>
    <n v="12"/>
    <x v="11"/>
    <x v="3"/>
    <x v="3"/>
    <x v="7"/>
    <x v="0"/>
    <s v="New"/>
    <x v="4"/>
    <s v="Training Mat"/>
    <n v="3"/>
    <n v="50.72"/>
    <n v="0"/>
    <n v="22.3"/>
    <n v="152.16"/>
    <n v="66.900000000000006"/>
    <n v="85.259999999999991"/>
    <n v="0.56033123028391163"/>
    <n v="2026"/>
    <s v="Q4"/>
    <n v="12"/>
    <s v="Dec"/>
  </r>
  <r>
    <n v="2135"/>
    <d v="2026-12-30T00:00:00"/>
    <n v="2026"/>
    <n v="12"/>
    <x v="11"/>
    <x v="3"/>
    <x v="1"/>
    <x v="12"/>
    <x v="3"/>
    <s v="Business"/>
    <x v="3"/>
    <s v="Trail Tent 2P"/>
    <n v="3"/>
    <n v="194.7"/>
    <n v="0.1"/>
    <n v="102.62"/>
    <n v="525.68999999999994"/>
    <n v="307.86"/>
    <n v="217.82999999999993"/>
    <n v="0.41436968555612613"/>
    <n v="2026"/>
    <s v="Q4"/>
    <n v="12"/>
    <s v="Dec"/>
  </r>
  <r>
    <n v="2916"/>
    <d v="2026-12-30T00:00:00"/>
    <n v="2026"/>
    <n v="12"/>
    <x v="11"/>
    <x v="3"/>
    <x v="1"/>
    <x v="6"/>
    <x v="2"/>
    <s v="New"/>
    <x v="2"/>
    <s v="Insulated Bottle"/>
    <n v="1"/>
    <n v="36.64"/>
    <n v="0.05"/>
    <n v="13.59"/>
    <n v="34.808"/>
    <n v="13.59"/>
    <n v="21.218"/>
    <n v="0.60957251206619167"/>
    <n v="2026"/>
    <s v="Q4"/>
    <n v="12"/>
    <s v="Dec"/>
  </r>
  <r>
    <n v="3449"/>
    <d v="2026-12-30T00:00:00"/>
    <n v="2026"/>
    <n v="12"/>
    <x v="11"/>
    <x v="3"/>
    <x v="2"/>
    <x v="10"/>
    <x v="3"/>
    <s v="Returning"/>
    <x v="3"/>
    <s v="Trail Tent 2P"/>
    <n v="6"/>
    <n v="192.9"/>
    <n v="0.2"/>
    <n v="106.89"/>
    <n v="925.92000000000007"/>
    <n v="641.34"/>
    <n v="284.58000000000004"/>
    <n v="0.30734836702954899"/>
    <n v="2026"/>
    <s v="Q4"/>
    <n v="12"/>
    <s v="Dec"/>
  </r>
  <r>
    <n v="3498"/>
    <d v="2026-12-30T00:00:00"/>
    <n v="2026"/>
    <n v="12"/>
    <x v="11"/>
    <x v="3"/>
    <x v="3"/>
    <x v="7"/>
    <x v="3"/>
    <s v="Returning"/>
    <x v="1"/>
    <s v="Trekking Poles"/>
    <n v="2"/>
    <n v="71.56"/>
    <n v="0.1"/>
    <n v="32.99"/>
    <n v="128.80800000000002"/>
    <n v="65.98"/>
    <n v="62.828000000000017"/>
    <n v="0.4877647351096206"/>
    <n v="2026"/>
    <s v="Q4"/>
    <n v="12"/>
    <s v="Dec"/>
  </r>
  <r>
    <n v="4851"/>
    <d v="2026-12-30T00:00:00"/>
    <n v="2026"/>
    <n v="12"/>
    <x v="11"/>
    <x v="3"/>
    <x v="3"/>
    <x v="13"/>
    <x v="3"/>
    <s v="New"/>
    <x v="0"/>
    <s v="Compact Repair Kit"/>
    <n v="1"/>
    <n v="40.270000000000003"/>
    <n v="0.1"/>
    <n v="16.63"/>
    <n v="36.243000000000002"/>
    <n v="16.63"/>
    <n v="19.613000000000003"/>
    <n v="0.54115277432883602"/>
    <n v="2026"/>
    <s v="Q4"/>
    <n v="12"/>
    <s v="Dec"/>
  </r>
  <r>
    <n v="4926"/>
    <d v="2026-12-30T00:00:00"/>
    <n v="2026"/>
    <n v="12"/>
    <x v="11"/>
    <x v="3"/>
    <x v="3"/>
    <x v="7"/>
    <x v="2"/>
    <s v="Business"/>
    <x v="0"/>
    <s v="Commuter Helmet"/>
    <n v="6"/>
    <n v="81.180000000000007"/>
    <n v="0.05"/>
    <n v="43.3"/>
    <n v="462.726"/>
    <n v="259.79999999999995"/>
    <n v="202.92600000000004"/>
    <n v="0.43854462468069666"/>
    <n v="2026"/>
    <s v="Q4"/>
    <n v="12"/>
    <s v="Dec"/>
  </r>
  <r>
    <n v="5035"/>
    <d v="2026-12-30T00:00:00"/>
    <n v="2026"/>
    <n v="12"/>
    <x v="11"/>
    <x v="3"/>
    <x v="1"/>
    <x v="12"/>
    <x v="0"/>
    <s v="New"/>
    <x v="0"/>
    <s v="Cycling Pack 12L"/>
    <n v="2"/>
    <n v="101.73"/>
    <n v="0.1"/>
    <n v="49.3"/>
    <n v="183.114"/>
    <n v="98.6"/>
    <n v="84.51400000000001"/>
    <n v="0.46153762137247839"/>
    <n v="2026"/>
    <s v="Q4"/>
    <n v="12"/>
    <s v="Dec"/>
  </r>
  <r>
    <n v="5135"/>
    <d v="2026-12-30T00:00:00"/>
    <n v="2026"/>
    <n v="12"/>
    <x v="11"/>
    <x v="3"/>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8690AD-8480-4FE8-A661-9A3E41317127}" name="Country_wise_Map"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K8:L26" firstHeaderRow="1" firstDataRow="1" firstDataCol="1"/>
  <pivotFields count="24">
    <pivotField compact="0" outline="0" showAll="0"/>
    <pivotField compact="0" numFmtId="164" outline="0" showAll="0"/>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items count="5">
        <item x="0"/>
        <item x="1"/>
        <item x="2"/>
        <item x="3"/>
        <item t="default"/>
      </items>
    </pivotField>
    <pivotField compact="0" outline="0" showAll="0"/>
    <pivotField axis="axisRow" compact="0" outline="0" showAll="0">
      <items count="18">
        <item x="6"/>
        <item x="4"/>
        <item x="1"/>
        <item x="5"/>
        <item x="10"/>
        <item x="13"/>
        <item x="12"/>
        <item x="3"/>
        <item x="15"/>
        <item x="7"/>
        <item x="16"/>
        <item x="14"/>
        <item x="9"/>
        <item x="0"/>
        <item x="2"/>
        <item x="11"/>
        <item x="8"/>
        <item t="default"/>
      </items>
    </pivotField>
    <pivotField compact="0" outline="0" showAll="0"/>
    <pivotField compact="0" outline="0" showAll="0"/>
    <pivotField compact="0" outline="0" showAll="0">
      <items count="6">
        <item x="3"/>
        <item x="0"/>
        <item x="4"/>
        <item x="1"/>
        <item x="2"/>
        <item t="default"/>
      </items>
    </pivotField>
    <pivotField compact="0" outline="0" showAll="0"/>
    <pivotField compact="0" numFmtId="1" outline="0" showAll="0"/>
    <pivotField compact="0" numFmtId="165" outline="0" showAll="0"/>
    <pivotField compact="0" numFmtId="9" outline="0" showAll="0"/>
    <pivotField compact="0" numFmtId="165" outline="0" showAll="0"/>
    <pivotField dataField="1" compact="0" numFmtId="165" outline="0" showAll="0"/>
    <pivotField compact="0" numFmtId="165" outline="0" showAll="0"/>
    <pivotField compact="0" numFmtId="165" outline="0" showAll="0"/>
    <pivotField compact="0" numFmtId="166" outline="0" showAll="0"/>
    <pivotField compact="0" numFmtId="1" outline="0" showAll="0"/>
    <pivotField compact="0" outline="0" showAll="0"/>
    <pivotField compact="0" numFmtId="1" outline="0" showAll="0"/>
    <pivotField compact="0" outline="0"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4" baseItem="0" numFmtId="167"/>
  </dataFields>
  <formats count="8">
    <format dxfId="605">
      <pivotArea outline="0" collapsedLevelsAreSubtotals="1" fieldPosition="0"/>
    </format>
    <format dxfId="606">
      <pivotArea outline="0" fieldPosition="0">
        <references count="1">
          <reference field="7" count="5" selected="0">
            <x v="5"/>
            <x v="6"/>
            <x v="8"/>
            <x v="13"/>
            <x v="16"/>
          </reference>
        </references>
      </pivotArea>
    </format>
    <format dxfId="362">
      <pivotArea type="all" dataOnly="0" outline="0" fieldPosition="0"/>
    </format>
    <format dxfId="361">
      <pivotArea outline="0" collapsedLevelsAreSubtotals="1" fieldPosition="0"/>
    </format>
    <format dxfId="360">
      <pivotArea field="7" type="button" dataOnly="0" labelOnly="1" outline="0" axis="axisRow" fieldPosition="0"/>
    </format>
    <format dxfId="359">
      <pivotArea dataOnly="0" labelOnly="1" outline="0" fieldPosition="0">
        <references count="1">
          <reference field="7" count="0"/>
        </references>
      </pivotArea>
    </format>
    <format dxfId="358">
      <pivotArea dataOnly="0" labelOnly="1" grandRow="1" outline="0" fieldPosition="0"/>
    </format>
    <format dxfId="357">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7" count="1" selected="0">
            <x v="16"/>
          </reference>
        </references>
      </pivotArea>
    </chartFormat>
    <chartFormat chart="8" format="4">
      <pivotArea type="data" outline="0" fieldPosition="0">
        <references count="2">
          <reference field="4294967294" count="1" selected="0">
            <x v="0"/>
          </reference>
          <reference field="7" count="1" selected="0">
            <x v="13"/>
          </reference>
        </references>
      </pivotArea>
    </chartFormat>
    <chartFormat chart="8" format="5">
      <pivotArea type="data" outline="0" fieldPosition="0">
        <references count="2">
          <reference field="4294967294" count="1" selected="0">
            <x v="0"/>
          </reference>
          <reference field="7" count="1" selected="0">
            <x v="8"/>
          </reference>
        </references>
      </pivotArea>
    </chartFormat>
    <chartFormat chart="8" format="6">
      <pivotArea type="data" outline="0" fieldPosition="0">
        <references count="2">
          <reference field="4294967294" count="1" selected="0">
            <x v="0"/>
          </reference>
          <reference field="7" count="1" selected="0">
            <x v="6"/>
          </reference>
        </references>
      </pivotArea>
    </chartFormat>
    <chartFormat chart="8" format="7">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E540F5-CA4D-4881-A739-E47FA215BD2E}" name="Region_wise"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H19:I24" firstHeaderRow="1" firstDataRow="1" firstDataCol="1"/>
  <pivotFields count="24">
    <pivotField compact="0" outline="0" showAll="0"/>
    <pivotField compact="0" numFmtId="164" outline="0" showAll="0"/>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pivotField axis="axisRow" compact="0" outline="0" showAll="0">
      <items count="5">
        <item x="1"/>
        <item x="2"/>
        <item x="0"/>
        <item x="3"/>
        <item t="default"/>
      </items>
    </pivotField>
    <pivotField compact="0" outline="0" showAll="0">
      <items count="18">
        <item x="6"/>
        <item x="4"/>
        <item x="1"/>
        <item x="5"/>
        <item x="10"/>
        <item x="13"/>
        <item x="12"/>
        <item x="3"/>
        <item x="15"/>
        <item x="7"/>
        <item x="16"/>
        <item x="14"/>
        <item x="9"/>
        <item x="0"/>
        <item x="2"/>
        <item x="11"/>
        <item x="8"/>
        <item t="default"/>
      </items>
    </pivotField>
    <pivotField compact="0" outline="0" showAll="0">
      <items count="5">
        <item x="1"/>
        <item x="3"/>
        <item x="0"/>
        <item x="2"/>
        <item t="default"/>
      </items>
    </pivotField>
    <pivotField compact="0" outline="0" showAll="0"/>
    <pivotField compact="0" outline="0" showAll="0">
      <items count="6">
        <item x="3"/>
        <item x="0"/>
        <item x="4"/>
        <item x="1"/>
        <item x="2"/>
        <item t="default"/>
      </items>
    </pivotField>
    <pivotField compact="0" outline="0" showAll="0"/>
    <pivotField compact="0" numFmtId="1" outline="0" showAll="0"/>
    <pivotField compact="0" numFmtId="165" outline="0" showAll="0"/>
    <pivotField compact="0" numFmtId="9" outline="0" showAll="0"/>
    <pivotField compact="0" numFmtId="165" outline="0" showAll="0"/>
    <pivotField dataField="1" compact="0" numFmtId="165" outline="0" showAll="0"/>
    <pivotField compact="0" numFmtId="165" outline="0" showAll="0"/>
    <pivotField compact="0" numFmtId="165" outline="0" showAll="0"/>
    <pivotField compact="0" numFmtId="166" outline="0" showAll="0"/>
    <pivotField compact="0" numFmtId="1" outline="0" showAll="0"/>
    <pivotField compact="0" outline="0" showAll="0"/>
    <pivotField compact="0" numFmtId="1" outline="0" showAll="0"/>
    <pivotField compact="0" outline="0" showAll="0"/>
  </pivotFields>
  <rowFields count="1">
    <field x="6"/>
  </rowFields>
  <rowItems count="5">
    <i>
      <x/>
    </i>
    <i>
      <x v="1"/>
    </i>
    <i>
      <x v="2"/>
    </i>
    <i>
      <x v="3"/>
    </i>
    <i t="grand">
      <x/>
    </i>
  </rowItems>
  <colItems count="1">
    <i/>
  </colItems>
  <dataFields count="1">
    <dataField name="Total Revenue" fld="16" baseField="4" baseItem="0" numFmtId="167"/>
  </dataFields>
  <formats count="7">
    <format dxfId="603">
      <pivotArea outline="0" collapsedLevelsAreSubtotals="1" fieldPosition="0"/>
    </format>
    <format dxfId="369">
      <pivotArea type="all" dataOnly="0" outline="0" fieldPosition="0"/>
    </format>
    <format dxfId="368">
      <pivotArea outline="0" collapsedLevelsAreSubtotals="1" fieldPosition="0"/>
    </format>
    <format dxfId="367">
      <pivotArea field="6" type="button" dataOnly="0" labelOnly="1" outline="0" axis="axisRow" fieldPosition="0"/>
    </format>
    <format dxfId="366">
      <pivotArea dataOnly="0" labelOnly="1" outline="0" fieldPosition="0">
        <references count="1">
          <reference field="6" count="0"/>
        </references>
      </pivotArea>
    </format>
    <format dxfId="365">
      <pivotArea dataOnly="0" labelOnly="1" grandRow="1" outline="0" fieldPosition="0"/>
    </format>
    <format dxfId="364">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4" format="11"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6" count="1" selected="0">
            <x v="0"/>
          </reference>
        </references>
      </pivotArea>
    </chartFormat>
    <chartFormat chart="18" format="8">
      <pivotArea type="data" outline="0" fieldPosition="0">
        <references count="2">
          <reference field="4294967294" count="1" selected="0">
            <x v="0"/>
          </reference>
          <reference field="6" count="1" selected="0">
            <x v="1"/>
          </reference>
        </references>
      </pivotArea>
    </chartFormat>
    <chartFormat chart="18" format="9">
      <pivotArea type="data" outline="0" fieldPosition="0">
        <references count="2">
          <reference field="4294967294" count="1" selected="0">
            <x v="0"/>
          </reference>
          <reference field="6" count="1" selected="0">
            <x v="2"/>
          </reference>
        </references>
      </pivotArea>
    </chartFormat>
    <chartFormat chart="18"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3C9E69-FC79-429D-AB7E-C8297E50D7E1}" name="Sales Channel"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H8:I13" firstHeaderRow="1" firstDataRow="1" firstDataCol="1"/>
  <pivotFields count="24">
    <pivotField compact="0" outline="0" showAll="0"/>
    <pivotField compact="0" numFmtId="164" outline="0" showAll="0"/>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pivotField compact="0" outline="0" showAll="0"/>
    <pivotField compact="0" outline="0" showAll="0">
      <items count="18">
        <item x="6"/>
        <item x="4"/>
        <item x="1"/>
        <item x="5"/>
        <item x="10"/>
        <item x="13"/>
        <item x="12"/>
        <item x="3"/>
        <item x="15"/>
        <item x="7"/>
        <item x="16"/>
        <item x="14"/>
        <item x="9"/>
        <item x="0"/>
        <item x="2"/>
        <item x="11"/>
        <item x="8"/>
        <item t="default"/>
      </items>
    </pivotField>
    <pivotField axis="axisRow" compact="0" outline="0" showAll="0">
      <items count="5">
        <item x="1"/>
        <item x="3"/>
        <item x="0"/>
        <item x="2"/>
        <item t="default"/>
      </items>
    </pivotField>
    <pivotField compact="0" outline="0" showAll="0"/>
    <pivotField compact="0" outline="0" showAll="0">
      <items count="6">
        <item x="3"/>
        <item x="0"/>
        <item x="4"/>
        <item x="1"/>
        <item x="2"/>
        <item t="default"/>
      </items>
    </pivotField>
    <pivotField compact="0" outline="0" showAll="0"/>
    <pivotField compact="0" numFmtId="1" outline="0" showAll="0"/>
    <pivotField compact="0" numFmtId="165" outline="0" showAll="0"/>
    <pivotField compact="0" numFmtId="9" outline="0" showAll="0"/>
    <pivotField compact="0" numFmtId="165" outline="0" showAll="0"/>
    <pivotField dataField="1" compact="0" numFmtId="165" outline="0" showAll="0"/>
    <pivotField compact="0" numFmtId="165" outline="0" showAll="0"/>
    <pivotField compact="0" numFmtId="165" outline="0" showAll="0"/>
    <pivotField compact="0" numFmtId="166" outline="0" showAll="0"/>
    <pivotField compact="0" numFmtId="1" outline="0" showAll="0"/>
    <pivotField compact="0" outline="0" showAll="0"/>
    <pivotField compact="0" numFmtId="1" outline="0" showAll="0"/>
    <pivotField compact="0" outline="0" showAll="0"/>
  </pivotFields>
  <rowFields count="1">
    <field x="8"/>
  </rowFields>
  <rowItems count="5">
    <i>
      <x/>
    </i>
    <i>
      <x v="1"/>
    </i>
    <i>
      <x v="2"/>
    </i>
    <i>
      <x v="3"/>
    </i>
    <i t="grand">
      <x/>
    </i>
  </rowItems>
  <colItems count="1">
    <i/>
  </colItems>
  <dataFields count="1">
    <dataField name="Total Revenue" fld="16" baseField="4" baseItem="0" numFmtId="167"/>
  </dataFields>
  <formats count="7">
    <format dxfId="602">
      <pivotArea outline="0" collapsedLevelsAreSubtotals="1" fieldPosition="0"/>
    </format>
    <format dxfId="376">
      <pivotArea type="all" dataOnly="0" outline="0" fieldPosition="0"/>
    </format>
    <format dxfId="375">
      <pivotArea outline="0" collapsedLevelsAreSubtotals="1" fieldPosition="0"/>
    </format>
    <format dxfId="374">
      <pivotArea field="8" type="button" dataOnly="0" labelOnly="1" outline="0" axis="axisRow" fieldPosition="0"/>
    </format>
    <format dxfId="373">
      <pivotArea dataOnly="0" labelOnly="1" outline="0" fieldPosition="0">
        <references count="1">
          <reference field="8" count="0"/>
        </references>
      </pivotArea>
    </format>
    <format dxfId="372">
      <pivotArea dataOnly="0" labelOnly="1" grandRow="1" outline="0" fieldPosition="0"/>
    </format>
    <format dxfId="371">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8" count="1" selected="0">
            <x v="0"/>
          </reference>
        </references>
      </pivotArea>
    </chartFormat>
    <chartFormat chart="12" format="8">
      <pivotArea type="data" outline="0" fieldPosition="0">
        <references count="2">
          <reference field="4294967294" count="1" selected="0">
            <x v="0"/>
          </reference>
          <reference field="8" count="1" selected="0">
            <x v="1"/>
          </reference>
        </references>
      </pivotArea>
    </chartFormat>
    <chartFormat chart="12" format="9">
      <pivotArea type="data" outline="0" fieldPosition="0">
        <references count="2">
          <reference field="4294967294" count="1" selected="0">
            <x v="0"/>
          </reference>
          <reference field="8" count="1" selected="0">
            <x v="2"/>
          </reference>
        </references>
      </pivotArea>
    </chartFormat>
    <chartFormat chart="12" format="10">
      <pivotArea type="data" outline="0" fieldPosition="0">
        <references count="2">
          <reference field="4294967294" count="1" selected="0">
            <x v="0"/>
          </reference>
          <reference field="8" count="1" selected="0">
            <x v="3"/>
          </reference>
        </references>
      </pivotArea>
    </chartFormat>
    <chartFormat chart="15" format="16" series="1">
      <pivotArea type="data" outline="0" fieldPosition="0">
        <references count="1">
          <reference field="4294967294" count="1" selected="0">
            <x v="0"/>
          </reference>
        </references>
      </pivotArea>
    </chartFormat>
    <chartFormat chart="15" format="17">
      <pivotArea type="data" outline="0" fieldPosition="0">
        <references count="2">
          <reference field="4294967294" count="1" selected="0">
            <x v="0"/>
          </reference>
          <reference field="8" count="1" selected="0">
            <x v="0"/>
          </reference>
        </references>
      </pivotArea>
    </chartFormat>
    <chartFormat chart="15" format="18">
      <pivotArea type="data" outline="0" fieldPosition="0">
        <references count="2">
          <reference field="4294967294" count="1" selected="0">
            <x v="0"/>
          </reference>
          <reference field="8" count="1" selected="0">
            <x v="1"/>
          </reference>
        </references>
      </pivotArea>
    </chartFormat>
    <chartFormat chart="15" format="19">
      <pivotArea type="data" outline="0" fieldPosition="0">
        <references count="2">
          <reference field="4294967294" count="1" selected="0">
            <x v="0"/>
          </reference>
          <reference field="8" count="1" selected="0">
            <x v="2"/>
          </reference>
        </references>
      </pivotArea>
    </chartFormat>
    <chartFormat chart="15" format="2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18B671-781A-465C-AC0D-8D8C9686FF7A}" name="Top 5 Country"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8:F14" firstHeaderRow="1" firstDataRow="1" firstDataCol="1"/>
  <pivotFields count="24">
    <pivotField compact="0" outline="0" showAll="0"/>
    <pivotField compact="0" numFmtId="164" outline="0" showAll="0"/>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pivotField compact="0" outline="0" showAll="0"/>
    <pivotField axis="axisRow" compact="0" outline="0" showAll="0" measureFilter="1">
      <items count="18">
        <item x="6"/>
        <item x="4"/>
        <item x="1"/>
        <item x="5"/>
        <item x="10"/>
        <item x="13"/>
        <item x="12"/>
        <item x="3"/>
        <item x="15"/>
        <item x="7"/>
        <item x="16"/>
        <item x="14"/>
        <item x="9"/>
        <item x="0"/>
        <item x="2"/>
        <item x="11"/>
        <item x="8"/>
        <item t="default"/>
      </items>
    </pivotField>
    <pivotField compact="0" outline="0" showAll="0"/>
    <pivotField compact="0" outline="0" showAll="0"/>
    <pivotField compact="0" outline="0" showAll="0">
      <items count="6">
        <item x="3"/>
        <item x="0"/>
        <item x="4"/>
        <item x="1"/>
        <item x="2"/>
        <item t="default"/>
      </items>
    </pivotField>
    <pivotField compact="0" outline="0" showAll="0"/>
    <pivotField compact="0" numFmtId="1" outline="0" showAll="0"/>
    <pivotField compact="0" numFmtId="165" outline="0" showAll="0"/>
    <pivotField compact="0" numFmtId="9" outline="0" showAll="0"/>
    <pivotField compact="0" numFmtId="165" outline="0" showAll="0"/>
    <pivotField dataField="1" compact="0" numFmtId="165" outline="0" showAll="0"/>
    <pivotField compact="0" numFmtId="165" outline="0" showAll="0"/>
    <pivotField compact="0" numFmtId="165" outline="0" showAll="0"/>
    <pivotField compact="0" numFmtId="166" outline="0" showAll="0"/>
    <pivotField compact="0" numFmtId="1" outline="0" showAll="0"/>
    <pivotField compact="0" outline="0" showAll="0"/>
    <pivotField compact="0" numFmtId="1" outline="0" showAll="0"/>
    <pivotField compact="0" outline="0" showAll="0"/>
  </pivotFields>
  <rowFields count="1">
    <field x="7"/>
  </rowFields>
  <rowItems count="6">
    <i>
      <x v="5"/>
    </i>
    <i>
      <x v="6"/>
    </i>
    <i>
      <x v="8"/>
    </i>
    <i>
      <x v="13"/>
    </i>
    <i>
      <x v="16"/>
    </i>
    <i t="grand">
      <x/>
    </i>
  </rowItems>
  <colItems count="1">
    <i/>
  </colItems>
  <dataFields count="1">
    <dataField name="Total Revenue" fld="16" baseField="4" baseItem="0" numFmtId="167"/>
  </dataFields>
  <formats count="8">
    <format dxfId="608">
      <pivotArea outline="0" collapsedLevelsAreSubtotals="1" fieldPosition="0"/>
    </format>
    <format dxfId="609">
      <pivotArea outline="0" fieldPosition="0">
        <references count="1">
          <reference field="7" count="5" selected="0">
            <x v="5"/>
            <x v="6"/>
            <x v="8"/>
            <x v="13"/>
            <x v="16"/>
          </reference>
        </references>
      </pivotArea>
    </format>
    <format dxfId="383">
      <pivotArea type="all" dataOnly="0" outline="0" fieldPosition="0"/>
    </format>
    <format dxfId="382">
      <pivotArea outline="0" collapsedLevelsAreSubtotals="1" fieldPosition="0"/>
    </format>
    <format dxfId="381">
      <pivotArea field="7" type="button" dataOnly="0" labelOnly="1" outline="0" axis="axisRow" fieldPosition="0"/>
    </format>
    <format dxfId="380">
      <pivotArea dataOnly="0" labelOnly="1" outline="0" fieldPosition="0">
        <references count="1">
          <reference field="7" count="5">
            <x v="5"/>
            <x v="6"/>
            <x v="8"/>
            <x v="11"/>
            <x v="16"/>
          </reference>
        </references>
      </pivotArea>
    </format>
    <format dxfId="379">
      <pivotArea dataOnly="0" labelOnly="1" grandRow="1" outline="0" fieldPosition="0"/>
    </format>
    <format dxfId="378">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7" count="1" selected="0">
            <x v="16"/>
          </reference>
        </references>
      </pivotArea>
    </chartFormat>
    <chartFormat chart="8" format="4">
      <pivotArea type="data" outline="0" fieldPosition="0">
        <references count="2">
          <reference field="4294967294" count="1" selected="0">
            <x v="0"/>
          </reference>
          <reference field="7" count="1" selected="0">
            <x v="13"/>
          </reference>
        </references>
      </pivotArea>
    </chartFormat>
    <chartFormat chart="8" format="5">
      <pivotArea type="data" outline="0" fieldPosition="0">
        <references count="2">
          <reference field="4294967294" count="1" selected="0">
            <x v="0"/>
          </reference>
          <reference field="7" count="1" selected="0">
            <x v="8"/>
          </reference>
        </references>
      </pivotArea>
    </chartFormat>
    <chartFormat chart="8" format="6">
      <pivotArea type="data" outline="0" fieldPosition="0">
        <references count="2">
          <reference field="4294967294" count="1" selected="0">
            <x v="0"/>
          </reference>
          <reference field="7" count="1" selected="0">
            <x v="6"/>
          </reference>
        </references>
      </pivotArea>
    </chartFormat>
    <chartFormat chart="8" format="7">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758872-E46B-407E-9796-612453840216}" name="unit_sold"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3:G4" firstHeaderRow="1" firstDataRow="1" firstDataCol="0"/>
  <pivotFields count="24">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items count="18">
        <item x="6"/>
        <item x="4"/>
        <item x="1"/>
        <item x="5"/>
        <item x="10"/>
        <item x="13"/>
        <item x="12"/>
        <item x="3"/>
        <item x="15"/>
        <item x="7"/>
        <item x="16"/>
        <item x="14"/>
        <item x="9"/>
        <item x="0"/>
        <item x="2"/>
        <item x="11"/>
        <item x="8"/>
        <item t="default"/>
      </items>
    </pivotField>
    <pivotField compact="0" outline="0" showAll="0"/>
    <pivotField compact="0" outline="0" showAll="0"/>
    <pivotField compact="0" outline="0" showAll="0">
      <items count="6">
        <item x="3"/>
        <item x="0"/>
        <item x="4"/>
        <item x="1"/>
        <item x="2"/>
        <item t="default"/>
      </items>
    </pivotField>
    <pivotField compact="0" outline="0" showAll="0"/>
    <pivotField dataField="1" compact="0" numFmtId="1" outline="0" showAll="0"/>
    <pivotField compact="0" numFmtId="165" outline="0" showAll="0"/>
    <pivotField compact="0" numFmtId="9" outline="0" showAll="0"/>
    <pivotField compact="0" numFmtId="165" outline="0" showAll="0"/>
    <pivotField compact="0" numFmtId="165" outline="0" showAll="0"/>
    <pivotField compact="0" numFmtId="165" outline="0" showAll="0"/>
    <pivotField compact="0" numFmtId="165" outline="0" showAll="0"/>
    <pivotField compact="0" numFmtId="166" outline="0" showAll="0"/>
    <pivotField compact="0" numFmtId="1" outline="0" showAll="0"/>
    <pivotField compact="0" outline="0" showAll="0"/>
    <pivotField compact="0" numFmtId="1" outline="0" showAll="0"/>
    <pivotField compact="0" outline="0" showAll="0"/>
  </pivotFields>
  <rowItems count="1">
    <i/>
  </rowItems>
  <colItems count="1">
    <i/>
  </colItems>
  <dataFields count="1">
    <dataField name="Sum of Units Sold" fld="12" baseField="0" baseItem="0" numFmtId="1"/>
  </dataFields>
  <formats count="3">
    <format dxfId="347">
      <pivotArea type="all" dataOnly="0" outline="0" fieldPosition="0"/>
    </format>
    <format dxfId="346">
      <pivotArea outline="0" collapsedLevelsAreSubtotals="1" fieldPosition="0"/>
    </format>
    <format dxfId="3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6A255B-F348-4160-9932-D3606BBF4639}" name="Monthly profit and Revenue"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8:C21" firstHeaderRow="0" firstDataRow="1" firstDataCol="1"/>
  <pivotFields count="24">
    <pivotField compact="0" outline="0" showAll="0"/>
    <pivotField compact="0" numFmtId="164" outline="0" showAll="0"/>
    <pivotField compact="0" outline="0" showAll="0"/>
    <pivotField compact="0" outline="0" showAll="0"/>
    <pivotField axis="axisRow" compact="0" outline="0" showAll="0">
      <items count="13">
        <item x="0"/>
        <item x="1"/>
        <item x="2"/>
        <item x="3"/>
        <item x="4"/>
        <item x="5"/>
        <item x="6"/>
        <item x="7"/>
        <item x="8"/>
        <item x="9"/>
        <item x="10"/>
        <item x="11"/>
        <item t="default"/>
      </items>
    </pivotField>
    <pivotField compact="0" outline="0" showAll="0">
      <items count="5">
        <item x="0"/>
        <item x="1"/>
        <item x="2"/>
        <item x="3"/>
        <item t="default"/>
      </items>
    </pivotField>
    <pivotField compact="0" outline="0" showAll="0"/>
    <pivotField compact="0" outline="0" showAll="0">
      <items count="18">
        <item x="6"/>
        <item x="4"/>
        <item x="1"/>
        <item x="5"/>
        <item x="10"/>
        <item x="13"/>
        <item x="12"/>
        <item x="3"/>
        <item x="15"/>
        <item x="7"/>
        <item x="16"/>
        <item x="14"/>
        <item x="9"/>
        <item x="0"/>
        <item x="2"/>
        <item x="11"/>
        <item x="8"/>
        <item t="default"/>
      </items>
    </pivotField>
    <pivotField compact="0" outline="0" showAll="0"/>
    <pivotField compact="0" outline="0" showAll="0"/>
    <pivotField compact="0" outline="0" showAll="0">
      <items count="6">
        <item x="3"/>
        <item x="0"/>
        <item x="4"/>
        <item x="1"/>
        <item x="2"/>
        <item t="default"/>
      </items>
    </pivotField>
    <pivotField compact="0" outline="0" showAll="0"/>
    <pivotField compact="0" numFmtId="1" outline="0" showAll="0"/>
    <pivotField compact="0" numFmtId="165" outline="0" showAll="0"/>
    <pivotField compact="0" numFmtId="9" outline="0" showAll="0"/>
    <pivotField compact="0" numFmtId="165" outline="0" showAll="0"/>
    <pivotField dataField="1" compact="0" numFmtId="165" outline="0" showAll="0"/>
    <pivotField compact="0" numFmtId="165" outline="0" showAll="0"/>
    <pivotField dataField="1" compact="0" numFmtId="165" outline="0" showAll="0"/>
    <pivotField compact="0" numFmtId="166" outline="0" showAll="0"/>
    <pivotField compact="0" numFmtId="1" outline="0" showAll="0"/>
    <pivotField compact="0" outline="0" showAll="0"/>
    <pivotField compact="0" numFmtId="1" outline="0" showAll="0"/>
    <pivotField compact="0" outline="0" showAll="0"/>
  </pivotFields>
  <rowFields count="1">
    <field x="4"/>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4" baseItem="0" numFmtId="167"/>
    <dataField name=" Total Gross Profit" fld="18" baseField="4" baseItem="0" numFmtId="165"/>
  </dataFields>
  <formats count="8">
    <format dxfId="599">
      <pivotArea outline="0" collapsedLevelsAreSubtotals="1" fieldPosition="0"/>
    </format>
    <format dxfId="600">
      <pivotArea outline="0" fieldPosition="0">
        <references count="2">
          <reference field="4294967294" count="1" selected="0">
            <x v="0"/>
          </reference>
          <reference field="4" count="0" selected="0"/>
        </references>
      </pivotArea>
    </format>
    <format dxfId="389">
      <pivotArea type="all" dataOnly="0" outline="0" fieldPosition="0"/>
    </format>
    <format dxfId="388">
      <pivotArea outline="0" collapsedLevelsAreSubtotals="1" fieldPosition="0"/>
    </format>
    <format dxfId="387">
      <pivotArea field="4" type="button" dataOnly="0" labelOnly="1" outline="0" axis="axisRow" fieldPosition="0"/>
    </format>
    <format dxfId="386">
      <pivotArea dataOnly="0" labelOnly="1" outline="0" fieldPosition="0">
        <references count="1">
          <reference field="4" count="0"/>
        </references>
      </pivotArea>
    </format>
    <format dxfId="385">
      <pivotArea dataOnly="0" labelOnly="1" grandRow="1" outline="0" fieldPosition="0"/>
    </format>
    <format dxfId="384">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B885C4-BB4F-4F2E-BDC3-F4827E537381}" name="gross_profit"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3:C4" firstHeaderRow="1" firstDataRow="1" firstDataCol="0"/>
  <pivotFields count="24">
    <pivotField compact="0" outline="0" showAll="0"/>
    <pivotField compact="0" numFmtId="164" outline="0" showAll="0"/>
    <pivotField compact="0" outline="0" showAll="0"/>
    <pivotField compact="0" outline="0" showAll="0"/>
    <pivotField compact="0" outline="0" showAll="0"/>
    <pivotField compact="0" outline="0" showAll="0">
      <items count="5">
        <item x="0"/>
        <item x="1"/>
        <item x="2"/>
        <item x="3"/>
        <item t="default"/>
      </items>
    </pivotField>
    <pivotField compact="0" outline="0" showAll="0"/>
    <pivotField compact="0" outline="0" showAll="0">
      <items count="18">
        <item x="6"/>
        <item x="4"/>
        <item x="1"/>
        <item x="5"/>
        <item x="10"/>
        <item x="13"/>
        <item x="12"/>
        <item x="3"/>
        <item x="15"/>
        <item x="7"/>
        <item x="16"/>
        <item x="14"/>
        <item x="9"/>
        <item x="0"/>
        <item x="2"/>
        <item x="11"/>
        <item x="8"/>
        <item t="default"/>
      </items>
    </pivotField>
    <pivotField compact="0" outline="0" showAll="0"/>
    <pivotField compact="0" outline="0" showAll="0"/>
    <pivotField compact="0" outline="0" showAll="0">
      <items count="6">
        <item x="3"/>
        <item x="0"/>
        <item x="4"/>
        <item x="1"/>
        <item x="2"/>
        <item t="default"/>
      </items>
    </pivotField>
    <pivotField compact="0" outline="0" showAll="0"/>
    <pivotField compact="0" numFmtId="1" outline="0" showAll="0"/>
    <pivotField compact="0" numFmtId="165" outline="0" showAll="0"/>
    <pivotField compact="0" numFmtId="9" outline="0" showAll="0"/>
    <pivotField compact="0" numFmtId="165" outline="0" showAll="0"/>
    <pivotField compact="0" numFmtId="165" outline="0" showAll="0"/>
    <pivotField compact="0" numFmtId="165" outline="0" showAll="0"/>
    <pivotField dataField="1" compact="0" numFmtId="165" outline="0" showAll="0"/>
    <pivotField compact="0" numFmtId="166" outline="0" showAll="0"/>
    <pivotField compact="0" numFmtId="1" outline="0" showAll="0"/>
    <pivotField compact="0" outline="0" showAll="0"/>
    <pivotField compact="0" numFmtId="1" outline="0" showAll="0"/>
    <pivotField compact="0" outline="0" showAll="0"/>
  </pivotFields>
  <rowItems count="1">
    <i/>
  </rowItems>
  <colItems count="1">
    <i/>
  </colItems>
  <dataFields count="1">
    <dataField name="Sum of Gross Profit" fld="18" baseField="0" baseItem="0" numFmtId="167"/>
  </dataFields>
  <formats count="4">
    <format dxfId="604">
      <pivotArea outline="0" collapsedLevelsAreSubtotals="1" fieldPosition="0"/>
    </format>
    <format dxfId="351">
      <pivotArea type="all" dataOnly="0" outline="0" fieldPosition="0"/>
    </format>
    <format dxfId="350">
      <pivotArea outline="0" collapsedLevelsAreSubtotals="1" fieldPosition="0"/>
    </format>
    <format dxfId="3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3E4535-366A-4EB4-A85C-2484D560D891}" name="COGS"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K3:K4" firstHeaderRow="1" firstDataRow="1" firstDataCol="0"/>
  <pivotFields count="24">
    <pivotField compact="0" outline="0" showAll="0"/>
    <pivotField compact="0" numFmtId="164" outline="0" showAll="0"/>
    <pivotField compact="0" outline="0" showAll="0"/>
    <pivotField compact="0" outline="0" showAll="0"/>
    <pivotField compact="0" outline="0" showAll="0"/>
    <pivotField compact="0" outline="0" showAll="0">
      <items count="5">
        <item x="0"/>
        <item x="1"/>
        <item x="2"/>
        <item x="3"/>
        <item t="default"/>
      </items>
    </pivotField>
    <pivotField compact="0" outline="0" showAll="0"/>
    <pivotField compact="0" outline="0" showAll="0">
      <items count="18">
        <item x="6"/>
        <item x="4"/>
        <item x="1"/>
        <item x="5"/>
        <item x="10"/>
        <item x="13"/>
        <item x="12"/>
        <item x="3"/>
        <item x="15"/>
        <item x="7"/>
        <item x="16"/>
        <item x="14"/>
        <item x="9"/>
        <item x="0"/>
        <item x="2"/>
        <item x="11"/>
        <item x="8"/>
        <item t="default"/>
      </items>
    </pivotField>
    <pivotField compact="0" outline="0" showAll="0"/>
    <pivotField compact="0" outline="0" showAll="0"/>
    <pivotField compact="0" outline="0" showAll="0">
      <items count="6">
        <item x="3"/>
        <item x="0"/>
        <item x="4"/>
        <item x="1"/>
        <item x="2"/>
        <item t="default"/>
      </items>
    </pivotField>
    <pivotField compact="0" outline="0" showAll="0"/>
    <pivotField compact="0" numFmtId="1" outline="0" showAll="0"/>
    <pivotField compact="0" numFmtId="165" outline="0" showAll="0"/>
    <pivotField compact="0" numFmtId="9" outline="0" showAll="0"/>
    <pivotField compact="0" numFmtId="165" outline="0" showAll="0"/>
    <pivotField compact="0" numFmtId="165" outline="0" showAll="0"/>
    <pivotField dataField="1" compact="0" numFmtId="165" outline="0" showAll="0"/>
    <pivotField compact="0" numFmtId="165" outline="0" showAll="0"/>
    <pivotField compact="0" numFmtId="166" outline="0" showAll="0"/>
    <pivotField compact="0" numFmtId="1" outline="0" showAll="0"/>
    <pivotField compact="0" outline="0" showAll="0"/>
    <pivotField compact="0" numFmtId="1" outline="0" showAll="0"/>
    <pivotField compact="0" outline="0" showAll="0"/>
  </pivotFields>
  <rowItems count="1">
    <i/>
  </rowItems>
  <colItems count="1">
    <i/>
  </colItems>
  <dataFields count="1">
    <dataField name="Sum of COGS" fld="17" baseField="0" baseItem="0" numFmtId="167"/>
  </dataFields>
  <formats count="4">
    <format dxfId="607">
      <pivotArea outline="0" collapsedLevelsAreSubtotals="1" fieldPosition="0"/>
    </format>
    <format dxfId="339">
      <pivotArea type="all" dataOnly="0" outline="0" fieldPosition="0"/>
    </format>
    <format dxfId="338">
      <pivotArea outline="0" collapsedLevelsAreSubtotals="1" fieldPosition="0"/>
    </format>
    <format dxfId="3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78B8E8-6116-4268-84BD-24543B3E6B57}" name="Total_Revenue"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A4" firstHeaderRow="1" firstDataRow="1" firstDataCol="0"/>
  <pivotFields count="24">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items count="18">
        <item x="6"/>
        <item x="4"/>
        <item x="1"/>
        <item x="5"/>
        <item x="10"/>
        <item x="13"/>
        <item x="12"/>
        <item x="3"/>
        <item x="15"/>
        <item x="7"/>
        <item x="16"/>
        <item x="14"/>
        <item x="9"/>
        <item x="0"/>
        <item x="2"/>
        <item x="11"/>
        <item x="8"/>
        <item t="default"/>
      </items>
    </pivotField>
    <pivotField compact="0" outline="0" showAll="0"/>
    <pivotField compact="0" outline="0" showAll="0"/>
    <pivotField compact="0" outline="0" showAll="0">
      <items count="6">
        <item x="3"/>
        <item x="0"/>
        <item x="4"/>
        <item x="1"/>
        <item x="2"/>
        <item t="default"/>
      </items>
    </pivotField>
    <pivotField compact="0" outline="0" showAll="0"/>
    <pivotField compact="0" numFmtId="1" outline="0" showAll="0"/>
    <pivotField compact="0" numFmtId="165" outline="0" showAll="0"/>
    <pivotField compact="0" numFmtId="9" outline="0" showAll="0"/>
    <pivotField compact="0" numFmtId="165" outline="0" showAll="0"/>
    <pivotField dataField="1" compact="0" numFmtId="165" outline="0" showAll="0"/>
    <pivotField compact="0" numFmtId="165" outline="0" showAll="0"/>
    <pivotField compact="0" numFmtId="165" outline="0" showAll="0"/>
    <pivotField compact="0" numFmtId="166" outline="0" showAll="0"/>
    <pivotField compact="0" numFmtId="1" outline="0" showAll="0"/>
    <pivotField compact="0" outline="0" showAll="0"/>
    <pivotField compact="0" numFmtId="1" outline="0" showAll="0"/>
    <pivotField compact="0" outline="0" showAll="0"/>
  </pivotFields>
  <rowItems count="1">
    <i/>
  </rowItems>
  <colItems count="1">
    <i/>
  </colItems>
  <dataFields count="1">
    <dataField name="Sum of Revenue" fld="16" baseField="0" baseItem="0" numFmtId="167"/>
  </dataFields>
  <formats count="4">
    <format dxfId="601">
      <pivotArea outline="0" collapsedLevelsAreSubtotals="1" fieldPosition="0"/>
    </format>
    <format dxfId="355">
      <pivotArea type="all" dataOnly="0" outline="0" fieldPosition="0"/>
    </format>
    <format dxfId="354">
      <pivotArea outline="0" collapsedLevelsAreSubtotals="1" fieldPosition="0"/>
    </format>
    <format dxfId="35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AF31B2-4523-4423-B605-294D9766F8E7}" name="ID"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3:I4" firstHeaderRow="1" firstDataRow="1" firstDataCol="0"/>
  <pivotFields count="24">
    <pivotField dataField="1"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items count="18">
        <item x="6"/>
        <item x="4"/>
        <item x="1"/>
        <item x="5"/>
        <item x="10"/>
        <item x="13"/>
        <item x="12"/>
        <item x="3"/>
        <item x="15"/>
        <item x="7"/>
        <item x="16"/>
        <item x="14"/>
        <item x="9"/>
        <item x="0"/>
        <item x="2"/>
        <item x="11"/>
        <item x="8"/>
        <item t="default"/>
      </items>
    </pivotField>
    <pivotField compact="0" outline="0" showAll="0"/>
    <pivotField compact="0" outline="0" showAll="0"/>
    <pivotField compact="0" outline="0" showAll="0">
      <items count="6">
        <item x="3"/>
        <item x="0"/>
        <item x="4"/>
        <item x="1"/>
        <item x="2"/>
        <item t="default"/>
      </items>
    </pivotField>
    <pivotField compact="0" outline="0" showAll="0"/>
    <pivotField compact="0" numFmtId="1" outline="0" showAll="0"/>
    <pivotField compact="0" numFmtId="165" outline="0" showAll="0"/>
    <pivotField compact="0" numFmtId="9" outline="0" showAll="0"/>
    <pivotField compact="0" numFmtId="165" outline="0" showAll="0"/>
    <pivotField compact="0" numFmtId="165" outline="0" showAll="0"/>
    <pivotField compact="0" numFmtId="165" outline="0" showAll="0"/>
    <pivotField compact="0" numFmtId="165" outline="0" showAll="0"/>
    <pivotField compact="0" numFmtId="166" outline="0" showAll="0"/>
    <pivotField compact="0" numFmtId="1" outline="0" showAll="0"/>
    <pivotField compact="0" outline="0" showAll="0"/>
    <pivotField compact="0" numFmtId="1" outline="0" showAll="0"/>
    <pivotField compact="0" outline="0" showAll="0"/>
  </pivotFields>
  <rowItems count="1">
    <i/>
  </rowItems>
  <colItems count="1">
    <i/>
  </colItems>
  <dataFields count="1">
    <dataField name="Count of ID" fld="0" subtotal="count" baseField="0" baseItem="0"/>
  </dataFields>
  <formats count="3">
    <format dxfId="343">
      <pivotArea type="all" dataOnly="0" outline="0" fieldPosition="0"/>
    </format>
    <format dxfId="342">
      <pivotArea outline="0" collapsedLevelsAreSubtotals="1" fieldPosition="0"/>
    </format>
    <format dxfId="3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F24CA44-9600-4FFA-84BD-A5E1AE7BEB68}" sourceName="Product Category">
  <pivotTables>
    <pivotTable tabId="2" name="Top 5 Country"/>
    <pivotTable tabId="2" name="COGS"/>
    <pivotTable tabId="2" name="Country_wise_Map"/>
    <pivotTable tabId="2" name="gross_profit"/>
    <pivotTable tabId="2" name="ID"/>
    <pivotTable tabId="2" name="Monthly profit and Revenue"/>
    <pivotTable tabId="2" name="Region_wise"/>
    <pivotTable tabId="2" name="Sales Channel"/>
    <pivotTable tabId="2" name="Total_Revenue"/>
    <pivotTable tabId="2" name="unit_sold"/>
  </pivotTables>
  <data>
    <tabular pivotCacheId="2107508094">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E6905E9-EAD2-4380-89C8-996360D219A0}" sourceName="Country">
  <pivotTables>
    <pivotTable tabId="2" name="Monthly profit and Revenue"/>
    <pivotTable tabId="2" name="COGS"/>
    <pivotTable tabId="2" name="Country_wise_Map"/>
    <pivotTable tabId="2" name="gross_profit"/>
    <pivotTable tabId="2" name="ID"/>
    <pivotTable tabId="2" name="Region_wise"/>
    <pivotTable tabId="2" name="Sales Channel"/>
    <pivotTable tabId="2" name="Top 5 Country"/>
    <pivotTable tabId="2" name="Total_Revenue"/>
    <pivotTable tabId="2" name="unit_sold"/>
  </pivotTables>
  <data>
    <tabular pivotCacheId="2107508094">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rter" xr10:uid="{CE9E54B5-B547-445B-8432-3233FE136B19}" sourceName="Qurter">
  <pivotTables>
    <pivotTable tabId="2" name="Monthly profit and Revenue"/>
    <pivotTable tabId="2" name="COGS"/>
    <pivotTable tabId="2" name="Country_wise_Map"/>
    <pivotTable tabId="2" name="gross_profit"/>
  </pivotTables>
  <data>
    <tabular pivotCacheId="210750809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45E31D02-1DDB-4634-8032-DEDF6F04AA05}" cache="Slicer_Product_Category" caption="Product Category" rowHeight="247650"/>
  <slicer name="Country" xr10:uid="{C2EED6C2-1972-4D00-93CA-7306A0715DF8}" cache="Slicer_Country" caption="Country" rowHeight="247650"/>
  <slicer name="Qurter" xr10:uid="{7AB72B71-FD9A-4E24-95A5-6943819C8627}" cache="Slicer_Qurter" caption="Qu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AF2BC6-AD1E-492B-B0B6-B148841462AD}" name="Table2" displayName="Table2" ref="A3:X2710" totalsRowShown="0">
  <autoFilter ref="A3:X2710" xr:uid="{A5AF2BC6-AD1E-492B-B0B6-B148841462AD}"/>
  <tableColumns count="24">
    <tableColumn id="1" xr3:uid="{67F791C4-370A-47E6-960F-3FF56D0FB89E}" name="ID"/>
    <tableColumn id="2" xr3:uid="{689200E6-1FD7-4994-A120-9E634EF7317B}" name="Order Date" dataDxfId="638"/>
    <tableColumn id="3" xr3:uid="{74B990C7-A186-4857-9F5C-9F597600DA5F}" name="Year"/>
    <tableColumn id="4" xr3:uid="{2D0A49FB-912C-4533-970F-D0EF0138C952}" name=" Month NO"/>
    <tableColumn id="5" xr3:uid="{75D68A4B-0A4E-4D9D-9FD4-ED929B107876}" name="Month"/>
    <tableColumn id="6" xr3:uid="{DC58B120-A169-492B-93FA-FCCEBC15E8BD}" name="Qurter"/>
    <tableColumn id="7" xr3:uid="{3AF6C77B-EED1-438E-8559-549286F31B63}" name="Region"/>
    <tableColumn id="8" xr3:uid="{D1791C8F-4C9C-4455-B015-8DA89299523E}" name="Country"/>
    <tableColumn id="9" xr3:uid="{3C043A39-DE2C-488B-A215-82D25142DF49}" name="Sales Channel"/>
    <tableColumn id="10" xr3:uid="{D1578417-DE87-4BE7-BCC3-3D9E6B419CEB}" name="Customer Type"/>
    <tableColumn id="11" xr3:uid="{E6D8BE72-68C2-4714-918E-FFA30FAE3D77}" name="Product Category"/>
    <tableColumn id="12" xr3:uid="{DA5F9BB4-A3FC-4764-8C54-47AA49FDE37D}" name="Product"/>
    <tableColumn id="13" xr3:uid="{5BD5CDFB-90EB-4B01-803D-87E3B0AFAE41}" name="Units Sold"/>
    <tableColumn id="14" xr3:uid="{3A6FDFB2-0C2E-42FC-B55C-4DA416F38A63}" name="Unit Price"/>
    <tableColumn id="15" xr3:uid="{523213B1-10BC-4647-A67A-BA38E892B159}" name="Discount %"/>
    <tableColumn id="16" xr3:uid="{D3488795-0440-4CAB-A238-A8CD7B0D1632}" name="Unit Cost"/>
    <tableColumn id="17" xr3:uid="{B25669D0-DD21-45EA-A66F-E1BE6B7ED6FD}" name="Revenue"/>
    <tableColumn id="18" xr3:uid="{C3E24F2A-8126-4552-AB96-3A2238A814F3}" name="COGS"/>
    <tableColumn id="19" xr3:uid="{0BE683B6-966B-41D1-B17D-B2B32D461B3E}" name="Gross Profit"/>
    <tableColumn id="20" xr3:uid="{B82773F1-2FC8-407A-90D5-1F124FE98BB6}" name="Gross Margin %"/>
    <tableColumn id="21" xr3:uid="{B352732D-847C-4632-923A-BDD3E0E3C41E}" name="Year2"/>
    <tableColumn id="22" xr3:uid="{4F168DBC-3087-4D15-8DB7-68E38F52A69D}" name="Quarter"/>
    <tableColumn id="23" xr3:uid="{5A7249C1-6459-4DE2-A061-2B13BC957DB6}" name="MonthNo"/>
    <tableColumn id="24" xr3:uid="{4CFBF31F-18E3-4706-8B93-187C8E5E5936}" name="Month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6D24E65-E2F3-4896-ABB3-F6415879FE3E}" name="Table4" displayName="Table4" ref="A3:X2710" totalsRowShown="0">
  <autoFilter ref="A3:X2710" xr:uid="{C6D24E65-E2F3-4896-ABB3-F6415879FE3E}"/>
  <tableColumns count="24">
    <tableColumn id="1" xr3:uid="{B9F54074-D39A-4C97-B65A-C31E03657682}" name="ID"/>
    <tableColumn id="2" xr3:uid="{40D290E0-D261-42AD-B2B6-2DFF3DD29EB4}" name="Order Date" dataDxfId="637"/>
    <tableColumn id="3" xr3:uid="{8E8E3EAE-BF81-47DE-9F84-9DC8212E2489}" name="Year"/>
    <tableColumn id="4" xr3:uid="{ACFB07AF-4734-415E-B516-B63DD83AD3E0}" name=" Month NO"/>
    <tableColumn id="5" xr3:uid="{CC67AC25-FE5C-4C85-81CC-98E26B93BC6F}" name="Month"/>
    <tableColumn id="6" xr3:uid="{D245B3AE-6F86-43CE-9964-925B553F3261}" name="Qurter"/>
    <tableColumn id="7" xr3:uid="{F51D454C-0DAC-41D9-A09E-DF4F9550E688}" name="Region"/>
    <tableColumn id="8" xr3:uid="{B41D28B3-F9E2-4775-AEB9-55BAA6910CA6}" name="Country"/>
    <tableColumn id="9" xr3:uid="{76BF463F-A465-4BD0-AEB5-A3C2D6DACF8C}" name="Sales Channel"/>
    <tableColumn id="10" xr3:uid="{DEDB41A9-7CDD-45E0-9118-B91F19BAD629}" name="Customer Type"/>
    <tableColumn id="11" xr3:uid="{062A3E9D-42CA-4115-958F-280C816D79FA}" name="Product Category"/>
    <tableColumn id="12" xr3:uid="{FFE5FCD3-7DC2-4A34-BE49-2EC0E147A026}" name="Product"/>
    <tableColumn id="13" xr3:uid="{EA2D5B92-7C03-40F1-8332-8551435419E4}" name="Units Sold"/>
    <tableColumn id="14" xr3:uid="{C9F2FEED-8542-40AD-830A-8795CCFE3355}" name="Unit Price"/>
    <tableColumn id="15" xr3:uid="{7D5D97C0-C45B-460A-8932-57DF3752C5E4}" name="Discount %"/>
    <tableColumn id="16" xr3:uid="{4BEA188D-01B9-4C85-8C21-EA6F9A26D68C}" name="Unit Cost"/>
    <tableColumn id="17" xr3:uid="{7BD9A7D4-A209-4CC4-B300-B5252D646446}" name="Revenue"/>
    <tableColumn id="18" xr3:uid="{1DDA0F0D-87D2-4471-A804-379FB7770217}" name="COGS"/>
    <tableColumn id="19" xr3:uid="{116D01B1-CB11-41D1-B0A3-DF7A41902559}" name="Gross Profit"/>
    <tableColumn id="20" xr3:uid="{CF0B9FEB-A56A-460A-8991-CC91329A7673}" name="Gross Margin %"/>
    <tableColumn id="21" xr3:uid="{9900088E-535E-4603-B8F1-403C8DDF4CE8}" name="Year2"/>
    <tableColumn id="22" xr3:uid="{41C1964D-2771-46B1-A5E7-CF6D9B56CE75}" name="Quarter"/>
    <tableColumn id="23" xr3:uid="{B9B70B82-B8FA-444B-963E-B668E7E3840A}" name="MonthNo"/>
    <tableColumn id="24" xr3:uid="{252E425D-D442-4675-81DA-02845DE2805E}" name="Month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7AF47AB-44DC-43F1-A909-3C71DCF66B1C}" name="Table5" displayName="Table5" ref="A3:X153" totalsRowShown="0">
  <autoFilter ref="A3:X153" xr:uid="{27AF47AB-44DC-43F1-A909-3C71DCF66B1C}"/>
  <tableColumns count="24">
    <tableColumn id="1" xr3:uid="{4080E909-FBC7-49C3-B3A8-4C1CC6F16490}" name="ID"/>
    <tableColumn id="2" xr3:uid="{798B8EC9-0BC5-4CA1-9AD2-146AF7BC3A59}" name="Order Date" dataDxfId="636"/>
    <tableColumn id="3" xr3:uid="{6839819E-426E-47C7-A399-CDCE4DCF6808}" name="Year"/>
    <tableColumn id="4" xr3:uid="{5594FF21-BB48-4B82-A171-E3A8AD7ADC88}" name=" Month NO"/>
    <tableColumn id="5" xr3:uid="{18C33CA9-B5E1-483D-BF98-7854F676468B}" name="Month"/>
    <tableColumn id="6" xr3:uid="{C3DBFEEA-E06F-49C7-B88C-A6A760720CD0}" name="Qurter"/>
    <tableColumn id="7" xr3:uid="{9F8E98EC-C51C-4501-B7B8-AC353D9D0A39}" name="Region"/>
    <tableColumn id="8" xr3:uid="{7D4A4033-383D-48D1-BC25-BA36C8E653C9}" name="Country"/>
    <tableColumn id="9" xr3:uid="{70D7F95E-0766-4350-9DF6-D3233C2FB4AB}" name="Sales Channel"/>
    <tableColumn id="10" xr3:uid="{4B324221-87DF-4D73-A1EF-3311572A3933}" name="Customer Type"/>
    <tableColumn id="11" xr3:uid="{21DBF7B9-65BC-4E3E-A32F-3DCF7F59EBB2}" name="Product Category"/>
    <tableColumn id="12" xr3:uid="{BF428973-DC65-41C9-8114-8182ED60A832}" name="Product"/>
    <tableColumn id="13" xr3:uid="{D008C3C6-4BF0-4C01-93E2-D662B8E635C7}" name="Units Sold"/>
    <tableColumn id="14" xr3:uid="{52CDF583-4588-440E-94F5-5F9629DAFAC9}" name="Unit Price"/>
    <tableColumn id="15" xr3:uid="{983DEBC7-7CA0-4A9A-980C-1A8359ECE3B4}" name="Discount %"/>
    <tableColumn id="16" xr3:uid="{9E71715D-4DAC-4E85-9356-F99EFE52E3C0}" name="Unit Cost"/>
    <tableColumn id="17" xr3:uid="{4E20007D-39FE-43D6-BFAB-1ADE77C91879}" name="Revenue"/>
    <tableColumn id="18" xr3:uid="{480C8551-445F-4F77-BDD5-1FB4A3F2070C}" name="COGS"/>
    <tableColumn id="19" xr3:uid="{4870B340-7571-4F29-A653-136803A145CB}" name="Gross Profit"/>
    <tableColumn id="20" xr3:uid="{E2014AD5-18D1-4932-B71C-CC2C30EF22EA}" name="Gross Margin %"/>
    <tableColumn id="21" xr3:uid="{43CAB03A-4A9E-4D02-BE59-D1CE76211E28}" name="Year2"/>
    <tableColumn id="22" xr3:uid="{4A1BB0A9-08BD-4C47-B95C-79EAFA0EC7FF}" name="Quarter"/>
    <tableColumn id="23" xr3:uid="{8E1928CB-56BB-47C2-8A35-6EBD3189248A}" name="MonthNo"/>
    <tableColumn id="24" xr3:uid="{CCAD7FDE-9F94-4599-998C-961B2308C187}" name="Month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635" dataDxfId="634">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633"/>
    <tableColumn id="2" xr3:uid="{99F5FD81-8F5C-4B7A-810D-BB7E4869701E}" name="Order Date" dataDxfId="632"/>
    <tableColumn id="1" xr3:uid="{D51ED40A-E1AF-4AC1-9702-657FF06E8129}" name="Year" dataDxfId="631">
      <calculatedColumnFormula>YEAR(SalesDataTable[[#This Row],[Order Date]])</calculatedColumnFormula>
    </tableColumn>
    <tableColumn id="22" xr3:uid="{5842AF53-FBDB-4F01-8CCC-EC595CD48353}" name=" Month NO" dataDxfId="630">
      <calculatedColumnFormula>MONTH(SalesDataTable[[#This Row],[Order Date]])</calculatedColumnFormula>
    </tableColumn>
    <tableColumn id="23" xr3:uid="{9D4D9D41-28AE-42C3-ABE1-AF1580E27893}" name="Month" dataDxfId="629">
      <calculatedColumnFormula>TEXT(SalesDataTable[[#This Row],[Order Date]],"MMM")</calculatedColumnFormula>
    </tableColumn>
    <tableColumn id="24" xr3:uid="{E2275E07-4346-416A-B15F-9435B49838F3}" name="Qurter" dataDxfId="628">
      <calculatedColumnFormula>"Q"&amp;ROUNDUP(MONTH(SalesDataTable[[#This Row],[Order Date]])/3,0)</calculatedColumnFormula>
    </tableColumn>
    <tableColumn id="3" xr3:uid="{BABD2837-4996-49F4-B8FC-F980EA4C9534}" name="Region" dataDxfId="627"/>
    <tableColumn id="4" xr3:uid="{ED840ADB-B6D0-4386-8CC3-66DEA65BED3E}" name="Country" dataDxfId="626"/>
    <tableColumn id="5" xr3:uid="{C21A7B37-6F6C-4361-82C1-4670F9FDBEC2}" name="Sales Channel" dataDxfId="625"/>
    <tableColumn id="6" xr3:uid="{84080584-6B54-4896-A4DE-A87DFF0731C6}" name="Customer Type" dataDxfId="624"/>
    <tableColumn id="7" xr3:uid="{0B005238-5F14-4C46-B503-7F3DFF36170E}" name="Product Category" dataDxfId="623"/>
    <tableColumn id="8" xr3:uid="{B930794A-6484-4BE3-BBD2-E8771691DFAD}" name="Product" dataDxfId="622"/>
    <tableColumn id="9" xr3:uid="{5CA4DF7A-9AF5-4D9D-9D5A-DDED3D0A7E80}" name="Units Sold" dataDxfId="621"/>
    <tableColumn id="10" xr3:uid="{6756035F-A4CB-4AFF-BFF3-3610B142F0EE}" name="Unit Price" dataDxfId="620"/>
    <tableColumn id="11" xr3:uid="{B694F18E-F9BD-40E2-A356-3F67136CB960}" name="Discount %" dataDxfId="619"/>
    <tableColumn id="12" xr3:uid="{15D4CF49-FA19-4C44-A023-7C629B44C0DB}" name="Unit Cost" dataDxfId="618"/>
    <tableColumn id="13" xr3:uid="{3D8A84CF-5674-491F-8F81-BB5FC7A74D30}" name="Revenue" dataDxfId="617">
      <calculatedColumnFormula>M2*N2*(1-O2)</calculatedColumnFormula>
    </tableColumn>
    <tableColumn id="14" xr3:uid="{455060E3-F1BA-493D-AC17-8D56984B9F5C}" name="COGS" dataDxfId="616">
      <calculatedColumnFormula>M2*P2</calculatedColumnFormula>
    </tableColumn>
    <tableColumn id="15" xr3:uid="{89F4A687-84DC-4069-9C8B-9548E670D916}" name="Gross Profit" dataDxfId="615">
      <calculatedColumnFormula>Q2-R2</calculatedColumnFormula>
    </tableColumn>
    <tableColumn id="16" xr3:uid="{F7B6CDDB-7E56-4D6C-91A8-8CE6DC05EA92}" name="Gross Margin %" dataDxfId="614">
      <calculatedColumnFormula>IFERROR(S2/Q2,0)</calculatedColumnFormula>
    </tableColumn>
    <tableColumn id="17" xr3:uid="{08206B5F-132F-48A2-8A7D-C8ED29DE854B}" name="Year2" dataDxfId="613">
      <calculatedColumnFormula>YEAR(SalesDataTable[[#This Row],[Order Date]])</calculatedColumnFormula>
    </tableColumn>
    <tableColumn id="18" xr3:uid="{530C4447-0E80-44A0-80E4-83BFF5397AA3}" name="Quarter" dataDxfId="612">
      <calculatedColumnFormula>"Q"&amp;ROUNDUP(MONTH(SalesDataTable[[#This Row],[Order Date]])/3,0)</calculatedColumnFormula>
    </tableColumn>
    <tableColumn id="19" xr3:uid="{64306A9E-3E61-4C1D-8A04-5C3C05269760}" name="MonthNo" dataDxfId="611">
      <calculatedColumnFormula>MONTH(SalesDataTable[[#This Row],[Order Date]])</calculatedColumnFormula>
    </tableColumn>
    <tableColumn id="20" xr3:uid="{053C1C3B-A83C-4691-96F2-805F5CEED276}" name="Month2" dataDxfId="610">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BF6A6-ECBD-46D9-8214-18191A6E5716}">
  <dimension ref="A1:X2710"/>
  <sheetViews>
    <sheetView workbookViewId="0">
      <selection activeCell="A3" sqref="A3:X2710"/>
    </sheetView>
  </sheetViews>
  <sheetFormatPr defaultRowHeight="14.4"/>
  <cols>
    <col min="1" max="1" width="9" bestFit="1" customWidth="1"/>
    <col min="2" max="2" width="12.21875" bestFit="1" customWidth="1"/>
    <col min="3" max="3" width="9" bestFit="1" customWidth="1"/>
    <col min="4" max="4" width="11.6640625" bestFit="1" customWidth="1"/>
    <col min="5" max="6" width="9" bestFit="1" customWidth="1"/>
    <col min="7" max="7" width="14.33203125" bestFit="1" customWidth="1"/>
    <col min="8" max="8" width="13.5546875" bestFit="1" customWidth="1"/>
    <col min="9" max="9" width="14.88671875" bestFit="1" customWidth="1"/>
    <col min="10" max="10" width="15.6640625" bestFit="1" customWidth="1"/>
    <col min="11" max="11" width="17.5546875" bestFit="1" customWidth="1"/>
    <col min="12" max="12" width="19" bestFit="1" customWidth="1"/>
    <col min="13" max="13" width="11.6640625" bestFit="1" customWidth="1"/>
    <col min="14" max="14" width="11.33203125" bestFit="1" customWidth="1"/>
    <col min="15" max="15" width="12.44140625" bestFit="1" customWidth="1"/>
    <col min="16" max="16" width="10.77734375" bestFit="1" customWidth="1"/>
    <col min="17" max="17" width="10.21875" bestFit="1" customWidth="1"/>
    <col min="18" max="18" width="9" bestFit="1" customWidth="1"/>
    <col min="19" max="19" width="12.88671875" bestFit="1" customWidth="1"/>
    <col min="20" max="20" width="15.88671875" bestFit="1" customWidth="1"/>
    <col min="21" max="21" width="9" bestFit="1" customWidth="1"/>
    <col min="22" max="22" width="9.5546875" bestFit="1" customWidth="1"/>
    <col min="23" max="23" width="10.6640625" bestFit="1" customWidth="1"/>
    <col min="24" max="24" width="9.33203125" bestFit="1" customWidth="1"/>
  </cols>
  <sheetData>
    <row r="1" spans="1:24">
      <c r="A1" s="14" t="s">
        <v>98</v>
      </c>
    </row>
    <row r="3" spans="1:24">
      <c r="A3" t="s">
        <v>5</v>
      </c>
      <c r="B3" t="s">
        <v>6</v>
      </c>
      <c r="C3" t="s">
        <v>7</v>
      </c>
      <c r="D3" t="s">
        <v>8</v>
      </c>
      <c r="E3" t="s">
        <v>9</v>
      </c>
      <c r="F3" t="s">
        <v>10</v>
      </c>
      <c r="G3" t="s">
        <v>11</v>
      </c>
      <c r="H3" t="s">
        <v>12</v>
      </c>
      <c r="I3" t="s">
        <v>13</v>
      </c>
      <c r="J3" t="s">
        <v>14</v>
      </c>
      <c r="K3" t="s">
        <v>15</v>
      </c>
      <c r="L3" t="s">
        <v>16</v>
      </c>
      <c r="M3" t="s">
        <v>17</v>
      </c>
      <c r="N3" t="s">
        <v>18</v>
      </c>
      <c r="O3" t="s">
        <v>19</v>
      </c>
      <c r="P3" t="s">
        <v>20</v>
      </c>
      <c r="Q3" t="s">
        <v>21</v>
      </c>
      <c r="R3" t="s">
        <v>22</v>
      </c>
      <c r="S3" t="s">
        <v>23</v>
      </c>
      <c r="T3" t="s">
        <v>24</v>
      </c>
      <c r="U3" t="s">
        <v>25</v>
      </c>
      <c r="V3" t="s">
        <v>26</v>
      </c>
      <c r="W3" t="s">
        <v>27</v>
      </c>
      <c r="X3" t="s">
        <v>28</v>
      </c>
    </row>
    <row r="4" spans="1:24">
      <c r="A4">
        <v>3392</v>
      </c>
      <c r="B4" s="13">
        <v>46023</v>
      </c>
      <c r="C4">
        <v>2026</v>
      </c>
      <c r="D4">
        <v>1</v>
      </c>
      <c r="E4" t="s">
        <v>82</v>
      </c>
      <c r="F4" t="s">
        <v>83</v>
      </c>
      <c r="G4" t="s">
        <v>29</v>
      </c>
      <c r="H4" t="s">
        <v>30</v>
      </c>
      <c r="I4" t="s">
        <v>31</v>
      </c>
      <c r="J4" t="s">
        <v>32</v>
      </c>
      <c r="K4" t="s">
        <v>33</v>
      </c>
      <c r="L4" t="s">
        <v>34</v>
      </c>
      <c r="M4">
        <v>2</v>
      </c>
      <c r="N4">
        <v>82.06</v>
      </c>
      <c r="O4">
        <v>0</v>
      </c>
      <c r="P4">
        <v>42.94</v>
      </c>
      <c r="Q4">
        <v>164.12</v>
      </c>
      <c r="R4">
        <v>85.88</v>
      </c>
      <c r="S4">
        <v>78.240000000000009</v>
      </c>
      <c r="T4">
        <v>0.476724348038021</v>
      </c>
      <c r="U4">
        <v>2026</v>
      </c>
      <c r="V4" t="s">
        <v>83</v>
      </c>
      <c r="W4">
        <v>1</v>
      </c>
      <c r="X4" t="s">
        <v>82</v>
      </c>
    </row>
    <row r="5" spans="1:24">
      <c r="A5">
        <v>4836</v>
      </c>
      <c r="B5" s="13">
        <v>46024</v>
      </c>
      <c r="C5">
        <v>2026</v>
      </c>
      <c r="D5">
        <v>1</v>
      </c>
      <c r="E5" t="s">
        <v>82</v>
      </c>
      <c r="F5" t="s">
        <v>83</v>
      </c>
      <c r="G5" t="s">
        <v>35</v>
      </c>
      <c r="H5" t="s">
        <v>36</v>
      </c>
      <c r="I5" t="s">
        <v>37</v>
      </c>
      <c r="J5" t="s">
        <v>32</v>
      </c>
      <c r="K5" t="s">
        <v>38</v>
      </c>
      <c r="L5" t="s">
        <v>39</v>
      </c>
      <c r="M5">
        <v>4</v>
      </c>
      <c r="N5">
        <v>94.18</v>
      </c>
      <c r="O5">
        <v>0.15</v>
      </c>
      <c r="P5">
        <v>45.03</v>
      </c>
      <c r="Q5">
        <v>320.21199999999999</v>
      </c>
      <c r="R5">
        <v>180.12</v>
      </c>
      <c r="S5">
        <v>140.09199999999998</v>
      </c>
      <c r="T5">
        <v>0.43749765780170635</v>
      </c>
      <c r="U5">
        <v>2026</v>
      </c>
      <c r="V5" t="s">
        <v>83</v>
      </c>
      <c r="W5">
        <v>1</v>
      </c>
      <c r="X5" t="s">
        <v>82</v>
      </c>
    </row>
    <row r="6" spans="1:24">
      <c r="A6">
        <v>163</v>
      </c>
      <c r="B6" s="13">
        <v>46025</v>
      </c>
      <c r="C6">
        <v>2026</v>
      </c>
      <c r="D6">
        <v>1</v>
      </c>
      <c r="E6" t="s">
        <v>82</v>
      </c>
      <c r="F6" t="s">
        <v>83</v>
      </c>
      <c r="G6" t="s">
        <v>40</v>
      </c>
      <c r="H6" t="s">
        <v>41</v>
      </c>
      <c r="I6" t="s">
        <v>31</v>
      </c>
      <c r="J6" t="s">
        <v>42</v>
      </c>
      <c r="K6" t="s">
        <v>43</v>
      </c>
      <c r="L6" t="s">
        <v>44</v>
      </c>
      <c r="M6">
        <v>2</v>
      </c>
      <c r="N6">
        <v>36.72</v>
      </c>
      <c r="O6">
        <v>0.05</v>
      </c>
      <c r="P6">
        <v>13.76</v>
      </c>
      <c r="Q6">
        <v>69.768000000000001</v>
      </c>
      <c r="R6">
        <v>27.52</v>
      </c>
      <c r="S6">
        <v>42.248000000000005</v>
      </c>
      <c r="T6">
        <v>0.60554982226808862</v>
      </c>
      <c r="U6">
        <v>2026</v>
      </c>
      <c r="V6" t="s">
        <v>83</v>
      </c>
      <c r="W6">
        <v>1</v>
      </c>
      <c r="X6" t="s">
        <v>82</v>
      </c>
    </row>
    <row r="7" spans="1:24">
      <c r="A7">
        <v>542</v>
      </c>
      <c r="B7" s="13">
        <v>46025</v>
      </c>
      <c r="C7">
        <v>2026</v>
      </c>
      <c r="D7">
        <v>1</v>
      </c>
      <c r="E7" t="s">
        <v>82</v>
      </c>
      <c r="F7" t="s">
        <v>83</v>
      </c>
      <c r="G7" t="s">
        <v>29</v>
      </c>
      <c r="H7" t="s">
        <v>30</v>
      </c>
      <c r="I7" t="s">
        <v>37</v>
      </c>
      <c r="J7" t="s">
        <v>45</v>
      </c>
      <c r="K7" t="s">
        <v>38</v>
      </c>
      <c r="L7" t="s">
        <v>46</v>
      </c>
      <c r="M7">
        <v>4</v>
      </c>
      <c r="N7">
        <v>143.66999999999999</v>
      </c>
      <c r="O7">
        <v>0.1</v>
      </c>
      <c r="P7">
        <v>81.22</v>
      </c>
      <c r="Q7">
        <v>517.21199999999999</v>
      </c>
      <c r="R7">
        <v>324.88</v>
      </c>
      <c r="S7">
        <v>192.33199999999999</v>
      </c>
      <c r="T7">
        <v>0.37186298848441257</v>
      </c>
      <c r="U7">
        <v>2026</v>
      </c>
      <c r="V7" t="s">
        <v>83</v>
      </c>
      <c r="W7">
        <v>1</v>
      </c>
      <c r="X7" t="s">
        <v>82</v>
      </c>
    </row>
    <row r="8" spans="1:24">
      <c r="A8">
        <v>2002</v>
      </c>
      <c r="B8" s="13">
        <v>46025</v>
      </c>
      <c r="C8">
        <v>2026</v>
      </c>
      <c r="D8">
        <v>1</v>
      </c>
      <c r="E8" t="s">
        <v>82</v>
      </c>
      <c r="F8" t="s">
        <v>83</v>
      </c>
      <c r="G8" t="s">
        <v>29</v>
      </c>
      <c r="H8" t="s">
        <v>30</v>
      </c>
      <c r="I8" t="s">
        <v>37</v>
      </c>
      <c r="J8" t="s">
        <v>45</v>
      </c>
      <c r="K8" t="s">
        <v>43</v>
      </c>
      <c r="L8" t="s">
        <v>44</v>
      </c>
      <c r="M8">
        <v>3</v>
      </c>
      <c r="N8">
        <v>36.53</v>
      </c>
      <c r="O8">
        <v>0.15</v>
      </c>
      <c r="P8">
        <v>13.67</v>
      </c>
      <c r="Q8">
        <v>93.151499999999999</v>
      </c>
      <c r="R8">
        <v>41.01</v>
      </c>
      <c r="S8">
        <v>52.141500000000001</v>
      </c>
      <c r="T8">
        <v>0.55974944042769037</v>
      </c>
      <c r="U8">
        <v>2026</v>
      </c>
      <c r="V8" t="s">
        <v>83</v>
      </c>
      <c r="W8">
        <v>1</v>
      </c>
      <c r="X8" t="s">
        <v>82</v>
      </c>
    </row>
    <row r="9" spans="1:24">
      <c r="A9">
        <v>2005</v>
      </c>
      <c r="B9" s="13">
        <v>46025</v>
      </c>
      <c r="C9">
        <v>2026</v>
      </c>
      <c r="D9">
        <v>1</v>
      </c>
      <c r="E9" t="s">
        <v>82</v>
      </c>
      <c r="F9" t="s">
        <v>83</v>
      </c>
      <c r="G9" t="s">
        <v>40</v>
      </c>
      <c r="H9" t="s">
        <v>47</v>
      </c>
      <c r="I9" t="s">
        <v>48</v>
      </c>
      <c r="J9" t="s">
        <v>42</v>
      </c>
      <c r="K9" t="s">
        <v>43</v>
      </c>
      <c r="L9" t="s">
        <v>44</v>
      </c>
      <c r="M9">
        <v>1</v>
      </c>
      <c r="N9">
        <v>35.340000000000003</v>
      </c>
      <c r="O9">
        <v>0</v>
      </c>
      <c r="P9">
        <v>13.37</v>
      </c>
      <c r="Q9">
        <v>35.340000000000003</v>
      </c>
      <c r="R9">
        <v>13.37</v>
      </c>
      <c r="S9">
        <v>21.970000000000006</v>
      </c>
      <c r="T9">
        <v>0.62167515563101317</v>
      </c>
      <c r="U9">
        <v>2026</v>
      </c>
      <c r="V9" t="s">
        <v>83</v>
      </c>
      <c r="W9">
        <v>1</v>
      </c>
      <c r="X9" t="s">
        <v>82</v>
      </c>
    </row>
    <row r="10" spans="1:24">
      <c r="A10">
        <v>2937</v>
      </c>
      <c r="B10" s="13">
        <v>46025</v>
      </c>
      <c r="C10">
        <v>2026</v>
      </c>
      <c r="D10">
        <v>1</v>
      </c>
      <c r="E10" t="s">
        <v>82</v>
      </c>
      <c r="F10" t="s">
        <v>83</v>
      </c>
      <c r="G10" t="s">
        <v>49</v>
      </c>
      <c r="H10" t="s">
        <v>50</v>
      </c>
      <c r="I10" t="s">
        <v>37</v>
      </c>
      <c r="J10" t="s">
        <v>32</v>
      </c>
      <c r="K10" t="s">
        <v>33</v>
      </c>
      <c r="L10" t="s">
        <v>51</v>
      </c>
      <c r="M10">
        <v>8</v>
      </c>
      <c r="N10">
        <v>49.6</v>
      </c>
      <c r="O10">
        <v>0.1</v>
      </c>
      <c r="P10">
        <v>23.05</v>
      </c>
      <c r="Q10">
        <v>357.12</v>
      </c>
      <c r="R10">
        <v>184.4</v>
      </c>
      <c r="S10">
        <v>172.72</v>
      </c>
      <c r="T10">
        <v>0.4836469534050179</v>
      </c>
      <c r="U10">
        <v>2026</v>
      </c>
      <c r="V10" t="s">
        <v>83</v>
      </c>
      <c r="W10">
        <v>1</v>
      </c>
      <c r="X10" t="s">
        <v>82</v>
      </c>
    </row>
    <row r="11" spans="1:24">
      <c r="A11">
        <v>3326</v>
      </c>
      <c r="B11" s="13">
        <v>46025</v>
      </c>
      <c r="C11">
        <v>2026</v>
      </c>
      <c r="D11">
        <v>1</v>
      </c>
      <c r="E11" t="s">
        <v>82</v>
      </c>
      <c r="F11" t="s">
        <v>83</v>
      </c>
      <c r="G11" t="s">
        <v>29</v>
      </c>
      <c r="H11" t="s">
        <v>30</v>
      </c>
      <c r="I11" t="s">
        <v>48</v>
      </c>
      <c r="J11" t="s">
        <v>42</v>
      </c>
      <c r="K11" t="s">
        <v>52</v>
      </c>
      <c r="L11" t="s">
        <v>53</v>
      </c>
      <c r="M11">
        <v>2</v>
      </c>
      <c r="N11">
        <v>347.51</v>
      </c>
      <c r="O11">
        <v>0</v>
      </c>
      <c r="P11">
        <v>190.16</v>
      </c>
      <c r="Q11">
        <v>695.02</v>
      </c>
      <c r="R11">
        <v>380.32</v>
      </c>
      <c r="S11">
        <v>314.7</v>
      </c>
      <c r="T11">
        <v>0.4527927253891974</v>
      </c>
      <c r="U11">
        <v>2026</v>
      </c>
      <c r="V11" t="s">
        <v>83</v>
      </c>
      <c r="W11">
        <v>1</v>
      </c>
      <c r="X11" t="s">
        <v>82</v>
      </c>
    </row>
    <row r="12" spans="1:24">
      <c r="A12">
        <v>3863</v>
      </c>
      <c r="B12" s="13">
        <v>46025</v>
      </c>
      <c r="C12">
        <v>2026</v>
      </c>
      <c r="D12">
        <v>1</v>
      </c>
      <c r="E12" t="s">
        <v>82</v>
      </c>
      <c r="F12" t="s">
        <v>83</v>
      </c>
      <c r="G12" t="s">
        <v>40</v>
      </c>
      <c r="H12" t="s">
        <v>54</v>
      </c>
      <c r="I12" t="s">
        <v>37</v>
      </c>
      <c r="J12" t="s">
        <v>32</v>
      </c>
      <c r="K12" t="s">
        <v>33</v>
      </c>
      <c r="L12" t="s">
        <v>55</v>
      </c>
      <c r="M12">
        <v>12</v>
      </c>
      <c r="N12">
        <v>41.22</v>
      </c>
      <c r="O12">
        <v>0.1</v>
      </c>
      <c r="P12">
        <v>16.64</v>
      </c>
      <c r="Q12">
        <v>445.17599999999999</v>
      </c>
      <c r="R12">
        <v>199.68</v>
      </c>
      <c r="S12">
        <v>245.49599999999998</v>
      </c>
      <c r="T12">
        <v>0.55145829963879456</v>
      </c>
      <c r="U12">
        <v>2026</v>
      </c>
      <c r="V12" t="s">
        <v>83</v>
      </c>
      <c r="W12">
        <v>1</v>
      </c>
      <c r="X12" t="s">
        <v>82</v>
      </c>
    </row>
    <row r="13" spans="1:24">
      <c r="A13">
        <v>4910</v>
      </c>
      <c r="B13" s="13">
        <v>46025</v>
      </c>
      <c r="C13">
        <v>2026</v>
      </c>
      <c r="D13">
        <v>1</v>
      </c>
      <c r="E13" t="s">
        <v>82</v>
      </c>
      <c r="F13" t="s">
        <v>83</v>
      </c>
      <c r="G13" t="s">
        <v>40</v>
      </c>
      <c r="H13" t="s">
        <v>47</v>
      </c>
      <c r="I13" t="s">
        <v>48</v>
      </c>
      <c r="J13" t="s">
        <v>45</v>
      </c>
      <c r="K13" t="s">
        <v>52</v>
      </c>
      <c r="L13" t="s">
        <v>53</v>
      </c>
      <c r="M13">
        <v>1</v>
      </c>
      <c r="N13">
        <v>332.18</v>
      </c>
      <c r="O13">
        <v>0</v>
      </c>
      <c r="P13">
        <v>195.33</v>
      </c>
      <c r="Q13">
        <v>332.18</v>
      </c>
      <c r="R13">
        <v>195.33</v>
      </c>
      <c r="S13">
        <v>136.85</v>
      </c>
      <c r="T13">
        <v>0.41197543500511768</v>
      </c>
      <c r="U13">
        <v>2026</v>
      </c>
      <c r="V13" t="s">
        <v>83</v>
      </c>
      <c r="W13">
        <v>1</v>
      </c>
      <c r="X13" t="s">
        <v>82</v>
      </c>
    </row>
    <row r="14" spans="1:24">
      <c r="A14">
        <v>5188</v>
      </c>
      <c r="B14" s="13">
        <v>46025</v>
      </c>
      <c r="C14">
        <v>2026</v>
      </c>
      <c r="D14">
        <v>1</v>
      </c>
      <c r="E14" t="s">
        <v>82</v>
      </c>
      <c r="F14" t="s">
        <v>83</v>
      </c>
      <c r="G14" t="s">
        <v>35</v>
      </c>
      <c r="H14" t="s">
        <v>56</v>
      </c>
      <c r="I14" t="s">
        <v>57</v>
      </c>
      <c r="J14" t="s">
        <v>32</v>
      </c>
      <c r="K14" t="s">
        <v>33</v>
      </c>
      <c r="L14" t="s">
        <v>51</v>
      </c>
      <c r="M14">
        <v>1</v>
      </c>
      <c r="N14">
        <v>49.71</v>
      </c>
      <c r="O14">
        <v>0</v>
      </c>
      <c r="P14">
        <v>23.15</v>
      </c>
      <c r="Q14">
        <v>49.71</v>
      </c>
      <c r="R14">
        <v>23.15</v>
      </c>
      <c r="S14">
        <v>26.560000000000002</v>
      </c>
      <c r="T14">
        <v>0.53429893381613358</v>
      </c>
      <c r="U14">
        <v>2026</v>
      </c>
      <c r="V14" t="s">
        <v>83</v>
      </c>
      <c r="W14">
        <v>1</v>
      </c>
      <c r="X14" t="s">
        <v>82</v>
      </c>
    </row>
    <row r="15" spans="1:24">
      <c r="A15">
        <v>845</v>
      </c>
      <c r="B15" s="13">
        <v>46026</v>
      </c>
      <c r="C15">
        <v>2026</v>
      </c>
      <c r="D15">
        <v>1</v>
      </c>
      <c r="E15" t="s">
        <v>82</v>
      </c>
      <c r="F15" t="s">
        <v>83</v>
      </c>
      <c r="G15" t="s">
        <v>40</v>
      </c>
      <c r="H15" t="s">
        <v>47</v>
      </c>
      <c r="I15" t="s">
        <v>31</v>
      </c>
      <c r="J15" t="s">
        <v>42</v>
      </c>
      <c r="K15" t="s">
        <v>52</v>
      </c>
      <c r="L15" t="s">
        <v>58</v>
      </c>
      <c r="M15">
        <v>2</v>
      </c>
      <c r="N15">
        <v>194.35</v>
      </c>
      <c r="O15">
        <v>0</v>
      </c>
      <c r="P15">
        <v>104.22</v>
      </c>
      <c r="Q15">
        <v>388.7</v>
      </c>
      <c r="R15">
        <v>208.44</v>
      </c>
      <c r="S15">
        <v>180.26</v>
      </c>
      <c r="T15">
        <v>0.46375096475430921</v>
      </c>
      <c r="U15">
        <v>2026</v>
      </c>
      <c r="V15" t="s">
        <v>83</v>
      </c>
      <c r="W15">
        <v>1</v>
      </c>
      <c r="X15" t="s">
        <v>82</v>
      </c>
    </row>
    <row r="16" spans="1:24">
      <c r="A16">
        <v>1077</v>
      </c>
      <c r="B16" s="13">
        <v>46026</v>
      </c>
      <c r="C16">
        <v>2026</v>
      </c>
      <c r="D16">
        <v>1</v>
      </c>
      <c r="E16" t="s">
        <v>82</v>
      </c>
      <c r="F16" t="s">
        <v>83</v>
      </c>
      <c r="G16" t="s">
        <v>35</v>
      </c>
      <c r="H16" t="s">
        <v>56</v>
      </c>
      <c r="I16" t="s">
        <v>31</v>
      </c>
      <c r="J16" t="s">
        <v>42</v>
      </c>
      <c r="K16" t="s">
        <v>33</v>
      </c>
      <c r="L16" t="s">
        <v>59</v>
      </c>
      <c r="M16">
        <v>3</v>
      </c>
      <c r="N16">
        <v>102.12</v>
      </c>
      <c r="O16">
        <v>0.1</v>
      </c>
      <c r="P16">
        <v>51.28</v>
      </c>
      <c r="Q16">
        <v>275.72400000000005</v>
      </c>
      <c r="R16">
        <v>153.84</v>
      </c>
      <c r="S16">
        <v>121.88400000000004</v>
      </c>
      <c r="T16">
        <v>0.44205074639857256</v>
      </c>
      <c r="U16">
        <v>2026</v>
      </c>
      <c r="V16" t="s">
        <v>83</v>
      </c>
      <c r="W16">
        <v>1</v>
      </c>
      <c r="X16" t="s">
        <v>82</v>
      </c>
    </row>
    <row r="17" spans="1:24">
      <c r="A17">
        <v>1237</v>
      </c>
      <c r="B17" s="13">
        <v>46026</v>
      </c>
      <c r="C17">
        <v>2026</v>
      </c>
      <c r="D17">
        <v>1</v>
      </c>
      <c r="E17" t="s">
        <v>82</v>
      </c>
      <c r="F17" t="s">
        <v>83</v>
      </c>
      <c r="G17" t="s">
        <v>49</v>
      </c>
      <c r="H17" t="s">
        <v>60</v>
      </c>
      <c r="I17" t="s">
        <v>48</v>
      </c>
      <c r="J17" t="s">
        <v>45</v>
      </c>
      <c r="K17" t="s">
        <v>43</v>
      </c>
      <c r="L17" t="s">
        <v>61</v>
      </c>
      <c r="M17">
        <v>1</v>
      </c>
      <c r="N17">
        <v>46.99</v>
      </c>
      <c r="O17">
        <v>0.05</v>
      </c>
      <c r="P17">
        <v>18.11</v>
      </c>
      <c r="Q17">
        <v>44.640500000000003</v>
      </c>
      <c r="R17">
        <v>18.11</v>
      </c>
      <c r="S17">
        <v>26.530500000000004</v>
      </c>
      <c r="T17">
        <v>0.59431457980981395</v>
      </c>
      <c r="U17">
        <v>2026</v>
      </c>
      <c r="V17" t="s">
        <v>83</v>
      </c>
      <c r="W17">
        <v>1</v>
      </c>
      <c r="X17" t="s">
        <v>82</v>
      </c>
    </row>
    <row r="18" spans="1:24">
      <c r="A18">
        <v>1908</v>
      </c>
      <c r="B18" s="13">
        <v>46026</v>
      </c>
      <c r="C18">
        <v>2026</v>
      </c>
      <c r="D18">
        <v>1</v>
      </c>
      <c r="E18" t="s">
        <v>82</v>
      </c>
      <c r="F18" t="s">
        <v>83</v>
      </c>
      <c r="G18" t="s">
        <v>49</v>
      </c>
      <c r="H18" t="s">
        <v>62</v>
      </c>
      <c r="I18" t="s">
        <v>31</v>
      </c>
      <c r="J18" t="s">
        <v>42</v>
      </c>
      <c r="K18" t="s">
        <v>63</v>
      </c>
      <c r="L18" t="s">
        <v>64</v>
      </c>
      <c r="M18">
        <v>1</v>
      </c>
      <c r="N18">
        <v>40</v>
      </c>
      <c r="O18">
        <v>0</v>
      </c>
      <c r="P18">
        <v>15.04</v>
      </c>
      <c r="Q18">
        <v>40</v>
      </c>
      <c r="R18">
        <v>15.04</v>
      </c>
      <c r="S18">
        <v>24.96</v>
      </c>
      <c r="T18">
        <v>0.624</v>
      </c>
      <c r="U18">
        <v>2026</v>
      </c>
      <c r="V18" t="s">
        <v>83</v>
      </c>
      <c r="W18">
        <v>1</v>
      </c>
      <c r="X18" t="s">
        <v>82</v>
      </c>
    </row>
    <row r="19" spans="1:24">
      <c r="A19">
        <v>2245</v>
      </c>
      <c r="B19" s="13">
        <v>46026</v>
      </c>
      <c r="C19">
        <v>2026</v>
      </c>
      <c r="D19">
        <v>1</v>
      </c>
      <c r="E19" t="s">
        <v>82</v>
      </c>
      <c r="F19" t="s">
        <v>83</v>
      </c>
      <c r="G19" t="s">
        <v>29</v>
      </c>
      <c r="H19" t="s">
        <v>65</v>
      </c>
      <c r="I19" t="s">
        <v>31</v>
      </c>
      <c r="J19" t="s">
        <v>42</v>
      </c>
      <c r="K19" t="s">
        <v>38</v>
      </c>
      <c r="L19" t="s">
        <v>66</v>
      </c>
      <c r="M19">
        <v>1</v>
      </c>
      <c r="N19">
        <v>153.38999999999999</v>
      </c>
      <c r="O19">
        <v>0</v>
      </c>
      <c r="P19">
        <v>78.59</v>
      </c>
      <c r="Q19">
        <v>153.38999999999999</v>
      </c>
      <c r="R19">
        <v>78.59</v>
      </c>
      <c r="S19">
        <v>74.799999999999983</v>
      </c>
      <c r="T19">
        <v>0.48764587000456344</v>
      </c>
      <c r="U19">
        <v>2026</v>
      </c>
      <c r="V19" t="s">
        <v>83</v>
      </c>
      <c r="W19">
        <v>1</v>
      </c>
      <c r="X19" t="s">
        <v>82</v>
      </c>
    </row>
    <row r="20" spans="1:24">
      <c r="A20">
        <v>2928</v>
      </c>
      <c r="B20" s="13">
        <v>46026</v>
      </c>
      <c r="C20">
        <v>2026</v>
      </c>
      <c r="D20">
        <v>1</v>
      </c>
      <c r="E20" t="s">
        <v>82</v>
      </c>
      <c r="F20" t="s">
        <v>83</v>
      </c>
      <c r="G20" t="s">
        <v>35</v>
      </c>
      <c r="H20" t="s">
        <v>56</v>
      </c>
      <c r="I20" t="s">
        <v>31</v>
      </c>
      <c r="J20" t="s">
        <v>32</v>
      </c>
      <c r="K20" t="s">
        <v>63</v>
      </c>
      <c r="L20" t="s">
        <v>67</v>
      </c>
      <c r="M20">
        <v>2</v>
      </c>
      <c r="N20">
        <v>124.97</v>
      </c>
      <c r="O20">
        <v>0.1</v>
      </c>
      <c r="P20">
        <v>67.36</v>
      </c>
      <c r="Q20">
        <v>224.946</v>
      </c>
      <c r="R20">
        <v>134.72</v>
      </c>
      <c r="S20">
        <v>90.225999999999999</v>
      </c>
      <c r="T20">
        <v>0.40110070861451191</v>
      </c>
      <c r="U20">
        <v>2026</v>
      </c>
      <c r="V20" t="s">
        <v>83</v>
      </c>
      <c r="W20">
        <v>1</v>
      </c>
      <c r="X20" t="s">
        <v>82</v>
      </c>
    </row>
    <row r="21" spans="1:24">
      <c r="A21">
        <v>4249</v>
      </c>
      <c r="B21" s="13">
        <v>46026</v>
      </c>
      <c r="C21">
        <v>2026</v>
      </c>
      <c r="D21">
        <v>1</v>
      </c>
      <c r="E21" t="s">
        <v>82</v>
      </c>
      <c r="F21" t="s">
        <v>83</v>
      </c>
      <c r="G21" t="s">
        <v>49</v>
      </c>
      <c r="H21" t="s">
        <v>50</v>
      </c>
      <c r="I21" t="s">
        <v>57</v>
      </c>
      <c r="J21" t="s">
        <v>42</v>
      </c>
      <c r="K21" t="s">
        <v>33</v>
      </c>
      <c r="L21" t="s">
        <v>59</v>
      </c>
      <c r="M21">
        <v>2</v>
      </c>
      <c r="N21">
        <v>100.12</v>
      </c>
      <c r="O21">
        <v>0.1</v>
      </c>
      <c r="P21">
        <v>49.67</v>
      </c>
      <c r="Q21">
        <v>180.21600000000001</v>
      </c>
      <c r="R21">
        <v>99.34</v>
      </c>
      <c r="S21">
        <v>80.876000000000005</v>
      </c>
      <c r="T21">
        <v>0.44877258401029874</v>
      </c>
      <c r="U21">
        <v>2026</v>
      </c>
      <c r="V21" t="s">
        <v>83</v>
      </c>
      <c r="W21">
        <v>1</v>
      </c>
      <c r="X21" t="s">
        <v>82</v>
      </c>
    </row>
    <row r="22" spans="1:24">
      <c r="A22">
        <v>1734</v>
      </c>
      <c r="B22" s="13">
        <v>46027</v>
      </c>
      <c r="C22">
        <v>2026</v>
      </c>
      <c r="D22">
        <v>1</v>
      </c>
      <c r="E22" t="s">
        <v>82</v>
      </c>
      <c r="F22" t="s">
        <v>83</v>
      </c>
      <c r="G22" t="s">
        <v>49</v>
      </c>
      <c r="H22" t="s">
        <v>62</v>
      </c>
      <c r="I22" t="s">
        <v>57</v>
      </c>
      <c r="J22" t="s">
        <v>32</v>
      </c>
      <c r="K22" t="s">
        <v>63</v>
      </c>
      <c r="L22" t="s">
        <v>64</v>
      </c>
      <c r="M22">
        <v>1</v>
      </c>
      <c r="N22">
        <v>40.6</v>
      </c>
      <c r="O22">
        <v>0.15</v>
      </c>
      <c r="P22">
        <v>14.61</v>
      </c>
      <c r="Q22">
        <v>34.51</v>
      </c>
      <c r="R22">
        <v>14.61</v>
      </c>
      <c r="S22">
        <v>19.899999999999999</v>
      </c>
      <c r="T22">
        <v>0.57664445088380178</v>
      </c>
      <c r="U22">
        <v>2026</v>
      </c>
      <c r="V22" t="s">
        <v>83</v>
      </c>
      <c r="W22">
        <v>1</v>
      </c>
      <c r="X22" t="s">
        <v>82</v>
      </c>
    </row>
    <row r="23" spans="1:24">
      <c r="A23">
        <v>2331</v>
      </c>
      <c r="B23" s="13">
        <v>46027</v>
      </c>
      <c r="C23">
        <v>2026</v>
      </c>
      <c r="D23">
        <v>1</v>
      </c>
      <c r="E23" t="s">
        <v>82</v>
      </c>
      <c r="F23" t="s">
        <v>83</v>
      </c>
      <c r="G23" t="s">
        <v>49</v>
      </c>
      <c r="H23" t="s">
        <v>62</v>
      </c>
      <c r="I23" t="s">
        <v>31</v>
      </c>
      <c r="J23" t="s">
        <v>42</v>
      </c>
      <c r="K23" t="s">
        <v>33</v>
      </c>
      <c r="L23" t="s">
        <v>59</v>
      </c>
      <c r="M23">
        <v>1</v>
      </c>
      <c r="N23">
        <v>104.23</v>
      </c>
      <c r="O23">
        <v>0.1</v>
      </c>
      <c r="P23">
        <v>51.6</v>
      </c>
      <c r="Q23">
        <v>93.807000000000002</v>
      </c>
      <c r="R23">
        <v>51.6</v>
      </c>
      <c r="S23">
        <v>42.207000000000001</v>
      </c>
      <c r="T23">
        <v>0.44993443986056475</v>
      </c>
      <c r="U23">
        <v>2026</v>
      </c>
      <c r="V23" t="s">
        <v>83</v>
      </c>
      <c r="W23">
        <v>1</v>
      </c>
      <c r="X23" t="s">
        <v>82</v>
      </c>
    </row>
    <row r="24" spans="1:24">
      <c r="A24">
        <v>2475</v>
      </c>
      <c r="B24" s="13">
        <v>46027</v>
      </c>
      <c r="C24">
        <v>2026</v>
      </c>
      <c r="D24">
        <v>1</v>
      </c>
      <c r="E24" t="s">
        <v>82</v>
      </c>
      <c r="F24" t="s">
        <v>83</v>
      </c>
      <c r="G24" t="s">
        <v>35</v>
      </c>
      <c r="H24" t="s">
        <v>36</v>
      </c>
      <c r="I24" t="s">
        <v>48</v>
      </c>
      <c r="J24" t="s">
        <v>32</v>
      </c>
      <c r="K24" t="s">
        <v>63</v>
      </c>
      <c r="L24" t="s">
        <v>67</v>
      </c>
      <c r="M24">
        <v>5</v>
      </c>
      <c r="N24">
        <v>122.87</v>
      </c>
      <c r="O24">
        <v>0.05</v>
      </c>
      <c r="P24">
        <v>69.67</v>
      </c>
      <c r="Q24">
        <v>583.63250000000005</v>
      </c>
      <c r="R24">
        <v>348.35</v>
      </c>
      <c r="S24">
        <v>235.28250000000003</v>
      </c>
      <c r="T24">
        <v>0.40313467807224584</v>
      </c>
      <c r="U24">
        <v>2026</v>
      </c>
      <c r="V24" t="s">
        <v>83</v>
      </c>
      <c r="W24">
        <v>1</v>
      </c>
      <c r="X24" t="s">
        <v>82</v>
      </c>
    </row>
    <row r="25" spans="1:24">
      <c r="A25">
        <v>1433</v>
      </c>
      <c r="B25" s="13">
        <v>46028</v>
      </c>
      <c r="C25">
        <v>2026</v>
      </c>
      <c r="D25">
        <v>1</v>
      </c>
      <c r="E25" t="s">
        <v>82</v>
      </c>
      <c r="F25" t="s">
        <v>83</v>
      </c>
      <c r="G25" t="s">
        <v>40</v>
      </c>
      <c r="H25" t="s">
        <v>68</v>
      </c>
      <c r="I25" t="s">
        <v>31</v>
      </c>
      <c r="J25" t="s">
        <v>42</v>
      </c>
      <c r="K25" t="s">
        <v>43</v>
      </c>
      <c r="L25" t="s">
        <v>44</v>
      </c>
      <c r="M25">
        <v>2</v>
      </c>
      <c r="N25">
        <v>36.619999999999997</v>
      </c>
      <c r="O25">
        <v>0.05</v>
      </c>
      <c r="P25">
        <v>13.87</v>
      </c>
      <c r="Q25">
        <v>69.577999999999989</v>
      </c>
      <c r="R25">
        <v>27.74</v>
      </c>
      <c r="S25">
        <v>41.837999999999994</v>
      </c>
      <c r="T25">
        <v>0.60131075914800658</v>
      </c>
      <c r="U25">
        <v>2026</v>
      </c>
      <c r="V25" t="s">
        <v>83</v>
      </c>
      <c r="W25">
        <v>1</v>
      </c>
      <c r="X25" t="s">
        <v>82</v>
      </c>
    </row>
    <row r="26" spans="1:24">
      <c r="A26">
        <v>3624</v>
      </c>
      <c r="B26" s="13">
        <v>46028</v>
      </c>
      <c r="C26">
        <v>2026</v>
      </c>
      <c r="D26">
        <v>1</v>
      </c>
      <c r="E26" t="s">
        <v>82</v>
      </c>
      <c r="F26" t="s">
        <v>83</v>
      </c>
      <c r="G26" t="s">
        <v>49</v>
      </c>
      <c r="H26" t="s">
        <v>60</v>
      </c>
      <c r="I26" t="s">
        <v>31</v>
      </c>
      <c r="J26" t="s">
        <v>42</v>
      </c>
      <c r="K26" t="s">
        <v>38</v>
      </c>
      <c r="L26" t="s">
        <v>39</v>
      </c>
      <c r="M26">
        <v>1</v>
      </c>
      <c r="N26">
        <v>93.4</v>
      </c>
      <c r="O26">
        <v>0</v>
      </c>
      <c r="P26">
        <v>46.11</v>
      </c>
      <c r="Q26">
        <v>93.4</v>
      </c>
      <c r="R26">
        <v>46.11</v>
      </c>
      <c r="S26">
        <v>47.290000000000006</v>
      </c>
      <c r="T26">
        <v>0.50631691648822275</v>
      </c>
      <c r="U26">
        <v>2026</v>
      </c>
      <c r="V26" t="s">
        <v>83</v>
      </c>
      <c r="W26">
        <v>1</v>
      </c>
      <c r="X26" t="s">
        <v>82</v>
      </c>
    </row>
    <row r="27" spans="1:24">
      <c r="A27">
        <v>4680</v>
      </c>
      <c r="B27" s="13">
        <v>46028</v>
      </c>
      <c r="C27">
        <v>2026</v>
      </c>
      <c r="D27">
        <v>1</v>
      </c>
      <c r="E27" t="s">
        <v>82</v>
      </c>
      <c r="F27" t="s">
        <v>83</v>
      </c>
      <c r="G27" t="s">
        <v>35</v>
      </c>
      <c r="H27" t="s">
        <v>36</v>
      </c>
      <c r="I27" t="s">
        <v>57</v>
      </c>
      <c r="J27" t="s">
        <v>42</v>
      </c>
      <c r="K27" t="s">
        <v>52</v>
      </c>
      <c r="L27" t="s">
        <v>69</v>
      </c>
      <c r="M27">
        <v>2</v>
      </c>
      <c r="N27">
        <v>81.260000000000005</v>
      </c>
      <c r="O27">
        <v>0</v>
      </c>
      <c r="P27">
        <v>39.119999999999997</v>
      </c>
      <c r="Q27">
        <v>162.52000000000001</v>
      </c>
      <c r="R27">
        <v>78.239999999999995</v>
      </c>
      <c r="S27">
        <v>84.280000000000015</v>
      </c>
      <c r="T27">
        <v>0.51858232832882112</v>
      </c>
      <c r="U27">
        <v>2026</v>
      </c>
      <c r="V27" t="s">
        <v>83</v>
      </c>
      <c r="W27">
        <v>1</v>
      </c>
      <c r="X27" t="s">
        <v>82</v>
      </c>
    </row>
    <row r="28" spans="1:24">
      <c r="A28">
        <v>4803</v>
      </c>
      <c r="B28" s="13">
        <v>46028</v>
      </c>
      <c r="C28">
        <v>2026</v>
      </c>
      <c r="D28">
        <v>1</v>
      </c>
      <c r="E28" t="s">
        <v>82</v>
      </c>
      <c r="F28" t="s">
        <v>83</v>
      </c>
      <c r="G28" t="s">
        <v>35</v>
      </c>
      <c r="H28" t="s">
        <v>70</v>
      </c>
      <c r="I28" t="s">
        <v>57</v>
      </c>
      <c r="J28" t="s">
        <v>42</v>
      </c>
      <c r="K28" t="s">
        <v>63</v>
      </c>
      <c r="L28" t="s">
        <v>71</v>
      </c>
      <c r="M28">
        <v>2</v>
      </c>
      <c r="N28">
        <v>35.78</v>
      </c>
      <c r="O28">
        <v>0</v>
      </c>
      <c r="P28">
        <v>13.84</v>
      </c>
      <c r="Q28">
        <v>71.56</v>
      </c>
      <c r="R28">
        <v>27.68</v>
      </c>
      <c r="S28">
        <v>43.88</v>
      </c>
      <c r="T28">
        <v>0.61319172722191173</v>
      </c>
      <c r="U28">
        <v>2026</v>
      </c>
      <c r="V28" t="s">
        <v>83</v>
      </c>
      <c r="W28">
        <v>1</v>
      </c>
      <c r="X28" t="s">
        <v>82</v>
      </c>
    </row>
    <row r="29" spans="1:24">
      <c r="A29">
        <v>248</v>
      </c>
      <c r="B29" s="13">
        <v>46029</v>
      </c>
      <c r="C29">
        <v>2026</v>
      </c>
      <c r="D29">
        <v>1</v>
      </c>
      <c r="E29" t="s">
        <v>82</v>
      </c>
      <c r="F29" t="s">
        <v>83</v>
      </c>
      <c r="G29" t="s">
        <v>35</v>
      </c>
      <c r="H29" t="s">
        <v>72</v>
      </c>
      <c r="I29" t="s">
        <v>57</v>
      </c>
      <c r="J29" t="s">
        <v>42</v>
      </c>
      <c r="K29" t="s">
        <v>33</v>
      </c>
      <c r="L29" t="s">
        <v>34</v>
      </c>
      <c r="M29">
        <v>3</v>
      </c>
      <c r="N29">
        <v>81.64</v>
      </c>
      <c r="O29">
        <v>0</v>
      </c>
      <c r="P29">
        <v>43.84</v>
      </c>
      <c r="Q29">
        <v>244.92000000000002</v>
      </c>
      <c r="R29">
        <v>131.52000000000001</v>
      </c>
      <c r="S29">
        <v>113.4</v>
      </c>
      <c r="T29">
        <v>0.46300832925036745</v>
      </c>
      <c r="U29">
        <v>2026</v>
      </c>
      <c r="V29" t="s">
        <v>83</v>
      </c>
      <c r="W29">
        <v>1</v>
      </c>
      <c r="X29" t="s">
        <v>82</v>
      </c>
    </row>
    <row r="30" spans="1:24">
      <c r="A30">
        <v>1118</v>
      </c>
      <c r="B30" s="13">
        <v>46029</v>
      </c>
      <c r="C30">
        <v>2026</v>
      </c>
      <c r="D30">
        <v>1</v>
      </c>
      <c r="E30" t="s">
        <v>82</v>
      </c>
      <c r="F30" t="s">
        <v>83</v>
      </c>
      <c r="G30" t="s">
        <v>35</v>
      </c>
      <c r="H30" t="s">
        <v>72</v>
      </c>
      <c r="I30" t="s">
        <v>31</v>
      </c>
      <c r="J30" t="s">
        <v>32</v>
      </c>
      <c r="K30" t="s">
        <v>43</v>
      </c>
      <c r="L30" t="s">
        <v>73</v>
      </c>
      <c r="M30">
        <v>2</v>
      </c>
      <c r="N30">
        <v>131.63999999999999</v>
      </c>
      <c r="O30">
        <v>0.05</v>
      </c>
      <c r="P30">
        <v>69.02</v>
      </c>
      <c r="Q30">
        <v>250.11599999999996</v>
      </c>
      <c r="R30">
        <v>138.04</v>
      </c>
      <c r="S30">
        <v>112.07599999999996</v>
      </c>
      <c r="T30">
        <v>0.44809608341729429</v>
      </c>
      <c r="U30">
        <v>2026</v>
      </c>
      <c r="V30" t="s">
        <v>83</v>
      </c>
      <c r="W30">
        <v>1</v>
      </c>
      <c r="X30" t="s">
        <v>82</v>
      </c>
    </row>
    <row r="31" spans="1:24">
      <c r="A31">
        <v>3023</v>
      </c>
      <c r="B31" s="13">
        <v>46029</v>
      </c>
      <c r="C31">
        <v>2026</v>
      </c>
      <c r="D31">
        <v>1</v>
      </c>
      <c r="E31" t="s">
        <v>82</v>
      </c>
      <c r="F31" t="s">
        <v>83</v>
      </c>
      <c r="G31" t="s">
        <v>40</v>
      </c>
      <c r="H31" t="s">
        <v>47</v>
      </c>
      <c r="I31" t="s">
        <v>57</v>
      </c>
      <c r="J31" t="s">
        <v>42</v>
      </c>
      <c r="K31" t="s">
        <v>38</v>
      </c>
      <c r="L31" t="s">
        <v>66</v>
      </c>
      <c r="M31">
        <v>2</v>
      </c>
      <c r="N31">
        <v>155.35</v>
      </c>
      <c r="O31">
        <v>0</v>
      </c>
      <c r="P31">
        <v>80.790000000000006</v>
      </c>
      <c r="Q31">
        <v>310.7</v>
      </c>
      <c r="R31">
        <v>161.58000000000001</v>
      </c>
      <c r="S31">
        <v>149.11999999999998</v>
      </c>
      <c r="T31">
        <v>0.47994850337946565</v>
      </c>
      <c r="U31">
        <v>2026</v>
      </c>
      <c r="V31" t="s">
        <v>83</v>
      </c>
      <c r="W31">
        <v>1</v>
      </c>
      <c r="X31" t="s">
        <v>82</v>
      </c>
    </row>
    <row r="32" spans="1:24">
      <c r="A32">
        <v>3903</v>
      </c>
      <c r="B32" s="13">
        <v>46029</v>
      </c>
      <c r="C32">
        <v>2026</v>
      </c>
      <c r="D32">
        <v>1</v>
      </c>
      <c r="E32" t="s">
        <v>82</v>
      </c>
      <c r="F32" t="s">
        <v>83</v>
      </c>
      <c r="G32" t="s">
        <v>49</v>
      </c>
      <c r="H32" t="s">
        <v>62</v>
      </c>
      <c r="I32" t="s">
        <v>31</v>
      </c>
      <c r="J32" t="s">
        <v>32</v>
      </c>
      <c r="K32" t="s">
        <v>63</v>
      </c>
      <c r="L32" t="s">
        <v>74</v>
      </c>
      <c r="M32">
        <v>2</v>
      </c>
      <c r="N32">
        <v>51.56</v>
      </c>
      <c r="O32">
        <v>0.05</v>
      </c>
      <c r="P32">
        <v>22.26</v>
      </c>
      <c r="Q32">
        <v>97.963999999999999</v>
      </c>
      <c r="R32">
        <v>44.52</v>
      </c>
      <c r="S32">
        <v>53.443999999999996</v>
      </c>
      <c r="T32">
        <v>0.54554734392225712</v>
      </c>
      <c r="U32">
        <v>2026</v>
      </c>
      <c r="V32" t="s">
        <v>83</v>
      </c>
      <c r="W32">
        <v>1</v>
      </c>
      <c r="X32" t="s">
        <v>82</v>
      </c>
    </row>
    <row r="33" spans="1:24">
      <c r="A33">
        <v>62</v>
      </c>
      <c r="B33" s="13">
        <v>46030</v>
      </c>
      <c r="C33">
        <v>2026</v>
      </c>
      <c r="D33">
        <v>1</v>
      </c>
      <c r="E33" t="s">
        <v>82</v>
      </c>
      <c r="F33" t="s">
        <v>83</v>
      </c>
      <c r="G33" t="s">
        <v>35</v>
      </c>
      <c r="H33" t="s">
        <v>72</v>
      </c>
      <c r="I33" t="s">
        <v>31</v>
      </c>
      <c r="J33" t="s">
        <v>42</v>
      </c>
      <c r="K33" t="s">
        <v>33</v>
      </c>
      <c r="L33" t="s">
        <v>51</v>
      </c>
      <c r="M33">
        <v>2</v>
      </c>
      <c r="N33">
        <v>51.63</v>
      </c>
      <c r="O33">
        <v>0</v>
      </c>
      <c r="P33">
        <v>22.54</v>
      </c>
      <c r="Q33">
        <v>103.26</v>
      </c>
      <c r="R33">
        <v>45.08</v>
      </c>
      <c r="S33">
        <v>58.180000000000007</v>
      </c>
      <c r="T33">
        <v>0.5634321131125315</v>
      </c>
      <c r="U33">
        <v>2026</v>
      </c>
      <c r="V33" t="s">
        <v>83</v>
      </c>
      <c r="W33">
        <v>1</v>
      </c>
      <c r="X33" t="s">
        <v>82</v>
      </c>
    </row>
    <row r="34" spans="1:24">
      <c r="A34">
        <v>142</v>
      </c>
      <c r="B34" s="13">
        <v>46030</v>
      </c>
      <c r="C34">
        <v>2026</v>
      </c>
      <c r="D34">
        <v>1</v>
      </c>
      <c r="E34" t="s">
        <v>82</v>
      </c>
      <c r="F34" t="s">
        <v>83</v>
      </c>
      <c r="G34" t="s">
        <v>29</v>
      </c>
      <c r="H34" t="s">
        <v>65</v>
      </c>
      <c r="I34" t="s">
        <v>37</v>
      </c>
      <c r="J34" t="s">
        <v>45</v>
      </c>
      <c r="K34" t="s">
        <v>52</v>
      </c>
      <c r="L34" t="s">
        <v>53</v>
      </c>
      <c r="M34">
        <v>5</v>
      </c>
      <c r="N34">
        <v>344.88</v>
      </c>
      <c r="O34">
        <v>0.15</v>
      </c>
      <c r="P34">
        <v>190.66</v>
      </c>
      <c r="Q34">
        <v>1465.74</v>
      </c>
      <c r="R34">
        <v>953.3</v>
      </c>
      <c r="S34">
        <v>512.44000000000005</v>
      </c>
      <c r="T34">
        <v>0.34961180018284282</v>
      </c>
      <c r="U34">
        <v>2026</v>
      </c>
      <c r="V34" t="s">
        <v>83</v>
      </c>
      <c r="W34">
        <v>1</v>
      </c>
      <c r="X34" t="s">
        <v>82</v>
      </c>
    </row>
    <row r="35" spans="1:24">
      <c r="A35">
        <v>450</v>
      </c>
      <c r="B35" s="13">
        <v>46030</v>
      </c>
      <c r="C35">
        <v>2026</v>
      </c>
      <c r="D35">
        <v>1</v>
      </c>
      <c r="E35" t="s">
        <v>82</v>
      </c>
      <c r="F35" t="s">
        <v>83</v>
      </c>
      <c r="G35" t="s">
        <v>40</v>
      </c>
      <c r="H35" t="s">
        <v>47</v>
      </c>
      <c r="I35" t="s">
        <v>48</v>
      </c>
      <c r="J35" t="s">
        <v>42</v>
      </c>
      <c r="K35" t="s">
        <v>38</v>
      </c>
      <c r="L35" t="s">
        <v>39</v>
      </c>
      <c r="M35">
        <v>2</v>
      </c>
      <c r="N35">
        <v>94.06</v>
      </c>
      <c r="O35">
        <v>0.15</v>
      </c>
      <c r="P35">
        <v>46.33</v>
      </c>
      <c r="Q35">
        <v>159.90199999999999</v>
      </c>
      <c r="R35">
        <v>92.66</v>
      </c>
      <c r="S35">
        <v>67.24199999999999</v>
      </c>
      <c r="T35">
        <v>0.42052006854198193</v>
      </c>
      <c r="U35">
        <v>2026</v>
      </c>
      <c r="V35" t="s">
        <v>83</v>
      </c>
      <c r="W35">
        <v>1</v>
      </c>
      <c r="X35" t="s">
        <v>82</v>
      </c>
    </row>
    <row r="36" spans="1:24">
      <c r="A36">
        <v>4397</v>
      </c>
      <c r="B36" s="13">
        <v>46030</v>
      </c>
      <c r="C36">
        <v>2026</v>
      </c>
      <c r="D36">
        <v>1</v>
      </c>
      <c r="E36" t="s">
        <v>82</v>
      </c>
      <c r="F36" t="s">
        <v>83</v>
      </c>
      <c r="G36" t="s">
        <v>29</v>
      </c>
      <c r="H36" t="s">
        <v>30</v>
      </c>
      <c r="I36" t="s">
        <v>31</v>
      </c>
      <c r="J36" t="s">
        <v>45</v>
      </c>
      <c r="K36" t="s">
        <v>38</v>
      </c>
      <c r="L36" t="s">
        <v>75</v>
      </c>
      <c r="M36">
        <v>1</v>
      </c>
      <c r="N36">
        <v>72.38</v>
      </c>
      <c r="O36">
        <v>0</v>
      </c>
      <c r="P36">
        <v>31.65</v>
      </c>
      <c r="Q36">
        <v>72.38</v>
      </c>
      <c r="R36">
        <v>31.65</v>
      </c>
      <c r="S36">
        <v>40.729999999999997</v>
      </c>
      <c r="T36">
        <v>0.56272450953302011</v>
      </c>
      <c r="U36">
        <v>2026</v>
      </c>
      <c r="V36" t="s">
        <v>83</v>
      </c>
      <c r="W36">
        <v>1</v>
      </c>
      <c r="X36" t="s">
        <v>82</v>
      </c>
    </row>
    <row r="37" spans="1:24">
      <c r="A37">
        <v>4798</v>
      </c>
      <c r="B37" s="13">
        <v>46030</v>
      </c>
      <c r="C37">
        <v>2026</v>
      </c>
      <c r="D37">
        <v>1</v>
      </c>
      <c r="E37" t="s">
        <v>82</v>
      </c>
      <c r="F37" t="s">
        <v>83</v>
      </c>
      <c r="G37" t="s">
        <v>35</v>
      </c>
      <c r="H37" t="s">
        <v>56</v>
      </c>
      <c r="I37" t="s">
        <v>31</v>
      </c>
      <c r="J37" t="s">
        <v>42</v>
      </c>
      <c r="K37" t="s">
        <v>38</v>
      </c>
      <c r="L37" t="s">
        <v>66</v>
      </c>
      <c r="M37">
        <v>1</v>
      </c>
      <c r="N37">
        <v>153.69</v>
      </c>
      <c r="O37">
        <v>0</v>
      </c>
      <c r="P37">
        <v>77.47</v>
      </c>
      <c r="Q37">
        <v>153.69</v>
      </c>
      <c r="R37">
        <v>77.47</v>
      </c>
      <c r="S37">
        <v>76.22</v>
      </c>
      <c r="T37">
        <v>0.49593337237295854</v>
      </c>
      <c r="U37">
        <v>2026</v>
      </c>
      <c r="V37" t="s">
        <v>83</v>
      </c>
      <c r="W37">
        <v>1</v>
      </c>
      <c r="X37" t="s">
        <v>82</v>
      </c>
    </row>
    <row r="38" spans="1:24">
      <c r="A38">
        <v>136</v>
      </c>
      <c r="B38" s="13">
        <v>46031</v>
      </c>
      <c r="C38">
        <v>2026</v>
      </c>
      <c r="D38">
        <v>1</v>
      </c>
      <c r="E38" t="s">
        <v>82</v>
      </c>
      <c r="F38" t="s">
        <v>83</v>
      </c>
      <c r="G38" t="s">
        <v>49</v>
      </c>
      <c r="H38" t="s">
        <v>76</v>
      </c>
      <c r="I38" t="s">
        <v>37</v>
      </c>
      <c r="J38" t="s">
        <v>45</v>
      </c>
      <c r="K38" t="s">
        <v>43</v>
      </c>
      <c r="L38" t="s">
        <v>77</v>
      </c>
      <c r="M38">
        <v>15</v>
      </c>
      <c r="N38">
        <v>168.62</v>
      </c>
      <c r="O38">
        <v>0.05</v>
      </c>
      <c r="P38">
        <v>86.09</v>
      </c>
      <c r="Q38">
        <v>2402.835</v>
      </c>
      <c r="R38">
        <v>1291.3500000000001</v>
      </c>
      <c r="S38">
        <v>1111.4849999999999</v>
      </c>
      <c r="T38">
        <v>0.46257233642759488</v>
      </c>
      <c r="U38">
        <v>2026</v>
      </c>
      <c r="V38" t="s">
        <v>83</v>
      </c>
      <c r="W38">
        <v>1</v>
      </c>
      <c r="X38" t="s">
        <v>82</v>
      </c>
    </row>
    <row r="39" spans="1:24">
      <c r="A39">
        <v>2782</v>
      </c>
      <c r="B39" s="13">
        <v>46031</v>
      </c>
      <c r="C39">
        <v>2026</v>
      </c>
      <c r="D39">
        <v>1</v>
      </c>
      <c r="E39" t="s">
        <v>82</v>
      </c>
      <c r="F39" t="s">
        <v>83</v>
      </c>
      <c r="G39" t="s">
        <v>49</v>
      </c>
      <c r="H39" t="s">
        <v>50</v>
      </c>
      <c r="I39" t="s">
        <v>31</v>
      </c>
      <c r="J39" t="s">
        <v>42</v>
      </c>
      <c r="K39" t="s">
        <v>38</v>
      </c>
      <c r="L39" t="s">
        <v>66</v>
      </c>
      <c r="M39">
        <v>1</v>
      </c>
      <c r="N39">
        <v>152.75</v>
      </c>
      <c r="O39">
        <v>0.05</v>
      </c>
      <c r="P39">
        <v>79.88</v>
      </c>
      <c r="Q39">
        <v>145.11249999999998</v>
      </c>
      <c r="R39">
        <v>79.88</v>
      </c>
      <c r="S39">
        <v>65.232499999999987</v>
      </c>
      <c r="T39">
        <v>0.44953053665259707</v>
      </c>
      <c r="U39">
        <v>2026</v>
      </c>
      <c r="V39" t="s">
        <v>83</v>
      </c>
      <c r="W39">
        <v>1</v>
      </c>
      <c r="X39" t="s">
        <v>82</v>
      </c>
    </row>
    <row r="40" spans="1:24">
      <c r="A40">
        <v>4704</v>
      </c>
      <c r="B40" s="13">
        <v>46031</v>
      </c>
      <c r="C40">
        <v>2026</v>
      </c>
      <c r="D40">
        <v>1</v>
      </c>
      <c r="E40" t="s">
        <v>82</v>
      </c>
      <c r="F40" t="s">
        <v>83</v>
      </c>
      <c r="G40" t="s">
        <v>35</v>
      </c>
      <c r="H40" t="s">
        <v>78</v>
      </c>
      <c r="I40" t="s">
        <v>57</v>
      </c>
      <c r="J40" t="s">
        <v>42</v>
      </c>
      <c r="K40" t="s">
        <v>63</v>
      </c>
      <c r="L40" t="s">
        <v>71</v>
      </c>
      <c r="M40">
        <v>2</v>
      </c>
      <c r="N40">
        <v>36.72</v>
      </c>
      <c r="O40">
        <v>0.05</v>
      </c>
      <c r="P40">
        <v>14.15</v>
      </c>
      <c r="Q40">
        <v>69.768000000000001</v>
      </c>
      <c r="R40">
        <v>28.3</v>
      </c>
      <c r="S40">
        <v>41.468000000000004</v>
      </c>
      <c r="T40">
        <v>0.59436991170737308</v>
      </c>
      <c r="U40">
        <v>2026</v>
      </c>
      <c r="V40" t="s">
        <v>83</v>
      </c>
      <c r="W40">
        <v>1</v>
      </c>
      <c r="X40" t="s">
        <v>82</v>
      </c>
    </row>
    <row r="41" spans="1:24">
      <c r="A41">
        <v>69</v>
      </c>
      <c r="B41" s="13">
        <v>46032</v>
      </c>
      <c r="C41">
        <v>2026</v>
      </c>
      <c r="D41">
        <v>1</v>
      </c>
      <c r="E41" t="s">
        <v>82</v>
      </c>
      <c r="F41" t="s">
        <v>83</v>
      </c>
      <c r="G41" t="s">
        <v>29</v>
      </c>
      <c r="H41" t="s">
        <v>79</v>
      </c>
      <c r="I41" t="s">
        <v>31</v>
      </c>
      <c r="J41" t="s">
        <v>32</v>
      </c>
      <c r="K41" t="s">
        <v>38</v>
      </c>
      <c r="L41" t="s">
        <v>46</v>
      </c>
      <c r="M41">
        <v>6</v>
      </c>
      <c r="N41">
        <v>141.31</v>
      </c>
      <c r="O41">
        <v>0.05</v>
      </c>
      <c r="P41">
        <v>79.349999999999994</v>
      </c>
      <c r="Q41">
        <v>805.46699999999998</v>
      </c>
      <c r="R41">
        <v>476.09999999999997</v>
      </c>
      <c r="S41">
        <v>329.36700000000002</v>
      </c>
      <c r="T41">
        <v>0.4089143316858419</v>
      </c>
      <c r="U41">
        <v>2026</v>
      </c>
      <c r="V41" t="s">
        <v>83</v>
      </c>
      <c r="W41">
        <v>1</v>
      </c>
      <c r="X41" t="s">
        <v>82</v>
      </c>
    </row>
    <row r="42" spans="1:24">
      <c r="A42">
        <v>490</v>
      </c>
      <c r="B42" s="13">
        <v>46032</v>
      </c>
      <c r="C42">
        <v>2026</v>
      </c>
      <c r="D42">
        <v>1</v>
      </c>
      <c r="E42" t="s">
        <v>82</v>
      </c>
      <c r="F42" t="s">
        <v>83</v>
      </c>
      <c r="G42" t="s">
        <v>40</v>
      </c>
      <c r="H42" t="s">
        <v>68</v>
      </c>
      <c r="I42" t="s">
        <v>31</v>
      </c>
      <c r="J42" t="s">
        <v>45</v>
      </c>
      <c r="K42" t="s">
        <v>52</v>
      </c>
      <c r="L42" t="s">
        <v>80</v>
      </c>
      <c r="M42">
        <v>2</v>
      </c>
      <c r="N42">
        <v>121.23</v>
      </c>
      <c r="O42">
        <v>0</v>
      </c>
      <c r="P42">
        <v>59.66</v>
      </c>
      <c r="Q42">
        <v>242.46</v>
      </c>
      <c r="R42">
        <v>119.32</v>
      </c>
      <c r="S42">
        <v>123.14000000000001</v>
      </c>
      <c r="T42">
        <v>0.50787758805576178</v>
      </c>
      <c r="U42">
        <v>2026</v>
      </c>
      <c r="V42" t="s">
        <v>83</v>
      </c>
      <c r="W42">
        <v>1</v>
      </c>
      <c r="X42" t="s">
        <v>82</v>
      </c>
    </row>
    <row r="43" spans="1:24">
      <c r="A43">
        <v>3685</v>
      </c>
      <c r="B43" s="13">
        <v>46032</v>
      </c>
      <c r="C43">
        <v>2026</v>
      </c>
      <c r="D43">
        <v>1</v>
      </c>
      <c r="E43" t="s">
        <v>82</v>
      </c>
      <c r="F43" t="s">
        <v>83</v>
      </c>
      <c r="G43" t="s">
        <v>49</v>
      </c>
      <c r="H43" t="s">
        <v>62</v>
      </c>
      <c r="I43" t="s">
        <v>31</v>
      </c>
      <c r="J43" t="s">
        <v>42</v>
      </c>
      <c r="K43" t="s">
        <v>43</v>
      </c>
      <c r="L43" t="s">
        <v>77</v>
      </c>
      <c r="M43">
        <v>3</v>
      </c>
      <c r="N43">
        <v>161.58000000000001</v>
      </c>
      <c r="O43">
        <v>0</v>
      </c>
      <c r="P43">
        <v>85.58</v>
      </c>
      <c r="Q43">
        <v>484.74</v>
      </c>
      <c r="R43">
        <v>256.74</v>
      </c>
      <c r="S43">
        <v>228</v>
      </c>
      <c r="T43">
        <v>0.47035524198539425</v>
      </c>
      <c r="U43">
        <v>2026</v>
      </c>
      <c r="V43" t="s">
        <v>83</v>
      </c>
      <c r="W43">
        <v>1</v>
      </c>
      <c r="X43" t="s">
        <v>82</v>
      </c>
    </row>
    <row r="44" spans="1:24">
      <c r="A44">
        <v>3796</v>
      </c>
      <c r="B44" s="13">
        <v>46032</v>
      </c>
      <c r="C44">
        <v>2026</v>
      </c>
      <c r="D44">
        <v>1</v>
      </c>
      <c r="E44" t="s">
        <v>82</v>
      </c>
      <c r="F44" t="s">
        <v>83</v>
      </c>
      <c r="G44" t="s">
        <v>49</v>
      </c>
      <c r="H44" t="s">
        <v>62</v>
      </c>
      <c r="I44" t="s">
        <v>48</v>
      </c>
      <c r="J44" t="s">
        <v>32</v>
      </c>
      <c r="K44" t="s">
        <v>43</v>
      </c>
      <c r="L44" t="s">
        <v>77</v>
      </c>
      <c r="M44">
        <v>2</v>
      </c>
      <c r="N44">
        <v>166.84</v>
      </c>
      <c r="O44">
        <v>0</v>
      </c>
      <c r="P44">
        <v>88.67</v>
      </c>
      <c r="Q44">
        <v>333.68</v>
      </c>
      <c r="R44">
        <v>177.34</v>
      </c>
      <c r="S44">
        <v>156.34</v>
      </c>
      <c r="T44">
        <v>0.4685327259649964</v>
      </c>
      <c r="U44">
        <v>2026</v>
      </c>
      <c r="V44" t="s">
        <v>83</v>
      </c>
      <c r="W44">
        <v>1</v>
      </c>
      <c r="X44" t="s">
        <v>82</v>
      </c>
    </row>
    <row r="45" spans="1:24">
      <c r="A45">
        <v>387</v>
      </c>
      <c r="B45" s="13">
        <v>46033</v>
      </c>
      <c r="C45">
        <v>2026</v>
      </c>
      <c r="D45">
        <v>1</v>
      </c>
      <c r="E45" t="s">
        <v>82</v>
      </c>
      <c r="F45" t="s">
        <v>83</v>
      </c>
      <c r="G45" t="s">
        <v>40</v>
      </c>
      <c r="H45" t="s">
        <v>54</v>
      </c>
      <c r="I45" t="s">
        <v>31</v>
      </c>
      <c r="J45" t="s">
        <v>32</v>
      </c>
      <c r="K45" t="s">
        <v>38</v>
      </c>
      <c r="L45" t="s">
        <v>66</v>
      </c>
      <c r="M45">
        <v>1</v>
      </c>
      <c r="N45">
        <v>150.96</v>
      </c>
      <c r="O45">
        <v>0</v>
      </c>
      <c r="P45">
        <v>77.5</v>
      </c>
      <c r="Q45">
        <v>150.96</v>
      </c>
      <c r="R45">
        <v>77.5</v>
      </c>
      <c r="S45">
        <v>73.460000000000008</v>
      </c>
      <c r="T45">
        <v>0.48661897191308956</v>
      </c>
      <c r="U45">
        <v>2026</v>
      </c>
      <c r="V45" t="s">
        <v>83</v>
      </c>
      <c r="W45">
        <v>1</v>
      </c>
      <c r="X45" t="s">
        <v>82</v>
      </c>
    </row>
    <row r="46" spans="1:24">
      <c r="A46">
        <v>2796</v>
      </c>
      <c r="B46" s="13">
        <v>46033</v>
      </c>
      <c r="C46">
        <v>2026</v>
      </c>
      <c r="D46">
        <v>1</v>
      </c>
      <c r="E46" t="s">
        <v>82</v>
      </c>
      <c r="F46" t="s">
        <v>83</v>
      </c>
      <c r="G46" t="s">
        <v>49</v>
      </c>
      <c r="H46" t="s">
        <v>60</v>
      </c>
      <c r="I46" t="s">
        <v>48</v>
      </c>
      <c r="J46" t="s">
        <v>32</v>
      </c>
      <c r="K46" t="s">
        <v>43</v>
      </c>
      <c r="L46" t="s">
        <v>44</v>
      </c>
      <c r="M46">
        <v>3</v>
      </c>
      <c r="N46">
        <v>36.33</v>
      </c>
      <c r="O46">
        <v>0.05</v>
      </c>
      <c r="P46">
        <v>13.27</v>
      </c>
      <c r="Q46">
        <v>103.54049999999999</v>
      </c>
      <c r="R46">
        <v>39.81</v>
      </c>
      <c r="S46">
        <v>63.730499999999992</v>
      </c>
      <c r="T46">
        <v>0.61551277036521934</v>
      </c>
      <c r="U46">
        <v>2026</v>
      </c>
      <c r="V46" t="s">
        <v>83</v>
      </c>
      <c r="W46">
        <v>1</v>
      </c>
      <c r="X46" t="s">
        <v>82</v>
      </c>
    </row>
    <row r="47" spans="1:24">
      <c r="A47">
        <v>3703</v>
      </c>
      <c r="B47" s="13">
        <v>46033</v>
      </c>
      <c r="C47">
        <v>2026</v>
      </c>
      <c r="D47">
        <v>1</v>
      </c>
      <c r="E47" t="s">
        <v>82</v>
      </c>
      <c r="F47" t="s">
        <v>83</v>
      </c>
      <c r="G47" t="s">
        <v>49</v>
      </c>
      <c r="H47" t="s">
        <v>62</v>
      </c>
      <c r="I47" t="s">
        <v>31</v>
      </c>
      <c r="J47" t="s">
        <v>32</v>
      </c>
      <c r="K47" t="s">
        <v>43</v>
      </c>
      <c r="L47" t="s">
        <v>44</v>
      </c>
      <c r="M47">
        <v>1</v>
      </c>
      <c r="N47">
        <v>35.340000000000003</v>
      </c>
      <c r="O47">
        <v>0.1</v>
      </c>
      <c r="P47">
        <v>13.36</v>
      </c>
      <c r="Q47">
        <v>31.806000000000004</v>
      </c>
      <c r="R47">
        <v>13.36</v>
      </c>
      <c r="S47">
        <v>18.446000000000005</v>
      </c>
      <c r="T47">
        <v>0.5799534678991386</v>
      </c>
      <c r="U47">
        <v>2026</v>
      </c>
      <c r="V47" t="s">
        <v>83</v>
      </c>
      <c r="W47">
        <v>1</v>
      </c>
      <c r="X47" t="s">
        <v>82</v>
      </c>
    </row>
    <row r="48" spans="1:24">
      <c r="A48">
        <v>4674</v>
      </c>
      <c r="B48" s="13">
        <v>46033</v>
      </c>
      <c r="C48">
        <v>2026</v>
      </c>
      <c r="D48">
        <v>1</v>
      </c>
      <c r="E48" t="s">
        <v>82</v>
      </c>
      <c r="F48" t="s">
        <v>83</v>
      </c>
      <c r="G48" t="s">
        <v>49</v>
      </c>
      <c r="H48" t="s">
        <v>62</v>
      </c>
      <c r="I48" t="s">
        <v>31</v>
      </c>
      <c r="J48" t="s">
        <v>32</v>
      </c>
      <c r="K48" t="s">
        <v>43</v>
      </c>
      <c r="L48" t="s">
        <v>61</v>
      </c>
      <c r="M48">
        <v>2</v>
      </c>
      <c r="N48">
        <v>46.27</v>
      </c>
      <c r="O48">
        <v>0</v>
      </c>
      <c r="P48">
        <v>18.23</v>
      </c>
      <c r="Q48">
        <v>92.54</v>
      </c>
      <c r="R48">
        <v>36.46</v>
      </c>
      <c r="S48">
        <v>56.080000000000005</v>
      </c>
      <c r="T48">
        <v>0.60600821266479366</v>
      </c>
      <c r="U48">
        <v>2026</v>
      </c>
      <c r="V48" t="s">
        <v>83</v>
      </c>
      <c r="W48">
        <v>1</v>
      </c>
      <c r="X48" t="s">
        <v>82</v>
      </c>
    </row>
    <row r="49" spans="1:24">
      <c r="A49">
        <v>4789</v>
      </c>
      <c r="B49" s="13">
        <v>46033</v>
      </c>
      <c r="C49">
        <v>2026</v>
      </c>
      <c r="D49">
        <v>1</v>
      </c>
      <c r="E49" t="s">
        <v>82</v>
      </c>
      <c r="F49" t="s">
        <v>83</v>
      </c>
      <c r="G49" t="s">
        <v>49</v>
      </c>
      <c r="H49" t="s">
        <v>60</v>
      </c>
      <c r="I49" t="s">
        <v>31</v>
      </c>
      <c r="J49" t="s">
        <v>32</v>
      </c>
      <c r="K49" t="s">
        <v>33</v>
      </c>
      <c r="L49" t="s">
        <v>34</v>
      </c>
      <c r="M49">
        <v>1</v>
      </c>
      <c r="N49">
        <v>79.930000000000007</v>
      </c>
      <c r="O49">
        <v>0.05</v>
      </c>
      <c r="P49">
        <v>43.73</v>
      </c>
      <c r="Q49">
        <v>75.933500000000009</v>
      </c>
      <c r="R49">
        <v>43.73</v>
      </c>
      <c r="S49">
        <v>32.203500000000012</v>
      </c>
      <c r="T49">
        <v>0.42410135184075554</v>
      </c>
      <c r="U49">
        <v>2026</v>
      </c>
      <c r="V49" t="s">
        <v>83</v>
      </c>
      <c r="W49">
        <v>1</v>
      </c>
      <c r="X49" t="s">
        <v>82</v>
      </c>
    </row>
    <row r="50" spans="1:24">
      <c r="A50">
        <v>804</v>
      </c>
      <c r="B50" s="13">
        <v>46034</v>
      </c>
      <c r="C50">
        <v>2026</v>
      </c>
      <c r="D50">
        <v>1</v>
      </c>
      <c r="E50" t="s">
        <v>82</v>
      </c>
      <c r="F50" t="s">
        <v>83</v>
      </c>
      <c r="G50" t="s">
        <v>35</v>
      </c>
      <c r="H50" t="s">
        <v>72</v>
      </c>
      <c r="I50" t="s">
        <v>48</v>
      </c>
      <c r="J50" t="s">
        <v>42</v>
      </c>
      <c r="K50" t="s">
        <v>38</v>
      </c>
      <c r="L50" t="s">
        <v>46</v>
      </c>
      <c r="M50">
        <v>1</v>
      </c>
      <c r="N50">
        <v>141.25</v>
      </c>
      <c r="O50">
        <v>0</v>
      </c>
      <c r="P50">
        <v>78.72</v>
      </c>
      <c r="Q50">
        <v>141.25</v>
      </c>
      <c r="R50">
        <v>78.72</v>
      </c>
      <c r="S50">
        <v>62.53</v>
      </c>
      <c r="T50">
        <v>0.44269026548672569</v>
      </c>
      <c r="U50">
        <v>2026</v>
      </c>
      <c r="V50" t="s">
        <v>83</v>
      </c>
      <c r="W50">
        <v>1</v>
      </c>
      <c r="X50" t="s">
        <v>82</v>
      </c>
    </row>
    <row r="51" spans="1:24">
      <c r="A51">
        <v>1780</v>
      </c>
      <c r="B51" s="13">
        <v>46034</v>
      </c>
      <c r="C51">
        <v>2026</v>
      </c>
      <c r="D51">
        <v>1</v>
      </c>
      <c r="E51" t="s">
        <v>82</v>
      </c>
      <c r="F51" t="s">
        <v>83</v>
      </c>
      <c r="G51" t="s">
        <v>49</v>
      </c>
      <c r="H51" t="s">
        <v>62</v>
      </c>
      <c r="I51" t="s">
        <v>31</v>
      </c>
      <c r="J51" t="s">
        <v>32</v>
      </c>
      <c r="K51" t="s">
        <v>33</v>
      </c>
      <c r="L51" t="s">
        <v>59</v>
      </c>
      <c r="M51">
        <v>2</v>
      </c>
      <c r="N51">
        <v>103.64</v>
      </c>
      <c r="O51">
        <v>0.1</v>
      </c>
      <c r="P51">
        <v>50.96</v>
      </c>
      <c r="Q51">
        <v>186.55199999999999</v>
      </c>
      <c r="R51">
        <v>101.92</v>
      </c>
      <c r="S51">
        <v>84.631999999999991</v>
      </c>
      <c r="T51">
        <v>0.45366439384193147</v>
      </c>
      <c r="U51">
        <v>2026</v>
      </c>
      <c r="V51" t="s">
        <v>83</v>
      </c>
      <c r="W51">
        <v>1</v>
      </c>
      <c r="X51" t="s">
        <v>82</v>
      </c>
    </row>
    <row r="52" spans="1:24">
      <c r="A52">
        <v>2844</v>
      </c>
      <c r="B52" s="13">
        <v>46034</v>
      </c>
      <c r="C52">
        <v>2026</v>
      </c>
      <c r="D52">
        <v>1</v>
      </c>
      <c r="E52" t="s">
        <v>82</v>
      </c>
      <c r="F52" t="s">
        <v>83</v>
      </c>
      <c r="G52" t="s">
        <v>29</v>
      </c>
      <c r="H52" t="s">
        <v>30</v>
      </c>
      <c r="I52" t="s">
        <v>31</v>
      </c>
      <c r="J52" t="s">
        <v>42</v>
      </c>
      <c r="K52" t="s">
        <v>43</v>
      </c>
      <c r="L52" t="s">
        <v>73</v>
      </c>
      <c r="M52">
        <v>1</v>
      </c>
      <c r="N52">
        <v>136.18</v>
      </c>
      <c r="O52">
        <v>0</v>
      </c>
      <c r="P52">
        <v>68.34</v>
      </c>
      <c r="Q52">
        <v>136.18</v>
      </c>
      <c r="R52">
        <v>68.34</v>
      </c>
      <c r="S52">
        <v>67.84</v>
      </c>
      <c r="T52">
        <v>0.498164194448524</v>
      </c>
      <c r="U52">
        <v>2026</v>
      </c>
      <c r="V52" t="s">
        <v>83</v>
      </c>
      <c r="W52">
        <v>1</v>
      </c>
      <c r="X52" t="s">
        <v>82</v>
      </c>
    </row>
    <row r="53" spans="1:24">
      <c r="A53">
        <v>3068</v>
      </c>
      <c r="B53" s="13">
        <v>46034</v>
      </c>
      <c r="C53">
        <v>2026</v>
      </c>
      <c r="D53">
        <v>1</v>
      </c>
      <c r="E53" t="s">
        <v>82</v>
      </c>
      <c r="F53" t="s">
        <v>83</v>
      </c>
      <c r="G53" t="s">
        <v>40</v>
      </c>
      <c r="H53" t="s">
        <v>41</v>
      </c>
      <c r="I53" t="s">
        <v>57</v>
      </c>
      <c r="J53" t="s">
        <v>42</v>
      </c>
      <c r="K53" t="s">
        <v>63</v>
      </c>
      <c r="L53" t="s">
        <v>71</v>
      </c>
      <c r="M53">
        <v>1</v>
      </c>
      <c r="N53">
        <v>36.43</v>
      </c>
      <c r="O53">
        <v>0</v>
      </c>
      <c r="P53">
        <v>14.33</v>
      </c>
      <c r="Q53">
        <v>36.43</v>
      </c>
      <c r="R53">
        <v>14.33</v>
      </c>
      <c r="S53">
        <v>22.1</v>
      </c>
      <c r="T53">
        <v>0.60664287674993145</v>
      </c>
      <c r="U53">
        <v>2026</v>
      </c>
      <c r="V53" t="s">
        <v>83</v>
      </c>
      <c r="W53">
        <v>1</v>
      </c>
      <c r="X53" t="s">
        <v>82</v>
      </c>
    </row>
    <row r="54" spans="1:24">
      <c r="A54">
        <v>3096</v>
      </c>
      <c r="B54" s="13">
        <v>46034</v>
      </c>
      <c r="C54">
        <v>2026</v>
      </c>
      <c r="D54">
        <v>1</v>
      </c>
      <c r="E54" t="s">
        <v>82</v>
      </c>
      <c r="F54" t="s">
        <v>83</v>
      </c>
      <c r="G54" t="s">
        <v>49</v>
      </c>
      <c r="H54" t="s">
        <v>60</v>
      </c>
      <c r="I54" t="s">
        <v>31</v>
      </c>
      <c r="J54" t="s">
        <v>42</v>
      </c>
      <c r="K54" t="s">
        <v>63</v>
      </c>
      <c r="L54" t="s">
        <v>74</v>
      </c>
      <c r="M54">
        <v>2</v>
      </c>
      <c r="N54">
        <v>50.51</v>
      </c>
      <c r="O54">
        <v>0.1</v>
      </c>
      <c r="P54">
        <v>21.84</v>
      </c>
      <c r="Q54">
        <v>90.917999999999992</v>
      </c>
      <c r="R54">
        <v>43.68</v>
      </c>
      <c r="S54">
        <v>47.237999999999992</v>
      </c>
      <c r="T54">
        <v>0.5195670824259222</v>
      </c>
      <c r="U54">
        <v>2026</v>
      </c>
      <c r="V54" t="s">
        <v>83</v>
      </c>
      <c r="W54">
        <v>1</v>
      </c>
      <c r="X54" t="s">
        <v>82</v>
      </c>
    </row>
    <row r="55" spans="1:24">
      <c r="A55">
        <v>3129</v>
      </c>
      <c r="B55" s="13">
        <v>46034</v>
      </c>
      <c r="C55">
        <v>2026</v>
      </c>
      <c r="D55">
        <v>1</v>
      </c>
      <c r="E55" t="s">
        <v>82</v>
      </c>
      <c r="F55" t="s">
        <v>83</v>
      </c>
      <c r="G55" t="s">
        <v>49</v>
      </c>
      <c r="H55" t="s">
        <v>76</v>
      </c>
      <c r="I55" t="s">
        <v>48</v>
      </c>
      <c r="J55" t="s">
        <v>32</v>
      </c>
      <c r="K55" t="s">
        <v>63</v>
      </c>
      <c r="L55" t="s">
        <v>67</v>
      </c>
      <c r="M55">
        <v>1</v>
      </c>
      <c r="N55">
        <v>123</v>
      </c>
      <c r="O55">
        <v>0</v>
      </c>
      <c r="P55">
        <v>67.3</v>
      </c>
      <c r="Q55">
        <v>123</v>
      </c>
      <c r="R55">
        <v>67.3</v>
      </c>
      <c r="S55">
        <v>55.7</v>
      </c>
      <c r="T55">
        <v>0.45284552845528458</v>
      </c>
      <c r="U55">
        <v>2026</v>
      </c>
      <c r="V55" t="s">
        <v>83</v>
      </c>
      <c r="W55">
        <v>1</v>
      </c>
      <c r="X55" t="s">
        <v>82</v>
      </c>
    </row>
    <row r="56" spans="1:24">
      <c r="A56">
        <v>3948</v>
      </c>
      <c r="B56" s="13">
        <v>46034</v>
      </c>
      <c r="C56">
        <v>2026</v>
      </c>
      <c r="D56">
        <v>1</v>
      </c>
      <c r="E56" t="s">
        <v>82</v>
      </c>
      <c r="F56" t="s">
        <v>83</v>
      </c>
      <c r="G56" t="s">
        <v>35</v>
      </c>
      <c r="H56" t="s">
        <v>78</v>
      </c>
      <c r="I56" t="s">
        <v>31</v>
      </c>
      <c r="J56" t="s">
        <v>42</v>
      </c>
      <c r="K56" t="s">
        <v>38</v>
      </c>
      <c r="L56" t="s">
        <v>75</v>
      </c>
      <c r="M56">
        <v>2</v>
      </c>
      <c r="N56">
        <v>72.239999999999995</v>
      </c>
      <c r="O56">
        <v>0</v>
      </c>
      <c r="P56">
        <v>32.94</v>
      </c>
      <c r="Q56">
        <v>144.47999999999999</v>
      </c>
      <c r="R56">
        <v>65.88</v>
      </c>
      <c r="S56">
        <v>78.599999999999994</v>
      </c>
      <c r="T56">
        <v>0.54401993355481726</v>
      </c>
      <c r="U56">
        <v>2026</v>
      </c>
      <c r="V56" t="s">
        <v>83</v>
      </c>
      <c r="W56">
        <v>1</v>
      </c>
      <c r="X56" t="s">
        <v>82</v>
      </c>
    </row>
    <row r="57" spans="1:24">
      <c r="A57">
        <v>5036</v>
      </c>
      <c r="B57" s="13">
        <v>46034</v>
      </c>
      <c r="C57">
        <v>2026</v>
      </c>
      <c r="D57">
        <v>1</v>
      </c>
      <c r="E57" t="s">
        <v>82</v>
      </c>
      <c r="F57" t="s">
        <v>83</v>
      </c>
      <c r="G57" t="s">
        <v>40</v>
      </c>
      <c r="H57" t="s">
        <v>47</v>
      </c>
      <c r="I57" t="s">
        <v>48</v>
      </c>
      <c r="J57" t="s">
        <v>32</v>
      </c>
      <c r="K57" t="s">
        <v>38</v>
      </c>
      <c r="L57" t="s">
        <v>66</v>
      </c>
      <c r="M57">
        <v>1</v>
      </c>
      <c r="N57">
        <v>151.11000000000001</v>
      </c>
      <c r="O57">
        <v>0.15</v>
      </c>
      <c r="P57">
        <v>79.650000000000006</v>
      </c>
      <c r="Q57">
        <v>128.4435</v>
      </c>
      <c r="R57">
        <v>79.650000000000006</v>
      </c>
      <c r="S57">
        <v>48.793499999999995</v>
      </c>
      <c r="T57">
        <v>0.37988298356865075</v>
      </c>
      <c r="U57">
        <v>2026</v>
      </c>
      <c r="V57" t="s">
        <v>83</v>
      </c>
      <c r="W57">
        <v>1</v>
      </c>
      <c r="X57" t="s">
        <v>82</v>
      </c>
    </row>
    <row r="58" spans="1:24">
      <c r="A58">
        <v>2681</v>
      </c>
      <c r="B58" s="13">
        <v>46035</v>
      </c>
      <c r="C58">
        <v>2026</v>
      </c>
      <c r="D58">
        <v>1</v>
      </c>
      <c r="E58" t="s">
        <v>82</v>
      </c>
      <c r="F58" t="s">
        <v>83</v>
      </c>
      <c r="G58" t="s">
        <v>49</v>
      </c>
      <c r="H58" t="s">
        <v>50</v>
      </c>
      <c r="I58" t="s">
        <v>31</v>
      </c>
      <c r="J58" t="s">
        <v>42</v>
      </c>
      <c r="K58" t="s">
        <v>38</v>
      </c>
      <c r="L58" t="s">
        <v>39</v>
      </c>
      <c r="M58">
        <v>1</v>
      </c>
      <c r="N58">
        <v>94.32</v>
      </c>
      <c r="O58">
        <v>0</v>
      </c>
      <c r="P58">
        <v>45.93</v>
      </c>
      <c r="Q58">
        <v>94.32</v>
      </c>
      <c r="R58">
        <v>45.93</v>
      </c>
      <c r="S58">
        <v>48.389999999999993</v>
      </c>
      <c r="T58">
        <v>0.51304071246819338</v>
      </c>
      <c r="U58">
        <v>2026</v>
      </c>
      <c r="V58" t="s">
        <v>83</v>
      </c>
      <c r="W58">
        <v>1</v>
      </c>
      <c r="X58" t="s">
        <v>82</v>
      </c>
    </row>
    <row r="59" spans="1:24">
      <c r="A59">
        <v>5101</v>
      </c>
      <c r="B59" s="13">
        <v>46035</v>
      </c>
      <c r="C59">
        <v>2026</v>
      </c>
      <c r="D59">
        <v>1</v>
      </c>
      <c r="E59" t="s">
        <v>82</v>
      </c>
      <c r="F59" t="s">
        <v>83</v>
      </c>
      <c r="G59" t="s">
        <v>35</v>
      </c>
      <c r="H59" t="s">
        <v>72</v>
      </c>
      <c r="I59" t="s">
        <v>31</v>
      </c>
      <c r="J59" t="s">
        <v>32</v>
      </c>
      <c r="K59" t="s">
        <v>33</v>
      </c>
      <c r="L59" t="s">
        <v>51</v>
      </c>
      <c r="M59">
        <v>3</v>
      </c>
      <c r="N59">
        <v>51.52</v>
      </c>
      <c r="O59">
        <v>0</v>
      </c>
      <c r="P59">
        <v>21.92</v>
      </c>
      <c r="Q59">
        <v>154.56</v>
      </c>
      <c r="R59">
        <v>65.760000000000005</v>
      </c>
      <c r="S59">
        <v>88.8</v>
      </c>
      <c r="T59">
        <v>0.57453416149068315</v>
      </c>
      <c r="U59">
        <v>2026</v>
      </c>
      <c r="V59" t="s">
        <v>83</v>
      </c>
      <c r="W59">
        <v>1</v>
      </c>
      <c r="X59" t="s">
        <v>82</v>
      </c>
    </row>
    <row r="60" spans="1:24">
      <c r="A60">
        <v>3871</v>
      </c>
      <c r="B60" s="13">
        <v>46036</v>
      </c>
      <c r="C60">
        <v>2026</v>
      </c>
      <c r="D60">
        <v>1</v>
      </c>
      <c r="E60" t="s">
        <v>82</v>
      </c>
      <c r="F60" t="s">
        <v>83</v>
      </c>
      <c r="G60" t="s">
        <v>29</v>
      </c>
      <c r="H60" t="s">
        <v>79</v>
      </c>
      <c r="I60" t="s">
        <v>31</v>
      </c>
      <c r="J60" t="s">
        <v>42</v>
      </c>
      <c r="K60" t="s">
        <v>38</v>
      </c>
      <c r="L60" t="s">
        <v>46</v>
      </c>
      <c r="M60">
        <v>2</v>
      </c>
      <c r="N60">
        <v>146.4</v>
      </c>
      <c r="O60">
        <v>0.05</v>
      </c>
      <c r="P60">
        <v>81.72</v>
      </c>
      <c r="Q60">
        <v>278.16000000000003</v>
      </c>
      <c r="R60">
        <v>163.44</v>
      </c>
      <c r="S60">
        <v>114.72000000000003</v>
      </c>
      <c r="T60">
        <v>0.4124245038826575</v>
      </c>
      <c r="U60">
        <v>2026</v>
      </c>
      <c r="V60" t="s">
        <v>83</v>
      </c>
      <c r="W60">
        <v>1</v>
      </c>
      <c r="X60" t="s">
        <v>82</v>
      </c>
    </row>
    <row r="61" spans="1:24">
      <c r="A61">
        <v>4643</v>
      </c>
      <c r="B61" s="13">
        <v>46036</v>
      </c>
      <c r="C61">
        <v>2026</v>
      </c>
      <c r="D61">
        <v>1</v>
      </c>
      <c r="E61" t="s">
        <v>82</v>
      </c>
      <c r="F61" t="s">
        <v>83</v>
      </c>
      <c r="G61" t="s">
        <v>29</v>
      </c>
      <c r="H61" t="s">
        <v>30</v>
      </c>
      <c r="I61" t="s">
        <v>37</v>
      </c>
      <c r="J61" t="s">
        <v>45</v>
      </c>
      <c r="K61" t="s">
        <v>43</v>
      </c>
      <c r="L61" t="s">
        <v>61</v>
      </c>
      <c r="M61">
        <v>3</v>
      </c>
      <c r="N61">
        <v>47.32</v>
      </c>
      <c r="O61">
        <v>0.1</v>
      </c>
      <c r="P61">
        <v>18.420000000000002</v>
      </c>
      <c r="Q61">
        <v>127.76400000000001</v>
      </c>
      <c r="R61">
        <v>55.260000000000005</v>
      </c>
      <c r="S61">
        <v>72.504000000000005</v>
      </c>
      <c r="T61">
        <v>0.56748379825302897</v>
      </c>
      <c r="U61">
        <v>2026</v>
      </c>
      <c r="V61" t="s">
        <v>83</v>
      </c>
      <c r="W61">
        <v>1</v>
      </c>
      <c r="X61" t="s">
        <v>82</v>
      </c>
    </row>
    <row r="62" spans="1:24">
      <c r="A62">
        <v>4703</v>
      </c>
      <c r="B62" s="13">
        <v>46036</v>
      </c>
      <c r="C62">
        <v>2026</v>
      </c>
      <c r="D62">
        <v>1</v>
      </c>
      <c r="E62" t="s">
        <v>82</v>
      </c>
      <c r="F62" t="s">
        <v>83</v>
      </c>
      <c r="G62" t="s">
        <v>49</v>
      </c>
      <c r="H62" t="s">
        <v>76</v>
      </c>
      <c r="I62" t="s">
        <v>48</v>
      </c>
      <c r="J62" t="s">
        <v>45</v>
      </c>
      <c r="K62" t="s">
        <v>63</v>
      </c>
      <c r="L62" t="s">
        <v>64</v>
      </c>
      <c r="M62">
        <v>2</v>
      </c>
      <c r="N62">
        <v>40.450000000000003</v>
      </c>
      <c r="O62">
        <v>0.05</v>
      </c>
      <c r="P62">
        <v>15.14</v>
      </c>
      <c r="Q62">
        <v>76.855000000000004</v>
      </c>
      <c r="R62">
        <v>30.28</v>
      </c>
      <c r="S62">
        <v>46.575000000000003</v>
      </c>
      <c r="T62">
        <v>0.60601132001821612</v>
      </c>
      <c r="U62">
        <v>2026</v>
      </c>
      <c r="V62" t="s">
        <v>83</v>
      </c>
      <c r="W62">
        <v>1</v>
      </c>
      <c r="X62" t="s">
        <v>82</v>
      </c>
    </row>
    <row r="63" spans="1:24">
      <c r="A63">
        <v>5068</v>
      </c>
      <c r="B63" s="13">
        <v>46036</v>
      </c>
      <c r="C63">
        <v>2026</v>
      </c>
      <c r="D63">
        <v>1</v>
      </c>
      <c r="E63" t="s">
        <v>82</v>
      </c>
      <c r="F63" t="s">
        <v>83</v>
      </c>
      <c r="G63" t="s">
        <v>29</v>
      </c>
      <c r="H63" t="s">
        <v>30</v>
      </c>
      <c r="I63" t="s">
        <v>31</v>
      </c>
      <c r="J63" t="s">
        <v>32</v>
      </c>
      <c r="K63" t="s">
        <v>43</v>
      </c>
      <c r="L63" t="s">
        <v>61</v>
      </c>
      <c r="M63">
        <v>2</v>
      </c>
      <c r="N63">
        <v>47.05</v>
      </c>
      <c r="O63">
        <v>0.1</v>
      </c>
      <c r="P63">
        <v>18.8</v>
      </c>
      <c r="Q63">
        <v>84.69</v>
      </c>
      <c r="R63">
        <v>37.6</v>
      </c>
      <c r="S63">
        <v>47.089999999999996</v>
      </c>
      <c r="T63">
        <v>0.55602786633604906</v>
      </c>
      <c r="U63">
        <v>2026</v>
      </c>
      <c r="V63" t="s">
        <v>83</v>
      </c>
      <c r="W63">
        <v>1</v>
      </c>
      <c r="X63" t="s">
        <v>82</v>
      </c>
    </row>
    <row r="64" spans="1:24">
      <c r="A64">
        <v>1539</v>
      </c>
      <c r="B64" s="13">
        <v>46037</v>
      </c>
      <c r="C64">
        <v>2026</v>
      </c>
      <c r="D64">
        <v>1</v>
      </c>
      <c r="E64" t="s">
        <v>82</v>
      </c>
      <c r="F64" t="s">
        <v>83</v>
      </c>
      <c r="G64" t="s">
        <v>49</v>
      </c>
      <c r="H64" t="s">
        <v>62</v>
      </c>
      <c r="I64" t="s">
        <v>48</v>
      </c>
      <c r="J64" t="s">
        <v>45</v>
      </c>
      <c r="K64" t="s">
        <v>63</v>
      </c>
      <c r="L64" t="s">
        <v>67</v>
      </c>
      <c r="M64">
        <v>3</v>
      </c>
      <c r="N64">
        <v>123.14</v>
      </c>
      <c r="O64">
        <v>0.05</v>
      </c>
      <c r="P64">
        <v>70.67</v>
      </c>
      <c r="Q64">
        <v>350.94900000000001</v>
      </c>
      <c r="R64">
        <v>212.01</v>
      </c>
      <c r="S64">
        <v>138.93900000000002</v>
      </c>
      <c r="T64">
        <v>0.39589513006163296</v>
      </c>
      <c r="U64">
        <v>2026</v>
      </c>
      <c r="V64" t="s">
        <v>83</v>
      </c>
      <c r="W64">
        <v>1</v>
      </c>
      <c r="X64" t="s">
        <v>82</v>
      </c>
    </row>
    <row r="65" spans="1:24">
      <c r="A65">
        <v>1709</v>
      </c>
      <c r="B65" s="13">
        <v>46037</v>
      </c>
      <c r="C65">
        <v>2026</v>
      </c>
      <c r="D65">
        <v>1</v>
      </c>
      <c r="E65" t="s">
        <v>82</v>
      </c>
      <c r="F65" t="s">
        <v>83</v>
      </c>
      <c r="G65" t="s">
        <v>49</v>
      </c>
      <c r="H65" t="s">
        <v>76</v>
      </c>
      <c r="I65" t="s">
        <v>31</v>
      </c>
      <c r="J65" t="s">
        <v>32</v>
      </c>
      <c r="K65" t="s">
        <v>38</v>
      </c>
      <c r="L65" t="s">
        <v>66</v>
      </c>
      <c r="M65">
        <v>2</v>
      </c>
      <c r="N65">
        <v>151.33000000000001</v>
      </c>
      <c r="O65">
        <v>0.1</v>
      </c>
      <c r="P65">
        <v>78.44</v>
      </c>
      <c r="Q65">
        <v>272.39400000000001</v>
      </c>
      <c r="R65">
        <v>156.88</v>
      </c>
      <c r="S65">
        <v>115.51400000000001</v>
      </c>
      <c r="T65">
        <v>0.42406954631893512</v>
      </c>
      <c r="U65">
        <v>2026</v>
      </c>
      <c r="V65" t="s">
        <v>83</v>
      </c>
      <c r="W65">
        <v>1</v>
      </c>
      <c r="X65" t="s">
        <v>82</v>
      </c>
    </row>
    <row r="66" spans="1:24">
      <c r="A66">
        <v>2702</v>
      </c>
      <c r="B66" s="13">
        <v>46037</v>
      </c>
      <c r="C66">
        <v>2026</v>
      </c>
      <c r="D66">
        <v>1</v>
      </c>
      <c r="E66" t="s">
        <v>82</v>
      </c>
      <c r="F66" t="s">
        <v>83</v>
      </c>
      <c r="G66" t="s">
        <v>35</v>
      </c>
      <c r="H66" t="s">
        <v>78</v>
      </c>
      <c r="I66" t="s">
        <v>31</v>
      </c>
      <c r="J66" t="s">
        <v>32</v>
      </c>
      <c r="K66" t="s">
        <v>38</v>
      </c>
      <c r="L66" t="s">
        <v>46</v>
      </c>
      <c r="M66">
        <v>5</v>
      </c>
      <c r="N66">
        <v>144.01</v>
      </c>
      <c r="O66">
        <v>0.05</v>
      </c>
      <c r="P66">
        <v>79.64</v>
      </c>
      <c r="Q66">
        <v>684.0474999999999</v>
      </c>
      <c r="R66">
        <v>398.2</v>
      </c>
      <c r="S66">
        <v>285.84749999999991</v>
      </c>
      <c r="T66">
        <v>0.41787668254032062</v>
      </c>
      <c r="U66">
        <v>2026</v>
      </c>
      <c r="V66" t="s">
        <v>83</v>
      </c>
      <c r="W66">
        <v>1</v>
      </c>
      <c r="X66" t="s">
        <v>82</v>
      </c>
    </row>
    <row r="67" spans="1:24">
      <c r="A67">
        <v>3176</v>
      </c>
      <c r="B67" s="13">
        <v>46037</v>
      </c>
      <c r="C67">
        <v>2026</v>
      </c>
      <c r="D67">
        <v>1</v>
      </c>
      <c r="E67" t="s">
        <v>82</v>
      </c>
      <c r="F67" t="s">
        <v>83</v>
      </c>
      <c r="G67" t="s">
        <v>49</v>
      </c>
      <c r="H67" t="s">
        <v>62</v>
      </c>
      <c r="I67" t="s">
        <v>31</v>
      </c>
      <c r="J67" t="s">
        <v>32</v>
      </c>
      <c r="K67" t="s">
        <v>38</v>
      </c>
      <c r="L67" t="s">
        <v>39</v>
      </c>
      <c r="M67">
        <v>3</v>
      </c>
      <c r="N67">
        <v>91.19</v>
      </c>
      <c r="O67">
        <v>0</v>
      </c>
      <c r="P67">
        <v>44.47</v>
      </c>
      <c r="Q67">
        <v>273.57</v>
      </c>
      <c r="R67">
        <v>133.41</v>
      </c>
      <c r="S67">
        <v>140.16</v>
      </c>
      <c r="T67">
        <v>0.5123368790437548</v>
      </c>
      <c r="U67">
        <v>2026</v>
      </c>
      <c r="V67" t="s">
        <v>83</v>
      </c>
      <c r="W67">
        <v>1</v>
      </c>
      <c r="X67" t="s">
        <v>82</v>
      </c>
    </row>
    <row r="68" spans="1:24">
      <c r="A68">
        <v>3705</v>
      </c>
      <c r="B68" s="13">
        <v>46037</v>
      </c>
      <c r="C68">
        <v>2026</v>
      </c>
      <c r="D68">
        <v>1</v>
      </c>
      <c r="E68" t="s">
        <v>82</v>
      </c>
      <c r="F68" t="s">
        <v>83</v>
      </c>
      <c r="G68" t="s">
        <v>49</v>
      </c>
      <c r="H68" t="s">
        <v>60</v>
      </c>
      <c r="I68" t="s">
        <v>48</v>
      </c>
      <c r="J68" t="s">
        <v>42</v>
      </c>
      <c r="K68" t="s">
        <v>43</v>
      </c>
      <c r="L68" t="s">
        <v>61</v>
      </c>
      <c r="M68">
        <v>2</v>
      </c>
      <c r="N68">
        <v>45.45</v>
      </c>
      <c r="O68">
        <v>0</v>
      </c>
      <c r="P68">
        <v>18.190000000000001</v>
      </c>
      <c r="Q68">
        <v>90.9</v>
      </c>
      <c r="R68">
        <v>36.380000000000003</v>
      </c>
      <c r="S68">
        <v>54.52</v>
      </c>
      <c r="T68">
        <v>0.59977997799779981</v>
      </c>
      <c r="U68">
        <v>2026</v>
      </c>
      <c r="V68" t="s">
        <v>83</v>
      </c>
      <c r="W68">
        <v>1</v>
      </c>
      <c r="X68" t="s">
        <v>82</v>
      </c>
    </row>
    <row r="69" spans="1:24">
      <c r="A69">
        <v>3736</v>
      </c>
      <c r="B69" s="13">
        <v>46037</v>
      </c>
      <c r="C69">
        <v>2026</v>
      </c>
      <c r="D69">
        <v>1</v>
      </c>
      <c r="E69" t="s">
        <v>82</v>
      </c>
      <c r="F69" t="s">
        <v>83</v>
      </c>
      <c r="G69" t="s">
        <v>35</v>
      </c>
      <c r="H69" t="s">
        <v>36</v>
      </c>
      <c r="I69" t="s">
        <v>57</v>
      </c>
      <c r="J69" t="s">
        <v>42</v>
      </c>
      <c r="K69" t="s">
        <v>63</v>
      </c>
      <c r="L69" t="s">
        <v>64</v>
      </c>
      <c r="M69">
        <v>1</v>
      </c>
      <c r="N69">
        <v>40.72</v>
      </c>
      <c r="O69">
        <v>0</v>
      </c>
      <c r="P69">
        <v>14.94</v>
      </c>
      <c r="Q69">
        <v>40.72</v>
      </c>
      <c r="R69">
        <v>14.94</v>
      </c>
      <c r="S69">
        <v>25.78</v>
      </c>
      <c r="T69">
        <v>0.6331041257367388</v>
      </c>
      <c r="U69">
        <v>2026</v>
      </c>
      <c r="V69" t="s">
        <v>83</v>
      </c>
      <c r="W69">
        <v>1</v>
      </c>
      <c r="X69" t="s">
        <v>82</v>
      </c>
    </row>
    <row r="70" spans="1:24">
      <c r="A70">
        <v>3967</v>
      </c>
      <c r="B70" s="13">
        <v>46037</v>
      </c>
      <c r="C70">
        <v>2026</v>
      </c>
      <c r="D70">
        <v>1</v>
      </c>
      <c r="E70" t="s">
        <v>82</v>
      </c>
      <c r="F70" t="s">
        <v>83</v>
      </c>
      <c r="G70" t="s">
        <v>35</v>
      </c>
      <c r="H70" t="s">
        <v>72</v>
      </c>
      <c r="I70" t="s">
        <v>31</v>
      </c>
      <c r="J70" t="s">
        <v>45</v>
      </c>
      <c r="K70" t="s">
        <v>43</v>
      </c>
      <c r="L70" t="s">
        <v>44</v>
      </c>
      <c r="M70">
        <v>2</v>
      </c>
      <c r="N70">
        <v>37.090000000000003</v>
      </c>
      <c r="O70">
        <v>0</v>
      </c>
      <c r="P70">
        <v>13.29</v>
      </c>
      <c r="Q70">
        <v>74.180000000000007</v>
      </c>
      <c r="R70">
        <v>26.58</v>
      </c>
      <c r="S70">
        <v>47.600000000000009</v>
      </c>
      <c r="T70">
        <v>0.64168239417632789</v>
      </c>
      <c r="U70">
        <v>2026</v>
      </c>
      <c r="V70" t="s">
        <v>83</v>
      </c>
      <c r="W70">
        <v>1</v>
      </c>
      <c r="X70" t="s">
        <v>82</v>
      </c>
    </row>
    <row r="71" spans="1:24">
      <c r="A71">
        <v>170</v>
      </c>
      <c r="B71" s="13">
        <v>46038</v>
      </c>
      <c r="C71">
        <v>2026</v>
      </c>
      <c r="D71">
        <v>1</v>
      </c>
      <c r="E71" t="s">
        <v>82</v>
      </c>
      <c r="F71" t="s">
        <v>83</v>
      </c>
      <c r="G71" t="s">
        <v>40</v>
      </c>
      <c r="H71" t="s">
        <v>68</v>
      </c>
      <c r="I71" t="s">
        <v>31</v>
      </c>
      <c r="J71" t="s">
        <v>42</v>
      </c>
      <c r="K71" t="s">
        <v>52</v>
      </c>
      <c r="L71" t="s">
        <v>80</v>
      </c>
      <c r="M71">
        <v>1</v>
      </c>
      <c r="N71">
        <v>124.45</v>
      </c>
      <c r="O71">
        <v>0.15</v>
      </c>
      <c r="P71">
        <v>59.77</v>
      </c>
      <c r="Q71">
        <v>105.7825</v>
      </c>
      <c r="R71">
        <v>59.77</v>
      </c>
      <c r="S71">
        <v>46.012499999999996</v>
      </c>
      <c r="T71">
        <v>0.43497270342447941</v>
      </c>
      <c r="U71">
        <v>2026</v>
      </c>
      <c r="V71" t="s">
        <v>83</v>
      </c>
      <c r="W71">
        <v>1</v>
      </c>
      <c r="X71" t="s">
        <v>82</v>
      </c>
    </row>
    <row r="72" spans="1:24">
      <c r="A72">
        <v>1040</v>
      </c>
      <c r="B72" s="13">
        <v>46038</v>
      </c>
      <c r="C72">
        <v>2026</v>
      </c>
      <c r="D72">
        <v>1</v>
      </c>
      <c r="E72" t="s">
        <v>82</v>
      </c>
      <c r="F72" t="s">
        <v>83</v>
      </c>
      <c r="G72" t="s">
        <v>29</v>
      </c>
      <c r="H72" t="s">
        <v>30</v>
      </c>
      <c r="I72" t="s">
        <v>48</v>
      </c>
      <c r="J72" t="s">
        <v>42</v>
      </c>
      <c r="K72" t="s">
        <v>43</v>
      </c>
      <c r="L72" t="s">
        <v>44</v>
      </c>
      <c r="M72">
        <v>1</v>
      </c>
      <c r="N72">
        <v>35.93</v>
      </c>
      <c r="O72">
        <v>0.05</v>
      </c>
      <c r="P72">
        <v>13.33</v>
      </c>
      <c r="Q72">
        <v>34.133499999999998</v>
      </c>
      <c r="R72">
        <v>13.33</v>
      </c>
      <c r="S72">
        <v>20.8035</v>
      </c>
      <c r="T72">
        <v>0.60947456311248482</v>
      </c>
      <c r="U72">
        <v>2026</v>
      </c>
      <c r="V72" t="s">
        <v>83</v>
      </c>
      <c r="W72">
        <v>1</v>
      </c>
      <c r="X72" t="s">
        <v>82</v>
      </c>
    </row>
    <row r="73" spans="1:24">
      <c r="A73">
        <v>2380</v>
      </c>
      <c r="B73" s="13">
        <v>46038</v>
      </c>
      <c r="C73">
        <v>2026</v>
      </c>
      <c r="D73">
        <v>1</v>
      </c>
      <c r="E73" t="s">
        <v>82</v>
      </c>
      <c r="F73" t="s">
        <v>83</v>
      </c>
      <c r="G73" t="s">
        <v>49</v>
      </c>
      <c r="H73" t="s">
        <v>76</v>
      </c>
      <c r="I73" t="s">
        <v>31</v>
      </c>
      <c r="J73" t="s">
        <v>32</v>
      </c>
      <c r="K73" t="s">
        <v>52</v>
      </c>
      <c r="L73" t="s">
        <v>80</v>
      </c>
      <c r="M73">
        <v>4</v>
      </c>
      <c r="N73">
        <v>121.8</v>
      </c>
      <c r="O73">
        <v>0.05</v>
      </c>
      <c r="P73">
        <v>59.57</v>
      </c>
      <c r="Q73">
        <v>462.84</v>
      </c>
      <c r="R73">
        <v>238.28</v>
      </c>
      <c r="S73">
        <v>224.55999999999997</v>
      </c>
      <c r="T73">
        <v>0.48517846339987897</v>
      </c>
      <c r="U73">
        <v>2026</v>
      </c>
      <c r="V73" t="s">
        <v>83</v>
      </c>
      <c r="W73">
        <v>1</v>
      </c>
      <c r="X73" t="s">
        <v>82</v>
      </c>
    </row>
    <row r="74" spans="1:24">
      <c r="A74">
        <v>3219</v>
      </c>
      <c r="B74" s="13">
        <v>46038</v>
      </c>
      <c r="C74">
        <v>2026</v>
      </c>
      <c r="D74">
        <v>1</v>
      </c>
      <c r="E74" t="s">
        <v>82</v>
      </c>
      <c r="F74" t="s">
        <v>83</v>
      </c>
      <c r="G74" t="s">
        <v>35</v>
      </c>
      <c r="H74" t="s">
        <v>70</v>
      </c>
      <c r="I74" t="s">
        <v>48</v>
      </c>
      <c r="J74" t="s">
        <v>32</v>
      </c>
      <c r="K74" t="s">
        <v>38</v>
      </c>
      <c r="L74" t="s">
        <v>39</v>
      </c>
      <c r="M74">
        <v>1</v>
      </c>
      <c r="N74">
        <v>92.6</v>
      </c>
      <c r="O74">
        <v>0.05</v>
      </c>
      <c r="P74">
        <v>44.15</v>
      </c>
      <c r="Q74">
        <v>87.969999999999985</v>
      </c>
      <c r="R74">
        <v>44.15</v>
      </c>
      <c r="S74">
        <v>43.819999999999986</v>
      </c>
      <c r="T74">
        <v>0.4981243605774695</v>
      </c>
      <c r="U74">
        <v>2026</v>
      </c>
      <c r="V74" t="s">
        <v>83</v>
      </c>
      <c r="W74">
        <v>1</v>
      </c>
      <c r="X74" t="s">
        <v>82</v>
      </c>
    </row>
    <row r="75" spans="1:24">
      <c r="A75">
        <v>4425</v>
      </c>
      <c r="B75" s="13">
        <v>46038</v>
      </c>
      <c r="C75">
        <v>2026</v>
      </c>
      <c r="D75">
        <v>1</v>
      </c>
      <c r="E75" t="s">
        <v>82</v>
      </c>
      <c r="F75" t="s">
        <v>83</v>
      </c>
      <c r="G75" t="s">
        <v>35</v>
      </c>
      <c r="H75" t="s">
        <v>72</v>
      </c>
      <c r="I75" t="s">
        <v>37</v>
      </c>
      <c r="J75" t="s">
        <v>45</v>
      </c>
      <c r="K75" t="s">
        <v>33</v>
      </c>
      <c r="L75" t="s">
        <v>59</v>
      </c>
      <c r="M75">
        <v>10</v>
      </c>
      <c r="N75">
        <v>102.68</v>
      </c>
      <c r="O75">
        <v>0.15</v>
      </c>
      <c r="P75">
        <v>51.07</v>
      </c>
      <c r="Q75">
        <v>872.78000000000009</v>
      </c>
      <c r="R75">
        <v>510.7</v>
      </c>
      <c r="S75">
        <v>362.0800000000001</v>
      </c>
      <c r="T75">
        <v>0.41485826897958256</v>
      </c>
      <c r="U75">
        <v>2026</v>
      </c>
      <c r="V75" t="s">
        <v>83</v>
      </c>
      <c r="W75">
        <v>1</v>
      </c>
      <c r="X75" t="s">
        <v>82</v>
      </c>
    </row>
    <row r="76" spans="1:24">
      <c r="A76">
        <v>4508</v>
      </c>
      <c r="B76" s="13">
        <v>46038</v>
      </c>
      <c r="C76">
        <v>2026</v>
      </c>
      <c r="D76">
        <v>1</v>
      </c>
      <c r="E76" t="s">
        <v>82</v>
      </c>
      <c r="F76" t="s">
        <v>83</v>
      </c>
      <c r="G76" t="s">
        <v>49</v>
      </c>
      <c r="H76" t="s">
        <v>76</v>
      </c>
      <c r="I76" t="s">
        <v>57</v>
      </c>
      <c r="J76" t="s">
        <v>42</v>
      </c>
      <c r="K76" t="s">
        <v>33</v>
      </c>
      <c r="L76" t="s">
        <v>55</v>
      </c>
      <c r="M76">
        <v>3</v>
      </c>
      <c r="N76">
        <v>40.92</v>
      </c>
      <c r="O76">
        <v>0.15</v>
      </c>
      <c r="P76">
        <v>16.71</v>
      </c>
      <c r="Q76">
        <v>104.346</v>
      </c>
      <c r="R76">
        <v>50.13</v>
      </c>
      <c r="S76">
        <v>54.216000000000001</v>
      </c>
      <c r="T76">
        <v>0.51957909263412105</v>
      </c>
      <c r="U76">
        <v>2026</v>
      </c>
      <c r="V76" t="s">
        <v>83</v>
      </c>
      <c r="W76">
        <v>1</v>
      </c>
      <c r="X76" t="s">
        <v>82</v>
      </c>
    </row>
    <row r="77" spans="1:24">
      <c r="A77">
        <v>4806</v>
      </c>
      <c r="B77" s="13">
        <v>46038</v>
      </c>
      <c r="C77">
        <v>2026</v>
      </c>
      <c r="D77">
        <v>1</v>
      </c>
      <c r="E77" t="s">
        <v>82</v>
      </c>
      <c r="F77" t="s">
        <v>83</v>
      </c>
      <c r="G77" t="s">
        <v>40</v>
      </c>
      <c r="H77" t="s">
        <v>81</v>
      </c>
      <c r="I77" t="s">
        <v>48</v>
      </c>
      <c r="J77" t="s">
        <v>42</v>
      </c>
      <c r="K77" t="s">
        <v>33</v>
      </c>
      <c r="L77" t="s">
        <v>59</v>
      </c>
      <c r="M77">
        <v>4</v>
      </c>
      <c r="N77">
        <v>102.68</v>
      </c>
      <c r="O77">
        <v>0</v>
      </c>
      <c r="P77">
        <v>50.83</v>
      </c>
      <c r="Q77">
        <v>410.72</v>
      </c>
      <c r="R77">
        <v>203.32</v>
      </c>
      <c r="S77">
        <v>207.40000000000003</v>
      </c>
      <c r="T77">
        <v>0.50496688741721862</v>
      </c>
      <c r="U77">
        <v>2026</v>
      </c>
      <c r="V77" t="s">
        <v>83</v>
      </c>
      <c r="W77">
        <v>1</v>
      </c>
      <c r="X77" t="s">
        <v>82</v>
      </c>
    </row>
    <row r="78" spans="1:24">
      <c r="A78">
        <v>755</v>
      </c>
      <c r="B78" s="13">
        <v>46039</v>
      </c>
      <c r="C78">
        <v>2026</v>
      </c>
      <c r="D78">
        <v>1</v>
      </c>
      <c r="E78" t="s">
        <v>82</v>
      </c>
      <c r="F78" t="s">
        <v>83</v>
      </c>
      <c r="G78" t="s">
        <v>29</v>
      </c>
      <c r="H78" t="s">
        <v>65</v>
      </c>
      <c r="I78" t="s">
        <v>57</v>
      </c>
      <c r="J78" t="s">
        <v>42</v>
      </c>
      <c r="K78" t="s">
        <v>43</v>
      </c>
      <c r="L78" t="s">
        <v>77</v>
      </c>
      <c r="M78">
        <v>2</v>
      </c>
      <c r="N78">
        <v>164.38</v>
      </c>
      <c r="O78">
        <v>0.05</v>
      </c>
      <c r="P78">
        <v>85.93</v>
      </c>
      <c r="Q78">
        <v>312.322</v>
      </c>
      <c r="R78">
        <v>171.86</v>
      </c>
      <c r="S78">
        <v>140.46199999999999</v>
      </c>
      <c r="T78">
        <v>0.44973456881039436</v>
      </c>
      <c r="U78">
        <v>2026</v>
      </c>
      <c r="V78" t="s">
        <v>83</v>
      </c>
      <c r="W78">
        <v>1</v>
      </c>
      <c r="X78" t="s">
        <v>82</v>
      </c>
    </row>
    <row r="79" spans="1:24">
      <c r="A79">
        <v>3171</v>
      </c>
      <c r="B79" s="13">
        <v>46039</v>
      </c>
      <c r="C79">
        <v>2026</v>
      </c>
      <c r="D79">
        <v>1</v>
      </c>
      <c r="E79" t="s">
        <v>82</v>
      </c>
      <c r="F79" t="s">
        <v>83</v>
      </c>
      <c r="G79" t="s">
        <v>29</v>
      </c>
      <c r="H79" t="s">
        <v>79</v>
      </c>
      <c r="I79" t="s">
        <v>48</v>
      </c>
      <c r="J79" t="s">
        <v>32</v>
      </c>
      <c r="K79" t="s">
        <v>33</v>
      </c>
      <c r="L79" t="s">
        <v>51</v>
      </c>
      <c r="M79">
        <v>1</v>
      </c>
      <c r="N79">
        <v>51.78</v>
      </c>
      <c r="O79">
        <v>0</v>
      </c>
      <c r="P79">
        <v>22.64</v>
      </c>
      <c r="Q79">
        <v>51.78</v>
      </c>
      <c r="R79">
        <v>22.64</v>
      </c>
      <c r="S79">
        <v>29.14</v>
      </c>
      <c r="T79">
        <v>0.56276554654306687</v>
      </c>
      <c r="U79">
        <v>2026</v>
      </c>
      <c r="V79" t="s">
        <v>83</v>
      </c>
      <c r="W79">
        <v>1</v>
      </c>
      <c r="X79" t="s">
        <v>82</v>
      </c>
    </row>
    <row r="80" spans="1:24">
      <c r="A80">
        <v>4277</v>
      </c>
      <c r="B80" s="13">
        <v>46039</v>
      </c>
      <c r="C80">
        <v>2026</v>
      </c>
      <c r="D80">
        <v>1</v>
      </c>
      <c r="E80" t="s">
        <v>82</v>
      </c>
      <c r="F80" t="s">
        <v>83</v>
      </c>
      <c r="G80" t="s">
        <v>35</v>
      </c>
      <c r="H80" t="s">
        <v>70</v>
      </c>
      <c r="I80" t="s">
        <v>48</v>
      </c>
      <c r="J80" t="s">
        <v>32</v>
      </c>
      <c r="K80" t="s">
        <v>63</v>
      </c>
      <c r="L80" t="s">
        <v>74</v>
      </c>
      <c r="M80">
        <v>1</v>
      </c>
      <c r="N80">
        <v>50.52</v>
      </c>
      <c r="O80">
        <v>0.05</v>
      </c>
      <c r="P80">
        <v>22.37</v>
      </c>
      <c r="Q80">
        <v>47.994</v>
      </c>
      <c r="R80">
        <v>22.37</v>
      </c>
      <c r="S80">
        <v>25.623999999999999</v>
      </c>
      <c r="T80">
        <v>0.5339000708421886</v>
      </c>
      <c r="U80">
        <v>2026</v>
      </c>
      <c r="V80" t="s">
        <v>83</v>
      </c>
      <c r="W80">
        <v>1</v>
      </c>
      <c r="X80" t="s">
        <v>82</v>
      </c>
    </row>
    <row r="81" spans="1:24">
      <c r="A81">
        <v>4648</v>
      </c>
      <c r="B81" s="13">
        <v>46039</v>
      </c>
      <c r="C81">
        <v>2026</v>
      </c>
      <c r="D81">
        <v>1</v>
      </c>
      <c r="E81" t="s">
        <v>82</v>
      </c>
      <c r="F81" t="s">
        <v>83</v>
      </c>
      <c r="G81" t="s">
        <v>35</v>
      </c>
      <c r="H81" t="s">
        <v>78</v>
      </c>
      <c r="I81" t="s">
        <v>57</v>
      </c>
      <c r="J81" t="s">
        <v>42</v>
      </c>
      <c r="K81" t="s">
        <v>52</v>
      </c>
      <c r="L81" t="s">
        <v>58</v>
      </c>
      <c r="M81">
        <v>1</v>
      </c>
      <c r="N81">
        <v>199.02</v>
      </c>
      <c r="O81">
        <v>0</v>
      </c>
      <c r="P81">
        <v>106.49</v>
      </c>
      <c r="Q81">
        <v>199.02</v>
      </c>
      <c r="R81">
        <v>106.49</v>
      </c>
      <c r="S81">
        <v>92.530000000000015</v>
      </c>
      <c r="T81">
        <v>0.46492814792483173</v>
      </c>
      <c r="U81">
        <v>2026</v>
      </c>
      <c r="V81" t="s">
        <v>83</v>
      </c>
      <c r="W81">
        <v>1</v>
      </c>
      <c r="X81" t="s">
        <v>82</v>
      </c>
    </row>
    <row r="82" spans="1:24">
      <c r="A82">
        <v>157</v>
      </c>
      <c r="B82" s="13">
        <v>46040</v>
      </c>
      <c r="C82">
        <v>2026</v>
      </c>
      <c r="D82">
        <v>1</v>
      </c>
      <c r="E82" t="s">
        <v>82</v>
      </c>
      <c r="F82" t="s">
        <v>83</v>
      </c>
      <c r="G82" t="s">
        <v>49</v>
      </c>
      <c r="H82" t="s">
        <v>62</v>
      </c>
      <c r="I82" t="s">
        <v>48</v>
      </c>
      <c r="J82" t="s">
        <v>32</v>
      </c>
      <c r="K82" t="s">
        <v>52</v>
      </c>
      <c r="L82" t="s">
        <v>69</v>
      </c>
      <c r="M82">
        <v>3</v>
      </c>
      <c r="N82">
        <v>80.27</v>
      </c>
      <c r="O82">
        <v>0.1</v>
      </c>
      <c r="P82">
        <v>39.26</v>
      </c>
      <c r="Q82">
        <v>216.72900000000001</v>
      </c>
      <c r="R82">
        <v>117.78</v>
      </c>
      <c r="S82">
        <v>98.949000000000012</v>
      </c>
      <c r="T82">
        <v>0.45655634455933447</v>
      </c>
      <c r="U82">
        <v>2026</v>
      </c>
      <c r="V82" t="s">
        <v>83</v>
      </c>
      <c r="W82">
        <v>1</v>
      </c>
      <c r="X82" t="s">
        <v>82</v>
      </c>
    </row>
    <row r="83" spans="1:24">
      <c r="A83">
        <v>2271</v>
      </c>
      <c r="B83" s="13">
        <v>46040</v>
      </c>
      <c r="C83">
        <v>2026</v>
      </c>
      <c r="D83">
        <v>1</v>
      </c>
      <c r="E83" t="s">
        <v>82</v>
      </c>
      <c r="F83" t="s">
        <v>83</v>
      </c>
      <c r="G83" t="s">
        <v>35</v>
      </c>
      <c r="H83" t="s">
        <v>36</v>
      </c>
      <c r="I83" t="s">
        <v>48</v>
      </c>
      <c r="J83" t="s">
        <v>42</v>
      </c>
      <c r="K83" t="s">
        <v>52</v>
      </c>
      <c r="L83" t="s">
        <v>53</v>
      </c>
      <c r="M83">
        <v>4</v>
      </c>
      <c r="N83">
        <v>333.28</v>
      </c>
      <c r="O83">
        <v>0</v>
      </c>
      <c r="P83">
        <v>195.76</v>
      </c>
      <c r="Q83">
        <v>1333.12</v>
      </c>
      <c r="R83">
        <v>783.04</v>
      </c>
      <c r="S83">
        <v>550.07999999999993</v>
      </c>
      <c r="T83">
        <v>0.41262602016322608</v>
      </c>
      <c r="U83">
        <v>2026</v>
      </c>
      <c r="V83" t="s">
        <v>83</v>
      </c>
      <c r="W83">
        <v>1</v>
      </c>
      <c r="X83" t="s">
        <v>82</v>
      </c>
    </row>
    <row r="84" spans="1:24">
      <c r="A84">
        <v>3330</v>
      </c>
      <c r="B84" s="13">
        <v>46040</v>
      </c>
      <c r="C84">
        <v>2026</v>
      </c>
      <c r="D84">
        <v>1</v>
      </c>
      <c r="E84" t="s">
        <v>82</v>
      </c>
      <c r="F84" t="s">
        <v>83</v>
      </c>
      <c r="G84" t="s">
        <v>49</v>
      </c>
      <c r="H84" t="s">
        <v>76</v>
      </c>
      <c r="I84" t="s">
        <v>57</v>
      </c>
      <c r="J84" t="s">
        <v>42</v>
      </c>
      <c r="K84" t="s">
        <v>33</v>
      </c>
      <c r="L84" t="s">
        <v>59</v>
      </c>
      <c r="M84">
        <v>1</v>
      </c>
      <c r="N84">
        <v>104.36</v>
      </c>
      <c r="O84">
        <v>0</v>
      </c>
      <c r="P84">
        <v>51.63</v>
      </c>
      <c r="Q84">
        <v>104.36</v>
      </c>
      <c r="R84">
        <v>51.63</v>
      </c>
      <c r="S84">
        <v>52.73</v>
      </c>
      <c r="T84">
        <v>0.50527021847451126</v>
      </c>
      <c r="U84">
        <v>2026</v>
      </c>
      <c r="V84" t="s">
        <v>83</v>
      </c>
      <c r="W84">
        <v>1</v>
      </c>
      <c r="X84" t="s">
        <v>82</v>
      </c>
    </row>
    <row r="85" spans="1:24">
      <c r="A85">
        <v>4547</v>
      </c>
      <c r="B85" s="13">
        <v>46040</v>
      </c>
      <c r="C85">
        <v>2026</v>
      </c>
      <c r="D85">
        <v>1</v>
      </c>
      <c r="E85" t="s">
        <v>82</v>
      </c>
      <c r="F85" t="s">
        <v>83</v>
      </c>
      <c r="G85" t="s">
        <v>40</v>
      </c>
      <c r="H85" t="s">
        <v>54</v>
      </c>
      <c r="I85" t="s">
        <v>57</v>
      </c>
      <c r="J85" t="s">
        <v>42</v>
      </c>
      <c r="K85" t="s">
        <v>33</v>
      </c>
      <c r="L85" t="s">
        <v>34</v>
      </c>
      <c r="M85">
        <v>1</v>
      </c>
      <c r="N85">
        <v>83.52</v>
      </c>
      <c r="O85">
        <v>0.05</v>
      </c>
      <c r="P85">
        <v>42.97</v>
      </c>
      <c r="Q85">
        <v>79.343999999999994</v>
      </c>
      <c r="R85">
        <v>42.97</v>
      </c>
      <c r="S85">
        <v>36.373999999999995</v>
      </c>
      <c r="T85">
        <v>0.45843416011292598</v>
      </c>
      <c r="U85">
        <v>2026</v>
      </c>
      <c r="V85" t="s">
        <v>83</v>
      </c>
      <c r="W85">
        <v>1</v>
      </c>
      <c r="X85" t="s">
        <v>82</v>
      </c>
    </row>
    <row r="86" spans="1:24">
      <c r="A86">
        <v>1840</v>
      </c>
      <c r="B86" s="13">
        <v>46041</v>
      </c>
      <c r="C86">
        <v>2026</v>
      </c>
      <c r="D86">
        <v>1</v>
      </c>
      <c r="E86" t="s">
        <v>82</v>
      </c>
      <c r="F86" t="s">
        <v>83</v>
      </c>
      <c r="G86" t="s">
        <v>40</v>
      </c>
      <c r="H86" t="s">
        <v>68</v>
      </c>
      <c r="I86" t="s">
        <v>31</v>
      </c>
      <c r="J86" t="s">
        <v>42</v>
      </c>
      <c r="K86" t="s">
        <v>63</v>
      </c>
      <c r="L86" t="s">
        <v>67</v>
      </c>
      <c r="M86">
        <v>2</v>
      </c>
      <c r="N86">
        <v>125.93</v>
      </c>
      <c r="O86">
        <v>0</v>
      </c>
      <c r="P86">
        <v>69.150000000000006</v>
      </c>
      <c r="Q86">
        <v>251.86</v>
      </c>
      <c r="R86">
        <v>138.30000000000001</v>
      </c>
      <c r="S86">
        <v>113.56</v>
      </c>
      <c r="T86">
        <v>0.45088541253077102</v>
      </c>
      <c r="U86">
        <v>2026</v>
      </c>
      <c r="V86" t="s">
        <v>83</v>
      </c>
      <c r="W86">
        <v>1</v>
      </c>
      <c r="X86" t="s">
        <v>82</v>
      </c>
    </row>
    <row r="87" spans="1:24">
      <c r="A87">
        <v>1850</v>
      </c>
      <c r="B87" s="13">
        <v>46041</v>
      </c>
      <c r="C87">
        <v>2026</v>
      </c>
      <c r="D87">
        <v>1</v>
      </c>
      <c r="E87" t="s">
        <v>82</v>
      </c>
      <c r="F87" t="s">
        <v>83</v>
      </c>
      <c r="G87" t="s">
        <v>35</v>
      </c>
      <c r="H87" t="s">
        <v>56</v>
      </c>
      <c r="I87" t="s">
        <v>31</v>
      </c>
      <c r="J87" t="s">
        <v>45</v>
      </c>
      <c r="K87" t="s">
        <v>33</v>
      </c>
      <c r="L87" t="s">
        <v>51</v>
      </c>
      <c r="M87">
        <v>1</v>
      </c>
      <c r="N87">
        <v>49.85</v>
      </c>
      <c r="O87">
        <v>0</v>
      </c>
      <c r="P87">
        <v>23.07</v>
      </c>
      <c r="Q87">
        <v>49.85</v>
      </c>
      <c r="R87">
        <v>23.07</v>
      </c>
      <c r="S87">
        <v>26.78</v>
      </c>
      <c r="T87">
        <v>0.53721163490471413</v>
      </c>
      <c r="U87">
        <v>2026</v>
      </c>
      <c r="V87" t="s">
        <v>83</v>
      </c>
      <c r="W87">
        <v>1</v>
      </c>
      <c r="X87" t="s">
        <v>82</v>
      </c>
    </row>
    <row r="88" spans="1:24">
      <c r="A88">
        <v>1858</v>
      </c>
      <c r="B88" s="13">
        <v>46041</v>
      </c>
      <c r="C88">
        <v>2026</v>
      </c>
      <c r="D88">
        <v>1</v>
      </c>
      <c r="E88" t="s">
        <v>82</v>
      </c>
      <c r="F88" t="s">
        <v>83</v>
      </c>
      <c r="G88" t="s">
        <v>35</v>
      </c>
      <c r="H88" t="s">
        <v>36</v>
      </c>
      <c r="I88" t="s">
        <v>31</v>
      </c>
      <c r="J88" t="s">
        <v>32</v>
      </c>
      <c r="K88" t="s">
        <v>43</v>
      </c>
      <c r="L88" t="s">
        <v>44</v>
      </c>
      <c r="M88">
        <v>1</v>
      </c>
      <c r="N88">
        <v>36.130000000000003</v>
      </c>
      <c r="O88">
        <v>0</v>
      </c>
      <c r="P88">
        <v>13.39</v>
      </c>
      <c r="Q88">
        <v>36.130000000000003</v>
      </c>
      <c r="R88">
        <v>13.39</v>
      </c>
      <c r="S88">
        <v>22.740000000000002</v>
      </c>
      <c r="T88">
        <v>0.62939385552172711</v>
      </c>
      <c r="U88">
        <v>2026</v>
      </c>
      <c r="V88" t="s">
        <v>83</v>
      </c>
      <c r="W88">
        <v>1</v>
      </c>
      <c r="X88" t="s">
        <v>82</v>
      </c>
    </row>
    <row r="89" spans="1:24">
      <c r="A89">
        <v>2910</v>
      </c>
      <c r="B89" s="13">
        <v>46041</v>
      </c>
      <c r="C89">
        <v>2026</v>
      </c>
      <c r="D89">
        <v>1</v>
      </c>
      <c r="E89" t="s">
        <v>82</v>
      </c>
      <c r="F89" t="s">
        <v>83</v>
      </c>
      <c r="G89" t="s">
        <v>49</v>
      </c>
      <c r="H89" t="s">
        <v>76</v>
      </c>
      <c r="I89" t="s">
        <v>48</v>
      </c>
      <c r="J89" t="s">
        <v>32</v>
      </c>
      <c r="K89" t="s">
        <v>33</v>
      </c>
      <c r="L89" t="s">
        <v>59</v>
      </c>
      <c r="M89">
        <v>1</v>
      </c>
      <c r="N89">
        <v>104.83</v>
      </c>
      <c r="O89">
        <v>0.05</v>
      </c>
      <c r="P89">
        <v>51.06</v>
      </c>
      <c r="Q89">
        <v>99.588499999999996</v>
      </c>
      <c r="R89">
        <v>51.06</v>
      </c>
      <c r="S89">
        <v>48.528499999999994</v>
      </c>
      <c r="T89">
        <v>0.48729019916958277</v>
      </c>
      <c r="U89">
        <v>2026</v>
      </c>
      <c r="V89" t="s">
        <v>83</v>
      </c>
      <c r="W89">
        <v>1</v>
      </c>
      <c r="X89" t="s">
        <v>82</v>
      </c>
    </row>
    <row r="90" spans="1:24">
      <c r="A90">
        <v>3694</v>
      </c>
      <c r="B90" s="13">
        <v>46041</v>
      </c>
      <c r="C90">
        <v>2026</v>
      </c>
      <c r="D90">
        <v>1</v>
      </c>
      <c r="E90" t="s">
        <v>82</v>
      </c>
      <c r="F90" t="s">
        <v>83</v>
      </c>
      <c r="G90" t="s">
        <v>29</v>
      </c>
      <c r="H90" t="s">
        <v>30</v>
      </c>
      <c r="I90" t="s">
        <v>48</v>
      </c>
      <c r="J90" t="s">
        <v>32</v>
      </c>
      <c r="K90" t="s">
        <v>43</v>
      </c>
      <c r="L90" t="s">
        <v>44</v>
      </c>
      <c r="M90">
        <v>1</v>
      </c>
      <c r="N90">
        <v>35.46</v>
      </c>
      <c r="O90">
        <v>0.05</v>
      </c>
      <c r="P90">
        <v>13.81</v>
      </c>
      <c r="Q90">
        <v>33.686999999999998</v>
      </c>
      <c r="R90">
        <v>13.81</v>
      </c>
      <c r="S90">
        <v>19.876999999999995</v>
      </c>
      <c r="T90">
        <v>0.59004957401965141</v>
      </c>
      <c r="U90">
        <v>2026</v>
      </c>
      <c r="V90" t="s">
        <v>83</v>
      </c>
      <c r="W90">
        <v>1</v>
      </c>
      <c r="X90" t="s">
        <v>82</v>
      </c>
    </row>
    <row r="91" spans="1:24">
      <c r="A91">
        <v>631</v>
      </c>
      <c r="B91" s="13">
        <v>46042</v>
      </c>
      <c r="C91">
        <v>2026</v>
      </c>
      <c r="D91">
        <v>1</v>
      </c>
      <c r="E91" t="s">
        <v>82</v>
      </c>
      <c r="F91" t="s">
        <v>83</v>
      </c>
      <c r="G91" t="s">
        <v>49</v>
      </c>
      <c r="H91" t="s">
        <v>62</v>
      </c>
      <c r="I91" t="s">
        <v>57</v>
      </c>
      <c r="J91" t="s">
        <v>32</v>
      </c>
      <c r="K91" t="s">
        <v>43</v>
      </c>
      <c r="L91" t="s">
        <v>77</v>
      </c>
      <c r="M91">
        <v>1</v>
      </c>
      <c r="N91">
        <v>165.42</v>
      </c>
      <c r="O91">
        <v>0</v>
      </c>
      <c r="P91">
        <v>85.69</v>
      </c>
      <c r="Q91">
        <v>165.42</v>
      </c>
      <c r="R91">
        <v>85.69</v>
      </c>
      <c r="S91">
        <v>79.72999999999999</v>
      </c>
      <c r="T91">
        <v>0.48198524966751299</v>
      </c>
      <c r="U91">
        <v>2026</v>
      </c>
      <c r="V91" t="s">
        <v>83</v>
      </c>
      <c r="W91">
        <v>1</v>
      </c>
      <c r="X91" t="s">
        <v>82</v>
      </c>
    </row>
    <row r="92" spans="1:24">
      <c r="A92">
        <v>1113</v>
      </c>
      <c r="B92" s="13">
        <v>46042</v>
      </c>
      <c r="C92">
        <v>2026</v>
      </c>
      <c r="D92">
        <v>1</v>
      </c>
      <c r="E92" t="s">
        <v>82</v>
      </c>
      <c r="F92" t="s">
        <v>83</v>
      </c>
      <c r="G92" t="s">
        <v>40</v>
      </c>
      <c r="H92" t="s">
        <v>54</v>
      </c>
      <c r="I92" t="s">
        <v>31</v>
      </c>
      <c r="J92" t="s">
        <v>32</v>
      </c>
      <c r="K92" t="s">
        <v>52</v>
      </c>
      <c r="L92" t="s">
        <v>80</v>
      </c>
      <c r="M92">
        <v>1</v>
      </c>
      <c r="N92">
        <v>122.86</v>
      </c>
      <c r="O92">
        <v>0.05</v>
      </c>
      <c r="P92">
        <v>60.36</v>
      </c>
      <c r="Q92">
        <v>116.717</v>
      </c>
      <c r="R92">
        <v>60.36</v>
      </c>
      <c r="S92">
        <v>56.356999999999999</v>
      </c>
      <c r="T92">
        <v>0.48285168398776529</v>
      </c>
      <c r="U92">
        <v>2026</v>
      </c>
      <c r="V92" t="s">
        <v>83</v>
      </c>
      <c r="W92">
        <v>1</v>
      </c>
      <c r="X92" t="s">
        <v>82</v>
      </c>
    </row>
    <row r="93" spans="1:24">
      <c r="A93">
        <v>1525</v>
      </c>
      <c r="B93" s="13">
        <v>46042</v>
      </c>
      <c r="C93">
        <v>2026</v>
      </c>
      <c r="D93">
        <v>1</v>
      </c>
      <c r="E93" t="s">
        <v>82</v>
      </c>
      <c r="F93" t="s">
        <v>83</v>
      </c>
      <c r="G93" t="s">
        <v>29</v>
      </c>
      <c r="H93" t="s">
        <v>30</v>
      </c>
      <c r="I93" t="s">
        <v>48</v>
      </c>
      <c r="J93" t="s">
        <v>32</v>
      </c>
      <c r="K93" t="s">
        <v>63</v>
      </c>
      <c r="L93" t="s">
        <v>71</v>
      </c>
      <c r="M93">
        <v>2</v>
      </c>
      <c r="N93">
        <v>35.82</v>
      </c>
      <c r="O93">
        <v>0</v>
      </c>
      <c r="P93">
        <v>14.09</v>
      </c>
      <c r="Q93">
        <v>71.64</v>
      </c>
      <c r="R93">
        <v>28.18</v>
      </c>
      <c r="S93">
        <v>43.46</v>
      </c>
      <c r="T93">
        <v>0.60664433277498608</v>
      </c>
      <c r="U93">
        <v>2026</v>
      </c>
      <c r="V93" t="s">
        <v>83</v>
      </c>
      <c r="W93">
        <v>1</v>
      </c>
      <c r="X93" t="s">
        <v>82</v>
      </c>
    </row>
    <row r="94" spans="1:24">
      <c r="A94">
        <v>3233</v>
      </c>
      <c r="B94" s="13">
        <v>46042</v>
      </c>
      <c r="C94">
        <v>2026</v>
      </c>
      <c r="D94">
        <v>1</v>
      </c>
      <c r="E94" t="s">
        <v>82</v>
      </c>
      <c r="F94" t="s">
        <v>83</v>
      </c>
      <c r="G94" t="s">
        <v>29</v>
      </c>
      <c r="H94" t="s">
        <v>30</v>
      </c>
      <c r="I94" t="s">
        <v>31</v>
      </c>
      <c r="J94" t="s">
        <v>42</v>
      </c>
      <c r="K94" t="s">
        <v>52</v>
      </c>
      <c r="L94" t="s">
        <v>80</v>
      </c>
      <c r="M94">
        <v>3</v>
      </c>
      <c r="N94">
        <v>120.29</v>
      </c>
      <c r="O94">
        <v>0.1</v>
      </c>
      <c r="P94">
        <v>62.41</v>
      </c>
      <c r="Q94">
        <v>324.78300000000002</v>
      </c>
      <c r="R94">
        <v>187.23</v>
      </c>
      <c r="S94">
        <v>137.55300000000003</v>
      </c>
      <c r="T94">
        <v>0.42352278290427769</v>
      </c>
      <c r="U94">
        <v>2026</v>
      </c>
      <c r="V94" t="s">
        <v>83</v>
      </c>
      <c r="W94">
        <v>1</v>
      </c>
      <c r="X94" t="s">
        <v>82</v>
      </c>
    </row>
    <row r="95" spans="1:24">
      <c r="A95">
        <v>4455</v>
      </c>
      <c r="B95" s="13">
        <v>46042</v>
      </c>
      <c r="C95">
        <v>2026</v>
      </c>
      <c r="D95">
        <v>1</v>
      </c>
      <c r="E95" t="s">
        <v>82</v>
      </c>
      <c r="F95" t="s">
        <v>83</v>
      </c>
      <c r="G95" t="s">
        <v>35</v>
      </c>
      <c r="H95" t="s">
        <v>70</v>
      </c>
      <c r="I95" t="s">
        <v>57</v>
      </c>
      <c r="J95" t="s">
        <v>32</v>
      </c>
      <c r="K95" t="s">
        <v>52</v>
      </c>
      <c r="L95" t="s">
        <v>69</v>
      </c>
      <c r="M95">
        <v>1</v>
      </c>
      <c r="N95">
        <v>80.239999999999995</v>
      </c>
      <c r="O95">
        <v>0.1</v>
      </c>
      <c r="P95">
        <v>39.950000000000003</v>
      </c>
      <c r="Q95">
        <v>72.215999999999994</v>
      </c>
      <c r="R95">
        <v>39.950000000000003</v>
      </c>
      <c r="S95">
        <v>32.265999999999991</v>
      </c>
      <c r="T95">
        <v>0.44679849340866279</v>
      </c>
      <c r="U95">
        <v>2026</v>
      </c>
      <c r="V95" t="s">
        <v>83</v>
      </c>
      <c r="W95">
        <v>1</v>
      </c>
      <c r="X95" t="s">
        <v>82</v>
      </c>
    </row>
    <row r="96" spans="1:24">
      <c r="A96">
        <v>1769</v>
      </c>
      <c r="B96" s="13">
        <v>46043</v>
      </c>
      <c r="C96">
        <v>2026</v>
      </c>
      <c r="D96">
        <v>1</v>
      </c>
      <c r="E96" t="s">
        <v>82</v>
      </c>
      <c r="F96" t="s">
        <v>83</v>
      </c>
      <c r="G96" t="s">
        <v>29</v>
      </c>
      <c r="H96" t="s">
        <v>79</v>
      </c>
      <c r="I96" t="s">
        <v>48</v>
      </c>
      <c r="J96" t="s">
        <v>42</v>
      </c>
      <c r="K96" t="s">
        <v>63</v>
      </c>
      <c r="L96" t="s">
        <v>71</v>
      </c>
      <c r="M96">
        <v>2</v>
      </c>
      <c r="N96">
        <v>35.97</v>
      </c>
      <c r="O96">
        <v>0</v>
      </c>
      <c r="P96">
        <v>13.55</v>
      </c>
      <c r="Q96">
        <v>71.94</v>
      </c>
      <c r="R96">
        <v>27.1</v>
      </c>
      <c r="S96">
        <v>44.839999999999996</v>
      </c>
      <c r="T96">
        <v>0.62329719210453149</v>
      </c>
      <c r="U96">
        <v>2026</v>
      </c>
      <c r="V96" t="s">
        <v>83</v>
      </c>
      <c r="W96">
        <v>1</v>
      </c>
      <c r="X96" t="s">
        <v>82</v>
      </c>
    </row>
    <row r="97" spans="1:24">
      <c r="A97">
        <v>3467</v>
      </c>
      <c r="B97" s="13">
        <v>46043</v>
      </c>
      <c r="C97">
        <v>2026</v>
      </c>
      <c r="D97">
        <v>1</v>
      </c>
      <c r="E97" t="s">
        <v>82</v>
      </c>
      <c r="F97" t="s">
        <v>83</v>
      </c>
      <c r="G97" t="s">
        <v>35</v>
      </c>
      <c r="H97" t="s">
        <v>70</v>
      </c>
      <c r="I97" t="s">
        <v>31</v>
      </c>
      <c r="J97" t="s">
        <v>42</v>
      </c>
      <c r="K97" t="s">
        <v>38</v>
      </c>
      <c r="L97" t="s">
        <v>75</v>
      </c>
      <c r="M97">
        <v>1</v>
      </c>
      <c r="N97">
        <v>72.239999999999995</v>
      </c>
      <c r="O97">
        <v>0</v>
      </c>
      <c r="P97">
        <v>33.26</v>
      </c>
      <c r="Q97">
        <v>72.239999999999995</v>
      </c>
      <c r="R97">
        <v>33.26</v>
      </c>
      <c r="S97">
        <v>38.979999999999997</v>
      </c>
      <c r="T97">
        <v>0.53959025470653377</v>
      </c>
      <c r="U97">
        <v>2026</v>
      </c>
      <c r="V97" t="s">
        <v>83</v>
      </c>
      <c r="W97">
        <v>1</v>
      </c>
      <c r="X97" t="s">
        <v>82</v>
      </c>
    </row>
    <row r="98" spans="1:24">
      <c r="A98">
        <v>3911</v>
      </c>
      <c r="B98" s="13">
        <v>46043</v>
      </c>
      <c r="C98">
        <v>2026</v>
      </c>
      <c r="D98">
        <v>1</v>
      </c>
      <c r="E98" t="s">
        <v>82</v>
      </c>
      <c r="F98" t="s">
        <v>83</v>
      </c>
      <c r="G98" t="s">
        <v>29</v>
      </c>
      <c r="H98" t="s">
        <v>79</v>
      </c>
      <c r="I98" t="s">
        <v>31</v>
      </c>
      <c r="J98" t="s">
        <v>32</v>
      </c>
      <c r="K98" t="s">
        <v>38</v>
      </c>
      <c r="L98" t="s">
        <v>66</v>
      </c>
      <c r="M98">
        <v>5</v>
      </c>
      <c r="N98">
        <v>152.81</v>
      </c>
      <c r="O98">
        <v>0</v>
      </c>
      <c r="P98">
        <v>78.989999999999995</v>
      </c>
      <c r="Q98">
        <v>764.05</v>
      </c>
      <c r="R98">
        <v>394.95</v>
      </c>
      <c r="S98">
        <v>369.09999999999997</v>
      </c>
      <c r="T98">
        <v>0.48308356782933054</v>
      </c>
      <c r="U98">
        <v>2026</v>
      </c>
      <c r="V98" t="s">
        <v>83</v>
      </c>
      <c r="W98">
        <v>1</v>
      </c>
      <c r="X98" t="s">
        <v>82</v>
      </c>
    </row>
    <row r="99" spans="1:24">
      <c r="A99">
        <v>4401</v>
      </c>
      <c r="B99" s="13">
        <v>46043</v>
      </c>
      <c r="C99">
        <v>2026</v>
      </c>
      <c r="D99">
        <v>1</v>
      </c>
      <c r="E99" t="s">
        <v>82</v>
      </c>
      <c r="F99" t="s">
        <v>83</v>
      </c>
      <c r="G99" t="s">
        <v>29</v>
      </c>
      <c r="H99" t="s">
        <v>79</v>
      </c>
      <c r="I99" t="s">
        <v>31</v>
      </c>
      <c r="J99" t="s">
        <v>42</v>
      </c>
      <c r="K99" t="s">
        <v>33</v>
      </c>
      <c r="L99" t="s">
        <v>34</v>
      </c>
      <c r="M99">
        <v>3</v>
      </c>
      <c r="N99">
        <v>83.34</v>
      </c>
      <c r="O99">
        <v>0</v>
      </c>
      <c r="P99">
        <v>41.44</v>
      </c>
      <c r="Q99">
        <v>250.02</v>
      </c>
      <c r="R99">
        <v>124.32</v>
      </c>
      <c r="S99">
        <v>125.70000000000002</v>
      </c>
      <c r="T99">
        <v>0.50275977921766268</v>
      </c>
      <c r="U99">
        <v>2026</v>
      </c>
      <c r="V99" t="s">
        <v>83</v>
      </c>
      <c r="W99">
        <v>1</v>
      </c>
      <c r="X99" t="s">
        <v>82</v>
      </c>
    </row>
    <row r="100" spans="1:24">
      <c r="A100">
        <v>4864</v>
      </c>
      <c r="B100" s="13">
        <v>46043</v>
      </c>
      <c r="C100">
        <v>2026</v>
      </c>
      <c r="D100">
        <v>1</v>
      </c>
      <c r="E100" t="s">
        <v>82</v>
      </c>
      <c r="F100" t="s">
        <v>83</v>
      </c>
      <c r="G100" t="s">
        <v>49</v>
      </c>
      <c r="H100" t="s">
        <v>76</v>
      </c>
      <c r="I100" t="s">
        <v>31</v>
      </c>
      <c r="J100" t="s">
        <v>32</v>
      </c>
      <c r="K100" t="s">
        <v>63</v>
      </c>
      <c r="L100" t="s">
        <v>71</v>
      </c>
      <c r="M100">
        <v>1</v>
      </c>
      <c r="N100">
        <v>35.869999999999997</v>
      </c>
      <c r="O100">
        <v>0</v>
      </c>
      <c r="P100">
        <v>13.64</v>
      </c>
      <c r="Q100">
        <v>35.869999999999997</v>
      </c>
      <c r="R100">
        <v>13.64</v>
      </c>
      <c r="S100">
        <v>22.229999999999997</v>
      </c>
      <c r="T100">
        <v>0.61973794257039305</v>
      </c>
      <c r="U100">
        <v>2026</v>
      </c>
      <c r="V100" t="s">
        <v>83</v>
      </c>
      <c r="W100">
        <v>1</v>
      </c>
      <c r="X100" t="s">
        <v>82</v>
      </c>
    </row>
    <row r="101" spans="1:24">
      <c r="A101">
        <v>347</v>
      </c>
      <c r="B101" s="13">
        <v>46044</v>
      </c>
      <c r="C101">
        <v>2026</v>
      </c>
      <c r="D101">
        <v>1</v>
      </c>
      <c r="E101" t="s">
        <v>82</v>
      </c>
      <c r="F101" t="s">
        <v>83</v>
      </c>
      <c r="G101" t="s">
        <v>49</v>
      </c>
      <c r="H101" t="s">
        <v>50</v>
      </c>
      <c r="I101" t="s">
        <v>57</v>
      </c>
      <c r="J101" t="s">
        <v>42</v>
      </c>
      <c r="K101" t="s">
        <v>52</v>
      </c>
      <c r="L101" t="s">
        <v>58</v>
      </c>
      <c r="M101">
        <v>1</v>
      </c>
      <c r="N101">
        <v>199.42</v>
      </c>
      <c r="O101">
        <v>0.05</v>
      </c>
      <c r="P101">
        <v>101.82</v>
      </c>
      <c r="Q101">
        <v>189.44899999999998</v>
      </c>
      <c r="R101">
        <v>101.82</v>
      </c>
      <c r="S101">
        <v>87.628999999999991</v>
      </c>
      <c r="T101">
        <v>0.46254664843836601</v>
      </c>
      <c r="U101">
        <v>2026</v>
      </c>
      <c r="V101" t="s">
        <v>83</v>
      </c>
      <c r="W101">
        <v>1</v>
      </c>
      <c r="X101" t="s">
        <v>82</v>
      </c>
    </row>
    <row r="102" spans="1:24">
      <c r="A102">
        <v>2051</v>
      </c>
      <c r="B102" s="13">
        <v>46044</v>
      </c>
      <c r="C102">
        <v>2026</v>
      </c>
      <c r="D102">
        <v>1</v>
      </c>
      <c r="E102" t="s">
        <v>82</v>
      </c>
      <c r="F102" t="s">
        <v>83</v>
      </c>
      <c r="G102" t="s">
        <v>40</v>
      </c>
      <c r="H102" t="s">
        <v>54</v>
      </c>
      <c r="I102" t="s">
        <v>31</v>
      </c>
      <c r="J102" t="s">
        <v>42</v>
      </c>
      <c r="K102" t="s">
        <v>52</v>
      </c>
      <c r="L102" t="s">
        <v>53</v>
      </c>
      <c r="M102">
        <v>3</v>
      </c>
      <c r="N102">
        <v>347.41</v>
      </c>
      <c r="O102">
        <v>0.1</v>
      </c>
      <c r="P102">
        <v>192.13</v>
      </c>
      <c r="Q102">
        <v>938.00700000000006</v>
      </c>
      <c r="R102">
        <v>576.39</v>
      </c>
      <c r="S102">
        <v>361.61700000000008</v>
      </c>
      <c r="T102">
        <v>0.38551631277804971</v>
      </c>
      <c r="U102">
        <v>2026</v>
      </c>
      <c r="V102" t="s">
        <v>83</v>
      </c>
      <c r="W102">
        <v>1</v>
      </c>
      <c r="X102" t="s">
        <v>82</v>
      </c>
    </row>
    <row r="103" spans="1:24">
      <c r="A103">
        <v>2314</v>
      </c>
      <c r="B103" s="13">
        <v>46044</v>
      </c>
      <c r="C103">
        <v>2026</v>
      </c>
      <c r="D103">
        <v>1</v>
      </c>
      <c r="E103" t="s">
        <v>82</v>
      </c>
      <c r="F103" t="s">
        <v>83</v>
      </c>
      <c r="G103" t="s">
        <v>29</v>
      </c>
      <c r="H103" t="s">
        <v>65</v>
      </c>
      <c r="I103" t="s">
        <v>31</v>
      </c>
      <c r="J103" t="s">
        <v>42</v>
      </c>
      <c r="K103" t="s">
        <v>33</v>
      </c>
      <c r="L103" t="s">
        <v>55</v>
      </c>
      <c r="M103">
        <v>1</v>
      </c>
      <c r="N103">
        <v>40.28</v>
      </c>
      <c r="O103">
        <v>0</v>
      </c>
      <c r="P103">
        <v>16.79</v>
      </c>
      <c r="Q103">
        <v>40.28</v>
      </c>
      <c r="R103">
        <v>16.79</v>
      </c>
      <c r="S103">
        <v>23.490000000000002</v>
      </c>
      <c r="T103">
        <v>0.58316782522343602</v>
      </c>
      <c r="U103">
        <v>2026</v>
      </c>
      <c r="V103" t="s">
        <v>83</v>
      </c>
      <c r="W103">
        <v>1</v>
      </c>
      <c r="X103" t="s">
        <v>82</v>
      </c>
    </row>
    <row r="104" spans="1:24">
      <c r="A104">
        <v>3861</v>
      </c>
      <c r="B104" s="13">
        <v>46044</v>
      </c>
      <c r="C104">
        <v>2026</v>
      </c>
      <c r="D104">
        <v>1</v>
      </c>
      <c r="E104" t="s">
        <v>82</v>
      </c>
      <c r="F104" t="s">
        <v>83</v>
      </c>
      <c r="G104" t="s">
        <v>49</v>
      </c>
      <c r="H104" t="s">
        <v>76</v>
      </c>
      <c r="I104" t="s">
        <v>31</v>
      </c>
      <c r="J104" t="s">
        <v>32</v>
      </c>
      <c r="K104" t="s">
        <v>52</v>
      </c>
      <c r="L104" t="s">
        <v>58</v>
      </c>
      <c r="M104">
        <v>3</v>
      </c>
      <c r="N104">
        <v>195.49</v>
      </c>
      <c r="O104">
        <v>0.05</v>
      </c>
      <c r="P104">
        <v>106.38</v>
      </c>
      <c r="Q104">
        <v>557.14649999999995</v>
      </c>
      <c r="R104">
        <v>319.14</v>
      </c>
      <c r="S104">
        <v>238.00649999999996</v>
      </c>
      <c r="T104">
        <v>0.42718836069148775</v>
      </c>
      <c r="U104">
        <v>2026</v>
      </c>
      <c r="V104" t="s">
        <v>83</v>
      </c>
      <c r="W104">
        <v>1</v>
      </c>
      <c r="X104" t="s">
        <v>82</v>
      </c>
    </row>
    <row r="105" spans="1:24">
      <c r="A105">
        <v>843</v>
      </c>
      <c r="B105" s="13">
        <v>46045</v>
      </c>
      <c r="C105">
        <v>2026</v>
      </c>
      <c r="D105">
        <v>1</v>
      </c>
      <c r="E105" t="s">
        <v>82</v>
      </c>
      <c r="F105" t="s">
        <v>83</v>
      </c>
      <c r="G105" t="s">
        <v>35</v>
      </c>
      <c r="H105" t="s">
        <v>70</v>
      </c>
      <c r="I105" t="s">
        <v>31</v>
      </c>
      <c r="J105" t="s">
        <v>32</v>
      </c>
      <c r="K105" t="s">
        <v>63</v>
      </c>
      <c r="L105" t="s">
        <v>71</v>
      </c>
      <c r="M105">
        <v>2</v>
      </c>
      <c r="N105">
        <v>35.75</v>
      </c>
      <c r="O105">
        <v>0</v>
      </c>
      <c r="P105">
        <v>13.94</v>
      </c>
      <c r="Q105">
        <v>71.5</v>
      </c>
      <c r="R105">
        <v>27.88</v>
      </c>
      <c r="S105">
        <v>43.620000000000005</v>
      </c>
      <c r="T105">
        <v>0.61006993006993016</v>
      </c>
      <c r="U105">
        <v>2026</v>
      </c>
      <c r="V105" t="s">
        <v>83</v>
      </c>
      <c r="W105">
        <v>1</v>
      </c>
      <c r="X105" t="s">
        <v>82</v>
      </c>
    </row>
    <row r="106" spans="1:24">
      <c r="A106">
        <v>868</v>
      </c>
      <c r="B106" s="13">
        <v>46045</v>
      </c>
      <c r="C106">
        <v>2026</v>
      </c>
      <c r="D106">
        <v>1</v>
      </c>
      <c r="E106" t="s">
        <v>82</v>
      </c>
      <c r="F106" t="s">
        <v>83</v>
      </c>
      <c r="G106" t="s">
        <v>29</v>
      </c>
      <c r="H106" t="s">
        <v>79</v>
      </c>
      <c r="I106" t="s">
        <v>31</v>
      </c>
      <c r="J106" t="s">
        <v>32</v>
      </c>
      <c r="K106" t="s">
        <v>33</v>
      </c>
      <c r="L106" t="s">
        <v>59</v>
      </c>
      <c r="M106">
        <v>1</v>
      </c>
      <c r="N106">
        <v>103.39</v>
      </c>
      <c r="O106">
        <v>0</v>
      </c>
      <c r="P106">
        <v>51.32</v>
      </c>
      <c r="Q106">
        <v>103.39</v>
      </c>
      <c r="R106">
        <v>51.32</v>
      </c>
      <c r="S106">
        <v>52.07</v>
      </c>
      <c r="T106">
        <v>0.50362704323435536</v>
      </c>
      <c r="U106">
        <v>2026</v>
      </c>
      <c r="V106" t="s">
        <v>83</v>
      </c>
      <c r="W106">
        <v>1</v>
      </c>
      <c r="X106" t="s">
        <v>82</v>
      </c>
    </row>
    <row r="107" spans="1:24">
      <c r="A107">
        <v>890</v>
      </c>
      <c r="B107" s="13">
        <v>46045</v>
      </c>
      <c r="C107">
        <v>2026</v>
      </c>
      <c r="D107">
        <v>1</v>
      </c>
      <c r="E107" t="s">
        <v>82</v>
      </c>
      <c r="F107" t="s">
        <v>83</v>
      </c>
      <c r="G107" t="s">
        <v>29</v>
      </c>
      <c r="H107" t="s">
        <v>79</v>
      </c>
      <c r="I107" t="s">
        <v>31</v>
      </c>
      <c r="J107" t="s">
        <v>42</v>
      </c>
      <c r="K107" t="s">
        <v>52</v>
      </c>
      <c r="L107" t="s">
        <v>69</v>
      </c>
      <c r="M107">
        <v>3</v>
      </c>
      <c r="N107">
        <v>81.98</v>
      </c>
      <c r="O107">
        <v>0.1</v>
      </c>
      <c r="P107">
        <v>40.229999999999997</v>
      </c>
      <c r="Q107">
        <v>221.346</v>
      </c>
      <c r="R107">
        <v>120.69</v>
      </c>
      <c r="S107">
        <v>100.65600000000001</v>
      </c>
      <c r="T107">
        <v>0.45474505977067581</v>
      </c>
      <c r="U107">
        <v>2026</v>
      </c>
      <c r="V107" t="s">
        <v>83</v>
      </c>
      <c r="W107">
        <v>1</v>
      </c>
      <c r="X107" t="s">
        <v>82</v>
      </c>
    </row>
    <row r="108" spans="1:24">
      <c r="A108">
        <v>2185</v>
      </c>
      <c r="B108" s="13">
        <v>46045</v>
      </c>
      <c r="C108">
        <v>2026</v>
      </c>
      <c r="D108">
        <v>1</v>
      </c>
      <c r="E108" t="s">
        <v>82</v>
      </c>
      <c r="F108" t="s">
        <v>83</v>
      </c>
      <c r="G108" t="s">
        <v>40</v>
      </c>
      <c r="H108" t="s">
        <v>41</v>
      </c>
      <c r="I108" t="s">
        <v>37</v>
      </c>
      <c r="J108" t="s">
        <v>45</v>
      </c>
      <c r="K108" t="s">
        <v>52</v>
      </c>
      <c r="L108" t="s">
        <v>53</v>
      </c>
      <c r="M108">
        <v>10</v>
      </c>
      <c r="N108">
        <v>337.69</v>
      </c>
      <c r="O108">
        <v>0.1</v>
      </c>
      <c r="P108">
        <v>200.27</v>
      </c>
      <c r="Q108">
        <v>3039.21</v>
      </c>
      <c r="R108">
        <v>2002.7</v>
      </c>
      <c r="S108">
        <v>1036.51</v>
      </c>
      <c r="T108">
        <v>0.34104586389226149</v>
      </c>
      <c r="U108">
        <v>2026</v>
      </c>
      <c r="V108" t="s">
        <v>83</v>
      </c>
      <c r="W108">
        <v>1</v>
      </c>
      <c r="X108" t="s">
        <v>82</v>
      </c>
    </row>
    <row r="109" spans="1:24">
      <c r="A109">
        <v>2335</v>
      </c>
      <c r="B109" s="13">
        <v>46045</v>
      </c>
      <c r="C109">
        <v>2026</v>
      </c>
      <c r="D109">
        <v>1</v>
      </c>
      <c r="E109" t="s">
        <v>82</v>
      </c>
      <c r="F109" t="s">
        <v>83</v>
      </c>
      <c r="G109" t="s">
        <v>49</v>
      </c>
      <c r="H109" t="s">
        <v>62</v>
      </c>
      <c r="I109" t="s">
        <v>31</v>
      </c>
      <c r="J109" t="s">
        <v>42</v>
      </c>
      <c r="K109" t="s">
        <v>52</v>
      </c>
      <c r="L109" t="s">
        <v>53</v>
      </c>
      <c r="M109">
        <v>2</v>
      </c>
      <c r="N109">
        <v>333.29</v>
      </c>
      <c r="O109">
        <v>0</v>
      </c>
      <c r="P109">
        <v>197.18</v>
      </c>
      <c r="Q109">
        <v>666.58</v>
      </c>
      <c r="R109">
        <v>394.36</v>
      </c>
      <c r="S109">
        <v>272.22000000000003</v>
      </c>
      <c r="T109">
        <v>0.40838308980167426</v>
      </c>
      <c r="U109">
        <v>2026</v>
      </c>
      <c r="V109" t="s">
        <v>83</v>
      </c>
      <c r="W109">
        <v>1</v>
      </c>
      <c r="X109" t="s">
        <v>82</v>
      </c>
    </row>
    <row r="110" spans="1:24">
      <c r="A110">
        <v>2784</v>
      </c>
      <c r="B110" s="13">
        <v>46045</v>
      </c>
      <c r="C110">
        <v>2026</v>
      </c>
      <c r="D110">
        <v>1</v>
      </c>
      <c r="E110" t="s">
        <v>82</v>
      </c>
      <c r="F110" t="s">
        <v>83</v>
      </c>
      <c r="G110" t="s">
        <v>29</v>
      </c>
      <c r="H110" t="s">
        <v>79</v>
      </c>
      <c r="I110" t="s">
        <v>48</v>
      </c>
      <c r="J110" t="s">
        <v>42</v>
      </c>
      <c r="K110" t="s">
        <v>33</v>
      </c>
      <c r="L110" t="s">
        <v>34</v>
      </c>
      <c r="M110">
        <v>1</v>
      </c>
      <c r="N110">
        <v>80.11</v>
      </c>
      <c r="O110">
        <v>0.05</v>
      </c>
      <c r="P110">
        <v>43.54</v>
      </c>
      <c r="Q110">
        <v>76.104500000000002</v>
      </c>
      <c r="R110">
        <v>43.54</v>
      </c>
      <c r="S110">
        <v>32.564500000000002</v>
      </c>
      <c r="T110">
        <v>0.42789191177919839</v>
      </c>
      <c r="U110">
        <v>2026</v>
      </c>
      <c r="V110" t="s">
        <v>83</v>
      </c>
      <c r="W110">
        <v>1</v>
      </c>
      <c r="X110" t="s">
        <v>82</v>
      </c>
    </row>
    <row r="111" spans="1:24">
      <c r="A111">
        <v>3820</v>
      </c>
      <c r="B111" s="13">
        <v>46045</v>
      </c>
      <c r="C111">
        <v>2026</v>
      </c>
      <c r="D111">
        <v>1</v>
      </c>
      <c r="E111" t="s">
        <v>82</v>
      </c>
      <c r="F111" t="s">
        <v>83</v>
      </c>
      <c r="G111" t="s">
        <v>49</v>
      </c>
      <c r="H111" t="s">
        <v>76</v>
      </c>
      <c r="I111" t="s">
        <v>48</v>
      </c>
      <c r="J111" t="s">
        <v>42</v>
      </c>
      <c r="K111" t="s">
        <v>52</v>
      </c>
      <c r="L111" t="s">
        <v>69</v>
      </c>
      <c r="M111">
        <v>1</v>
      </c>
      <c r="N111">
        <v>82.6</v>
      </c>
      <c r="O111">
        <v>0.05</v>
      </c>
      <c r="P111">
        <v>38.299999999999997</v>
      </c>
      <c r="Q111">
        <v>78.469999999999985</v>
      </c>
      <c r="R111">
        <v>38.299999999999997</v>
      </c>
      <c r="S111">
        <v>40.169999999999987</v>
      </c>
      <c r="T111">
        <v>0.51191538167452522</v>
      </c>
      <c r="U111">
        <v>2026</v>
      </c>
      <c r="V111" t="s">
        <v>83</v>
      </c>
      <c r="W111">
        <v>1</v>
      </c>
      <c r="X111" t="s">
        <v>82</v>
      </c>
    </row>
    <row r="112" spans="1:24">
      <c r="A112">
        <v>994</v>
      </c>
      <c r="B112" s="13">
        <v>46046</v>
      </c>
      <c r="C112">
        <v>2026</v>
      </c>
      <c r="D112">
        <v>1</v>
      </c>
      <c r="E112" t="s">
        <v>82</v>
      </c>
      <c r="F112" t="s">
        <v>83</v>
      </c>
      <c r="G112" t="s">
        <v>29</v>
      </c>
      <c r="H112" t="s">
        <v>79</v>
      </c>
      <c r="I112" t="s">
        <v>31</v>
      </c>
      <c r="J112" t="s">
        <v>32</v>
      </c>
      <c r="K112" t="s">
        <v>38</v>
      </c>
      <c r="L112" t="s">
        <v>39</v>
      </c>
      <c r="M112">
        <v>1</v>
      </c>
      <c r="N112">
        <v>94.07</v>
      </c>
      <c r="O112">
        <v>0</v>
      </c>
      <c r="P112">
        <v>46.28</v>
      </c>
      <c r="Q112">
        <v>94.07</v>
      </c>
      <c r="R112">
        <v>46.28</v>
      </c>
      <c r="S112">
        <v>47.789999999999992</v>
      </c>
      <c r="T112">
        <v>0.50802593813117891</v>
      </c>
      <c r="U112">
        <v>2026</v>
      </c>
      <c r="V112" t="s">
        <v>83</v>
      </c>
      <c r="W112">
        <v>1</v>
      </c>
      <c r="X112" t="s">
        <v>82</v>
      </c>
    </row>
    <row r="113" spans="1:24">
      <c r="A113">
        <v>1643</v>
      </c>
      <c r="B113" s="13">
        <v>46046</v>
      </c>
      <c r="C113">
        <v>2026</v>
      </c>
      <c r="D113">
        <v>1</v>
      </c>
      <c r="E113" t="s">
        <v>82</v>
      </c>
      <c r="F113" t="s">
        <v>83</v>
      </c>
      <c r="G113" t="s">
        <v>29</v>
      </c>
      <c r="H113" t="s">
        <v>79</v>
      </c>
      <c r="I113" t="s">
        <v>31</v>
      </c>
      <c r="J113" t="s">
        <v>32</v>
      </c>
      <c r="K113" t="s">
        <v>43</v>
      </c>
      <c r="L113" t="s">
        <v>77</v>
      </c>
      <c r="M113">
        <v>1</v>
      </c>
      <c r="N113">
        <v>163.71</v>
      </c>
      <c r="O113">
        <v>0</v>
      </c>
      <c r="P113">
        <v>90.06</v>
      </c>
      <c r="Q113">
        <v>163.71</v>
      </c>
      <c r="R113">
        <v>90.06</v>
      </c>
      <c r="S113">
        <v>73.650000000000006</v>
      </c>
      <c r="T113">
        <v>0.44988088693421296</v>
      </c>
      <c r="U113">
        <v>2026</v>
      </c>
      <c r="V113" t="s">
        <v>83</v>
      </c>
      <c r="W113">
        <v>1</v>
      </c>
      <c r="X113" t="s">
        <v>82</v>
      </c>
    </row>
    <row r="114" spans="1:24">
      <c r="A114">
        <v>1971</v>
      </c>
      <c r="B114" s="13">
        <v>46046</v>
      </c>
      <c r="C114">
        <v>2026</v>
      </c>
      <c r="D114">
        <v>1</v>
      </c>
      <c r="E114" t="s">
        <v>82</v>
      </c>
      <c r="F114" t="s">
        <v>83</v>
      </c>
      <c r="G114" t="s">
        <v>49</v>
      </c>
      <c r="H114" t="s">
        <v>62</v>
      </c>
      <c r="I114" t="s">
        <v>48</v>
      </c>
      <c r="J114" t="s">
        <v>32</v>
      </c>
      <c r="K114" t="s">
        <v>52</v>
      </c>
      <c r="L114" t="s">
        <v>58</v>
      </c>
      <c r="M114">
        <v>4</v>
      </c>
      <c r="N114">
        <v>191.43</v>
      </c>
      <c r="O114">
        <v>0</v>
      </c>
      <c r="P114">
        <v>106.82</v>
      </c>
      <c r="Q114">
        <v>765.72</v>
      </c>
      <c r="R114">
        <v>427.28</v>
      </c>
      <c r="S114">
        <v>338.44000000000005</v>
      </c>
      <c r="T114">
        <v>0.441989238886277</v>
      </c>
      <c r="U114">
        <v>2026</v>
      </c>
      <c r="V114" t="s">
        <v>83</v>
      </c>
      <c r="W114">
        <v>1</v>
      </c>
      <c r="X114" t="s">
        <v>82</v>
      </c>
    </row>
    <row r="115" spans="1:24">
      <c r="A115">
        <v>2828</v>
      </c>
      <c r="B115" s="13">
        <v>46046</v>
      </c>
      <c r="C115">
        <v>2026</v>
      </c>
      <c r="D115">
        <v>1</v>
      </c>
      <c r="E115" t="s">
        <v>82</v>
      </c>
      <c r="F115" t="s">
        <v>83</v>
      </c>
      <c r="G115" t="s">
        <v>35</v>
      </c>
      <c r="H115" t="s">
        <v>70</v>
      </c>
      <c r="I115" t="s">
        <v>37</v>
      </c>
      <c r="J115" t="s">
        <v>45</v>
      </c>
      <c r="K115" t="s">
        <v>43</v>
      </c>
      <c r="L115" t="s">
        <v>61</v>
      </c>
      <c r="M115">
        <v>3</v>
      </c>
      <c r="N115">
        <v>46.94</v>
      </c>
      <c r="O115">
        <v>0.05</v>
      </c>
      <c r="P115">
        <v>18.18</v>
      </c>
      <c r="Q115">
        <v>133.779</v>
      </c>
      <c r="R115">
        <v>54.54</v>
      </c>
      <c r="S115">
        <v>79.239000000000004</v>
      </c>
      <c r="T115">
        <v>0.59231269481757232</v>
      </c>
      <c r="U115">
        <v>2026</v>
      </c>
      <c r="V115" t="s">
        <v>83</v>
      </c>
      <c r="W115">
        <v>1</v>
      </c>
      <c r="X115" t="s">
        <v>82</v>
      </c>
    </row>
    <row r="116" spans="1:24">
      <c r="A116">
        <v>5175</v>
      </c>
      <c r="B116" s="13">
        <v>46046</v>
      </c>
      <c r="C116">
        <v>2026</v>
      </c>
      <c r="D116">
        <v>1</v>
      </c>
      <c r="E116" t="s">
        <v>82</v>
      </c>
      <c r="F116" t="s">
        <v>83</v>
      </c>
      <c r="G116" t="s">
        <v>49</v>
      </c>
      <c r="H116" t="s">
        <v>60</v>
      </c>
      <c r="I116" t="s">
        <v>31</v>
      </c>
      <c r="J116" t="s">
        <v>32</v>
      </c>
      <c r="K116" t="s">
        <v>38</v>
      </c>
      <c r="L116" t="s">
        <v>46</v>
      </c>
      <c r="M116">
        <v>1</v>
      </c>
      <c r="N116">
        <v>147.21</v>
      </c>
      <c r="O116">
        <v>0</v>
      </c>
      <c r="P116">
        <v>79.510000000000005</v>
      </c>
      <c r="Q116">
        <v>147.21</v>
      </c>
      <c r="R116">
        <v>79.510000000000005</v>
      </c>
      <c r="S116">
        <v>67.7</v>
      </c>
      <c r="T116">
        <v>0.45988723592147274</v>
      </c>
      <c r="U116">
        <v>2026</v>
      </c>
      <c r="V116" t="s">
        <v>83</v>
      </c>
      <c r="W116">
        <v>1</v>
      </c>
      <c r="X116" t="s">
        <v>82</v>
      </c>
    </row>
    <row r="117" spans="1:24">
      <c r="A117">
        <v>1874</v>
      </c>
      <c r="B117" s="13">
        <v>46047</v>
      </c>
      <c r="C117">
        <v>2026</v>
      </c>
      <c r="D117">
        <v>1</v>
      </c>
      <c r="E117" t="s">
        <v>82</v>
      </c>
      <c r="F117" t="s">
        <v>83</v>
      </c>
      <c r="G117" t="s">
        <v>29</v>
      </c>
      <c r="H117" t="s">
        <v>30</v>
      </c>
      <c r="I117" t="s">
        <v>31</v>
      </c>
      <c r="J117" t="s">
        <v>45</v>
      </c>
      <c r="K117" t="s">
        <v>43</v>
      </c>
      <c r="L117" t="s">
        <v>44</v>
      </c>
      <c r="M117">
        <v>1</v>
      </c>
      <c r="N117">
        <v>35.729999999999997</v>
      </c>
      <c r="O117">
        <v>0</v>
      </c>
      <c r="P117">
        <v>13.57</v>
      </c>
      <c r="Q117">
        <v>35.729999999999997</v>
      </c>
      <c r="R117">
        <v>13.57</v>
      </c>
      <c r="S117">
        <v>22.159999999999997</v>
      </c>
      <c r="T117">
        <v>0.62020710887209629</v>
      </c>
      <c r="U117">
        <v>2026</v>
      </c>
      <c r="V117" t="s">
        <v>83</v>
      </c>
      <c r="W117">
        <v>1</v>
      </c>
      <c r="X117" t="s">
        <v>82</v>
      </c>
    </row>
    <row r="118" spans="1:24">
      <c r="A118">
        <v>2490</v>
      </c>
      <c r="B118" s="13">
        <v>46047</v>
      </c>
      <c r="C118">
        <v>2026</v>
      </c>
      <c r="D118">
        <v>1</v>
      </c>
      <c r="E118" t="s">
        <v>82</v>
      </c>
      <c r="F118" t="s">
        <v>83</v>
      </c>
      <c r="G118" t="s">
        <v>35</v>
      </c>
      <c r="H118" t="s">
        <v>78</v>
      </c>
      <c r="I118" t="s">
        <v>31</v>
      </c>
      <c r="J118" t="s">
        <v>42</v>
      </c>
      <c r="K118" t="s">
        <v>33</v>
      </c>
      <c r="L118" t="s">
        <v>59</v>
      </c>
      <c r="M118">
        <v>2</v>
      </c>
      <c r="N118">
        <v>103.99</v>
      </c>
      <c r="O118">
        <v>0.15</v>
      </c>
      <c r="P118">
        <v>51.94</v>
      </c>
      <c r="Q118">
        <v>176.78299999999999</v>
      </c>
      <c r="R118">
        <v>103.88</v>
      </c>
      <c r="S118">
        <v>72.902999999999992</v>
      </c>
      <c r="T118">
        <v>0.41238693765803269</v>
      </c>
      <c r="U118">
        <v>2026</v>
      </c>
      <c r="V118" t="s">
        <v>83</v>
      </c>
      <c r="W118">
        <v>1</v>
      </c>
      <c r="X118" t="s">
        <v>82</v>
      </c>
    </row>
    <row r="119" spans="1:24">
      <c r="A119">
        <v>5078</v>
      </c>
      <c r="B119" s="13">
        <v>46047</v>
      </c>
      <c r="C119">
        <v>2026</v>
      </c>
      <c r="D119">
        <v>1</v>
      </c>
      <c r="E119" t="s">
        <v>82</v>
      </c>
      <c r="F119" t="s">
        <v>83</v>
      </c>
      <c r="G119" t="s">
        <v>35</v>
      </c>
      <c r="H119" t="s">
        <v>72</v>
      </c>
      <c r="I119" t="s">
        <v>31</v>
      </c>
      <c r="J119" t="s">
        <v>32</v>
      </c>
      <c r="K119" t="s">
        <v>38</v>
      </c>
      <c r="L119" t="s">
        <v>75</v>
      </c>
      <c r="M119">
        <v>2</v>
      </c>
      <c r="N119">
        <v>72.739999999999995</v>
      </c>
      <c r="O119">
        <v>0</v>
      </c>
      <c r="P119">
        <v>31.96</v>
      </c>
      <c r="Q119">
        <v>145.47999999999999</v>
      </c>
      <c r="R119">
        <v>63.92</v>
      </c>
      <c r="S119">
        <v>81.559999999999988</v>
      </c>
      <c r="T119">
        <v>0.56062689029419843</v>
      </c>
      <c r="U119">
        <v>2026</v>
      </c>
      <c r="V119" t="s">
        <v>83</v>
      </c>
      <c r="W119">
        <v>1</v>
      </c>
      <c r="X119" t="s">
        <v>82</v>
      </c>
    </row>
    <row r="120" spans="1:24">
      <c r="A120">
        <v>230</v>
      </c>
      <c r="B120" s="13">
        <v>46048</v>
      </c>
      <c r="C120">
        <v>2026</v>
      </c>
      <c r="D120">
        <v>1</v>
      </c>
      <c r="E120" t="s">
        <v>82</v>
      </c>
      <c r="F120" t="s">
        <v>83</v>
      </c>
      <c r="G120" t="s">
        <v>40</v>
      </c>
      <c r="H120" t="s">
        <v>68</v>
      </c>
      <c r="I120" t="s">
        <v>48</v>
      </c>
      <c r="J120" t="s">
        <v>32</v>
      </c>
      <c r="K120" t="s">
        <v>33</v>
      </c>
      <c r="L120" t="s">
        <v>59</v>
      </c>
      <c r="M120">
        <v>1</v>
      </c>
      <c r="N120">
        <v>100.01</v>
      </c>
      <c r="O120">
        <v>0.05</v>
      </c>
      <c r="P120">
        <v>49.41</v>
      </c>
      <c r="Q120">
        <v>95.009500000000003</v>
      </c>
      <c r="R120">
        <v>49.41</v>
      </c>
      <c r="S120">
        <v>45.599500000000006</v>
      </c>
      <c r="T120">
        <v>0.47994674216788852</v>
      </c>
      <c r="U120">
        <v>2026</v>
      </c>
      <c r="V120" t="s">
        <v>83</v>
      </c>
      <c r="W120">
        <v>1</v>
      </c>
      <c r="X120" t="s">
        <v>82</v>
      </c>
    </row>
    <row r="121" spans="1:24">
      <c r="A121">
        <v>1757</v>
      </c>
      <c r="B121" s="13">
        <v>46048</v>
      </c>
      <c r="C121">
        <v>2026</v>
      </c>
      <c r="D121">
        <v>1</v>
      </c>
      <c r="E121" t="s">
        <v>82</v>
      </c>
      <c r="F121" t="s">
        <v>83</v>
      </c>
      <c r="G121" t="s">
        <v>49</v>
      </c>
      <c r="H121" t="s">
        <v>60</v>
      </c>
      <c r="I121" t="s">
        <v>31</v>
      </c>
      <c r="J121" t="s">
        <v>45</v>
      </c>
      <c r="K121" t="s">
        <v>43</v>
      </c>
      <c r="L121" t="s">
        <v>61</v>
      </c>
      <c r="M121">
        <v>2</v>
      </c>
      <c r="N121">
        <v>45.73</v>
      </c>
      <c r="O121">
        <v>0</v>
      </c>
      <c r="P121">
        <v>18.11</v>
      </c>
      <c r="Q121">
        <v>91.46</v>
      </c>
      <c r="R121">
        <v>36.22</v>
      </c>
      <c r="S121">
        <v>55.239999999999995</v>
      </c>
      <c r="T121">
        <v>0.60397988191559149</v>
      </c>
      <c r="U121">
        <v>2026</v>
      </c>
      <c r="V121" t="s">
        <v>83</v>
      </c>
      <c r="W121">
        <v>1</v>
      </c>
      <c r="X121" t="s">
        <v>82</v>
      </c>
    </row>
    <row r="122" spans="1:24">
      <c r="A122">
        <v>1944</v>
      </c>
      <c r="B122" s="13">
        <v>46048</v>
      </c>
      <c r="C122">
        <v>2026</v>
      </c>
      <c r="D122">
        <v>1</v>
      </c>
      <c r="E122" t="s">
        <v>82</v>
      </c>
      <c r="F122" t="s">
        <v>83</v>
      </c>
      <c r="G122" t="s">
        <v>40</v>
      </c>
      <c r="H122" t="s">
        <v>81</v>
      </c>
      <c r="I122" t="s">
        <v>31</v>
      </c>
      <c r="J122" t="s">
        <v>32</v>
      </c>
      <c r="K122" t="s">
        <v>38</v>
      </c>
      <c r="L122" t="s">
        <v>46</v>
      </c>
      <c r="M122">
        <v>2</v>
      </c>
      <c r="N122">
        <v>143.66</v>
      </c>
      <c r="O122">
        <v>0.15</v>
      </c>
      <c r="P122">
        <v>78.14</v>
      </c>
      <c r="Q122">
        <v>244.22199999999998</v>
      </c>
      <c r="R122">
        <v>156.28</v>
      </c>
      <c r="S122">
        <v>87.941999999999979</v>
      </c>
      <c r="T122">
        <v>0.36009040954541355</v>
      </c>
      <c r="U122">
        <v>2026</v>
      </c>
      <c r="V122" t="s">
        <v>83</v>
      </c>
      <c r="W122">
        <v>1</v>
      </c>
      <c r="X122" t="s">
        <v>82</v>
      </c>
    </row>
    <row r="123" spans="1:24">
      <c r="A123">
        <v>3485</v>
      </c>
      <c r="B123" s="13">
        <v>46048</v>
      </c>
      <c r="C123">
        <v>2026</v>
      </c>
      <c r="D123">
        <v>1</v>
      </c>
      <c r="E123" t="s">
        <v>82</v>
      </c>
      <c r="F123" t="s">
        <v>83</v>
      </c>
      <c r="G123" t="s">
        <v>40</v>
      </c>
      <c r="H123" t="s">
        <v>68</v>
      </c>
      <c r="I123" t="s">
        <v>31</v>
      </c>
      <c r="J123" t="s">
        <v>45</v>
      </c>
      <c r="K123" t="s">
        <v>52</v>
      </c>
      <c r="L123" t="s">
        <v>80</v>
      </c>
      <c r="M123">
        <v>2</v>
      </c>
      <c r="N123">
        <v>121.88</v>
      </c>
      <c r="O123">
        <v>0.05</v>
      </c>
      <c r="P123">
        <v>62.17</v>
      </c>
      <c r="Q123">
        <v>231.57199999999997</v>
      </c>
      <c r="R123">
        <v>124.34</v>
      </c>
      <c r="S123">
        <v>107.23199999999997</v>
      </c>
      <c r="T123">
        <v>0.46306116456220953</v>
      </c>
      <c r="U123">
        <v>2026</v>
      </c>
      <c r="V123" t="s">
        <v>83</v>
      </c>
      <c r="W123">
        <v>1</v>
      </c>
      <c r="X123" t="s">
        <v>82</v>
      </c>
    </row>
    <row r="124" spans="1:24">
      <c r="A124">
        <v>4002</v>
      </c>
      <c r="B124" s="13">
        <v>46048</v>
      </c>
      <c r="C124">
        <v>2026</v>
      </c>
      <c r="D124">
        <v>1</v>
      </c>
      <c r="E124" t="s">
        <v>82</v>
      </c>
      <c r="F124" t="s">
        <v>83</v>
      </c>
      <c r="G124" t="s">
        <v>29</v>
      </c>
      <c r="H124" t="s">
        <v>79</v>
      </c>
      <c r="I124" t="s">
        <v>31</v>
      </c>
      <c r="J124" t="s">
        <v>32</v>
      </c>
      <c r="K124" t="s">
        <v>63</v>
      </c>
      <c r="L124" t="s">
        <v>74</v>
      </c>
      <c r="M124">
        <v>3</v>
      </c>
      <c r="N124">
        <v>50.92</v>
      </c>
      <c r="O124">
        <v>0.05</v>
      </c>
      <c r="P124">
        <v>21.87</v>
      </c>
      <c r="Q124">
        <v>145.12199999999999</v>
      </c>
      <c r="R124">
        <v>65.61</v>
      </c>
      <c r="S124">
        <v>79.511999999999986</v>
      </c>
      <c r="T124">
        <v>0.54789763095877941</v>
      </c>
      <c r="U124">
        <v>2026</v>
      </c>
      <c r="V124" t="s">
        <v>83</v>
      </c>
      <c r="W124">
        <v>1</v>
      </c>
      <c r="X124" t="s">
        <v>82</v>
      </c>
    </row>
    <row r="125" spans="1:24">
      <c r="A125">
        <v>818</v>
      </c>
      <c r="B125" s="13">
        <v>46049</v>
      </c>
      <c r="C125">
        <v>2026</v>
      </c>
      <c r="D125">
        <v>1</v>
      </c>
      <c r="E125" t="s">
        <v>82</v>
      </c>
      <c r="F125" t="s">
        <v>83</v>
      </c>
      <c r="G125" t="s">
        <v>29</v>
      </c>
      <c r="H125" t="s">
        <v>30</v>
      </c>
      <c r="I125" t="s">
        <v>31</v>
      </c>
      <c r="J125" t="s">
        <v>32</v>
      </c>
      <c r="K125" t="s">
        <v>33</v>
      </c>
      <c r="L125" t="s">
        <v>59</v>
      </c>
      <c r="M125">
        <v>1</v>
      </c>
      <c r="N125">
        <v>103.78</v>
      </c>
      <c r="O125">
        <v>0</v>
      </c>
      <c r="P125">
        <v>49.36</v>
      </c>
      <c r="Q125">
        <v>103.78</v>
      </c>
      <c r="R125">
        <v>49.36</v>
      </c>
      <c r="S125">
        <v>54.42</v>
      </c>
      <c r="T125">
        <v>0.52437849296588934</v>
      </c>
      <c r="U125">
        <v>2026</v>
      </c>
      <c r="V125" t="s">
        <v>83</v>
      </c>
      <c r="W125">
        <v>1</v>
      </c>
      <c r="X125" t="s">
        <v>82</v>
      </c>
    </row>
    <row r="126" spans="1:24">
      <c r="A126">
        <v>1439</v>
      </c>
      <c r="B126" s="13">
        <v>46049</v>
      </c>
      <c r="C126">
        <v>2026</v>
      </c>
      <c r="D126">
        <v>1</v>
      </c>
      <c r="E126" t="s">
        <v>82</v>
      </c>
      <c r="F126" t="s">
        <v>83</v>
      </c>
      <c r="G126" t="s">
        <v>35</v>
      </c>
      <c r="H126" t="s">
        <v>56</v>
      </c>
      <c r="I126" t="s">
        <v>57</v>
      </c>
      <c r="J126" t="s">
        <v>42</v>
      </c>
      <c r="K126" t="s">
        <v>38</v>
      </c>
      <c r="L126" t="s">
        <v>66</v>
      </c>
      <c r="M126">
        <v>2</v>
      </c>
      <c r="N126">
        <v>157.16999999999999</v>
      </c>
      <c r="O126">
        <v>0</v>
      </c>
      <c r="P126">
        <v>81.260000000000005</v>
      </c>
      <c r="Q126">
        <v>314.33999999999997</v>
      </c>
      <c r="R126">
        <v>162.52000000000001</v>
      </c>
      <c r="S126">
        <v>151.81999999999996</v>
      </c>
      <c r="T126">
        <v>0.4829802125087484</v>
      </c>
      <c r="U126">
        <v>2026</v>
      </c>
      <c r="V126" t="s">
        <v>83</v>
      </c>
      <c r="W126">
        <v>1</v>
      </c>
      <c r="X126" t="s">
        <v>82</v>
      </c>
    </row>
    <row r="127" spans="1:24">
      <c r="A127">
        <v>1616</v>
      </c>
      <c r="B127" s="13">
        <v>46049</v>
      </c>
      <c r="C127">
        <v>2026</v>
      </c>
      <c r="D127">
        <v>1</v>
      </c>
      <c r="E127" t="s">
        <v>82</v>
      </c>
      <c r="F127" t="s">
        <v>83</v>
      </c>
      <c r="G127" t="s">
        <v>35</v>
      </c>
      <c r="H127" t="s">
        <v>72</v>
      </c>
      <c r="I127" t="s">
        <v>31</v>
      </c>
      <c r="J127" t="s">
        <v>45</v>
      </c>
      <c r="K127" t="s">
        <v>43</v>
      </c>
      <c r="L127" t="s">
        <v>73</v>
      </c>
      <c r="M127">
        <v>2</v>
      </c>
      <c r="N127">
        <v>132.91999999999999</v>
      </c>
      <c r="O127">
        <v>0</v>
      </c>
      <c r="P127">
        <v>69.02</v>
      </c>
      <c r="Q127">
        <v>265.83999999999997</v>
      </c>
      <c r="R127">
        <v>138.04</v>
      </c>
      <c r="S127">
        <v>127.79999999999998</v>
      </c>
      <c r="T127">
        <v>0.48074029491423409</v>
      </c>
      <c r="U127">
        <v>2026</v>
      </c>
      <c r="V127" t="s">
        <v>83</v>
      </c>
      <c r="W127">
        <v>1</v>
      </c>
      <c r="X127" t="s">
        <v>82</v>
      </c>
    </row>
    <row r="128" spans="1:24">
      <c r="A128">
        <v>1798</v>
      </c>
      <c r="B128" s="13">
        <v>46049</v>
      </c>
      <c r="C128">
        <v>2026</v>
      </c>
      <c r="D128">
        <v>1</v>
      </c>
      <c r="E128" t="s">
        <v>82</v>
      </c>
      <c r="F128" t="s">
        <v>83</v>
      </c>
      <c r="G128" t="s">
        <v>49</v>
      </c>
      <c r="H128" t="s">
        <v>62</v>
      </c>
      <c r="I128" t="s">
        <v>48</v>
      </c>
      <c r="J128" t="s">
        <v>32</v>
      </c>
      <c r="K128" t="s">
        <v>38</v>
      </c>
      <c r="L128" t="s">
        <v>75</v>
      </c>
      <c r="M128">
        <v>1</v>
      </c>
      <c r="N128">
        <v>71.41</v>
      </c>
      <c r="O128">
        <v>0.05</v>
      </c>
      <c r="P128">
        <v>32.28</v>
      </c>
      <c r="Q128">
        <v>67.839499999999987</v>
      </c>
      <c r="R128">
        <v>32.28</v>
      </c>
      <c r="S128">
        <v>35.559499999999986</v>
      </c>
      <c r="T128">
        <v>0.52417102130764515</v>
      </c>
      <c r="U128">
        <v>2026</v>
      </c>
      <c r="V128" t="s">
        <v>83</v>
      </c>
      <c r="W128">
        <v>1</v>
      </c>
      <c r="X128" t="s">
        <v>82</v>
      </c>
    </row>
    <row r="129" spans="1:24">
      <c r="A129">
        <v>4449</v>
      </c>
      <c r="B129" s="13">
        <v>46049</v>
      </c>
      <c r="C129">
        <v>2026</v>
      </c>
      <c r="D129">
        <v>1</v>
      </c>
      <c r="E129" t="s">
        <v>82</v>
      </c>
      <c r="F129" t="s">
        <v>83</v>
      </c>
      <c r="G129" t="s">
        <v>49</v>
      </c>
      <c r="H129" t="s">
        <v>62</v>
      </c>
      <c r="I129" t="s">
        <v>31</v>
      </c>
      <c r="J129" t="s">
        <v>42</v>
      </c>
      <c r="K129" t="s">
        <v>52</v>
      </c>
      <c r="L129" t="s">
        <v>58</v>
      </c>
      <c r="M129">
        <v>1</v>
      </c>
      <c r="N129">
        <v>199.67</v>
      </c>
      <c r="O129">
        <v>0</v>
      </c>
      <c r="P129">
        <v>103.81</v>
      </c>
      <c r="Q129">
        <v>199.67</v>
      </c>
      <c r="R129">
        <v>103.81</v>
      </c>
      <c r="S129">
        <v>95.859999999999985</v>
      </c>
      <c r="T129">
        <v>0.4800921520508839</v>
      </c>
      <c r="U129">
        <v>2026</v>
      </c>
      <c r="V129" t="s">
        <v>83</v>
      </c>
      <c r="W129">
        <v>1</v>
      </c>
      <c r="X129" t="s">
        <v>82</v>
      </c>
    </row>
    <row r="130" spans="1:24">
      <c r="A130">
        <v>4473</v>
      </c>
      <c r="B130" s="13">
        <v>46049</v>
      </c>
      <c r="C130">
        <v>2026</v>
      </c>
      <c r="D130">
        <v>1</v>
      </c>
      <c r="E130" t="s">
        <v>82</v>
      </c>
      <c r="F130" t="s">
        <v>83</v>
      </c>
      <c r="G130" t="s">
        <v>29</v>
      </c>
      <c r="H130" t="s">
        <v>30</v>
      </c>
      <c r="I130" t="s">
        <v>48</v>
      </c>
      <c r="J130" t="s">
        <v>32</v>
      </c>
      <c r="K130" t="s">
        <v>52</v>
      </c>
      <c r="L130" t="s">
        <v>58</v>
      </c>
      <c r="M130">
        <v>1</v>
      </c>
      <c r="N130">
        <v>196.88</v>
      </c>
      <c r="O130">
        <v>0</v>
      </c>
      <c r="P130">
        <v>102.76</v>
      </c>
      <c r="Q130">
        <v>196.88</v>
      </c>
      <c r="R130">
        <v>102.76</v>
      </c>
      <c r="S130">
        <v>94.11999999999999</v>
      </c>
      <c r="T130">
        <v>0.47805770012190163</v>
      </c>
      <c r="U130">
        <v>2026</v>
      </c>
      <c r="V130" t="s">
        <v>83</v>
      </c>
      <c r="W130">
        <v>1</v>
      </c>
      <c r="X130" t="s">
        <v>82</v>
      </c>
    </row>
    <row r="131" spans="1:24">
      <c r="A131">
        <v>203</v>
      </c>
      <c r="B131" s="13">
        <v>46050</v>
      </c>
      <c r="C131">
        <v>2026</v>
      </c>
      <c r="D131">
        <v>1</v>
      </c>
      <c r="E131" t="s">
        <v>82</v>
      </c>
      <c r="F131" t="s">
        <v>83</v>
      </c>
      <c r="G131" t="s">
        <v>49</v>
      </c>
      <c r="H131" t="s">
        <v>60</v>
      </c>
      <c r="I131" t="s">
        <v>31</v>
      </c>
      <c r="J131" t="s">
        <v>32</v>
      </c>
      <c r="K131" t="s">
        <v>33</v>
      </c>
      <c r="L131" t="s">
        <v>51</v>
      </c>
      <c r="M131">
        <v>3</v>
      </c>
      <c r="N131">
        <v>49.95</v>
      </c>
      <c r="O131">
        <v>0</v>
      </c>
      <c r="P131">
        <v>22.55</v>
      </c>
      <c r="Q131">
        <v>149.85000000000002</v>
      </c>
      <c r="R131">
        <v>67.650000000000006</v>
      </c>
      <c r="S131">
        <v>82.200000000000017</v>
      </c>
      <c r="T131">
        <v>0.54854854854854862</v>
      </c>
      <c r="U131">
        <v>2026</v>
      </c>
      <c r="V131" t="s">
        <v>83</v>
      </c>
      <c r="W131">
        <v>1</v>
      </c>
      <c r="X131" t="s">
        <v>82</v>
      </c>
    </row>
    <row r="132" spans="1:24">
      <c r="A132">
        <v>1654</v>
      </c>
      <c r="B132" s="13">
        <v>46050</v>
      </c>
      <c r="C132">
        <v>2026</v>
      </c>
      <c r="D132">
        <v>1</v>
      </c>
      <c r="E132" t="s">
        <v>82</v>
      </c>
      <c r="F132" t="s">
        <v>83</v>
      </c>
      <c r="G132" t="s">
        <v>35</v>
      </c>
      <c r="H132" t="s">
        <v>56</v>
      </c>
      <c r="I132" t="s">
        <v>57</v>
      </c>
      <c r="J132" t="s">
        <v>45</v>
      </c>
      <c r="K132" t="s">
        <v>38</v>
      </c>
      <c r="L132" t="s">
        <v>75</v>
      </c>
      <c r="M132">
        <v>1</v>
      </c>
      <c r="N132">
        <v>70.41</v>
      </c>
      <c r="O132">
        <v>0</v>
      </c>
      <c r="P132">
        <v>32.74</v>
      </c>
      <c r="Q132">
        <v>70.41</v>
      </c>
      <c r="R132">
        <v>32.74</v>
      </c>
      <c r="S132">
        <v>37.669999999999995</v>
      </c>
      <c r="T132">
        <v>0.53500923164323244</v>
      </c>
      <c r="U132">
        <v>2026</v>
      </c>
      <c r="V132" t="s">
        <v>83</v>
      </c>
      <c r="W132">
        <v>1</v>
      </c>
      <c r="X132" t="s">
        <v>82</v>
      </c>
    </row>
    <row r="133" spans="1:24">
      <c r="A133">
        <v>2203</v>
      </c>
      <c r="B133" s="13">
        <v>46050</v>
      </c>
      <c r="C133">
        <v>2026</v>
      </c>
      <c r="D133">
        <v>1</v>
      </c>
      <c r="E133" t="s">
        <v>82</v>
      </c>
      <c r="F133" t="s">
        <v>83</v>
      </c>
      <c r="G133" t="s">
        <v>40</v>
      </c>
      <c r="H133" t="s">
        <v>81</v>
      </c>
      <c r="I133" t="s">
        <v>57</v>
      </c>
      <c r="J133" t="s">
        <v>32</v>
      </c>
      <c r="K133" t="s">
        <v>38</v>
      </c>
      <c r="L133" t="s">
        <v>75</v>
      </c>
      <c r="M133">
        <v>2</v>
      </c>
      <c r="N133">
        <v>70.290000000000006</v>
      </c>
      <c r="O133">
        <v>0.15</v>
      </c>
      <c r="P133">
        <v>31.84</v>
      </c>
      <c r="Q133">
        <v>119.49300000000001</v>
      </c>
      <c r="R133">
        <v>63.68</v>
      </c>
      <c r="S133">
        <v>55.813000000000009</v>
      </c>
      <c r="T133">
        <v>0.46708175374289712</v>
      </c>
      <c r="U133">
        <v>2026</v>
      </c>
      <c r="V133" t="s">
        <v>83</v>
      </c>
      <c r="W133">
        <v>1</v>
      </c>
      <c r="X133" t="s">
        <v>82</v>
      </c>
    </row>
    <row r="134" spans="1:24">
      <c r="A134">
        <v>3352</v>
      </c>
      <c r="B134" s="13">
        <v>46050</v>
      </c>
      <c r="C134">
        <v>2026</v>
      </c>
      <c r="D134">
        <v>1</v>
      </c>
      <c r="E134" t="s">
        <v>82</v>
      </c>
      <c r="F134" t="s">
        <v>83</v>
      </c>
      <c r="G134" t="s">
        <v>40</v>
      </c>
      <c r="H134" t="s">
        <v>81</v>
      </c>
      <c r="I134" t="s">
        <v>31</v>
      </c>
      <c r="J134" t="s">
        <v>45</v>
      </c>
      <c r="K134" t="s">
        <v>38</v>
      </c>
      <c r="L134" t="s">
        <v>39</v>
      </c>
      <c r="M134">
        <v>4</v>
      </c>
      <c r="N134">
        <v>91.46</v>
      </c>
      <c r="O134">
        <v>0</v>
      </c>
      <c r="P134">
        <v>44.04</v>
      </c>
      <c r="Q134">
        <v>365.84</v>
      </c>
      <c r="R134">
        <v>176.16</v>
      </c>
      <c r="S134">
        <v>189.67999999999998</v>
      </c>
      <c r="T134">
        <v>0.51847802317953207</v>
      </c>
      <c r="U134">
        <v>2026</v>
      </c>
      <c r="V134" t="s">
        <v>83</v>
      </c>
      <c r="W134">
        <v>1</v>
      </c>
      <c r="X134" t="s">
        <v>82</v>
      </c>
    </row>
    <row r="135" spans="1:24">
      <c r="A135">
        <v>183</v>
      </c>
      <c r="B135" s="13">
        <v>46051</v>
      </c>
      <c r="C135">
        <v>2026</v>
      </c>
      <c r="D135">
        <v>1</v>
      </c>
      <c r="E135" t="s">
        <v>82</v>
      </c>
      <c r="F135" t="s">
        <v>83</v>
      </c>
      <c r="G135" t="s">
        <v>35</v>
      </c>
      <c r="H135" t="s">
        <v>72</v>
      </c>
      <c r="I135" t="s">
        <v>31</v>
      </c>
      <c r="J135" t="s">
        <v>42</v>
      </c>
      <c r="K135" t="s">
        <v>52</v>
      </c>
      <c r="L135" t="s">
        <v>80</v>
      </c>
      <c r="M135">
        <v>2</v>
      </c>
      <c r="N135">
        <v>123.27</v>
      </c>
      <c r="O135">
        <v>0</v>
      </c>
      <c r="P135">
        <v>60.26</v>
      </c>
      <c r="Q135">
        <v>246.54</v>
      </c>
      <c r="R135">
        <v>120.52</v>
      </c>
      <c r="S135">
        <v>126.02</v>
      </c>
      <c r="T135">
        <v>0.51115437657175311</v>
      </c>
      <c r="U135">
        <v>2026</v>
      </c>
      <c r="V135" t="s">
        <v>83</v>
      </c>
      <c r="W135">
        <v>1</v>
      </c>
      <c r="X135" t="s">
        <v>82</v>
      </c>
    </row>
    <row r="136" spans="1:24">
      <c r="A136">
        <v>3525</v>
      </c>
      <c r="B136" s="13">
        <v>46051</v>
      </c>
      <c r="C136">
        <v>2026</v>
      </c>
      <c r="D136">
        <v>1</v>
      </c>
      <c r="E136" t="s">
        <v>82</v>
      </c>
      <c r="F136" t="s">
        <v>83</v>
      </c>
      <c r="G136" t="s">
        <v>40</v>
      </c>
      <c r="H136" t="s">
        <v>54</v>
      </c>
      <c r="I136" t="s">
        <v>37</v>
      </c>
      <c r="J136" t="s">
        <v>45</v>
      </c>
      <c r="K136" t="s">
        <v>63</v>
      </c>
      <c r="L136" t="s">
        <v>74</v>
      </c>
      <c r="M136">
        <v>3</v>
      </c>
      <c r="N136">
        <v>49.63</v>
      </c>
      <c r="O136">
        <v>0.1</v>
      </c>
      <c r="P136">
        <v>22.06</v>
      </c>
      <c r="Q136">
        <v>134.001</v>
      </c>
      <c r="R136">
        <v>66.179999999999993</v>
      </c>
      <c r="S136">
        <v>67.821000000000012</v>
      </c>
      <c r="T136">
        <v>0.50612308863366695</v>
      </c>
      <c r="U136">
        <v>2026</v>
      </c>
      <c r="V136" t="s">
        <v>83</v>
      </c>
      <c r="W136">
        <v>1</v>
      </c>
      <c r="X136" t="s">
        <v>82</v>
      </c>
    </row>
    <row r="137" spans="1:24">
      <c r="A137">
        <v>4299</v>
      </c>
      <c r="B137" s="13">
        <v>46051</v>
      </c>
      <c r="C137">
        <v>2026</v>
      </c>
      <c r="D137">
        <v>1</v>
      </c>
      <c r="E137" t="s">
        <v>82</v>
      </c>
      <c r="F137" t="s">
        <v>83</v>
      </c>
      <c r="G137" t="s">
        <v>29</v>
      </c>
      <c r="H137" t="s">
        <v>65</v>
      </c>
      <c r="I137" t="s">
        <v>37</v>
      </c>
      <c r="J137" t="s">
        <v>45</v>
      </c>
      <c r="K137" t="s">
        <v>43</v>
      </c>
      <c r="L137" t="s">
        <v>73</v>
      </c>
      <c r="M137">
        <v>12</v>
      </c>
      <c r="N137">
        <v>132.21</v>
      </c>
      <c r="O137">
        <v>0.1</v>
      </c>
      <c r="P137">
        <v>68.95</v>
      </c>
      <c r="Q137">
        <v>1427.8679999999999</v>
      </c>
      <c r="R137">
        <v>827.40000000000009</v>
      </c>
      <c r="S137">
        <v>600.46799999999985</v>
      </c>
      <c r="T137">
        <v>0.42053467127213429</v>
      </c>
      <c r="U137">
        <v>2026</v>
      </c>
      <c r="V137" t="s">
        <v>83</v>
      </c>
      <c r="W137">
        <v>1</v>
      </c>
      <c r="X137" t="s">
        <v>82</v>
      </c>
    </row>
    <row r="138" spans="1:24">
      <c r="A138">
        <v>748</v>
      </c>
      <c r="B138" s="13">
        <v>46052</v>
      </c>
      <c r="C138">
        <v>2026</v>
      </c>
      <c r="D138">
        <v>1</v>
      </c>
      <c r="E138" t="s">
        <v>82</v>
      </c>
      <c r="F138" t="s">
        <v>83</v>
      </c>
      <c r="G138" t="s">
        <v>35</v>
      </c>
      <c r="H138" t="s">
        <v>36</v>
      </c>
      <c r="I138" t="s">
        <v>48</v>
      </c>
      <c r="J138" t="s">
        <v>45</v>
      </c>
      <c r="K138" t="s">
        <v>33</v>
      </c>
      <c r="L138" t="s">
        <v>55</v>
      </c>
      <c r="M138">
        <v>1</v>
      </c>
      <c r="N138">
        <v>39.549999999999997</v>
      </c>
      <c r="O138">
        <v>0</v>
      </c>
      <c r="P138">
        <v>17.059999999999999</v>
      </c>
      <c r="Q138">
        <v>39.549999999999997</v>
      </c>
      <c r="R138">
        <v>17.059999999999999</v>
      </c>
      <c r="S138">
        <v>22.49</v>
      </c>
      <c r="T138">
        <v>0.56864728192161818</v>
      </c>
      <c r="U138">
        <v>2026</v>
      </c>
      <c r="V138" t="s">
        <v>83</v>
      </c>
      <c r="W138">
        <v>1</v>
      </c>
      <c r="X138" t="s">
        <v>82</v>
      </c>
    </row>
    <row r="139" spans="1:24">
      <c r="A139">
        <v>3117</v>
      </c>
      <c r="B139" s="13">
        <v>46052</v>
      </c>
      <c r="C139">
        <v>2026</v>
      </c>
      <c r="D139">
        <v>1</v>
      </c>
      <c r="E139" t="s">
        <v>82</v>
      </c>
      <c r="F139" t="s">
        <v>83</v>
      </c>
      <c r="G139" t="s">
        <v>35</v>
      </c>
      <c r="H139" t="s">
        <v>72</v>
      </c>
      <c r="I139" t="s">
        <v>31</v>
      </c>
      <c r="J139" t="s">
        <v>42</v>
      </c>
      <c r="K139" t="s">
        <v>52</v>
      </c>
      <c r="L139" t="s">
        <v>69</v>
      </c>
      <c r="M139">
        <v>3</v>
      </c>
      <c r="N139">
        <v>80.08</v>
      </c>
      <c r="O139">
        <v>0</v>
      </c>
      <c r="P139">
        <v>39.450000000000003</v>
      </c>
      <c r="Q139">
        <v>240.24</v>
      </c>
      <c r="R139">
        <v>118.35000000000001</v>
      </c>
      <c r="S139">
        <v>121.89</v>
      </c>
      <c r="T139">
        <v>0.50736763236763238</v>
      </c>
      <c r="U139">
        <v>2026</v>
      </c>
      <c r="V139" t="s">
        <v>83</v>
      </c>
      <c r="W139">
        <v>1</v>
      </c>
      <c r="X139" t="s">
        <v>82</v>
      </c>
    </row>
    <row r="140" spans="1:24">
      <c r="A140">
        <v>3328</v>
      </c>
      <c r="B140" s="13">
        <v>46052</v>
      </c>
      <c r="C140">
        <v>2026</v>
      </c>
      <c r="D140">
        <v>1</v>
      </c>
      <c r="E140" t="s">
        <v>82</v>
      </c>
      <c r="F140" t="s">
        <v>83</v>
      </c>
      <c r="G140" t="s">
        <v>40</v>
      </c>
      <c r="H140" t="s">
        <v>54</v>
      </c>
      <c r="I140" t="s">
        <v>48</v>
      </c>
      <c r="J140" t="s">
        <v>32</v>
      </c>
      <c r="K140" t="s">
        <v>63</v>
      </c>
      <c r="L140" t="s">
        <v>67</v>
      </c>
      <c r="M140">
        <v>1</v>
      </c>
      <c r="N140">
        <v>120.48</v>
      </c>
      <c r="O140">
        <v>0</v>
      </c>
      <c r="P140">
        <v>69.55</v>
      </c>
      <c r="Q140">
        <v>120.48</v>
      </c>
      <c r="R140">
        <v>69.55</v>
      </c>
      <c r="S140">
        <v>50.930000000000007</v>
      </c>
      <c r="T140">
        <v>0.42272576361221786</v>
      </c>
      <c r="U140">
        <v>2026</v>
      </c>
      <c r="V140" t="s">
        <v>83</v>
      </c>
      <c r="W140">
        <v>1</v>
      </c>
      <c r="X140" t="s">
        <v>82</v>
      </c>
    </row>
    <row r="141" spans="1:24">
      <c r="A141">
        <v>3822</v>
      </c>
      <c r="B141" s="13">
        <v>46052</v>
      </c>
      <c r="C141">
        <v>2026</v>
      </c>
      <c r="D141">
        <v>1</v>
      </c>
      <c r="E141" t="s">
        <v>82</v>
      </c>
      <c r="F141" t="s">
        <v>83</v>
      </c>
      <c r="G141" t="s">
        <v>49</v>
      </c>
      <c r="H141" t="s">
        <v>60</v>
      </c>
      <c r="I141" t="s">
        <v>31</v>
      </c>
      <c r="J141" t="s">
        <v>32</v>
      </c>
      <c r="K141" t="s">
        <v>63</v>
      </c>
      <c r="L141" t="s">
        <v>64</v>
      </c>
      <c r="M141">
        <v>1</v>
      </c>
      <c r="N141">
        <v>39.369999999999997</v>
      </c>
      <c r="O141">
        <v>0.05</v>
      </c>
      <c r="P141">
        <v>14.66</v>
      </c>
      <c r="Q141">
        <v>37.401499999999999</v>
      </c>
      <c r="R141">
        <v>14.66</v>
      </c>
      <c r="S141">
        <v>22.741499999999998</v>
      </c>
      <c r="T141">
        <v>0.60803711081106371</v>
      </c>
      <c r="U141">
        <v>2026</v>
      </c>
      <c r="V141" t="s">
        <v>83</v>
      </c>
      <c r="W141">
        <v>1</v>
      </c>
      <c r="X141" t="s">
        <v>82</v>
      </c>
    </row>
    <row r="142" spans="1:24">
      <c r="A142">
        <v>4125</v>
      </c>
      <c r="B142" s="13">
        <v>46052</v>
      </c>
      <c r="C142">
        <v>2026</v>
      </c>
      <c r="D142">
        <v>1</v>
      </c>
      <c r="E142" t="s">
        <v>82</v>
      </c>
      <c r="F142" t="s">
        <v>83</v>
      </c>
      <c r="G142" t="s">
        <v>35</v>
      </c>
      <c r="H142" t="s">
        <v>72</v>
      </c>
      <c r="I142" t="s">
        <v>37</v>
      </c>
      <c r="J142" t="s">
        <v>45</v>
      </c>
      <c r="K142" t="s">
        <v>52</v>
      </c>
      <c r="L142" t="s">
        <v>69</v>
      </c>
      <c r="M142">
        <v>8</v>
      </c>
      <c r="N142">
        <v>81.06</v>
      </c>
      <c r="O142">
        <v>0.15</v>
      </c>
      <c r="P142">
        <v>39.549999999999997</v>
      </c>
      <c r="Q142">
        <v>551.20799999999997</v>
      </c>
      <c r="R142">
        <v>316.39999999999998</v>
      </c>
      <c r="S142">
        <v>234.80799999999999</v>
      </c>
      <c r="T142">
        <v>0.42598801178502488</v>
      </c>
      <c r="U142">
        <v>2026</v>
      </c>
      <c r="V142" t="s">
        <v>83</v>
      </c>
      <c r="W142">
        <v>1</v>
      </c>
      <c r="X142" t="s">
        <v>82</v>
      </c>
    </row>
    <row r="143" spans="1:24">
      <c r="A143">
        <v>4592</v>
      </c>
      <c r="B143" s="13">
        <v>46052</v>
      </c>
      <c r="C143">
        <v>2026</v>
      </c>
      <c r="D143">
        <v>1</v>
      </c>
      <c r="E143" t="s">
        <v>82</v>
      </c>
      <c r="F143" t="s">
        <v>83</v>
      </c>
      <c r="G143" t="s">
        <v>35</v>
      </c>
      <c r="H143" t="s">
        <v>72</v>
      </c>
      <c r="I143" t="s">
        <v>57</v>
      </c>
      <c r="J143" t="s">
        <v>32</v>
      </c>
      <c r="K143" t="s">
        <v>63</v>
      </c>
      <c r="L143" t="s">
        <v>67</v>
      </c>
      <c r="M143">
        <v>5</v>
      </c>
      <c r="N143">
        <v>120.4</v>
      </c>
      <c r="O143">
        <v>0</v>
      </c>
      <c r="P143">
        <v>69.510000000000005</v>
      </c>
      <c r="Q143">
        <v>602</v>
      </c>
      <c r="R143">
        <v>347.55</v>
      </c>
      <c r="S143">
        <v>254.45</v>
      </c>
      <c r="T143">
        <v>0.42267441860465116</v>
      </c>
      <c r="U143">
        <v>2026</v>
      </c>
      <c r="V143" t="s">
        <v>83</v>
      </c>
      <c r="W143">
        <v>1</v>
      </c>
      <c r="X143" t="s">
        <v>82</v>
      </c>
    </row>
    <row r="144" spans="1:24">
      <c r="A144">
        <v>373</v>
      </c>
      <c r="B144" s="13">
        <v>46053</v>
      </c>
      <c r="C144">
        <v>2026</v>
      </c>
      <c r="D144">
        <v>1</v>
      </c>
      <c r="E144" t="s">
        <v>82</v>
      </c>
      <c r="F144" t="s">
        <v>83</v>
      </c>
      <c r="G144" t="s">
        <v>40</v>
      </c>
      <c r="H144" t="s">
        <v>68</v>
      </c>
      <c r="I144" t="s">
        <v>37</v>
      </c>
      <c r="J144" t="s">
        <v>45</v>
      </c>
      <c r="K144" t="s">
        <v>43</v>
      </c>
      <c r="L144" t="s">
        <v>61</v>
      </c>
      <c r="M144">
        <v>10</v>
      </c>
      <c r="N144">
        <v>47.71</v>
      </c>
      <c r="O144">
        <v>0.1</v>
      </c>
      <c r="P144">
        <v>18.649999999999999</v>
      </c>
      <c r="Q144">
        <v>429.39000000000004</v>
      </c>
      <c r="R144">
        <v>186.5</v>
      </c>
      <c r="S144">
        <v>242.89000000000004</v>
      </c>
      <c r="T144">
        <v>0.56566291716155481</v>
      </c>
      <c r="U144">
        <v>2026</v>
      </c>
      <c r="V144" t="s">
        <v>83</v>
      </c>
      <c r="W144">
        <v>1</v>
      </c>
      <c r="X144" t="s">
        <v>82</v>
      </c>
    </row>
    <row r="145" spans="1:24">
      <c r="A145">
        <v>672</v>
      </c>
      <c r="B145" s="13">
        <v>46053</v>
      </c>
      <c r="C145">
        <v>2026</v>
      </c>
      <c r="D145">
        <v>1</v>
      </c>
      <c r="E145" t="s">
        <v>82</v>
      </c>
      <c r="F145" t="s">
        <v>83</v>
      </c>
      <c r="G145" t="s">
        <v>29</v>
      </c>
      <c r="H145" t="s">
        <v>65</v>
      </c>
      <c r="I145" t="s">
        <v>31</v>
      </c>
      <c r="J145" t="s">
        <v>45</v>
      </c>
      <c r="K145" t="s">
        <v>33</v>
      </c>
      <c r="L145" t="s">
        <v>59</v>
      </c>
      <c r="M145">
        <v>1</v>
      </c>
      <c r="N145">
        <v>102.92</v>
      </c>
      <c r="O145">
        <v>0.05</v>
      </c>
      <c r="P145">
        <v>50.92</v>
      </c>
      <c r="Q145">
        <v>97.774000000000001</v>
      </c>
      <c r="R145">
        <v>50.92</v>
      </c>
      <c r="S145">
        <v>46.853999999999999</v>
      </c>
      <c r="T145">
        <v>0.4792071511853867</v>
      </c>
      <c r="U145">
        <v>2026</v>
      </c>
      <c r="V145" t="s">
        <v>83</v>
      </c>
      <c r="W145">
        <v>1</v>
      </c>
      <c r="X145" t="s">
        <v>82</v>
      </c>
    </row>
    <row r="146" spans="1:24">
      <c r="A146">
        <v>1125</v>
      </c>
      <c r="B146" s="13">
        <v>46053</v>
      </c>
      <c r="C146">
        <v>2026</v>
      </c>
      <c r="D146">
        <v>1</v>
      </c>
      <c r="E146" t="s">
        <v>82</v>
      </c>
      <c r="F146" t="s">
        <v>83</v>
      </c>
      <c r="G146" t="s">
        <v>35</v>
      </c>
      <c r="H146" t="s">
        <v>36</v>
      </c>
      <c r="I146" t="s">
        <v>31</v>
      </c>
      <c r="J146" t="s">
        <v>32</v>
      </c>
      <c r="K146" t="s">
        <v>38</v>
      </c>
      <c r="L146" t="s">
        <v>75</v>
      </c>
      <c r="M146">
        <v>1</v>
      </c>
      <c r="N146">
        <v>72.69</v>
      </c>
      <c r="O146">
        <v>0.1</v>
      </c>
      <c r="P146">
        <v>32.67</v>
      </c>
      <c r="Q146">
        <v>65.421000000000006</v>
      </c>
      <c r="R146">
        <v>32.67</v>
      </c>
      <c r="S146">
        <v>32.751000000000005</v>
      </c>
      <c r="T146">
        <v>0.50061906727197691</v>
      </c>
      <c r="U146">
        <v>2026</v>
      </c>
      <c r="V146" t="s">
        <v>83</v>
      </c>
      <c r="W146">
        <v>1</v>
      </c>
      <c r="X146" t="s">
        <v>82</v>
      </c>
    </row>
    <row r="147" spans="1:24">
      <c r="A147">
        <v>1164</v>
      </c>
      <c r="B147" s="13">
        <v>46053</v>
      </c>
      <c r="C147">
        <v>2026</v>
      </c>
      <c r="D147">
        <v>1</v>
      </c>
      <c r="E147" t="s">
        <v>82</v>
      </c>
      <c r="F147" t="s">
        <v>83</v>
      </c>
      <c r="G147" t="s">
        <v>29</v>
      </c>
      <c r="H147" t="s">
        <v>30</v>
      </c>
      <c r="I147" t="s">
        <v>31</v>
      </c>
      <c r="J147" t="s">
        <v>42</v>
      </c>
      <c r="K147" t="s">
        <v>33</v>
      </c>
      <c r="L147" t="s">
        <v>34</v>
      </c>
      <c r="M147">
        <v>1</v>
      </c>
      <c r="N147">
        <v>79.989999999999995</v>
      </c>
      <c r="O147">
        <v>0.05</v>
      </c>
      <c r="P147">
        <v>43.02</v>
      </c>
      <c r="Q147">
        <v>75.990499999999997</v>
      </c>
      <c r="R147">
        <v>43.02</v>
      </c>
      <c r="S147">
        <v>32.970499999999994</v>
      </c>
      <c r="T147">
        <v>0.43387660299642711</v>
      </c>
      <c r="U147">
        <v>2026</v>
      </c>
      <c r="V147" t="s">
        <v>83</v>
      </c>
      <c r="W147">
        <v>1</v>
      </c>
      <c r="X147" t="s">
        <v>82</v>
      </c>
    </row>
    <row r="148" spans="1:24">
      <c r="A148">
        <v>1613</v>
      </c>
      <c r="B148" s="13">
        <v>46053</v>
      </c>
      <c r="C148">
        <v>2026</v>
      </c>
      <c r="D148">
        <v>1</v>
      </c>
      <c r="E148" t="s">
        <v>82</v>
      </c>
      <c r="F148" t="s">
        <v>83</v>
      </c>
      <c r="G148" t="s">
        <v>35</v>
      </c>
      <c r="H148" t="s">
        <v>56</v>
      </c>
      <c r="I148" t="s">
        <v>37</v>
      </c>
      <c r="J148" t="s">
        <v>45</v>
      </c>
      <c r="K148" t="s">
        <v>63</v>
      </c>
      <c r="L148" t="s">
        <v>74</v>
      </c>
      <c r="M148">
        <v>4</v>
      </c>
      <c r="N148">
        <v>51.11</v>
      </c>
      <c r="O148">
        <v>0.15</v>
      </c>
      <c r="P148">
        <v>22.25</v>
      </c>
      <c r="Q148">
        <v>173.774</v>
      </c>
      <c r="R148">
        <v>89</v>
      </c>
      <c r="S148">
        <v>84.774000000000001</v>
      </c>
      <c r="T148">
        <v>0.48784052850253778</v>
      </c>
      <c r="U148">
        <v>2026</v>
      </c>
      <c r="V148" t="s">
        <v>83</v>
      </c>
      <c r="W148">
        <v>1</v>
      </c>
      <c r="X148" t="s">
        <v>82</v>
      </c>
    </row>
    <row r="149" spans="1:24">
      <c r="A149">
        <v>2149</v>
      </c>
      <c r="B149" s="13">
        <v>46053</v>
      </c>
      <c r="C149">
        <v>2026</v>
      </c>
      <c r="D149">
        <v>1</v>
      </c>
      <c r="E149" t="s">
        <v>82</v>
      </c>
      <c r="F149" t="s">
        <v>83</v>
      </c>
      <c r="G149" t="s">
        <v>29</v>
      </c>
      <c r="H149" t="s">
        <v>79</v>
      </c>
      <c r="I149" t="s">
        <v>31</v>
      </c>
      <c r="J149" t="s">
        <v>32</v>
      </c>
      <c r="K149" t="s">
        <v>63</v>
      </c>
      <c r="L149" t="s">
        <v>67</v>
      </c>
      <c r="M149">
        <v>2</v>
      </c>
      <c r="N149">
        <v>124.83</v>
      </c>
      <c r="O149">
        <v>0</v>
      </c>
      <c r="P149">
        <v>70.91</v>
      </c>
      <c r="Q149">
        <v>249.66</v>
      </c>
      <c r="R149">
        <v>141.82</v>
      </c>
      <c r="S149">
        <v>107.84</v>
      </c>
      <c r="T149">
        <v>0.43194744853000083</v>
      </c>
      <c r="U149">
        <v>2026</v>
      </c>
      <c r="V149" t="s">
        <v>83</v>
      </c>
      <c r="W149">
        <v>1</v>
      </c>
      <c r="X149" t="s">
        <v>82</v>
      </c>
    </row>
    <row r="150" spans="1:24">
      <c r="A150">
        <v>2593</v>
      </c>
      <c r="B150" s="13">
        <v>46053</v>
      </c>
      <c r="C150">
        <v>2026</v>
      </c>
      <c r="D150">
        <v>1</v>
      </c>
      <c r="E150" t="s">
        <v>82</v>
      </c>
      <c r="F150" t="s">
        <v>83</v>
      </c>
      <c r="G150" t="s">
        <v>35</v>
      </c>
      <c r="H150" t="s">
        <v>70</v>
      </c>
      <c r="I150" t="s">
        <v>48</v>
      </c>
      <c r="J150" t="s">
        <v>42</v>
      </c>
      <c r="K150" t="s">
        <v>33</v>
      </c>
      <c r="L150" t="s">
        <v>55</v>
      </c>
      <c r="M150">
        <v>6</v>
      </c>
      <c r="N150">
        <v>41.07</v>
      </c>
      <c r="O150">
        <v>0.1</v>
      </c>
      <c r="P150">
        <v>16.29</v>
      </c>
      <c r="Q150">
        <v>221.77800000000002</v>
      </c>
      <c r="R150">
        <v>97.74</v>
      </c>
      <c r="S150">
        <v>124.03800000000003</v>
      </c>
      <c r="T150">
        <v>0.55928901874847825</v>
      </c>
      <c r="U150">
        <v>2026</v>
      </c>
      <c r="V150" t="s">
        <v>83</v>
      </c>
      <c r="W150">
        <v>1</v>
      </c>
      <c r="X150" t="s">
        <v>82</v>
      </c>
    </row>
    <row r="151" spans="1:24">
      <c r="A151">
        <v>2659</v>
      </c>
      <c r="B151" s="13">
        <v>46053</v>
      </c>
      <c r="C151">
        <v>2026</v>
      </c>
      <c r="D151">
        <v>1</v>
      </c>
      <c r="E151" t="s">
        <v>82</v>
      </c>
      <c r="F151" t="s">
        <v>83</v>
      </c>
      <c r="G151" t="s">
        <v>29</v>
      </c>
      <c r="H151" t="s">
        <v>79</v>
      </c>
      <c r="I151" t="s">
        <v>31</v>
      </c>
      <c r="J151" t="s">
        <v>42</v>
      </c>
      <c r="K151" t="s">
        <v>43</v>
      </c>
      <c r="L151" t="s">
        <v>44</v>
      </c>
      <c r="M151">
        <v>1</v>
      </c>
      <c r="N151">
        <v>36.020000000000003</v>
      </c>
      <c r="O151">
        <v>0</v>
      </c>
      <c r="P151">
        <v>13.34</v>
      </c>
      <c r="Q151">
        <v>36.020000000000003</v>
      </c>
      <c r="R151">
        <v>13.34</v>
      </c>
      <c r="S151">
        <v>22.680000000000003</v>
      </c>
      <c r="T151">
        <v>0.62965019433647973</v>
      </c>
      <c r="U151">
        <v>2026</v>
      </c>
      <c r="V151" t="s">
        <v>83</v>
      </c>
      <c r="W151">
        <v>1</v>
      </c>
      <c r="X151" t="s">
        <v>82</v>
      </c>
    </row>
    <row r="152" spans="1:24">
      <c r="A152">
        <v>3496</v>
      </c>
      <c r="B152" s="13">
        <v>46053</v>
      </c>
      <c r="C152">
        <v>2026</v>
      </c>
      <c r="D152">
        <v>1</v>
      </c>
      <c r="E152" t="s">
        <v>82</v>
      </c>
      <c r="F152" t="s">
        <v>83</v>
      </c>
      <c r="G152" t="s">
        <v>29</v>
      </c>
      <c r="H152" t="s">
        <v>30</v>
      </c>
      <c r="I152" t="s">
        <v>48</v>
      </c>
      <c r="J152" t="s">
        <v>32</v>
      </c>
      <c r="K152" t="s">
        <v>63</v>
      </c>
      <c r="L152" t="s">
        <v>71</v>
      </c>
      <c r="M152">
        <v>1</v>
      </c>
      <c r="N152">
        <v>35.82</v>
      </c>
      <c r="O152">
        <v>0.05</v>
      </c>
      <c r="P152">
        <v>14.32</v>
      </c>
      <c r="Q152">
        <v>34.028999999999996</v>
      </c>
      <c r="R152">
        <v>14.32</v>
      </c>
      <c r="S152">
        <v>19.708999999999996</v>
      </c>
      <c r="T152">
        <v>0.57918246201769075</v>
      </c>
      <c r="U152">
        <v>2026</v>
      </c>
      <c r="V152" t="s">
        <v>83</v>
      </c>
      <c r="W152">
        <v>1</v>
      </c>
      <c r="X152" t="s">
        <v>82</v>
      </c>
    </row>
    <row r="153" spans="1:24">
      <c r="A153">
        <v>3889</v>
      </c>
      <c r="B153" s="13">
        <v>46053</v>
      </c>
      <c r="C153">
        <v>2026</v>
      </c>
      <c r="D153">
        <v>1</v>
      </c>
      <c r="E153" t="s">
        <v>82</v>
      </c>
      <c r="F153" t="s">
        <v>83</v>
      </c>
      <c r="G153" t="s">
        <v>40</v>
      </c>
      <c r="H153" t="s">
        <v>47</v>
      </c>
      <c r="I153" t="s">
        <v>48</v>
      </c>
      <c r="J153" t="s">
        <v>32</v>
      </c>
      <c r="K153" t="s">
        <v>33</v>
      </c>
      <c r="L153" t="s">
        <v>59</v>
      </c>
      <c r="M153">
        <v>3</v>
      </c>
      <c r="N153">
        <v>103.94</v>
      </c>
      <c r="O153">
        <v>0.1</v>
      </c>
      <c r="P153">
        <v>50.67</v>
      </c>
      <c r="Q153">
        <v>280.63799999999998</v>
      </c>
      <c r="R153">
        <v>152.01</v>
      </c>
      <c r="S153">
        <v>128.62799999999999</v>
      </c>
      <c r="T153">
        <v>0.45834135077929572</v>
      </c>
      <c r="U153">
        <v>2026</v>
      </c>
      <c r="V153" t="s">
        <v>83</v>
      </c>
      <c r="W153">
        <v>1</v>
      </c>
      <c r="X153" t="s">
        <v>82</v>
      </c>
    </row>
    <row r="154" spans="1:24">
      <c r="A154">
        <v>1432</v>
      </c>
      <c r="B154" s="13">
        <v>46054</v>
      </c>
      <c r="C154">
        <v>2026</v>
      </c>
      <c r="D154">
        <v>2</v>
      </c>
      <c r="E154" t="s">
        <v>84</v>
      </c>
      <c r="F154" t="s">
        <v>83</v>
      </c>
      <c r="G154" t="s">
        <v>29</v>
      </c>
      <c r="H154" t="s">
        <v>30</v>
      </c>
      <c r="I154" t="s">
        <v>31</v>
      </c>
      <c r="J154" t="s">
        <v>32</v>
      </c>
      <c r="K154" t="s">
        <v>38</v>
      </c>
      <c r="L154" t="s">
        <v>46</v>
      </c>
      <c r="M154">
        <v>1</v>
      </c>
      <c r="N154">
        <v>140.53</v>
      </c>
      <c r="O154">
        <v>0</v>
      </c>
      <c r="P154">
        <v>77.36</v>
      </c>
      <c r="Q154">
        <v>140.53</v>
      </c>
      <c r="R154">
        <v>77.36</v>
      </c>
      <c r="S154">
        <v>63.17</v>
      </c>
      <c r="T154">
        <v>0.44951255959581587</v>
      </c>
      <c r="U154">
        <v>2026</v>
      </c>
      <c r="V154" t="s">
        <v>83</v>
      </c>
      <c r="W154">
        <v>2</v>
      </c>
      <c r="X154" t="s">
        <v>84</v>
      </c>
    </row>
    <row r="155" spans="1:24">
      <c r="A155">
        <v>1778</v>
      </c>
      <c r="B155" s="13">
        <v>46054</v>
      </c>
      <c r="C155">
        <v>2026</v>
      </c>
      <c r="D155">
        <v>2</v>
      </c>
      <c r="E155" t="s">
        <v>84</v>
      </c>
      <c r="F155" t="s">
        <v>83</v>
      </c>
      <c r="G155" t="s">
        <v>49</v>
      </c>
      <c r="H155" t="s">
        <v>60</v>
      </c>
      <c r="I155" t="s">
        <v>48</v>
      </c>
      <c r="J155" t="s">
        <v>32</v>
      </c>
      <c r="K155" t="s">
        <v>38</v>
      </c>
      <c r="L155" t="s">
        <v>46</v>
      </c>
      <c r="M155">
        <v>1</v>
      </c>
      <c r="N155">
        <v>142.03</v>
      </c>
      <c r="O155">
        <v>0.05</v>
      </c>
      <c r="P155">
        <v>77.069999999999993</v>
      </c>
      <c r="Q155">
        <v>134.92849999999999</v>
      </c>
      <c r="R155">
        <v>77.069999999999993</v>
      </c>
      <c r="S155">
        <v>57.858499999999992</v>
      </c>
      <c r="T155">
        <v>0.42880859121682963</v>
      </c>
      <c r="U155">
        <v>2026</v>
      </c>
      <c r="V155" t="s">
        <v>83</v>
      </c>
      <c r="W155">
        <v>2</v>
      </c>
      <c r="X155" t="s">
        <v>84</v>
      </c>
    </row>
    <row r="156" spans="1:24">
      <c r="A156">
        <v>2047</v>
      </c>
      <c r="B156" s="13">
        <v>46054</v>
      </c>
      <c r="C156">
        <v>2026</v>
      </c>
      <c r="D156">
        <v>2</v>
      </c>
      <c r="E156" t="s">
        <v>84</v>
      </c>
      <c r="F156" t="s">
        <v>83</v>
      </c>
      <c r="G156" t="s">
        <v>40</v>
      </c>
      <c r="H156" t="s">
        <v>54</v>
      </c>
      <c r="I156" t="s">
        <v>37</v>
      </c>
      <c r="J156" t="s">
        <v>45</v>
      </c>
      <c r="K156" t="s">
        <v>52</v>
      </c>
      <c r="L156" t="s">
        <v>80</v>
      </c>
      <c r="M156">
        <v>12</v>
      </c>
      <c r="N156">
        <v>124.84</v>
      </c>
      <c r="O156">
        <v>0.1</v>
      </c>
      <c r="P156">
        <v>59.47</v>
      </c>
      <c r="Q156">
        <v>1348.2719999999999</v>
      </c>
      <c r="R156">
        <v>713.64</v>
      </c>
      <c r="S156">
        <v>634.63199999999995</v>
      </c>
      <c r="T156">
        <v>0.47070027412866244</v>
      </c>
      <c r="U156">
        <v>2026</v>
      </c>
      <c r="V156" t="s">
        <v>83</v>
      </c>
      <c r="W156">
        <v>2</v>
      </c>
      <c r="X156" t="s">
        <v>84</v>
      </c>
    </row>
    <row r="157" spans="1:24">
      <c r="A157">
        <v>2668</v>
      </c>
      <c r="B157" s="13">
        <v>46054</v>
      </c>
      <c r="C157">
        <v>2026</v>
      </c>
      <c r="D157">
        <v>2</v>
      </c>
      <c r="E157" t="s">
        <v>84</v>
      </c>
      <c r="F157" t="s">
        <v>83</v>
      </c>
      <c r="G157" t="s">
        <v>35</v>
      </c>
      <c r="H157" t="s">
        <v>72</v>
      </c>
      <c r="I157" t="s">
        <v>31</v>
      </c>
      <c r="J157" t="s">
        <v>32</v>
      </c>
      <c r="K157" t="s">
        <v>63</v>
      </c>
      <c r="L157" t="s">
        <v>71</v>
      </c>
      <c r="M157">
        <v>3</v>
      </c>
      <c r="N157">
        <v>35.36</v>
      </c>
      <c r="O157">
        <v>0</v>
      </c>
      <c r="P157">
        <v>13.7</v>
      </c>
      <c r="Q157">
        <v>106.08</v>
      </c>
      <c r="R157">
        <v>41.099999999999994</v>
      </c>
      <c r="S157">
        <v>64.98</v>
      </c>
      <c r="T157">
        <v>0.61255656108597289</v>
      </c>
      <c r="U157">
        <v>2026</v>
      </c>
      <c r="V157" t="s">
        <v>83</v>
      </c>
      <c r="W157">
        <v>2</v>
      </c>
      <c r="X157" t="s">
        <v>84</v>
      </c>
    </row>
    <row r="158" spans="1:24">
      <c r="A158">
        <v>2706</v>
      </c>
      <c r="B158" s="13">
        <v>46054</v>
      </c>
      <c r="C158">
        <v>2026</v>
      </c>
      <c r="D158">
        <v>2</v>
      </c>
      <c r="E158" t="s">
        <v>84</v>
      </c>
      <c r="F158" t="s">
        <v>83</v>
      </c>
      <c r="G158" t="s">
        <v>49</v>
      </c>
      <c r="H158" t="s">
        <v>76</v>
      </c>
      <c r="I158" t="s">
        <v>57</v>
      </c>
      <c r="J158" t="s">
        <v>32</v>
      </c>
      <c r="K158" t="s">
        <v>63</v>
      </c>
      <c r="L158" t="s">
        <v>67</v>
      </c>
      <c r="M158">
        <v>2</v>
      </c>
      <c r="N158">
        <v>122.43</v>
      </c>
      <c r="O158">
        <v>0</v>
      </c>
      <c r="P158">
        <v>69.08</v>
      </c>
      <c r="Q158">
        <v>244.86</v>
      </c>
      <c r="R158">
        <v>138.16</v>
      </c>
      <c r="S158">
        <v>106.70000000000002</v>
      </c>
      <c r="T158">
        <v>0.43575920934411505</v>
      </c>
      <c r="U158">
        <v>2026</v>
      </c>
      <c r="V158" t="s">
        <v>83</v>
      </c>
      <c r="W158">
        <v>2</v>
      </c>
      <c r="X158" t="s">
        <v>84</v>
      </c>
    </row>
    <row r="159" spans="1:24">
      <c r="A159">
        <v>2940</v>
      </c>
      <c r="B159" s="13">
        <v>46054</v>
      </c>
      <c r="C159">
        <v>2026</v>
      </c>
      <c r="D159">
        <v>2</v>
      </c>
      <c r="E159" t="s">
        <v>84</v>
      </c>
      <c r="F159" t="s">
        <v>83</v>
      </c>
      <c r="G159" t="s">
        <v>29</v>
      </c>
      <c r="H159" t="s">
        <v>79</v>
      </c>
      <c r="I159" t="s">
        <v>57</v>
      </c>
      <c r="J159" t="s">
        <v>42</v>
      </c>
      <c r="K159" t="s">
        <v>38</v>
      </c>
      <c r="L159" t="s">
        <v>46</v>
      </c>
      <c r="M159">
        <v>2</v>
      </c>
      <c r="N159">
        <v>140.47</v>
      </c>
      <c r="O159">
        <v>0.05</v>
      </c>
      <c r="P159">
        <v>78.39</v>
      </c>
      <c r="Q159">
        <v>266.89299999999997</v>
      </c>
      <c r="R159">
        <v>156.78</v>
      </c>
      <c r="S159">
        <v>110.11299999999997</v>
      </c>
      <c r="T159">
        <v>0.41257357817552348</v>
      </c>
      <c r="U159">
        <v>2026</v>
      </c>
      <c r="V159" t="s">
        <v>83</v>
      </c>
      <c r="W159">
        <v>2</v>
      </c>
      <c r="X159" t="s">
        <v>84</v>
      </c>
    </row>
    <row r="160" spans="1:24">
      <c r="A160">
        <v>1263</v>
      </c>
      <c r="B160" s="13">
        <v>46055</v>
      </c>
      <c r="C160">
        <v>2026</v>
      </c>
      <c r="D160">
        <v>2</v>
      </c>
      <c r="E160" t="s">
        <v>84</v>
      </c>
      <c r="F160" t="s">
        <v>83</v>
      </c>
      <c r="G160" t="s">
        <v>35</v>
      </c>
      <c r="H160" t="s">
        <v>78</v>
      </c>
      <c r="I160" t="s">
        <v>31</v>
      </c>
      <c r="J160" t="s">
        <v>32</v>
      </c>
      <c r="K160" t="s">
        <v>43</v>
      </c>
      <c r="L160" t="s">
        <v>61</v>
      </c>
      <c r="M160">
        <v>1</v>
      </c>
      <c r="N160">
        <v>45.43</v>
      </c>
      <c r="O160">
        <v>0.05</v>
      </c>
      <c r="P160">
        <v>18.670000000000002</v>
      </c>
      <c r="Q160">
        <v>43.158499999999997</v>
      </c>
      <c r="R160">
        <v>18.670000000000002</v>
      </c>
      <c r="S160">
        <v>24.488499999999995</v>
      </c>
      <c r="T160">
        <v>0.56740850585632019</v>
      </c>
      <c r="U160">
        <v>2026</v>
      </c>
      <c r="V160" t="s">
        <v>83</v>
      </c>
      <c r="W160">
        <v>2</v>
      </c>
      <c r="X160" t="s">
        <v>84</v>
      </c>
    </row>
    <row r="161" spans="1:24">
      <c r="A161">
        <v>1641</v>
      </c>
      <c r="B161" s="13">
        <v>46055</v>
      </c>
      <c r="C161">
        <v>2026</v>
      </c>
      <c r="D161">
        <v>2</v>
      </c>
      <c r="E161" t="s">
        <v>84</v>
      </c>
      <c r="F161" t="s">
        <v>83</v>
      </c>
      <c r="G161" t="s">
        <v>49</v>
      </c>
      <c r="H161" t="s">
        <v>76</v>
      </c>
      <c r="I161" t="s">
        <v>37</v>
      </c>
      <c r="J161" t="s">
        <v>45</v>
      </c>
      <c r="K161" t="s">
        <v>33</v>
      </c>
      <c r="L161" t="s">
        <v>59</v>
      </c>
      <c r="M161">
        <v>8</v>
      </c>
      <c r="N161">
        <v>102.78</v>
      </c>
      <c r="O161">
        <v>0.15</v>
      </c>
      <c r="P161">
        <v>50.39</v>
      </c>
      <c r="Q161">
        <v>698.904</v>
      </c>
      <c r="R161">
        <v>403.12</v>
      </c>
      <c r="S161">
        <v>295.78399999999999</v>
      </c>
      <c r="T161">
        <v>0.42321119924911005</v>
      </c>
      <c r="U161">
        <v>2026</v>
      </c>
      <c r="V161" t="s">
        <v>83</v>
      </c>
      <c r="W161">
        <v>2</v>
      </c>
      <c r="X161" t="s">
        <v>84</v>
      </c>
    </row>
    <row r="162" spans="1:24">
      <c r="A162">
        <v>2014</v>
      </c>
      <c r="B162" s="13">
        <v>46055</v>
      </c>
      <c r="C162">
        <v>2026</v>
      </c>
      <c r="D162">
        <v>2</v>
      </c>
      <c r="E162" t="s">
        <v>84</v>
      </c>
      <c r="F162" t="s">
        <v>83</v>
      </c>
      <c r="G162" t="s">
        <v>35</v>
      </c>
      <c r="H162" t="s">
        <v>70</v>
      </c>
      <c r="I162" t="s">
        <v>57</v>
      </c>
      <c r="J162" t="s">
        <v>42</v>
      </c>
      <c r="K162" t="s">
        <v>52</v>
      </c>
      <c r="L162" t="s">
        <v>80</v>
      </c>
      <c r="M162">
        <v>1</v>
      </c>
      <c r="N162">
        <v>123.95</v>
      </c>
      <c r="O162">
        <v>0</v>
      </c>
      <c r="P162">
        <v>61.32</v>
      </c>
      <c r="Q162">
        <v>123.95</v>
      </c>
      <c r="R162">
        <v>61.32</v>
      </c>
      <c r="S162">
        <v>62.63</v>
      </c>
      <c r="T162">
        <v>0.50528438886647842</v>
      </c>
      <c r="U162">
        <v>2026</v>
      </c>
      <c r="V162" t="s">
        <v>83</v>
      </c>
      <c r="W162">
        <v>2</v>
      </c>
      <c r="X162" t="s">
        <v>84</v>
      </c>
    </row>
    <row r="163" spans="1:24">
      <c r="A163">
        <v>2642</v>
      </c>
      <c r="B163" s="13">
        <v>46055</v>
      </c>
      <c r="C163">
        <v>2026</v>
      </c>
      <c r="D163">
        <v>2</v>
      </c>
      <c r="E163" t="s">
        <v>84</v>
      </c>
      <c r="F163" t="s">
        <v>83</v>
      </c>
      <c r="G163" t="s">
        <v>35</v>
      </c>
      <c r="H163" t="s">
        <v>70</v>
      </c>
      <c r="I163" t="s">
        <v>57</v>
      </c>
      <c r="J163" t="s">
        <v>32</v>
      </c>
      <c r="K163" t="s">
        <v>52</v>
      </c>
      <c r="L163" t="s">
        <v>58</v>
      </c>
      <c r="M163">
        <v>3</v>
      </c>
      <c r="N163">
        <v>199.9</v>
      </c>
      <c r="O163">
        <v>0</v>
      </c>
      <c r="P163">
        <v>104.18</v>
      </c>
      <c r="Q163">
        <v>599.70000000000005</v>
      </c>
      <c r="R163">
        <v>312.54000000000002</v>
      </c>
      <c r="S163">
        <v>287.16000000000003</v>
      </c>
      <c r="T163">
        <v>0.47883941970985494</v>
      </c>
      <c r="U163">
        <v>2026</v>
      </c>
      <c r="V163" t="s">
        <v>83</v>
      </c>
      <c r="W163">
        <v>2</v>
      </c>
      <c r="X163" t="s">
        <v>84</v>
      </c>
    </row>
    <row r="164" spans="1:24">
      <c r="A164">
        <v>2929</v>
      </c>
      <c r="B164" s="13">
        <v>46055</v>
      </c>
      <c r="C164">
        <v>2026</v>
      </c>
      <c r="D164">
        <v>2</v>
      </c>
      <c r="E164" t="s">
        <v>84</v>
      </c>
      <c r="F164" t="s">
        <v>83</v>
      </c>
      <c r="G164" t="s">
        <v>35</v>
      </c>
      <c r="H164" t="s">
        <v>72</v>
      </c>
      <c r="I164" t="s">
        <v>57</v>
      </c>
      <c r="J164" t="s">
        <v>32</v>
      </c>
      <c r="K164" t="s">
        <v>38</v>
      </c>
      <c r="L164" t="s">
        <v>39</v>
      </c>
      <c r="M164">
        <v>1</v>
      </c>
      <c r="N164">
        <v>93.78</v>
      </c>
      <c r="O164">
        <v>0</v>
      </c>
      <c r="P164">
        <v>44.21</v>
      </c>
      <c r="Q164">
        <v>93.78</v>
      </c>
      <c r="R164">
        <v>44.21</v>
      </c>
      <c r="S164">
        <v>49.57</v>
      </c>
      <c r="T164">
        <v>0.52857752185967155</v>
      </c>
      <c r="U164">
        <v>2026</v>
      </c>
      <c r="V164" t="s">
        <v>83</v>
      </c>
      <c r="W164">
        <v>2</v>
      </c>
      <c r="X164" t="s">
        <v>84</v>
      </c>
    </row>
    <row r="165" spans="1:24">
      <c r="A165">
        <v>3855</v>
      </c>
      <c r="B165" s="13">
        <v>46055</v>
      </c>
      <c r="C165">
        <v>2026</v>
      </c>
      <c r="D165">
        <v>2</v>
      </c>
      <c r="E165" t="s">
        <v>84</v>
      </c>
      <c r="F165" t="s">
        <v>83</v>
      </c>
      <c r="G165" t="s">
        <v>29</v>
      </c>
      <c r="H165" t="s">
        <v>30</v>
      </c>
      <c r="I165" t="s">
        <v>31</v>
      </c>
      <c r="J165" t="s">
        <v>45</v>
      </c>
      <c r="K165" t="s">
        <v>63</v>
      </c>
      <c r="L165" t="s">
        <v>64</v>
      </c>
      <c r="M165">
        <v>1</v>
      </c>
      <c r="N165">
        <v>39.39</v>
      </c>
      <c r="O165">
        <v>0.1</v>
      </c>
      <c r="P165">
        <v>15.09</v>
      </c>
      <c r="Q165">
        <v>35.451000000000001</v>
      </c>
      <c r="R165">
        <v>15.09</v>
      </c>
      <c r="S165">
        <v>20.361000000000001</v>
      </c>
      <c r="T165">
        <v>0.57434204958957435</v>
      </c>
      <c r="U165">
        <v>2026</v>
      </c>
      <c r="V165" t="s">
        <v>83</v>
      </c>
      <c r="W165">
        <v>2</v>
      </c>
      <c r="X165" t="s">
        <v>84</v>
      </c>
    </row>
    <row r="166" spans="1:24">
      <c r="A166">
        <v>4031</v>
      </c>
      <c r="B166" s="13">
        <v>46055</v>
      </c>
      <c r="C166">
        <v>2026</v>
      </c>
      <c r="D166">
        <v>2</v>
      </c>
      <c r="E166" t="s">
        <v>84</v>
      </c>
      <c r="F166" t="s">
        <v>83</v>
      </c>
      <c r="G166" t="s">
        <v>29</v>
      </c>
      <c r="H166" t="s">
        <v>30</v>
      </c>
      <c r="I166" t="s">
        <v>31</v>
      </c>
      <c r="J166" t="s">
        <v>42</v>
      </c>
      <c r="K166" t="s">
        <v>33</v>
      </c>
      <c r="L166" t="s">
        <v>59</v>
      </c>
      <c r="M166">
        <v>6</v>
      </c>
      <c r="N166">
        <v>101.64</v>
      </c>
      <c r="O166">
        <v>0</v>
      </c>
      <c r="P166">
        <v>51.06</v>
      </c>
      <c r="Q166">
        <v>609.84</v>
      </c>
      <c r="R166">
        <v>306.36</v>
      </c>
      <c r="S166">
        <v>303.48</v>
      </c>
      <c r="T166">
        <v>0.49763872491145217</v>
      </c>
      <c r="U166">
        <v>2026</v>
      </c>
      <c r="V166" t="s">
        <v>83</v>
      </c>
      <c r="W166">
        <v>2</v>
      </c>
      <c r="X166" t="s">
        <v>84</v>
      </c>
    </row>
    <row r="167" spans="1:24">
      <c r="A167">
        <v>2</v>
      </c>
      <c r="B167" s="13">
        <v>46056</v>
      </c>
      <c r="C167">
        <v>2026</v>
      </c>
      <c r="D167">
        <v>2</v>
      </c>
      <c r="E167" t="s">
        <v>84</v>
      </c>
      <c r="F167" t="s">
        <v>83</v>
      </c>
      <c r="G167" t="s">
        <v>29</v>
      </c>
      <c r="H167" t="s">
        <v>30</v>
      </c>
      <c r="I167" t="s">
        <v>37</v>
      </c>
      <c r="J167" t="s">
        <v>45</v>
      </c>
      <c r="K167" t="s">
        <v>63</v>
      </c>
      <c r="L167" t="s">
        <v>71</v>
      </c>
      <c r="M167">
        <v>12</v>
      </c>
      <c r="N167">
        <v>36.74</v>
      </c>
      <c r="O167">
        <v>0.2</v>
      </c>
      <c r="P167">
        <v>13.53</v>
      </c>
      <c r="Q167">
        <v>352.70400000000001</v>
      </c>
      <c r="R167">
        <v>162.35999999999999</v>
      </c>
      <c r="S167">
        <v>190.34400000000002</v>
      </c>
      <c r="T167">
        <v>0.53967065868263475</v>
      </c>
      <c r="U167">
        <v>2026</v>
      </c>
      <c r="V167" t="s">
        <v>83</v>
      </c>
      <c r="W167">
        <v>2</v>
      </c>
      <c r="X167" t="s">
        <v>84</v>
      </c>
    </row>
    <row r="168" spans="1:24">
      <c r="A168">
        <v>4228</v>
      </c>
      <c r="B168" s="13">
        <v>46056</v>
      </c>
      <c r="C168">
        <v>2026</v>
      </c>
      <c r="D168">
        <v>2</v>
      </c>
      <c r="E168" t="s">
        <v>84</v>
      </c>
      <c r="F168" t="s">
        <v>83</v>
      </c>
      <c r="G168" t="s">
        <v>49</v>
      </c>
      <c r="H168" t="s">
        <v>62</v>
      </c>
      <c r="I168" t="s">
        <v>48</v>
      </c>
      <c r="J168" t="s">
        <v>42</v>
      </c>
      <c r="K168" t="s">
        <v>38</v>
      </c>
      <c r="L168" t="s">
        <v>66</v>
      </c>
      <c r="M168">
        <v>2</v>
      </c>
      <c r="N168">
        <v>154.62</v>
      </c>
      <c r="O168">
        <v>0</v>
      </c>
      <c r="P168">
        <v>78.209999999999994</v>
      </c>
      <c r="Q168">
        <v>309.24</v>
      </c>
      <c r="R168">
        <v>156.41999999999999</v>
      </c>
      <c r="S168">
        <v>152.82000000000002</v>
      </c>
      <c r="T168">
        <v>0.49417927823050062</v>
      </c>
      <c r="U168">
        <v>2026</v>
      </c>
      <c r="V168" t="s">
        <v>83</v>
      </c>
      <c r="W168">
        <v>2</v>
      </c>
      <c r="X168" t="s">
        <v>84</v>
      </c>
    </row>
    <row r="169" spans="1:24">
      <c r="A169">
        <v>928</v>
      </c>
      <c r="B169" s="13">
        <v>46057</v>
      </c>
      <c r="C169">
        <v>2026</v>
      </c>
      <c r="D169">
        <v>2</v>
      </c>
      <c r="E169" t="s">
        <v>84</v>
      </c>
      <c r="F169" t="s">
        <v>83</v>
      </c>
      <c r="G169" t="s">
        <v>29</v>
      </c>
      <c r="H169" t="s">
        <v>30</v>
      </c>
      <c r="I169" t="s">
        <v>57</v>
      </c>
      <c r="J169" t="s">
        <v>42</v>
      </c>
      <c r="K169" t="s">
        <v>52</v>
      </c>
      <c r="L169" t="s">
        <v>80</v>
      </c>
      <c r="M169">
        <v>1</v>
      </c>
      <c r="N169">
        <v>125.63</v>
      </c>
      <c r="O169">
        <v>0.1</v>
      </c>
      <c r="P169">
        <v>60.38</v>
      </c>
      <c r="Q169">
        <v>113.06699999999999</v>
      </c>
      <c r="R169">
        <v>60.38</v>
      </c>
      <c r="S169">
        <v>52.686999999999991</v>
      </c>
      <c r="T169">
        <v>0.46598034793529497</v>
      </c>
      <c r="U169">
        <v>2026</v>
      </c>
      <c r="V169" t="s">
        <v>83</v>
      </c>
      <c r="W169">
        <v>2</v>
      </c>
      <c r="X169" t="s">
        <v>84</v>
      </c>
    </row>
    <row r="170" spans="1:24">
      <c r="A170">
        <v>933</v>
      </c>
      <c r="B170" s="13">
        <v>46057</v>
      </c>
      <c r="C170">
        <v>2026</v>
      </c>
      <c r="D170">
        <v>2</v>
      </c>
      <c r="E170" t="s">
        <v>84</v>
      </c>
      <c r="F170" t="s">
        <v>83</v>
      </c>
      <c r="G170" t="s">
        <v>35</v>
      </c>
      <c r="H170" t="s">
        <v>70</v>
      </c>
      <c r="I170" t="s">
        <v>31</v>
      </c>
      <c r="J170" t="s">
        <v>42</v>
      </c>
      <c r="K170" t="s">
        <v>52</v>
      </c>
      <c r="L170" t="s">
        <v>69</v>
      </c>
      <c r="M170">
        <v>2</v>
      </c>
      <c r="N170">
        <v>81.59</v>
      </c>
      <c r="O170">
        <v>0.1</v>
      </c>
      <c r="P170">
        <v>38.64</v>
      </c>
      <c r="Q170">
        <v>146.86200000000002</v>
      </c>
      <c r="R170">
        <v>77.28</v>
      </c>
      <c r="S170">
        <v>69.582000000000022</v>
      </c>
      <c r="T170">
        <v>0.47379172284185161</v>
      </c>
      <c r="U170">
        <v>2026</v>
      </c>
      <c r="V170" t="s">
        <v>83</v>
      </c>
      <c r="W170">
        <v>2</v>
      </c>
      <c r="X170" t="s">
        <v>84</v>
      </c>
    </row>
    <row r="171" spans="1:24">
      <c r="A171">
        <v>1646</v>
      </c>
      <c r="B171" s="13">
        <v>46057</v>
      </c>
      <c r="C171">
        <v>2026</v>
      </c>
      <c r="D171">
        <v>2</v>
      </c>
      <c r="E171" t="s">
        <v>84</v>
      </c>
      <c r="F171" t="s">
        <v>83</v>
      </c>
      <c r="G171" t="s">
        <v>40</v>
      </c>
      <c r="H171" t="s">
        <v>54</v>
      </c>
      <c r="I171" t="s">
        <v>31</v>
      </c>
      <c r="J171" t="s">
        <v>42</v>
      </c>
      <c r="K171" t="s">
        <v>43</v>
      </c>
      <c r="L171" t="s">
        <v>61</v>
      </c>
      <c r="M171">
        <v>2</v>
      </c>
      <c r="N171">
        <v>45.81</v>
      </c>
      <c r="O171">
        <v>0.1</v>
      </c>
      <c r="P171">
        <v>18.420000000000002</v>
      </c>
      <c r="Q171">
        <v>82.458000000000013</v>
      </c>
      <c r="R171">
        <v>36.840000000000003</v>
      </c>
      <c r="S171">
        <v>45.618000000000009</v>
      </c>
      <c r="T171">
        <v>0.55322709743141962</v>
      </c>
      <c r="U171">
        <v>2026</v>
      </c>
      <c r="V171" t="s">
        <v>83</v>
      </c>
      <c r="W171">
        <v>2</v>
      </c>
      <c r="X171" t="s">
        <v>84</v>
      </c>
    </row>
    <row r="172" spans="1:24">
      <c r="A172">
        <v>380</v>
      </c>
      <c r="B172" s="13">
        <v>46058</v>
      </c>
      <c r="C172">
        <v>2026</v>
      </c>
      <c r="D172">
        <v>2</v>
      </c>
      <c r="E172" t="s">
        <v>84</v>
      </c>
      <c r="F172" t="s">
        <v>83</v>
      </c>
      <c r="G172" t="s">
        <v>35</v>
      </c>
      <c r="H172" t="s">
        <v>72</v>
      </c>
      <c r="I172" t="s">
        <v>31</v>
      </c>
      <c r="J172" t="s">
        <v>32</v>
      </c>
      <c r="K172" t="s">
        <v>63</v>
      </c>
      <c r="L172" t="s">
        <v>67</v>
      </c>
      <c r="M172">
        <v>3</v>
      </c>
      <c r="N172">
        <v>125.63</v>
      </c>
      <c r="O172">
        <v>0</v>
      </c>
      <c r="P172">
        <v>71.05</v>
      </c>
      <c r="Q172">
        <v>376.89</v>
      </c>
      <c r="R172">
        <v>213.14999999999998</v>
      </c>
      <c r="S172">
        <v>163.74</v>
      </c>
      <c r="T172">
        <v>0.43445037013452203</v>
      </c>
      <c r="U172">
        <v>2026</v>
      </c>
      <c r="V172" t="s">
        <v>83</v>
      </c>
      <c r="W172">
        <v>2</v>
      </c>
      <c r="X172" t="s">
        <v>84</v>
      </c>
    </row>
    <row r="173" spans="1:24">
      <c r="A173">
        <v>1723</v>
      </c>
      <c r="B173" s="13">
        <v>46058</v>
      </c>
      <c r="C173">
        <v>2026</v>
      </c>
      <c r="D173">
        <v>2</v>
      </c>
      <c r="E173" t="s">
        <v>84</v>
      </c>
      <c r="F173" t="s">
        <v>83</v>
      </c>
      <c r="G173" t="s">
        <v>49</v>
      </c>
      <c r="H173" t="s">
        <v>62</v>
      </c>
      <c r="I173" t="s">
        <v>31</v>
      </c>
      <c r="J173" t="s">
        <v>32</v>
      </c>
      <c r="K173" t="s">
        <v>33</v>
      </c>
      <c r="L173" t="s">
        <v>59</v>
      </c>
      <c r="M173">
        <v>2</v>
      </c>
      <c r="N173">
        <v>101.01</v>
      </c>
      <c r="O173">
        <v>0</v>
      </c>
      <c r="P173">
        <v>50.26</v>
      </c>
      <c r="Q173">
        <v>202.02</v>
      </c>
      <c r="R173">
        <v>100.52</v>
      </c>
      <c r="S173">
        <v>101.50000000000001</v>
      </c>
      <c r="T173">
        <v>0.50242550242550243</v>
      </c>
      <c r="U173">
        <v>2026</v>
      </c>
      <c r="V173" t="s">
        <v>83</v>
      </c>
      <c r="W173">
        <v>2</v>
      </c>
      <c r="X173" t="s">
        <v>84</v>
      </c>
    </row>
    <row r="174" spans="1:24">
      <c r="A174">
        <v>2529</v>
      </c>
      <c r="B174" s="13">
        <v>46058</v>
      </c>
      <c r="C174">
        <v>2026</v>
      </c>
      <c r="D174">
        <v>2</v>
      </c>
      <c r="E174" t="s">
        <v>84</v>
      </c>
      <c r="F174" t="s">
        <v>83</v>
      </c>
      <c r="G174" t="s">
        <v>49</v>
      </c>
      <c r="H174" t="s">
        <v>76</v>
      </c>
      <c r="I174" t="s">
        <v>31</v>
      </c>
      <c r="J174" t="s">
        <v>32</v>
      </c>
      <c r="K174" t="s">
        <v>38</v>
      </c>
      <c r="L174" t="s">
        <v>66</v>
      </c>
      <c r="M174">
        <v>6</v>
      </c>
      <c r="N174">
        <v>154.22</v>
      </c>
      <c r="O174">
        <v>0</v>
      </c>
      <c r="P174">
        <v>79.599999999999994</v>
      </c>
      <c r="Q174">
        <v>925.31999999999994</v>
      </c>
      <c r="R174">
        <v>477.59999999999997</v>
      </c>
      <c r="S174">
        <v>447.71999999999997</v>
      </c>
      <c r="T174">
        <v>0.4838542342108676</v>
      </c>
      <c r="U174">
        <v>2026</v>
      </c>
      <c r="V174" t="s">
        <v>83</v>
      </c>
      <c r="W174">
        <v>2</v>
      </c>
      <c r="X174" t="s">
        <v>84</v>
      </c>
    </row>
    <row r="175" spans="1:24">
      <c r="A175">
        <v>2685</v>
      </c>
      <c r="B175" s="13">
        <v>46058</v>
      </c>
      <c r="C175">
        <v>2026</v>
      </c>
      <c r="D175">
        <v>2</v>
      </c>
      <c r="E175" t="s">
        <v>84</v>
      </c>
      <c r="F175" t="s">
        <v>83</v>
      </c>
      <c r="G175" t="s">
        <v>35</v>
      </c>
      <c r="H175" t="s">
        <v>78</v>
      </c>
      <c r="I175" t="s">
        <v>31</v>
      </c>
      <c r="J175" t="s">
        <v>42</v>
      </c>
      <c r="K175" t="s">
        <v>38</v>
      </c>
      <c r="L175" t="s">
        <v>75</v>
      </c>
      <c r="M175">
        <v>1</v>
      </c>
      <c r="N175">
        <v>72.78</v>
      </c>
      <c r="O175">
        <v>0.05</v>
      </c>
      <c r="P175">
        <v>33.26</v>
      </c>
      <c r="Q175">
        <v>69.140999999999991</v>
      </c>
      <c r="R175">
        <v>33.26</v>
      </c>
      <c r="S175">
        <v>35.880999999999993</v>
      </c>
      <c r="T175">
        <v>0.51895402149231273</v>
      </c>
      <c r="U175">
        <v>2026</v>
      </c>
      <c r="V175" t="s">
        <v>83</v>
      </c>
      <c r="W175">
        <v>2</v>
      </c>
      <c r="X175" t="s">
        <v>84</v>
      </c>
    </row>
    <row r="176" spans="1:24">
      <c r="A176">
        <v>2793</v>
      </c>
      <c r="B176" s="13">
        <v>46058</v>
      </c>
      <c r="C176">
        <v>2026</v>
      </c>
      <c r="D176">
        <v>2</v>
      </c>
      <c r="E176" t="s">
        <v>84</v>
      </c>
      <c r="F176" t="s">
        <v>83</v>
      </c>
      <c r="G176" t="s">
        <v>35</v>
      </c>
      <c r="H176" t="s">
        <v>78</v>
      </c>
      <c r="I176" t="s">
        <v>37</v>
      </c>
      <c r="J176" t="s">
        <v>45</v>
      </c>
      <c r="K176" t="s">
        <v>52</v>
      </c>
      <c r="L176" t="s">
        <v>80</v>
      </c>
      <c r="M176">
        <v>3</v>
      </c>
      <c r="N176">
        <v>122.69</v>
      </c>
      <c r="O176">
        <v>0.05</v>
      </c>
      <c r="P176">
        <v>62.08</v>
      </c>
      <c r="Q176">
        <v>349.66649999999998</v>
      </c>
      <c r="R176">
        <v>186.24</v>
      </c>
      <c r="S176">
        <v>163.42649999999998</v>
      </c>
      <c r="T176">
        <v>0.46737820180085876</v>
      </c>
      <c r="U176">
        <v>2026</v>
      </c>
      <c r="V176" t="s">
        <v>83</v>
      </c>
      <c r="W176">
        <v>2</v>
      </c>
      <c r="X176" t="s">
        <v>84</v>
      </c>
    </row>
    <row r="177" spans="1:24">
      <c r="A177">
        <v>346</v>
      </c>
      <c r="B177" s="13">
        <v>46059</v>
      </c>
      <c r="C177">
        <v>2026</v>
      </c>
      <c r="D177">
        <v>2</v>
      </c>
      <c r="E177" t="s">
        <v>84</v>
      </c>
      <c r="F177" t="s">
        <v>83</v>
      </c>
      <c r="G177" t="s">
        <v>35</v>
      </c>
      <c r="H177" t="s">
        <v>36</v>
      </c>
      <c r="I177" t="s">
        <v>31</v>
      </c>
      <c r="J177" t="s">
        <v>45</v>
      </c>
      <c r="K177" t="s">
        <v>33</v>
      </c>
      <c r="L177" t="s">
        <v>59</v>
      </c>
      <c r="M177">
        <v>3</v>
      </c>
      <c r="N177">
        <v>103.22</v>
      </c>
      <c r="O177">
        <v>0</v>
      </c>
      <c r="P177">
        <v>50.74</v>
      </c>
      <c r="Q177">
        <v>309.65999999999997</v>
      </c>
      <c r="R177">
        <v>152.22</v>
      </c>
      <c r="S177">
        <v>157.43999999999997</v>
      </c>
      <c r="T177">
        <v>0.50842859910869986</v>
      </c>
      <c r="U177">
        <v>2026</v>
      </c>
      <c r="V177" t="s">
        <v>83</v>
      </c>
      <c r="W177">
        <v>2</v>
      </c>
      <c r="X177" t="s">
        <v>84</v>
      </c>
    </row>
    <row r="178" spans="1:24">
      <c r="A178">
        <v>539</v>
      </c>
      <c r="B178" s="13">
        <v>46059</v>
      </c>
      <c r="C178">
        <v>2026</v>
      </c>
      <c r="D178">
        <v>2</v>
      </c>
      <c r="E178" t="s">
        <v>84</v>
      </c>
      <c r="F178" t="s">
        <v>83</v>
      </c>
      <c r="G178" t="s">
        <v>29</v>
      </c>
      <c r="H178" t="s">
        <v>79</v>
      </c>
      <c r="I178" t="s">
        <v>57</v>
      </c>
      <c r="J178" t="s">
        <v>42</v>
      </c>
      <c r="K178" t="s">
        <v>38</v>
      </c>
      <c r="L178" t="s">
        <v>39</v>
      </c>
      <c r="M178">
        <v>3</v>
      </c>
      <c r="N178">
        <v>92.96</v>
      </c>
      <c r="O178">
        <v>0.15</v>
      </c>
      <c r="P178">
        <v>44.56</v>
      </c>
      <c r="Q178">
        <v>237.048</v>
      </c>
      <c r="R178">
        <v>133.68</v>
      </c>
      <c r="S178">
        <v>103.36799999999999</v>
      </c>
      <c r="T178">
        <v>0.43606358205932971</v>
      </c>
      <c r="U178">
        <v>2026</v>
      </c>
      <c r="V178" t="s">
        <v>83</v>
      </c>
      <c r="W178">
        <v>2</v>
      </c>
      <c r="X178" t="s">
        <v>84</v>
      </c>
    </row>
    <row r="179" spans="1:24">
      <c r="A179">
        <v>1368</v>
      </c>
      <c r="B179" s="13">
        <v>46059</v>
      </c>
      <c r="C179">
        <v>2026</v>
      </c>
      <c r="D179">
        <v>2</v>
      </c>
      <c r="E179" t="s">
        <v>84</v>
      </c>
      <c r="F179" t="s">
        <v>83</v>
      </c>
      <c r="G179" t="s">
        <v>35</v>
      </c>
      <c r="H179" t="s">
        <v>72</v>
      </c>
      <c r="I179" t="s">
        <v>48</v>
      </c>
      <c r="J179" t="s">
        <v>42</v>
      </c>
      <c r="K179" t="s">
        <v>43</v>
      </c>
      <c r="L179" t="s">
        <v>44</v>
      </c>
      <c r="M179">
        <v>1</v>
      </c>
      <c r="N179">
        <v>36.520000000000003</v>
      </c>
      <c r="O179">
        <v>0</v>
      </c>
      <c r="P179">
        <v>13.94</v>
      </c>
      <c r="Q179">
        <v>36.520000000000003</v>
      </c>
      <c r="R179">
        <v>13.94</v>
      </c>
      <c r="S179">
        <v>22.580000000000005</v>
      </c>
      <c r="T179">
        <v>0.61829134720700996</v>
      </c>
      <c r="U179">
        <v>2026</v>
      </c>
      <c r="V179" t="s">
        <v>83</v>
      </c>
      <c r="W179">
        <v>2</v>
      </c>
      <c r="X179" t="s">
        <v>84</v>
      </c>
    </row>
    <row r="180" spans="1:24">
      <c r="A180">
        <v>3506</v>
      </c>
      <c r="B180" s="13">
        <v>46059</v>
      </c>
      <c r="C180">
        <v>2026</v>
      </c>
      <c r="D180">
        <v>2</v>
      </c>
      <c r="E180" t="s">
        <v>84</v>
      </c>
      <c r="F180" t="s">
        <v>83</v>
      </c>
      <c r="G180" t="s">
        <v>29</v>
      </c>
      <c r="H180" t="s">
        <v>30</v>
      </c>
      <c r="I180" t="s">
        <v>48</v>
      </c>
      <c r="J180" t="s">
        <v>32</v>
      </c>
      <c r="K180" t="s">
        <v>63</v>
      </c>
      <c r="L180" t="s">
        <v>74</v>
      </c>
      <c r="M180">
        <v>3</v>
      </c>
      <c r="N180">
        <v>50.65</v>
      </c>
      <c r="O180">
        <v>0</v>
      </c>
      <c r="P180">
        <v>21.49</v>
      </c>
      <c r="Q180">
        <v>151.94999999999999</v>
      </c>
      <c r="R180">
        <v>64.47</v>
      </c>
      <c r="S180">
        <v>87.47999999999999</v>
      </c>
      <c r="T180">
        <v>0.57571569595261596</v>
      </c>
      <c r="U180">
        <v>2026</v>
      </c>
      <c r="V180" t="s">
        <v>83</v>
      </c>
      <c r="W180">
        <v>2</v>
      </c>
      <c r="X180" t="s">
        <v>84</v>
      </c>
    </row>
    <row r="181" spans="1:24">
      <c r="A181">
        <v>1314</v>
      </c>
      <c r="B181" s="13">
        <v>46060</v>
      </c>
      <c r="C181">
        <v>2026</v>
      </c>
      <c r="D181">
        <v>2</v>
      </c>
      <c r="E181" t="s">
        <v>84</v>
      </c>
      <c r="F181" t="s">
        <v>83</v>
      </c>
      <c r="G181" t="s">
        <v>49</v>
      </c>
      <c r="H181" t="s">
        <v>50</v>
      </c>
      <c r="I181" t="s">
        <v>31</v>
      </c>
      <c r="J181" t="s">
        <v>32</v>
      </c>
      <c r="K181" t="s">
        <v>43</v>
      </c>
      <c r="L181" t="s">
        <v>44</v>
      </c>
      <c r="M181">
        <v>2</v>
      </c>
      <c r="N181">
        <v>37.03</v>
      </c>
      <c r="O181">
        <v>0.15</v>
      </c>
      <c r="P181">
        <v>13.87</v>
      </c>
      <c r="Q181">
        <v>62.951000000000001</v>
      </c>
      <c r="R181">
        <v>27.74</v>
      </c>
      <c r="S181">
        <v>35.210999999999999</v>
      </c>
      <c r="T181">
        <v>0.55933980397451988</v>
      </c>
      <c r="U181">
        <v>2026</v>
      </c>
      <c r="V181" t="s">
        <v>83</v>
      </c>
      <c r="W181">
        <v>2</v>
      </c>
      <c r="X181" t="s">
        <v>84</v>
      </c>
    </row>
    <row r="182" spans="1:24">
      <c r="A182">
        <v>2092</v>
      </c>
      <c r="B182" s="13">
        <v>46060</v>
      </c>
      <c r="C182">
        <v>2026</v>
      </c>
      <c r="D182">
        <v>2</v>
      </c>
      <c r="E182" t="s">
        <v>84</v>
      </c>
      <c r="F182" t="s">
        <v>83</v>
      </c>
      <c r="G182" t="s">
        <v>40</v>
      </c>
      <c r="H182" t="s">
        <v>41</v>
      </c>
      <c r="I182" t="s">
        <v>31</v>
      </c>
      <c r="J182" t="s">
        <v>42</v>
      </c>
      <c r="K182" t="s">
        <v>63</v>
      </c>
      <c r="L182" t="s">
        <v>71</v>
      </c>
      <c r="M182">
        <v>1</v>
      </c>
      <c r="N182">
        <v>36.619999999999997</v>
      </c>
      <c r="O182">
        <v>0</v>
      </c>
      <c r="P182">
        <v>13.55</v>
      </c>
      <c r="Q182">
        <v>36.619999999999997</v>
      </c>
      <c r="R182">
        <v>13.55</v>
      </c>
      <c r="S182">
        <v>23.069999999999997</v>
      </c>
      <c r="T182">
        <v>0.62998361551064985</v>
      </c>
      <c r="U182">
        <v>2026</v>
      </c>
      <c r="V182" t="s">
        <v>83</v>
      </c>
      <c r="W182">
        <v>2</v>
      </c>
      <c r="X182" t="s">
        <v>84</v>
      </c>
    </row>
    <row r="183" spans="1:24">
      <c r="A183">
        <v>5083</v>
      </c>
      <c r="B183" s="13">
        <v>46060</v>
      </c>
      <c r="C183">
        <v>2026</v>
      </c>
      <c r="D183">
        <v>2</v>
      </c>
      <c r="E183" t="s">
        <v>84</v>
      </c>
      <c r="F183" t="s">
        <v>83</v>
      </c>
      <c r="G183" t="s">
        <v>40</v>
      </c>
      <c r="H183" t="s">
        <v>81</v>
      </c>
      <c r="I183" t="s">
        <v>48</v>
      </c>
      <c r="J183" t="s">
        <v>32</v>
      </c>
      <c r="K183" t="s">
        <v>52</v>
      </c>
      <c r="L183" t="s">
        <v>69</v>
      </c>
      <c r="M183">
        <v>1</v>
      </c>
      <c r="N183">
        <v>81.47</v>
      </c>
      <c r="O183">
        <v>0</v>
      </c>
      <c r="P183">
        <v>39.18</v>
      </c>
      <c r="Q183">
        <v>81.47</v>
      </c>
      <c r="R183">
        <v>39.18</v>
      </c>
      <c r="S183">
        <v>42.29</v>
      </c>
      <c r="T183">
        <v>0.51908678040996681</v>
      </c>
      <c r="U183">
        <v>2026</v>
      </c>
      <c r="V183" t="s">
        <v>83</v>
      </c>
      <c r="W183">
        <v>2</v>
      </c>
      <c r="X183" t="s">
        <v>84</v>
      </c>
    </row>
    <row r="184" spans="1:24">
      <c r="A184">
        <v>582</v>
      </c>
      <c r="B184" s="13">
        <v>46061</v>
      </c>
      <c r="C184">
        <v>2026</v>
      </c>
      <c r="D184">
        <v>2</v>
      </c>
      <c r="E184" t="s">
        <v>84</v>
      </c>
      <c r="F184" t="s">
        <v>83</v>
      </c>
      <c r="G184" t="s">
        <v>35</v>
      </c>
      <c r="H184" t="s">
        <v>36</v>
      </c>
      <c r="I184" t="s">
        <v>37</v>
      </c>
      <c r="J184" t="s">
        <v>32</v>
      </c>
      <c r="K184" t="s">
        <v>52</v>
      </c>
      <c r="L184" t="s">
        <v>80</v>
      </c>
      <c r="M184">
        <v>12</v>
      </c>
      <c r="N184">
        <v>122.75</v>
      </c>
      <c r="O184">
        <v>0.15</v>
      </c>
      <c r="P184">
        <v>62.51</v>
      </c>
      <c r="Q184">
        <v>1252.05</v>
      </c>
      <c r="R184">
        <v>750.12</v>
      </c>
      <c r="S184">
        <v>501.92999999999995</v>
      </c>
      <c r="T184">
        <v>0.40088654606445429</v>
      </c>
      <c r="U184">
        <v>2026</v>
      </c>
      <c r="V184" t="s">
        <v>83</v>
      </c>
      <c r="W184">
        <v>2</v>
      </c>
      <c r="X184" t="s">
        <v>84</v>
      </c>
    </row>
    <row r="185" spans="1:24">
      <c r="A185">
        <v>902</v>
      </c>
      <c r="B185" s="13">
        <v>46061</v>
      </c>
      <c r="C185">
        <v>2026</v>
      </c>
      <c r="D185">
        <v>2</v>
      </c>
      <c r="E185" t="s">
        <v>84</v>
      </c>
      <c r="F185" t="s">
        <v>83</v>
      </c>
      <c r="G185" t="s">
        <v>29</v>
      </c>
      <c r="H185" t="s">
        <v>65</v>
      </c>
      <c r="I185" t="s">
        <v>31</v>
      </c>
      <c r="J185" t="s">
        <v>45</v>
      </c>
      <c r="K185" t="s">
        <v>63</v>
      </c>
      <c r="L185" t="s">
        <v>74</v>
      </c>
      <c r="M185">
        <v>1</v>
      </c>
      <c r="N185">
        <v>50.38</v>
      </c>
      <c r="O185">
        <v>0.05</v>
      </c>
      <c r="P185">
        <v>21.95</v>
      </c>
      <c r="Q185">
        <v>47.860999999999997</v>
      </c>
      <c r="R185">
        <v>21.95</v>
      </c>
      <c r="S185">
        <v>25.910999999999998</v>
      </c>
      <c r="T185">
        <v>0.54138024696516995</v>
      </c>
      <c r="U185">
        <v>2026</v>
      </c>
      <c r="V185" t="s">
        <v>83</v>
      </c>
      <c r="W185">
        <v>2</v>
      </c>
      <c r="X185" t="s">
        <v>84</v>
      </c>
    </row>
    <row r="186" spans="1:24">
      <c r="A186">
        <v>2396</v>
      </c>
      <c r="B186" s="13">
        <v>46061</v>
      </c>
      <c r="C186">
        <v>2026</v>
      </c>
      <c r="D186">
        <v>2</v>
      </c>
      <c r="E186" t="s">
        <v>84</v>
      </c>
      <c r="F186" t="s">
        <v>83</v>
      </c>
      <c r="G186" t="s">
        <v>49</v>
      </c>
      <c r="H186" t="s">
        <v>60</v>
      </c>
      <c r="I186" t="s">
        <v>31</v>
      </c>
      <c r="J186" t="s">
        <v>45</v>
      </c>
      <c r="K186" t="s">
        <v>63</v>
      </c>
      <c r="L186" t="s">
        <v>74</v>
      </c>
      <c r="M186">
        <v>2</v>
      </c>
      <c r="N186">
        <v>50.4</v>
      </c>
      <c r="O186">
        <v>0</v>
      </c>
      <c r="P186">
        <v>21.43</v>
      </c>
      <c r="Q186">
        <v>100.8</v>
      </c>
      <c r="R186">
        <v>42.86</v>
      </c>
      <c r="S186">
        <v>57.94</v>
      </c>
      <c r="T186">
        <v>0.57480158730158726</v>
      </c>
      <c r="U186">
        <v>2026</v>
      </c>
      <c r="V186" t="s">
        <v>83</v>
      </c>
      <c r="W186">
        <v>2</v>
      </c>
      <c r="X186" t="s">
        <v>84</v>
      </c>
    </row>
    <row r="187" spans="1:24">
      <c r="A187">
        <v>2494</v>
      </c>
      <c r="B187" s="13">
        <v>46061</v>
      </c>
      <c r="C187">
        <v>2026</v>
      </c>
      <c r="D187">
        <v>2</v>
      </c>
      <c r="E187" t="s">
        <v>84</v>
      </c>
      <c r="F187" t="s">
        <v>83</v>
      </c>
      <c r="G187" t="s">
        <v>40</v>
      </c>
      <c r="H187" t="s">
        <v>54</v>
      </c>
      <c r="I187" t="s">
        <v>31</v>
      </c>
      <c r="J187" t="s">
        <v>42</v>
      </c>
      <c r="K187" t="s">
        <v>38</v>
      </c>
      <c r="L187" t="s">
        <v>75</v>
      </c>
      <c r="M187">
        <v>1</v>
      </c>
      <c r="N187">
        <v>69.98</v>
      </c>
      <c r="O187">
        <v>0</v>
      </c>
      <c r="P187">
        <v>33.21</v>
      </c>
      <c r="Q187">
        <v>69.98</v>
      </c>
      <c r="R187">
        <v>33.21</v>
      </c>
      <c r="S187">
        <v>36.770000000000003</v>
      </c>
      <c r="T187">
        <v>0.52543583881108891</v>
      </c>
      <c r="U187">
        <v>2026</v>
      </c>
      <c r="V187" t="s">
        <v>83</v>
      </c>
      <c r="W187">
        <v>2</v>
      </c>
      <c r="X187" t="s">
        <v>84</v>
      </c>
    </row>
    <row r="188" spans="1:24">
      <c r="A188">
        <v>2925</v>
      </c>
      <c r="B188" s="13">
        <v>46061</v>
      </c>
      <c r="C188">
        <v>2026</v>
      </c>
      <c r="D188">
        <v>2</v>
      </c>
      <c r="E188" t="s">
        <v>84</v>
      </c>
      <c r="F188" t="s">
        <v>83</v>
      </c>
      <c r="G188" t="s">
        <v>29</v>
      </c>
      <c r="H188" t="s">
        <v>30</v>
      </c>
      <c r="I188" t="s">
        <v>48</v>
      </c>
      <c r="J188" t="s">
        <v>42</v>
      </c>
      <c r="K188" t="s">
        <v>38</v>
      </c>
      <c r="L188" t="s">
        <v>39</v>
      </c>
      <c r="M188">
        <v>3</v>
      </c>
      <c r="N188">
        <v>90.04</v>
      </c>
      <c r="O188">
        <v>0.05</v>
      </c>
      <c r="P188">
        <v>45.25</v>
      </c>
      <c r="Q188">
        <v>256.61399999999998</v>
      </c>
      <c r="R188">
        <v>135.75</v>
      </c>
      <c r="S188">
        <v>120.86399999999998</v>
      </c>
      <c r="T188">
        <v>0.47099534709719654</v>
      </c>
      <c r="U188">
        <v>2026</v>
      </c>
      <c r="V188" t="s">
        <v>83</v>
      </c>
      <c r="W188">
        <v>2</v>
      </c>
      <c r="X188" t="s">
        <v>84</v>
      </c>
    </row>
    <row r="189" spans="1:24">
      <c r="A189">
        <v>3614</v>
      </c>
      <c r="B189" s="13">
        <v>46061</v>
      </c>
      <c r="C189">
        <v>2026</v>
      </c>
      <c r="D189">
        <v>2</v>
      </c>
      <c r="E189" t="s">
        <v>84</v>
      </c>
      <c r="F189" t="s">
        <v>83</v>
      </c>
      <c r="G189" t="s">
        <v>35</v>
      </c>
      <c r="H189" t="s">
        <v>78</v>
      </c>
      <c r="I189" t="s">
        <v>31</v>
      </c>
      <c r="J189" t="s">
        <v>42</v>
      </c>
      <c r="K189" t="s">
        <v>63</v>
      </c>
      <c r="L189" t="s">
        <v>74</v>
      </c>
      <c r="M189">
        <v>3</v>
      </c>
      <c r="N189">
        <v>51.18</v>
      </c>
      <c r="O189">
        <v>0</v>
      </c>
      <c r="P189">
        <v>21.95</v>
      </c>
      <c r="Q189">
        <v>153.54</v>
      </c>
      <c r="R189">
        <v>65.849999999999994</v>
      </c>
      <c r="S189">
        <v>87.69</v>
      </c>
      <c r="T189">
        <v>0.57112153184837833</v>
      </c>
      <c r="U189">
        <v>2026</v>
      </c>
      <c r="V189" t="s">
        <v>83</v>
      </c>
      <c r="W189">
        <v>2</v>
      </c>
      <c r="X189" t="s">
        <v>84</v>
      </c>
    </row>
    <row r="190" spans="1:24">
      <c r="A190">
        <v>4360</v>
      </c>
      <c r="B190" s="13">
        <v>46061</v>
      </c>
      <c r="C190">
        <v>2026</v>
      </c>
      <c r="D190">
        <v>2</v>
      </c>
      <c r="E190" t="s">
        <v>84</v>
      </c>
      <c r="F190" t="s">
        <v>83</v>
      </c>
      <c r="G190" t="s">
        <v>29</v>
      </c>
      <c r="H190" t="s">
        <v>79</v>
      </c>
      <c r="I190" t="s">
        <v>31</v>
      </c>
      <c r="J190" t="s">
        <v>42</v>
      </c>
      <c r="K190" t="s">
        <v>43</v>
      </c>
      <c r="L190" t="s">
        <v>44</v>
      </c>
      <c r="M190">
        <v>1</v>
      </c>
      <c r="N190">
        <v>35.69</v>
      </c>
      <c r="O190">
        <v>0</v>
      </c>
      <c r="P190">
        <v>13.38</v>
      </c>
      <c r="Q190">
        <v>35.69</v>
      </c>
      <c r="R190">
        <v>13.38</v>
      </c>
      <c r="S190">
        <v>22.309999999999995</v>
      </c>
      <c r="T190">
        <v>0.62510507144858496</v>
      </c>
      <c r="U190">
        <v>2026</v>
      </c>
      <c r="V190" t="s">
        <v>83</v>
      </c>
      <c r="W190">
        <v>2</v>
      </c>
      <c r="X190" t="s">
        <v>84</v>
      </c>
    </row>
    <row r="191" spans="1:24">
      <c r="A191">
        <v>4582</v>
      </c>
      <c r="B191" s="13">
        <v>46061</v>
      </c>
      <c r="C191">
        <v>2026</v>
      </c>
      <c r="D191">
        <v>2</v>
      </c>
      <c r="E191" t="s">
        <v>84</v>
      </c>
      <c r="F191" t="s">
        <v>83</v>
      </c>
      <c r="G191" t="s">
        <v>49</v>
      </c>
      <c r="H191" t="s">
        <v>60</v>
      </c>
      <c r="I191" t="s">
        <v>31</v>
      </c>
      <c r="J191" t="s">
        <v>42</v>
      </c>
      <c r="K191" t="s">
        <v>33</v>
      </c>
      <c r="L191" t="s">
        <v>51</v>
      </c>
      <c r="M191">
        <v>3</v>
      </c>
      <c r="N191">
        <v>50.29</v>
      </c>
      <c r="O191">
        <v>0.05</v>
      </c>
      <c r="P191">
        <v>22.87</v>
      </c>
      <c r="Q191">
        <v>143.32650000000001</v>
      </c>
      <c r="R191">
        <v>68.61</v>
      </c>
      <c r="S191">
        <v>74.716500000000011</v>
      </c>
      <c r="T191">
        <v>0.52130275978273388</v>
      </c>
      <c r="U191">
        <v>2026</v>
      </c>
      <c r="V191" t="s">
        <v>83</v>
      </c>
      <c r="W191">
        <v>2</v>
      </c>
      <c r="X191" t="s">
        <v>84</v>
      </c>
    </row>
    <row r="192" spans="1:24">
      <c r="A192">
        <v>4381</v>
      </c>
      <c r="B192" s="13">
        <v>46062</v>
      </c>
      <c r="C192">
        <v>2026</v>
      </c>
      <c r="D192">
        <v>2</v>
      </c>
      <c r="E192" t="s">
        <v>84</v>
      </c>
      <c r="F192" t="s">
        <v>83</v>
      </c>
      <c r="G192" t="s">
        <v>35</v>
      </c>
      <c r="H192" t="s">
        <v>72</v>
      </c>
      <c r="I192" t="s">
        <v>57</v>
      </c>
      <c r="J192" t="s">
        <v>32</v>
      </c>
      <c r="K192" t="s">
        <v>52</v>
      </c>
      <c r="L192" t="s">
        <v>58</v>
      </c>
      <c r="M192">
        <v>1</v>
      </c>
      <c r="N192">
        <v>194.32</v>
      </c>
      <c r="O192">
        <v>0.05</v>
      </c>
      <c r="P192">
        <v>102.52</v>
      </c>
      <c r="Q192">
        <v>184.60399999999998</v>
      </c>
      <c r="R192">
        <v>102.52</v>
      </c>
      <c r="S192">
        <v>82.083999999999989</v>
      </c>
      <c r="T192">
        <v>0.44464908669367942</v>
      </c>
      <c r="U192">
        <v>2026</v>
      </c>
      <c r="V192" t="s">
        <v>83</v>
      </c>
      <c r="W192">
        <v>2</v>
      </c>
      <c r="X192" t="s">
        <v>84</v>
      </c>
    </row>
    <row r="193" spans="1:24">
      <c r="A193">
        <v>4964</v>
      </c>
      <c r="B193" s="13">
        <v>46062</v>
      </c>
      <c r="C193">
        <v>2026</v>
      </c>
      <c r="D193">
        <v>2</v>
      </c>
      <c r="E193" t="s">
        <v>84</v>
      </c>
      <c r="F193" t="s">
        <v>83</v>
      </c>
      <c r="G193" t="s">
        <v>49</v>
      </c>
      <c r="H193" t="s">
        <v>76</v>
      </c>
      <c r="I193" t="s">
        <v>48</v>
      </c>
      <c r="J193" t="s">
        <v>42</v>
      </c>
      <c r="K193" t="s">
        <v>63</v>
      </c>
      <c r="L193" t="s">
        <v>64</v>
      </c>
      <c r="M193">
        <v>4</v>
      </c>
      <c r="N193">
        <v>40.44</v>
      </c>
      <c r="O193">
        <v>0</v>
      </c>
      <c r="P193">
        <v>14.75</v>
      </c>
      <c r="Q193">
        <v>161.76</v>
      </c>
      <c r="R193">
        <v>59</v>
      </c>
      <c r="S193">
        <v>102.75999999999999</v>
      </c>
      <c r="T193">
        <v>0.63526211671612265</v>
      </c>
      <c r="U193">
        <v>2026</v>
      </c>
      <c r="V193" t="s">
        <v>83</v>
      </c>
      <c r="W193">
        <v>2</v>
      </c>
      <c r="X193" t="s">
        <v>84</v>
      </c>
    </row>
    <row r="194" spans="1:24">
      <c r="A194">
        <v>255</v>
      </c>
      <c r="B194" s="13">
        <v>46063</v>
      </c>
      <c r="C194">
        <v>2026</v>
      </c>
      <c r="D194">
        <v>2</v>
      </c>
      <c r="E194" t="s">
        <v>84</v>
      </c>
      <c r="F194" t="s">
        <v>83</v>
      </c>
      <c r="G194" t="s">
        <v>49</v>
      </c>
      <c r="H194" t="s">
        <v>60</v>
      </c>
      <c r="I194" t="s">
        <v>31</v>
      </c>
      <c r="J194" t="s">
        <v>42</v>
      </c>
      <c r="K194" t="s">
        <v>43</v>
      </c>
      <c r="L194" t="s">
        <v>73</v>
      </c>
      <c r="M194">
        <v>3</v>
      </c>
      <c r="N194">
        <v>134.53</v>
      </c>
      <c r="O194">
        <v>0.1</v>
      </c>
      <c r="P194">
        <v>69.12</v>
      </c>
      <c r="Q194">
        <v>363.23100000000005</v>
      </c>
      <c r="R194">
        <v>207.36</v>
      </c>
      <c r="S194">
        <v>155.87100000000004</v>
      </c>
      <c r="T194">
        <v>0.42912361555043488</v>
      </c>
      <c r="U194">
        <v>2026</v>
      </c>
      <c r="V194" t="s">
        <v>83</v>
      </c>
      <c r="W194">
        <v>2</v>
      </c>
      <c r="X194" t="s">
        <v>84</v>
      </c>
    </row>
    <row r="195" spans="1:24">
      <c r="A195">
        <v>2178</v>
      </c>
      <c r="B195" s="13">
        <v>46063</v>
      </c>
      <c r="C195">
        <v>2026</v>
      </c>
      <c r="D195">
        <v>2</v>
      </c>
      <c r="E195" t="s">
        <v>84</v>
      </c>
      <c r="F195" t="s">
        <v>83</v>
      </c>
      <c r="G195" t="s">
        <v>40</v>
      </c>
      <c r="H195" t="s">
        <v>41</v>
      </c>
      <c r="I195" t="s">
        <v>57</v>
      </c>
      <c r="J195" t="s">
        <v>42</v>
      </c>
      <c r="K195" t="s">
        <v>38</v>
      </c>
      <c r="L195" t="s">
        <v>66</v>
      </c>
      <c r="M195">
        <v>6</v>
      </c>
      <c r="N195">
        <v>154.05000000000001</v>
      </c>
      <c r="O195">
        <v>0</v>
      </c>
      <c r="P195">
        <v>79.25</v>
      </c>
      <c r="Q195">
        <v>924.30000000000007</v>
      </c>
      <c r="R195">
        <v>475.5</v>
      </c>
      <c r="S195">
        <v>448.80000000000007</v>
      </c>
      <c r="T195">
        <v>0.4855566374553717</v>
      </c>
      <c r="U195">
        <v>2026</v>
      </c>
      <c r="V195" t="s">
        <v>83</v>
      </c>
      <c r="W195">
        <v>2</v>
      </c>
      <c r="X195" t="s">
        <v>84</v>
      </c>
    </row>
    <row r="196" spans="1:24">
      <c r="A196">
        <v>3416</v>
      </c>
      <c r="B196" s="13">
        <v>46063</v>
      </c>
      <c r="C196">
        <v>2026</v>
      </c>
      <c r="D196">
        <v>2</v>
      </c>
      <c r="E196" t="s">
        <v>84</v>
      </c>
      <c r="F196" t="s">
        <v>83</v>
      </c>
      <c r="G196" t="s">
        <v>40</v>
      </c>
      <c r="H196" t="s">
        <v>41</v>
      </c>
      <c r="I196" t="s">
        <v>31</v>
      </c>
      <c r="J196" t="s">
        <v>42</v>
      </c>
      <c r="K196" t="s">
        <v>43</v>
      </c>
      <c r="L196" t="s">
        <v>73</v>
      </c>
      <c r="M196">
        <v>1</v>
      </c>
      <c r="N196">
        <v>135.4</v>
      </c>
      <c r="O196">
        <v>0</v>
      </c>
      <c r="P196">
        <v>67.56</v>
      </c>
      <c r="Q196">
        <v>135.4</v>
      </c>
      <c r="R196">
        <v>67.56</v>
      </c>
      <c r="S196">
        <v>67.84</v>
      </c>
      <c r="T196">
        <v>0.50103397341211231</v>
      </c>
      <c r="U196">
        <v>2026</v>
      </c>
      <c r="V196" t="s">
        <v>83</v>
      </c>
      <c r="W196">
        <v>2</v>
      </c>
      <c r="X196" t="s">
        <v>84</v>
      </c>
    </row>
    <row r="197" spans="1:24">
      <c r="A197">
        <v>3854</v>
      </c>
      <c r="B197" s="13">
        <v>46063</v>
      </c>
      <c r="C197">
        <v>2026</v>
      </c>
      <c r="D197">
        <v>2</v>
      </c>
      <c r="E197" t="s">
        <v>84</v>
      </c>
      <c r="F197" t="s">
        <v>83</v>
      </c>
      <c r="G197" t="s">
        <v>29</v>
      </c>
      <c r="H197" t="s">
        <v>30</v>
      </c>
      <c r="I197" t="s">
        <v>31</v>
      </c>
      <c r="J197" t="s">
        <v>42</v>
      </c>
      <c r="K197" t="s">
        <v>33</v>
      </c>
      <c r="L197" t="s">
        <v>55</v>
      </c>
      <c r="M197">
        <v>2</v>
      </c>
      <c r="N197">
        <v>41.03</v>
      </c>
      <c r="O197">
        <v>0</v>
      </c>
      <c r="P197">
        <v>16.260000000000002</v>
      </c>
      <c r="Q197">
        <v>82.06</v>
      </c>
      <c r="R197">
        <v>32.520000000000003</v>
      </c>
      <c r="S197">
        <v>49.54</v>
      </c>
      <c r="T197">
        <v>0.60370460638557155</v>
      </c>
      <c r="U197">
        <v>2026</v>
      </c>
      <c r="V197" t="s">
        <v>83</v>
      </c>
      <c r="W197">
        <v>2</v>
      </c>
      <c r="X197" t="s">
        <v>84</v>
      </c>
    </row>
    <row r="198" spans="1:24">
      <c r="A198">
        <v>3952</v>
      </c>
      <c r="B198" s="13">
        <v>46063</v>
      </c>
      <c r="C198">
        <v>2026</v>
      </c>
      <c r="D198">
        <v>2</v>
      </c>
      <c r="E198" t="s">
        <v>84</v>
      </c>
      <c r="F198" t="s">
        <v>83</v>
      </c>
      <c r="G198" t="s">
        <v>49</v>
      </c>
      <c r="H198" t="s">
        <v>62</v>
      </c>
      <c r="I198" t="s">
        <v>57</v>
      </c>
      <c r="J198" t="s">
        <v>42</v>
      </c>
      <c r="K198" t="s">
        <v>33</v>
      </c>
      <c r="L198" t="s">
        <v>34</v>
      </c>
      <c r="M198">
        <v>1</v>
      </c>
      <c r="N198">
        <v>81.44</v>
      </c>
      <c r="O198">
        <v>0.05</v>
      </c>
      <c r="P198">
        <v>43.9</v>
      </c>
      <c r="Q198">
        <v>77.367999999999995</v>
      </c>
      <c r="R198">
        <v>43.9</v>
      </c>
      <c r="S198">
        <v>33.467999999999996</v>
      </c>
      <c r="T198">
        <v>0.43258194602419603</v>
      </c>
      <c r="U198">
        <v>2026</v>
      </c>
      <c r="V198" t="s">
        <v>83</v>
      </c>
      <c r="W198">
        <v>2</v>
      </c>
      <c r="X198" t="s">
        <v>84</v>
      </c>
    </row>
    <row r="199" spans="1:24">
      <c r="A199">
        <v>4076</v>
      </c>
      <c r="B199" s="13">
        <v>46063</v>
      </c>
      <c r="C199">
        <v>2026</v>
      </c>
      <c r="D199">
        <v>2</v>
      </c>
      <c r="E199" t="s">
        <v>84</v>
      </c>
      <c r="F199" t="s">
        <v>83</v>
      </c>
      <c r="G199" t="s">
        <v>29</v>
      </c>
      <c r="H199" t="s">
        <v>30</v>
      </c>
      <c r="I199" t="s">
        <v>37</v>
      </c>
      <c r="J199" t="s">
        <v>45</v>
      </c>
      <c r="K199" t="s">
        <v>52</v>
      </c>
      <c r="L199" t="s">
        <v>80</v>
      </c>
      <c r="M199">
        <v>8</v>
      </c>
      <c r="N199">
        <v>122.19</v>
      </c>
      <c r="O199">
        <v>0.1</v>
      </c>
      <c r="P199">
        <v>60</v>
      </c>
      <c r="Q199">
        <v>879.76800000000003</v>
      </c>
      <c r="R199">
        <v>480</v>
      </c>
      <c r="S199">
        <v>399.76800000000003</v>
      </c>
      <c r="T199">
        <v>0.45440161497121973</v>
      </c>
      <c r="U199">
        <v>2026</v>
      </c>
      <c r="V199" t="s">
        <v>83</v>
      </c>
      <c r="W199">
        <v>2</v>
      </c>
      <c r="X199" t="s">
        <v>84</v>
      </c>
    </row>
    <row r="200" spans="1:24">
      <c r="A200">
        <v>4156</v>
      </c>
      <c r="B200" s="13">
        <v>46063</v>
      </c>
      <c r="C200">
        <v>2026</v>
      </c>
      <c r="D200">
        <v>2</v>
      </c>
      <c r="E200" t="s">
        <v>84</v>
      </c>
      <c r="F200" t="s">
        <v>83</v>
      </c>
      <c r="G200" t="s">
        <v>40</v>
      </c>
      <c r="H200" t="s">
        <v>81</v>
      </c>
      <c r="I200" t="s">
        <v>48</v>
      </c>
      <c r="J200" t="s">
        <v>32</v>
      </c>
      <c r="K200" t="s">
        <v>38</v>
      </c>
      <c r="L200" t="s">
        <v>46</v>
      </c>
      <c r="M200">
        <v>2</v>
      </c>
      <c r="N200">
        <v>146.33000000000001</v>
      </c>
      <c r="O200">
        <v>0.1</v>
      </c>
      <c r="P200">
        <v>81.34</v>
      </c>
      <c r="Q200">
        <v>263.39400000000001</v>
      </c>
      <c r="R200">
        <v>162.68</v>
      </c>
      <c r="S200">
        <v>100.714</v>
      </c>
      <c r="T200">
        <v>0.38237013751262366</v>
      </c>
      <c r="U200">
        <v>2026</v>
      </c>
      <c r="V200" t="s">
        <v>83</v>
      </c>
      <c r="W200">
        <v>2</v>
      </c>
      <c r="X200" t="s">
        <v>84</v>
      </c>
    </row>
    <row r="201" spans="1:24">
      <c r="A201">
        <v>4260</v>
      </c>
      <c r="B201" s="13">
        <v>46063</v>
      </c>
      <c r="C201">
        <v>2026</v>
      </c>
      <c r="D201">
        <v>2</v>
      </c>
      <c r="E201" t="s">
        <v>84</v>
      </c>
      <c r="F201" t="s">
        <v>83</v>
      </c>
      <c r="G201" t="s">
        <v>40</v>
      </c>
      <c r="H201" t="s">
        <v>81</v>
      </c>
      <c r="I201" t="s">
        <v>57</v>
      </c>
      <c r="J201" t="s">
        <v>32</v>
      </c>
      <c r="K201" t="s">
        <v>43</v>
      </c>
      <c r="L201" t="s">
        <v>73</v>
      </c>
      <c r="M201">
        <v>1</v>
      </c>
      <c r="N201">
        <v>131.24</v>
      </c>
      <c r="O201">
        <v>0.05</v>
      </c>
      <c r="P201">
        <v>66.14</v>
      </c>
      <c r="Q201">
        <v>124.678</v>
      </c>
      <c r="R201">
        <v>66.14</v>
      </c>
      <c r="S201">
        <v>58.537999999999997</v>
      </c>
      <c r="T201">
        <v>0.46951346669019395</v>
      </c>
      <c r="U201">
        <v>2026</v>
      </c>
      <c r="V201" t="s">
        <v>83</v>
      </c>
      <c r="W201">
        <v>2</v>
      </c>
      <c r="X201" t="s">
        <v>84</v>
      </c>
    </row>
    <row r="202" spans="1:24">
      <c r="A202">
        <v>4294</v>
      </c>
      <c r="B202" s="13">
        <v>46063</v>
      </c>
      <c r="C202">
        <v>2026</v>
      </c>
      <c r="D202">
        <v>2</v>
      </c>
      <c r="E202" t="s">
        <v>84</v>
      </c>
      <c r="F202" t="s">
        <v>83</v>
      </c>
      <c r="G202" t="s">
        <v>35</v>
      </c>
      <c r="H202" t="s">
        <v>36</v>
      </c>
      <c r="I202" t="s">
        <v>37</v>
      </c>
      <c r="J202" t="s">
        <v>42</v>
      </c>
      <c r="K202" t="s">
        <v>63</v>
      </c>
      <c r="L202" t="s">
        <v>74</v>
      </c>
      <c r="M202">
        <v>5</v>
      </c>
      <c r="N202">
        <v>51.37</v>
      </c>
      <c r="O202">
        <v>0.05</v>
      </c>
      <c r="P202">
        <v>21.81</v>
      </c>
      <c r="Q202">
        <v>244.00749999999996</v>
      </c>
      <c r="R202">
        <v>109.05</v>
      </c>
      <c r="S202">
        <v>134.95749999999998</v>
      </c>
      <c r="T202">
        <v>0.55308750755612024</v>
      </c>
      <c r="U202">
        <v>2026</v>
      </c>
      <c r="V202" t="s">
        <v>83</v>
      </c>
      <c r="W202">
        <v>2</v>
      </c>
      <c r="X202" t="s">
        <v>84</v>
      </c>
    </row>
    <row r="203" spans="1:24">
      <c r="A203">
        <v>1019</v>
      </c>
      <c r="B203" s="13">
        <v>46064</v>
      </c>
      <c r="C203">
        <v>2026</v>
      </c>
      <c r="D203">
        <v>2</v>
      </c>
      <c r="E203" t="s">
        <v>84</v>
      </c>
      <c r="F203" t="s">
        <v>83</v>
      </c>
      <c r="G203" t="s">
        <v>35</v>
      </c>
      <c r="H203" t="s">
        <v>72</v>
      </c>
      <c r="I203" t="s">
        <v>48</v>
      </c>
      <c r="J203" t="s">
        <v>42</v>
      </c>
      <c r="K203" t="s">
        <v>52</v>
      </c>
      <c r="L203" t="s">
        <v>80</v>
      </c>
      <c r="M203">
        <v>5</v>
      </c>
      <c r="N203">
        <v>121.94</v>
      </c>
      <c r="O203">
        <v>0</v>
      </c>
      <c r="P203">
        <v>62.3</v>
      </c>
      <c r="Q203">
        <v>609.70000000000005</v>
      </c>
      <c r="R203">
        <v>311.5</v>
      </c>
      <c r="S203">
        <v>298.20000000000005</v>
      </c>
      <c r="T203">
        <v>0.48909299655568317</v>
      </c>
      <c r="U203">
        <v>2026</v>
      </c>
      <c r="V203" t="s">
        <v>83</v>
      </c>
      <c r="W203">
        <v>2</v>
      </c>
      <c r="X203" t="s">
        <v>84</v>
      </c>
    </row>
    <row r="204" spans="1:24">
      <c r="A204">
        <v>1471</v>
      </c>
      <c r="B204" s="13">
        <v>46064</v>
      </c>
      <c r="C204">
        <v>2026</v>
      </c>
      <c r="D204">
        <v>2</v>
      </c>
      <c r="E204" t="s">
        <v>84</v>
      </c>
      <c r="F204" t="s">
        <v>83</v>
      </c>
      <c r="G204" t="s">
        <v>29</v>
      </c>
      <c r="H204" t="s">
        <v>30</v>
      </c>
      <c r="I204" t="s">
        <v>31</v>
      </c>
      <c r="J204" t="s">
        <v>32</v>
      </c>
      <c r="K204" t="s">
        <v>52</v>
      </c>
      <c r="L204" t="s">
        <v>80</v>
      </c>
      <c r="M204">
        <v>4</v>
      </c>
      <c r="N204">
        <v>124.55</v>
      </c>
      <c r="O204">
        <v>0</v>
      </c>
      <c r="P204">
        <v>60.41</v>
      </c>
      <c r="Q204">
        <v>498.2</v>
      </c>
      <c r="R204">
        <v>241.64</v>
      </c>
      <c r="S204">
        <v>256.56</v>
      </c>
      <c r="T204">
        <v>0.51497390606182258</v>
      </c>
      <c r="U204">
        <v>2026</v>
      </c>
      <c r="V204" t="s">
        <v>83</v>
      </c>
      <c r="W204">
        <v>2</v>
      </c>
      <c r="X204" t="s">
        <v>84</v>
      </c>
    </row>
    <row r="205" spans="1:24">
      <c r="A205">
        <v>2520</v>
      </c>
      <c r="B205" s="13">
        <v>46064</v>
      </c>
      <c r="C205">
        <v>2026</v>
      </c>
      <c r="D205">
        <v>2</v>
      </c>
      <c r="E205" t="s">
        <v>84</v>
      </c>
      <c r="F205" t="s">
        <v>83</v>
      </c>
      <c r="G205" t="s">
        <v>35</v>
      </c>
      <c r="H205" t="s">
        <v>78</v>
      </c>
      <c r="I205" t="s">
        <v>37</v>
      </c>
      <c r="J205" t="s">
        <v>45</v>
      </c>
      <c r="K205" t="s">
        <v>52</v>
      </c>
      <c r="L205" t="s">
        <v>53</v>
      </c>
      <c r="M205">
        <v>10</v>
      </c>
      <c r="N205">
        <v>343.77</v>
      </c>
      <c r="O205">
        <v>0.15</v>
      </c>
      <c r="P205">
        <v>195.29</v>
      </c>
      <c r="Q205">
        <v>2922.0449999999996</v>
      </c>
      <c r="R205">
        <v>1952.8999999999999</v>
      </c>
      <c r="S205">
        <v>969.14499999999975</v>
      </c>
      <c r="T205">
        <v>0.33166669233362245</v>
      </c>
      <c r="U205">
        <v>2026</v>
      </c>
      <c r="V205" t="s">
        <v>83</v>
      </c>
      <c r="W205">
        <v>2</v>
      </c>
      <c r="X205" t="s">
        <v>84</v>
      </c>
    </row>
    <row r="206" spans="1:24">
      <c r="A206">
        <v>4649</v>
      </c>
      <c r="B206" s="13">
        <v>46064</v>
      </c>
      <c r="C206">
        <v>2026</v>
      </c>
      <c r="D206">
        <v>2</v>
      </c>
      <c r="E206" t="s">
        <v>84</v>
      </c>
      <c r="F206" t="s">
        <v>83</v>
      </c>
      <c r="G206" t="s">
        <v>35</v>
      </c>
      <c r="H206" t="s">
        <v>36</v>
      </c>
      <c r="I206" t="s">
        <v>57</v>
      </c>
      <c r="J206" t="s">
        <v>32</v>
      </c>
      <c r="K206" t="s">
        <v>33</v>
      </c>
      <c r="L206" t="s">
        <v>34</v>
      </c>
      <c r="M206">
        <v>1</v>
      </c>
      <c r="N206">
        <v>81.819999999999993</v>
      </c>
      <c r="O206">
        <v>0.05</v>
      </c>
      <c r="P206">
        <v>43.83</v>
      </c>
      <c r="Q206">
        <v>77.728999999999985</v>
      </c>
      <c r="R206">
        <v>43.83</v>
      </c>
      <c r="S206">
        <v>33.898999999999987</v>
      </c>
      <c r="T206">
        <v>0.43611779387358635</v>
      </c>
      <c r="U206">
        <v>2026</v>
      </c>
      <c r="V206" t="s">
        <v>83</v>
      </c>
      <c r="W206">
        <v>2</v>
      </c>
      <c r="X206" t="s">
        <v>84</v>
      </c>
    </row>
    <row r="207" spans="1:24">
      <c r="A207">
        <v>4545</v>
      </c>
      <c r="B207" s="13">
        <v>46065</v>
      </c>
      <c r="C207">
        <v>2026</v>
      </c>
      <c r="D207">
        <v>2</v>
      </c>
      <c r="E207" t="s">
        <v>84</v>
      </c>
      <c r="F207" t="s">
        <v>83</v>
      </c>
      <c r="G207" t="s">
        <v>29</v>
      </c>
      <c r="H207" t="s">
        <v>65</v>
      </c>
      <c r="I207" t="s">
        <v>48</v>
      </c>
      <c r="J207" t="s">
        <v>42</v>
      </c>
      <c r="K207" t="s">
        <v>43</v>
      </c>
      <c r="L207" t="s">
        <v>44</v>
      </c>
      <c r="M207">
        <v>1</v>
      </c>
      <c r="N207">
        <v>36.58</v>
      </c>
      <c r="O207">
        <v>0.1</v>
      </c>
      <c r="P207">
        <v>13.76</v>
      </c>
      <c r="Q207">
        <v>32.921999999999997</v>
      </c>
      <c r="R207">
        <v>13.76</v>
      </c>
      <c r="S207">
        <v>19.161999999999999</v>
      </c>
      <c r="T207">
        <v>0.58204240325618128</v>
      </c>
      <c r="U207">
        <v>2026</v>
      </c>
      <c r="V207" t="s">
        <v>83</v>
      </c>
      <c r="W207">
        <v>2</v>
      </c>
      <c r="X207" t="s">
        <v>84</v>
      </c>
    </row>
    <row r="208" spans="1:24">
      <c r="A208">
        <v>285</v>
      </c>
      <c r="B208" s="13">
        <v>46066</v>
      </c>
      <c r="C208">
        <v>2026</v>
      </c>
      <c r="D208">
        <v>2</v>
      </c>
      <c r="E208" t="s">
        <v>84</v>
      </c>
      <c r="F208" t="s">
        <v>83</v>
      </c>
      <c r="G208" t="s">
        <v>49</v>
      </c>
      <c r="H208" t="s">
        <v>62</v>
      </c>
      <c r="I208" t="s">
        <v>48</v>
      </c>
      <c r="J208" t="s">
        <v>42</v>
      </c>
      <c r="K208" t="s">
        <v>38</v>
      </c>
      <c r="L208" t="s">
        <v>39</v>
      </c>
      <c r="M208">
        <v>4</v>
      </c>
      <c r="N208">
        <v>92.87</v>
      </c>
      <c r="O208">
        <v>0</v>
      </c>
      <c r="P208">
        <v>44.95</v>
      </c>
      <c r="Q208">
        <v>371.48</v>
      </c>
      <c r="R208">
        <v>179.8</v>
      </c>
      <c r="S208">
        <v>191.68</v>
      </c>
      <c r="T208">
        <v>0.51599009367933668</v>
      </c>
      <c r="U208">
        <v>2026</v>
      </c>
      <c r="V208" t="s">
        <v>83</v>
      </c>
      <c r="W208">
        <v>2</v>
      </c>
      <c r="X208" t="s">
        <v>84</v>
      </c>
    </row>
    <row r="209" spans="1:24">
      <c r="A209">
        <v>1499</v>
      </c>
      <c r="B209" s="13">
        <v>46066</v>
      </c>
      <c r="C209">
        <v>2026</v>
      </c>
      <c r="D209">
        <v>2</v>
      </c>
      <c r="E209" t="s">
        <v>84</v>
      </c>
      <c r="F209" t="s">
        <v>83</v>
      </c>
      <c r="G209" t="s">
        <v>49</v>
      </c>
      <c r="H209" t="s">
        <v>62</v>
      </c>
      <c r="I209" t="s">
        <v>31</v>
      </c>
      <c r="J209" t="s">
        <v>42</v>
      </c>
      <c r="K209" t="s">
        <v>33</v>
      </c>
      <c r="L209" t="s">
        <v>55</v>
      </c>
      <c r="M209">
        <v>2</v>
      </c>
      <c r="N209">
        <v>41.21</v>
      </c>
      <c r="O209">
        <v>0</v>
      </c>
      <c r="P209">
        <v>16.64</v>
      </c>
      <c r="Q209">
        <v>82.42</v>
      </c>
      <c r="R209">
        <v>33.28</v>
      </c>
      <c r="S209">
        <v>49.14</v>
      </c>
      <c r="T209">
        <v>0.59621451104100942</v>
      </c>
      <c r="U209">
        <v>2026</v>
      </c>
      <c r="V209" t="s">
        <v>83</v>
      </c>
      <c r="W209">
        <v>2</v>
      </c>
      <c r="X209" t="s">
        <v>84</v>
      </c>
    </row>
    <row r="210" spans="1:24">
      <c r="A210">
        <v>2615</v>
      </c>
      <c r="B210" s="13">
        <v>46066</v>
      </c>
      <c r="C210">
        <v>2026</v>
      </c>
      <c r="D210">
        <v>2</v>
      </c>
      <c r="E210" t="s">
        <v>84</v>
      </c>
      <c r="F210" t="s">
        <v>83</v>
      </c>
      <c r="G210" t="s">
        <v>29</v>
      </c>
      <c r="H210" t="s">
        <v>79</v>
      </c>
      <c r="I210" t="s">
        <v>31</v>
      </c>
      <c r="J210" t="s">
        <v>32</v>
      </c>
      <c r="K210" t="s">
        <v>38</v>
      </c>
      <c r="L210" t="s">
        <v>66</v>
      </c>
      <c r="M210">
        <v>6</v>
      </c>
      <c r="N210">
        <v>155.79</v>
      </c>
      <c r="O210">
        <v>0</v>
      </c>
      <c r="P210">
        <v>77.48</v>
      </c>
      <c r="Q210">
        <v>934.74</v>
      </c>
      <c r="R210">
        <v>464.88</v>
      </c>
      <c r="S210">
        <v>469.86</v>
      </c>
      <c r="T210">
        <v>0.50266384235188399</v>
      </c>
      <c r="U210">
        <v>2026</v>
      </c>
      <c r="V210" t="s">
        <v>83</v>
      </c>
      <c r="W210">
        <v>2</v>
      </c>
      <c r="X210" t="s">
        <v>84</v>
      </c>
    </row>
    <row r="211" spans="1:24">
      <c r="A211">
        <v>479</v>
      </c>
      <c r="B211" s="13">
        <v>46067</v>
      </c>
      <c r="C211">
        <v>2026</v>
      </c>
      <c r="D211">
        <v>2</v>
      </c>
      <c r="E211" t="s">
        <v>84</v>
      </c>
      <c r="F211" t="s">
        <v>83</v>
      </c>
      <c r="G211" t="s">
        <v>29</v>
      </c>
      <c r="H211" t="s">
        <v>30</v>
      </c>
      <c r="I211" t="s">
        <v>31</v>
      </c>
      <c r="J211" t="s">
        <v>32</v>
      </c>
      <c r="K211" t="s">
        <v>63</v>
      </c>
      <c r="L211" t="s">
        <v>74</v>
      </c>
      <c r="M211">
        <v>2</v>
      </c>
      <c r="N211">
        <v>50.16</v>
      </c>
      <c r="O211">
        <v>0.1</v>
      </c>
      <c r="P211">
        <v>21.48</v>
      </c>
      <c r="Q211">
        <v>90.287999999999997</v>
      </c>
      <c r="R211">
        <v>42.96</v>
      </c>
      <c r="S211">
        <v>47.327999999999996</v>
      </c>
      <c r="T211">
        <v>0.52418926103136632</v>
      </c>
      <c r="U211">
        <v>2026</v>
      </c>
      <c r="V211" t="s">
        <v>83</v>
      </c>
      <c r="W211">
        <v>2</v>
      </c>
      <c r="X211" t="s">
        <v>84</v>
      </c>
    </row>
    <row r="212" spans="1:24">
      <c r="A212">
        <v>4069</v>
      </c>
      <c r="B212" s="13">
        <v>46067</v>
      </c>
      <c r="C212">
        <v>2026</v>
      </c>
      <c r="D212">
        <v>2</v>
      </c>
      <c r="E212" t="s">
        <v>84</v>
      </c>
      <c r="F212" t="s">
        <v>83</v>
      </c>
      <c r="G212" t="s">
        <v>49</v>
      </c>
      <c r="H212" t="s">
        <v>62</v>
      </c>
      <c r="I212" t="s">
        <v>31</v>
      </c>
      <c r="J212" t="s">
        <v>42</v>
      </c>
      <c r="K212" t="s">
        <v>38</v>
      </c>
      <c r="L212" t="s">
        <v>46</v>
      </c>
      <c r="M212">
        <v>4</v>
      </c>
      <c r="N212">
        <v>140.63999999999999</v>
      </c>
      <c r="O212">
        <v>0</v>
      </c>
      <c r="P212">
        <v>77.510000000000005</v>
      </c>
      <c r="Q212">
        <v>562.55999999999995</v>
      </c>
      <c r="R212">
        <v>310.04000000000002</v>
      </c>
      <c r="S212">
        <v>252.51999999999992</v>
      </c>
      <c r="T212">
        <v>0.4488765642775881</v>
      </c>
      <c r="U212">
        <v>2026</v>
      </c>
      <c r="V212" t="s">
        <v>83</v>
      </c>
      <c r="W212">
        <v>2</v>
      </c>
      <c r="X212" t="s">
        <v>84</v>
      </c>
    </row>
    <row r="213" spans="1:24">
      <c r="A213">
        <v>4588</v>
      </c>
      <c r="B213" s="13">
        <v>46067</v>
      </c>
      <c r="C213">
        <v>2026</v>
      </c>
      <c r="D213">
        <v>2</v>
      </c>
      <c r="E213" t="s">
        <v>84</v>
      </c>
      <c r="F213" t="s">
        <v>83</v>
      </c>
      <c r="G213" t="s">
        <v>29</v>
      </c>
      <c r="H213" t="s">
        <v>30</v>
      </c>
      <c r="I213" t="s">
        <v>57</v>
      </c>
      <c r="J213" t="s">
        <v>42</v>
      </c>
      <c r="K213" t="s">
        <v>52</v>
      </c>
      <c r="L213" t="s">
        <v>69</v>
      </c>
      <c r="M213">
        <v>1</v>
      </c>
      <c r="N213">
        <v>80.680000000000007</v>
      </c>
      <c r="O213">
        <v>0</v>
      </c>
      <c r="P213">
        <v>39.630000000000003</v>
      </c>
      <c r="Q213">
        <v>80.680000000000007</v>
      </c>
      <c r="R213">
        <v>39.630000000000003</v>
      </c>
      <c r="S213">
        <v>41.050000000000004</v>
      </c>
      <c r="T213">
        <v>0.50880019831432821</v>
      </c>
      <c r="U213">
        <v>2026</v>
      </c>
      <c r="V213" t="s">
        <v>83</v>
      </c>
      <c r="W213">
        <v>2</v>
      </c>
      <c r="X213" t="s">
        <v>84</v>
      </c>
    </row>
    <row r="214" spans="1:24">
      <c r="A214">
        <v>14</v>
      </c>
      <c r="B214" s="13">
        <v>46068</v>
      </c>
      <c r="C214">
        <v>2026</v>
      </c>
      <c r="D214">
        <v>2</v>
      </c>
      <c r="E214" t="s">
        <v>84</v>
      </c>
      <c r="F214" t="s">
        <v>83</v>
      </c>
      <c r="G214" t="s">
        <v>29</v>
      </c>
      <c r="H214" t="s">
        <v>30</v>
      </c>
      <c r="I214" t="s">
        <v>37</v>
      </c>
      <c r="J214" t="s">
        <v>45</v>
      </c>
      <c r="K214" t="s">
        <v>43</v>
      </c>
      <c r="L214" t="s">
        <v>77</v>
      </c>
      <c r="M214">
        <v>3</v>
      </c>
      <c r="N214">
        <v>162.44999999999999</v>
      </c>
      <c r="O214">
        <v>0.05</v>
      </c>
      <c r="P214">
        <v>86.43</v>
      </c>
      <c r="Q214">
        <v>462.98249999999996</v>
      </c>
      <c r="R214">
        <v>259.29000000000002</v>
      </c>
      <c r="S214">
        <v>203.69249999999994</v>
      </c>
      <c r="T214">
        <v>0.43995723380473334</v>
      </c>
      <c r="U214">
        <v>2026</v>
      </c>
      <c r="V214" t="s">
        <v>83</v>
      </c>
      <c r="W214">
        <v>2</v>
      </c>
      <c r="X214" t="s">
        <v>84</v>
      </c>
    </row>
    <row r="215" spans="1:24">
      <c r="A215">
        <v>303</v>
      </c>
      <c r="B215" s="13">
        <v>46068</v>
      </c>
      <c r="C215">
        <v>2026</v>
      </c>
      <c r="D215">
        <v>2</v>
      </c>
      <c r="E215" t="s">
        <v>84</v>
      </c>
      <c r="F215" t="s">
        <v>83</v>
      </c>
      <c r="G215" t="s">
        <v>35</v>
      </c>
      <c r="H215" t="s">
        <v>56</v>
      </c>
      <c r="I215" t="s">
        <v>57</v>
      </c>
      <c r="J215" t="s">
        <v>32</v>
      </c>
      <c r="K215" t="s">
        <v>33</v>
      </c>
      <c r="L215" t="s">
        <v>59</v>
      </c>
      <c r="M215">
        <v>2</v>
      </c>
      <c r="N215">
        <v>102.12</v>
      </c>
      <c r="O215">
        <v>0.15</v>
      </c>
      <c r="P215">
        <v>51.03</v>
      </c>
      <c r="Q215">
        <v>173.60400000000001</v>
      </c>
      <c r="R215">
        <v>102.06</v>
      </c>
      <c r="S215">
        <v>71.544000000000011</v>
      </c>
      <c r="T215">
        <v>0.41211032003870884</v>
      </c>
      <c r="U215">
        <v>2026</v>
      </c>
      <c r="V215" t="s">
        <v>83</v>
      </c>
      <c r="W215">
        <v>2</v>
      </c>
      <c r="X215" t="s">
        <v>84</v>
      </c>
    </row>
    <row r="216" spans="1:24">
      <c r="A216">
        <v>1197</v>
      </c>
      <c r="B216" s="13">
        <v>46069</v>
      </c>
      <c r="C216">
        <v>2026</v>
      </c>
      <c r="D216">
        <v>2</v>
      </c>
      <c r="E216" t="s">
        <v>84</v>
      </c>
      <c r="F216" t="s">
        <v>83</v>
      </c>
      <c r="G216" t="s">
        <v>40</v>
      </c>
      <c r="H216" t="s">
        <v>47</v>
      </c>
      <c r="I216" t="s">
        <v>31</v>
      </c>
      <c r="J216" t="s">
        <v>42</v>
      </c>
      <c r="K216" t="s">
        <v>33</v>
      </c>
      <c r="L216" t="s">
        <v>59</v>
      </c>
      <c r="M216">
        <v>2</v>
      </c>
      <c r="N216">
        <v>101.77</v>
      </c>
      <c r="O216">
        <v>0</v>
      </c>
      <c r="P216">
        <v>51.34</v>
      </c>
      <c r="Q216">
        <v>203.54</v>
      </c>
      <c r="R216">
        <v>102.68</v>
      </c>
      <c r="S216">
        <v>100.85999999999999</v>
      </c>
      <c r="T216">
        <v>0.49552913432249185</v>
      </c>
      <c r="U216">
        <v>2026</v>
      </c>
      <c r="V216" t="s">
        <v>83</v>
      </c>
      <c r="W216">
        <v>2</v>
      </c>
      <c r="X216" t="s">
        <v>84</v>
      </c>
    </row>
    <row r="217" spans="1:24">
      <c r="A217">
        <v>2714</v>
      </c>
      <c r="B217" s="13">
        <v>46069</v>
      </c>
      <c r="C217">
        <v>2026</v>
      </c>
      <c r="D217">
        <v>2</v>
      </c>
      <c r="E217" t="s">
        <v>84</v>
      </c>
      <c r="F217" t="s">
        <v>83</v>
      </c>
      <c r="G217" t="s">
        <v>29</v>
      </c>
      <c r="H217" t="s">
        <v>79</v>
      </c>
      <c r="I217" t="s">
        <v>31</v>
      </c>
      <c r="J217" t="s">
        <v>45</v>
      </c>
      <c r="K217" t="s">
        <v>38</v>
      </c>
      <c r="L217" t="s">
        <v>66</v>
      </c>
      <c r="M217">
        <v>3</v>
      </c>
      <c r="N217">
        <v>153.24</v>
      </c>
      <c r="O217">
        <v>0.15</v>
      </c>
      <c r="P217">
        <v>77.61</v>
      </c>
      <c r="Q217">
        <v>390.762</v>
      </c>
      <c r="R217">
        <v>232.82999999999998</v>
      </c>
      <c r="S217">
        <v>157.93200000000002</v>
      </c>
      <c r="T217">
        <v>0.40416417154175693</v>
      </c>
      <c r="U217">
        <v>2026</v>
      </c>
      <c r="V217" t="s">
        <v>83</v>
      </c>
      <c r="W217">
        <v>2</v>
      </c>
      <c r="X217" t="s">
        <v>84</v>
      </c>
    </row>
    <row r="218" spans="1:24">
      <c r="A218">
        <v>2753</v>
      </c>
      <c r="B218" s="13">
        <v>46069</v>
      </c>
      <c r="C218">
        <v>2026</v>
      </c>
      <c r="D218">
        <v>2</v>
      </c>
      <c r="E218" t="s">
        <v>84</v>
      </c>
      <c r="F218" t="s">
        <v>83</v>
      </c>
      <c r="G218" t="s">
        <v>49</v>
      </c>
      <c r="H218" t="s">
        <v>50</v>
      </c>
      <c r="I218" t="s">
        <v>57</v>
      </c>
      <c r="J218" t="s">
        <v>32</v>
      </c>
      <c r="K218" t="s">
        <v>38</v>
      </c>
      <c r="L218" t="s">
        <v>46</v>
      </c>
      <c r="M218">
        <v>1</v>
      </c>
      <c r="N218">
        <v>140.47</v>
      </c>
      <c r="O218">
        <v>0</v>
      </c>
      <c r="P218">
        <v>79.66</v>
      </c>
      <c r="Q218">
        <v>140.47</v>
      </c>
      <c r="R218">
        <v>79.66</v>
      </c>
      <c r="S218">
        <v>60.81</v>
      </c>
      <c r="T218">
        <v>0.43290382288033036</v>
      </c>
      <c r="U218">
        <v>2026</v>
      </c>
      <c r="V218" t="s">
        <v>83</v>
      </c>
      <c r="W218">
        <v>2</v>
      </c>
      <c r="X218" t="s">
        <v>84</v>
      </c>
    </row>
    <row r="219" spans="1:24">
      <c r="A219">
        <v>3901</v>
      </c>
      <c r="B219" s="13">
        <v>46069</v>
      </c>
      <c r="C219">
        <v>2026</v>
      </c>
      <c r="D219">
        <v>2</v>
      </c>
      <c r="E219" t="s">
        <v>84</v>
      </c>
      <c r="F219" t="s">
        <v>83</v>
      </c>
      <c r="G219" t="s">
        <v>49</v>
      </c>
      <c r="H219" t="s">
        <v>60</v>
      </c>
      <c r="I219" t="s">
        <v>48</v>
      </c>
      <c r="J219" t="s">
        <v>42</v>
      </c>
      <c r="K219" t="s">
        <v>38</v>
      </c>
      <c r="L219" t="s">
        <v>75</v>
      </c>
      <c r="M219">
        <v>4</v>
      </c>
      <c r="N219">
        <v>70.67</v>
      </c>
      <c r="O219">
        <v>0.05</v>
      </c>
      <c r="P219">
        <v>32.96</v>
      </c>
      <c r="Q219">
        <v>268.54599999999999</v>
      </c>
      <c r="R219">
        <v>131.84</v>
      </c>
      <c r="S219">
        <v>136.70599999999999</v>
      </c>
      <c r="T219">
        <v>0.50905990035226734</v>
      </c>
      <c r="U219">
        <v>2026</v>
      </c>
      <c r="V219" t="s">
        <v>83</v>
      </c>
      <c r="W219">
        <v>2</v>
      </c>
      <c r="X219" t="s">
        <v>84</v>
      </c>
    </row>
    <row r="220" spans="1:24">
      <c r="A220">
        <v>594</v>
      </c>
      <c r="B220" s="13">
        <v>46070</v>
      </c>
      <c r="C220">
        <v>2026</v>
      </c>
      <c r="D220">
        <v>2</v>
      </c>
      <c r="E220" t="s">
        <v>84</v>
      </c>
      <c r="F220" t="s">
        <v>83</v>
      </c>
      <c r="G220" t="s">
        <v>29</v>
      </c>
      <c r="H220" t="s">
        <v>79</v>
      </c>
      <c r="I220" t="s">
        <v>48</v>
      </c>
      <c r="J220" t="s">
        <v>45</v>
      </c>
      <c r="K220" t="s">
        <v>43</v>
      </c>
      <c r="L220" t="s">
        <v>73</v>
      </c>
      <c r="M220">
        <v>3</v>
      </c>
      <c r="N220">
        <v>134.91</v>
      </c>
      <c r="O220">
        <v>0</v>
      </c>
      <c r="P220">
        <v>67.69</v>
      </c>
      <c r="Q220">
        <v>404.73</v>
      </c>
      <c r="R220">
        <v>203.07</v>
      </c>
      <c r="S220">
        <v>201.66000000000003</v>
      </c>
      <c r="T220">
        <v>0.49825809799125348</v>
      </c>
      <c r="U220">
        <v>2026</v>
      </c>
      <c r="V220" t="s">
        <v>83</v>
      </c>
      <c r="W220">
        <v>2</v>
      </c>
      <c r="X220" t="s">
        <v>84</v>
      </c>
    </row>
    <row r="221" spans="1:24">
      <c r="A221">
        <v>624</v>
      </c>
      <c r="B221" s="13">
        <v>46070</v>
      </c>
      <c r="C221">
        <v>2026</v>
      </c>
      <c r="D221">
        <v>2</v>
      </c>
      <c r="E221" t="s">
        <v>84</v>
      </c>
      <c r="F221" t="s">
        <v>83</v>
      </c>
      <c r="G221" t="s">
        <v>40</v>
      </c>
      <c r="H221" t="s">
        <v>41</v>
      </c>
      <c r="I221" t="s">
        <v>31</v>
      </c>
      <c r="J221" t="s">
        <v>45</v>
      </c>
      <c r="K221" t="s">
        <v>38</v>
      </c>
      <c r="L221" t="s">
        <v>75</v>
      </c>
      <c r="M221">
        <v>1</v>
      </c>
      <c r="N221">
        <v>70.86</v>
      </c>
      <c r="O221">
        <v>0.1</v>
      </c>
      <c r="P221">
        <v>33.299999999999997</v>
      </c>
      <c r="Q221">
        <v>63.774000000000001</v>
      </c>
      <c r="R221">
        <v>33.299999999999997</v>
      </c>
      <c r="S221">
        <v>30.474000000000004</v>
      </c>
      <c r="T221">
        <v>0.47784363533728486</v>
      </c>
      <c r="U221">
        <v>2026</v>
      </c>
      <c r="V221" t="s">
        <v>83</v>
      </c>
      <c r="W221">
        <v>2</v>
      </c>
      <c r="X221" t="s">
        <v>84</v>
      </c>
    </row>
    <row r="222" spans="1:24">
      <c r="A222">
        <v>1013</v>
      </c>
      <c r="B222" s="13">
        <v>46070</v>
      </c>
      <c r="C222">
        <v>2026</v>
      </c>
      <c r="D222">
        <v>2</v>
      </c>
      <c r="E222" t="s">
        <v>84</v>
      </c>
      <c r="F222" t="s">
        <v>83</v>
      </c>
      <c r="G222" t="s">
        <v>35</v>
      </c>
      <c r="H222" t="s">
        <v>72</v>
      </c>
      <c r="I222" t="s">
        <v>48</v>
      </c>
      <c r="J222" t="s">
        <v>42</v>
      </c>
      <c r="K222" t="s">
        <v>33</v>
      </c>
      <c r="L222" t="s">
        <v>59</v>
      </c>
      <c r="M222">
        <v>1</v>
      </c>
      <c r="N222">
        <v>104.35</v>
      </c>
      <c r="O222">
        <v>0</v>
      </c>
      <c r="P222">
        <v>51.49</v>
      </c>
      <c r="Q222">
        <v>104.35</v>
      </c>
      <c r="R222">
        <v>51.49</v>
      </c>
      <c r="S222">
        <v>52.859999999999992</v>
      </c>
      <c r="T222">
        <v>0.50656444657402966</v>
      </c>
      <c r="U222">
        <v>2026</v>
      </c>
      <c r="V222" t="s">
        <v>83</v>
      </c>
      <c r="W222">
        <v>2</v>
      </c>
      <c r="X222" t="s">
        <v>84</v>
      </c>
    </row>
    <row r="223" spans="1:24">
      <c r="A223">
        <v>1100</v>
      </c>
      <c r="B223" s="13">
        <v>46070</v>
      </c>
      <c r="C223">
        <v>2026</v>
      </c>
      <c r="D223">
        <v>2</v>
      </c>
      <c r="E223" t="s">
        <v>84</v>
      </c>
      <c r="F223" t="s">
        <v>83</v>
      </c>
      <c r="G223" t="s">
        <v>49</v>
      </c>
      <c r="H223" t="s">
        <v>62</v>
      </c>
      <c r="I223" t="s">
        <v>31</v>
      </c>
      <c r="J223" t="s">
        <v>32</v>
      </c>
      <c r="K223" t="s">
        <v>63</v>
      </c>
      <c r="L223" t="s">
        <v>67</v>
      </c>
      <c r="M223">
        <v>2</v>
      </c>
      <c r="N223">
        <v>120.48</v>
      </c>
      <c r="O223">
        <v>0</v>
      </c>
      <c r="P223">
        <v>70.680000000000007</v>
      </c>
      <c r="Q223">
        <v>240.96</v>
      </c>
      <c r="R223">
        <v>141.36000000000001</v>
      </c>
      <c r="S223">
        <v>99.6</v>
      </c>
      <c r="T223">
        <v>0.4133466135458167</v>
      </c>
      <c r="U223">
        <v>2026</v>
      </c>
      <c r="V223" t="s">
        <v>83</v>
      </c>
      <c r="W223">
        <v>2</v>
      </c>
      <c r="X223" t="s">
        <v>84</v>
      </c>
    </row>
    <row r="224" spans="1:24">
      <c r="A224">
        <v>2353</v>
      </c>
      <c r="B224" s="13">
        <v>46070</v>
      </c>
      <c r="C224">
        <v>2026</v>
      </c>
      <c r="D224">
        <v>2</v>
      </c>
      <c r="E224" t="s">
        <v>84</v>
      </c>
      <c r="F224" t="s">
        <v>83</v>
      </c>
      <c r="G224" t="s">
        <v>35</v>
      </c>
      <c r="H224" t="s">
        <v>72</v>
      </c>
      <c r="I224" t="s">
        <v>31</v>
      </c>
      <c r="J224" t="s">
        <v>32</v>
      </c>
      <c r="K224" t="s">
        <v>52</v>
      </c>
      <c r="L224" t="s">
        <v>53</v>
      </c>
      <c r="M224">
        <v>1</v>
      </c>
      <c r="N224">
        <v>339.52</v>
      </c>
      <c r="O224">
        <v>0.1</v>
      </c>
      <c r="P224">
        <v>191.19</v>
      </c>
      <c r="Q224">
        <v>305.56799999999998</v>
      </c>
      <c r="R224">
        <v>191.19</v>
      </c>
      <c r="S224">
        <v>114.37799999999999</v>
      </c>
      <c r="T224">
        <v>0.3743127552623311</v>
      </c>
      <c r="U224">
        <v>2026</v>
      </c>
      <c r="V224" t="s">
        <v>83</v>
      </c>
      <c r="W224">
        <v>2</v>
      </c>
      <c r="X224" t="s">
        <v>84</v>
      </c>
    </row>
    <row r="225" spans="1:24">
      <c r="A225">
        <v>3020</v>
      </c>
      <c r="B225" s="13">
        <v>46070</v>
      </c>
      <c r="C225">
        <v>2026</v>
      </c>
      <c r="D225">
        <v>2</v>
      </c>
      <c r="E225" t="s">
        <v>84</v>
      </c>
      <c r="F225" t="s">
        <v>83</v>
      </c>
      <c r="G225" t="s">
        <v>35</v>
      </c>
      <c r="H225" t="s">
        <v>78</v>
      </c>
      <c r="I225" t="s">
        <v>37</v>
      </c>
      <c r="J225" t="s">
        <v>45</v>
      </c>
      <c r="K225" t="s">
        <v>38</v>
      </c>
      <c r="L225" t="s">
        <v>66</v>
      </c>
      <c r="M225">
        <v>5</v>
      </c>
      <c r="N225">
        <v>154.72999999999999</v>
      </c>
      <c r="O225">
        <v>0.1</v>
      </c>
      <c r="P225">
        <v>77.42</v>
      </c>
      <c r="Q225">
        <v>696.28499999999997</v>
      </c>
      <c r="R225">
        <v>387.1</v>
      </c>
      <c r="S225">
        <v>309.18499999999995</v>
      </c>
      <c r="T225">
        <v>0.44404949122844806</v>
      </c>
      <c r="U225">
        <v>2026</v>
      </c>
      <c r="V225" t="s">
        <v>83</v>
      </c>
      <c r="W225">
        <v>2</v>
      </c>
      <c r="X225" t="s">
        <v>84</v>
      </c>
    </row>
    <row r="226" spans="1:24">
      <c r="A226">
        <v>3227</v>
      </c>
      <c r="B226" s="13">
        <v>46070</v>
      </c>
      <c r="C226">
        <v>2026</v>
      </c>
      <c r="D226">
        <v>2</v>
      </c>
      <c r="E226" t="s">
        <v>84</v>
      </c>
      <c r="F226" t="s">
        <v>83</v>
      </c>
      <c r="G226" t="s">
        <v>40</v>
      </c>
      <c r="H226" t="s">
        <v>54</v>
      </c>
      <c r="I226" t="s">
        <v>48</v>
      </c>
      <c r="J226" t="s">
        <v>45</v>
      </c>
      <c r="K226" t="s">
        <v>38</v>
      </c>
      <c r="L226" t="s">
        <v>39</v>
      </c>
      <c r="M226">
        <v>4</v>
      </c>
      <c r="N226">
        <v>93.98</v>
      </c>
      <c r="O226">
        <v>0.05</v>
      </c>
      <c r="P226">
        <v>44.6</v>
      </c>
      <c r="Q226">
        <v>357.12400000000002</v>
      </c>
      <c r="R226">
        <v>178.4</v>
      </c>
      <c r="S226">
        <v>178.72400000000002</v>
      </c>
      <c r="T226">
        <v>0.50045362395134463</v>
      </c>
      <c r="U226">
        <v>2026</v>
      </c>
      <c r="V226" t="s">
        <v>83</v>
      </c>
      <c r="W226">
        <v>2</v>
      </c>
      <c r="X226" t="s">
        <v>84</v>
      </c>
    </row>
    <row r="227" spans="1:24">
      <c r="A227">
        <v>3530</v>
      </c>
      <c r="B227" s="13">
        <v>46070</v>
      </c>
      <c r="C227">
        <v>2026</v>
      </c>
      <c r="D227">
        <v>2</v>
      </c>
      <c r="E227" t="s">
        <v>84</v>
      </c>
      <c r="F227" t="s">
        <v>83</v>
      </c>
      <c r="G227" t="s">
        <v>29</v>
      </c>
      <c r="H227" t="s">
        <v>30</v>
      </c>
      <c r="I227" t="s">
        <v>31</v>
      </c>
      <c r="J227" t="s">
        <v>42</v>
      </c>
      <c r="K227" t="s">
        <v>52</v>
      </c>
      <c r="L227" t="s">
        <v>53</v>
      </c>
      <c r="M227">
        <v>2</v>
      </c>
      <c r="N227">
        <v>336.83</v>
      </c>
      <c r="O227">
        <v>0</v>
      </c>
      <c r="P227">
        <v>194.42</v>
      </c>
      <c r="Q227">
        <v>673.66</v>
      </c>
      <c r="R227">
        <v>388.84</v>
      </c>
      <c r="S227">
        <v>284.82</v>
      </c>
      <c r="T227">
        <v>0.42279488169106078</v>
      </c>
      <c r="U227">
        <v>2026</v>
      </c>
      <c r="V227" t="s">
        <v>83</v>
      </c>
      <c r="W227">
        <v>2</v>
      </c>
      <c r="X227" t="s">
        <v>84</v>
      </c>
    </row>
    <row r="228" spans="1:24">
      <c r="A228">
        <v>6</v>
      </c>
      <c r="B228" s="13">
        <v>46071</v>
      </c>
      <c r="C228">
        <v>2026</v>
      </c>
      <c r="D228">
        <v>2</v>
      </c>
      <c r="E228" t="s">
        <v>84</v>
      </c>
      <c r="F228" t="s">
        <v>83</v>
      </c>
      <c r="G228" t="s">
        <v>49</v>
      </c>
      <c r="H228" t="s">
        <v>62</v>
      </c>
      <c r="I228" t="s">
        <v>48</v>
      </c>
      <c r="J228" t="s">
        <v>32</v>
      </c>
      <c r="K228" t="s">
        <v>52</v>
      </c>
      <c r="L228" t="s">
        <v>53</v>
      </c>
      <c r="M228">
        <v>1</v>
      </c>
      <c r="N228">
        <v>338.93</v>
      </c>
      <c r="O228">
        <v>0</v>
      </c>
      <c r="P228">
        <v>197.92</v>
      </c>
      <c r="Q228">
        <v>338.93</v>
      </c>
      <c r="R228">
        <v>197.92</v>
      </c>
      <c r="S228">
        <v>141.01000000000002</v>
      </c>
      <c r="T228">
        <v>0.41604461098161866</v>
      </c>
      <c r="U228">
        <v>2026</v>
      </c>
      <c r="V228" t="s">
        <v>83</v>
      </c>
      <c r="W228">
        <v>2</v>
      </c>
      <c r="X228" t="s">
        <v>84</v>
      </c>
    </row>
    <row r="229" spans="1:24">
      <c r="A229">
        <v>2038</v>
      </c>
      <c r="B229" s="13">
        <v>46071</v>
      </c>
      <c r="C229">
        <v>2026</v>
      </c>
      <c r="D229">
        <v>2</v>
      </c>
      <c r="E229" t="s">
        <v>84</v>
      </c>
      <c r="F229" t="s">
        <v>83</v>
      </c>
      <c r="G229" t="s">
        <v>29</v>
      </c>
      <c r="H229" t="s">
        <v>65</v>
      </c>
      <c r="I229" t="s">
        <v>31</v>
      </c>
      <c r="J229" t="s">
        <v>42</v>
      </c>
      <c r="K229" t="s">
        <v>52</v>
      </c>
      <c r="L229" t="s">
        <v>80</v>
      </c>
      <c r="M229">
        <v>5</v>
      </c>
      <c r="N229">
        <v>122.72</v>
      </c>
      <c r="O229">
        <v>0</v>
      </c>
      <c r="P229">
        <v>62.41</v>
      </c>
      <c r="Q229">
        <v>613.6</v>
      </c>
      <c r="R229">
        <v>312.04999999999995</v>
      </c>
      <c r="S229">
        <v>301.55000000000007</v>
      </c>
      <c r="T229">
        <v>0.49144393741851378</v>
      </c>
      <c r="U229">
        <v>2026</v>
      </c>
      <c r="V229" t="s">
        <v>83</v>
      </c>
      <c r="W229">
        <v>2</v>
      </c>
      <c r="X229" t="s">
        <v>84</v>
      </c>
    </row>
    <row r="230" spans="1:24">
      <c r="A230">
        <v>4104</v>
      </c>
      <c r="B230" s="13">
        <v>46071</v>
      </c>
      <c r="C230">
        <v>2026</v>
      </c>
      <c r="D230">
        <v>2</v>
      </c>
      <c r="E230" t="s">
        <v>84</v>
      </c>
      <c r="F230" t="s">
        <v>83</v>
      </c>
      <c r="G230" t="s">
        <v>49</v>
      </c>
      <c r="H230" t="s">
        <v>50</v>
      </c>
      <c r="I230" t="s">
        <v>31</v>
      </c>
      <c r="J230" t="s">
        <v>42</v>
      </c>
      <c r="K230" t="s">
        <v>43</v>
      </c>
      <c r="L230" t="s">
        <v>73</v>
      </c>
      <c r="M230">
        <v>4</v>
      </c>
      <c r="N230">
        <v>135.63</v>
      </c>
      <c r="O230">
        <v>0.05</v>
      </c>
      <c r="P230">
        <v>65.900000000000006</v>
      </c>
      <c r="Q230">
        <v>515.39400000000001</v>
      </c>
      <c r="R230">
        <v>263.60000000000002</v>
      </c>
      <c r="S230">
        <v>251.79399999999998</v>
      </c>
      <c r="T230">
        <v>0.4885466264644136</v>
      </c>
      <c r="U230">
        <v>2026</v>
      </c>
      <c r="V230" t="s">
        <v>83</v>
      </c>
      <c r="W230">
        <v>2</v>
      </c>
      <c r="X230" t="s">
        <v>84</v>
      </c>
    </row>
    <row r="231" spans="1:24">
      <c r="A231">
        <v>1072</v>
      </c>
      <c r="B231" s="13">
        <v>46072</v>
      </c>
      <c r="C231">
        <v>2026</v>
      </c>
      <c r="D231">
        <v>2</v>
      </c>
      <c r="E231" t="s">
        <v>84</v>
      </c>
      <c r="F231" t="s">
        <v>83</v>
      </c>
      <c r="G231" t="s">
        <v>40</v>
      </c>
      <c r="H231" t="s">
        <v>81</v>
      </c>
      <c r="I231" t="s">
        <v>31</v>
      </c>
      <c r="J231" t="s">
        <v>32</v>
      </c>
      <c r="K231" t="s">
        <v>52</v>
      </c>
      <c r="L231" t="s">
        <v>69</v>
      </c>
      <c r="M231">
        <v>2</v>
      </c>
      <c r="N231">
        <v>81.34</v>
      </c>
      <c r="O231">
        <v>0.05</v>
      </c>
      <c r="P231">
        <v>40.64</v>
      </c>
      <c r="Q231">
        <v>154.54599999999999</v>
      </c>
      <c r="R231">
        <v>81.28</v>
      </c>
      <c r="S231">
        <v>73.265999999999991</v>
      </c>
      <c r="T231">
        <v>0.47407244445019603</v>
      </c>
      <c r="U231">
        <v>2026</v>
      </c>
      <c r="V231" t="s">
        <v>83</v>
      </c>
      <c r="W231">
        <v>2</v>
      </c>
      <c r="X231" t="s">
        <v>84</v>
      </c>
    </row>
    <row r="232" spans="1:24">
      <c r="A232">
        <v>2435</v>
      </c>
      <c r="B232" s="13">
        <v>46072</v>
      </c>
      <c r="C232">
        <v>2026</v>
      </c>
      <c r="D232">
        <v>2</v>
      </c>
      <c r="E232" t="s">
        <v>84</v>
      </c>
      <c r="F232" t="s">
        <v>83</v>
      </c>
      <c r="G232" t="s">
        <v>40</v>
      </c>
      <c r="H232" t="s">
        <v>47</v>
      </c>
      <c r="I232" t="s">
        <v>31</v>
      </c>
      <c r="J232" t="s">
        <v>42</v>
      </c>
      <c r="K232" t="s">
        <v>33</v>
      </c>
      <c r="L232" t="s">
        <v>55</v>
      </c>
      <c r="M232">
        <v>1</v>
      </c>
      <c r="N232">
        <v>41.01</v>
      </c>
      <c r="O232">
        <v>0.05</v>
      </c>
      <c r="P232">
        <v>16.489999999999998</v>
      </c>
      <c r="Q232">
        <v>38.959499999999998</v>
      </c>
      <c r="R232">
        <v>16.489999999999998</v>
      </c>
      <c r="S232">
        <v>22.4695</v>
      </c>
      <c r="T232">
        <v>0.57673994789460847</v>
      </c>
      <c r="U232">
        <v>2026</v>
      </c>
      <c r="V232" t="s">
        <v>83</v>
      </c>
      <c r="W232">
        <v>2</v>
      </c>
      <c r="X232" t="s">
        <v>84</v>
      </c>
    </row>
    <row r="233" spans="1:24">
      <c r="A233">
        <v>4476</v>
      </c>
      <c r="B233" s="13">
        <v>46072</v>
      </c>
      <c r="C233">
        <v>2026</v>
      </c>
      <c r="D233">
        <v>2</v>
      </c>
      <c r="E233" t="s">
        <v>84</v>
      </c>
      <c r="F233" t="s">
        <v>83</v>
      </c>
      <c r="G233" t="s">
        <v>35</v>
      </c>
      <c r="H233" t="s">
        <v>70</v>
      </c>
      <c r="I233" t="s">
        <v>57</v>
      </c>
      <c r="J233" t="s">
        <v>45</v>
      </c>
      <c r="K233" t="s">
        <v>38</v>
      </c>
      <c r="L233" t="s">
        <v>66</v>
      </c>
      <c r="M233">
        <v>2</v>
      </c>
      <c r="N233">
        <v>153.03</v>
      </c>
      <c r="O233">
        <v>0</v>
      </c>
      <c r="P233">
        <v>81.02</v>
      </c>
      <c r="Q233">
        <v>306.06</v>
      </c>
      <c r="R233">
        <v>162.04</v>
      </c>
      <c r="S233">
        <v>144.02000000000001</v>
      </c>
      <c r="T233">
        <v>0.47056132784421356</v>
      </c>
      <c r="U233">
        <v>2026</v>
      </c>
      <c r="V233" t="s">
        <v>83</v>
      </c>
      <c r="W233">
        <v>2</v>
      </c>
      <c r="X233" t="s">
        <v>84</v>
      </c>
    </row>
    <row r="234" spans="1:24">
      <c r="A234">
        <v>174</v>
      </c>
      <c r="B234" s="13">
        <v>46073</v>
      </c>
      <c r="C234">
        <v>2026</v>
      </c>
      <c r="D234">
        <v>2</v>
      </c>
      <c r="E234" t="s">
        <v>84</v>
      </c>
      <c r="F234" t="s">
        <v>83</v>
      </c>
      <c r="G234" t="s">
        <v>35</v>
      </c>
      <c r="H234" t="s">
        <v>70</v>
      </c>
      <c r="I234" t="s">
        <v>31</v>
      </c>
      <c r="J234" t="s">
        <v>42</v>
      </c>
      <c r="K234" t="s">
        <v>63</v>
      </c>
      <c r="L234" t="s">
        <v>67</v>
      </c>
      <c r="M234">
        <v>2</v>
      </c>
      <c r="N234">
        <v>124.92</v>
      </c>
      <c r="O234">
        <v>0</v>
      </c>
      <c r="P234">
        <v>69.98</v>
      </c>
      <c r="Q234">
        <v>249.84</v>
      </c>
      <c r="R234">
        <v>139.96</v>
      </c>
      <c r="S234">
        <v>109.88</v>
      </c>
      <c r="T234">
        <v>0.43980147294268329</v>
      </c>
      <c r="U234">
        <v>2026</v>
      </c>
      <c r="V234" t="s">
        <v>83</v>
      </c>
      <c r="W234">
        <v>2</v>
      </c>
      <c r="X234" t="s">
        <v>84</v>
      </c>
    </row>
    <row r="235" spans="1:24">
      <c r="A235">
        <v>304</v>
      </c>
      <c r="B235" s="13">
        <v>46073</v>
      </c>
      <c r="C235">
        <v>2026</v>
      </c>
      <c r="D235">
        <v>2</v>
      </c>
      <c r="E235" t="s">
        <v>84</v>
      </c>
      <c r="F235" t="s">
        <v>83</v>
      </c>
      <c r="G235" t="s">
        <v>35</v>
      </c>
      <c r="H235" t="s">
        <v>72</v>
      </c>
      <c r="I235" t="s">
        <v>31</v>
      </c>
      <c r="J235" t="s">
        <v>45</v>
      </c>
      <c r="K235" t="s">
        <v>43</v>
      </c>
      <c r="L235" t="s">
        <v>73</v>
      </c>
      <c r="M235">
        <v>2</v>
      </c>
      <c r="N235">
        <v>136.55000000000001</v>
      </c>
      <c r="O235">
        <v>0</v>
      </c>
      <c r="P235">
        <v>68.84</v>
      </c>
      <c r="Q235">
        <v>273.10000000000002</v>
      </c>
      <c r="R235">
        <v>137.68</v>
      </c>
      <c r="S235">
        <v>135.42000000000002</v>
      </c>
      <c r="T235">
        <v>0.49586232149395826</v>
      </c>
      <c r="U235">
        <v>2026</v>
      </c>
      <c r="V235" t="s">
        <v>83</v>
      </c>
      <c r="W235">
        <v>2</v>
      </c>
      <c r="X235" t="s">
        <v>84</v>
      </c>
    </row>
    <row r="236" spans="1:24">
      <c r="A236">
        <v>404</v>
      </c>
      <c r="B236" s="13">
        <v>46073</v>
      </c>
      <c r="C236">
        <v>2026</v>
      </c>
      <c r="D236">
        <v>2</v>
      </c>
      <c r="E236" t="s">
        <v>84</v>
      </c>
      <c r="F236" t="s">
        <v>83</v>
      </c>
      <c r="G236" t="s">
        <v>40</v>
      </c>
      <c r="H236" t="s">
        <v>54</v>
      </c>
      <c r="I236" t="s">
        <v>37</v>
      </c>
      <c r="J236" t="s">
        <v>45</v>
      </c>
      <c r="K236" t="s">
        <v>52</v>
      </c>
      <c r="L236" t="s">
        <v>80</v>
      </c>
      <c r="M236">
        <v>15</v>
      </c>
      <c r="N236">
        <v>121.98</v>
      </c>
      <c r="O236">
        <v>0.1</v>
      </c>
      <c r="P236">
        <v>59.86</v>
      </c>
      <c r="Q236">
        <v>1646.73</v>
      </c>
      <c r="R236">
        <v>897.9</v>
      </c>
      <c r="S236">
        <v>748.83</v>
      </c>
      <c r="T236">
        <v>0.45473757082217486</v>
      </c>
      <c r="U236">
        <v>2026</v>
      </c>
      <c r="V236" t="s">
        <v>83</v>
      </c>
      <c r="W236">
        <v>2</v>
      </c>
      <c r="X236" t="s">
        <v>84</v>
      </c>
    </row>
    <row r="237" spans="1:24">
      <c r="A237">
        <v>675</v>
      </c>
      <c r="B237" s="13">
        <v>46073</v>
      </c>
      <c r="C237">
        <v>2026</v>
      </c>
      <c r="D237">
        <v>2</v>
      </c>
      <c r="E237" t="s">
        <v>84</v>
      </c>
      <c r="F237" t="s">
        <v>83</v>
      </c>
      <c r="G237" t="s">
        <v>35</v>
      </c>
      <c r="H237" t="s">
        <v>72</v>
      </c>
      <c r="I237" t="s">
        <v>31</v>
      </c>
      <c r="J237" t="s">
        <v>42</v>
      </c>
      <c r="K237" t="s">
        <v>43</v>
      </c>
      <c r="L237" t="s">
        <v>61</v>
      </c>
      <c r="M237">
        <v>1</v>
      </c>
      <c r="N237">
        <v>45.54</v>
      </c>
      <c r="O237">
        <v>0</v>
      </c>
      <c r="P237">
        <v>18.29</v>
      </c>
      <c r="Q237">
        <v>45.54</v>
      </c>
      <c r="R237">
        <v>18.29</v>
      </c>
      <c r="S237">
        <v>27.25</v>
      </c>
      <c r="T237">
        <v>0.59837505489679399</v>
      </c>
      <c r="U237">
        <v>2026</v>
      </c>
      <c r="V237" t="s">
        <v>83</v>
      </c>
      <c r="W237">
        <v>2</v>
      </c>
      <c r="X237" t="s">
        <v>84</v>
      </c>
    </row>
    <row r="238" spans="1:24">
      <c r="A238">
        <v>940</v>
      </c>
      <c r="B238" s="13">
        <v>46073</v>
      </c>
      <c r="C238">
        <v>2026</v>
      </c>
      <c r="D238">
        <v>2</v>
      </c>
      <c r="E238" t="s">
        <v>84</v>
      </c>
      <c r="F238" t="s">
        <v>83</v>
      </c>
      <c r="G238" t="s">
        <v>40</v>
      </c>
      <c r="H238" t="s">
        <v>47</v>
      </c>
      <c r="I238" t="s">
        <v>57</v>
      </c>
      <c r="J238" t="s">
        <v>32</v>
      </c>
      <c r="K238" t="s">
        <v>63</v>
      </c>
      <c r="L238" t="s">
        <v>74</v>
      </c>
      <c r="M238">
        <v>1</v>
      </c>
      <c r="N238">
        <v>51.73</v>
      </c>
      <c r="O238">
        <v>0</v>
      </c>
      <c r="P238">
        <v>21.83</v>
      </c>
      <c r="Q238">
        <v>51.73</v>
      </c>
      <c r="R238">
        <v>21.83</v>
      </c>
      <c r="S238">
        <v>29.9</v>
      </c>
      <c r="T238">
        <v>0.57800115986854828</v>
      </c>
      <c r="U238">
        <v>2026</v>
      </c>
      <c r="V238" t="s">
        <v>83</v>
      </c>
      <c r="W238">
        <v>2</v>
      </c>
      <c r="X238" t="s">
        <v>84</v>
      </c>
    </row>
    <row r="239" spans="1:24">
      <c r="A239">
        <v>2375</v>
      </c>
      <c r="B239" s="13">
        <v>46073</v>
      </c>
      <c r="C239">
        <v>2026</v>
      </c>
      <c r="D239">
        <v>2</v>
      </c>
      <c r="E239" t="s">
        <v>84</v>
      </c>
      <c r="F239" t="s">
        <v>83</v>
      </c>
      <c r="G239" t="s">
        <v>35</v>
      </c>
      <c r="H239" t="s">
        <v>72</v>
      </c>
      <c r="I239" t="s">
        <v>57</v>
      </c>
      <c r="J239" t="s">
        <v>32</v>
      </c>
      <c r="K239" t="s">
        <v>52</v>
      </c>
      <c r="L239" t="s">
        <v>69</v>
      </c>
      <c r="M239">
        <v>2</v>
      </c>
      <c r="N239">
        <v>80.510000000000005</v>
      </c>
      <c r="O239">
        <v>0.05</v>
      </c>
      <c r="P239">
        <v>38.630000000000003</v>
      </c>
      <c r="Q239">
        <v>152.96899999999999</v>
      </c>
      <c r="R239">
        <v>77.260000000000005</v>
      </c>
      <c r="S239">
        <v>75.708999999999989</v>
      </c>
      <c r="T239">
        <v>0.4949303453640933</v>
      </c>
      <c r="U239">
        <v>2026</v>
      </c>
      <c r="V239" t="s">
        <v>83</v>
      </c>
      <c r="W239">
        <v>2</v>
      </c>
      <c r="X239" t="s">
        <v>84</v>
      </c>
    </row>
    <row r="240" spans="1:24">
      <c r="A240">
        <v>4184</v>
      </c>
      <c r="B240" s="13">
        <v>46073</v>
      </c>
      <c r="C240">
        <v>2026</v>
      </c>
      <c r="D240">
        <v>2</v>
      </c>
      <c r="E240" t="s">
        <v>84</v>
      </c>
      <c r="F240" t="s">
        <v>83</v>
      </c>
      <c r="G240" t="s">
        <v>49</v>
      </c>
      <c r="H240" t="s">
        <v>60</v>
      </c>
      <c r="I240" t="s">
        <v>31</v>
      </c>
      <c r="J240" t="s">
        <v>42</v>
      </c>
      <c r="K240" t="s">
        <v>63</v>
      </c>
      <c r="L240" t="s">
        <v>71</v>
      </c>
      <c r="M240">
        <v>1</v>
      </c>
      <c r="N240">
        <v>36.31</v>
      </c>
      <c r="O240">
        <v>0</v>
      </c>
      <c r="P240">
        <v>14</v>
      </c>
      <c r="Q240">
        <v>36.31</v>
      </c>
      <c r="R240">
        <v>14</v>
      </c>
      <c r="S240">
        <v>22.310000000000002</v>
      </c>
      <c r="T240">
        <v>0.61443128614706699</v>
      </c>
      <c r="U240">
        <v>2026</v>
      </c>
      <c r="V240" t="s">
        <v>83</v>
      </c>
      <c r="W240">
        <v>2</v>
      </c>
      <c r="X240" t="s">
        <v>84</v>
      </c>
    </row>
    <row r="241" spans="1:24">
      <c r="A241">
        <v>4390</v>
      </c>
      <c r="B241" s="13">
        <v>46073</v>
      </c>
      <c r="C241">
        <v>2026</v>
      </c>
      <c r="D241">
        <v>2</v>
      </c>
      <c r="E241" t="s">
        <v>84</v>
      </c>
      <c r="F241" t="s">
        <v>83</v>
      </c>
      <c r="G241" t="s">
        <v>40</v>
      </c>
      <c r="H241" t="s">
        <v>81</v>
      </c>
      <c r="I241" t="s">
        <v>31</v>
      </c>
      <c r="J241" t="s">
        <v>32</v>
      </c>
      <c r="K241" t="s">
        <v>33</v>
      </c>
      <c r="L241" t="s">
        <v>34</v>
      </c>
      <c r="M241">
        <v>1</v>
      </c>
      <c r="N241">
        <v>82.86</v>
      </c>
      <c r="O241">
        <v>0.05</v>
      </c>
      <c r="P241">
        <v>42.3</v>
      </c>
      <c r="Q241">
        <v>78.716999999999999</v>
      </c>
      <c r="R241">
        <v>42.3</v>
      </c>
      <c r="S241">
        <v>36.417000000000002</v>
      </c>
      <c r="T241">
        <v>0.46263196005945351</v>
      </c>
      <c r="U241">
        <v>2026</v>
      </c>
      <c r="V241" t="s">
        <v>83</v>
      </c>
      <c r="W241">
        <v>2</v>
      </c>
      <c r="X241" t="s">
        <v>84</v>
      </c>
    </row>
    <row r="242" spans="1:24">
      <c r="A242">
        <v>1475</v>
      </c>
      <c r="B242" s="13">
        <v>46074</v>
      </c>
      <c r="C242">
        <v>2026</v>
      </c>
      <c r="D242">
        <v>2</v>
      </c>
      <c r="E242" t="s">
        <v>84</v>
      </c>
      <c r="F242" t="s">
        <v>83</v>
      </c>
      <c r="G242" t="s">
        <v>29</v>
      </c>
      <c r="H242" t="s">
        <v>30</v>
      </c>
      <c r="I242" t="s">
        <v>48</v>
      </c>
      <c r="J242" t="s">
        <v>42</v>
      </c>
      <c r="K242" t="s">
        <v>33</v>
      </c>
      <c r="L242" t="s">
        <v>59</v>
      </c>
      <c r="M242">
        <v>2</v>
      </c>
      <c r="N242">
        <v>103.03</v>
      </c>
      <c r="O242">
        <v>0.05</v>
      </c>
      <c r="P242">
        <v>50.73</v>
      </c>
      <c r="Q242">
        <v>195.75700000000001</v>
      </c>
      <c r="R242">
        <v>101.46</v>
      </c>
      <c r="S242">
        <v>94.297000000000011</v>
      </c>
      <c r="T242">
        <v>0.48170435795399402</v>
      </c>
      <c r="U242">
        <v>2026</v>
      </c>
      <c r="V242" t="s">
        <v>83</v>
      </c>
      <c r="W242">
        <v>2</v>
      </c>
      <c r="X242" t="s">
        <v>84</v>
      </c>
    </row>
    <row r="243" spans="1:24">
      <c r="A243">
        <v>3504</v>
      </c>
      <c r="B243" s="13">
        <v>46074</v>
      </c>
      <c r="C243">
        <v>2026</v>
      </c>
      <c r="D243">
        <v>2</v>
      </c>
      <c r="E243" t="s">
        <v>84</v>
      </c>
      <c r="F243" t="s">
        <v>83</v>
      </c>
      <c r="G243" t="s">
        <v>35</v>
      </c>
      <c r="H243" t="s">
        <v>78</v>
      </c>
      <c r="I243" t="s">
        <v>31</v>
      </c>
      <c r="J243" t="s">
        <v>45</v>
      </c>
      <c r="K243" t="s">
        <v>43</v>
      </c>
      <c r="L243" t="s">
        <v>44</v>
      </c>
      <c r="M243">
        <v>1</v>
      </c>
      <c r="N243">
        <v>36.39</v>
      </c>
      <c r="O243">
        <v>0</v>
      </c>
      <c r="P243">
        <v>13.49</v>
      </c>
      <c r="Q243">
        <v>36.39</v>
      </c>
      <c r="R243">
        <v>13.49</v>
      </c>
      <c r="S243">
        <v>22.9</v>
      </c>
      <c r="T243">
        <v>0.62929376202253362</v>
      </c>
      <c r="U243">
        <v>2026</v>
      </c>
      <c r="V243" t="s">
        <v>83</v>
      </c>
      <c r="W243">
        <v>2</v>
      </c>
      <c r="X243" t="s">
        <v>84</v>
      </c>
    </row>
    <row r="244" spans="1:24">
      <c r="A244">
        <v>1649</v>
      </c>
      <c r="B244" s="13">
        <v>46075</v>
      </c>
      <c r="C244">
        <v>2026</v>
      </c>
      <c r="D244">
        <v>2</v>
      </c>
      <c r="E244" t="s">
        <v>84</v>
      </c>
      <c r="F244" t="s">
        <v>83</v>
      </c>
      <c r="G244" t="s">
        <v>40</v>
      </c>
      <c r="H244" t="s">
        <v>54</v>
      </c>
      <c r="I244" t="s">
        <v>31</v>
      </c>
      <c r="J244" t="s">
        <v>32</v>
      </c>
      <c r="K244" t="s">
        <v>52</v>
      </c>
      <c r="L244" t="s">
        <v>80</v>
      </c>
      <c r="M244">
        <v>1</v>
      </c>
      <c r="N244">
        <v>124.93</v>
      </c>
      <c r="O244">
        <v>0.1</v>
      </c>
      <c r="P244">
        <v>59.74</v>
      </c>
      <c r="Q244">
        <v>112.43700000000001</v>
      </c>
      <c r="R244">
        <v>59.74</v>
      </c>
      <c r="S244">
        <v>52.69700000000001</v>
      </c>
      <c r="T244">
        <v>0.46868023871145625</v>
      </c>
      <c r="U244">
        <v>2026</v>
      </c>
      <c r="V244" t="s">
        <v>83</v>
      </c>
      <c r="W244">
        <v>2</v>
      </c>
      <c r="X244" t="s">
        <v>84</v>
      </c>
    </row>
    <row r="245" spans="1:24">
      <c r="A245">
        <v>2170</v>
      </c>
      <c r="B245" s="13">
        <v>46075</v>
      </c>
      <c r="C245">
        <v>2026</v>
      </c>
      <c r="D245">
        <v>2</v>
      </c>
      <c r="E245" t="s">
        <v>84</v>
      </c>
      <c r="F245" t="s">
        <v>83</v>
      </c>
      <c r="G245" t="s">
        <v>35</v>
      </c>
      <c r="H245" t="s">
        <v>70</v>
      </c>
      <c r="I245" t="s">
        <v>57</v>
      </c>
      <c r="J245" t="s">
        <v>32</v>
      </c>
      <c r="K245" t="s">
        <v>33</v>
      </c>
      <c r="L245" t="s">
        <v>59</v>
      </c>
      <c r="M245">
        <v>1</v>
      </c>
      <c r="N245">
        <v>101.19</v>
      </c>
      <c r="O245">
        <v>0.05</v>
      </c>
      <c r="P245">
        <v>49.14</v>
      </c>
      <c r="Q245">
        <v>96.130499999999998</v>
      </c>
      <c r="R245">
        <v>49.14</v>
      </c>
      <c r="S245">
        <v>46.990499999999997</v>
      </c>
      <c r="T245">
        <v>0.48881988546819166</v>
      </c>
      <c r="U245">
        <v>2026</v>
      </c>
      <c r="V245" t="s">
        <v>83</v>
      </c>
      <c r="W245">
        <v>2</v>
      </c>
      <c r="X245" t="s">
        <v>84</v>
      </c>
    </row>
    <row r="246" spans="1:24">
      <c r="A246">
        <v>3402</v>
      </c>
      <c r="B246" s="13">
        <v>46075</v>
      </c>
      <c r="C246">
        <v>2026</v>
      </c>
      <c r="D246">
        <v>2</v>
      </c>
      <c r="E246" t="s">
        <v>84</v>
      </c>
      <c r="F246" t="s">
        <v>83</v>
      </c>
      <c r="G246" t="s">
        <v>49</v>
      </c>
      <c r="H246" t="s">
        <v>62</v>
      </c>
      <c r="I246" t="s">
        <v>31</v>
      </c>
      <c r="J246" t="s">
        <v>32</v>
      </c>
      <c r="K246" t="s">
        <v>63</v>
      </c>
      <c r="L246" t="s">
        <v>74</v>
      </c>
      <c r="M246">
        <v>2</v>
      </c>
      <c r="N246">
        <v>51.2</v>
      </c>
      <c r="O246">
        <v>0</v>
      </c>
      <c r="P246">
        <v>21.38</v>
      </c>
      <c r="Q246">
        <v>102.4</v>
      </c>
      <c r="R246">
        <v>42.76</v>
      </c>
      <c r="S246">
        <v>59.640000000000008</v>
      </c>
      <c r="T246">
        <v>0.58242187500000009</v>
      </c>
      <c r="U246">
        <v>2026</v>
      </c>
      <c r="V246" t="s">
        <v>83</v>
      </c>
      <c r="W246">
        <v>2</v>
      </c>
      <c r="X246" t="s">
        <v>84</v>
      </c>
    </row>
    <row r="247" spans="1:24">
      <c r="A247">
        <v>3773</v>
      </c>
      <c r="B247" s="13">
        <v>46075</v>
      </c>
      <c r="C247">
        <v>2026</v>
      </c>
      <c r="D247">
        <v>2</v>
      </c>
      <c r="E247" t="s">
        <v>84</v>
      </c>
      <c r="F247" t="s">
        <v>83</v>
      </c>
      <c r="G247" t="s">
        <v>49</v>
      </c>
      <c r="H247" t="s">
        <v>50</v>
      </c>
      <c r="I247" t="s">
        <v>31</v>
      </c>
      <c r="J247" t="s">
        <v>32</v>
      </c>
      <c r="K247" t="s">
        <v>52</v>
      </c>
      <c r="L247" t="s">
        <v>69</v>
      </c>
      <c r="M247">
        <v>1</v>
      </c>
      <c r="N247">
        <v>81.81</v>
      </c>
      <c r="O247">
        <v>0</v>
      </c>
      <c r="P247">
        <v>40.32</v>
      </c>
      <c r="Q247">
        <v>81.81</v>
      </c>
      <c r="R247">
        <v>40.32</v>
      </c>
      <c r="S247">
        <v>41.49</v>
      </c>
      <c r="T247">
        <v>0.50715071507150711</v>
      </c>
      <c r="U247">
        <v>2026</v>
      </c>
      <c r="V247" t="s">
        <v>83</v>
      </c>
      <c r="W247">
        <v>2</v>
      </c>
      <c r="X247" t="s">
        <v>84</v>
      </c>
    </row>
    <row r="248" spans="1:24">
      <c r="A248">
        <v>4670</v>
      </c>
      <c r="B248" s="13">
        <v>46075</v>
      </c>
      <c r="C248">
        <v>2026</v>
      </c>
      <c r="D248">
        <v>2</v>
      </c>
      <c r="E248" t="s">
        <v>84</v>
      </c>
      <c r="F248" t="s">
        <v>83</v>
      </c>
      <c r="G248" t="s">
        <v>29</v>
      </c>
      <c r="H248" t="s">
        <v>79</v>
      </c>
      <c r="I248" t="s">
        <v>48</v>
      </c>
      <c r="J248" t="s">
        <v>45</v>
      </c>
      <c r="K248" t="s">
        <v>38</v>
      </c>
      <c r="L248" t="s">
        <v>66</v>
      </c>
      <c r="M248">
        <v>1</v>
      </c>
      <c r="N248">
        <v>152.96</v>
      </c>
      <c r="O248">
        <v>0</v>
      </c>
      <c r="P248">
        <v>79.510000000000005</v>
      </c>
      <c r="Q248">
        <v>152.96</v>
      </c>
      <c r="R248">
        <v>79.510000000000005</v>
      </c>
      <c r="S248">
        <v>73.45</v>
      </c>
      <c r="T248">
        <v>0.48019089958158995</v>
      </c>
      <c r="U248">
        <v>2026</v>
      </c>
      <c r="V248" t="s">
        <v>83</v>
      </c>
      <c r="W248">
        <v>2</v>
      </c>
      <c r="X248" t="s">
        <v>84</v>
      </c>
    </row>
    <row r="249" spans="1:24">
      <c r="A249">
        <v>587</v>
      </c>
      <c r="B249" s="13">
        <v>46076</v>
      </c>
      <c r="C249">
        <v>2026</v>
      </c>
      <c r="D249">
        <v>2</v>
      </c>
      <c r="E249" t="s">
        <v>84</v>
      </c>
      <c r="F249" t="s">
        <v>83</v>
      </c>
      <c r="G249" t="s">
        <v>49</v>
      </c>
      <c r="H249" t="s">
        <v>60</v>
      </c>
      <c r="I249" t="s">
        <v>57</v>
      </c>
      <c r="J249" t="s">
        <v>45</v>
      </c>
      <c r="K249" t="s">
        <v>43</v>
      </c>
      <c r="L249" t="s">
        <v>77</v>
      </c>
      <c r="M249">
        <v>1</v>
      </c>
      <c r="N249">
        <v>166.13</v>
      </c>
      <c r="O249">
        <v>0.05</v>
      </c>
      <c r="P249">
        <v>85.7</v>
      </c>
      <c r="Q249">
        <v>157.8235</v>
      </c>
      <c r="R249">
        <v>85.7</v>
      </c>
      <c r="S249">
        <v>72.123499999999993</v>
      </c>
      <c r="T249">
        <v>0.45698834457479398</v>
      </c>
      <c r="U249">
        <v>2026</v>
      </c>
      <c r="V249" t="s">
        <v>83</v>
      </c>
      <c r="W249">
        <v>2</v>
      </c>
      <c r="X249" t="s">
        <v>84</v>
      </c>
    </row>
    <row r="250" spans="1:24">
      <c r="A250">
        <v>1085</v>
      </c>
      <c r="B250" s="13">
        <v>46076</v>
      </c>
      <c r="C250">
        <v>2026</v>
      </c>
      <c r="D250">
        <v>2</v>
      </c>
      <c r="E250" t="s">
        <v>84</v>
      </c>
      <c r="F250" t="s">
        <v>83</v>
      </c>
      <c r="G250" t="s">
        <v>29</v>
      </c>
      <c r="H250" t="s">
        <v>79</v>
      </c>
      <c r="I250" t="s">
        <v>31</v>
      </c>
      <c r="J250" t="s">
        <v>42</v>
      </c>
      <c r="K250" t="s">
        <v>52</v>
      </c>
      <c r="L250" t="s">
        <v>58</v>
      </c>
      <c r="M250">
        <v>3</v>
      </c>
      <c r="N250">
        <v>193.18</v>
      </c>
      <c r="O250">
        <v>0.05</v>
      </c>
      <c r="P250">
        <v>106.19</v>
      </c>
      <c r="Q250">
        <v>550.56299999999999</v>
      </c>
      <c r="R250">
        <v>318.57</v>
      </c>
      <c r="S250">
        <v>231.99299999999999</v>
      </c>
      <c r="T250">
        <v>0.42137412067283853</v>
      </c>
      <c r="U250">
        <v>2026</v>
      </c>
      <c r="V250" t="s">
        <v>83</v>
      </c>
      <c r="W250">
        <v>2</v>
      </c>
      <c r="X250" t="s">
        <v>84</v>
      </c>
    </row>
    <row r="251" spans="1:24">
      <c r="A251">
        <v>1635</v>
      </c>
      <c r="B251" s="13">
        <v>46076</v>
      </c>
      <c r="C251">
        <v>2026</v>
      </c>
      <c r="D251">
        <v>2</v>
      </c>
      <c r="E251" t="s">
        <v>84</v>
      </c>
      <c r="F251" t="s">
        <v>83</v>
      </c>
      <c r="G251" t="s">
        <v>40</v>
      </c>
      <c r="H251" t="s">
        <v>68</v>
      </c>
      <c r="I251" t="s">
        <v>31</v>
      </c>
      <c r="J251" t="s">
        <v>32</v>
      </c>
      <c r="K251" t="s">
        <v>33</v>
      </c>
      <c r="L251" t="s">
        <v>34</v>
      </c>
      <c r="M251">
        <v>1</v>
      </c>
      <c r="N251">
        <v>80.42</v>
      </c>
      <c r="O251">
        <v>0</v>
      </c>
      <c r="P251">
        <v>41.72</v>
      </c>
      <c r="Q251">
        <v>80.42</v>
      </c>
      <c r="R251">
        <v>41.72</v>
      </c>
      <c r="S251">
        <v>38.700000000000003</v>
      </c>
      <c r="T251">
        <v>0.4812235762248197</v>
      </c>
      <c r="U251">
        <v>2026</v>
      </c>
      <c r="V251" t="s">
        <v>83</v>
      </c>
      <c r="W251">
        <v>2</v>
      </c>
      <c r="X251" t="s">
        <v>84</v>
      </c>
    </row>
    <row r="252" spans="1:24">
      <c r="A252">
        <v>4067</v>
      </c>
      <c r="B252" s="13">
        <v>46076</v>
      </c>
      <c r="C252">
        <v>2026</v>
      </c>
      <c r="D252">
        <v>2</v>
      </c>
      <c r="E252" t="s">
        <v>84</v>
      </c>
      <c r="F252" t="s">
        <v>83</v>
      </c>
      <c r="G252" t="s">
        <v>49</v>
      </c>
      <c r="H252" t="s">
        <v>76</v>
      </c>
      <c r="I252" t="s">
        <v>31</v>
      </c>
      <c r="J252" t="s">
        <v>32</v>
      </c>
      <c r="K252" t="s">
        <v>52</v>
      </c>
      <c r="L252" t="s">
        <v>80</v>
      </c>
      <c r="M252">
        <v>2</v>
      </c>
      <c r="N252">
        <v>122.17</v>
      </c>
      <c r="O252">
        <v>0</v>
      </c>
      <c r="P252">
        <v>60.62</v>
      </c>
      <c r="Q252">
        <v>244.34</v>
      </c>
      <c r="R252">
        <v>121.24</v>
      </c>
      <c r="S252">
        <v>123.10000000000001</v>
      </c>
      <c r="T252">
        <v>0.50380617172792019</v>
      </c>
      <c r="U252">
        <v>2026</v>
      </c>
      <c r="V252" t="s">
        <v>83</v>
      </c>
      <c r="W252">
        <v>2</v>
      </c>
      <c r="X252" t="s">
        <v>84</v>
      </c>
    </row>
    <row r="253" spans="1:24">
      <c r="A253">
        <v>287</v>
      </c>
      <c r="B253" s="13">
        <v>46077</v>
      </c>
      <c r="C253">
        <v>2026</v>
      </c>
      <c r="D253">
        <v>2</v>
      </c>
      <c r="E253" t="s">
        <v>84</v>
      </c>
      <c r="F253" t="s">
        <v>83</v>
      </c>
      <c r="G253" t="s">
        <v>35</v>
      </c>
      <c r="H253" t="s">
        <v>56</v>
      </c>
      <c r="I253" t="s">
        <v>57</v>
      </c>
      <c r="J253" t="s">
        <v>42</v>
      </c>
      <c r="K253" t="s">
        <v>43</v>
      </c>
      <c r="L253" t="s">
        <v>77</v>
      </c>
      <c r="M253">
        <v>1</v>
      </c>
      <c r="N253">
        <v>164.6</v>
      </c>
      <c r="O253">
        <v>0</v>
      </c>
      <c r="P253">
        <v>85.07</v>
      </c>
      <c r="Q253">
        <v>164.6</v>
      </c>
      <c r="R253">
        <v>85.07</v>
      </c>
      <c r="S253">
        <v>79.53</v>
      </c>
      <c r="T253">
        <v>0.48317132442284327</v>
      </c>
      <c r="U253">
        <v>2026</v>
      </c>
      <c r="V253" t="s">
        <v>83</v>
      </c>
      <c r="W253">
        <v>2</v>
      </c>
      <c r="X253" t="s">
        <v>84</v>
      </c>
    </row>
    <row r="254" spans="1:24">
      <c r="A254">
        <v>794</v>
      </c>
      <c r="B254" s="13">
        <v>46077</v>
      </c>
      <c r="C254">
        <v>2026</v>
      </c>
      <c r="D254">
        <v>2</v>
      </c>
      <c r="E254" t="s">
        <v>84</v>
      </c>
      <c r="F254" t="s">
        <v>83</v>
      </c>
      <c r="G254" t="s">
        <v>35</v>
      </c>
      <c r="H254" t="s">
        <v>78</v>
      </c>
      <c r="I254" t="s">
        <v>31</v>
      </c>
      <c r="J254" t="s">
        <v>42</v>
      </c>
      <c r="K254" t="s">
        <v>43</v>
      </c>
      <c r="L254" t="s">
        <v>73</v>
      </c>
      <c r="M254">
        <v>1</v>
      </c>
      <c r="N254">
        <v>132.19999999999999</v>
      </c>
      <c r="O254">
        <v>0</v>
      </c>
      <c r="P254">
        <v>67.180000000000007</v>
      </c>
      <c r="Q254">
        <v>132.19999999999999</v>
      </c>
      <c r="R254">
        <v>67.180000000000007</v>
      </c>
      <c r="S254">
        <v>65.019999999999982</v>
      </c>
      <c r="T254">
        <v>0.49183055975794243</v>
      </c>
      <c r="U254">
        <v>2026</v>
      </c>
      <c r="V254" t="s">
        <v>83</v>
      </c>
      <c r="W254">
        <v>2</v>
      </c>
      <c r="X254" t="s">
        <v>84</v>
      </c>
    </row>
    <row r="255" spans="1:24">
      <c r="A255">
        <v>1609</v>
      </c>
      <c r="B255" s="13">
        <v>46077</v>
      </c>
      <c r="C255">
        <v>2026</v>
      </c>
      <c r="D255">
        <v>2</v>
      </c>
      <c r="E255" t="s">
        <v>84</v>
      </c>
      <c r="F255" t="s">
        <v>83</v>
      </c>
      <c r="G255" t="s">
        <v>49</v>
      </c>
      <c r="H255" t="s">
        <v>50</v>
      </c>
      <c r="I255" t="s">
        <v>31</v>
      </c>
      <c r="J255" t="s">
        <v>32</v>
      </c>
      <c r="K255" t="s">
        <v>33</v>
      </c>
      <c r="L255" t="s">
        <v>55</v>
      </c>
      <c r="M255">
        <v>2</v>
      </c>
      <c r="N255">
        <v>40.700000000000003</v>
      </c>
      <c r="O255">
        <v>0</v>
      </c>
      <c r="P255">
        <v>16.63</v>
      </c>
      <c r="Q255">
        <v>81.400000000000006</v>
      </c>
      <c r="R255">
        <v>33.26</v>
      </c>
      <c r="S255">
        <v>48.140000000000008</v>
      </c>
      <c r="T255">
        <v>0.59140049140049145</v>
      </c>
      <c r="U255">
        <v>2026</v>
      </c>
      <c r="V255" t="s">
        <v>83</v>
      </c>
      <c r="W255">
        <v>2</v>
      </c>
      <c r="X255" t="s">
        <v>84</v>
      </c>
    </row>
    <row r="256" spans="1:24">
      <c r="A256">
        <v>4921</v>
      </c>
      <c r="B256" s="13">
        <v>46077</v>
      </c>
      <c r="C256">
        <v>2026</v>
      </c>
      <c r="D256">
        <v>2</v>
      </c>
      <c r="E256" t="s">
        <v>84</v>
      </c>
      <c r="F256" t="s">
        <v>83</v>
      </c>
      <c r="G256" t="s">
        <v>35</v>
      </c>
      <c r="H256" t="s">
        <v>72</v>
      </c>
      <c r="I256" t="s">
        <v>31</v>
      </c>
      <c r="J256" t="s">
        <v>32</v>
      </c>
      <c r="K256" t="s">
        <v>43</v>
      </c>
      <c r="L256" t="s">
        <v>44</v>
      </c>
      <c r="M256">
        <v>1</v>
      </c>
      <c r="N256">
        <v>35.39</v>
      </c>
      <c r="O256">
        <v>0</v>
      </c>
      <c r="P256">
        <v>13.93</v>
      </c>
      <c r="Q256">
        <v>35.39</v>
      </c>
      <c r="R256">
        <v>13.93</v>
      </c>
      <c r="S256">
        <v>21.46</v>
      </c>
      <c r="T256">
        <v>0.60638598474145244</v>
      </c>
      <c r="U256">
        <v>2026</v>
      </c>
      <c r="V256" t="s">
        <v>83</v>
      </c>
      <c r="W256">
        <v>2</v>
      </c>
      <c r="X256" t="s">
        <v>84</v>
      </c>
    </row>
    <row r="257" spans="1:24">
      <c r="A257">
        <v>2209</v>
      </c>
      <c r="B257" s="13">
        <v>46078</v>
      </c>
      <c r="C257">
        <v>2026</v>
      </c>
      <c r="D257">
        <v>2</v>
      </c>
      <c r="E257" t="s">
        <v>84</v>
      </c>
      <c r="F257" t="s">
        <v>83</v>
      </c>
      <c r="G257" t="s">
        <v>29</v>
      </c>
      <c r="H257" t="s">
        <v>30</v>
      </c>
      <c r="I257" t="s">
        <v>31</v>
      </c>
      <c r="J257" t="s">
        <v>45</v>
      </c>
      <c r="K257" t="s">
        <v>33</v>
      </c>
      <c r="L257" t="s">
        <v>51</v>
      </c>
      <c r="M257">
        <v>5</v>
      </c>
      <c r="N257">
        <v>50.58</v>
      </c>
      <c r="O257">
        <v>0.1</v>
      </c>
      <c r="P257">
        <v>22.42</v>
      </c>
      <c r="Q257">
        <v>227.60999999999999</v>
      </c>
      <c r="R257">
        <v>112.10000000000001</v>
      </c>
      <c r="S257">
        <v>115.50999999999998</v>
      </c>
      <c r="T257">
        <v>0.50749088352884308</v>
      </c>
      <c r="U257">
        <v>2026</v>
      </c>
      <c r="V257" t="s">
        <v>83</v>
      </c>
      <c r="W257">
        <v>2</v>
      </c>
      <c r="X257" t="s">
        <v>84</v>
      </c>
    </row>
    <row r="258" spans="1:24">
      <c r="A258">
        <v>4757</v>
      </c>
      <c r="B258" s="13">
        <v>46078</v>
      </c>
      <c r="C258">
        <v>2026</v>
      </c>
      <c r="D258">
        <v>2</v>
      </c>
      <c r="E258" t="s">
        <v>84</v>
      </c>
      <c r="F258" t="s">
        <v>83</v>
      </c>
      <c r="G258" t="s">
        <v>35</v>
      </c>
      <c r="H258" t="s">
        <v>70</v>
      </c>
      <c r="I258" t="s">
        <v>57</v>
      </c>
      <c r="J258" t="s">
        <v>45</v>
      </c>
      <c r="K258" t="s">
        <v>63</v>
      </c>
      <c r="L258" t="s">
        <v>74</v>
      </c>
      <c r="M258">
        <v>2</v>
      </c>
      <c r="N258">
        <v>49.48</v>
      </c>
      <c r="O258">
        <v>0</v>
      </c>
      <c r="P258">
        <v>21.37</v>
      </c>
      <c r="Q258">
        <v>98.96</v>
      </c>
      <c r="R258">
        <v>42.74</v>
      </c>
      <c r="S258">
        <v>56.219999999999992</v>
      </c>
      <c r="T258">
        <v>0.5681083265966046</v>
      </c>
      <c r="U258">
        <v>2026</v>
      </c>
      <c r="V258" t="s">
        <v>83</v>
      </c>
      <c r="W258">
        <v>2</v>
      </c>
      <c r="X258" t="s">
        <v>84</v>
      </c>
    </row>
    <row r="259" spans="1:24">
      <c r="A259">
        <v>5155</v>
      </c>
      <c r="B259" s="13">
        <v>46078</v>
      </c>
      <c r="C259">
        <v>2026</v>
      </c>
      <c r="D259">
        <v>2</v>
      </c>
      <c r="E259" t="s">
        <v>84</v>
      </c>
      <c r="F259" t="s">
        <v>83</v>
      </c>
      <c r="G259" t="s">
        <v>49</v>
      </c>
      <c r="H259" t="s">
        <v>76</v>
      </c>
      <c r="I259" t="s">
        <v>48</v>
      </c>
      <c r="J259" t="s">
        <v>42</v>
      </c>
      <c r="K259" t="s">
        <v>63</v>
      </c>
      <c r="L259" t="s">
        <v>74</v>
      </c>
      <c r="M259">
        <v>1</v>
      </c>
      <c r="N259">
        <v>50.51</v>
      </c>
      <c r="O259">
        <v>0</v>
      </c>
      <c r="P259">
        <v>21.4</v>
      </c>
      <c r="Q259">
        <v>50.51</v>
      </c>
      <c r="R259">
        <v>21.4</v>
      </c>
      <c r="S259">
        <v>29.11</v>
      </c>
      <c r="T259">
        <v>0.57632152049099195</v>
      </c>
      <c r="U259">
        <v>2026</v>
      </c>
      <c r="V259" t="s">
        <v>83</v>
      </c>
      <c r="W259">
        <v>2</v>
      </c>
      <c r="X259" t="s">
        <v>84</v>
      </c>
    </row>
    <row r="260" spans="1:24">
      <c r="A260">
        <v>1737</v>
      </c>
      <c r="B260" s="13">
        <v>46079</v>
      </c>
      <c r="C260">
        <v>2026</v>
      </c>
      <c r="D260">
        <v>2</v>
      </c>
      <c r="E260" t="s">
        <v>84</v>
      </c>
      <c r="F260" t="s">
        <v>83</v>
      </c>
      <c r="G260" t="s">
        <v>29</v>
      </c>
      <c r="H260" t="s">
        <v>79</v>
      </c>
      <c r="I260" t="s">
        <v>31</v>
      </c>
      <c r="J260" t="s">
        <v>42</v>
      </c>
      <c r="K260" t="s">
        <v>52</v>
      </c>
      <c r="L260" t="s">
        <v>80</v>
      </c>
      <c r="M260">
        <v>2</v>
      </c>
      <c r="N260">
        <v>122.16</v>
      </c>
      <c r="O260">
        <v>0</v>
      </c>
      <c r="P260">
        <v>61.31</v>
      </c>
      <c r="Q260">
        <v>244.32</v>
      </c>
      <c r="R260">
        <v>122.62</v>
      </c>
      <c r="S260">
        <v>121.69999999999999</v>
      </c>
      <c r="T260">
        <v>0.49811722331368691</v>
      </c>
      <c r="U260">
        <v>2026</v>
      </c>
      <c r="V260" t="s">
        <v>83</v>
      </c>
      <c r="W260">
        <v>2</v>
      </c>
      <c r="X260" t="s">
        <v>84</v>
      </c>
    </row>
    <row r="261" spans="1:24">
      <c r="A261">
        <v>1905</v>
      </c>
      <c r="B261" s="13">
        <v>46079</v>
      </c>
      <c r="C261">
        <v>2026</v>
      </c>
      <c r="D261">
        <v>2</v>
      </c>
      <c r="E261" t="s">
        <v>84</v>
      </c>
      <c r="F261" t="s">
        <v>83</v>
      </c>
      <c r="G261" t="s">
        <v>49</v>
      </c>
      <c r="H261" t="s">
        <v>60</v>
      </c>
      <c r="I261" t="s">
        <v>48</v>
      </c>
      <c r="J261" t="s">
        <v>32</v>
      </c>
      <c r="K261" t="s">
        <v>33</v>
      </c>
      <c r="L261" t="s">
        <v>51</v>
      </c>
      <c r="M261">
        <v>3</v>
      </c>
      <c r="N261">
        <v>51.32</v>
      </c>
      <c r="O261">
        <v>0.1</v>
      </c>
      <c r="P261">
        <v>22.62</v>
      </c>
      <c r="Q261">
        <v>138.56400000000002</v>
      </c>
      <c r="R261">
        <v>67.86</v>
      </c>
      <c r="S261">
        <v>70.704000000000022</v>
      </c>
      <c r="T261">
        <v>0.51026240581969351</v>
      </c>
      <c r="U261">
        <v>2026</v>
      </c>
      <c r="V261" t="s">
        <v>83</v>
      </c>
      <c r="W261">
        <v>2</v>
      </c>
      <c r="X261" t="s">
        <v>84</v>
      </c>
    </row>
    <row r="262" spans="1:24">
      <c r="A262">
        <v>2359</v>
      </c>
      <c r="B262" s="13">
        <v>46079</v>
      </c>
      <c r="C262">
        <v>2026</v>
      </c>
      <c r="D262">
        <v>2</v>
      </c>
      <c r="E262" t="s">
        <v>84</v>
      </c>
      <c r="F262" t="s">
        <v>83</v>
      </c>
      <c r="G262" t="s">
        <v>40</v>
      </c>
      <c r="H262" t="s">
        <v>68</v>
      </c>
      <c r="I262" t="s">
        <v>31</v>
      </c>
      <c r="J262" t="s">
        <v>32</v>
      </c>
      <c r="K262" t="s">
        <v>52</v>
      </c>
      <c r="L262" t="s">
        <v>58</v>
      </c>
      <c r="M262">
        <v>2</v>
      </c>
      <c r="N262">
        <v>195.92</v>
      </c>
      <c r="O262">
        <v>0.05</v>
      </c>
      <c r="P262">
        <v>104.13</v>
      </c>
      <c r="Q262">
        <v>372.24799999999993</v>
      </c>
      <c r="R262">
        <v>208.26</v>
      </c>
      <c r="S262">
        <v>163.98799999999994</v>
      </c>
      <c r="T262">
        <v>0.4405342674775955</v>
      </c>
      <c r="U262">
        <v>2026</v>
      </c>
      <c r="V262" t="s">
        <v>83</v>
      </c>
      <c r="W262">
        <v>2</v>
      </c>
      <c r="X262" t="s">
        <v>84</v>
      </c>
    </row>
    <row r="263" spans="1:24">
      <c r="A263">
        <v>3666</v>
      </c>
      <c r="B263" s="13">
        <v>46079</v>
      </c>
      <c r="C263">
        <v>2026</v>
      </c>
      <c r="D263">
        <v>2</v>
      </c>
      <c r="E263" t="s">
        <v>84</v>
      </c>
      <c r="F263" t="s">
        <v>83</v>
      </c>
      <c r="G263" t="s">
        <v>29</v>
      </c>
      <c r="H263" t="s">
        <v>79</v>
      </c>
      <c r="I263" t="s">
        <v>31</v>
      </c>
      <c r="J263" t="s">
        <v>32</v>
      </c>
      <c r="K263" t="s">
        <v>43</v>
      </c>
      <c r="L263" t="s">
        <v>44</v>
      </c>
      <c r="M263">
        <v>1</v>
      </c>
      <c r="N263">
        <v>36.19</v>
      </c>
      <c r="O263">
        <v>0.1</v>
      </c>
      <c r="P263">
        <v>13.62</v>
      </c>
      <c r="Q263">
        <v>32.570999999999998</v>
      </c>
      <c r="R263">
        <v>13.62</v>
      </c>
      <c r="S263">
        <v>18.951000000000001</v>
      </c>
      <c r="T263">
        <v>0.58183660311319896</v>
      </c>
      <c r="U263">
        <v>2026</v>
      </c>
      <c r="V263" t="s">
        <v>83</v>
      </c>
      <c r="W263">
        <v>2</v>
      </c>
      <c r="X263" t="s">
        <v>84</v>
      </c>
    </row>
    <row r="264" spans="1:24">
      <c r="A264">
        <v>518</v>
      </c>
      <c r="B264" s="13">
        <v>46080</v>
      </c>
      <c r="C264">
        <v>2026</v>
      </c>
      <c r="D264">
        <v>2</v>
      </c>
      <c r="E264" t="s">
        <v>84</v>
      </c>
      <c r="F264" t="s">
        <v>83</v>
      </c>
      <c r="G264" t="s">
        <v>40</v>
      </c>
      <c r="H264" t="s">
        <v>41</v>
      </c>
      <c r="I264" t="s">
        <v>31</v>
      </c>
      <c r="J264" t="s">
        <v>42</v>
      </c>
      <c r="K264" t="s">
        <v>38</v>
      </c>
      <c r="L264" t="s">
        <v>75</v>
      </c>
      <c r="M264">
        <v>1</v>
      </c>
      <c r="N264">
        <v>72.97</v>
      </c>
      <c r="O264">
        <v>0</v>
      </c>
      <c r="P264">
        <v>32.43</v>
      </c>
      <c r="Q264">
        <v>72.97</v>
      </c>
      <c r="R264">
        <v>32.43</v>
      </c>
      <c r="S264">
        <v>40.54</v>
      </c>
      <c r="T264">
        <v>0.55557078251336167</v>
      </c>
      <c r="U264">
        <v>2026</v>
      </c>
      <c r="V264" t="s">
        <v>83</v>
      </c>
      <c r="W264">
        <v>2</v>
      </c>
      <c r="X264" t="s">
        <v>84</v>
      </c>
    </row>
    <row r="265" spans="1:24">
      <c r="A265">
        <v>892</v>
      </c>
      <c r="B265" s="13">
        <v>46080</v>
      </c>
      <c r="C265">
        <v>2026</v>
      </c>
      <c r="D265">
        <v>2</v>
      </c>
      <c r="E265" t="s">
        <v>84</v>
      </c>
      <c r="F265" t="s">
        <v>83</v>
      </c>
      <c r="G265" t="s">
        <v>49</v>
      </c>
      <c r="H265" t="s">
        <v>60</v>
      </c>
      <c r="I265" t="s">
        <v>37</v>
      </c>
      <c r="J265" t="s">
        <v>45</v>
      </c>
      <c r="K265" t="s">
        <v>43</v>
      </c>
      <c r="L265" t="s">
        <v>61</v>
      </c>
      <c r="M265">
        <v>12</v>
      </c>
      <c r="N265">
        <v>47.15</v>
      </c>
      <c r="O265">
        <v>0.1</v>
      </c>
      <c r="P265">
        <v>17.829999999999998</v>
      </c>
      <c r="Q265">
        <v>509.21999999999997</v>
      </c>
      <c r="R265">
        <v>213.95999999999998</v>
      </c>
      <c r="S265">
        <v>295.26</v>
      </c>
      <c r="T265">
        <v>0.57982797219276538</v>
      </c>
      <c r="U265">
        <v>2026</v>
      </c>
      <c r="V265" t="s">
        <v>83</v>
      </c>
      <c r="W265">
        <v>2</v>
      </c>
      <c r="X265" t="s">
        <v>84</v>
      </c>
    </row>
    <row r="266" spans="1:24">
      <c r="A266">
        <v>1115</v>
      </c>
      <c r="B266" s="13">
        <v>46080</v>
      </c>
      <c r="C266">
        <v>2026</v>
      </c>
      <c r="D266">
        <v>2</v>
      </c>
      <c r="E266" t="s">
        <v>84</v>
      </c>
      <c r="F266" t="s">
        <v>83</v>
      </c>
      <c r="G266" t="s">
        <v>29</v>
      </c>
      <c r="H266" t="s">
        <v>30</v>
      </c>
      <c r="I266" t="s">
        <v>48</v>
      </c>
      <c r="J266" t="s">
        <v>45</v>
      </c>
      <c r="K266" t="s">
        <v>43</v>
      </c>
      <c r="L266" t="s">
        <v>77</v>
      </c>
      <c r="M266">
        <v>3</v>
      </c>
      <c r="N266">
        <v>161.19999999999999</v>
      </c>
      <c r="O266">
        <v>0.1</v>
      </c>
      <c r="P266">
        <v>87.37</v>
      </c>
      <c r="Q266">
        <v>435.23999999999995</v>
      </c>
      <c r="R266">
        <v>262.11</v>
      </c>
      <c r="S266">
        <v>173.12999999999994</v>
      </c>
      <c r="T266">
        <v>0.39778053487730897</v>
      </c>
      <c r="U266">
        <v>2026</v>
      </c>
      <c r="V266" t="s">
        <v>83</v>
      </c>
      <c r="W266">
        <v>2</v>
      </c>
      <c r="X266" t="s">
        <v>84</v>
      </c>
    </row>
    <row r="267" spans="1:24">
      <c r="A267">
        <v>1186</v>
      </c>
      <c r="B267" s="13">
        <v>46080</v>
      </c>
      <c r="C267">
        <v>2026</v>
      </c>
      <c r="D267">
        <v>2</v>
      </c>
      <c r="E267" t="s">
        <v>84</v>
      </c>
      <c r="F267" t="s">
        <v>83</v>
      </c>
      <c r="G267" t="s">
        <v>29</v>
      </c>
      <c r="H267" t="s">
        <v>65</v>
      </c>
      <c r="I267" t="s">
        <v>48</v>
      </c>
      <c r="J267" t="s">
        <v>45</v>
      </c>
      <c r="K267" t="s">
        <v>33</v>
      </c>
      <c r="L267" t="s">
        <v>51</v>
      </c>
      <c r="M267">
        <v>1</v>
      </c>
      <c r="N267">
        <v>49.73</v>
      </c>
      <c r="O267">
        <v>0</v>
      </c>
      <c r="P267">
        <v>22</v>
      </c>
      <c r="Q267">
        <v>49.73</v>
      </c>
      <c r="R267">
        <v>22</v>
      </c>
      <c r="S267">
        <v>27.729999999999997</v>
      </c>
      <c r="T267">
        <v>0.55761109993967417</v>
      </c>
      <c r="U267">
        <v>2026</v>
      </c>
      <c r="V267" t="s">
        <v>83</v>
      </c>
      <c r="W267">
        <v>2</v>
      </c>
      <c r="X267" t="s">
        <v>84</v>
      </c>
    </row>
    <row r="268" spans="1:24">
      <c r="A268">
        <v>2093</v>
      </c>
      <c r="B268" s="13">
        <v>46080</v>
      </c>
      <c r="C268">
        <v>2026</v>
      </c>
      <c r="D268">
        <v>2</v>
      </c>
      <c r="E268" t="s">
        <v>84</v>
      </c>
      <c r="F268" t="s">
        <v>83</v>
      </c>
      <c r="G268" t="s">
        <v>40</v>
      </c>
      <c r="H268" t="s">
        <v>81</v>
      </c>
      <c r="I268" t="s">
        <v>31</v>
      </c>
      <c r="J268" t="s">
        <v>32</v>
      </c>
      <c r="K268" t="s">
        <v>52</v>
      </c>
      <c r="L268" t="s">
        <v>80</v>
      </c>
      <c r="M268">
        <v>2</v>
      </c>
      <c r="N268">
        <v>126.19</v>
      </c>
      <c r="O268">
        <v>0</v>
      </c>
      <c r="P268">
        <v>58.99</v>
      </c>
      <c r="Q268">
        <v>252.38</v>
      </c>
      <c r="R268">
        <v>117.98</v>
      </c>
      <c r="S268">
        <v>134.39999999999998</v>
      </c>
      <c r="T268">
        <v>0.5325303114351374</v>
      </c>
      <c r="U268">
        <v>2026</v>
      </c>
      <c r="V268" t="s">
        <v>83</v>
      </c>
      <c r="W268">
        <v>2</v>
      </c>
      <c r="X268" t="s">
        <v>84</v>
      </c>
    </row>
    <row r="269" spans="1:24">
      <c r="A269">
        <v>2136</v>
      </c>
      <c r="B269" s="13">
        <v>46080</v>
      </c>
      <c r="C269">
        <v>2026</v>
      </c>
      <c r="D269">
        <v>2</v>
      </c>
      <c r="E269" t="s">
        <v>84</v>
      </c>
      <c r="F269" t="s">
        <v>83</v>
      </c>
      <c r="G269" t="s">
        <v>35</v>
      </c>
      <c r="H269" t="s">
        <v>72</v>
      </c>
      <c r="I269" t="s">
        <v>31</v>
      </c>
      <c r="J269" t="s">
        <v>32</v>
      </c>
      <c r="K269" t="s">
        <v>43</v>
      </c>
      <c r="L269" t="s">
        <v>73</v>
      </c>
      <c r="M269">
        <v>2</v>
      </c>
      <c r="N269">
        <v>135.38999999999999</v>
      </c>
      <c r="O269">
        <v>0.05</v>
      </c>
      <c r="P269">
        <v>65.69</v>
      </c>
      <c r="Q269">
        <v>257.24099999999999</v>
      </c>
      <c r="R269">
        <v>131.38</v>
      </c>
      <c r="S269">
        <v>125.86099999999999</v>
      </c>
      <c r="T269">
        <v>0.48927270536189799</v>
      </c>
      <c r="U269">
        <v>2026</v>
      </c>
      <c r="V269" t="s">
        <v>83</v>
      </c>
      <c r="W269">
        <v>2</v>
      </c>
      <c r="X269" t="s">
        <v>84</v>
      </c>
    </row>
    <row r="270" spans="1:24">
      <c r="A270">
        <v>3538</v>
      </c>
      <c r="B270" s="13">
        <v>46080</v>
      </c>
      <c r="C270">
        <v>2026</v>
      </c>
      <c r="D270">
        <v>2</v>
      </c>
      <c r="E270" t="s">
        <v>84</v>
      </c>
      <c r="F270" t="s">
        <v>83</v>
      </c>
      <c r="G270" t="s">
        <v>35</v>
      </c>
      <c r="H270" t="s">
        <v>78</v>
      </c>
      <c r="I270" t="s">
        <v>37</v>
      </c>
      <c r="J270" t="s">
        <v>45</v>
      </c>
      <c r="K270" t="s">
        <v>63</v>
      </c>
      <c r="L270" t="s">
        <v>64</v>
      </c>
      <c r="M270">
        <v>12</v>
      </c>
      <c r="N270">
        <v>41.27</v>
      </c>
      <c r="O270">
        <v>0.1</v>
      </c>
      <c r="P270">
        <v>14.71</v>
      </c>
      <c r="Q270">
        <v>445.71600000000001</v>
      </c>
      <c r="R270">
        <v>176.52</v>
      </c>
      <c r="S270">
        <v>269.19600000000003</v>
      </c>
      <c r="T270">
        <v>0.60396306168053204</v>
      </c>
      <c r="U270">
        <v>2026</v>
      </c>
      <c r="V270" t="s">
        <v>83</v>
      </c>
      <c r="W270">
        <v>2</v>
      </c>
      <c r="X270" t="s">
        <v>84</v>
      </c>
    </row>
    <row r="271" spans="1:24">
      <c r="A271">
        <v>3891</v>
      </c>
      <c r="B271" s="13">
        <v>46080</v>
      </c>
      <c r="C271">
        <v>2026</v>
      </c>
      <c r="D271">
        <v>2</v>
      </c>
      <c r="E271" t="s">
        <v>84</v>
      </c>
      <c r="F271" t="s">
        <v>83</v>
      </c>
      <c r="G271" t="s">
        <v>29</v>
      </c>
      <c r="H271" t="s">
        <v>30</v>
      </c>
      <c r="I271" t="s">
        <v>48</v>
      </c>
      <c r="J271" t="s">
        <v>32</v>
      </c>
      <c r="K271" t="s">
        <v>33</v>
      </c>
      <c r="L271" t="s">
        <v>34</v>
      </c>
      <c r="M271">
        <v>1</v>
      </c>
      <c r="N271">
        <v>82.04</v>
      </c>
      <c r="O271">
        <v>0.1</v>
      </c>
      <c r="P271">
        <v>41.46</v>
      </c>
      <c r="Q271">
        <v>73.836000000000013</v>
      </c>
      <c r="R271">
        <v>41.46</v>
      </c>
      <c r="S271">
        <v>32.376000000000012</v>
      </c>
      <c r="T271">
        <v>0.43848529172761264</v>
      </c>
      <c r="U271">
        <v>2026</v>
      </c>
      <c r="V271" t="s">
        <v>83</v>
      </c>
      <c r="W271">
        <v>2</v>
      </c>
      <c r="X271" t="s">
        <v>84</v>
      </c>
    </row>
    <row r="272" spans="1:24">
      <c r="A272">
        <v>3917</v>
      </c>
      <c r="B272" s="13">
        <v>46080</v>
      </c>
      <c r="C272">
        <v>2026</v>
      </c>
      <c r="D272">
        <v>2</v>
      </c>
      <c r="E272" t="s">
        <v>84</v>
      </c>
      <c r="F272" t="s">
        <v>83</v>
      </c>
      <c r="G272" t="s">
        <v>49</v>
      </c>
      <c r="H272" t="s">
        <v>50</v>
      </c>
      <c r="I272" t="s">
        <v>31</v>
      </c>
      <c r="J272" t="s">
        <v>32</v>
      </c>
      <c r="K272" t="s">
        <v>43</v>
      </c>
      <c r="L272" t="s">
        <v>44</v>
      </c>
      <c r="M272">
        <v>3</v>
      </c>
      <c r="N272">
        <v>36.630000000000003</v>
      </c>
      <c r="O272">
        <v>0</v>
      </c>
      <c r="P272">
        <v>13.26</v>
      </c>
      <c r="Q272">
        <v>109.89000000000001</v>
      </c>
      <c r="R272">
        <v>39.78</v>
      </c>
      <c r="S272">
        <v>70.110000000000014</v>
      </c>
      <c r="T272">
        <v>0.63800163800163801</v>
      </c>
      <c r="U272">
        <v>2026</v>
      </c>
      <c r="V272" t="s">
        <v>83</v>
      </c>
      <c r="W272">
        <v>2</v>
      </c>
      <c r="X272" t="s">
        <v>84</v>
      </c>
    </row>
    <row r="273" spans="1:24">
      <c r="A273">
        <v>4594</v>
      </c>
      <c r="B273" s="13">
        <v>46080</v>
      </c>
      <c r="C273">
        <v>2026</v>
      </c>
      <c r="D273">
        <v>2</v>
      </c>
      <c r="E273" t="s">
        <v>84</v>
      </c>
      <c r="F273" t="s">
        <v>83</v>
      </c>
      <c r="G273" t="s">
        <v>49</v>
      </c>
      <c r="H273" t="s">
        <v>60</v>
      </c>
      <c r="I273" t="s">
        <v>48</v>
      </c>
      <c r="J273" t="s">
        <v>32</v>
      </c>
      <c r="K273" t="s">
        <v>38</v>
      </c>
      <c r="L273" t="s">
        <v>39</v>
      </c>
      <c r="M273">
        <v>5</v>
      </c>
      <c r="N273">
        <v>92.94</v>
      </c>
      <c r="O273">
        <v>0.05</v>
      </c>
      <c r="P273">
        <v>46.47</v>
      </c>
      <c r="Q273">
        <v>441.46499999999997</v>
      </c>
      <c r="R273">
        <v>232.35</v>
      </c>
      <c r="S273">
        <v>209.11499999999998</v>
      </c>
      <c r="T273">
        <v>0.47368421052631576</v>
      </c>
      <c r="U273">
        <v>2026</v>
      </c>
      <c r="V273" t="s">
        <v>83</v>
      </c>
      <c r="W273">
        <v>2</v>
      </c>
      <c r="X273" t="s">
        <v>84</v>
      </c>
    </row>
    <row r="274" spans="1:24">
      <c r="A274">
        <v>4750</v>
      </c>
      <c r="B274" s="13">
        <v>46080</v>
      </c>
      <c r="C274">
        <v>2026</v>
      </c>
      <c r="D274">
        <v>2</v>
      </c>
      <c r="E274" t="s">
        <v>84</v>
      </c>
      <c r="F274" t="s">
        <v>83</v>
      </c>
      <c r="G274" t="s">
        <v>35</v>
      </c>
      <c r="H274" t="s">
        <v>72</v>
      </c>
      <c r="I274" t="s">
        <v>48</v>
      </c>
      <c r="J274" t="s">
        <v>32</v>
      </c>
      <c r="K274" t="s">
        <v>63</v>
      </c>
      <c r="L274" t="s">
        <v>67</v>
      </c>
      <c r="M274">
        <v>2</v>
      </c>
      <c r="N274">
        <v>120.44</v>
      </c>
      <c r="O274">
        <v>0.05</v>
      </c>
      <c r="P274">
        <v>68.98</v>
      </c>
      <c r="Q274">
        <v>228.83599999999998</v>
      </c>
      <c r="R274">
        <v>137.96</v>
      </c>
      <c r="S274">
        <v>90.875999999999976</v>
      </c>
      <c r="T274">
        <v>0.3971228303239</v>
      </c>
      <c r="U274">
        <v>2026</v>
      </c>
      <c r="V274" t="s">
        <v>83</v>
      </c>
      <c r="W274">
        <v>2</v>
      </c>
      <c r="X274" t="s">
        <v>84</v>
      </c>
    </row>
    <row r="275" spans="1:24">
      <c r="A275">
        <v>4960</v>
      </c>
      <c r="B275" s="13">
        <v>46080</v>
      </c>
      <c r="C275">
        <v>2026</v>
      </c>
      <c r="D275">
        <v>2</v>
      </c>
      <c r="E275" t="s">
        <v>84</v>
      </c>
      <c r="F275" t="s">
        <v>83</v>
      </c>
      <c r="G275" t="s">
        <v>35</v>
      </c>
      <c r="H275" t="s">
        <v>56</v>
      </c>
      <c r="I275" t="s">
        <v>57</v>
      </c>
      <c r="J275" t="s">
        <v>42</v>
      </c>
      <c r="K275" t="s">
        <v>43</v>
      </c>
      <c r="L275" t="s">
        <v>44</v>
      </c>
      <c r="M275">
        <v>2</v>
      </c>
      <c r="N275">
        <v>36.130000000000003</v>
      </c>
      <c r="O275">
        <v>0</v>
      </c>
      <c r="P275">
        <v>13.72</v>
      </c>
      <c r="Q275">
        <v>72.260000000000005</v>
      </c>
      <c r="R275">
        <v>27.44</v>
      </c>
      <c r="S275">
        <v>44.820000000000007</v>
      </c>
      <c r="T275">
        <v>0.62026017160254643</v>
      </c>
      <c r="U275">
        <v>2026</v>
      </c>
      <c r="V275" t="s">
        <v>83</v>
      </c>
      <c r="W275">
        <v>2</v>
      </c>
      <c r="X275" t="s">
        <v>84</v>
      </c>
    </row>
    <row r="276" spans="1:24">
      <c r="A276">
        <v>4245</v>
      </c>
      <c r="B276" s="13">
        <v>46081</v>
      </c>
      <c r="C276">
        <v>2026</v>
      </c>
      <c r="D276">
        <v>2</v>
      </c>
      <c r="E276" t="s">
        <v>84</v>
      </c>
      <c r="F276" t="s">
        <v>83</v>
      </c>
      <c r="G276" t="s">
        <v>35</v>
      </c>
      <c r="H276" t="s">
        <v>36</v>
      </c>
      <c r="I276" t="s">
        <v>48</v>
      </c>
      <c r="J276" t="s">
        <v>32</v>
      </c>
      <c r="K276" t="s">
        <v>63</v>
      </c>
      <c r="L276" t="s">
        <v>67</v>
      </c>
      <c r="M276">
        <v>1</v>
      </c>
      <c r="N276">
        <v>124.97</v>
      </c>
      <c r="O276">
        <v>0.1</v>
      </c>
      <c r="P276">
        <v>69.790000000000006</v>
      </c>
      <c r="Q276">
        <v>112.473</v>
      </c>
      <c r="R276">
        <v>69.790000000000006</v>
      </c>
      <c r="S276">
        <v>42.682999999999993</v>
      </c>
      <c r="T276">
        <v>0.37949552337005321</v>
      </c>
      <c r="U276">
        <v>2026</v>
      </c>
      <c r="V276" t="s">
        <v>83</v>
      </c>
      <c r="W276">
        <v>2</v>
      </c>
      <c r="X276" t="s">
        <v>84</v>
      </c>
    </row>
    <row r="277" spans="1:24">
      <c r="A277">
        <v>4664</v>
      </c>
      <c r="B277" s="13">
        <v>46081</v>
      </c>
      <c r="C277">
        <v>2026</v>
      </c>
      <c r="D277">
        <v>2</v>
      </c>
      <c r="E277" t="s">
        <v>84</v>
      </c>
      <c r="F277" t="s">
        <v>83</v>
      </c>
      <c r="G277" t="s">
        <v>49</v>
      </c>
      <c r="H277" t="s">
        <v>76</v>
      </c>
      <c r="I277" t="s">
        <v>31</v>
      </c>
      <c r="J277" t="s">
        <v>32</v>
      </c>
      <c r="K277" t="s">
        <v>43</v>
      </c>
      <c r="L277" t="s">
        <v>77</v>
      </c>
      <c r="M277">
        <v>1</v>
      </c>
      <c r="N277">
        <v>163.31</v>
      </c>
      <c r="O277">
        <v>0.05</v>
      </c>
      <c r="P277">
        <v>87.22</v>
      </c>
      <c r="Q277">
        <v>155.14449999999999</v>
      </c>
      <c r="R277">
        <v>87.22</v>
      </c>
      <c r="S277">
        <v>67.924499999999995</v>
      </c>
      <c r="T277">
        <v>0.43781442461705056</v>
      </c>
      <c r="U277">
        <v>2026</v>
      </c>
      <c r="V277" t="s">
        <v>83</v>
      </c>
      <c r="W277">
        <v>2</v>
      </c>
      <c r="X277" t="s">
        <v>84</v>
      </c>
    </row>
    <row r="278" spans="1:24">
      <c r="A278">
        <v>383</v>
      </c>
      <c r="B278" s="13">
        <v>46082</v>
      </c>
      <c r="C278">
        <v>2026</v>
      </c>
      <c r="D278">
        <v>3</v>
      </c>
      <c r="E278" t="s">
        <v>85</v>
      </c>
      <c r="F278" t="s">
        <v>83</v>
      </c>
      <c r="G278" t="s">
        <v>40</v>
      </c>
      <c r="H278" t="s">
        <v>41</v>
      </c>
      <c r="I278" t="s">
        <v>48</v>
      </c>
      <c r="J278" t="s">
        <v>32</v>
      </c>
      <c r="K278" t="s">
        <v>38</v>
      </c>
      <c r="L278" t="s">
        <v>39</v>
      </c>
      <c r="M278">
        <v>3</v>
      </c>
      <c r="N278">
        <v>92.76</v>
      </c>
      <c r="O278">
        <v>0</v>
      </c>
      <c r="P278">
        <v>45.84</v>
      </c>
      <c r="Q278">
        <v>278.28000000000003</v>
      </c>
      <c r="R278">
        <v>137.52000000000001</v>
      </c>
      <c r="S278">
        <v>140.76000000000002</v>
      </c>
      <c r="T278">
        <v>0.50582147477360928</v>
      </c>
      <c r="U278">
        <v>2026</v>
      </c>
      <c r="V278" t="s">
        <v>83</v>
      </c>
      <c r="W278">
        <v>3</v>
      </c>
      <c r="X278" t="s">
        <v>85</v>
      </c>
    </row>
    <row r="279" spans="1:24">
      <c r="A279">
        <v>730</v>
      </c>
      <c r="B279" s="13">
        <v>46082</v>
      </c>
      <c r="C279">
        <v>2026</v>
      </c>
      <c r="D279">
        <v>3</v>
      </c>
      <c r="E279" t="s">
        <v>85</v>
      </c>
      <c r="F279" t="s">
        <v>83</v>
      </c>
      <c r="G279" t="s">
        <v>29</v>
      </c>
      <c r="H279" t="s">
        <v>79</v>
      </c>
      <c r="I279" t="s">
        <v>37</v>
      </c>
      <c r="J279" t="s">
        <v>45</v>
      </c>
      <c r="K279" t="s">
        <v>63</v>
      </c>
      <c r="L279" t="s">
        <v>64</v>
      </c>
      <c r="M279">
        <v>5</v>
      </c>
      <c r="N279">
        <v>41.31</v>
      </c>
      <c r="O279">
        <v>0.1</v>
      </c>
      <c r="P279">
        <v>15.14</v>
      </c>
      <c r="Q279">
        <v>185.89500000000001</v>
      </c>
      <c r="R279">
        <v>75.7</v>
      </c>
      <c r="S279">
        <v>110.19500000000001</v>
      </c>
      <c r="T279">
        <v>0.59278087092175691</v>
      </c>
      <c r="U279">
        <v>2026</v>
      </c>
      <c r="V279" t="s">
        <v>83</v>
      </c>
      <c r="W279">
        <v>3</v>
      </c>
      <c r="X279" t="s">
        <v>85</v>
      </c>
    </row>
    <row r="280" spans="1:24">
      <c r="A280">
        <v>985</v>
      </c>
      <c r="B280" s="13">
        <v>46082</v>
      </c>
      <c r="C280">
        <v>2026</v>
      </c>
      <c r="D280">
        <v>3</v>
      </c>
      <c r="E280" t="s">
        <v>85</v>
      </c>
      <c r="F280" t="s">
        <v>83</v>
      </c>
      <c r="G280" t="s">
        <v>35</v>
      </c>
      <c r="H280" t="s">
        <v>78</v>
      </c>
      <c r="I280" t="s">
        <v>57</v>
      </c>
      <c r="J280" t="s">
        <v>42</v>
      </c>
      <c r="K280" t="s">
        <v>63</v>
      </c>
      <c r="L280" t="s">
        <v>64</v>
      </c>
      <c r="M280">
        <v>2</v>
      </c>
      <c r="N280">
        <v>41.23</v>
      </c>
      <c r="O280">
        <v>0</v>
      </c>
      <c r="P280">
        <v>14.28</v>
      </c>
      <c r="Q280">
        <v>82.46</v>
      </c>
      <c r="R280">
        <v>28.56</v>
      </c>
      <c r="S280">
        <v>53.899999999999991</v>
      </c>
      <c r="T280">
        <v>0.65365025466893034</v>
      </c>
      <c r="U280">
        <v>2026</v>
      </c>
      <c r="V280" t="s">
        <v>83</v>
      </c>
      <c r="W280">
        <v>3</v>
      </c>
      <c r="X280" t="s">
        <v>85</v>
      </c>
    </row>
    <row r="281" spans="1:24">
      <c r="A281">
        <v>1457</v>
      </c>
      <c r="B281" s="13">
        <v>46082</v>
      </c>
      <c r="C281">
        <v>2026</v>
      </c>
      <c r="D281">
        <v>3</v>
      </c>
      <c r="E281" t="s">
        <v>85</v>
      </c>
      <c r="F281" t="s">
        <v>83</v>
      </c>
      <c r="G281" t="s">
        <v>35</v>
      </c>
      <c r="H281" t="s">
        <v>36</v>
      </c>
      <c r="I281" t="s">
        <v>31</v>
      </c>
      <c r="J281" t="s">
        <v>42</v>
      </c>
      <c r="K281" t="s">
        <v>43</v>
      </c>
      <c r="L281" t="s">
        <v>44</v>
      </c>
      <c r="M281">
        <v>1</v>
      </c>
      <c r="N281">
        <v>36.47</v>
      </c>
      <c r="O281">
        <v>0.05</v>
      </c>
      <c r="P281">
        <v>13.21</v>
      </c>
      <c r="Q281">
        <v>34.646499999999996</v>
      </c>
      <c r="R281">
        <v>13.21</v>
      </c>
      <c r="S281">
        <v>21.436499999999995</v>
      </c>
      <c r="T281">
        <v>0.61872050567878423</v>
      </c>
      <c r="U281">
        <v>2026</v>
      </c>
      <c r="V281" t="s">
        <v>83</v>
      </c>
      <c r="W281">
        <v>3</v>
      </c>
      <c r="X281" t="s">
        <v>85</v>
      </c>
    </row>
    <row r="282" spans="1:24">
      <c r="A282">
        <v>2558</v>
      </c>
      <c r="B282" s="13">
        <v>46082</v>
      </c>
      <c r="C282">
        <v>2026</v>
      </c>
      <c r="D282">
        <v>3</v>
      </c>
      <c r="E282" t="s">
        <v>85</v>
      </c>
      <c r="F282" t="s">
        <v>83</v>
      </c>
      <c r="G282" t="s">
        <v>29</v>
      </c>
      <c r="H282" t="s">
        <v>79</v>
      </c>
      <c r="I282" t="s">
        <v>57</v>
      </c>
      <c r="J282" t="s">
        <v>42</v>
      </c>
      <c r="K282" t="s">
        <v>63</v>
      </c>
      <c r="L282" t="s">
        <v>71</v>
      </c>
      <c r="M282">
        <v>1</v>
      </c>
      <c r="N282">
        <v>36.67</v>
      </c>
      <c r="O282">
        <v>0</v>
      </c>
      <c r="P282">
        <v>13.97</v>
      </c>
      <c r="Q282">
        <v>36.67</v>
      </c>
      <c r="R282">
        <v>13.97</v>
      </c>
      <c r="S282">
        <v>22.700000000000003</v>
      </c>
      <c r="T282">
        <v>0.61903463321516228</v>
      </c>
      <c r="U282">
        <v>2026</v>
      </c>
      <c r="V282" t="s">
        <v>83</v>
      </c>
      <c r="W282">
        <v>3</v>
      </c>
      <c r="X282" t="s">
        <v>85</v>
      </c>
    </row>
    <row r="283" spans="1:24">
      <c r="A283">
        <v>3024</v>
      </c>
      <c r="B283" s="13">
        <v>46082</v>
      </c>
      <c r="C283">
        <v>2026</v>
      </c>
      <c r="D283">
        <v>3</v>
      </c>
      <c r="E283" t="s">
        <v>85</v>
      </c>
      <c r="F283" t="s">
        <v>83</v>
      </c>
      <c r="G283" t="s">
        <v>35</v>
      </c>
      <c r="H283" t="s">
        <v>70</v>
      </c>
      <c r="I283" t="s">
        <v>31</v>
      </c>
      <c r="J283" t="s">
        <v>45</v>
      </c>
      <c r="K283" t="s">
        <v>33</v>
      </c>
      <c r="L283" t="s">
        <v>51</v>
      </c>
      <c r="M283">
        <v>2</v>
      </c>
      <c r="N283">
        <v>51.87</v>
      </c>
      <c r="O283">
        <v>0.1</v>
      </c>
      <c r="P283">
        <v>22.95</v>
      </c>
      <c r="Q283">
        <v>93.366</v>
      </c>
      <c r="R283">
        <v>45.9</v>
      </c>
      <c r="S283">
        <v>47.466000000000001</v>
      </c>
      <c r="T283">
        <v>0.50838635049161363</v>
      </c>
      <c r="U283">
        <v>2026</v>
      </c>
      <c r="V283" t="s">
        <v>83</v>
      </c>
      <c r="W283">
        <v>3</v>
      </c>
      <c r="X283" t="s">
        <v>85</v>
      </c>
    </row>
    <row r="284" spans="1:24">
      <c r="A284">
        <v>3225</v>
      </c>
      <c r="B284" s="13">
        <v>46082</v>
      </c>
      <c r="C284">
        <v>2026</v>
      </c>
      <c r="D284">
        <v>3</v>
      </c>
      <c r="E284" t="s">
        <v>85</v>
      </c>
      <c r="F284" t="s">
        <v>83</v>
      </c>
      <c r="G284" t="s">
        <v>40</v>
      </c>
      <c r="H284" t="s">
        <v>41</v>
      </c>
      <c r="I284" t="s">
        <v>48</v>
      </c>
      <c r="J284" t="s">
        <v>45</v>
      </c>
      <c r="K284" t="s">
        <v>52</v>
      </c>
      <c r="L284" t="s">
        <v>58</v>
      </c>
      <c r="M284">
        <v>1</v>
      </c>
      <c r="N284">
        <v>195.06</v>
      </c>
      <c r="O284">
        <v>0.1</v>
      </c>
      <c r="P284">
        <v>106.68</v>
      </c>
      <c r="Q284">
        <v>175.554</v>
      </c>
      <c r="R284">
        <v>106.68</v>
      </c>
      <c r="S284">
        <v>68.873999999999995</v>
      </c>
      <c r="T284">
        <v>0.39232372945076727</v>
      </c>
      <c r="U284">
        <v>2026</v>
      </c>
      <c r="V284" t="s">
        <v>83</v>
      </c>
      <c r="W284">
        <v>3</v>
      </c>
      <c r="X284" t="s">
        <v>85</v>
      </c>
    </row>
    <row r="285" spans="1:24">
      <c r="A285">
        <v>3551</v>
      </c>
      <c r="B285" s="13">
        <v>46082</v>
      </c>
      <c r="C285">
        <v>2026</v>
      </c>
      <c r="D285">
        <v>3</v>
      </c>
      <c r="E285" t="s">
        <v>85</v>
      </c>
      <c r="F285" t="s">
        <v>83</v>
      </c>
      <c r="G285" t="s">
        <v>35</v>
      </c>
      <c r="H285" t="s">
        <v>70</v>
      </c>
      <c r="I285" t="s">
        <v>57</v>
      </c>
      <c r="J285" t="s">
        <v>32</v>
      </c>
      <c r="K285" t="s">
        <v>33</v>
      </c>
      <c r="L285" t="s">
        <v>59</v>
      </c>
      <c r="M285">
        <v>2</v>
      </c>
      <c r="N285">
        <v>100.79</v>
      </c>
      <c r="O285">
        <v>0.05</v>
      </c>
      <c r="P285">
        <v>49</v>
      </c>
      <c r="Q285">
        <v>191.501</v>
      </c>
      <c r="R285">
        <v>98</v>
      </c>
      <c r="S285">
        <v>93.501000000000005</v>
      </c>
      <c r="T285">
        <v>0.48825332504791097</v>
      </c>
      <c r="U285">
        <v>2026</v>
      </c>
      <c r="V285" t="s">
        <v>83</v>
      </c>
      <c r="W285">
        <v>3</v>
      </c>
      <c r="X285" t="s">
        <v>85</v>
      </c>
    </row>
    <row r="286" spans="1:24">
      <c r="A286">
        <v>4157</v>
      </c>
      <c r="B286" s="13">
        <v>46082</v>
      </c>
      <c r="C286">
        <v>2026</v>
      </c>
      <c r="D286">
        <v>3</v>
      </c>
      <c r="E286" t="s">
        <v>85</v>
      </c>
      <c r="F286" t="s">
        <v>83</v>
      </c>
      <c r="G286" t="s">
        <v>49</v>
      </c>
      <c r="H286" t="s">
        <v>62</v>
      </c>
      <c r="I286" t="s">
        <v>31</v>
      </c>
      <c r="J286" t="s">
        <v>42</v>
      </c>
      <c r="K286" t="s">
        <v>33</v>
      </c>
      <c r="L286" t="s">
        <v>51</v>
      </c>
      <c r="M286">
        <v>5</v>
      </c>
      <c r="N286">
        <v>51.92</v>
      </c>
      <c r="O286">
        <v>0.15</v>
      </c>
      <c r="P286">
        <v>22.24</v>
      </c>
      <c r="Q286">
        <v>220.66000000000003</v>
      </c>
      <c r="R286">
        <v>111.19999999999999</v>
      </c>
      <c r="S286">
        <v>109.46000000000004</v>
      </c>
      <c r="T286">
        <v>0.49605728269736254</v>
      </c>
      <c r="U286">
        <v>2026</v>
      </c>
      <c r="V286" t="s">
        <v>83</v>
      </c>
      <c r="W286">
        <v>3</v>
      </c>
      <c r="X286" t="s">
        <v>85</v>
      </c>
    </row>
    <row r="287" spans="1:24">
      <c r="A287">
        <v>4398</v>
      </c>
      <c r="B287" s="13">
        <v>46082</v>
      </c>
      <c r="C287">
        <v>2026</v>
      </c>
      <c r="D287">
        <v>3</v>
      </c>
      <c r="E287" t="s">
        <v>85</v>
      </c>
      <c r="F287" t="s">
        <v>83</v>
      </c>
      <c r="G287" t="s">
        <v>49</v>
      </c>
      <c r="H287" t="s">
        <v>60</v>
      </c>
      <c r="I287" t="s">
        <v>31</v>
      </c>
      <c r="J287" t="s">
        <v>42</v>
      </c>
      <c r="K287" t="s">
        <v>52</v>
      </c>
      <c r="L287" t="s">
        <v>80</v>
      </c>
      <c r="M287">
        <v>1</v>
      </c>
      <c r="N287">
        <v>123.99</v>
      </c>
      <c r="O287">
        <v>0.05</v>
      </c>
      <c r="P287">
        <v>61.67</v>
      </c>
      <c r="Q287">
        <v>117.79049999999999</v>
      </c>
      <c r="R287">
        <v>61.67</v>
      </c>
      <c r="S287">
        <v>56.120499999999993</v>
      </c>
      <c r="T287">
        <v>0.47644334644984099</v>
      </c>
      <c r="U287">
        <v>2026</v>
      </c>
      <c r="V287" t="s">
        <v>83</v>
      </c>
      <c r="W287">
        <v>3</v>
      </c>
      <c r="X287" t="s">
        <v>85</v>
      </c>
    </row>
    <row r="288" spans="1:24">
      <c r="A288">
        <v>4951</v>
      </c>
      <c r="B288" s="13">
        <v>46082</v>
      </c>
      <c r="C288">
        <v>2026</v>
      </c>
      <c r="D288">
        <v>3</v>
      </c>
      <c r="E288" t="s">
        <v>85</v>
      </c>
      <c r="F288" t="s">
        <v>83</v>
      </c>
      <c r="G288" t="s">
        <v>35</v>
      </c>
      <c r="H288" t="s">
        <v>78</v>
      </c>
      <c r="I288" t="s">
        <v>31</v>
      </c>
      <c r="J288" t="s">
        <v>42</v>
      </c>
      <c r="K288" t="s">
        <v>52</v>
      </c>
      <c r="L288" t="s">
        <v>53</v>
      </c>
      <c r="M288">
        <v>1</v>
      </c>
      <c r="N288">
        <v>344.8</v>
      </c>
      <c r="O288">
        <v>0.05</v>
      </c>
      <c r="P288">
        <v>196.14</v>
      </c>
      <c r="Q288">
        <v>327.56</v>
      </c>
      <c r="R288">
        <v>196.14</v>
      </c>
      <c r="S288">
        <v>131.42000000000002</v>
      </c>
      <c r="T288">
        <v>0.40120893882036884</v>
      </c>
      <c r="U288">
        <v>2026</v>
      </c>
      <c r="V288" t="s">
        <v>83</v>
      </c>
      <c r="W288">
        <v>3</v>
      </c>
      <c r="X288" t="s">
        <v>85</v>
      </c>
    </row>
    <row r="289" spans="1:24">
      <c r="A289">
        <v>1354</v>
      </c>
      <c r="B289" s="13">
        <v>46083</v>
      </c>
      <c r="C289">
        <v>2026</v>
      </c>
      <c r="D289">
        <v>3</v>
      </c>
      <c r="E289" t="s">
        <v>85</v>
      </c>
      <c r="F289" t="s">
        <v>83</v>
      </c>
      <c r="G289" t="s">
        <v>49</v>
      </c>
      <c r="H289" t="s">
        <v>62</v>
      </c>
      <c r="I289" t="s">
        <v>57</v>
      </c>
      <c r="J289" t="s">
        <v>32</v>
      </c>
      <c r="K289" t="s">
        <v>43</v>
      </c>
      <c r="L289" t="s">
        <v>73</v>
      </c>
      <c r="M289">
        <v>3</v>
      </c>
      <c r="N289">
        <v>131.91999999999999</v>
      </c>
      <c r="O289">
        <v>0.05</v>
      </c>
      <c r="P289">
        <v>67.47</v>
      </c>
      <c r="Q289">
        <v>375.97199999999998</v>
      </c>
      <c r="R289">
        <v>202.41</v>
      </c>
      <c r="S289">
        <v>173.56199999999998</v>
      </c>
      <c r="T289">
        <v>0.46163544093709102</v>
      </c>
      <c r="U289">
        <v>2026</v>
      </c>
      <c r="V289" t="s">
        <v>83</v>
      </c>
      <c r="W289">
        <v>3</v>
      </c>
      <c r="X289" t="s">
        <v>85</v>
      </c>
    </row>
    <row r="290" spans="1:24">
      <c r="A290">
        <v>2042</v>
      </c>
      <c r="B290" s="13">
        <v>46083</v>
      </c>
      <c r="C290">
        <v>2026</v>
      </c>
      <c r="D290">
        <v>3</v>
      </c>
      <c r="E290" t="s">
        <v>85</v>
      </c>
      <c r="F290" t="s">
        <v>83</v>
      </c>
      <c r="G290" t="s">
        <v>40</v>
      </c>
      <c r="H290" t="s">
        <v>81</v>
      </c>
      <c r="I290" t="s">
        <v>31</v>
      </c>
      <c r="J290" t="s">
        <v>45</v>
      </c>
      <c r="K290" t="s">
        <v>38</v>
      </c>
      <c r="L290" t="s">
        <v>46</v>
      </c>
      <c r="M290">
        <v>3</v>
      </c>
      <c r="N290">
        <v>146.99</v>
      </c>
      <c r="O290">
        <v>0</v>
      </c>
      <c r="P290">
        <v>80.069999999999993</v>
      </c>
      <c r="Q290">
        <v>440.97</v>
      </c>
      <c r="R290">
        <v>240.20999999999998</v>
      </c>
      <c r="S290">
        <v>200.76000000000005</v>
      </c>
      <c r="T290">
        <v>0.45526906592285199</v>
      </c>
      <c r="U290">
        <v>2026</v>
      </c>
      <c r="V290" t="s">
        <v>83</v>
      </c>
      <c r="W290">
        <v>3</v>
      </c>
      <c r="X290" t="s">
        <v>85</v>
      </c>
    </row>
    <row r="291" spans="1:24">
      <c r="A291">
        <v>3895</v>
      </c>
      <c r="B291" s="13">
        <v>46083</v>
      </c>
      <c r="C291">
        <v>2026</v>
      </c>
      <c r="D291">
        <v>3</v>
      </c>
      <c r="E291" t="s">
        <v>85</v>
      </c>
      <c r="F291" t="s">
        <v>83</v>
      </c>
      <c r="G291" t="s">
        <v>49</v>
      </c>
      <c r="H291" t="s">
        <v>60</v>
      </c>
      <c r="I291" t="s">
        <v>31</v>
      </c>
      <c r="J291" t="s">
        <v>45</v>
      </c>
      <c r="K291" t="s">
        <v>43</v>
      </c>
      <c r="L291" t="s">
        <v>77</v>
      </c>
      <c r="M291">
        <v>2</v>
      </c>
      <c r="N291">
        <v>164.74</v>
      </c>
      <c r="O291">
        <v>0.05</v>
      </c>
      <c r="P291">
        <v>89.9</v>
      </c>
      <c r="Q291">
        <v>313.00600000000003</v>
      </c>
      <c r="R291">
        <v>179.8</v>
      </c>
      <c r="S291">
        <v>133.20600000000002</v>
      </c>
      <c r="T291">
        <v>0.42557011686676932</v>
      </c>
      <c r="U291">
        <v>2026</v>
      </c>
      <c r="V291" t="s">
        <v>83</v>
      </c>
      <c r="W291">
        <v>3</v>
      </c>
      <c r="X291" t="s">
        <v>85</v>
      </c>
    </row>
    <row r="292" spans="1:24">
      <c r="A292">
        <v>5074</v>
      </c>
      <c r="B292" s="13">
        <v>46083</v>
      </c>
      <c r="C292">
        <v>2026</v>
      </c>
      <c r="D292">
        <v>3</v>
      </c>
      <c r="E292" t="s">
        <v>85</v>
      </c>
      <c r="F292" t="s">
        <v>83</v>
      </c>
      <c r="G292" t="s">
        <v>49</v>
      </c>
      <c r="H292" t="s">
        <v>60</v>
      </c>
      <c r="I292" t="s">
        <v>31</v>
      </c>
      <c r="J292" t="s">
        <v>32</v>
      </c>
      <c r="K292" t="s">
        <v>38</v>
      </c>
      <c r="L292" t="s">
        <v>39</v>
      </c>
      <c r="M292">
        <v>2</v>
      </c>
      <c r="N292">
        <v>89.81</v>
      </c>
      <c r="O292">
        <v>0</v>
      </c>
      <c r="P292">
        <v>46.44</v>
      </c>
      <c r="Q292">
        <v>179.62</v>
      </c>
      <c r="R292">
        <v>92.88</v>
      </c>
      <c r="S292">
        <v>86.740000000000009</v>
      </c>
      <c r="T292">
        <v>0.482908362097762</v>
      </c>
      <c r="U292">
        <v>2026</v>
      </c>
      <c r="V292" t="s">
        <v>83</v>
      </c>
      <c r="W292">
        <v>3</v>
      </c>
      <c r="X292" t="s">
        <v>85</v>
      </c>
    </row>
    <row r="293" spans="1:24">
      <c r="A293">
        <v>179</v>
      </c>
      <c r="B293" s="13">
        <v>46084</v>
      </c>
      <c r="C293">
        <v>2026</v>
      </c>
      <c r="D293">
        <v>3</v>
      </c>
      <c r="E293" t="s">
        <v>85</v>
      </c>
      <c r="F293" t="s">
        <v>83</v>
      </c>
      <c r="G293" t="s">
        <v>40</v>
      </c>
      <c r="H293" t="s">
        <v>81</v>
      </c>
      <c r="I293" t="s">
        <v>48</v>
      </c>
      <c r="J293" t="s">
        <v>32</v>
      </c>
      <c r="K293" t="s">
        <v>63</v>
      </c>
      <c r="L293" t="s">
        <v>71</v>
      </c>
      <c r="M293">
        <v>1</v>
      </c>
      <c r="N293">
        <v>35.369999999999997</v>
      </c>
      <c r="O293">
        <v>0</v>
      </c>
      <c r="P293">
        <v>13.88</v>
      </c>
      <c r="Q293">
        <v>35.369999999999997</v>
      </c>
      <c r="R293">
        <v>13.88</v>
      </c>
      <c r="S293">
        <v>21.489999999999995</v>
      </c>
      <c r="T293">
        <v>0.60757704269154644</v>
      </c>
      <c r="U293">
        <v>2026</v>
      </c>
      <c r="V293" t="s">
        <v>83</v>
      </c>
      <c r="W293">
        <v>3</v>
      </c>
      <c r="X293" t="s">
        <v>85</v>
      </c>
    </row>
    <row r="294" spans="1:24">
      <c r="A294">
        <v>459</v>
      </c>
      <c r="B294" s="13">
        <v>46084</v>
      </c>
      <c r="C294">
        <v>2026</v>
      </c>
      <c r="D294">
        <v>3</v>
      </c>
      <c r="E294" t="s">
        <v>85</v>
      </c>
      <c r="F294" t="s">
        <v>83</v>
      </c>
      <c r="G294" t="s">
        <v>35</v>
      </c>
      <c r="H294" t="s">
        <v>72</v>
      </c>
      <c r="I294" t="s">
        <v>57</v>
      </c>
      <c r="J294" t="s">
        <v>42</v>
      </c>
      <c r="K294" t="s">
        <v>33</v>
      </c>
      <c r="L294" t="s">
        <v>51</v>
      </c>
      <c r="M294">
        <v>4</v>
      </c>
      <c r="N294">
        <v>50.64</v>
      </c>
      <c r="O294">
        <v>0</v>
      </c>
      <c r="P294">
        <v>23.09</v>
      </c>
      <c r="Q294">
        <v>202.56</v>
      </c>
      <c r="R294">
        <v>92.36</v>
      </c>
      <c r="S294">
        <v>110.2</v>
      </c>
      <c r="T294">
        <v>0.54403633491311221</v>
      </c>
      <c r="U294">
        <v>2026</v>
      </c>
      <c r="V294" t="s">
        <v>83</v>
      </c>
      <c r="W294">
        <v>3</v>
      </c>
      <c r="X294" t="s">
        <v>85</v>
      </c>
    </row>
    <row r="295" spans="1:24">
      <c r="A295">
        <v>525</v>
      </c>
      <c r="B295" s="13">
        <v>46084</v>
      </c>
      <c r="C295">
        <v>2026</v>
      </c>
      <c r="D295">
        <v>3</v>
      </c>
      <c r="E295" t="s">
        <v>85</v>
      </c>
      <c r="F295" t="s">
        <v>83</v>
      </c>
      <c r="G295" t="s">
        <v>49</v>
      </c>
      <c r="H295" t="s">
        <v>60</v>
      </c>
      <c r="I295" t="s">
        <v>48</v>
      </c>
      <c r="J295" t="s">
        <v>32</v>
      </c>
      <c r="K295" t="s">
        <v>38</v>
      </c>
      <c r="L295" t="s">
        <v>46</v>
      </c>
      <c r="M295">
        <v>1</v>
      </c>
      <c r="N295">
        <v>146.37</v>
      </c>
      <c r="O295">
        <v>0</v>
      </c>
      <c r="P295">
        <v>78.3</v>
      </c>
      <c r="Q295">
        <v>146.37</v>
      </c>
      <c r="R295">
        <v>78.3</v>
      </c>
      <c r="S295">
        <v>68.070000000000007</v>
      </c>
      <c r="T295">
        <v>0.46505431440869033</v>
      </c>
      <c r="U295">
        <v>2026</v>
      </c>
      <c r="V295" t="s">
        <v>83</v>
      </c>
      <c r="W295">
        <v>3</v>
      </c>
      <c r="X295" t="s">
        <v>85</v>
      </c>
    </row>
    <row r="296" spans="1:24">
      <c r="A296">
        <v>3374</v>
      </c>
      <c r="B296" s="13">
        <v>46084</v>
      </c>
      <c r="C296">
        <v>2026</v>
      </c>
      <c r="D296">
        <v>3</v>
      </c>
      <c r="E296" t="s">
        <v>85</v>
      </c>
      <c r="F296" t="s">
        <v>83</v>
      </c>
      <c r="G296" t="s">
        <v>40</v>
      </c>
      <c r="H296" t="s">
        <v>41</v>
      </c>
      <c r="I296" t="s">
        <v>31</v>
      </c>
      <c r="J296" t="s">
        <v>32</v>
      </c>
      <c r="K296" t="s">
        <v>38</v>
      </c>
      <c r="L296" t="s">
        <v>46</v>
      </c>
      <c r="M296">
        <v>3</v>
      </c>
      <c r="N296">
        <v>143.74</v>
      </c>
      <c r="O296">
        <v>0</v>
      </c>
      <c r="P296">
        <v>81.58</v>
      </c>
      <c r="Q296">
        <v>431.22</v>
      </c>
      <c r="R296">
        <v>244.74</v>
      </c>
      <c r="S296">
        <v>186.48000000000002</v>
      </c>
      <c r="T296">
        <v>0.43244747460692917</v>
      </c>
      <c r="U296">
        <v>2026</v>
      </c>
      <c r="V296" t="s">
        <v>83</v>
      </c>
      <c r="W296">
        <v>3</v>
      </c>
      <c r="X296" t="s">
        <v>85</v>
      </c>
    </row>
    <row r="297" spans="1:24">
      <c r="A297">
        <v>3850</v>
      </c>
      <c r="B297" s="13">
        <v>46084</v>
      </c>
      <c r="C297">
        <v>2026</v>
      </c>
      <c r="D297">
        <v>3</v>
      </c>
      <c r="E297" t="s">
        <v>85</v>
      </c>
      <c r="F297" t="s">
        <v>83</v>
      </c>
      <c r="G297" t="s">
        <v>49</v>
      </c>
      <c r="H297" t="s">
        <v>60</v>
      </c>
      <c r="I297" t="s">
        <v>57</v>
      </c>
      <c r="J297" t="s">
        <v>42</v>
      </c>
      <c r="K297" t="s">
        <v>52</v>
      </c>
      <c r="L297" t="s">
        <v>69</v>
      </c>
      <c r="M297">
        <v>2</v>
      </c>
      <c r="N297">
        <v>81.94</v>
      </c>
      <c r="O297">
        <v>0.1</v>
      </c>
      <c r="P297">
        <v>39.9</v>
      </c>
      <c r="Q297">
        <v>147.49199999999999</v>
      </c>
      <c r="R297">
        <v>79.8</v>
      </c>
      <c r="S297">
        <v>67.691999999999993</v>
      </c>
      <c r="T297">
        <v>0.45895370596371327</v>
      </c>
      <c r="U297">
        <v>2026</v>
      </c>
      <c r="V297" t="s">
        <v>83</v>
      </c>
      <c r="W297">
        <v>3</v>
      </c>
      <c r="X297" t="s">
        <v>85</v>
      </c>
    </row>
    <row r="298" spans="1:24">
      <c r="A298">
        <v>4004</v>
      </c>
      <c r="B298" s="13">
        <v>46084</v>
      </c>
      <c r="C298">
        <v>2026</v>
      </c>
      <c r="D298">
        <v>3</v>
      </c>
      <c r="E298" t="s">
        <v>85</v>
      </c>
      <c r="F298" t="s">
        <v>83</v>
      </c>
      <c r="G298" t="s">
        <v>40</v>
      </c>
      <c r="H298" t="s">
        <v>54</v>
      </c>
      <c r="I298" t="s">
        <v>31</v>
      </c>
      <c r="J298" t="s">
        <v>42</v>
      </c>
      <c r="K298" t="s">
        <v>43</v>
      </c>
      <c r="L298" t="s">
        <v>61</v>
      </c>
      <c r="M298">
        <v>1</v>
      </c>
      <c r="N298">
        <v>46.46</v>
      </c>
      <c r="O298">
        <v>0.1</v>
      </c>
      <c r="P298">
        <v>17.989999999999998</v>
      </c>
      <c r="Q298">
        <v>41.814</v>
      </c>
      <c r="R298">
        <v>17.989999999999998</v>
      </c>
      <c r="S298">
        <v>23.824000000000002</v>
      </c>
      <c r="T298">
        <v>0.56976132395848289</v>
      </c>
      <c r="U298">
        <v>2026</v>
      </c>
      <c r="V298" t="s">
        <v>83</v>
      </c>
      <c r="W298">
        <v>3</v>
      </c>
      <c r="X298" t="s">
        <v>85</v>
      </c>
    </row>
    <row r="299" spans="1:24">
      <c r="A299">
        <v>788</v>
      </c>
      <c r="B299" s="13">
        <v>46085</v>
      </c>
      <c r="C299">
        <v>2026</v>
      </c>
      <c r="D299">
        <v>3</v>
      </c>
      <c r="E299" t="s">
        <v>85</v>
      </c>
      <c r="F299" t="s">
        <v>83</v>
      </c>
      <c r="G299" t="s">
        <v>35</v>
      </c>
      <c r="H299" t="s">
        <v>70</v>
      </c>
      <c r="I299" t="s">
        <v>31</v>
      </c>
      <c r="J299" t="s">
        <v>42</v>
      </c>
      <c r="K299" t="s">
        <v>33</v>
      </c>
      <c r="L299" t="s">
        <v>55</v>
      </c>
      <c r="M299">
        <v>3</v>
      </c>
      <c r="N299">
        <v>39.49</v>
      </c>
      <c r="O299">
        <v>0</v>
      </c>
      <c r="P299">
        <v>16.420000000000002</v>
      </c>
      <c r="Q299">
        <v>118.47</v>
      </c>
      <c r="R299">
        <v>49.260000000000005</v>
      </c>
      <c r="S299">
        <v>69.209999999999994</v>
      </c>
      <c r="T299">
        <v>0.58419853127374011</v>
      </c>
      <c r="U299">
        <v>2026</v>
      </c>
      <c r="V299" t="s">
        <v>83</v>
      </c>
      <c r="W299">
        <v>3</v>
      </c>
      <c r="X299" t="s">
        <v>85</v>
      </c>
    </row>
    <row r="300" spans="1:24">
      <c r="A300">
        <v>1717</v>
      </c>
      <c r="B300" s="13">
        <v>46085</v>
      </c>
      <c r="C300">
        <v>2026</v>
      </c>
      <c r="D300">
        <v>3</v>
      </c>
      <c r="E300" t="s">
        <v>85</v>
      </c>
      <c r="F300" t="s">
        <v>83</v>
      </c>
      <c r="G300" t="s">
        <v>49</v>
      </c>
      <c r="H300" t="s">
        <v>76</v>
      </c>
      <c r="I300" t="s">
        <v>31</v>
      </c>
      <c r="J300" t="s">
        <v>32</v>
      </c>
      <c r="K300" t="s">
        <v>63</v>
      </c>
      <c r="L300" t="s">
        <v>64</v>
      </c>
      <c r="M300">
        <v>1</v>
      </c>
      <c r="N300">
        <v>40.909999999999997</v>
      </c>
      <c r="O300">
        <v>0</v>
      </c>
      <c r="P300">
        <v>14.89</v>
      </c>
      <c r="Q300">
        <v>40.909999999999997</v>
      </c>
      <c r="R300">
        <v>14.89</v>
      </c>
      <c r="S300">
        <v>26.019999999999996</v>
      </c>
      <c r="T300">
        <v>0.63603031043754577</v>
      </c>
      <c r="U300">
        <v>2026</v>
      </c>
      <c r="V300" t="s">
        <v>83</v>
      </c>
      <c r="W300">
        <v>3</v>
      </c>
      <c r="X300" t="s">
        <v>85</v>
      </c>
    </row>
    <row r="301" spans="1:24">
      <c r="A301">
        <v>1819</v>
      </c>
      <c r="B301" s="13">
        <v>46085</v>
      </c>
      <c r="C301">
        <v>2026</v>
      </c>
      <c r="D301">
        <v>3</v>
      </c>
      <c r="E301" t="s">
        <v>85</v>
      </c>
      <c r="F301" t="s">
        <v>83</v>
      </c>
      <c r="G301" t="s">
        <v>49</v>
      </c>
      <c r="H301" t="s">
        <v>62</v>
      </c>
      <c r="I301" t="s">
        <v>57</v>
      </c>
      <c r="J301" t="s">
        <v>42</v>
      </c>
      <c r="K301" t="s">
        <v>33</v>
      </c>
      <c r="L301" t="s">
        <v>51</v>
      </c>
      <c r="M301">
        <v>1</v>
      </c>
      <c r="N301">
        <v>49.94</v>
      </c>
      <c r="O301">
        <v>0.1</v>
      </c>
      <c r="P301">
        <v>21.84</v>
      </c>
      <c r="Q301">
        <v>44.945999999999998</v>
      </c>
      <c r="R301">
        <v>21.84</v>
      </c>
      <c r="S301">
        <v>23.105999999999998</v>
      </c>
      <c r="T301">
        <v>0.51408356694700308</v>
      </c>
      <c r="U301">
        <v>2026</v>
      </c>
      <c r="V301" t="s">
        <v>83</v>
      </c>
      <c r="W301">
        <v>3</v>
      </c>
      <c r="X301" t="s">
        <v>85</v>
      </c>
    </row>
    <row r="302" spans="1:24">
      <c r="A302">
        <v>1992</v>
      </c>
      <c r="B302" s="13">
        <v>46085</v>
      </c>
      <c r="C302">
        <v>2026</v>
      </c>
      <c r="D302">
        <v>3</v>
      </c>
      <c r="E302" t="s">
        <v>85</v>
      </c>
      <c r="F302" t="s">
        <v>83</v>
      </c>
      <c r="G302" t="s">
        <v>40</v>
      </c>
      <c r="H302" t="s">
        <v>54</v>
      </c>
      <c r="I302" t="s">
        <v>31</v>
      </c>
      <c r="J302" t="s">
        <v>45</v>
      </c>
      <c r="K302" t="s">
        <v>43</v>
      </c>
      <c r="L302" t="s">
        <v>44</v>
      </c>
      <c r="M302">
        <v>1</v>
      </c>
      <c r="N302">
        <v>35.520000000000003</v>
      </c>
      <c r="O302">
        <v>0</v>
      </c>
      <c r="P302">
        <v>13.21</v>
      </c>
      <c r="Q302">
        <v>35.520000000000003</v>
      </c>
      <c r="R302">
        <v>13.21</v>
      </c>
      <c r="S302">
        <v>22.310000000000002</v>
      </c>
      <c r="T302">
        <v>0.62809684684684686</v>
      </c>
      <c r="U302">
        <v>2026</v>
      </c>
      <c r="V302" t="s">
        <v>83</v>
      </c>
      <c r="W302">
        <v>3</v>
      </c>
      <c r="X302" t="s">
        <v>85</v>
      </c>
    </row>
    <row r="303" spans="1:24">
      <c r="A303">
        <v>2499</v>
      </c>
      <c r="B303" s="13">
        <v>46085</v>
      </c>
      <c r="C303">
        <v>2026</v>
      </c>
      <c r="D303">
        <v>3</v>
      </c>
      <c r="E303" t="s">
        <v>85</v>
      </c>
      <c r="F303" t="s">
        <v>83</v>
      </c>
      <c r="G303" t="s">
        <v>49</v>
      </c>
      <c r="H303" t="s">
        <v>60</v>
      </c>
      <c r="I303" t="s">
        <v>48</v>
      </c>
      <c r="J303" t="s">
        <v>42</v>
      </c>
      <c r="K303" t="s">
        <v>52</v>
      </c>
      <c r="L303" t="s">
        <v>53</v>
      </c>
      <c r="M303">
        <v>2</v>
      </c>
      <c r="N303">
        <v>341.1</v>
      </c>
      <c r="O303">
        <v>0</v>
      </c>
      <c r="P303">
        <v>200.19</v>
      </c>
      <c r="Q303">
        <v>682.2</v>
      </c>
      <c r="R303">
        <v>400.38</v>
      </c>
      <c r="S303">
        <v>281.82000000000005</v>
      </c>
      <c r="T303">
        <v>0.41310466138962187</v>
      </c>
      <c r="U303">
        <v>2026</v>
      </c>
      <c r="V303" t="s">
        <v>83</v>
      </c>
      <c r="W303">
        <v>3</v>
      </c>
      <c r="X303" t="s">
        <v>85</v>
      </c>
    </row>
    <row r="304" spans="1:24">
      <c r="A304">
        <v>2698</v>
      </c>
      <c r="B304" s="13">
        <v>46085</v>
      </c>
      <c r="C304">
        <v>2026</v>
      </c>
      <c r="D304">
        <v>3</v>
      </c>
      <c r="E304" t="s">
        <v>85</v>
      </c>
      <c r="F304" t="s">
        <v>83</v>
      </c>
      <c r="G304" t="s">
        <v>40</v>
      </c>
      <c r="H304" t="s">
        <v>81</v>
      </c>
      <c r="I304" t="s">
        <v>57</v>
      </c>
      <c r="J304" t="s">
        <v>42</v>
      </c>
      <c r="K304" t="s">
        <v>63</v>
      </c>
      <c r="L304" t="s">
        <v>71</v>
      </c>
      <c r="M304">
        <v>4</v>
      </c>
      <c r="N304">
        <v>36.08</v>
      </c>
      <c r="O304">
        <v>0</v>
      </c>
      <c r="P304">
        <v>13.89</v>
      </c>
      <c r="Q304">
        <v>144.32</v>
      </c>
      <c r="R304">
        <v>55.56</v>
      </c>
      <c r="S304">
        <v>88.759999999999991</v>
      </c>
      <c r="T304">
        <v>0.61502217294900219</v>
      </c>
      <c r="U304">
        <v>2026</v>
      </c>
      <c r="V304" t="s">
        <v>83</v>
      </c>
      <c r="W304">
        <v>3</v>
      </c>
      <c r="X304" t="s">
        <v>85</v>
      </c>
    </row>
    <row r="305" spans="1:24">
      <c r="A305">
        <v>4416</v>
      </c>
      <c r="B305" s="13">
        <v>46085</v>
      </c>
      <c r="C305">
        <v>2026</v>
      </c>
      <c r="D305">
        <v>3</v>
      </c>
      <c r="E305" t="s">
        <v>85</v>
      </c>
      <c r="F305" t="s">
        <v>83</v>
      </c>
      <c r="G305" t="s">
        <v>49</v>
      </c>
      <c r="H305" t="s">
        <v>50</v>
      </c>
      <c r="I305" t="s">
        <v>31</v>
      </c>
      <c r="J305" t="s">
        <v>45</v>
      </c>
      <c r="K305" t="s">
        <v>38</v>
      </c>
      <c r="L305" t="s">
        <v>66</v>
      </c>
      <c r="M305">
        <v>2</v>
      </c>
      <c r="N305">
        <v>151.69999999999999</v>
      </c>
      <c r="O305">
        <v>0</v>
      </c>
      <c r="P305">
        <v>80.44</v>
      </c>
      <c r="Q305">
        <v>303.39999999999998</v>
      </c>
      <c r="R305">
        <v>160.88</v>
      </c>
      <c r="S305">
        <v>142.51999999999998</v>
      </c>
      <c r="T305">
        <v>0.46974291364535264</v>
      </c>
      <c r="U305">
        <v>2026</v>
      </c>
      <c r="V305" t="s">
        <v>83</v>
      </c>
      <c r="W305">
        <v>3</v>
      </c>
      <c r="X305" t="s">
        <v>85</v>
      </c>
    </row>
    <row r="306" spans="1:24">
      <c r="A306">
        <v>4434</v>
      </c>
      <c r="B306" s="13">
        <v>46085</v>
      </c>
      <c r="C306">
        <v>2026</v>
      </c>
      <c r="D306">
        <v>3</v>
      </c>
      <c r="E306" t="s">
        <v>85</v>
      </c>
      <c r="F306" t="s">
        <v>83</v>
      </c>
      <c r="G306" t="s">
        <v>35</v>
      </c>
      <c r="H306" t="s">
        <v>56</v>
      </c>
      <c r="I306" t="s">
        <v>57</v>
      </c>
      <c r="J306" t="s">
        <v>42</v>
      </c>
      <c r="K306" t="s">
        <v>38</v>
      </c>
      <c r="L306" t="s">
        <v>66</v>
      </c>
      <c r="M306">
        <v>2</v>
      </c>
      <c r="N306">
        <v>151.55000000000001</v>
      </c>
      <c r="O306">
        <v>0.1</v>
      </c>
      <c r="P306">
        <v>80.680000000000007</v>
      </c>
      <c r="Q306">
        <v>272.79000000000002</v>
      </c>
      <c r="R306">
        <v>161.36000000000001</v>
      </c>
      <c r="S306">
        <v>111.43</v>
      </c>
      <c r="T306">
        <v>0.40848271564206901</v>
      </c>
      <c r="U306">
        <v>2026</v>
      </c>
      <c r="V306" t="s">
        <v>83</v>
      </c>
      <c r="W306">
        <v>3</v>
      </c>
      <c r="X306" t="s">
        <v>85</v>
      </c>
    </row>
    <row r="307" spans="1:24">
      <c r="A307">
        <v>4992</v>
      </c>
      <c r="B307" s="13">
        <v>46085</v>
      </c>
      <c r="C307">
        <v>2026</v>
      </c>
      <c r="D307">
        <v>3</v>
      </c>
      <c r="E307" t="s">
        <v>85</v>
      </c>
      <c r="F307" t="s">
        <v>83</v>
      </c>
      <c r="G307" t="s">
        <v>40</v>
      </c>
      <c r="H307" t="s">
        <v>41</v>
      </c>
      <c r="I307" t="s">
        <v>37</v>
      </c>
      <c r="J307" t="s">
        <v>45</v>
      </c>
      <c r="K307" t="s">
        <v>33</v>
      </c>
      <c r="L307" t="s">
        <v>34</v>
      </c>
      <c r="M307">
        <v>5</v>
      </c>
      <c r="N307">
        <v>82.44</v>
      </c>
      <c r="O307">
        <v>0.1</v>
      </c>
      <c r="P307">
        <v>41.57</v>
      </c>
      <c r="Q307">
        <v>370.98</v>
      </c>
      <c r="R307">
        <v>207.85</v>
      </c>
      <c r="S307">
        <v>163.13000000000002</v>
      </c>
      <c r="T307">
        <v>0.43972720901396306</v>
      </c>
      <c r="U307">
        <v>2026</v>
      </c>
      <c r="V307" t="s">
        <v>83</v>
      </c>
      <c r="W307">
        <v>3</v>
      </c>
      <c r="X307" t="s">
        <v>85</v>
      </c>
    </row>
    <row r="308" spans="1:24">
      <c r="A308">
        <v>388</v>
      </c>
      <c r="B308" s="13">
        <v>46086</v>
      </c>
      <c r="C308">
        <v>2026</v>
      </c>
      <c r="D308">
        <v>3</v>
      </c>
      <c r="E308" t="s">
        <v>85</v>
      </c>
      <c r="F308" t="s">
        <v>83</v>
      </c>
      <c r="G308" t="s">
        <v>49</v>
      </c>
      <c r="H308" t="s">
        <v>62</v>
      </c>
      <c r="I308" t="s">
        <v>31</v>
      </c>
      <c r="J308" t="s">
        <v>32</v>
      </c>
      <c r="K308" t="s">
        <v>63</v>
      </c>
      <c r="L308" t="s">
        <v>71</v>
      </c>
      <c r="M308">
        <v>1</v>
      </c>
      <c r="N308">
        <v>35.61</v>
      </c>
      <c r="O308">
        <v>0.05</v>
      </c>
      <c r="P308">
        <v>13.8</v>
      </c>
      <c r="Q308">
        <v>33.829499999999996</v>
      </c>
      <c r="R308">
        <v>13.8</v>
      </c>
      <c r="S308">
        <v>20.029499999999995</v>
      </c>
      <c r="T308">
        <v>0.59207200815855976</v>
      </c>
      <c r="U308">
        <v>2026</v>
      </c>
      <c r="V308" t="s">
        <v>83</v>
      </c>
      <c r="W308">
        <v>3</v>
      </c>
      <c r="X308" t="s">
        <v>85</v>
      </c>
    </row>
    <row r="309" spans="1:24">
      <c r="A309">
        <v>977</v>
      </c>
      <c r="B309" s="13">
        <v>46086</v>
      </c>
      <c r="C309">
        <v>2026</v>
      </c>
      <c r="D309">
        <v>3</v>
      </c>
      <c r="E309" t="s">
        <v>85</v>
      </c>
      <c r="F309" t="s">
        <v>83</v>
      </c>
      <c r="G309" t="s">
        <v>29</v>
      </c>
      <c r="H309" t="s">
        <v>30</v>
      </c>
      <c r="I309" t="s">
        <v>57</v>
      </c>
      <c r="J309" t="s">
        <v>42</v>
      </c>
      <c r="K309" t="s">
        <v>38</v>
      </c>
      <c r="L309" t="s">
        <v>66</v>
      </c>
      <c r="M309">
        <v>5</v>
      </c>
      <c r="N309">
        <v>156.13</v>
      </c>
      <c r="O309">
        <v>0</v>
      </c>
      <c r="P309">
        <v>77.03</v>
      </c>
      <c r="Q309">
        <v>780.65</v>
      </c>
      <c r="R309">
        <v>385.15</v>
      </c>
      <c r="S309">
        <v>395.5</v>
      </c>
      <c r="T309">
        <v>0.50662909114199706</v>
      </c>
      <c r="U309">
        <v>2026</v>
      </c>
      <c r="V309" t="s">
        <v>83</v>
      </c>
      <c r="W309">
        <v>3</v>
      </c>
      <c r="X309" t="s">
        <v>85</v>
      </c>
    </row>
    <row r="310" spans="1:24">
      <c r="A310">
        <v>996</v>
      </c>
      <c r="B310" s="13">
        <v>46086</v>
      </c>
      <c r="C310">
        <v>2026</v>
      </c>
      <c r="D310">
        <v>3</v>
      </c>
      <c r="E310" t="s">
        <v>85</v>
      </c>
      <c r="F310" t="s">
        <v>83</v>
      </c>
      <c r="G310" t="s">
        <v>29</v>
      </c>
      <c r="H310" t="s">
        <v>79</v>
      </c>
      <c r="I310" t="s">
        <v>31</v>
      </c>
      <c r="J310" t="s">
        <v>32</v>
      </c>
      <c r="K310" t="s">
        <v>52</v>
      </c>
      <c r="L310" t="s">
        <v>80</v>
      </c>
      <c r="M310">
        <v>1</v>
      </c>
      <c r="N310">
        <v>124.31</v>
      </c>
      <c r="O310">
        <v>0</v>
      </c>
      <c r="P310">
        <v>61.16</v>
      </c>
      <c r="Q310">
        <v>124.31</v>
      </c>
      <c r="R310">
        <v>61.16</v>
      </c>
      <c r="S310">
        <v>63.150000000000006</v>
      </c>
      <c r="T310">
        <v>0.50800418309066053</v>
      </c>
      <c r="U310">
        <v>2026</v>
      </c>
      <c r="V310" t="s">
        <v>83</v>
      </c>
      <c r="W310">
        <v>3</v>
      </c>
      <c r="X310" t="s">
        <v>85</v>
      </c>
    </row>
    <row r="311" spans="1:24">
      <c r="A311">
        <v>1923</v>
      </c>
      <c r="B311" s="13">
        <v>46086</v>
      </c>
      <c r="C311">
        <v>2026</v>
      </c>
      <c r="D311">
        <v>3</v>
      </c>
      <c r="E311" t="s">
        <v>85</v>
      </c>
      <c r="F311" t="s">
        <v>83</v>
      </c>
      <c r="G311" t="s">
        <v>35</v>
      </c>
      <c r="H311" t="s">
        <v>78</v>
      </c>
      <c r="I311" t="s">
        <v>48</v>
      </c>
      <c r="J311" t="s">
        <v>45</v>
      </c>
      <c r="K311" t="s">
        <v>52</v>
      </c>
      <c r="L311" t="s">
        <v>69</v>
      </c>
      <c r="M311">
        <v>3</v>
      </c>
      <c r="N311">
        <v>82.9</v>
      </c>
      <c r="O311">
        <v>0.1</v>
      </c>
      <c r="P311">
        <v>38.31</v>
      </c>
      <c r="Q311">
        <v>223.83</v>
      </c>
      <c r="R311">
        <v>114.93</v>
      </c>
      <c r="S311">
        <v>108.9</v>
      </c>
      <c r="T311">
        <v>0.48652995577000402</v>
      </c>
      <c r="U311">
        <v>2026</v>
      </c>
      <c r="V311" t="s">
        <v>83</v>
      </c>
      <c r="W311">
        <v>3</v>
      </c>
      <c r="X311" t="s">
        <v>85</v>
      </c>
    </row>
    <row r="312" spans="1:24">
      <c r="A312">
        <v>4904</v>
      </c>
      <c r="B312" s="13">
        <v>46086</v>
      </c>
      <c r="C312">
        <v>2026</v>
      </c>
      <c r="D312">
        <v>3</v>
      </c>
      <c r="E312" t="s">
        <v>85</v>
      </c>
      <c r="F312" t="s">
        <v>83</v>
      </c>
      <c r="G312" t="s">
        <v>35</v>
      </c>
      <c r="H312" t="s">
        <v>70</v>
      </c>
      <c r="I312" t="s">
        <v>48</v>
      </c>
      <c r="J312" t="s">
        <v>45</v>
      </c>
      <c r="K312" t="s">
        <v>33</v>
      </c>
      <c r="L312" t="s">
        <v>55</v>
      </c>
      <c r="M312">
        <v>1</v>
      </c>
      <c r="N312">
        <v>41.1</v>
      </c>
      <c r="O312">
        <v>0</v>
      </c>
      <c r="P312">
        <v>16.34</v>
      </c>
      <c r="Q312">
        <v>41.1</v>
      </c>
      <c r="R312">
        <v>16.34</v>
      </c>
      <c r="S312">
        <v>24.76</v>
      </c>
      <c r="T312">
        <v>0.60243309002433088</v>
      </c>
      <c r="U312">
        <v>2026</v>
      </c>
      <c r="V312" t="s">
        <v>83</v>
      </c>
      <c r="W312">
        <v>3</v>
      </c>
      <c r="X312" t="s">
        <v>85</v>
      </c>
    </row>
    <row r="313" spans="1:24">
      <c r="A313">
        <v>1036</v>
      </c>
      <c r="B313" s="13">
        <v>46087</v>
      </c>
      <c r="C313">
        <v>2026</v>
      </c>
      <c r="D313">
        <v>3</v>
      </c>
      <c r="E313" t="s">
        <v>85</v>
      </c>
      <c r="F313" t="s">
        <v>83</v>
      </c>
      <c r="G313" t="s">
        <v>29</v>
      </c>
      <c r="H313" t="s">
        <v>30</v>
      </c>
      <c r="I313" t="s">
        <v>31</v>
      </c>
      <c r="J313" t="s">
        <v>45</v>
      </c>
      <c r="K313" t="s">
        <v>33</v>
      </c>
      <c r="L313" t="s">
        <v>55</v>
      </c>
      <c r="M313">
        <v>1</v>
      </c>
      <c r="N313">
        <v>40.380000000000003</v>
      </c>
      <c r="O313">
        <v>0</v>
      </c>
      <c r="P313">
        <v>16.41</v>
      </c>
      <c r="Q313">
        <v>40.380000000000003</v>
      </c>
      <c r="R313">
        <v>16.41</v>
      </c>
      <c r="S313">
        <v>23.970000000000002</v>
      </c>
      <c r="T313">
        <v>0.59361069836552749</v>
      </c>
      <c r="U313">
        <v>2026</v>
      </c>
      <c r="V313" t="s">
        <v>83</v>
      </c>
      <c r="W313">
        <v>3</v>
      </c>
      <c r="X313" t="s">
        <v>85</v>
      </c>
    </row>
    <row r="314" spans="1:24">
      <c r="A314">
        <v>1470</v>
      </c>
      <c r="B314" s="13">
        <v>46087</v>
      </c>
      <c r="C314">
        <v>2026</v>
      </c>
      <c r="D314">
        <v>3</v>
      </c>
      <c r="E314" t="s">
        <v>85</v>
      </c>
      <c r="F314" t="s">
        <v>83</v>
      </c>
      <c r="G314" t="s">
        <v>40</v>
      </c>
      <c r="H314" t="s">
        <v>41</v>
      </c>
      <c r="I314" t="s">
        <v>31</v>
      </c>
      <c r="J314" t="s">
        <v>32</v>
      </c>
      <c r="K314" t="s">
        <v>33</v>
      </c>
      <c r="L314" t="s">
        <v>34</v>
      </c>
      <c r="M314">
        <v>1</v>
      </c>
      <c r="N314">
        <v>80.349999999999994</v>
      </c>
      <c r="O314">
        <v>0.1</v>
      </c>
      <c r="P314">
        <v>42.43</v>
      </c>
      <c r="Q314">
        <v>72.314999999999998</v>
      </c>
      <c r="R314">
        <v>42.43</v>
      </c>
      <c r="S314">
        <v>29.884999999999998</v>
      </c>
      <c r="T314">
        <v>0.41326142570697638</v>
      </c>
      <c r="U314">
        <v>2026</v>
      </c>
      <c r="V314" t="s">
        <v>83</v>
      </c>
      <c r="W314">
        <v>3</v>
      </c>
      <c r="X314" t="s">
        <v>85</v>
      </c>
    </row>
    <row r="315" spans="1:24">
      <c r="A315">
        <v>2907</v>
      </c>
      <c r="B315" s="13">
        <v>46087</v>
      </c>
      <c r="C315">
        <v>2026</v>
      </c>
      <c r="D315">
        <v>3</v>
      </c>
      <c r="E315" t="s">
        <v>85</v>
      </c>
      <c r="F315" t="s">
        <v>83</v>
      </c>
      <c r="G315" t="s">
        <v>49</v>
      </c>
      <c r="H315" t="s">
        <v>76</v>
      </c>
      <c r="I315" t="s">
        <v>31</v>
      </c>
      <c r="J315" t="s">
        <v>32</v>
      </c>
      <c r="K315" t="s">
        <v>33</v>
      </c>
      <c r="L315" t="s">
        <v>55</v>
      </c>
      <c r="M315">
        <v>1</v>
      </c>
      <c r="N315">
        <v>40.44</v>
      </c>
      <c r="O315">
        <v>0.05</v>
      </c>
      <c r="P315">
        <v>16.829999999999998</v>
      </c>
      <c r="Q315">
        <v>38.417999999999999</v>
      </c>
      <c r="R315">
        <v>16.829999999999998</v>
      </c>
      <c r="S315">
        <v>21.588000000000001</v>
      </c>
      <c r="T315">
        <v>0.56192409807902555</v>
      </c>
      <c r="U315">
        <v>2026</v>
      </c>
      <c r="V315" t="s">
        <v>83</v>
      </c>
      <c r="W315">
        <v>3</v>
      </c>
      <c r="X315" t="s">
        <v>85</v>
      </c>
    </row>
    <row r="316" spans="1:24">
      <c r="A316">
        <v>2997</v>
      </c>
      <c r="B316" s="13">
        <v>46087</v>
      </c>
      <c r="C316">
        <v>2026</v>
      </c>
      <c r="D316">
        <v>3</v>
      </c>
      <c r="E316" t="s">
        <v>85</v>
      </c>
      <c r="F316" t="s">
        <v>83</v>
      </c>
      <c r="G316" t="s">
        <v>40</v>
      </c>
      <c r="H316" t="s">
        <v>81</v>
      </c>
      <c r="I316" t="s">
        <v>31</v>
      </c>
      <c r="J316" t="s">
        <v>32</v>
      </c>
      <c r="K316" t="s">
        <v>43</v>
      </c>
      <c r="L316" t="s">
        <v>44</v>
      </c>
      <c r="M316">
        <v>3</v>
      </c>
      <c r="N316">
        <v>35.89</v>
      </c>
      <c r="O316">
        <v>0</v>
      </c>
      <c r="P316">
        <v>13.25</v>
      </c>
      <c r="Q316">
        <v>107.67</v>
      </c>
      <c r="R316">
        <v>39.75</v>
      </c>
      <c r="S316">
        <v>67.92</v>
      </c>
      <c r="T316">
        <v>0.63081638339370294</v>
      </c>
      <c r="U316">
        <v>2026</v>
      </c>
      <c r="V316" t="s">
        <v>83</v>
      </c>
      <c r="W316">
        <v>3</v>
      </c>
      <c r="X316" t="s">
        <v>85</v>
      </c>
    </row>
    <row r="317" spans="1:24">
      <c r="A317">
        <v>3056</v>
      </c>
      <c r="B317" s="13">
        <v>46087</v>
      </c>
      <c r="C317">
        <v>2026</v>
      </c>
      <c r="D317">
        <v>3</v>
      </c>
      <c r="E317" t="s">
        <v>85</v>
      </c>
      <c r="F317" t="s">
        <v>83</v>
      </c>
      <c r="G317" t="s">
        <v>35</v>
      </c>
      <c r="H317" t="s">
        <v>72</v>
      </c>
      <c r="I317" t="s">
        <v>57</v>
      </c>
      <c r="J317" t="s">
        <v>32</v>
      </c>
      <c r="K317" t="s">
        <v>43</v>
      </c>
      <c r="L317" t="s">
        <v>77</v>
      </c>
      <c r="M317">
        <v>3</v>
      </c>
      <c r="N317">
        <v>163.44999999999999</v>
      </c>
      <c r="O317">
        <v>0</v>
      </c>
      <c r="P317">
        <v>86.88</v>
      </c>
      <c r="Q317">
        <v>490.34999999999997</v>
      </c>
      <c r="R317">
        <v>260.64</v>
      </c>
      <c r="S317">
        <v>229.70999999999998</v>
      </c>
      <c r="T317">
        <v>0.46846130315081064</v>
      </c>
      <c r="U317">
        <v>2026</v>
      </c>
      <c r="V317" t="s">
        <v>83</v>
      </c>
      <c r="W317">
        <v>3</v>
      </c>
      <c r="X317" t="s">
        <v>85</v>
      </c>
    </row>
    <row r="318" spans="1:24">
      <c r="A318">
        <v>471</v>
      </c>
      <c r="B318" s="13">
        <v>46088</v>
      </c>
      <c r="C318">
        <v>2026</v>
      </c>
      <c r="D318">
        <v>3</v>
      </c>
      <c r="E318" t="s">
        <v>85</v>
      </c>
      <c r="F318" t="s">
        <v>83</v>
      </c>
      <c r="G318" t="s">
        <v>35</v>
      </c>
      <c r="H318" t="s">
        <v>36</v>
      </c>
      <c r="I318" t="s">
        <v>48</v>
      </c>
      <c r="J318" t="s">
        <v>32</v>
      </c>
      <c r="K318" t="s">
        <v>63</v>
      </c>
      <c r="L318" t="s">
        <v>64</v>
      </c>
      <c r="M318">
        <v>2</v>
      </c>
      <c r="N318">
        <v>40.020000000000003</v>
      </c>
      <c r="O318">
        <v>0</v>
      </c>
      <c r="P318">
        <v>14.38</v>
      </c>
      <c r="Q318">
        <v>80.040000000000006</v>
      </c>
      <c r="R318">
        <v>28.76</v>
      </c>
      <c r="S318">
        <v>51.28</v>
      </c>
      <c r="T318">
        <v>0.64067966016991496</v>
      </c>
      <c r="U318">
        <v>2026</v>
      </c>
      <c r="V318" t="s">
        <v>83</v>
      </c>
      <c r="W318">
        <v>3</v>
      </c>
      <c r="X318" t="s">
        <v>85</v>
      </c>
    </row>
    <row r="319" spans="1:24">
      <c r="A319">
        <v>842</v>
      </c>
      <c r="B319" s="13">
        <v>46088</v>
      </c>
      <c r="C319">
        <v>2026</v>
      </c>
      <c r="D319">
        <v>3</v>
      </c>
      <c r="E319" t="s">
        <v>85</v>
      </c>
      <c r="F319" t="s">
        <v>83</v>
      </c>
      <c r="G319" t="s">
        <v>29</v>
      </c>
      <c r="H319" t="s">
        <v>79</v>
      </c>
      <c r="I319" t="s">
        <v>31</v>
      </c>
      <c r="J319" t="s">
        <v>42</v>
      </c>
      <c r="K319" t="s">
        <v>63</v>
      </c>
      <c r="L319" t="s">
        <v>64</v>
      </c>
      <c r="M319">
        <v>1</v>
      </c>
      <c r="N319">
        <v>40.01</v>
      </c>
      <c r="O319">
        <v>0.05</v>
      </c>
      <c r="P319">
        <v>14.35</v>
      </c>
      <c r="Q319">
        <v>38.009499999999996</v>
      </c>
      <c r="R319">
        <v>14.35</v>
      </c>
      <c r="S319">
        <v>23.659499999999994</v>
      </c>
      <c r="T319">
        <v>0.62246280535129372</v>
      </c>
      <c r="U319">
        <v>2026</v>
      </c>
      <c r="V319" t="s">
        <v>83</v>
      </c>
      <c r="W319">
        <v>3</v>
      </c>
      <c r="X319" t="s">
        <v>85</v>
      </c>
    </row>
    <row r="320" spans="1:24">
      <c r="A320">
        <v>3386</v>
      </c>
      <c r="B320" s="13">
        <v>46088</v>
      </c>
      <c r="C320">
        <v>2026</v>
      </c>
      <c r="D320">
        <v>3</v>
      </c>
      <c r="E320" t="s">
        <v>85</v>
      </c>
      <c r="F320" t="s">
        <v>83</v>
      </c>
      <c r="G320" t="s">
        <v>35</v>
      </c>
      <c r="H320" t="s">
        <v>72</v>
      </c>
      <c r="I320" t="s">
        <v>31</v>
      </c>
      <c r="J320" t="s">
        <v>32</v>
      </c>
      <c r="K320" t="s">
        <v>38</v>
      </c>
      <c r="L320" t="s">
        <v>66</v>
      </c>
      <c r="M320">
        <v>3</v>
      </c>
      <c r="N320">
        <v>155.16</v>
      </c>
      <c r="O320">
        <v>0</v>
      </c>
      <c r="P320">
        <v>76.849999999999994</v>
      </c>
      <c r="Q320">
        <v>465.48</v>
      </c>
      <c r="R320">
        <v>230.54999999999998</v>
      </c>
      <c r="S320">
        <v>234.93000000000004</v>
      </c>
      <c r="T320">
        <v>0.50470482083011092</v>
      </c>
      <c r="U320">
        <v>2026</v>
      </c>
      <c r="V320" t="s">
        <v>83</v>
      </c>
      <c r="W320">
        <v>3</v>
      </c>
      <c r="X320" t="s">
        <v>85</v>
      </c>
    </row>
    <row r="321" spans="1:24">
      <c r="A321">
        <v>4505</v>
      </c>
      <c r="B321" s="13">
        <v>46088</v>
      </c>
      <c r="C321">
        <v>2026</v>
      </c>
      <c r="D321">
        <v>3</v>
      </c>
      <c r="E321" t="s">
        <v>85</v>
      </c>
      <c r="F321" t="s">
        <v>83</v>
      </c>
      <c r="G321" t="s">
        <v>35</v>
      </c>
      <c r="H321" t="s">
        <v>78</v>
      </c>
      <c r="I321" t="s">
        <v>57</v>
      </c>
      <c r="J321" t="s">
        <v>42</v>
      </c>
      <c r="K321" t="s">
        <v>63</v>
      </c>
      <c r="L321" t="s">
        <v>64</v>
      </c>
      <c r="M321">
        <v>1</v>
      </c>
      <c r="N321">
        <v>39.96</v>
      </c>
      <c r="O321">
        <v>0</v>
      </c>
      <c r="P321">
        <v>14.5</v>
      </c>
      <c r="Q321">
        <v>39.96</v>
      </c>
      <c r="R321">
        <v>14.5</v>
      </c>
      <c r="S321">
        <v>25.46</v>
      </c>
      <c r="T321">
        <v>0.63713713713713716</v>
      </c>
      <c r="U321">
        <v>2026</v>
      </c>
      <c r="V321" t="s">
        <v>83</v>
      </c>
      <c r="W321">
        <v>3</v>
      </c>
      <c r="X321" t="s">
        <v>85</v>
      </c>
    </row>
    <row r="322" spans="1:24">
      <c r="A322">
        <v>1286</v>
      </c>
      <c r="B322" s="13">
        <v>46089</v>
      </c>
      <c r="C322">
        <v>2026</v>
      </c>
      <c r="D322">
        <v>3</v>
      </c>
      <c r="E322" t="s">
        <v>85</v>
      </c>
      <c r="F322" t="s">
        <v>83</v>
      </c>
      <c r="G322" t="s">
        <v>35</v>
      </c>
      <c r="H322" t="s">
        <v>36</v>
      </c>
      <c r="I322" t="s">
        <v>31</v>
      </c>
      <c r="J322" t="s">
        <v>42</v>
      </c>
      <c r="K322" t="s">
        <v>38</v>
      </c>
      <c r="L322" t="s">
        <v>46</v>
      </c>
      <c r="M322">
        <v>1</v>
      </c>
      <c r="N322">
        <v>146.6</v>
      </c>
      <c r="O322">
        <v>0</v>
      </c>
      <c r="P322">
        <v>78.92</v>
      </c>
      <c r="Q322">
        <v>146.6</v>
      </c>
      <c r="R322">
        <v>78.92</v>
      </c>
      <c r="S322">
        <v>67.679999999999993</v>
      </c>
      <c r="T322">
        <v>0.46166439290586625</v>
      </c>
      <c r="U322">
        <v>2026</v>
      </c>
      <c r="V322" t="s">
        <v>83</v>
      </c>
      <c r="W322">
        <v>3</v>
      </c>
      <c r="X322" t="s">
        <v>85</v>
      </c>
    </row>
    <row r="323" spans="1:24">
      <c r="A323">
        <v>2653</v>
      </c>
      <c r="B323" s="13">
        <v>46089</v>
      </c>
      <c r="C323">
        <v>2026</v>
      </c>
      <c r="D323">
        <v>3</v>
      </c>
      <c r="E323" t="s">
        <v>85</v>
      </c>
      <c r="F323" t="s">
        <v>83</v>
      </c>
      <c r="G323" t="s">
        <v>35</v>
      </c>
      <c r="H323" t="s">
        <v>78</v>
      </c>
      <c r="I323" t="s">
        <v>48</v>
      </c>
      <c r="J323" t="s">
        <v>32</v>
      </c>
      <c r="K323" t="s">
        <v>38</v>
      </c>
      <c r="L323" t="s">
        <v>39</v>
      </c>
      <c r="M323">
        <v>1</v>
      </c>
      <c r="N323">
        <v>94.38</v>
      </c>
      <c r="O323">
        <v>0</v>
      </c>
      <c r="P323">
        <v>44.78</v>
      </c>
      <c r="Q323">
        <v>94.38</v>
      </c>
      <c r="R323">
        <v>44.78</v>
      </c>
      <c r="S323">
        <v>49.599999999999994</v>
      </c>
      <c r="T323">
        <v>0.52553507098961638</v>
      </c>
      <c r="U323">
        <v>2026</v>
      </c>
      <c r="V323" t="s">
        <v>83</v>
      </c>
      <c r="W323">
        <v>3</v>
      </c>
      <c r="X323" t="s">
        <v>85</v>
      </c>
    </row>
    <row r="324" spans="1:24">
      <c r="A324">
        <v>4465</v>
      </c>
      <c r="B324" s="13">
        <v>46089</v>
      </c>
      <c r="C324">
        <v>2026</v>
      </c>
      <c r="D324">
        <v>3</v>
      </c>
      <c r="E324" t="s">
        <v>85</v>
      </c>
      <c r="F324" t="s">
        <v>83</v>
      </c>
      <c r="G324" t="s">
        <v>35</v>
      </c>
      <c r="H324" t="s">
        <v>72</v>
      </c>
      <c r="I324" t="s">
        <v>48</v>
      </c>
      <c r="J324" t="s">
        <v>32</v>
      </c>
      <c r="K324" t="s">
        <v>63</v>
      </c>
      <c r="L324" t="s">
        <v>67</v>
      </c>
      <c r="M324">
        <v>1</v>
      </c>
      <c r="N324">
        <v>121.77</v>
      </c>
      <c r="O324">
        <v>0</v>
      </c>
      <c r="P324">
        <v>67.52</v>
      </c>
      <c r="Q324">
        <v>121.77</v>
      </c>
      <c r="R324">
        <v>67.52</v>
      </c>
      <c r="S324">
        <v>54.25</v>
      </c>
      <c r="T324">
        <v>0.44551203087788455</v>
      </c>
      <c r="U324">
        <v>2026</v>
      </c>
      <c r="V324" t="s">
        <v>83</v>
      </c>
      <c r="W324">
        <v>3</v>
      </c>
      <c r="X324" t="s">
        <v>85</v>
      </c>
    </row>
    <row r="325" spans="1:24">
      <c r="A325">
        <v>4576</v>
      </c>
      <c r="B325" s="13">
        <v>46089</v>
      </c>
      <c r="C325">
        <v>2026</v>
      </c>
      <c r="D325">
        <v>3</v>
      </c>
      <c r="E325" t="s">
        <v>85</v>
      </c>
      <c r="F325" t="s">
        <v>83</v>
      </c>
      <c r="G325" t="s">
        <v>49</v>
      </c>
      <c r="H325" t="s">
        <v>62</v>
      </c>
      <c r="I325" t="s">
        <v>57</v>
      </c>
      <c r="J325" t="s">
        <v>32</v>
      </c>
      <c r="K325" t="s">
        <v>52</v>
      </c>
      <c r="L325" t="s">
        <v>80</v>
      </c>
      <c r="M325">
        <v>5</v>
      </c>
      <c r="N325">
        <v>123.29</v>
      </c>
      <c r="O325">
        <v>0</v>
      </c>
      <c r="P325">
        <v>61.34</v>
      </c>
      <c r="Q325">
        <v>616.45000000000005</v>
      </c>
      <c r="R325">
        <v>306.70000000000005</v>
      </c>
      <c r="S325">
        <v>309.75</v>
      </c>
      <c r="T325">
        <v>0.50247384216075919</v>
      </c>
      <c r="U325">
        <v>2026</v>
      </c>
      <c r="V325" t="s">
        <v>83</v>
      </c>
      <c r="W325">
        <v>3</v>
      </c>
      <c r="X325" t="s">
        <v>85</v>
      </c>
    </row>
    <row r="326" spans="1:24">
      <c r="A326">
        <v>718</v>
      </c>
      <c r="B326" s="13">
        <v>46090</v>
      </c>
      <c r="C326">
        <v>2026</v>
      </c>
      <c r="D326">
        <v>3</v>
      </c>
      <c r="E326" t="s">
        <v>85</v>
      </c>
      <c r="F326" t="s">
        <v>83</v>
      </c>
      <c r="G326" t="s">
        <v>35</v>
      </c>
      <c r="H326" t="s">
        <v>72</v>
      </c>
      <c r="I326" t="s">
        <v>31</v>
      </c>
      <c r="J326" t="s">
        <v>42</v>
      </c>
      <c r="K326" t="s">
        <v>63</v>
      </c>
      <c r="L326" t="s">
        <v>64</v>
      </c>
      <c r="M326">
        <v>1</v>
      </c>
      <c r="N326">
        <v>41.15</v>
      </c>
      <c r="O326">
        <v>0.05</v>
      </c>
      <c r="P326">
        <v>14.4</v>
      </c>
      <c r="Q326">
        <v>39.092499999999994</v>
      </c>
      <c r="R326">
        <v>14.4</v>
      </c>
      <c r="S326">
        <v>24.692499999999995</v>
      </c>
      <c r="T326">
        <v>0.63164289825414077</v>
      </c>
      <c r="U326">
        <v>2026</v>
      </c>
      <c r="V326" t="s">
        <v>83</v>
      </c>
      <c r="W326">
        <v>3</v>
      </c>
      <c r="X326" t="s">
        <v>85</v>
      </c>
    </row>
    <row r="327" spans="1:24">
      <c r="A327">
        <v>1527</v>
      </c>
      <c r="B327" s="13">
        <v>46090</v>
      </c>
      <c r="C327">
        <v>2026</v>
      </c>
      <c r="D327">
        <v>3</v>
      </c>
      <c r="E327" t="s">
        <v>85</v>
      </c>
      <c r="F327" t="s">
        <v>83</v>
      </c>
      <c r="G327" t="s">
        <v>49</v>
      </c>
      <c r="H327" t="s">
        <v>50</v>
      </c>
      <c r="I327" t="s">
        <v>57</v>
      </c>
      <c r="J327" t="s">
        <v>42</v>
      </c>
      <c r="K327" t="s">
        <v>43</v>
      </c>
      <c r="L327" t="s">
        <v>44</v>
      </c>
      <c r="M327">
        <v>4</v>
      </c>
      <c r="N327">
        <v>35.42</v>
      </c>
      <c r="O327">
        <v>0</v>
      </c>
      <c r="P327">
        <v>13.31</v>
      </c>
      <c r="Q327">
        <v>141.68</v>
      </c>
      <c r="R327">
        <v>53.24</v>
      </c>
      <c r="S327">
        <v>88.44</v>
      </c>
      <c r="T327">
        <v>0.62422360248447195</v>
      </c>
      <c r="U327">
        <v>2026</v>
      </c>
      <c r="V327" t="s">
        <v>83</v>
      </c>
      <c r="W327">
        <v>3</v>
      </c>
      <c r="X327" t="s">
        <v>85</v>
      </c>
    </row>
    <row r="328" spans="1:24">
      <c r="A328">
        <v>1797</v>
      </c>
      <c r="B328" s="13">
        <v>46090</v>
      </c>
      <c r="C328">
        <v>2026</v>
      </c>
      <c r="D328">
        <v>3</v>
      </c>
      <c r="E328" t="s">
        <v>85</v>
      </c>
      <c r="F328" t="s">
        <v>83</v>
      </c>
      <c r="G328" t="s">
        <v>35</v>
      </c>
      <c r="H328" t="s">
        <v>72</v>
      </c>
      <c r="I328" t="s">
        <v>31</v>
      </c>
      <c r="J328" t="s">
        <v>45</v>
      </c>
      <c r="K328" t="s">
        <v>33</v>
      </c>
      <c r="L328" t="s">
        <v>59</v>
      </c>
      <c r="M328">
        <v>1</v>
      </c>
      <c r="N328">
        <v>103.74</v>
      </c>
      <c r="O328">
        <v>0.1</v>
      </c>
      <c r="P328">
        <v>51.32</v>
      </c>
      <c r="Q328">
        <v>93.366</v>
      </c>
      <c r="R328">
        <v>51.32</v>
      </c>
      <c r="S328">
        <v>42.045999999999999</v>
      </c>
      <c r="T328">
        <v>0.45033523980892404</v>
      </c>
      <c r="U328">
        <v>2026</v>
      </c>
      <c r="V328" t="s">
        <v>83</v>
      </c>
      <c r="W328">
        <v>3</v>
      </c>
      <c r="X328" t="s">
        <v>85</v>
      </c>
    </row>
    <row r="329" spans="1:24">
      <c r="A329">
        <v>2917</v>
      </c>
      <c r="B329" s="13">
        <v>46090</v>
      </c>
      <c r="C329">
        <v>2026</v>
      </c>
      <c r="D329">
        <v>3</v>
      </c>
      <c r="E329" t="s">
        <v>85</v>
      </c>
      <c r="F329" t="s">
        <v>83</v>
      </c>
      <c r="G329" t="s">
        <v>40</v>
      </c>
      <c r="H329" t="s">
        <v>81</v>
      </c>
      <c r="I329" t="s">
        <v>57</v>
      </c>
      <c r="J329" t="s">
        <v>45</v>
      </c>
      <c r="K329" t="s">
        <v>43</v>
      </c>
      <c r="L329" t="s">
        <v>77</v>
      </c>
      <c r="M329">
        <v>2</v>
      </c>
      <c r="N329">
        <v>165.49</v>
      </c>
      <c r="O329">
        <v>0.05</v>
      </c>
      <c r="P329">
        <v>89.82</v>
      </c>
      <c r="Q329">
        <v>314.43099999999998</v>
      </c>
      <c r="R329">
        <v>179.64</v>
      </c>
      <c r="S329">
        <v>134.791</v>
      </c>
      <c r="T329">
        <v>0.4286822864157796</v>
      </c>
      <c r="U329">
        <v>2026</v>
      </c>
      <c r="V329" t="s">
        <v>83</v>
      </c>
      <c r="W329">
        <v>3</v>
      </c>
      <c r="X329" t="s">
        <v>85</v>
      </c>
    </row>
    <row r="330" spans="1:24">
      <c r="A330">
        <v>4095</v>
      </c>
      <c r="B330" s="13">
        <v>46090</v>
      </c>
      <c r="C330">
        <v>2026</v>
      </c>
      <c r="D330">
        <v>3</v>
      </c>
      <c r="E330" t="s">
        <v>85</v>
      </c>
      <c r="F330" t="s">
        <v>83</v>
      </c>
      <c r="G330" t="s">
        <v>35</v>
      </c>
      <c r="H330" t="s">
        <v>56</v>
      </c>
      <c r="I330" t="s">
        <v>57</v>
      </c>
      <c r="J330" t="s">
        <v>42</v>
      </c>
      <c r="K330" t="s">
        <v>38</v>
      </c>
      <c r="L330" t="s">
        <v>75</v>
      </c>
      <c r="M330">
        <v>1</v>
      </c>
      <c r="N330">
        <v>72.87</v>
      </c>
      <c r="O330">
        <v>0.05</v>
      </c>
      <c r="P330">
        <v>32</v>
      </c>
      <c r="Q330">
        <v>69.226500000000001</v>
      </c>
      <c r="R330">
        <v>32</v>
      </c>
      <c r="S330">
        <v>37.226500000000001</v>
      </c>
      <c r="T330">
        <v>0.53774927231623726</v>
      </c>
      <c r="U330">
        <v>2026</v>
      </c>
      <c r="V330" t="s">
        <v>83</v>
      </c>
      <c r="W330">
        <v>3</v>
      </c>
      <c r="X330" t="s">
        <v>85</v>
      </c>
    </row>
    <row r="331" spans="1:24">
      <c r="A331">
        <v>5050</v>
      </c>
      <c r="B331" s="13">
        <v>46090</v>
      </c>
      <c r="C331">
        <v>2026</v>
      </c>
      <c r="D331">
        <v>3</v>
      </c>
      <c r="E331" t="s">
        <v>85</v>
      </c>
      <c r="F331" t="s">
        <v>83</v>
      </c>
      <c r="G331" t="s">
        <v>49</v>
      </c>
      <c r="H331" t="s">
        <v>76</v>
      </c>
      <c r="I331" t="s">
        <v>48</v>
      </c>
      <c r="J331" t="s">
        <v>32</v>
      </c>
      <c r="K331" t="s">
        <v>43</v>
      </c>
      <c r="L331" t="s">
        <v>77</v>
      </c>
      <c r="M331">
        <v>1</v>
      </c>
      <c r="N331">
        <v>161.04</v>
      </c>
      <c r="O331">
        <v>0</v>
      </c>
      <c r="P331">
        <v>85.83</v>
      </c>
      <c r="Q331">
        <v>161.04</v>
      </c>
      <c r="R331">
        <v>85.83</v>
      </c>
      <c r="S331">
        <v>75.209999999999994</v>
      </c>
      <c r="T331">
        <v>0.46702682563338299</v>
      </c>
      <c r="U331">
        <v>2026</v>
      </c>
      <c r="V331" t="s">
        <v>83</v>
      </c>
      <c r="W331">
        <v>3</v>
      </c>
      <c r="X331" t="s">
        <v>85</v>
      </c>
    </row>
    <row r="332" spans="1:24">
      <c r="A332">
        <v>709</v>
      </c>
      <c r="B332" s="13">
        <v>46091</v>
      </c>
      <c r="C332">
        <v>2026</v>
      </c>
      <c r="D332">
        <v>3</v>
      </c>
      <c r="E332" t="s">
        <v>85</v>
      </c>
      <c r="F332" t="s">
        <v>83</v>
      </c>
      <c r="G332" t="s">
        <v>29</v>
      </c>
      <c r="H332" t="s">
        <v>30</v>
      </c>
      <c r="I332" t="s">
        <v>31</v>
      </c>
      <c r="J332" t="s">
        <v>42</v>
      </c>
      <c r="K332" t="s">
        <v>43</v>
      </c>
      <c r="L332" t="s">
        <v>73</v>
      </c>
      <c r="M332">
        <v>3</v>
      </c>
      <c r="N332">
        <v>130.6</v>
      </c>
      <c r="O332">
        <v>0.05</v>
      </c>
      <c r="P332">
        <v>65.62</v>
      </c>
      <c r="Q332">
        <v>372.20999999999992</v>
      </c>
      <c r="R332">
        <v>196.86</v>
      </c>
      <c r="S332">
        <v>175.34999999999991</v>
      </c>
      <c r="T332">
        <v>0.47110502135891014</v>
      </c>
      <c r="U332">
        <v>2026</v>
      </c>
      <c r="V332" t="s">
        <v>83</v>
      </c>
      <c r="W332">
        <v>3</v>
      </c>
      <c r="X332" t="s">
        <v>85</v>
      </c>
    </row>
    <row r="333" spans="1:24">
      <c r="A333">
        <v>1073</v>
      </c>
      <c r="B333" s="13">
        <v>46091</v>
      </c>
      <c r="C333">
        <v>2026</v>
      </c>
      <c r="D333">
        <v>3</v>
      </c>
      <c r="E333" t="s">
        <v>85</v>
      </c>
      <c r="F333" t="s">
        <v>83</v>
      </c>
      <c r="G333" t="s">
        <v>40</v>
      </c>
      <c r="H333" t="s">
        <v>68</v>
      </c>
      <c r="I333" t="s">
        <v>57</v>
      </c>
      <c r="J333" t="s">
        <v>32</v>
      </c>
      <c r="K333" t="s">
        <v>33</v>
      </c>
      <c r="L333" t="s">
        <v>34</v>
      </c>
      <c r="M333">
        <v>2</v>
      </c>
      <c r="N333">
        <v>81.290000000000006</v>
      </c>
      <c r="O333">
        <v>0</v>
      </c>
      <c r="P333">
        <v>43.9</v>
      </c>
      <c r="Q333">
        <v>162.58000000000001</v>
      </c>
      <c r="R333">
        <v>87.8</v>
      </c>
      <c r="S333">
        <v>74.780000000000015</v>
      </c>
      <c r="T333">
        <v>0.45995817443720022</v>
      </c>
      <c r="U333">
        <v>2026</v>
      </c>
      <c r="V333" t="s">
        <v>83</v>
      </c>
      <c r="W333">
        <v>3</v>
      </c>
      <c r="X333" t="s">
        <v>85</v>
      </c>
    </row>
    <row r="334" spans="1:24">
      <c r="A334">
        <v>2623</v>
      </c>
      <c r="B334" s="13">
        <v>46091</v>
      </c>
      <c r="C334">
        <v>2026</v>
      </c>
      <c r="D334">
        <v>3</v>
      </c>
      <c r="E334" t="s">
        <v>85</v>
      </c>
      <c r="F334" t="s">
        <v>83</v>
      </c>
      <c r="G334" t="s">
        <v>35</v>
      </c>
      <c r="H334" t="s">
        <v>72</v>
      </c>
      <c r="I334" t="s">
        <v>57</v>
      </c>
      <c r="J334" t="s">
        <v>42</v>
      </c>
      <c r="K334" t="s">
        <v>33</v>
      </c>
      <c r="L334" t="s">
        <v>59</v>
      </c>
      <c r="M334">
        <v>2</v>
      </c>
      <c r="N334">
        <v>103.33</v>
      </c>
      <c r="O334">
        <v>0.05</v>
      </c>
      <c r="P334">
        <v>51.58</v>
      </c>
      <c r="Q334">
        <v>196.327</v>
      </c>
      <c r="R334">
        <v>103.16</v>
      </c>
      <c r="S334">
        <v>93.167000000000002</v>
      </c>
      <c r="T334">
        <v>0.47455011282197557</v>
      </c>
      <c r="U334">
        <v>2026</v>
      </c>
      <c r="V334" t="s">
        <v>83</v>
      </c>
      <c r="W334">
        <v>3</v>
      </c>
      <c r="X334" t="s">
        <v>85</v>
      </c>
    </row>
    <row r="335" spans="1:24">
      <c r="A335">
        <v>2625</v>
      </c>
      <c r="B335" s="13">
        <v>46091</v>
      </c>
      <c r="C335">
        <v>2026</v>
      </c>
      <c r="D335">
        <v>3</v>
      </c>
      <c r="E335" t="s">
        <v>85</v>
      </c>
      <c r="F335" t="s">
        <v>83</v>
      </c>
      <c r="G335" t="s">
        <v>49</v>
      </c>
      <c r="H335" t="s">
        <v>60</v>
      </c>
      <c r="I335" t="s">
        <v>48</v>
      </c>
      <c r="J335" t="s">
        <v>45</v>
      </c>
      <c r="K335" t="s">
        <v>63</v>
      </c>
      <c r="L335" t="s">
        <v>74</v>
      </c>
      <c r="M335">
        <v>2</v>
      </c>
      <c r="N335">
        <v>51.14</v>
      </c>
      <c r="O335">
        <v>0</v>
      </c>
      <c r="P335">
        <v>21.58</v>
      </c>
      <c r="Q335">
        <v>102.28</v>
      </c>
      <c r="R335">
        <v>43.16</v>
      </c>
      <c r="S335">
        <v>59.120000000000005</v>
      </c>
      <c r="T335">
        <v>0.57802111849824012</v>
      </c>
      <c r="U335">
        <v>2026</v>
      </c>
      <c r="V335" t="s">
        <v>83</v>
      </c>
      <c r="W335">
        <v>3</v>
      </c>
      <c r="X335" t="s">
        <v>85</v>
      </c>
    </row>
    <row r="336" spans="1:24">
      <c r="A336">
        <v>3304</v>
      </c>
      <c r="B336" s="13">
        <v>46091</v>
      </c>
      <c r="C336">
        <v>2026</v>
      </c>
      <c r="D336">
        <v>3</v>
      </c>
      <c r="E336" t="s">
        <v>85</v>
      </c>
      <c r="F336" t="s">
        <v>83</v>
      </c>
      <c r="G336" t="s">
        <v>35</v>
      </c>
      <c r="H336" t="s">
        <v>72</v>
      </c>
      <c r="I336" t="s">
        <v>57</v>
      </c>
      <c r="J336" t="s">
        <v>32</v>
      </c>
      <c r="K336" t="s">
        <v>33</v>
      </c>
      <c r="L336" t="s">
        <v>51</v>
      </c>
      <c r="M336">
        <v>2</v>
      </c>
      <c r="N336">
        <v>49.7</v>
      </c>
      <c r="O336">
        <v>0</v>
      </c>
      <c r="P336">
        <v>23.14</v>
      </c>
      <c r="Q336">
        <v>99.4</v>
      </c>
      <c r="R336">
        <v>46.28</v>
      </c>
      <c r="S336">
        <v>53.120000000000005</v>
      </c>
      <c r="T336">
        <v>0.53440643863179071</v>
      </c>
      <c r="U336">
        <v>2026</v>
      </c>
      <c r="V336" t="s">
        <v>83</v>
      </c>
      <c r="W336">
        <v>3</v>
      </c>
      <c r="X336" t="s">
        <v>85</v>
      </c>
    </row>
    <row r="337" spans="1:24">
      <c r="A337">
        <v>4876</v>
      </c>
      <c r="B337" s="13">
        <v>46091</v>
      </c>
      <c r="C337">
        <v>2026</v>
      </c>
      <c r="D337">
        <v>3</v>
      </c>
      <c r="E337" t="s">
        <v>85</v>
      </c>
      <c r="F337" t="s">
        <v>83</v>
      </c>
      <c r="G337" t="s">
        <v>49</v>
      </c>
      <c r="H337" t="s">
        <v>50</v>
      </c>
      <c r="I337" t="s">
        <v>31</v>
      </c>
      <c r="J337" t="s">
        <v>32</v>
      </c>
      <c r="K337" t="s">
        <v>33</v>
      </c>
      <c r="L337" t="s">
        <v>55</v>
      </c>
      <c r="M337">
        <v>1</v>
      </c>
      <c r="N337">
        <v>39.659999999999997</v>
      </c>
      <c r="O337">
        <v>0.05</v>
      </c>
      <c r="P337">
        <v>16.93</v>
      </c>
      <c r="Q337">
        <v>37.676999999999992</v>
      </c>
      <c r="R337">
        <v>16.93</v>
      </c>
      <c r="S337">
        <v>20.746999999999993</v>
      </c>
      <c r="T337">
        <v>0.5506542452955383</v>
      </c>
      <c r="U337">
        <v>2026</v>
      </c>
      <c r="V337" t="s">
        <v>83</v>
      </c>
      <c r="W337">
        <v>3</v>
      </c>
      <c r="X337" t="s">
        <v>85</v>
      </c>
    </row>
    <row r="338" spans="1:24">
      <c r="A338">
        <v>83</v>
      </c>
      <c r="B338" s="13">
        <v>46092</v>
      </c>
      <c r="C338">
        <v>2026</v>
      </c>
      <c r="D338">
        <v>3</v>
      </c>
      <c r="E338" t="s">
        <v>85</v>
      </c>
      <c r="F338" t="s">
        <v>83</v>
      </c>
      <c r="G338" t="s">
        <v>35</v>
      </c>
      <c r="H338" t="s">
        <v>72</v>
      </c>
      <c r="I338" t="s">
        <v>37</v>
      </c>
      <c r="J338" t="s">
        <v>45</v>
      </c>
      <c r="K338" t="s">
        <v>63</v>
      </c>
      <c r="L338" t="s">
        <v>74</v>
      </c>
      <c r="M338">
        <v>4</v>
      </c>
      <c r="N338">
        <v>50.65</v>
      </c>
      <c r="O338">
        <v>0.15</v>
      </c>
      <c r="P338">
        <v>22</v>
      </c>
      <c r="Q338">
        <v>172.20999999999998</v>
      </c>
      <c r="R338">
        <v>88</v>
      </c>
      <c r="S338">
        <v>84.20999999999998</v>
      </c>
      <c r="T338">
        <v>0.48899599326403803</v>
      </c>
      <c r="U338">
        <v>2026</v>
      </c>
      <c r="V338" t="s">
        <v>83</v>
      </c>
      <c r="W338">
        <v>3</v>
      </c>
      <c r="X338" t="s">
        <v>85</v>
      </c>
    </row>
    <row r="339" spans="1:24">
      <c r="A339">
        <v>863</v>
      </c>
      <c r="B339" s="13">
        <v>46092</v>
      </c>
      <c r="C339">
        <v>2026</v>
      </c>
      <c r="D339">
        <v>3</v>
      </c>
      <c r="E339" t="s">
        <v>85</v>
      </c>
      <c r="F339" t="s">
        <v>83</v>
      </c>
      <c r="G339" t="s">
        <v>40</v>
      </c>
      <c r="H339" t="s">
        <v>41</v>
      </c>
      <c r="I339" t="s">
        <v>57</v>
      </c>
      <c r="J339" t="s">
        <v>32</v>
      </c>
      <c r="K339" t="s">
        <v>63</v>
      </c>
      <c r="L339" t="s">
        <v>74</v>
      </c>
      <c r="M339">
        <v>2</v>
      </c>
      <c r="N339">
        <v>50.72</v>
      </c>
      <c r="O339">
        <v>0</v>
      </c>
      <c r="P339">
        <v>21.88</v>
      </c>
      <c r="Q339">
        <v>101.44</v>
      </c>
      <c r="R339">
        <v>43.76</v>
      </c>
      <c r="S339">
        <v>57.68</v>
      </c>
      <c r="T339">
        <v>0.56861198738170349</v>
      </c>
      <c r="U339">
        <v>2026</v>
      </c>
      <c r="V339" t="s">
        <v>83</v>
      </c>
      <c r="W339">
        <v>3</v>
      </c>
      <c r="X339" t="s">
        <v>85</v>
      </c>
    </row>
    <row r="340" spans="1:24">
      <c r="A340">
        <v>2323</v>
      </c>
      <c r="B340" s="13">
        <v>46092</v>
      </c>
      <c r="C340">
        <v>2026</v>
      </c>
      <c r="D340">
        <v>3</v>
      </c>
      <c r="E340" t="s">
        <v>85</v>
      </c>
      <c r="F340" t="s">
        <v>83</v>
      </c>
      <c r="G340" t="s">
        <v>35</v>
      </c>
      <c r="H340" t="s">
        <v>72</v>
      </c>
      <c r="I340" t="s">
        <v>48</v>
      </c>
      <c r="J340" t="s">
        <v>42</v>
      </c>
      <c r="K340" t="s">
        <v>43</v>
      </c>
      <c r="L340" t="s">
        <v>44</v>
      </c>
      <c r="M340">
        <v>2</v>
      </c>
      <c r="N340">
        <v>36.08</v>
      </c>
      <c r="O340">
        <v>0.05</v>
      </c>
      <c r="P340">
        <v>13.19</v>
      </c>
      <c r="Q340">
        <v>68.551999999999992</v>
      </c>
      <c r="R340">
        <v>26.38</v>
      </c>
      <c r="S340">
        <v>42.171999999999997</v>
      </c>
      <c r="T340">
        <v>0.61518263507993931</v>
      </c>
      <c r="U340">
        <v>2026</v>
      </c>
      <c r="V340" t="s">
        <v>83</v>
      </c>
      <c r="W340">
        <v>3</v>
      </c>
      <c r="X340" t="s">
        <v>85</v>
      </c>
    </row>
    <row r="341" spans="1:24">
      <c r="A341">
        <v>3064</v>
      </c>
      <c r="B341" s="13">
        <v>46092</v>
      </c>
      <c r="C341">
        <v>2026</v>
      </c>
      <c r="D341">
        <v>3</v>
      </c>
      <c r="E341" t="s">
        <v>85</v>
      </c>
      <c r="F341" t="s">
        <v>83</v>
      </c>
      <c r="G341" t="s">
        <v>49</v>
      </c>
      <c r="H341" t="s">
        <v>62</v>
      </c>
      <c r="I341" t="s">
        <v>31</v>
      </c>
      <c r="J341" t="s">
        <v>32</v>
      </c>
      <c r="K341" t="s">
        <v>52</v>
      </c>
      <c r="L341" t="s">
        <v>80</v>
      </c>
      <c r="M341">
        <v>6</v>
      </c>
      <c r="N341">
        <v>124.04</v>
      </c>
      <c r="O341">
        <v>0.05</v>
      </c>
      <c r="P341">
        <v>61.17</v>
      </c>
      <c r="Q341">
        <v>707.02800000000002</v>
      </c>
      <c r="R341">
        <v>367.02</v>
      </c>
      <c r="S341">
        <v>340.00800000000004</v>
      </c>
      <c r="T341">
        <v>0.48089750335205966</v>
      </c>
      <c r="U341">
        <v>2026</v>
      </c>
      <c r="V341" t="s">
        <v>83</v>
      </c>
      <c r="W341">
        <v>3</v>
      </c>
      <c r="X341" t="s">
        <v>85</v>
      </c>
    </row>
    <row r="342" spans="1:24">
      <c r="A342">
        <v>4995</v>
      </c>
      <c r="B342" s="13">
        <v>46092</v>
      </c>
      <c r="C342">
        <v>2026</v>
      </c>
      <c r="D342">
        <v>3</v>
      </c>
      <c r="E342" t="s">
        <v>85</v>
      </c>
      <c r="F342" t="s">
        <v>83</v>
      </c>
      <c r="G342" t="s">
        <v>35</v>
      </c>
      <c r="H342" t="s">
        <v>72</v>
      </c>
      <c r="I342" t="s">
        <v>57</v>
      </c>
      <c r="J342" t="s">
        <v>42</v>
      </c>
      <c r="K342" t="s">
        <v>38</v>
      </c>
      <c r="L342" t="s">
        <v>39</v>
      </c>
      <c r="M342">
        <v>3</v>
      </c>
      <c r="N342">
        <v>90.31</v>
      </c>
      <c r="O342">
        <v>0</v>
      </c>
      <c r="P342">
        <v>44.58</v>
      </c>
      <c r="Q342">
        <v>270.93</v>
      </c>
      <c r="R342">
        <v>133.74</v>
      </c>
      <c r="S342">
        <v>137.19</v>
      </c>
      <c r="T342">
        <v>0.50636695825489975</v>
      </c>
      <c r="U342">
        <v>2026</v>
      </c>
      <c r="V342" t="s">
        <v>83</v>
      </c>
      <c r="W342">
        <v>3</v>
      </c>
      <c r="X342" t="s">
        <v>85</v>
      </c>
    </row>
    <row r="343" spans="1:24">
      <c r="A343">
        <v>46</v>
      </c>
      <c r="B343" s="13">
        <v>46093</v>
      </c>
      <c r="C343">
        <v>2026</v>
      </c>
      <c r="D343">
        <v>3</v>
      </c>
      <c r="E343" t="s">
        <v>85</v>
      </c>
      <c r="F343" t="s">
        <v>83</v>
      </c>
      <c r="G343" t="s">
        <v>49</v>
      </c>
      <c r="H343" t="s">
        <v>60</v>
      </c>
      <c r="I343" t="s">
        <v>31</v>
      </c>
      <c r="J343" t="s">
        <v>32</v>
      </c>
      <c r="K343" t="s">
        <v>38</v>
      </c>
      <c r="L343" t="s">
        <v>75</v>
      </c>
      <c r="M343">
        <v>4</v>
      </c>
      <c r="N343">
        <v>72.63</v>
      </c>
      <c r="O343">
        <v>0.1</v>
      </c>
      <c r="P343">
        <v>31.45</v>
      </c>
      <c r="Q343">
        <v>261.46800000000002</v>
      </c>
      <c r="R343">
        <v>125.8</v>
      </c>
      <c r="S343">
        <v>135.66800000000001</v>
      </c>
      <c r="T343">
        <v>0.51887037801948999</v>
      </c>
      <c r="U343">
        <v>2026</v>
      </c>
      <c r="V343" t="s">
        <v>83</v>
      </c>
      <c r="W343">
        <v>3</v>
      </c>
      <c r="X343" t="s">
        <v>85</v>
      </c>
    </row>
    <row r="344" spans="1:24">
      <c r="A344">
        <v>443</v>
      </c>
      <c r="B344" s="13">
        <v>46093</v>
      </c>
      <c r="C344">
        <v>2026</v>
      </c>
      <c r="D344">
        <v>3</v>
      </c>
      <c r="E344" t="s">
        <v>85</v>
      </c>
      <c r="F344" t="s">
        <v>83</v>
      </c>
      <c r="G344" t="s">
        <v>35</v>
      </c>
      <c r="H344" t="s">
        <v>78</v>
      </c>
      <c r="I344" t="s">
        <v>31</v>
      </c>
      <c r="J344" t="s">
        <v>32</v>
      </c>
      <c r="K344" t="s">
        <v>63</v>
      </c>
      <c r="L344" t="s">
        <v>64</v>
      </c>
      <c r="M344">
        <v>3</v>
      </c>
      <c r="N344">
        <v>39.9</v>
      </c>
      <c r="O344">
        <v>0</v>
      </c>
      <c r="P344">
        <v>14.49</v>
      </c>
      <c r="Q344">
        <v>119.69999999999999</v>
      </c>
      <c r="R344">
        <v>43.47</v>
      </c>
      <c r="S344">
        <v>76.22999999999999</v>
      </c>
      <c r="T344">
        <v>0.63684210526315788</v>
      </c>
      <c r="U344">
        <v>2026</v>
      </c>
      <c r="V344" t="s">
        <v>83</v>
      </c>
      <c r="W344">
        <v>3</v>
      </c>
      <c r="X344" t="s">
        <v>85</v>
      </c>
    </row>
    <row r="345" spans="1:24">
      <c r="A345">
        <v>759</v>
      </c>
      <c r="B345" s="13">
        <v>46093</v>
      </c>
      <c r="C345">
        <v>2026</v>
      </c>
      <c r="D345">
        <v>3</v>
      </c>
      <c r="E345" t="s">
        <v>85</v>
      </c>
      <c r="F345" t="s">
        <v>83</v>
      </c>
      <c r="G345" t="s">
        <v>35</v>
      </c>
      <c r="H345" t="s">
        <v>72</v>
      </c>
      <c r="I345" t="s">
        <v>31</v>
      </c>
      <c r="J345" t="s">
        <v>42</v>
      </c>
      <c r="K345" t="s">
        <v>63</v>
      </c>
      <c r="L345" t="s">
        <v>74</v>
      </c>
      <c r="M345">
        <v>1</v>
      </c>
      <c r="N345">
        <v>49.79</v>
      </c>
      <c r="O345">
        <v>0.1</v>
      </c>
      <c r="P345">
        <v>22.29</v>
      </c>
      <c r="Q345">
        <v>44.811</v>
      </c>
      <c r="R345">
        <v>22.29</v>
      </c>
      <c r="S345">
        <v>22.521000000000001</v>
      </c>
      <c r="T345">
        <v>0.5025774921336279</v>
      </c>
      <c r="U345">
        <v>2026</v>
      </c>
      <c r="V345" t="s">
        <v>83</v>
      </c>
      <c r="W345">
        <v>3</v>
      </c>
      <c r="X345" t="s">
        <v>85</v>
      </c>
    </row>
    <row r="346" spans="1:24">
      <c r="A346">
        <v>1097</v>
      </c>
      <c r="B346" s="13">
        <v>46093</v>
      </c>
      <c r="C346">
        <v>2026</v>
      </c>
      <c r="D346">
        <v>3</v>
      </c>
      <c r="E346" t="s">
        <v>85</v>
      </c>
      <c r="F346" t="s">
        <v>83</v>
      </c>
      <c r="G346" t="s">
        <v>40</v>
      </c>
      <c r="H346" t="s">
        <v>41</v>
      </c>
      <c r="I346" t="s">
        <v>57</v>
      </c>
      <c r="J346" t="s">
        <v>42</v>
      </c>
      <c r="K346" t="s">
        <v>33</v>
      </c>
      <c r="L346" t="s">
        <v>55</v>
      </c>
      <c r="M346">
        <v>1</v>
      </c>
      <c r="N346">
        <v>41.24</v>
      </c>
      <c r="O346">
        <v>0.05</v>
      </c>
      <c r="P346">
        <v>16.64</v>
      </c>
      <c r="Q346">
        <v>39.177999999999997</v>
      </c>
      <c r="R346">
        <v>16.64</v>
      </c>
      <c r="S346">
        <v>22.537999999999997</v>
      </c>
      <c r="T346">
        <v>0.57527183623462141</v>
      </c>
      <c r="U346">
        <v>2026</v>
      </c>
      <c r="V346" t="s">
        <v>83</v>
      </c>
      <c r="W346">
        <v>3</v>
      </c>
      <c r="X346" t="s">
        <v>85</v>
      </c>
    </row>
    <row r="347" spans="1:24">
      <c r="A347">
        <v>2152</v>
      </c>
      <c r="B347" s="13">
        <v>46093</v>
      </c>
      <c r="C347">
        <v>2026</v>
      </c>
      <c r="D347">
        <v>3</v>
      </c>
      <c r="E347" t="s">
        <v>85</v>
      </c>
      <c r="F347" t="s">
        <v>83</v>
      </c>
      <c r="G347" t="s">
        <v>29</v>
      </c>
      <c r="H347" t="s">
        <v>65</v>
      </c>
      <c r="I347" t="s">
        <v>31</v>
      </c>
      <c r="J347" t="s">
        <v>42</v>
      </c>
      <c r="K347" t="s">
        <v>38</v>
      </c>
      <c r="L347" t="s">
        <v>46</v>
      </c>
      <c r="M347">
        <v>1</v>
      </c>
      <c r="N347">
        <v>142.88999999999999</v>
      </c>
      <c r="O347">
        <v>0</v>
      </c>
      <c r="P347">
        <v>81.099999999999994</v>
      </c>
      <c r="Q347">
        <v>142.88999999999999</v>
      </c>
      <c r="R347">
        <v>81.099999999999994</v>
      </c>
      <c r="S347">
        <v>61.789999999999992</v>
      </c>
      <c r="T347">
        <v>0.43243054097557559</v>
      </c>
      <c r="U347">
        <v>2026</v>
      </c>
      <c r="V347" t="s">
        <v>83</v>
      </c>
      <c r="W347">
        <v>3</v>
      </c>
      <c r="X347" t="s">
        <v>85</v>
      </c>
    </row>
    <row r="348" spans="1:24">
      <c r="A348">
        <v>2512</v>
      </c>
      <c r="B348" s="13">
        <v>46093</v>
      </c>
      <c r="C348">
        <v>2026</v>
      </c>
      <c r="D348">
        <v>3</v>
      </c>
      <c r="E348" t="s">
        <v>85</v>
      </c>
      <c r="F348" t="s">
        <v>83</v>
      </c>
      <c r="G348" t="s">
        <v>35</v>
      </c>
      <c r="H348" t="s">
        <v>36</v>
      </c>
      <c r="I348" t="s">
        <v>31</v>
      </c>
      <c r="J348" t="s">
        <v>42</v>
      </c>
      <c r="K348" t="s">
        <v>52</v>
      </c>
      <c r="L348" t="s">
        <v>58</v>
      </c>
      <c r="M348">
        <v>2</v>
      </c>
      <c r="N348">
        <v>192.76</v>
      </c>
      <c r="O348">
        <v>0</v>
      </c>
      <c r="P348">
        <v>103.08</v>
      </c>
      <c r="Q348">
        <v>385.52</v>
      </c>
      <c r="R348">
        <v>206.16</v>
      </c>
      <c r="S348">
        <v>179.35999999999999</v>
      </c>
      <c r="T348">
        <v>0.46524175140070551</v>
      </c>
      <c r="U348">
        <v>2026</v>
      </c>
      <c r="V348" t="s">
        <v>83</v>
      </c>
      <c r="W348">
        <v>3</v>
      </c>
      <c r="X348" t="s">
        <v>85</v>
      </c>
    </row>
    <row r="349" spans="1:24">
      <c r="A349">
        <v>2578</v>
      </c>
      <c r="B349" s="13">
        <v>46093</v>
      </c>
      <c r="C349">
        <v>2026</v>
      </c>
      <c r="D349">
        <v>3</v>
      </c>
      <c r="E349" t="s">
        <v>85</v>
      </c>
      <c r="F349" t="s">
        <v>83</v>
      </c>
      <c r="G349" t="s">
        <v>40</v>
      </c>
      <c r="H349" t="s">
        <v>54</v>
      </c>
      <c r="I349" t="s">
        <v>31</v>
      </c>
      <c r="J349" t="s">
        <v>42</v>
      </c>
      <c r="K349" t="s">
        <v>43</v>
      </c>
      <c r="L349" t="s">
        <v>77</v>
      </c>
      <c r="M349">
        <v>1</v>
      </c>
      <c r="N349">
        <v>165.72</v>
      </c>
      <c r="O349">
        <v>0</v>
      </c>
      <c r="P349">
        <v>89.31</v>
      </c>
      <c r="Q349">
        <v>165.72</v>
      </c>
      <c r="R349">
        <v>89.31</v>
      </c>
      <c r="S349">
        <v>76.41</v>
      </c>
      <c r="T349">
        <v>0.46107892831281677</v>
      </c>
      <c r="U349">
        <v>2026</v>
      </c>
      <c r="V349" t="s">
        <v>83</v>
      </c>
      <c r="W349">
        <v>3</v>
      </c>
      <c r="X349" t="s">
        <v>85</v>
      </c>
    </row>
    <row r="350" spans="1:24">
      <c r="A350">
        <v>3302</v>
      </c>
      <c r="B350" s="13">
        <v>46093</v>
      </c>
      <c r="C350">
        <v>2026</v>
      </c>
      <c r="D350">
        <v>3</v>
      </c>
      <c r="E350" t="s">
        <v>85</v>
      </c>
      <c r="F350" t="s">
        <v>83</v>
      </c>
      <c r="G350" t="s">
        <v>49</v>
      </c>
      <c r="H350" t="s">
        <v>60</v>
      </c>
      <c r="I350" t="s">
        <v>48</v>
      </c>
      <c r="J350" t="s">
        <v>45</v>
      </c>
      <c r="K350" t="s">
        <v>43</v>
      </c>
      <c r="L350" t="s">
        <v>77</v>
      </c>
      <c r="M350">
        <v>2</v>
      </c>
      <c r="N350">
        <v>164.33</v>
      </c>
      <c r="O350">
        <v>0</v>
      </c>
      <c r="P350">
        <v>86.07</v>
      </c>
      <c r="Q350">
        <v>328.66</v>
      </c>
      <c r="R350">
        <v>172.14</v>
      </c>
      <c r="S350">
        <v>156.52000000000004</v>
      </c>
      <c r="T350">
        <v>0.47623684050386428</v>
      </c>
      <c r="U350">
        <v>2026</v>
      </c>
      <c r="V350" t="s">
        <v>83</v>
      </c>
      <c r="W350">
        <v>3</v>
      </c>
      <c r="X350" t="s">
        <v>85</v>
      </c>
    </row>
    <row r="351" spans="1:24">
      <c r="A351">
        <v>3752</v>
      </c>
      <c r="B351" s="13">
        <v>46093</v>
      </c>
      <c r="C351">
        <v>2026</v>
      </c>
      <c r="D351">
        <v>3</v>
      </c>
      <c r="E351" t="s">
        <v>85</v>
      </c>
      <c r="F351" t="s">
        <v>83</v>
      </c>
      <c r="G351" t="s">
        <v>49</v>
      </c>
      <c r="H351" t="s">
        <v>62</v>
      </c>
      <c r="I351" t="s">
        <v>37</v>
      </c>
      <c r="J351" t="s">
        <v>45</v>
      </c>
      <c r="K351" t="s">
        <v>43</v>
      </c>
      <c r="L351" t="s">
        <v>61</v>
      </c>
      <c r="M351">
        <v>3</v>
      </c>
      <c r="N351">
        <v>45.8</v>
      </c>
      <c r="O351">
        <v>0.15</v>
      </c>
      <c r="P351">
        <v>18.47</v>
      </c>
      <c r="Q351">
        <v>116.78999999999998</v>
      </c>
      <c r="R351">
        <v>55.41</v>
      </c>
      <c r="S351">
        <v>61.379999999999981</v>
      </c>
      <c r="T351">
        <v>0.52555869509375797</v>
      </c>
      <c r="U351">
        <v>2026</v>
      </c>
      <c r="V351" t="s">
        <v>83</v>
      </c>
      <c r="W351">
        <v>3</v>
      </c>
      <c r="X351" t="s">
        <v>85</v>
      </c>
    </row>
    <row r="352" spans="1:24">
      <c r="A352">
        <v>4839</v>
      </c>
      <c r="B352" s="13">
        <v>46093</v>
      </c>
      <c r="C352">
        <v>2026</v>
      </c>
      <c r="D352">
        <v>3</v>
      </c>
      <c r="E352" t="s">
        <v>85</v>
      </c>
      <c r="F352" t="s">
        <v>83</v>
      </c>
      <c r="G352" t="s">
        <v>35</v>
      </c>
      <c r="H352" t="s">
        <v>36</v>
      </c>
      <c r="I352" t="s">
        <v>31</v>
      </c>
      <c r="J352" t="s">
        <v>42</v>
      </c>
      <c r="K352" t="s">
        <v>33</v>
      </c>
      <c r="L352" t="s">
        <v>59</v>
      </c>
      <c r="M352">
        <v>2</v>
      </c>
      <c r="N352">
        <v>103.08</v>
      </c>
      <c r="O352">
        <v>0.05</v>
      </c>
      <c r="P352">
        <v>49.27</v>
      </c>
      <c r="Q352">
        <v>195.85199999999998</v>
      </c>
      <c r="R352">
        <v>98.54</v>
      </c>
      <c r="S352">
        <v>97.311999999999969</v>
      </c>
      <c r="T352">
        <v>0.49686497967853266</v>
      </c>
      <c r="U352">
        <v>2026</v>
      </c>
      <c r="V352" t="s">
        <v>83</v>
      </c>
      <c r="W352">
        <v>3</v>
      </c>
      <c r="X352" t="s">
        <v>85</v>
      </c>
    </row>
    <row r="353" spans="1:24">
      <c r="A353">
        <v>264</v>
      </c>
      <c r="B353" s="13">
        <v>46094</v>
      </c>
      <c r="C353">
        <v>2026</v>
      </c>
      <c r="D353">
        <v>3</v>
      </c>
      <c r="E353" t="s">
        <v>85</v>
      </c>
      <c r="F353" t="s">
        <v>83</v>
      </c>
      <c r="G353" t="s">
        <v>29</v>
      </c>
      <c r="H353" t="s">
        <v>30</v>
      </c>
      <c r="I353" t="s">
        <v>31</v>
      </c>
      <c r="J353" t="s">
        <v>45</v>
      </c>
      <c r="K353" t="s">
        <v>43</v>
      </c>
      <c r="L353" t="s">
        <v>61</v>
      </c>
      <c r="M353">
        <v>4</v>
      </c>
      <c r="N353">
        <v>47.33</v>
      </c>
      <c r="O353">
        <v>0</v>
      </c>
      <c r="P353">
        <v>18.739999999999998</v>
      </c>
      <c r="Q353">
        <v>189.32</v>
      </c>
      <c r="R353">
        <v>74.959999999999994</v>
      </c>
      <c r="S353">
        <v>114.36</v>
      </c>
      <c r="T353">
        <v>0.60405662370589475</v>
      </c>
      <c r="U353">
        <v>2026</v>
      </c>
      <c r="V353" t="s">
        <v>83</v>
      </c>
      <c r="W353">
        <v>3</v>
      </c>
      <c r="X353" t="s">
        <v>85</v>
      </c>
    </row>
    <row r="354" spans="1:24">
      <c r="A354">
        <v>2498</v>
      </c>
      <c r="B354" s="13">
        <v>46094</v>
      </c>
      <c r="C354">
        <v>2026</v>
      </c>
      <c r="D354">
        <v>3</v>
      </c>
      <c r="E354" t="s">
        <v>85</v>
      </c>
      <c r="F354" t="s">
        <v>83</v>
      </c>
      <c r="G354" t="s">
        <v>40</v>
      </c>
      <c r="H354" t="s">
        <v>47</v>
      </c>
      <c r="I354" t="s">
        <v>48</v>
      </c>
      <c r="J354" t="s">
        <v>42</v>
      </c>
      <c r="K354" t="s">
        <v>33</v>
      </c>
      <c r="L354" t="s">
        <v>51</v>
      </c>
      <c r="M354">
        <v>1</v>
      </c>
      <c r="N354">
        <v>50.04</v>
      </c>
      <c r="O354">
        <v>0</v>
      </c>
      <c r="P354">
        <v>22.64</v>
      </c>
      <c r="Q354">
        <v>50.04</v>
      </c>
      <c r="R354">
        <v>22.64</v>
      </c>
      <c r="S354">
        <v>27.4</v>
      </c>
      <c r="T354">
        <v>0.54756195043964828</v>
      </c>
      <c r="U354">
        <v>2026</v>
      </c>
      <c r="V354" t="s">
        <v>83</v>
      </c>
      <c r="W354">
        <v>3</v>
      </c>
      <c r="X354" t="s">
        <v>85</v>
      </c>
    </row>
    <row r="355" spans="1:24">
      <c r="A355">
        <v>3929</v>
      </c>
      <c r="B355" s="13">
        <v>46094</v>
      </c>
      <c r="C355">
        <v>2026</v>
      </c>
      <c r="D355">
        <v>3</v>
      </c>
      <c r="E355" t="s">
        <v>85</v>
      </c>
      <c r="F355" t="s">
        <v>83</v>
      </c>
      <c r="G355" t="s">
        <v>49</v>
      </c>
      <c r="H355" t="s">
        <v>76</v>
      </c>
      <c r="I355" t="s">
        <v>31</v>
      </c>
      <c r="J355" t="s">
        <v>42</v>
      </c>
      <c r="K355" t="s">
        <v>63</v>
      </c>
      <c r="L355" t="s">
        <v>67</v>
      </c>
      <c r="M355">
        <v>1</v>
      </c>
      <c r="N355">
        <v>125.69</v>
      </c>
      <c r="O355">
        <v>0</v>
      </c>
      <c r="P355">
        <v>67.150000000000006</v>
      </c>
      <c r="Q355">
        <v>125.69</v>
      </c>
      <c r="R355">
        <v>67.150000000000006</v>
      </c>
      <c r="S355">
        <v>58.539999999999992</v>
      </c>
      <c r="T355">
        <v>0.465749065160315</v>
      </c>
      <c r="U355">
        <v>2026</v>
      </c>
      <c r="V355" t="s">
        <v>83</v>
      </c>
      <c r="W355">
        <v>3</v>
      </c>
      <c r="X355" t="s">
        <v>85</v>
      </c>
    </row>
    <row r="356" spans="1:24">
      <c r="A356">
        <v>4195</v>
      </c>
      <c r="B356" s="13">
        <v>46094</v>
      </c>
      <c r="C356">
        <v>2026</v>
      </c>
      <c r="D356">
        <v>3</v>
      </c>
      <c r="E356" t="s">
        <v>85</v>
      </c>
      <c r="F356" t="s">
        <v>83</v>
      </c>
      <c r="G356" t="s">
        <v>49</v>
      </c>
      <c r="H356" t="s">
        <v>76</v>
      </c>
      <c r="I356" t="s">
        <v>57</v>
      </c>
      <c r="J356" t="s">
        <v>42</v>
      </c>
      <c r="K356" t="s">
        <v>38</v>
      </c>
      <c r="L356" t="s">
        <v>46</v>
      </c>
      <c r="M356">
        <v>2</v>
      </c>
      <c r="N356">
        <v>142.72999999999999</v>
      </c>
      <c r="O356">
        <v>0.1</v>
      </c>
      <c r="P356">
        <v>77.28</v>
      </c>
      <c r="Q356">
        <v>256.91399999999999</v>
      </c>
      <c r="R356">
        <v>154.56</v>
      </c>
      <c r="S356">
        <v>102.35399999999998</v>
      </c>
      <c r="T356">
        <v>0.39839790747098247</v>
      </c>
      <c r="U356">
        <v>2026</v>
      </c>
      <c r="V356" t="s">
        <v>83</v>
      </c>
      <c r="W356">
        <v>3</v>
      </c>
      <c r="X356" t="s">
        <v>85</v>
      </c>
    </row>
    <row r="357" spans="1:24">
      <c r="A357">
        <v>4684</v>
      </c>
      <c r="B357" s="13">
        <v>46094</v>
      </c>
      <c r="C357">
        <v>2026</v>
      </c>
      <c r="D357">
        <v>3</v>
      </c>
      <c r="E357" t="s">
        <v>85</v>
      </c>
      <c r="F357" t="s">
        <v>83</v>
      </c>
      <c r="G357" t="s">
        <v>35</v>
      </c>
      <c r="H357" t="s">
        <v>72</v>
      </c>
      <c r="I357" t="s">
        <v>31</v>
      </c>
      <c r="J357" t="s">
        <v>32</v>
      </c>
      <c r="K357" t="s">
        <v>63</v>
      </c>
      <c r="L357" t="s">
        <v>67</v>
      </c>
      <c r="M357">
        <v>4</v>
      </c>
      <c r="N357">
        <v>124.36</v>
      </c>
      <c r="O357">
        <v>0</v>
      </c>
      <c r="P357">
        <v>68.790000000000006</v>
      </c>
      <c r="Q357">
        <v>497.44</v>
      </c>
      <c r="R357">
        <v>275.16000000000003</v>
      </c>
      <c r="S357">
        <v>222.27999999999997</v>
      </c>
      <c r="T357">
        <v>0.44684786104856861</v>
      </c>
      <c r="U357">
        <v>2026</v>
      </c>
      <c r="V357" t="s">
        <v>83</v>
      </c>
      <c r="W357">
        <v>3</v>
      </c>
      <c r="X357" t="s">
        <v>85</v>
      </c>
    </row>
    <row r="358" spans="1:24">
      <c r="A358">
        <v>313</v>
      </c>
      <c r="B358" s="13">
        <v>46095</v>
      </c>
      <c r="C358">
        <v>2026</v>
      </c>
      <c r="D358">
        <v>3</v>
      </c>
      <c r="E358" t="s">
        <v>85</v>
      </c>
      <c r="F358" t="s">
        <v>83</v>
      </c>
      <c r="G358" t="s">
        <v>49</v>
      </c>
      <c r="H358" t="s">
        <v>62</v>
      </c>
      <c r="I358" t="s">
        <v>31</v>
      </c>
      <c r="J358" t="s">
        <v>42</v>
      </c>
      <c r="K358" t="s">
        <v>33</v>
      </c>
      <c r="L358" t="s">
        <v>55</v>
      </c>
      <c r="M358">
        <v>4</v>
      </c>
      <c r="N358">
        <v>40.42</v>
      </c>
      <c r="O358">
        <v>0.1</v>
      </c>
      <c r="P358">
        <v>16.25</v>
      </c>
      <c r="Q358">
        <v>145.512</v>
      </c>
      <c r="R358">
        <v>65</v>
      </c>
      <c r="S358">
        <v>80.512</v>
      </c>
      <c r="T358">
        <v>0.5533014459288581</v>
      </c>
      <c r="U358">
        <v>2026</v>
      </c>
      <c r="V358" t="s">
        <v>83</v>
      </c>
      <c r="W358">
        <v>3</v>
      </c>
      <c r="X358" t="s">
        <v>85</v>
      </c>
    </row>
    <row r="359" spans="1:24">
      <c r="A359">
        <v>1056</v>
      </c>
      <c r="B359" s="13">
        <v>46095</v>
      </c>
      <c r="C359">
        <v>2026</v>
      </c>
      <c r="D359">
        <v>3</v>
      </c>
      <c r="E359" t="s">
        <v>85</v>
      </c>
      <c r="F359" t="s">
        <v>83</v>
      </c>
      <c r="G359" t="s">
        <v>29</v>
      </c>
      <c r="H359" t="s">
        <v>79</v>
      </c>
      <c r="I359" t="s">
        <v>31</v>
      </c>
      <c r="J359" t="s">
        <v>32</v>
      </c>
      <c r="K359" t="s">
        <v>52</v>
      </c>
      <c r="L359" t="s">
        <v>58</v>
      </c>
      <c r="M359">
        <v>1</v>
      </c>
      <c r="N359">
        <v>192.86</v>
      </c>
      <c r="O359">
        <v>0</v>
      </c>
      <c r="P359">
        <v>101.13</v>
      </c>
      <c r="Q359">
        <v>192.86</v>
      </c>
      <c r="R359">
        <v>101.13</v>
      </c>
      <c r="S359">
        <v>91.730000000000018</v>
      </c>
      <c r="T359">
        <v>0.475629990666805</v>
      </c>
      <c r="U359">
        <v>2026</v>
      </c>
      <c r="V359" t="s">
        <v>83</v>
      </c>
      <c r="W359">
        <v>3</v>
      </c>
      <c r="X359" t="s">
        <v>85</v>
      </c>
    </row>
    <row r="360" spans="1:24">
      <c r="A360">
        <v>2189</v>
      </c>
      <c r="B360" s="13">
        <v>46095</v>
      </c>
      <c r="C360">
        <v>2026</v>
      </c>
      <c r="D360">
        <v>3</v>
      </c>
      <c r="E360" t="s">
        <v>85</v>
      </c>
      <c r="F360" t="s">
        <v>83</v>
      </c>
      <c r="G360" t="s">
        <v>49</v>
      </c>
      <c r="H360" t="s">
        <v>50</v>
      </c>
      <c r="I360" t="s">
        <v>57</v>
      </c>
      <c r="J360" t="s">
        <v>42</v>
      </c>
      <c r="K360" t="s">
        <v>38</v>
      </c>
      <c r="L360" t="s">
        <v>75</v>
      </c>
      <c r="M360">
        <v>2</v>
      </c>
      <c r="N360">
        <v>72.34</v>
      </c>
      <c r="O360">
        <v>0</v>
      </c>
      <c r="P360">
        <v>33.29</v>
      </c>
      <c r="Q360">
        <v>144.68</v>
      </c>
      <c r="R360">
        <v>66.58</v>
      </c>
      <c r="S360">
        <v>78.100000000000009</v>
      </c>
      <c r="T360">
        <v>0.53981199889411113</v>
      </c>
      <c r="U360">
        <v>2026</v>
      </c>
      <c r="V360" t="s">
        <v>83</v>
      </c>
      <c r="W360">
        <v>3</v>
      </c>
      <c r="X360" t="s">
        <v>85</v>
      </c>
    </row>
    <row r="361" spans="1:24">
      <c r="A361">
        <v>2617</v>
      </c>
      <c r="B361" s="13">
        <v>46095</v>
      </c>
      <c r="C361">
        <v>2026</v>
      </c>
      <c r="D361">
        <v>3</v>
      </c>
      <c r="E361" t="s">
        <v>85</v>
      </c>
      <c r="F361" t="s">
        <v>83</v>
      </c>
      <c r="G361" t="s">
        <v>49</v>
      </c>
      <c r="H361" t="s">
        <v>76</v>
      </c>
      <c r="I361" t="s">
        <v>31</v>
      </c>
      <c r="J361" t="s">
        <v>42</v>
      </c>
      <c r="K361" t="s">
        <v>43</v>
      </c>
      <c r="L361" t="s">
        <v>44</v>
      </c>
      <c r="M361">
        <v>2</v>
      </c>
      <c r="N361">
        <v>35.409999999999997</v>
      </c>
      <c r="O361">
        <v>0</v>
      </c>
      <c r="P361">
        <v>13.89</v>
      </c>
      <c r="Q361">
        <v>70.819999999999993</v>
      </c>
      <c r="R361">
        <v>27.78</v>
      </c>
      <c r="S361">
        <v>43.039999999999992</v>
      </c>
      <c r="T361">
        <v>0.60773792713922614</v>
      </c>
      <c r="U361">
        <v>2026</v>
      </c>
      <c r="V361" t="s">
        <v>83</v>
      </c>
      <c r="W361">
        <v>3</v>
      </c>
      <c r="X361" t="s">
        <v>85</v>
      </c>
    </row>
    <row r="362" spans="1:24">
      <c r="A362">
        <v>2901</v>
      </c>
      <c r="B362" s="13">
        <v>46095</v>
      </c>
      <c r="C362">
        <v>2026</v>
      </c>
      <c r="D362">
        <v>3</v>
      </c>
      <c r="E362" t="s">
        <v>85</v>
      </c>
      <c r="F362" t="s">
        <v>83</v>
      </c>
      <c r="G362" t="s">
        <v>49</v>
      </c>
      <c r="H362" t="s">
        <v>62</v>
      </c>
      <c r="I362" t="s">
        <v>37</v>
      </c>
      <c r="J362" t="s">
        <v>45</v>
      </c>
      <c r="K362" t="s">
        <v>33</v>
      </c>
      <c r="L362" t="s">
        <v>59</v>
      </c>
      <c r="M362">
        <v>12</v>
      </c>
      <c r="N362">
        <v>102.25</v>
      </c>
      <c r="O362">
        <v>0.1</v>
      </c>
      <c r="P362">
        <v>51.07</v>
      </c>
      <c r="Q362">
        <v>1104.3</v>
      </c>
      <c r="R362">
        <v>612.84</v>
      </c>
      <c r="S362">
        <v>491.45999999999992</v>
      </c>
      <c r="T362">
        <v>0.44504210812279266</v>
      </c>
      <c r="U362">
        <v>2026</v>
      </c>
      <c r="V362" t="s">
        <v>83</v>
      </c>
      <c r="W362">
        <v>3</v>
      </c>
      <c r="X362" t="s">
        <v>85</v>
      </c>
    </row>
    <row r="363" spans="1:24">
      <c r="A363">
        <v>2952</v>
      </c>
      <c r="B363" s="13">
        <v>46095</v>
      </c>
      <c r="C363">
        <v>2026</v>
      </c>
      <c r="D363">
        <v>3</v>
      </c>
      <c r="E363" t="s">
        <v>85</v>
      </c>
      <c r="F363" t="s">
        <v>83</v>
      </c>
      <c r="G363" t="s">
        <v>35</v>
      </c>
      <c r="H363" t="s">
        <v>36</v>
      </c>
      <c r="I363" t="s">
        <v>31</v>
      </c>
      <c r="J363" t="s">
        <v>42</v>
      </c>
      <c r="K363" t="s">
        <v>33</v>
      </c>
      <c r="L363" t="s">
        <v>51</v>
      </c>
      <c r="M363">
        <v>1</v>
      </c>
      <c r="N363">
        <v>51.86</v>
      </c>
      <c r="O363">
        <v>0.1</v>
      </c>
      <c r="P363">
        <v>22.34</v>
      </c>
      <c r="Q363">
        <v>46.673999999999999</v>
      </c>
      <c r="R363">
        <v>22.34</v>
      </c>
      <c r="S363">
        <v>24.334</v>
      </c>
      <c r="T363">
        <v>0.52136092899687192</v>
      </c>
      <c r="U363">
        <v>2026</v>
      </c>
      <c r="V363" t="s">
        <v>83</v>
      </c>
      <c r="W363">
        <v>3</v>
      </c>
      <c r="X363" t="s">
        <v>85</v>
      </c>
    </row>
    <row r="364" spans="1:24">
      <c r="A364">
        <v>3421</v>
      </c>
      <c r="B364" s="13">
        <v>46095</v>
      </c>
      <c r="C364">
        <v>2026</v>
      </c>
      <c r="D364">
        <v>3</v>
      </c>
      <c r="E364" t="s">
        <v>85</v>
      </c>
      <c r="F364" t="s">
        <v>83</v>
      </c>
      <c r="G364" t="s">
        <v>49</v>
      </c>
      <c r="H364" t="s">
        <v>62</v>
      </c>
      <c r="I364" t="s">
        <v>31</v>
      </c>
      <c r="J364" t="s">
        <v>32</v>
      </c>
      <c r="K364" t="s">
        <v>43</v>
      </c>
      <c r="L364" t="s">
        <v>44</v>
      </c>
      <c r="M364">
        <v>1</v>
      </c>
      <c r="N364">
        <v>36.520000000000003</v>
      </c>
      <c r="O364">
        <v>0.05</v>
      </c>
      <c r="P364">
        <v>13.23</v>
      </c>
      <c r="Q364">
        <v>34.694000000000003</v>
      </c>
      <c r="R364">
        <v>13.23</v>
      </c>
      <c r="S364">
        <v>21.464000000000002</v>
      </c>
      <c r="T364">
        <v>0.61866605176687617</v>
      </c>
      <c r="U364">
        <v>2026</v>
      </c>
      <c r="V364" t="s">
        <v>83</v>
      </c>
      <c r="W364">
        <v>3</v>
      </c>
      <c r="X364" t="s">
        <v>85</v>
      </c>
    </row>
    <row r="365" spans="1:24">
      <c r="A365">
        <v>3536</v>
      </c>
      <c r="B365" s="13">
        <v>46095</v>
      </c>
      <c r="C365">
        <v>2026</v>
      </c>
      <c r="D365">
        <v>3</v>
      </c>
      <c r="E365" t="s">
        <v>85</v>
      </c>
      <c r="F365" t="s">
        <v>83</v>
      </c>
      <c r="G365" t="s">
        <v>40</v>
      </c>
      <c r="H365" t="s">
        <v>68</v>
      </c>
      <c r="I365" t="s">
        <v>31</v>
      </c>
      <c r="J365" t="s">
        <v>42</v>
      </c>
      <c r="K365" t="s">
        <v>38</v>
      </c>
      <c r="L365" t="s">
        <v>66</v>
      </c>
      <c r="M365">
        <v>2</v>
      </c>
      <c r="N365">
        <v>153.66</v>
      </c>
      <c r="O365">
        <v>0.1</v>
      </c>
      <c r="P365">
        <v>78.430000000000007</v>
      </c>
      <c r="Q365">
        <v>276.58800000000002</v>
      </c>
      <c r="R365">
        <v>156.86000000000001</v>
      </c>
      <c r="S365">
        <v>119.72800000000001</v>
      </c>
      <c r="T365">
        <v>0.43287488972768162</v>
      </c>
      <c r="U365">
        <v>2026</v>
      </c>
      <c r="V365" t="s">
        <v>83</v>
      </c>
      <c r="W365">
        <v>3</v>
      </c>
      <c r="X365" t="s">
        <v>85</v>
      </c>
    </row>
    <row r="366" spans="1:24">
      <c r="A366">
        <v>3878</v>
      </c>
      <c r="B366" s="13">
        <v>46095</v>
      </c>
      <c r="C366">
        <v>2026</v>
      </c>
      <c r="D366">
        <v>3</v>
      </c>
      <c r="E366" t="s">
        <v>85</v>
      </c>
      <c r="F366" t="s">
        <v>83</v>
      </c>
      <c r="G366" t="s">
        <v>35</v>
      </c>
      <c r="H366" t="s">
        <v>78</v>
      </c>
      <c r="I366" t="s">
        <v>57</v>
      </c>
      <c r="J366" t="s">
        <v>32</v>
      </c>
      <c r="K366" t="s">
        <v>63</v>
      </c>
      <c r="L366" t="s">
        <v>64</v>
      </c>
      <c r="M366">
        <v>1</v>
      </c>
      <c r="N366">
        <v>41.05</v>
      </c>
      <c r="O366">
        <v>0.1</v>
      </c>
      <c r="P366">
        <v>14.94</v>
      </c>
      <c r="Q366">
        <v>36.945</v>
      </c>
      <c r="R366">
        <v>14.94</v>
      </c>
      <c r="S366">
        <v>22.005000000000003</v>
      </c>
      <c r="T366">
        <v>0.59561510353227776</v>
      </c>
      <c r="U366">
        <v>2026</v>
      </c>
      <c r="V366" t="s">
        <v>83</v>
      </c>
      <c r="W366">
        <v>3</v>
      </c>
      <c r="X366" t="s">
        <v>85</v>
      </c>
    </row>
    <row r="367" spans="1:24">
      <c r="A367">
        <v>2027</v>
      </c>
      <c r="B367" s="13">
        <v>46096</v>
      </c>
      <c r="C367">
        <v>2026</v>
      </c>
      <c r="D367">
        <v>3</v>
      </c>
      <c r="E367" t="s">
        <v>85</v>
      </c>
      <c r="F367" t="s">
        <v>83</v>
      </c>
      <c r="G367" t="s">
        <v>40</v>
      </c>
      <c r="H367" t="s">
        <v>41</v>
      </c>
      <c r="I367" t="s">
        <v>31</v>
      </c>
      <c r="J367" t="s">
        <v>32</v>
      </c>
      <c r="K367" t="s">
        <v>43</v>
      </c>
      <c r="L367" t="s">
        <v>73</v>
      </c>
      <c r="M367">
        <v>4</v>
      </c>
      <c r="N367">
        <v>136.21</v>
      </c>
      <c r="O367">
        <v>0.05</v>
      </c>
      <c r="P367">
        <v>68.55</v>
      </c>
      <c r="Q367">
        <v>517.59799999999996</v>
      </c>
      <c r="R367">
        <v>274.2</v>
      </c>
      <c r="S367">
        <v>243.39799999999997</v>
      </c>
      <c r="T367">
        <v>0.4702452482428448</v>
      </c>
      <c r="U367">
        <v>2026</v>
      </c>
      <c r="V367" t="s">
        <v>83</v>
      </c>
      <c r="W367">
        <v>3</v>
      </c>
      <c r="X367" t="s">
        <v>85</v>
      </c>
    </row>
    <row r="368" spans="1:24">
      <c r="A368">
        <v>3280</v>
      </c>
      <c r="B368" s="13">
        <v>46096</v>
      </c>
      <c r="C368">
        <v>2026</v>
      </c>
      <c r="D368">
        <v>3</v>
      </c>
      <c r="E368" t="s">
        <v>85</v>
      </c>
      <c r="F368" t="s">
        <v>83</v>
      </c>
      <c r="G368" t="s">
        <v>49</v>
      </c>
      <c r="H368" t="s">
        <v>50</v>
      </c>
      <c r="I368" t="s">
        <v>31</v>
      </c>
      <c r="J368" t="s">
        <v>32</v>
      </c>
      <c r="K368" t="s">
        <v>43</v>
      </c>
      <c r="L368" t="s">
        <v>61</v>
      </c>
      <c r="M368">
        <v>3</v>
      </c>
      <c r="N368">
        <v>46.68</v>
      </c>
      <c r="O368">
        <v>0</v>
      </c>
      <c r="P368">
        <v>18.760000000000002</v>
      </c>
      <c r="Q368">
        <v>140.04</v>
      </c>
      <c r="R368">
        <v>56.28</v>
      </c>
      <c r="S368">
        <v>83.759999999999991</v>
      </c>
      <c r="T368">
        <v>0.59811482433590402</v>
      </c>
      <c r="U368">
        <v>2026</v>
      </c>
      <c r="V368" t="s">
        <v>83</v>
      </c>
      <c r="W368">
        <v>3</v>
      </c>
      <c r="X368" t="s">
        <v>85</v>
      </c>
    </row>
    <row r="369" spans="1:24">
      <c r="A369">
        <v>5149</v>
      </c>
      <c r="B369" s="13">
        <v>46096</v>
      </c>
      <c r="C369">
        <v>2026</v>
      </c>
      <c r="D369">
        <v>3</v>
      </c>
      <c r="E369" t="s">
        <v>85</v>
      </c>
      <c r="F369" t="s">
        <v>83</v>
      </c>
      <c r="G369" t="s">
        <v>35</v>
      </c>
      <c r="H369" t="s">
        <v>72</v>
      </c>
      <c r="I369" t="s">
        <v>48</v>
      </c>
      <c r="J369" t="s">
        <v>42</v>
      </c>
      <c r="K369" t="s">
        <v>43</v>
      </c>
      <c r="L369" t="s">
        <v>44</v>
      </c>
      <c r="M369">
        <v>1</v>
      </c>
      <c r="N369">
        <v>35.340000000000003</v>
      </c>
      <c r="O369">
        <v>0.05</v>
      </c>
      <c r="P369">
        <v>13.37</v>
      </c>
      <c r="Q369">
        <v>33.573</v>
      </c>
      <c r="R369">
        <v>13.37</v>
      </c>
      <c r="S369">
        <v>20.203000000000003</v>
      </c>
      <c r="T369">
        <v>0.60176332171685587</v>
      </c>
      <c r="U369">
        <v>2026</v>
      </c>
      <c r="V369" t="s">
        <v>83</v>
      </c>
      <c r="W369">
        <v>3</v>
      </c>
      <c r="X369" t="s">
        <v>85</v>
      </c>
    </row>
    <row r="370" spans="1:24">
      <c r="A370">
        <v>412</v>
      </c>
      <c r="B370" s="13">
        <v>46097</v>
      </c>
      <c r="C370">
        <v>2026</v>
      </c>
      <c r="D370">
        <v>3</v>
      </c>
      <c r="E370" t="s">
        <v>85</v>
      </c>
      <c r="F370" t="s">
        <v>83</v>
      </c>
      <c r="G370" t="s">
        <v>49</v>
      </c>
      <c r="H370" t="s">
        <v>60</v>
      </c>
      <c r="I370" t="s">
        <v>48</v>
      </c>
      <c r="J370" t="s">
        <v>32</v>
      </c>
      <c r="K370" t="s">
        <v>63</v>
      </c>
      <c r="L370" t="s">
        <v>64</v>
      </c>
      <c r="M370">
        <v>2</v>
      </c>
      <c r="N370">
        <v>40.19</v>
      </c>
      <c r="O370">
        <v>0</v>
      </c>
      <c r="P370">
        <v>14.92</v>
      </c>
      <c r="Q370">
        <v>80.38</v>
      </c>
      <c r="R370">
        <v>29.84</v>
      </c>
      <c r="S370">
        <v>50.539999999999992</v>
      </c>
      <c r="T370">
        <v>0.62876337397362525</v>
      </c>
      <c r="U370">
        <v>2026</v>
      </c>
      <c r="V370" t="s">
        <v>83</v>
      </c>
      <c r="W370">
        <v>3</v>
      </c>
      <c r="X370" t="s">
        <v>85</v>
      </c>
    </row>
    <row r="371" spans="1:24">
      <c r="A371">
        <v>1161</v>
      </c>
      <c r="B371" s="13">
        <v>46097</v>
      </c>
      <c r="C371">
        <v>2026</v>
      </c>
      <c r="D371">
        <v>3</v>
      </c>
      <c r="E371" t="s">
        <v>85</v>
      </c>
      <c r="F371" t="s">
        <v>83</v>
      </c>
      <c r="G371" t="s">
        <v>35</v>
      </c>
      <c r="H371" t="s">
        <v>72</v>
      </c>
      <c r="I371" t="s">
        <v>31</v>
      </c>
      <c r="J371" t="s">
        <v>42</v>
      </c>
      <c r="K371" t="s">
        <v>33</v>
      </c>
      <c r="L371" t="s">
        <v>59</v>
      </c>
      <c r="M371">
        <v>2</v>
      </c>
      <c r="N371">
        <v>101.73</v>
      </c>
      <c r="O371">
        <v>0.05</v>
      </c>
      <c r="P371">
        <v>51.56</v>
      </c>
      <c r="Q371">
        <v>193.28700000000001</v>
      </c>
      <c r="R371">
        <v>103.12</v>
      </c>
      <c r="S371">
        <v>90.167000000000002</v>
      </c>
      <c r="T371">
        <v>0.46649283190281809</v>
      </c>
      <c r="U371">
        <v>2026</v>
      </c>
      <c r="V371" t="s">
        <v>83</v>
      </c>
      <c r="W371">
        <v>3</v>
      </c>
      <c r="X371" t="s">
        <v>85</v>
      </c>
    </row>
    <row r="372" spans="1:24">
      <c r="A372">
        <v>1320</v>
      </c>
      <c r="B372" s="13">
        <v>46097</v>
      </c>
      <c r="C372">
        <v>2026</v>
      </c>
      <c r="D372">
        <v>3</v>
      </c>
      <c r="E372" t="s">
        <v>85</v>
      </c>
      <c r="F372" t="s">
        <v>83</v>
      </c>
      <c r="G372" t="s">
        <v>40</v>
      </c>
      <c r="H372" t="s">
        <v>47</v>
      </c>
      <c r="I372" t="s">
        <v>48</v>
      </c>
      <c r="J372" t="s">
        <v>45</v>
      </c>
      <c r="K372" t="s">
        <v>52</v>
      </c>
      <c r="L372" t="s">
        <v>58</v>
      </c>
      <c r="M372">
        <v>1</v>
      </c>
      <c r="N372">
        <v>200.05</v>
      </c>
      <c r="O372">
        <v>0</v>
      </c>
      <c r="P372">
        <v>102.69</v>
      </c>
      <c r="Q372">
        <v>200.05</v>
      </c>
      <c r="R372">
        <v>102.69</v>
      </c>
      <c r="S372">
        <v>97.360000000000014</v>
      </c>
      <c r="T372">
        <v>0.48667833041739567</v>
      </c>
      <c r="U372">
        <v>2026</v>
      </c>
      <c r="V372" t="s">
        <v>83</v>
      </c>
      <c r="W372">
        <v>3</v>
      </c>
      <c r="X372" t="s">
        <v>85</v>
      </c>
    </row>
    <row r="373" spans="1:24">
      <c r="A373">
        <v>2528</v>
      </c>
      <c r="B373" s="13">
        <v>46097</v>
      </c>
      <c r="C373">
        <v>2026</v>
      </c>
      <c r="D373">
        <v>3</v>
      </c>
      <c r="E373" t="s">
        <v>85</v>
      </c>
      <c r="F373" t="s">
        <v>83</v>
      </c>
      <c r="G373" t="s">
        <v>49</v>
      </c>
      <c r="H373" t="s">
        <v>60</v>
      </c>
      <c r="I373" t="s">
        <v>31</v>
      </c>
      <c r="J373" t="s">
        <v>42</v>
      </c>
      <c r="K373" t="s">
        <v>38</v>
      </c>
      <c r="L373" t="s">
        <v>39</v>
      </c>
      <c r="M373">
        <v>1</v>
      </c>
      <c r="N373">
        <v>90.06</v>
      </c>
      <c r="O373">
        <v>0</v>
      </c>
      <c r="P373">
        <v>44.49</v>
      </c>
      <c r="Q373">
        <v>90.06</v>
      </c>
      <c r="R373">
        <v>44.49</v>
      </c>
      <c r="S373">
        <v>45.57</v>
      </c>
      <c r="T373">
        <v>0.50599600266489009</v>
      </c>
      <c r="U373">
        <v>2026</v>
      </c>
      <c r="V373" t="s">
        <v>83</v>
      </c>
      <c r="W373">
        <v>3</v>
      </c>
      <c r="X373" t="s">
        <v>85</v>
      </c>
    </row>
    <row r="374" spans="1:24">
      <c r="A374">
        <v>2956</v>
      </c>
      <c r="B374" s="13">
        <v>46097</v>
      </c>
      <c r="C374">
        <v>2026</v>
      </c>
      <c r="D374">
        <v>3</v>
      </c>
      <c r="E374" t="s">
        <v>85</v>
      </c>
      <c r="F374" t="s">
        <v>83</v>
      </c>
      <c r="G374" t="s">
        <v>35</v>
      </c>
      <c r="H374" t="s">
        <v>70</v>
      </c>
      <c r="I374" t="s">
        <v>31</v>
      </c>
      <c r="J374" t="s">
        <v>42</v>
      </c>
      <c r="K374" t="s">
        <v>43</v>
      </c>
      <c r="L374" t="s">
        <v>44</v>
      </c>
      <c r="M374">
        <v>1</v>
      </c>
      <c r="N374">
        <v>37.119999999999997</v>
      </c>
      <c r="O374">
        <v>0.1</v>
      </c>
      <c r="P374">
        <v>13.39</v>
      </c>
      <c r="Q374">
        <v>33.408000000000001</v>
      </c>
      <c r="R374">
        <v>13.39</v>
      </c>
      <c r="S374">
        <v>20.018000000000001</v>
      </c>
      <c r="T374">
        <v>0.59919779693486586</v>
      </c>
      <c r="U374">
        <v>2026</v>
      </c>
      <c r="V374" t="s">
        <v>83</v>
      </c>
      <c r="W374">
        <v>3</v>
      </c>
      <c r="X374" t="s">
        <v>85</v>
      </c>
    </row>
    <row r="375" spans="1:24">
      <c r="A375">
        <v>2973</v>
      </c>
      <c r="B375" s="13">
        <v>46097</v>
      </c>
      <c r="C375">
        <v>2026</v>
      </c>
      <c r="D375">
        <v>3</v>
      </c>
      <c r="E375" t="s">
        <v>85</v>
      </c>
      <c r="F375" t="s">
        <v>83</v>
      </c>
      <c r="G375" t="s">
        <v>29</v>
      </c>
      <c r="H375" t="s">
        <v>30</v>
      </c>
      <c r="I375" t="s">
        <v>48</v>
      </c>
      <c r="J375" t="s">
        <v>32</v>
      </c>
      <c r="K375" t="s">
        <v>38</v>
      </c>
      <c r="L375" t="s">
        <v>66</v>
      </c>
      <c r="M375">
        <v>2</v>
      </c>
      <c r="N375">
        <v>156.09</v>
      </c>
      <c r="O375">
        <v>0.1</v>
      </c>
      <c r="P375">
        <v>79.72</v>
      </c>
      <c r="Q375">
        <v>280.96199999999999</v>
      </c>
      <c r="R375">
        <v>159.44</v>
      </c>
      <c r="S375">
        <v>121.52199999999999</v>
      </c>
      <c r="T375">
        <v>0.43252112385304775</v>
      </c>
      <c r="U375">
        <v>2026</v>
      </c>
      <c r="V375" t="s">
        <v>83</v>
      </c>
      <c r="W375">
        <v>3</v>
      </c>
      <c r="X375" t="s">
        <v>85</v>
      </c>
    </row>
    <row r="376" spans="1:24">
      <c r="A376">
        <v>3358</v>
      </c>
      <c r="B376" s="13">
        <v>46097</v>
      </c>
      <c r="C376">
        <v>2026</v>
      </c>
      <c r="D376">
        <v>3</v>
      </c>
      <c r="E376" t="s">
        <v>85</v>
      </c>
      <c r="F376" t="s">
        <v>83</v>
      </c>
      <c r="G376" t="s">
        <v>29</v>
      </c>
      <c r="H376" t="s">
        <v>30</v>
      </c>
      <c r="I376" t="s">
        <v>37</v>
      </c>
      <c r="J376" t="s">
        <v>45</v>
      </c>
      <c r="K376" t="s">
        <v>63</v>
      </c>
      <c r="L376" t="s">
        <v>71</v>
      </c>
      <c r="M376">
        <v>12</v>
      </c>
      <c r="N376">
        <v>36.44</v>
      </c>
      <c r="O376">
        <v>0.05</v>
      </c>
      <c r="P376">
        <v>13.65</v>
      </c>
      <c r="Q376">
        <v>415.41599999999994</v>
      </c>
      <c r="R376">
        <v>163.80000000000001</v>
      </c>
      <c r="S376">
        <v>251.61599999999993</v>
      </c>
      <c r="T376">
        <v>0.60569645848980291</v>
      </c>
      <c r="U376">
        <v>2026</v>
      </c>
      <c r="V376" t="s">
        <v>83</v>
      </c>
      <c r="W376">
        <v>3</v>
      </c>
      <c r="X376" t="s">
        <v>85</v>
      </c>
    </row>
    <row r="377" spans="1:24">
      <c r="A377">
        <v>164</v>
      </c>
      <c r="B377" s="13">
        <v>46098</v>
      </c>
      <c r="C377">
        <v>2026</v>
      </c>
      <c r="D377">
        <v>3</v>
      </c>
      <c r="E377" t="s">
        <v>85</v>
      </c>
      <c r="F377" t="s">
        <v>83</v>
      </c>
      <c r="G377" t="s">
        <v>29</v>
      </c>
      <c r="H377" t="s">
        <v>79</v>
      </c>
      <c r="I377" t="s">
        <v>57</v>
      </c>
      <c r="J377" t="s">
        <v>45</v>
      </c>
      <c r="K377" t="s">
        <v>52</v>
      </c>
      <c r="L377" t="s">
        <v>80</v>
      </c>
      <c r="M377">
        <v>5</v>
      </c>
      <c r="N377">
        <v>123.95</v>
      </c>
      <c r="O377">
        <v>0.05</v>
      </c>
      <c r="P377">
        <v>59.23</v>
      </c>
      <c r="Q377">
        <v>588.76249999999993</v>
      </c>
      <c r="R377">
        <v>296.14999999999998</v>
      </c>
      <c r="S377">
        <v>292.61249999999995</v>
      </c>
      <c r="T377">
        <v>0.49699581749856692</v>
      </c>
      <c r="U377">
        <v>2026</v>
      </c>
      <c r="V377" t="s">
        <v>83</v>
      </c>
      <c r="W377">
        <v>3</v>
      </c>
      <c r="X377" t="s">
        <v>85</v>
      </c>
    </row>
    <row r="378" spans="1:24">
      <c r="A378">
        <v>995</v>
      </c>
      <c r="B378" s="13">
        <v>46098</v>
      </c>
      <c r="C378">
        <v>2026</v>
      </c>
      <c r="D378">
        <v>3</v>
      </c>
      <c r="E378" t="s">
        <v>85</v>
      </c>
      <c r="F378" t="s">
        <v>83</v>
      </c>
      <c r="G378" t="s">
        <v>40</v>
      </c>
      <c r="H378" t="s">
        <v>81</v>
      </c>
      <c r="I378" t="s">
        <v>57</v>
      </c>
      <c r="J378" t="s">
        <v>45</v>
      </c>
      <c r="K378" t="s">
        <v>52</v>
      </c>
      <c r="L378" t="s">
        <v>58</v>
      </c>
      <c r="M378">
        <v>1</v>
      </c>
      <c r="N378">
        <v>192.84</v>
      </c>
      <c r="O378">
        <v>0.15</v>
      </c>
      <c r="P378">
        <v>101.42</v>
      </c>
      <c r="Q378">
        <v>163.91399999999999</v>
      </c>
      <c r="R378">
        <v>101.42</v>
      </c>
      <c r="S378">
        <v>62.493999999999986</v>
      </c>
      <c r="T378">
        <v>0.38126090510877647</v>
      </c>
      <c r="U378">
        <v>2026</v>
      </c>
      <c r="V378" t="s">
        <v>83</v>
      </c>
      <c r="W378">
        <v>3</v>
      </c>
      <c r="X378" t="s">
        <v>85</v>
      </c>
    </row>
    <row r="379" spans="1:24">
      <c r="A379">
        <v>4912</v>
      </c>
      <c r="B379" s="13">
        <v>46098</v>
      </c>
      <c r="C379">
        <v>2026</v>
      </c>
      <c r="D379">
        <v>3</v>
      </c>
      <c r="E379" t="s">
        <v>85</v>
      </c>
      <c r="F379" t="s">
        <v>83</v>
      </c>
      <c r="G379" t="s">
        <v>35</v>
      </c>
      <c r="H379" t="s">
        <v>70</v>
      </c>
      <c r="I379" t="s">
        <v>31</v>
      </c>
      <c r="J379" t="s">
        <v>42</v>
      </c>
      <c r="K379" t="s">
        <v>38</v>
      </c>
      <c r="L379" t="s">
        <v>66</v>
      </c>
      <c r="M379">
        <v>1</v>
      </c>
      <c r="N379">
        <v>152.57</v>
      </c>
      <c r="O379">
        <v>0.1</v>
      </c>
      <c r="P379">
        <v>80.319999999999993</v>
      </c>
      <c r="Q379">
        <v>137.31299999999999</v>
      </c>
      <c r="R379">
        <v>80.319999999999993</v>
      </c>
      <c r="S379">
        <v>56.992999999999995</v>
      </c>
      <c r="T379">
        <v>0.41505902572953762</v>
      </c>
      <c r="U379">
        <v>2026</v>
      </c>
      <c r="V379" t="s">
        <v>83</v>
      </c>
      <c r="W379">
        <v>3</v>
      </c>
      <c r="X379" t="s">
        <v>85</v>
      </c>
    </row>
    <row r="380" spans="1:24">
      <c r="A380">
        <v>29</v>
      </c>
      <c r="B380" s="13">
        <v>46099</v>
      </c>
      <c r="C380">
        <v>2026</v>
      </c>
      <c r="D380">
        <v>3</v>
      </c>
      <c r="E380" t="s">
        <v>85</v>
      </c>
      <c r="F380" t="s">
        <v>83</v>
      </c>
      <c r="G380" t="s">
        <v>49</v>
      </c>
      <c r="H380" t="s">
        <v>50</v>
      </c>
      <c r="I380" t="s">
        <v>31</v>
      </c>
      <c r="J380" t="s">
        <v>45</v>
      </c>
      <c r="K380" t="s">
        <v>43</v>
      </c>
      <c r="L380" t="s">
        <v>73</v>
      </c>
      <c r="M380">
        <v>2</v>
      </c>
      <c r="N380">
        <v>130.4</v>
      </c>
      <c r="O380">
        <v>0</v>
      </c>
      <c r="P380">
        <v>67.599999999999994</v>
      </c>
      <c r="Q380">
        <v>260.8</v>
      </c>
      <c r="R380">
        <v>135.19999999999999</v>
      </c>
      <c r="S380">
        <v>125.60000000000002</v>
      </c>
      <c r="T380">
        <v>0.48159509202453993</v>
      </c>
      <c r="U380">
        <v>2026</v>
      </c>
      <c r="V380" t="s">
        <v>83</v>
      </c>
      <c r="W380">
        <v>3</v>
      </c>
      <c r="X380" t="s">
        <v>85</v>
      </c>
    </row>
    <row r="381" spans="1:24">
      <c r="A381">
        <v>891</v>
      </c>
      <c r="B381" s="13">
        <v>46099</v>
      </c>
      <c r="C381">
        <v>2026</v>
      </c>
      <c r="D381">
        <v>3</v>
      </c>
      <c r="E381" t="s">
        <v>85</v>
      </c>
      <c r="F381" t="s">
        <v>83</v>
      </c>
      <c r="G381" t="s">
        <v>40</v>
      </c>
      <c r="H381" t="s">
        <v>47</v>
      </c>
      <c r="I381" t="s">
        <v>31</v>
      </c>
      <c r="J381" t="s">
        <v>42</v>
      </c>
      <c r="K381" t="s">
        <v>38</v>
      </c>
      <c r="L381" t="s">
        <v>39</v>
      </c>
      <c r="M381">
        <v>2</v>
      </c>
      <c r="N381">
        <v>94.25</v>
      </c>
      <c r="O381">
        <v>0.1</v>
      </c>
      <c r="P381">
        <v>44.99</v>
      </c>
      <c r="Q381">
        <v>169.65</v>
      </c>
      <c r="R381">
        <v>89.98</v>
      </c>
      <c r="S381">
        <v>79.67</v>
      </c>
      <c r="T381">
        <v>0.46961391099322131</v>
      </c>
      <c r="U381">
        <v>2026</v>
      </c>
      <c r="V381" t="s">
        <v>83</v>
      </c>
      <c r="W381">
        <v>3</v>
      </c>
      <c r="X381" t="s">
        <v>85</v>
      </c>
    </row>
    <row r="382" spans="1:24">
      <c r="A382">
        <v>1143</v>
      </c>
      <c r="B382" s="13">
        <v>46099</v>
      </c>
      <c r="C382">
        <v>2026</v>
      </c>
      <c r="D382">
        <v>3</v>
      </c>
      <c r="E382" t="s">
        <v>85</v>
      </c>
      <c r="F382" t="s">
        <v>83</v>
      </c>
      <c r="G382" t="s">
        <v>35</v>
      </c>
      <c r="H382" t="s">
        <v>72</v>
      </c>
      <c r="I382" t="s">
        <v>31</v>
      </c>
      <c r="J382" t="s">
        <v>45</v>
      </c>
      <c r="K382" t="s">
        <v>52</v>
      </c>
      <c r="L382" t="s">
        <v>80</v>
      </c>
      <c r="M382">
        <v>5</v>
      </c>
      <c r="N382">
        <v>125.91</v>
      </c>
      <c r="O382">
        <v>0</v>
      </c>
      <c r="P382">
        <v>59.36</v>
      </c>
      <c r="Q382">
        <v>629.54999999999995</v>
      </c>
      <c r="R382">
        <v>296.8</v>
      </c>
      <c r="S382">
        <v>332.74999999999994</v>
      </c>
      <c r="T382">
        <v>0.52855214041775866</v>
      </c>
      <c r="U382">
        <v>2026</v>
      </c>
      <c r="V382" t="s">
        <v>83</v>
      </c>
      <c r="W382">
        <v>3</v>
      </c>
      <c r="X382" t="s">
        <v>85</v>
      </c>
    </row>
    <row r="383" spans="1:24">
      <c r="A383">
        <v>2478</v>
      </c>
      <c r="B383" s="13">
        <v>46099</v>
      </c>
      <c r="C383">
        <v>2026</v>
      </c>
      <c r="D383">
        <v>3</v>
      </c>
      <c r="E383" t="s">
        <v>85</v>
      </c>
      <c r="F383" t="s">
        <v>83</v>
      </c>
      <c r="G383" t="s">
        <v>49</v>
      </c>
      <c r="H383" t="s">
        <v>60</v>
      </c>
      <c r="I383" t="s">
        <v>48</v>
      </c>
      <c r="J383" t="s">
        <v>32</v>
      </c>
      <c r="K383" t="s">
        <v>63</v>
      </c>
      <c r="L383" t="s">
        <v>64</v>
      </c>
      <c r="M383">
        <v>2</v>
      </c>
      <c r="N383">
        <v>39.619999999999997</v>
      </c>
      <c r="O383">
        <v>0</v>
      </c>
      <c r="P383">
        <v>14.78</v>
      </c>
      <c r="Q383">
        <v>79.239999999999995</v>
      </c>
      <c r="R383">
        <v>29.56</v>
      </c>
      <c r="S383">
        <v>49.679999999999993</v>
      </c>
      <c r="T383">
        <v>0.62695608278647141</v>
      </c>
      <c r="U383">
        <v>2026</v>
      </c>
      <c r="V383" t="s">
        <v>83</v>
      </c>
      <c r="W383">
        <v>3</v>
      </c>
      <c r="X383" t="s">
        <v>85</v>
      </c>
    </row>
    <row r="384" spans="1:24">
      <c r="A384">
        <v>3961</v>
      </c>
      <c r="B384" s="13">
        <v>46099</v>
      </c>
      <c r="C384">
        <v>2026</v>
      </c>
      <c r="D384">
        <v>3</v>
      </c>
      <c r="E384" t="s">
        <v>85</v>
      </c>
      <c r="F384" t="s">
        <v>83</v>
      </c>
      <c r="G384" t="s">
        <v>29</v>
      </c>
      <c r="H384" t="s">
        <v>65</v>
      </c>
      <c r="I384" t="s">
        <v>31</v>
      </c>
      <c r="J384" t="s">
        <v>45</v>
      </c>
      <c r="K384" t="s">
        <v>63</v>
      </c>
      <c r="L384" t="s">
        <v>71</v>
      </c>
      <c r="M384">
        <v>3</v>
      </c>
      <c r="N384">
        <v>36.32</v>
      </c>
      <c r="O384">
        <v>0</v>
      </c>
      <c r="P384">
        <v>14.18</v>
      </c>
      <c r="Q384">
        <v>108.96000000000001</v>
      </c>
      <c r="R384">
        <v>42.54</v>
      </c>
      <c r="S384">
        <v>66.420000000000016</v>
      </c>
      <c r="T384">
        <v>0.60958149779735693</v>
      </c>
      <c r="U384">
        <v>2026</v>
      </c>
      <c r="V384" t="s">
        <v>83</v>
      </c>
      <c r="W384">
        <v>3</v>
      </c>
      <c r="X384" t="s">
        <v>85</v>
      </c>
    </row>
    <row r="385" spans="1:24">
      <c r="A385">
        <v>4724</v>
      </c>
      <c r="B385" s="13">
        <v>46099</v>
      </c>
      <c r="C385">
        <v>2026</v>
      </c>
      <c r="D385">
        <v>3</v>
      </c>
      <c r="E385" t="s">
        <v>85</v>
      </c>
      <c r="F385" t="s">
        <v>83</v>
      </c>
      <c r="G385" t="s">
        <v>29</v>
      </c>
      <c r="H385" t="s">
        <v>79</v>
      </c>
      <c r="I385" t="s">
        <v>48</v>
      </c>
      <c r="J385" t="s">
        <v>42</v>
      </c>
      <c r="K385" t="s">
        <v>63</v>
      </c>
      <c r="L385" t="s">
        <v>74</v>
      </c>
      <c r="M385">
        <v>1</v>
      </c>
      <c r="N385">
        <v>51.16</v>
      </c>
      <c r="O385">
        <v>0</v>
      </c>
      <c r="P385">
        <v>22.39</v>
      </c>
      <c r="Q385">
        <v>51.16</v>
      </c>
      <c r="R385">
        <v>22.39</v>
      </c>
      <c r="S385">
        <v>28.769999999999996</v>
      </c>
      <c r="T385">
        <v>0.56235340109460508</v>
      </c>
      <c r="U385">
        <v>2026</v>
      </c>
      <c r="V385" t="s">
        <v>83</v>
      </c>
      <c r="W385">
        <v>3</v>
      </c>
      <c r="X385" t="s">
        <v>85</v>
      </c>
    </row>
    <row r="386" spans="1:24">
      <c r="A386">
        <v>2171</v>
      </c>
      <c r="B386" s="13">
        <v>46100</v>
      </c>
      <c r="C386">
        <v>2026</v>
      </c>
      <c r="D386">
        <v>3</v>
      </c>
      <c r="E386" t="s">
        <v>85</v>
      </c>
      <c r="F386" t="s">
        <v>83</v>
      </c>
      <c r="G386" t="s">
        <v>49</v>
      </c>
      <c r="H386" t="s">
        <v>76</v>
      </c>
      <c r="I386" t="s">
        <v>37</v>
      </c>
      <c r="J386" t="s">
        <v>45</v>
      </c>
      <c r="K386" t="s">
        <v>63</v>
      </c>
      <c r="L386" t="s">
        <v>71</v>
      </c>
      <c r="M386">
        <v>5</v>
      </c>
      <c r="N386">
        <v>35.65</v>
      </c>
      <c r="O386">
        <v>0.1</v>
      </c>
      <c r="P386">
        <v>13.64</v>
      </c>
      <c r="Q386">
        <v>160.42500000000001</v>
      </c>
      <c r="R386">
        <v>68.2</v>
      </c>
      <c r="S386">
        <v>92.225000000000009</v>
      </c>
      <c r="T386">
        <v>0.5748792270531401</v>
      </c>
      <c r="U386">
        <v>2026</v>
      </c>
      <c r="V386" t="s">
        <v>83</v>
      </c>
      <c r="W386">
        <v>3</v>
      </c>
      <c r="X386" t="s">
        <v>85</v>
      </c>
    </row>
    <row r="387" spans="1:24">
      <c r="A387">
        <v>2311</v>
      </c>
      <c r="B387" s="13">
        <v>46100</v>
      </c>
      <c r="C387">
        <v>2026</v>
      </c>
      <c r="D387">
        <v>3</v>
      </c>
      <c r="E387" t="s">
        <v>85</v>
      </c>
      <c r="F387" t="s">
        <v>83</v>
      </c>
      <c r="G387" t="s">
        <v>49</v>
      </c>
      <c r="H387" t="s">
        <v>62</v>
      </c>
      <c r="I387" t="s">
        <v>31</v>
      </c>
      <c r="J387" t="s">
        <v>42</v>
      </c>
      <c r="K387" t="s">
        <v>38</v>
      </c>
      <c r="L387" t="s">
        <v>46</v>
      </c>
      <c r="M387">
        <v>1</v>
      </c>
      <c r="N387">
        <v>145.19</v>
      </c>
      <c r="O387">
        <v>0</v>
      </c>
      <c r="P387">
        <v>80.67</v>
      </c>
      <c r="Q387">
        <v>145.19</v>
      </c>
      <c r="R387">
        <v>80.67</v>
      </c>
      <c r="S387">
        <v>64.52</v>
      </c>
      <c r="T387">
        <v>0.44438322198498514</v>
      </c>
      <c r="U387">
        <v>2026</v>
      </c>
      <c r="V387" t="s">
        <v>83</v>
      </c>
      <c r="W387">
        <v>3</v>
      </c>
      <c r="X387" t="s">
        <v>85</v>
      </c>
    </row>
    <row r="388" spans="1:24">
      <c r="A388">
        <v>3563</v>
      </c>
      <c r="B388" s="13">
        <v>46100</v>
      </c>
      <c r="C388">
        <v>2026</v>
      </c>
      <c r="D388">
        <v>3</v>
      </c>
      <c r="E388" t="s">
        <v>85</v>
      </c>
      <c r="F388" t="s">
        <v>83</v>
      </c>
      <c r="G388" t="s">
        <v>49</v>
      </c>
      <c r="H388" t="s">
        <v>62</v>
      </c>
      <c r="I388" t="s">
        <v>31</v>
      </c>
      <c r="J388" t="s">
        <v>32</v>
      </c>
      <c r="K388" t="s">
        <v>33</v>
      </c>
      <c r="L388" t="s">
        <v>55</v>
      </c>
      <c r="M388">
        <v>2</v>
      </c>
      <c r="N388">
        <v>40.090000000000003</v>
      </c>
      <c r="O388">
        <v>0</v>
      </c>
      <c r="P388">
        <v>17.2</v>
      </c>
      <c r="Q388">
        <v>80.180000000000007</v>
      </c>
      <c r="R388">
        <v>34.4</v>
      </c>
      <c r="S388">
        <v>45.780000000000008</v>
      </c>
      <c r="T388">
        <v>0.57096532801197308</v>
      </c>
      <c r="U388">
        <v>2026</v>
      </c>
      <c r="V388" t="s">
        <v>83</v>
      </c>
      <c r="W388">
        <v>3</v>
      </c>
      <c r="X388" t="s">
        <v>85</v>
      </c>
    </row>
    <row r="389" spans="1:24">
      <c r="A389">
        <v>3587</v>
      </c>
      <c r="B389" s="13">
        <v>46100</v>
      </c>
      <c r="C389">
        <v>2026</v>
      </c>
      <c r="D389">
        <v>3</v>
      </c>
      <c r="E389" t="s">
        <v>85</v>
      </c>
      <c r="F389" t="s">
        <v>83</v>
      </c>
      <c r="G389" t="s">
        <v>49</v>
      </c>
      <c r="H389" t="s">
        <v>60</v>
      </c>
      <c r="I389" t="s">
        <v>31</v>
      </c>
      <c r="J389" t="s">
        <v>32</v>
      </c>
      <c r="K389" t="s">
        <v>63</v>
      </c>
      <c r="L389" t="s">
        <v>64</v>
      </c>
      <c r="M389">
        <v>1</v>
      </c>
      <c r="N389">
        <v>39.47</v>
      </c>
      <c r="O389">
        <v>0</v>
      </c>
      <c r="P389">
        <v>15.02</v>
      </c>
      <c r="Q389">
        <v>39.47</v>
      </c>
      <c r="R389">
        <v>15.02</v>
      </c>
      <c r="S389">
        <v>24.45</v>
      </c>
      <c r="T389">
        <v>0.61945781606283257</v>
      </c>
      <c r="U389">
        <v>2026</v>
      </c>
      <c r="V389" t="s">
        <v>83</v>
      </c>
      <c r="W389">
        <v>3</v>
      </c>
      <c r="X389" t="s">
        <v>85</v>
      </c>
    </row>
    <row r="390" spans="1:24">
      <c r="A390">
        <v>3706</v>
      </c>
      <c r="B390" s="13">
        <v>46100</v>
      </c>
      <c r="C390">
        <v>2026</v>
      </c>
      <c r="D390">
        <v>3</v>
      </c>
      <c r="E390" t="s">
        <v>85</v>
      </c>
      <c r="F390" t="s">
        <v>83</v>
      </c>
      <c r="G390" t="s">
        <v>29</v>
      </c>
      <c r="H390" t="s">
        <v>30</v>
      </c>
      <c r="I390" t="s">
        <v>31</v>
      </c>
      <c r="J390" t="s">
        <v>32</v>
      </c>
      <c r="K390" t="s">
        <v>33</v>
      </c>
      <c r="L390" t="s">
        <v>59</v>
      </c>
      <c r="M390">
        <v>2</v>
      </c>
      <c r="N390">
        <v>103.42</v>
      </c>
      <c r="O390">
        <v>0</v>
      </c>
      <c r="P390">
        <v>49.51</v>
      </c>
      <c r="Q390">
        <v>206.84</v>
      </c>
      <c r="R390">
        <v>99.02</v>
      </c>
      <c r="S390">
        <v>107.82000000000001</v>
      </c>
      <c r="T390">
        <v>0.52127248114484626</v>
      </c>
      <c r="U390">
        <v>2026</v>
      </c>
      <c r="V390" t="s">
        <v>83</v>
      </c>
      <c r="W390">
        <v>3</v>
      </c>
      <c r="X390" t="s">
        <v>85</v>
      </c>
    </row>
    <row r="391" spans="1:24">
      <c r="A391">
        <v>4121</v>
      </c>
      <c r="B391" s="13">
        <v>46100</v>
      </c>
      <c r="C391">
        <v>2026</v>
      </c>
      <c r="D391">
        <v>3</v>
      </c>
      <c r="E391" t="s">
        <v>85</v>
      </c>
      <c r="F391" t="s">
        <v>83</v>
      </c>
      <c r="G391" t="s">
        <v>29</v>
      </c>
      <c r="H391" t="s">
        <v>30</v>
      </c>
      <c r="I391" t="s">
        <v>31</v>
      </c>
      <c r="J391" t="s">
        <v>32</v>
      </c>
      <c r="K391" t="s">
        <v>43</v>
      </c>
      <c r="L391" t="s">
        <v>77</v>
      </c>
      <c r="M391">
        <v>4</v>
      </c>
      <c r="N391">
        <v>161.93</v>
      </c>
      <c r="O391">
        <v>0.15</v>
      </c>
      <c r="P391">
        <v>88</v>
      </c>
      <c r="Q391">
        <v>550.56200000000001</v>
      </c>
      <c r="R391">
        <v>352</v>
      </c>
      <c r="S391">
        <v>198.56200000000001</v>
      </c>
      <c r="T391">
        <v>0.36065329608654428</v>
      </c>
      <c r="U391">
        <v>2026</v>
      </c>
      <c r="V391" t="s">
        <v>83</v>
      </c>
      <c r="W391">
        <v>3</v>
      </c>
      <c r="X391" t="s">
        <v>85</v>
      </c>
    </row>
    <row r="392" spans="1:24">
      <c r="A392">
        <v>1047</v>
      </c>
      <c r="B392" s="13">
        <v>46101</v>
      </c>
      <c r="C392">
        <v>2026</v>
      </c>
      <c r="D392">
        <v>3</v>
      </c>
      <c r="E392" t="s">
        <v>85</v>
      </c>
      <c r="F392" t="s">
        <v>83</v>
      </c>
      <c r="G392" t="s">
        <v>29</v>
      </c>
      <c r="H392" t="s">
        <v>30</v>
      </c>
      <c r="I392" t="s">
        <v>31</v>
      </c>
      <c r="J392" t="s">
        <v>32</v>
      </c>
      <c r="K392" t="s">
        <v>43</v>
      </c>
      <c r="L392" t="s">
        <v>61</v>
      </c>
      <c r="M392">
        <v>2</v>
      </c>
      <c r="N392">
        <v>46.21</v>
      </c>
      <c r="O392">
        <v>0.05</v>
      </c>
      <c r="P392">
        <v>18.37</v>
      </c>
      <c r="Q392">
        <v>87.798999999999992</v>
      </c>
      <c r="R392">
        <v>36.74</v>
      </c>
      <c r="S392">
        <v>51.05899999999999</v>
      </c>
      <c r="T392">
        <v>0.58154420893176451</v>
      </c>
      <c r="U392">
        <v>2026</v>
      </c>
      <c r="V392" t="s">
        <v>83</v>
      </c>
      <c r="W392">
        <v>3</v>
      </c>
      <c r="X392" t="s">
        <v>85</v>
      </c>
    </row>
    <row r="393" spans="1:24">
      <c r="A393">
        <v>1142</v>
      </c>
      <c r="B393" s="13">
        <v>46101</v>
      </c>
      <c r="C393">
        <v>2026</v>
      </c>
      <c r="D393">
        <v>3</v>
      </c>
      <c r="E393" t="s">
        <v>85</v>
      </c>
      <c r="F393" t="s">
        <v>83</v>
      </c>
      <c r="G393" t="s">
        <v>35</v>
      </c>
      <c r="H393" t="s">
        <v>70</v>
      </c>
      <c r="I393" t="s">
        <v>31</v>
      </c>
      <c r="J393" t="s">
        <v>42</v>
      </c>
      <c r="K393" t="s">
        <v>52</v>
      </c>
      <c r="L393" t="s">
        <v>80</v>
      </c>
      <c r="M393">
        <v>3</v>
      </c>
      <c r="N393">
        <v>125.85</v>
      </c>
      <c r="O393">
        <v>0</v>
      </c>
      <c r="P393">
        <v>59.19</v>
      </c>
      <c r="Q393">
        <v>377.54999999999995</v>
      </c>
      <c r="R393">
        <v>177.57</v>
      </c>
      <c r="S393">
        <v>199.97999999999996</v>
      </c>
      <c r="T393">
        <v>0.52967818831942781</v>
      </c>
      <c r="U393">
        <v>2026</v>
      </c>
      <c r="V393" t="s">
        <v>83</v>
      </c>
      <c r="W393">
        <v>3</v>
      </c>
      <c r="X393" t="s">
        <v>85</v>
      </c>
    </row>
    <row r="394" spans="1:24">
      <c r="A394">
        <v>2232</v>
      </c>
      <c r="B394" s="13">
        <v>46101</v>
      </c>
      <c r="C394">
        <v>2026</v>
      </c>
      <c r="D394">
        <v>3</v>
      </c>
      <c r="E394" t="s">
        <v>85</v>
      </c>
      <c r="F394" t="s">
        <v>83</v>
      </c>
      <c r="G394" t="s">
        <v>49</v>
      </c>
      <c r="H394" t="s">
        <v>76</v>
      </c>
      <c r="I394" t="s">
        <v>48</v>
      </c>
      <c r="J394" t="s">
        <v>42</v>
      </c>
      <c r="K394" t="s">
        <v>43</v>
      </c>
      <c r="L394" t="s">
        <v>44</v>
      </c>
      <c r="M394">
        <v>2</v>
      </c>
      <c r="N394">
        <v>36.340000000000003</v>
      </c>
      <c r="O394">
        <v>0</v>
      </c>
      <c r="P394">
        <v>13.8</v>
      </c>
      <c r="Q394">
        <v>72.680000000000007</v>
      </c>
      <c r="R394">
        <v>27.6</v>
      </c>
      <c r="S394">
        <v>45.080000000000005</v>
      </c>
      <c r="T394">
        <v>0.620253164556962</v>
      </c>
      <c r="U394">
        <v>2026</v>
      </c>
      <c r="V394" t="s">
        <v>83</v>
      </c>
      <c r="W394">
        <v>3</v>
      </c>
      <c r="X394" t="s">
        <v>85</v>
      </c>
    </row>
    <row r="395" spans="1:24">
      <c r="A395">
        <v>2339</v>
      </c>
      <c r="B395" s="13">
        <v>46101</v>
      </c>
      <c r="C395">
        <v>2026</v>
      </c>
      <c r="D395">
        <v>3</v>
      </c>
      <c r="E395" t="s">
        <v>85</v>
      </c>
      <c r="F395" t="s">
        <v>83</v>
      </c>
      <c r="G395" t="s">
        <v>35</v>
      </c>
      <c r="H395" t="s">
        <v>72</v>
      </c>
      <c r="I395" t="s">
        <v>57</v>
      </c>
      <c r="J395" t="s">
        <v>42</v>
      </c>
      <c r="K395" t="s">
        <v>33</v>
      </c>
      <c r="L395" t="s">
        <v>51</v>
      </c>
      <c r="M395">
        <v>2</v>
      </c>
      <c r="N395">
        <v>51.29</v>
      </c>
      <c r="O395">
        <v>0</v>
      </c>
      <c r="P395">
        <v>23.15</v>
      </c>
      <c r="Q395">
        <v>102.58</v>
      </c>
      <c r="R395">
        <v>46.3</v>
      </c>
      <c r="S395">
        <v>56.28</v>
      </c>
      <c r="T395">
        <v>0.54864496003119523</v>
      </c>
      <c r="U395">
        <v>2026</v>
      </c>
      <c r="V395" t="s">
        <v>83</v>
      </c>
      <c r="W395">
        <v>3</v>
      </c>
      <c r="X395" t="s">
        <v>85</v>
      </c>
    </row>
    <row r="396" spans="1:24">
      <c r="A396">
        <v>3611</v>
      </c>
      <c r="B396" s="13">
        <v>46101</v>
      </c>
      <c r="C396">
        <v>2026</v>
      </c>
      <c r="D396">
        <v>3</v>
      </c>
      <c r="E396" t="s">
        <v>85</v>
      </c>
      <c r="F396" t="s">
        <v>83</v>
      </c>
      <c r="G396" t="s">
        <v>35</v>
      </c>
      <c r="H396" t="s">
        <v>36</v>
      </c>
      <c r="I396" t="s">
        <v>37</v>
      </c>
      <c r="J396" t="s">
        <v>45</v>
      </c>
      <c r="K396" t="s">
        <v>33</v>
      </c>
      <c r="L396" t="s">
        <v>55</v>
      </c>
      <c r="M396">
        <v>6</v>
      </c>
      <c r="N396">
        <v>40.89</v>
      </c>
      <c r="O396">
        <v>0.1</v>
      </c>
      <c r="P396">
        <v>16.84</v>
      </c>
      <c r="Q396">
        <v>220.80600000000001</v>
      </c>
      <c r="R396">
        <v>101.03999999999999</v>
      </c>
      <c r="S396">
        <v>119.76600000000002</v>
      </c>
      <c r="T396">
        <v>0.54240373902883077</v>
      </c>
      <c r="U396">
        <v>2026</v>
      </c>
      <c r="V396" t="s">
        <v>83</v>
      </c>
      <c r="W396">
        <v>3</v>
      </c>
      <c r="X396" t="s">
        <v>85</v>
      </c>
    </row>
    <row r="397" spans="1:24">
      <c r="A397">
        <v>3953</v>
      </c>
      <c r="B397" s="13">
        <v>46101</v>
      </c>
      <c r="C397">
        <v>2026</v>
      </c>
      <c r="D397">
        <v>3</v>
      </c>
      <c r="E397" t="s">
        <v>85</v>
      </c>
      <c r="F397" t="s">
        <v>83</v>
      </c>
      <c r="G397" t="s">
        <v>35</v>
      </c>
      <c r="H397" t="s">
        <v>78</v>
      </c>
      <c r="I397" t="s">
        <v>31</v>
      </c>
      <c r="J397" t="s">
        <v>42</v>
      </c>
      <c r="K397" t="s">
        <v>63</v>
      </c>
      <c r="L397" t="s">
        <v>67</v>
      </c>
      <c r="M397">
        <v>1</v>
      </c>
      <c r="N397">
        <v>120.63</v>
      </c>
      <c r="O397">
        <v>0</v>
      </c>
      <c r="P397">
        <v>70.28</v>
      </c>
      <c r="Q397">
        <v>120.63</v>
      </c>
      <c r="R397">
        <v>70.28</v>
      </c>
      <c r="S397">
        <v>50.349999999999994</v>
      </c>
      <c r="T397">
        <v>0.41739202520102792</v>
      </c>
      <c r="U397">
        <v>2026</v>
      </c>
      <c r="V397" t="s">
        <v>83</v>
      </c>
      <c r="W397">
        <v>3</v>
      </c>
      <c r="X397" t="s">
        <v>85</v>
      </c>
    </row>
    <row r="398" spans="1:24">
      <c r="A398">
        <v>4253</v>
      </c>
      <c r="B398" s="13">
        <v>46101</v>
      </c>
      <c r="C398">
        <v>2026</v>
      </c>
      <c r="D398">
        <v>3</v>
      </c>
      <c r="E398" t="s">
        <v>85</v>
      </c>
      <c r="F398" t="s">
        <v>83</v>
      </c>
      <c r="G398" t="s">
        <v>49</v>
      </c>
      <c r="H398" t="s">
        <v>76</v>
      </c>
      <c r="I398" t="s">
        <v>37</v>
      </c>
      <c r="J398" t="s">
        <v>42</v>
      </c>
      <c r="K398" t="s">
        <v>33</v>
      </c>
      <c r="L398" t="s">
        <v>34</v>
      </c>
      <c r="M398">
        <v>5</v>
      </c>
      <c r="N398">
        <v>82.64</v>
      </c>
      <c r="O398">
        <v>0.1</v>
      </c>
      <c r="P398">
        <v>43.52</v>
      </c>
      <c r="Q398">
        <v>371.88</v>
      </c>
      <c r="R398">
        <v>217.60000000000002</v>
      </c>
      <c r="S398">
        <v>154.27999999999997</v>
      </c>
      <c r="T398">
        <v>0.41486501021834993</v>
      </c>
      <c r="U398">
        <v>2026</v>
      </c>
      <c r="V398" t="s">
        <v>83</v>
      </c>
      <c r="W398">
        <v>3</v>
      </c>
      <c r="X398" t="s">
        <v>85</v>
      </c>
    </row>
    <row r="399" spans="1:24">
      <c r="A399">
        <v>4952</v>
      </c>
      <c r="B399" s="13">
        <v>46101</v>
      </c>
      <c r="C399">
        <v>2026</v>
      </c>
      <c r="D399">
        <v>3</v>
      </c>
      <c r="E399" t="s">
        <v>85</v>
      </c>
      <c r="F399" t="s">
        <v>83</v>
      </c>
      <c r="G399" t="s">
        <v>35</v>
      </c>
      <c r="H399" t="s">
        <v>56</v>
      </c>
      <c r="I399" t="s">
        <v>31</v>
      </c>
      <c r="J399" t="s">
        <v>45</v>
      </c>
      <c r="K399" t="s">
        <v>38</v>
      </c>
      <c r="L399" t="s">
        <v>75</v>
      </c>
      <c r="M399">
        <v>2</v>
      </c>
      <c r="N399">
        <v>72.459999999999994</v>
      </c>
      <c r="O399">
        <v>0</v>
      </c>
      <c r="P399">
        <v>33.31</v>
      </c>
      <c r="Q399">
        <v>144.91999999999999</v>
      </c>
      <c r="R399">
        <v>66.62</v>
      </c>
      <c r="S399">
        <v>78.299999999999983</v>
      </c>
      <c r="T399">
        <v>0.54029809550096597</v>
      </c>
      <c r="U399">
        <v>2026</v>
      </c>
      <c r="V399" t="s">
        <v>83</v>
      </c>
      <c r="W399">
        <v>3</v>
      </c>
      <c r="X399" t="s">
        <v>85</v>
      </c>
    </row>
    <row r="400" spans="1:24">
      <c r="A400">
        <v>5016</v>
      </c>
      <c r="B400" s="13">
        <v>46101</v>
      </c>
      <c r="C400">
        <v>2026</v>
      </c>
      <c r="D400">
        <v>3</v>
      </c>
      <c r="E400" t="s">
        <v>85</v>
      </c>
      <c r="F400" t="s">
        <v>83</v>
      </c>
      <c r="G400" t="s">
        <v>35</v>
      </c>
      <c r="H400" t="s">
        <v>72</v>
      </c>
      <c r="I400" t="s">
        <v>57</v>
      </c>
      <c r="J400" t="s">
        <v>42</v>
      </c>
      <c r="K400" t="s">
        <v>63</v>
      </c>
      <c r="L400" t="s">
        <v>64</v>
      </c>
      <c r="M400">
        <v>2</v>
      </c>
      <c r="N400">
        <v>40.659999999999997</v>
      </c>
      <c r="O400">
        <v>0.1</v>
      </c>
      <c r="P400">
        <v>14.63</v>
      </c>
      <c r="Q400">
        <v>73.188000000000002</v>
      </c>
      <c r="R400">
        <v>29.26</v>
      </c>
      <c r="S400">
        <v>43.927999999999997</v>
      </c>
      <c r="T400">
        <v>0.60020768431983385</v>
      </c>
      <c r="U400">
        <v>2026</v>
      </c>
      <c r="V400" t="s">
        <v>83</v>
      </c>
      <c r="W400">
        <v>3</v>
      </c>
      <c r="X400" t="s">
        <v>85</v>
      </c>
    </row>
    <row r="401" spans="1:24">
      <c r="A401">
        <v>839</v>
      </c>
      <c r="B401" s="13">
        <v>46102</v>
      </c>
      <c r="C401">
        <v>2026</v>
      </c>
      <c r="D401">
        <v>3</v>
      </c>
      <c r="E401" t="s">
        <v>85</v>
      </c>
      <c r="F401" t="s">
        <v>83</v>
      </c>
      <c r="G401" t="s">
        <v>35</v>
      </c>
      <c r="H401" t="s">
        <v>72</v>
      </c>
      <c r="I401" t="s">
        <v>57</v>
      </c>
      <c r="J401" t="s">
        <v>42</v>
      </c>
      <c r="K401" t="s">
        <v>33</v>
      </c>
      <c r="L401" t="s">
        <v>55</v>
      </c>
      <c r="M401">
        <v>1</v>
      </c>
      <c r="N401">
        <v>40.5</v>
      </c>
      <c r="O401">
        <v>0.05</v>
      </c>
      <c r="P401">
        <v>17.16</v>
      </c>
      <c r="Q401">
        <v>38.475000000000001</v>
      </c>
      <c r="R401">
        <v>17.16</v>
      </c>
      <c r="S401">
        <v>21.315000000000001</v>
      </c>
      <c r="T401">
        <v>0.55399610136452238</v>
      </c>
      <c r="U401">
        <v>2026</v>
      </c>
      <c r="V401" t="s">
        <v>83</v>
      </c>
      <c r="W401">
        <v>3</v>
      </c>
      <c r="X401" t="s">
        <v>85</v>
      </c>
    </row>
    <row r="402" spans="1:24">
      <c r="A402">
        <v>1382</v>
      </c>
      <c r="B402" s="13">
        <v>46102</v>
      </c>
      <c r="C402">
        <v>2026</v>
      </c>
      <c r="D402">
        <v>3</v>
      </c>
      <c r="E402" t="s">
        <v>85</v>
      </c>
      <c r="F402" t="s">
        <v>83</v>
      </c>
      <c r="G402" t="s">
        <v>40</v>
      </c>
      <c r="H402" t="s">
        <v>41</v>
      </c>
      <c r="I402" t="s">
        <v>31</v>
      </c>
      <c r="J402" t="s">
        <v>45</v>
      </c>
      <c r="K402" t="s">
        <v>38</v>
      </c>
      <c r="L402" t="s">
        <v>75</v>
      </c>
      <c r="M402">
        <v>1</v>
      </c>
      <c r="N402">
        <v>72.16</v>
      </c>
      <c r="O402">
        <v>0</v>
      </c>
      <c r="P402">
        <v>33.11</v>
      </c>
      <c r="Q402">
        <v>72.16</v>
      </c>
      <c r="R402">
        <v>33.11</v>
      </c>
      <c r="S402">
        <v>39.049999999999997</v>
      </c>
      <c r="T402">
        <v>0.54115853658536583</v>
      </c>
      <c r="U402">
        <v>2026</v>
      </c>
      <c r="V402" t="s">
        <v>83</v>
      </c>
      <c r="W402">
        <v>3</v>
      </c>
      <c r="X402" t="s">
        <v>85</v>
      </c>
    </row>
    <row r="403" spans="1:24">
      <c r="A403">
        <v>1452</v>
      </c>
      <c r="B403" s="13">
        <v>46102</v>
      </c>
      <c r="C403">
        <v>2026</v>
      </c>
      <c r="D403">
        <v>3</v>
      </c>
      <c r="E403" t="s">
        <v>85</v>
      </c>
      <c r="F403" t="s">
        <v>83</v>
      </c>
      <c r="G403" t="s">
        <v>40</v>
      </c>
      <c r="H403" t="s">
        <v>54</v>
      </c>
      <c r="I403" t="s">
        <v>57</v>
      </c>
      <c r="J403" t="s">
        <v>45</v>
      </c>
      <c r="K403" t="s">
        <v>43</v>
      </c>
      <c r="L403" t="s">
        <v>77</v>
      </c>
      <c r="M403">
        <v>1</v>
      </c>
      <c r="N403">
        <v>161.93</v>
      </c>
      <c r="O403">
        <v>0.15</v>
      </c>
      <c r="P403">
        <v>87.5</v>
      </c>
      <c r="Q403">
        <v>137.6405</v>
      </c>
      <c r="R403">
        <v>87.5</v>
      </c>
      <c r="S403">
        <v>50.140500000000003</v>
      </c>
      <c r="T403">
        <v>0.36428594781332529</v>
      </c>
      <c r="U403">
        <v>2026</v>
      </c>
      <c r="V403" t="s">
        <v>83</v>
      </c>
      <c r="W403">
        <v>3</v>
      </c>
      <c r="X403" t="s">
        <v>85</v>
      </c>
    </row>
    <row r="404" spans="1:24">
      <c r="A404">
        <v>1845</v>
      </c>
      <c r="B404" s="13">
        <v>46102</v>
      </c>
      <c r="C404">
        <v>2026</v>
      </c>
      <c r="D404">
        <v>3</v>
      </c>
      <c r="E404" t="s">
        <v>85</v>
      </c>
      <c r="F404" t="s">
        <v>83</v>
      </c>
      <c r="G404" t="s">
        <v>29</v>
      </c>
      <c r="H404" t="s">
        <v>65</v>
      </c>
      <c r="I404" t="s">
        <v>31</v>
      </c>
      <c r="J404" t="s">
        <v>32</v>
      </c>
      <c r="K404" t="s">
        <v>52</v>
      </c>
      <c r="L404" t="s">
        <v>53</v>
      </c>
      <c r="M404">
        <v>3</v>
      </c>
      <c r="N404">
        <v>348.54</v>
      </c>
      <c r="O404">
        <v>0.1</v>
      </c>
      <c r="P404">
        <v>200.3</v>
      </c>
      <c r="Q404">
        <v>941.05800000000011</v>
      </c>
      <c r="R404">
        <v>600.90000000000009</v>
      </c>
      <c r="S404">
        <v>340.15800000000002</v>
      </c>
      <c r="T404">
        <v>0.36146337420222768</v>
      </c>
      <c r="U404">
        <v>2026</v>
      </c>
      <c r="V404" t="s">
        <v>83</v>
      </c>
      <c r="W404">
        <v>3</v>
      </c>
      <c r="X404" t="s">
        <v>85</v>
      </c>
    </row>
    <row r="405" spans="1:24">
      <c r="A405">
        <v>3560</v>
      </c>
      <c r="B405" s="13">
        <v>46102</v>
      </c>
      <c r="C405">
        <v>2026</v>
      </c>
      <c r="D405">
        <v>3</v>
      </c>
      <c r="E405" t="s">
        <v>85</v>
      </c>
      <c r="F405" t="s">
        <v>83</v>
      </c>
      <c r="G405" t="s">
        <v>40</v>
      </c>
      <c r="H405" t="s">
        <v>81</v>
      </c>
      <c r="I405" t="s">
        <v>31</v>
      </c>
      <c r="J405" t="s">
        <v>32</v>
      </c>
      <c r="K405" t="s">
        <v>63</v>
      </c>
      <c r="L405" t="s">
        <v>74</v>
      </c>
      <c r="M405">
        <v>3</v>
      </c>
      <c r="N405">
        <v>50.46</v>
      </c>
      <c r="O405">
        <v>0.1</v>
      </c>
      <c r="P405">
        <v>21.9</v>
      </c>
      <c r="Q405">
        <v>136.24199999999999</v>
      </c>
      <c r="R405">
        <v>65.699999999999989</v>
      </c>
      <c r="S405">
        <v>70.542000000000002</v>
      </c>
      <c r="T405">
        <v>0.51776985070683057</v>
      </c>
      <c r="U405">
        <v>2026</v>
      </c>
      <c r="V405" t="s">
        <v>83</v>
      </c>
      <c r="W405">
        <v>3</v>
      </c>
      <c r="X405" t="s">
        <v>85</v>
      </c>
    </row>
    <row r="406" spans="1:24">
      <c r="A406">
        <v>4059</v>
      </c>
      <c r="B406" s="13">
        <v>46102</v>
      </c>
      <c r="C406">
        <v>2026</v>
      </c>
      <c r="D406">
        <v>3</v>
      </c>
      <c r="E406" t="s">
        <v>85</v>
      </c>
      <c r="F406" t="s">
        <v>83</v>
      </c>
      <c r="G406" t="s">
        <v>49</v>
      </c>
      <c r="H406" t="s">
        <v>76</v>
      </c>
      <c r="I406" t="s">
        <v>57</v>
      </c>
      <c r="J406" t="s">
        <v>42</v>
      </c>
      <c r="K406" t="s">
        <v>52</v>
      </c>
      <c r="L406" t="s">
        <v>69</v>
      </c>
      <c r="M406">
        <v>1</v>
      </c>
      <c r="N406">
        <v>83.62</v>
      </c>
      <c r="O406">
        <v>0</v>
      </c>
      <c r="P406">
        <v>39.15</v>
      </c>
      <c r="Q406">
        <v>83.62</v>
      </c>
      <c r="R406">
        <v>39.15</v>
      </c>
      <c r="S406">
        <v>44.470000000000006</v>
      </c>
      <c r="T406">
        <v>0.53181057163358048</v>
      </c>
      <c r="U406">
        <v>2026</v>
      </c>
      <c r="V406" t="s">
        <v>83</v>
      </c>
      <c r="W406">
        <v>3</v>
      </c>
      <c r="X406" t="s">
        <v>85</v>
      </c>
    </row>
    <row r="407" spans="1:24">
      <c r="A407">
        <v>4731</v>
      </c>
      <c r="B407" s="13">
        <v>46102</v>
      </c>
      <c r="C407">
        <v>2026</v>
      </c>
      <c r="D407">
        <v>3</v>
      </c>
      <c r="E407" t="s">
        <v>85</v>
      </c>
      <c r="F407" t="s">
        <v>83</v>
      </c>
      <c r="G407" t="s">
        <v>35</v>
      </c>
      <c r="H407" t="s">
        <v>72</v>
      </c>
      <c r="I407" t="s">
        <v>37</v>
      </c>
      <c r="J407" t="s">
        <v>45</v>
      </c>
      <c r="K407" t="s">
        <v>33</v>
      </c>
      <c r="L407" t="s">
        <v>51</v>
      </c>
      <c r="M407">
        <v>6</v>
      </c>
      <c r="N407">
        <v>51.07</v>
      </c>
      <c r="O407">
        <v>0.1</v>
      </c>
      <c r="P407">
        <v>22.68</v>
      </c>
      <c r="Q407">
        <v>275.77800000000002</v>
      </c>
      <c r="R407">
        <v>136.07999999999998</v>
      </c>
      <c r="S407">
        <v>139.69800000000004</v>
      </c>
      <c r="T407">
        <v>0.50655962404542798</v>
      </c>
      <c r="U407">
        <v>2026</v>
      </c>
      <c r="V407" t="s">
        <v>83</v>
      </c>
      <c r="W407">
        <v>3</v>
      </c>
      <c r="X407" t="s">
        <v>85</v>
      </c>
    </row>
    <row r="408" spans="1:24">
      <c r="A408">
        <v>693</v>
      </c>
      <c r="B408" s="13">
        <v>46103</v>
      </c>
      <c r="C408">
        <v>2026</v>
      </c>
      <c r="D408">
        <v>3</v>
      </c>
      <c r="E408" t="s">
        <v>85</v>
      </c>
      <c r="F408" t="s">
        <v>83</v>
      </c>
      <c r="G408" t="s">
        <v>35</v>
      </c>
      <c r="H408" t="s">
        <v>70</v>
      </c>
      <c r="I408" t="s">
        <v>31</v>
      </c>
      <c r="J408" t="s">
        <v>42</v>
      </c>
      <c r="K408" t="s">
        <v>43</v>
      </c>
      <c r="L408" t="s">
        <v>61</v>
      </c>
      <c r="M408">
        <v>3</v>
      </c>
      <c r="N408">
        <v>47.02</v>
      </c>
      <c r="O408">
        <v>0.1</v>
      </c>
      <c r="P408">
        <v>17.989999999999998</v>
      </c>
      <c r="Q408">
        <v>126.95400000000001</v>
      </c>
      <c r="R408">
        <v>53.97</v>
      </c>
      <c r="S408">
        <v>72.984000000000009</v>
      </c>
      <c r="T408">
        <v>0.57488539155914742</v>
      </c>
      <c r="U408">
        <v>2026</v>
      </c>
      <c r="V408" t="s">
        <v>83</v>
      </c>
      <c r="W408">
        <v>3</v>
      </c>
      <c r="X408" t="s">
        <v>85</v>
      </c>
    </row>
    <row r="409" spans="1:24">
      <c r="A409">
        <v>1672</v>
      </c>
      <c r="B409" s="13">
        <v>46103</v>
      </c>
      <c r="C409">
        <v>2026</v>
      </c>
      <c r="D409">
        <v>3</v>
      </c>
      <c r="E409" t="s">
        <v>85</v>
      </c>
      <c r="F409" t="s">
        <v>83</v>
      </c>
      <c r="G409" t="s">
        <v>40</v>
      </c>
      <c r="H409" t="s">
        <v>54</v>
      </c>
      <c r="I409" t="s">
        <v>57</v>
      </c>
      <c r="J409" t="s">
        <v>32</v>
      </c>
      <c r="K409" t="s">
        <v>43</v>
      </c>
      <c r="L409" t="s">
        <v>61</v>
      </c>
      <c r="M409">
        <v>1</v>
      </c>
      <c r="N409">
        <v>47.1</v>
      </c>
      <c r="O409">
        <v>0.05</v>
      </c>
      <c r="P409">
        <v>18.48</v>
      </c>
      <c r="Q409">
        <v>44.744999999999997</v>
      </c>
      <c r="R409">
        <v>18.48</v>
      </c>
      <c r="S409">
        <v>26.264999999999997</v>
      </c>
      <c r="T409">
        <v>0.58699296010727453</v>
      </c>
      <c r="U409">
        <v>2026</v>
      </c>
      <c r="V409" t="s">
        <v>83</v>
      </c>
      <c r="W409">
        <v>3</v>
      </c>
      <c r="X409" t="s">
        <v>85</v>
      </c>
    </row>
    <row r="410" spans="1:24">
      <c r="A410">
        <v>2347</v>
      </c>
      <c r="B410" s="13">
        <v>46103</v>
      </c>
      <c r="C410">
        <v>2026</v>
      </c>
      <c r="D410">
        <v>3</v>
      </c>
      <c r="E410" t="s">
        <v>85</v>
      </c>
      <c r="F410" t="s">
        <v>83</v>
      </c>
      <c r="G410" t="s">
        <v>49</v>
      </c>
      <c r="H410" t="s">
        <v>76</v>
      </c>
      <c r="I410" t="s">
        <v>31</v>
      </c>
      <c r="J410" t="s">
        <v>32</v>
      </c>
      <c r="K410" t="s">
        <v>43</v>
      </c>
      <c r="L410" t="s">
        <v>73</v>
      </c>
      <c r="M410">
        <v>2</v>
      </c>
      <c r="N410">
        <v>131.38999999999999</v>
      </c>
      <c r="O410">
        <v>0</v>
      </c>
      <c r="P410">
        <v>66.91</v>
      </c>
      <c r="Q410">
        <v>262.77999999999997</v>
      </c>
      <c r="R410">
        <v>133.82</v>
      </c>
      <c r="S410">
        <v>128.95999999999998</v>
      </c>
      <c r="T410">
        <v>0.49075272090722277</v>
      </c>
      <c r="U410">
        <v>2026</v>
      </c>
      <c r="V410" t="s">
        <v>83</v>
      </c>
      <c r="W410">
        <v>3</v>
      </c>
      <c r="X410" t="s">
        <v>85</v>
      </c>
    </row>
    <row r="411" spans="1:24">
      <c r="A411">
        <v>2582</v>
      </c>
      <c r="B411" s="13">
        <v>46103</v>
      </c>
      <c r="C411">
        <v>2026</v>
      </c>
      <c r="D411">
        <v>3</v>
      </c>
      <c r="E411" t="s">
        <v>85</v>
      </c>
      <c r="F411" t="s">
        <v>83</v>
      </c>
      <c r="G411" t="s">
        <v>35</v>
      </c>
      <c r="H411" t="s">
        <v>36</v>
      </c>
      <c r="I411" t="s">
        <v>57</v>
      </c>
      <c r="J411" t="s">
        <v>42</v>
      </c>
      <c r="K411" t="s">
        <v>63</v>
      </c>
      <c r="L411" t="s">
        <v>67</v>
      </c>
      <c r="M411">
        <v>1</v>
      </c>
      <c r="N411">
        <v>120.16</v>
      </c>
      <c r="O411">
        <v>0.15</v>
      </c>
      <c r="P411">
        <v>68.33</v>
      </c>
      <c r="Q411">
        <v>102.136</v>
      </c>
      <c r="R411">
        <v>68.33</v>
      </c>
      <c r="S411">
        <v>33.805999999999997</v>
      </c>
      <c r="T411">
        <v>0.33099005247904756</v>
      </c>
      <c r="U411">
        <v>2026</v>
      </c>
      <c r="V411" t="s">
        <v>83</v>
      </c>
      <c r="W411">
        <v>3</v>
      </c>
      <c r="X411" t="s">
        <v>85</v>
      </c>
    </row>
    <row r="412" spans="1:24">
      <c r="A412">
        <v>2762</v>
      </c>
      <c r="B412" s="13">
        <v>46103</v>
      </c>
      <c r="C412">
        <v>2026</v>
      </c>
      <c r="D412">
        <v>3</v>
      </c>
      <c r="E412" t="s">
        <v>85</v>
      </c>
      <c r="F412" t="s">
        <v>83</v>
      </c>
      <c r="G412" t="s">
        <v>49</v>
      </c>
      <c r="H412" t="s">
        <v>62</v>
      </c>
      <c r="I412" t="s">
        <v>48</v>
      </c>
      <c r="J412" t="s">
        <v>32</v>
      </c>
      <c r="K412" t="s">
        <v>52</v>
      </c>
      <c r="L412" t="s">
        <v>58</v>
      </c>
      <c r="M412">
        <v>1</v>
      </c>
      <c r="N412">
        <v>196.48</v>
      </c>
      <c r="O412">
        <v>0</v>
      </c>
      <c r="P412">
        <v>101.29</v>
      </c>
      <c r="Q412">
        <v>196.48</v>
      </c>
      <c r="R412">
        <v>101.29</v>
      </c>
      <c r="S412">
        <v>95.189999999999984</v>
      </c>
      <c r="T412">
        <v>0.48447679153094458</v>
      </c>
      <c r="U412">
        <v>2026</v>
      </c>
      <c r="V412" t="s">
        <v>83</v>
      </c>
      <c r="W412">
        <v>3</v>
      </c>
      <c r="X412" t="s">
        <v>85</v>
      </c>
    </row>
    <row r="413" spans="1:24">
      <c r="A413">
        <v>4090</v>
      </c>
      <c r="B413" s="13">
        <v>46103</v>
      </c>
      <c r="C413">
        <v>2026</v>
      </c>
      <c r="D413">
        <v>3</v>
      </c>
      <c r="E413" t="s">
        <v>85</v>
      </c>
      <c r="F413" t="s">
        <v>83</v>
      </c>
      <c r="G413" t="s">
        <v>35</v>
      </c>
      <c r="H413" t="s">
        <v>70</v>
      </c>
      <c r="I413" t="s">
        <v>57</v>
      </c>
      <c r="J413" t="s">
        <v>45</v>
      </c>
      <c r="K413" t="s">
        <v>43</v>
      </c>
      <c r="L413" t="s">
        <v>44</v>
      </c>
      <c r="M413">
        <v>1</v>
      </c>
      <c r="N413">
        <v>36.520000000000003</v>
      </c>
      <c r="O413">
        <v>0</v>
      </c>
      <c r="P413">
        <v>13.96</v>
      </c>
      <c r="Q413">
        <v>36.520000000000003</v>
      </c>
      <c r="R413">
        <v>13.96</v>
      </c>
      <c r="S413">
        <v>22.560000000000002</v>
      </c>
      <c r="T413">
        <v>0.61774370208105145</v>
      </c>
      <c r="U413">
        <v>2026</v>
      </c>
      <c r="V413" t="s">
        <v>83</v>
      </c>
      <c r="W413">
        <v>3</v>
      </c>
      <c r="X413" t="s">
        <v>85</v>
      </c>
    </row>
    <row r="414" spans="1:24">
      <c r="A414">
        <v>4491</v>
      </c>
      <c r="B414" s="13">
        <v>46103</v>
      </c>
      <c r="C414">
        <v>2026</v>
      </c>
      <c r="D414">
        <v>3</v>
      </c>
      <c r="E414" t="s">
        <v>85</v>
      </c>
      <c r="F414" t="s">
        <v>83</v>
      </c>
      <c r="G414" t="s">
        <v>35</v>
      </c>
      <c r="H414" t="s">
        <v>72</v>
      </c>
      <c r="I414" t="s">
        <v>48</v>
      </c>
      <c r="J414" t="s">
        <v>45</v>
      </c>
      <c r="K414" t="s">
        <v>63</v>
      </c>
      <c r="L414" t="s">
        <v>74</v>
      </c>
      <c r="M414">
        <v>4</v>
      </c>
      <c r="N414">
        <v>49.71</v>
      </c>
      <c r="O414">
        <v>0.1</v>
      </c>
      <c r="P414">
        <v>22.46</v>
      </c>
      <c r="Q414">
        <v>178.95600000000002</v>
      </c>
      <c r="R414">
        <v>89.84</v>
      </c>
      <c r="S414">
        <v>89.116000000000014</v>
      </c>
      <c r="T414">
        <v>0.49797715639598561</v>
      </c>
      <c r="U414">
        <v>2026</v>
      </c>
      <c r="V414" t="s">
        <v>83</v>
      </c>
      <c r="W414">
        <v>3</v>
      </c>
      <c r="X414" t="s">
        <v>85</v>
      </c>
    </row>
    <row r="415" spans="1:24">
      <c r="A415">
        <v>4678</v>
      </c>
      <c r="B415" s="13">
        <v>46103</v>
      </c>
      <c r="C415">
        <v>2026</v>
      </c>
      <c r="D415">
        <v>3</v>
      </c>
      <c r="E415" t="s">
        <v>85</v>
      </c>
      <c r="F415" t="s">
        <v>83</v>
      </c>
      <c r="G415" t="s">
        <v>29</v>
      </c>
      <c r="H415" t="s">
        <v>30</v>
      </c>
      <c r="I415" t="s">
        <v>31</v>
      </c>
      <c r="J415" t="s">
        <v>32</v>
      </c>
      <c r="K415" t="s">
        <v>52</v>
      </c>
      <c r="L415" t="s">
        <v>69</v>
      </c>
      <c r="M415">
        <v>1</v>
      </c>
      <c r="N415">
        <v>81.209999999999994</v>
      </c>
      <c r="O415">
        <v>0.05</v>
      </c>
      <c r="P415">
        <v>40.44</v>
      </c>
      <c r="Q415">
        <v>77.149499999999989</v>
      </c>
      <c r="R415">
        <v>40.44</v>
      </c>
      <c r="S415">
        <v>36.709499999999991</v>
      </c>
      <c r="T415">
        <v>0.47582291524896464</v>
      </c>
      <c r="U415">
        <v>2026</v>
      </c>
      <c r="V415" t="s">
        <v>83</v>
      </c>
      <c r="W415">
        <v>3</v>
      </c>
      <c r="X415" t="s">
        <v>85</v>
      </c>
    </row>
    <row r="416" spans="1:24">
      <c r="A416">
        <v>1189</v>
      </c>
      <c r="B416" s="13">
        <v>46104</v>
      </c>
      <c r="C416">
        <v>2026</v>
      </c>
      <c r="D416">
        <v>3</v>
      </c>
      <c r="E416" t="s">
        <v>85</v>
      </c>
      <c r="F416" t="s">
        <v>83</v>
      </c>
      <c r="G416" t="s">
        <v>49</v>
      </c>
      <c r="H416" t="s">
        <v>76</v>
      </c>
      <c r="I416" t="s">
        <v>31</v>
      </c>
      <c r="J416" t="s">
        <v>42</v>
      </c>
      <c r="K416" t="s">
        <v>33</v>
      </c>
      <c r="L416" t="s">
        <v>59</v>
      </c>
      <c r="M416">
        <v>2</v>
      </c>
      <c r="N416">
        <v>103.22</v>
      </c>
      <c r="O416">
        <v>0</v>
      </c>
      <c r="P416">
        <v>51.33</v>
      </c>
      <c r="Q416">
        <v>206.44</v>
      </c>
      <c r="R416">
        <v>102.66</v>
      </c>
      <c r="S416">
        <v>103.78</v>
      </c>
      <c r="T416">
        <v>0.50271265258670805</v>
      </c>
      <c r="U416">
        <v>2026</v>
      </c>
      <c r="V416" t="s">
        <v>83</v>
      </c>
      <c r="W416">
        <v>3</v>
      </c>
      <c r="X416" t="s">
        <v>85</v>
      </c>
    </row>
    <row r="417" spans="1:24">
      <c r="A417">
        <v>1590</v>
      </c>
      <c r="B417" s="13">
        <v>46104</v>
      </c>
      <c r="C417">
        <v>2026</v>
      </c>
      <c r="D417">
        <v>3</v>
      </c>
      <c r="E417" t="s">
        <v>85</v>
      </c>
      <c r="F417" t="s">
        <v>83</v>
      </c>
      <c r="G417" t="s">
        <v>29</v>
      </c>
      <c r="H417" t="s">
        <v>79</v>
      </c>
      <c r="I417" t="s">
        <v>57</v>
      </c>
      <c r="J417" t="s">
        <v>42</v>
      </c>
      <c r="K417" t="s">
        <v>38</v>
      </c>
      <c r="L417" t="s">
        <v>66</v>
      </c>
      <c r="M417">
        <v>1</v>
      </c>
      <c r="N417">
        <v>153.47</v>
      </c>
      <c r="O417">
        <v>0</v>
      </c>
      <c r="P417">
        <v>78.19</v>
      </c>
      <c r="Q417">
        <v>153.47</v>
      </c>
      <c r="R417">
        <v>78.19</v>
      </c>
      <c r="S417">
        <v>75.28</v>
      </c>
      <c r="T417">
        <v>0.49051931973675639</v>
      </c>
      <c r="U417">
        <v>2026</v>
      </c>
      <c r="V417" t="s">
        <v>83</v>
      </c>
      <c r="W417">
        <v>3</v>
      </c>
      <c r="X417" t="s">
        <v>85</v>
      </c>
    </row>
    <row r="418" spans="1:24">
      <c r="A418">
        <v>2309</v>
      </c>
      <c r="B418" s="13">
        <v>46104</v>
      </c>
      <c r="C418">
        <v>2026</v>
      </c>
      <c r="D418">
        <v>3</v>
      </c>
      <c r="E418" t="s">
        <v>85</v>
      </c>
      <c r="F418" t="s">
        <v>83</v>
      </c>
      <c r="G418" t="s">
        <v>49</v>
      </c>
      <c r="H418" t="s">
        <v>60</v>
      </c>
      <c r="I418" t="s">
        <v>31</v>
      </c>
      <c r="J418" t="s">
        <v>32</v>
      </c>
      <c r="K418" t="s">
        <v>52</v>
      </c>
      <c r="L418" t="s">
        <v>58</v>
      </c>
      <c r="M418">
        <v>6</v>
      </c>
      <c r="N418">
        <v>199.75</v>
      </c>
      <c r="O418">
        <v>0</v>
      </c>
      <c r="P418">
        <v>105.84</v>
      </c>
      <c r="Q418">
        <v>1198.5</v>
      </c>
      <c r="R418">
        <v>635.04</v>
      </c>
      <c r="S418">
        <v>563.46</v>
      </c>
      <c r="T418">
        <v>0.47013767209011265</v>
      </c>
      <c r="U418">
        <v>2026</v>
      </c>
      <c r="V418" t="s">
        <v>83</v>
      </c>
      <c r="W418">
        <v>3</v>
      </c>
      <c r="X418" t="s">
        <v>85</v>
      </c>
    </row>
    <row r="419" spans="1:24">
      <c r="A419">
        <v>3628</v>
      </c>
      <c r="B419" s="13">
        <v>46104</v>
      </c>
      <c r="C419">
        <v>2026</v>
      </c>
      <c r="D419">
        <v>3</v>
      </c>
      <c r="E419" t="s">
        <v>85</v>
      </c>
      <c r="F419" t="s">
        <v>83</v>
      </c>
      <c r="G419" t="s">
        <v>35</v>
      </c>
      <c r="H419" t="s">
        <v>72</v>
      </c>
      <c r="I419" t="s">
        <v>57</v>
      </c>
      <c r="J419" t="s">
        <v>42</v>
      </c>
      <c r="K419" t="s">
        <v>43</v>
      </c>
      <c r="L419" t="s">
        <v>61</v>
      </c>
      <c r="M419">
        <v>1</v>
      </c>
      <c r="N419">
        <v>45.84</v>
      </c>
      <c r="O419">
        <v>0</v>
      </c>
      <c r="P419">
        <v>18.079999999999998</v>
      </c>
      <c r="Q419">
        <v>45.84</v>
      </c>
      <c r="R419">
        <v>18.079999999999998</v>
      </c>
      <c r="S419">
        <v>27.760000000000005</v>
      </c>
      <c r="T419">
        <v>0.605584642233857</v>
      </c>
      <c r="U419">
        <v>2026</v>
      </c>
      <c r="V419" t="s">
        <v>83</v>
      </c>
      <c r="W419">
        <v>3</v>
      </c>
      <c r="X419" t="s">
        <v>85</v>
      </c>
    </row>
    <row r="420" spans="1:24">
      <c r="A420">
        <v>3718</v>
      </c>
      <c r="B420" s="13">
        <v>46104</v>
      </c>
      <c r="C420">
        <v>2026</v>
      </c>
      <c r="D420">
        <v>3</v>
      </c>
      <c r="E420" t="s">
        <v>85</v>
      </c>
      <c r="F420" t="s">
        <v>83</v>
      </c>
      <c r="G420" t="s">
        <v>35</v>
      </c>
      <c r="H420" t="s">
        <v>72</v>
      </c>
      <c r="I420" t="s">
        <v>57</v>
      </c>
      <c r="J420" t="s">
        <v>42</v>
      </c>
      <c r="K420" t="s">
        <v>52</v>
      </c>
      <c r="L420" t="s">
        <v>80</v>
      </c>
      <c r="M420">
        <v>2</v>
      </c>
      <c r="N420">
        <v>122.07</v>
      </c>
      <c r="O420">
        <v>0.05</v>
      </c>
      <c r="P420">
        <v>59.16</v>
      </c>
      <c r="Q420">
        <v>231.93299999999996</v>
      </c>
      <c r="R420">
        <v>118.32</v>
      </c>
      <c r="S420">
        <v>113.61299999999997</v>
      </c>
      <c r="T420">
        <v>0.48985267297021118</v>
      </c>
      <c r="U420">
        <v>2026</v>
      </c>
      <c r="V420" t="s">
        <v>83</v>
      </c>
      <c r="W420">
        <v>3</v>
      </c>
      <c r="X420" t="s">
        <v>85</v>
      </c>
    </row>
    <row r="421" spans="1:24">
      <c r="A421">
        <v>4198</v>
      </c>
      <c r="B421" s="13">
        <v>46104</v>
      </c>
      <c r="C421">
        <v>2026</v>
      </c>
      <c r="D421">
        <v>3</v>
      </c>
      <c r="E421" t="s">
        <v>85</v>
      </c>
      <c r="F421" t="s">
        <v>83</v>
      </c>
      <c r="G421" t="s">
        <v>35</v>
      </c>
      <c r="H421" t="s">
        <v>78</v>
      </c>
      <c r="I421" t="s">
        <v>57</v>
      </c>
      <c r="J421" t="s">
        <v>42</v>
      </c>
      <c r="K421" t="s">
        <v>63</v>
      </c>
      <c r="L421" t="s">
        <v>67</v>
      </c>
      <c r="M421">
        <v>3</v>
      </c>
      <c r="N421">
        <v>122.4</v>
      </c>
      <c r="O421">
        <v>0.15</v>
      </c>
      <c r="P421">
        <v>71.150000000000006</v>
      </c>
      <c r="Q421">
        <v>312.12</v>
      </c>
      <c r="R421">
        <v>213.45000000000002</v>
      </c>
      <c r="S421">
        <v>98.669999999999987</v>
      </c>
      <c r="T421">
        <v>0.31612841214917337</v>
      </c>
      <c r="U421">
        <v>2026</v>
      </c>
      <c r="V421" t="s">
        <v>83</v>
      </c>
      <c r="W421">
        <v>3</v>
      </c>
      <c r="X421" t="s">
        <v>85</v>
      </c>
    </row>
    <row r="422" spans="1:24">
      <c r="A422">
        <v>4784</v>
      </c>
      <c r="B422" s="13">
        <v>46104</v>
      </c>
      <c r="C422">
        <v>2026</v>
      </c>
      <c r="D422">
        <v>3</v>
      </c>
      <c r="E422" t="s">
        <v>85</v>
      </c>
      <c r="F422" t="s">
        <v>83</v>
      </c>
      <c r="G422" t="s">
        <v>29</v>
      </c>
      <c r="H422" t="s">
        <v>79</v>
      </c>
      <c r="I422" t="s">
        <v>31</v>
      </c>
      <c r="J422" t="s">
        <v>42</v>
      </c>
      <c r="K422" t="s">
        <v>33</v>
      </c>
      <c r="L422" t="s">
        <v>59</v>
      </c>
      <c r="M422">
        <v>1</v>
      </c>
      <c r="N422">
        <v>101.43</v>
      </c>
      <c r="O422">
        <v>0</v>
      </c>
      <c r="P422">
        <v>51.78</v>
      </c>
      <c r="Q422">
        <v>101.43</v>
      </c>
      <c r="R422">
        <v>51.78</v>
      </c>
      <c r="S422">
        <v>49.650000000000006</v>
      </c>
      <c r="T422">
        <v>0.4895001478852411</v>
      </c>
      <c r="U422">
        <v>2026</v>
      </c>
      <c r="V422" t="s">
        <v>83</v>
      </c>
      <c r="W422">
        <v>3</v>
      </c>
      <c r="X422" t="s">
        <v>85</v>
      </c>
    </row>
    <row r="423" spans="1:24">
      <c r="A423">
        <v>86</v>
      </c>
      <c r="B423" s="13">
        <v>46105</v>
      </c>
      <c r="C423">
        <v>2026</v>
      </c>
      <c r="D423">
        <v>3</v>
      </c>
      <c r="E423" t="s">
        <v>85</v>
      </c>
      <c r="F423" t="s">
        <v>83</v>
      </c>
      <c r="G423" t="s">
        <v>35</v>
      </c>
      <c r="H423" t="s">
        <v>72</v>
      </c>
      <c r="I423" t="s">
        <v>37</v>
      </c>
      <c r="J423" t="s">
        <v>45</v>
      </c>
      <c r="K423" t="s">
        <v>33</v>
      </c>
      <c r="L423" t="s">
        <v>59</v>
      </c>
      <c r="M423">
        <v>8</v>
      </c>
      <c r="N423">
        <v>104.7</v>
      </c>
      <c r="O423">
        <v>0.05</v>
      </c>
      <c r="P423">
        <v>49.91</v>
      </c>
      <c r="Q423">
        <v>795.72</v>
      </c>
      <c r="R423">
        <v>399.28</v>
      </c>
      <c r="S423">
        <v>396.44000000000005</v>
      </c>
      <c r="T423">
        <v>0.49821545267179412</v>
      </c>
      <c r="U423">
        <v>2026</v>
      </c>
      <c r="V423" t="s">
        <v>83</v>
      </c>
      <c r="W423">
        <v>3</v>
      </c>
      <c r="X423" t="s">
        <v>85</v>
      </c>
    </row>
    <row r="424" spans="1:24">
      <c r="A424">
        <v>1813</v>
      </c>
      <c r="B424" s="13">
        <v>46105</v>
      </c>
      <c r="C424">
        <v>2026</v>
      </c>
      <c r="D424">
        <v>3</v>
      </c>
      <c r="E424" t="s">
        <v>85</v>
      </c>
      <c r="F424" t="s">
        <v>83</v>
      </c>
      <c r="G424" t="s">
        <v>29</v>
      </c>
      <c r="H424" t="s">
        <v>30</v>
      </c>
      <c r="I424" t="s">
        <v>48</v>
      </c>
      <c r="J424" t="s">
        <v>32</v>
      </c>
      <c r="K424" t="s">
        <v>38</v>
      </c>
      <c r="L424" t="s">
        <v>46</v>
      </c>
      <c r="M424">
        <v>4</v>
      </c>
      <c r="N424">
        <v>146.34</v>
      </c>
      <c r="O424">
        <v>0</v>
      </c>
      <c r="P424">
        <v>79.37</v>
      </c>
      <c r="Q424">
        <v>585.36</v>
      </c>
      <c r="R424">
        <v>317.48</v>
      </c>
      <c r="S424">
        <v>267.88</v>
      </c>
      <c r="T424">
        <v>0.45763290966242992</v>
      </c>
      <c r="U424">
        <v>2026</v>
      </c>
      <c r="V424" t="s">
        <v>83</v>
      </c>
      <c r="W424">
        <v>3</v>
      </c>
      <c r="X424" t="s">
        <v>85</v>
      </c>
    </row>
    <row r="425" spans="1:24">
      <c r="A425">
        <v>2212</v>
      </c>
      <c r="B425" s="13">
        <v>46105</v>
      </c>
      <c r="C425">
        <v>2026</v>
      </c>
      <c r="D425">
        <v>3</v>
      </c>
      <c r="E425" t="s">
        <v>85</v>
      </c>
      <c r="F425" t="s">
        <v>83</v>
      </c>
      <c r="G425" t="s">
        <v>35</v>
      </c>
      <c r="H425" t="s">
        <v>56</v>
      </c>
      <c r="I425" t="s">
        <v>31</v>
      </c>
      <c r="J425" t="s">
        <v>32</v>
      </c>
      <c r="K425" t="s">
        <v>63</v>
      </c>
      <c r="L425" t="s">
        <v>67</v>
      </c>
      <c r="M425">
        <v>2</v>
      </c>
      <c r="N425">
        <v>122.92</v>
      </c>
      <c r="O425">
        <v>0.05</v>
      </c>
      <c r="P425">
        <v>70.31</v>
      </c>
      <c r="Q425">
        <v>233.548</v>
      </c>
      <c r="R425">
        <v>140.62</v>
      </c>
      <c r="S425">
        <v>92.927999999999997</v>
      </c>
      <c r="T425">
        <v>0.39789679209413054</v>
      </c>
      <c r="U425">
        <v>2026</v>
      </c>
      <c r="V425" t="s">
        <v>83</v>
      </c>
      <c r="W425">
        <v>3</v>
      </c>
      <c r="X425" t="s">
        <v>85</v>
      </c>
    </row>
    <row r="426" spans="1:24">
      <c r="A426">
        <v>4466</v>
      </c>
      <c r="B426" s="13">
        <v>46105</v>
      </c>
      <c r="C426">
        <v>2026</v>
      </c>
      <c r="D426">
        <v>3</v>
      </c>
      <c r="E426" t="s">
        <v>85</v>
      </c>
      <c r="F426" t="s">
        <v>83</v>
      </c>
      <c r="G426" t="s">
        <v>40</v>
      </c>
      <c r="H426" t="s">
        <v>41</v>
      </c>
      <c r="I426" t="s">
        <v>31</v>
      </c>
      <c r="J426" t="s">
        <v>42</v>
      </c>
      <c r="K426" t="s">
        <v>38</v>
      </c>
      <c r="L426" t="s">
        <v>39</v>
      </c>
      <c r="M426">
        <v>1</v>
      </c>
      <c r="N426">
        <v>91.35</v>
      </c>
      <c r="O426">
        <v>0.05</v>
      </c>
      <c r="P426">
        <v>45.24</v>
      </c>
      <c r="Q426">
        <v>86.782499999999985</v>
      </c>
      <c r="R426">
        <v>45.24</v>
      </c>
      <c r="S426">
        <v>41.542499999999983</v>
      </c>
      <c r="T426">
        <v>0.47869674185463645</v>
      </c>
      <c r="U426">
        <v>2026</v>
      </c>
      <c r="V426" t="s">
        <v>83</v>
      </c>
      <c r="W426">
        <v>3</v>
      </c>
      <c r="X426" t="s">
        <v>85</v>
      </c>
    </row>
    <row r="427" spans="1:24">
      <c r="A427">
        <v>4483</v>
      </c>
      <c r="B427" s="13">
        <v>46105</v>
      </c>
      <c r="C427">
        <v>2026</v>
      </c>
      <c r="D427">
        <v>3</v>
      </c>
      <c r="E427" t="s">
        <v>85</v>
      </c>
      <c r="F427" t="s">
        <v>83</v>
      </c>
      <c r="G427" t="s">
        <v>35</v>
      </c>
      <c r="H427" t="s">
        <v>72</v>
      </c>
      <c r="I427" t="s">
        <v>31</v>
      </c>
      <c r="J427" t="s">
        <v>42</v>
      </c>
      <c r="K427" t="s">
        <v>33</v>
      </c>
      <c r="L427" t="s">
        <v>51</v>
      </c>
      <c r="M427">
        <v>3</v>
      </c>
      <c r="N427">
        <v>51.01</v>
      </c>
      <c r="O427">
        <v>0.15</v>
      </c>
      <c r="P427">
        <v>22.84</v>
      </c>
      <c r="Q427">
        <v>130.07550000000001</v>
      </c>
      <c r="R427">
        <v>68.52</v>
      </c>
      <c r="S427">
        <v>61.555500000000009</v>
      </c>
      <c r="T427">
        <v>0.47322900930613382</v>
      </c>
      <c r="U427">
        <v>2026</v>
      </c>
      <c r="V427" t="s">
        <v>83</v>
      </c>
      <c r="W427">
        <v>3</v>
      </c>
      <c r="X427" t="s">
        <v>85</v>
      </c>
    </row>
    <row r="428" spans="1:24">
      <c r="A428">
        <v>273</v>
      </c>
      <c r="B428" s="13">
        <v>46106</v>
      </c>
      <c r="C428">
        <v>2026</v>
      </c>
      <c r="D428">
        <v>3</v>
      </c>
      <c r="E428" t="s">
        <v>85</v>
      </c>
      <c r="F428" t="s">
        <v>83</v>
      </c>
      <c r="G428" t="s">
        <v>49</v>
      </c>
      <c r="H428" t="s">
        <v>62</v>
      </c>
      <c r="I428" t="s">
        <v>31</v>
      </c>
      <c r="J428" t="s">
        <v>42</v>
      </c>
      <c r="K428" t="s">
        <v>63</v>
      </c>
      <c r="L428" t="s">
        <v>67</v>
      </c>
      <c r="M428">
        <v>2</v>
      </c>
      <c r="N428">
        <v>125.04</v>
      </c>
      <c r="O428">
        <v>0.05</v>
      </c>
      <c r="P428">
        <v>67.680000000000007</v>
      </c>
      <c r="Q428">
        <v>237.57599999999999</v>
      </c>
      <c r="R428">
        <v>135.36000000000001</v>
      </c>
      <c r="S428">
        <v>102.21599999999998</v>
      </c>
      <c r="T428">
        <v>0.43024547934134755</v>
      </c>
      <c r="U428">
        <v>2026</v>
      </c>
      <c r="V428" t="s">
        <v>83</v>
      </c>
      <c r="W428">
        <v>3</v>
      </c>
      <c r="X428" t="s">
        <v>85</v>
      </c>
    </row>
    <row r="429" spans="1:24">
      <c r="A429">
        <v>578</v>
      </c>
      <c r="B429" s="13">
        <v>46106</v>
      </c>
      <c r="C429">
        <v>2026</v>
      </c>
      <c r="D429">
        <v>3</v>
      </c>
      <c r="E429" t="s">
        <v>85</v>
      </c>
      <c r="F429" t="s">
        <v>83</v>
      </c>
      <c r="G429" t="s">
        <v>40</v>
      </c>
      <c r="H429" t="s">
        <v>54</v>
      </c>
      <c r="I429" t="s">
        <v>57</v>
      </c>
      <c r="J429" t="s">
        <v>32</v>
      </c>
      <c r="K429" t="s">
        <v>33</v>
      </c>
      <c r="L429" t="s">
        <v>51</v>
      </c>
      <c r="M429">
        <v>2</v>
      </c>
      <c r="N429">
        <v>50.22</v>
      </c>
      <c r="O429">
        <v>0.05</v>
      </c>
      <c r="P429">
        <v>23.16</v>
      </c>
      <c r="Q429">
        <v>95.417999999999992</v>
      </c>
      <c r="R429">
        <v>46.32</v>
      </c>
      <c r="S429">
        <v>49.097999999999992</v>
      </c>
      <c r="T429">
        <v>0.51455700182355524</v>
      </c>
      <c r="U429">
        <v>2026</v>
      </c>
      <c r="V429" t="s">
        <v>83</v>
      </c>
      <c r="W429">
        <v>3</v>
      </c>
      <c r="X429" t="s">
        <v>85</v>
      </c>
    </row>
    <row r="430" spans="1:24">
      <c r="A430">
        <v>1290</v>
      </c>
      <c r="B430" s="13">
        <v>46106</v>
      </c>
      <c r="C430">
        <v>2026</v>
      </c>
      <c r="D430">
        <v>3</v>
      </c>
      <c r="E430" t="s">
        <v>85</v>
      </c>
      <c r="F430" t="s">
        <v>83</v>
      </c>
      <c r="G430" t="s">
        <v>35</v>
      </c>
      <c r="H430" t="s">
        <v>36</v>
      </c>
      <c r="I430" t="s">
        <v>31</v>
      </c>
      <c r="J430" t="s">
        <v>45</v>
      </c>
      <c r="K430" t="s">
        <v>63</v>
      </c>
      <c r="L430" t="s">
        <v>71</v>
      </c>
      <c r="M430">
        <v>5</v>
      </c>
      <c r="N430">
        <v>36.369999999999997</v>
      </c>
      <c r="O430">
        <v>0.05</v>
      </c>
      <c r="P430">
        <v>13.81</v>
      </c>
      <c r="Q430">
        <v>172.75749999999999</v>
      </c>
      <c r="R430">
        <v>69.05</v>
      </c>
      <c r="S430">
        <v>103.7075</v>
      </c>
      <c r="T430">
        <v>0.60030678841729013</v>
      </c>
      <c r="U430">
        <v>2026</v>
      </c>
      <c r="V430" t="s">
        <v>83</v>
      </c>
      <c r="W430">
        <v>3</v>
      </c>
      <c r="X430" t="s">
        <v>85</v>
      </c>
    </row>
    <row r="431" spans="1:24">
      <c r="A431">
        <v>1501</v>
      </c>
      <c r="B431" s="13">
        <v>46106</v>
      </c>
      <c r="C431">
        <v>2026</v>
      </c>
      <c r="D431">
        <v>3</v>
      </c>
      <c r="E431" t="s">
        <v>85</v>
      </c>
      <c r="F431" t="s">
        <v>83</v>
      </c>
      <c r="G431" t="s">
        <v>49</v>
      </c>
      <c r="H431" t="s">
        <v>60</v>
      </c>
      <c r="I431" t="s">
        <v>37</v>
      </c>
      <c r="J431" t="s">
        <v>42</v>
      </c>
      <c r="K431" t="s">
        <v>43</v>
      </c>
      <c r="L431" t="s">
        <v>44</v>
      </c>
      <c r="M431">
        <v>3</v>
      </c>
      <c r="N431">
        <v>36.43</v>
      </c>
      <c r="O431">
        <v>0.1</v>
      </c>
      <c r="P431">
        <v>13.23</v>
      </c>
      <c r="Q431">
        <v>98.36099999999999</v>
      </c>
      <c r="R431">
        <v>39.69</v>
      </c>
      <c r="S431">
        <v>58.670999999999992</v>
      </c>
      <c r="T431">
        <v>0.59648641229755694</v>
      </c>
      <c r="U431">
        <v>2026</v>
      </c>
      <c r="V431" t="s">
        <v>83</v>
      </c>
      <c r="W431">
        <v>3</v>
      </c>
      <c r="X431" t="s">
        <v>85</v>
      </c>
    </row>
    <row r="432" spans="1:24">
      <c r="A432">
        <v>1540</v>
      </c>
      <c r="B432" s="13">
        <v>46106</v>
      </c>
      <c r="C432">
        <v>2026</v>
      </c>
      <c r="D432">
        <v>3</v>
      </c>
      <c r="E432" t="s">
        <v>85</v>
      </c>
      <c r="F432" t="s">
        <v>83</v>
      </c>
      <c r="G432" t="s">
        <v>35</v>
      </c>
      <c r="H432" t="s">
        <v>72</v>
      </c>
      <c r="I432" t="s">
        <v>37</v>
      </c>
      <c r="J432" t="s">
        <v>45</v>
      </c>
      <c r="K432" t="s">
        <v>33</v>
      </c>
      <c r="L432" t="s">
        <v>51</v>
      </c>
      <c r="M432">
        <v>10</v>
      </c>
      <c r="N432">
        <v>49.7</v>
      </c>
      <c r="O432">
        <v>0.1</v>
      </c>
      <c r="P432">
        <v>21.96</v>
      </c>
      <c r="Q432">
        <v>447.3</v>
      </c>
      <c r="R432">
        <v>219.60000000000002</v>
      </c>
      <c r="S432">
        <v>227.7</v>
      </c>
      <c r="T432">
        <v>0.50905432595573441</v>
      </c>
      <c r="U432">
        <v>2026</v>
      </c>
      <c r="V432" t="s">
        <v>83</v>
      </c>
      <c r="W432">
        <v>3</v>
      </c>
      <c r="X432" t="s">
        <v>85</v>
      </c>
    </row>
    <row r="433" spans="1:24">
      <c r="A433">
        <v>2541</v>
      </c>
      <c r="B433" s="13">
        <v>46106</v>
      </c>
      <c r="C433">
        <v>2026</v>
      </c>
      <c r="D433">
        <v>3</v>
      </c>
      <c r="E433" t="s">
        <v>85</v>
      </c>
      <c r="F433" t="s">
        <v>83</v>
      </c>
      <c r="G433" t="s">
        <v>35</v>
      </c>
      <c r="H433" t="s">
        <v>72</v>
      </c>
      <c r="I433" t="s">
        <v>31</v>
      </c>
      <c r="J433" t="s">
        <v>32</v>
      </c>
      <c r="K433" t="s">
        <v>43</v>
      </c>
      <c r="L433" t="s">
        <v>61</v>
      </c>
      <c r="M433">
        <v>2</v>
      </c>
      <c r="N433">
        <v>46.61</v>
      </c>
      <c r="O433">
        <v>0</v>
      </c>
      <c r="P433">
        <v>17.97</v>
      </c>
      <c r="Q433">
        <v>93.22</v>
      </c>
      <c r="R433">
        <v>35.94</v>
      </c>
      <c r="S433">
        <v>57.28</v>
      </c>
      <c r="T433">
        <v>0.61446041621969538</v>
      </c>
      <c r="U433">
        <v>2026</v>
      </c>
      <c r="V433" t="s">
        <v>83</v>
      </c>
      <c r="W433">
        <v>3</v>
      </c>
      <c r="X433" t="s">
        <v>85</v>
      </c>
    </row>
    <row r="434" spans="1:24">
      <c r="A434">
        <v>4264</v>
      </c>
      <c r="B434" s="13">
        <v>46106</v>
      </c>
      <c r="C434">
        <v>2026</v>
      </c>
      <c r="D434">
        <v>3</v>
      </c>
      <c r="E434" t="s">
        <v>85</v>
      </c>
      <c r="F434" t="s">
        <v>83</v>
      </c>
      <c r="G434" t="s">
        <v>40</v>
      </c>
      <c r="H434" t="s">
        <v>54</v>
      </c>
      <c r="I434" t="s">
        <v>31</v>
      </c>
      <c r="J434" t="s">
        <v>42</v>
      </c>
      <c r="K434" t="s">
        <v>43</v>
      </c>
      <c r="L434" t="s">
        <v>61</v>
      </c>
      <c r="M434">
        <v>1</v>
      </c>
      <c r="N434">
        <v>47.61</v>
      </c>
      <c r="O434">
        <v>0</v>
      </c>
      <c r="P434">
        <v>18.89</v>
      </c>
      <c r="Q434">
        <v>47.61</v>
      </c>
      <c r="R434">
        <v>18.89</v>
      </c>
      <c r="S434">
        <v>28.72</v>
      </c>
      <c r="T434">
        <v>0.60323461457676952</v>
      </c>
      <c r="U434">
        <v>2026</v>
      </c>
      <c r="V434" t="s">
        <v>83</v>
      </c>
      <c r="W434">
        <v>3</v>
      </c>
      <c r="X434" t="s">
        <v>85</v>
      </c>
    </row>
    <row r="435" spans="1:24">
      <c r="A435">
        <v>4311</v>
      </c>
      <c r="B435" s="13">
        <v>46106</v>
      </c>
      <c r="C435">
        <v>2026</v>
      </c>
      <c r="D435">
        <v>3</v>
      </c>
      <c r="E435" t="s">
        <v>85</v>
      </c>
      <c r="F435" t="s">
        <v>83</v>
      </c>
      <c r="G435" t="s">
        <v>40</v>
      </c>
      <c r="H435" t="s">
        <v>41</v>
      </c>
      <c r="I435" t="s">
        <v>31</v>
      </c>
      <c r="J435" t="s">
        <v>42</v>
      </c>
      <c r="K435" t="s">
        <v>33</v>
      </c>
      <c r="L435" t="s">
        <v>55</v>
      </c>
      <c r="M435">
        <v>2</v>
      </c>
      <c r="N435">
        <v>40.880000000000003</v>
      </c>
      <c r="O435">
        <v>0.05</v>
      </c>
      <c r="P435">
        <v>16.39</v>
      </c>
      <c r="Q435">
        <v>77.671999999999997</v>
      </c>
      <c r="R435">
        <v>32.78</v>
      </c>
      <c r="S435">
        <v>44.891999999999996</v>
      </c>
      <c r="T435">
        <v>0.57796889483983926</v>
      </c>
      <c r="U435">
        <v>2026</v>
      </c>
      <c r="V435" t="s">
        <v>83</v>
      </c>
      <c r="W435">
        <v>3</v>
      </c>
      <c r="X435" t="s">
        <v>85</v>
      </c>
    </row>
    <row r="436" spans="1:24">
      <c r="A436">
        <v>4796</v>
      </c>
      <c r="B436" s="13">
        <v>46106</v>
      </c>
      <c r="C436">
        <v>2026</v>
      </c>
      <c r="D436">
        <v>3</v>
      </c>
      <c r="E436" t="s">
        <v>85</v>
      </c>
      <c r="F436" t="s">
        <v>83</v>
      </c>
      <c r="G436" t="s">
        <v>35</v>
      </c>
      <c r="H436" t="s">
        <v>72</v>
      </c>
      <c r="I436" t="s">
        <v>31</v>
      </c>
      <c r="J436" t="s">
        <v>42</v>
      </c>
      <c r="K436" t="s">
        <v>63</v>
      </c>
      <c r="L436" t="s">
        <v>64</v>
      </c>
      <c r="M436">
        <v>2</v>
      </c>
      <c r="N436">
        <v>39.409999999999997</v>
      </c>
      <c r="O436">
        <v>0.15</v>
      </c>
      <c r="P436">
        <v>14.91</v>
      </c>
      <c r="Q436">
        <v>66.996999999999986</v>
      </c>
      <c r="R436">
        <v>29.82</v>
      </c>
      <c r="S436">
        <v>37.176999999999985</v>
      </c>
      <c r="T436">
        <v>0.55490544352732207</v>
      </c>
      <c r="U436">
        <v>2026</v>
      </c>
      <c r="V436" t="s">
        <v>83</v>
      </c>
      <c r="W436">
        <v>3</v>
      </c>
      <c r="X436" t="s">
        <v>85</v>
      </c>
    </row>
    <row r="437" spans="1:24">
      <c r="A437">
        <v>89</v>
      </c>
      <c r="B437" s="13">
        <v>46107</v>
      </c>
      <c r="C437">
        <v>2026</v>
      </c>
      <c r="D437">
        <v>3</v>
      </c>
      <c r="E437" t="s">
        <v>85</v>
      </c>
      <c r="F437" t="s">
        <v>83</v>
      </c>
      <c r="G437" t="s">
        <v>40</v>
      </c>
      <c r="H437" t="s">
        <v>68</v>
      </c>
      <c r="I437" t="s">
        <v>31</v>
      </c>
      <c r="J437" t="s">
        <v>32</v>
      </c>
      <c r="K437" t="s">
        <v>33</v>
      </c>
      <c r="L437" t="s">
        <v>55</v>
      </c>
      <c r="M437">
        <v>1</v>
      </c>
      <c r="N437">
        <v>40.82</v>
      </c>
      <c r="O437">
        <v>0.05</v>
      </c>
      <c r="P437">
        <v>16.940000000000001</v>
      </c>
      <c r="Q437">
        <v>38.778999999999996</v>
      </c>
      <c r="R437">
        <v>16.940000000000001</v>
      </c>
      <c r="S437">
        <v>21.838999999999995</v>
      </c>
      <c r="T437">
        <v>0.56316563088269411</v>
      </c>
      <c r="U437">
        <v>2026</v>
      </c>
      <c r="V437" t="s">
        <v>83</v>
      </c>
      <c r="W437">
        <v>3</v>
      </c>
      <c r="X437" t="s">
        <v>85</v>
      </c>
    </row>
    <row r="438" spans="1:24">
      <c r="A438">
        <v>487</v>
      </c>
      <c r="B438" s="13">
        <v>46107</v>
      </c>
      <c r="C438">
        <v>2026</v>
      </c>
      <c r="D438">
        <v>3</v>
      </c>
      <c r="E438" t="s">
        <v>85</v>
      </c>
      <c r="F438" t="s">
        <v>83</v>
      </c>
      <c r="G438" t="s">
        <v>49</v>
      </c>
      <c r="H438" t="s">
        <v>62</v>
      </c>
      <c r="I438" t="s">
        <v>48</v>
      </c>
      <c r="J438" t="s">
        <v>45</v>
      </c>
      <c r="K438" t="s">
        <v>43</v>
      </c>
      <c r="L438" t="s">
        <v>44</v>
      </c>
      <c r="M438">
        <v>3</v>
      </c>
      <c r="N438">
        <v>36.979999999999997</v>
      </c>
      <c r="O438">
        <v>0.1</v>
      </c>
      <c r="P438">
        <v>13.65</v>
      </c>
      <c r="Q438">
        <v>99.846000000000004</v>
      </c>
      <c r="R438">
        <v>40.950000000000003</v>
      </c>
      <c r="S438">
        <v>58.896000000000001</v>
      </c>
      <c r="T438">
        <v>0.58986839733189111</v>
      </c>
      <c r="U438">
        <v>2026</v>
      </c>
      <c r="V438" t="s">
        <v>83</v>
      </c>
      <c r="W438">
        <v>3</v>
      </c>
      <c r="X438" t="s">
        <v>85</v>
      </c>
    </row>
    <row r="439" spans="1:24">
      <c r="A439">
        <v>1476</v>
      </c>
      <c r="B439" s="13">
        <v>46107</v>
      </c>
      <c r="C439">
        <v>2026</v>
      </c>
      <c r="D439">
        <v>3</v>
      </c>
      <c r="E439" t="s">
        <v>85</v>
      </c>
      <c r="F439" t="s">
        <v>83</v>
      </c>
      <c r="G439" t="s">
        <v>35</v>
      </c>
      <c r="H439" t="s">
        <v>72</v>
      </c>
      <c r="I439" t="s">
        <v>57</v>
      </c>
      <c r="J439" t="s">
        <v>42</v>
      </c>
      <c r="K439" t="s">
        <v>43</v>
      </c>
      <c r="L439" t="s">
        <v>44</v>
      </c>
      <c r="M439">
        <v>1</v>
      </c>
      <c r="N439">
        <v>35.700000000000003</v>
      </c>
      <c r="O439">
        <v>0.05</v>
      </c>
      <c r="P439">
        <v>13.91</v>
      </c>
      <c r="Q439">
        <v>33.914999999999999</v>
      </c>
      <c r="R439">
        <v>13.91</v>
      </c>
      <c r="S439">
        <v>20.004999999999999</v>
      </c>
      <c r="T439">
        <v>0.58985699542975079</v>
      </c>
      <c r="U439">
        <v>2026</v>
      </c>
      <c r="V439" t="s">
        <v>83</v>
      </c>
      <c r="W439">
        <v>3</v>
      </c>
      <c r="X439" t="s">
        <v>85</v>
      </c>
    </row>
    <row r="440" spans="1:24">
      <c r="A440">
        <v>2145</v>
      </c>
      <c r="B440" s="13">
        <v>46107</v>
      </c>
      <c r="C440">
        <v>2026</v>
      </c>
      <c r="D440">
        <v>3</v>
      </c>
      <c r="E440" t="s">
        <v>85</v>
      </c>
      <c r="F440" t="s">
        <v>83</v>
      </c>
      <c r="G440" t="s">
        <v>49</v>
      </c>
      <c r="H440" t="s">
        <v>62</v>
      </c>
      <c r="I440" t="s">
        <v>48</v>
      </c>
      <c r="J440" t="s">
        <v>32</v>
      </c>
      <c r="K440" t="s">
        <v>33</v>
      </c>
      <c r="L440" t="s">
        <v>55</v>
      </c>
      <c r="M440">
        <v>1</v>
      </c>
      <c r="N440">
        <v>39.53</v>
      </c>
      <c r="O440">
        <v>0.05</v>
      </c>
      <c r="P440">
        <v>17.170000000000002</v>
      </c>
      <c r="Q440">
        <v>37.5535</v>
      </c>
      <c r="R440">
        <v>17.170000000000002</v>
      </c>
      <c r="S440">
        <v>20.383499999999998</v>
      </c>
      <c r="T440">
        <v>0.54278562584046752</v>
      </c>
      <c r="U440">
        <v>2026</v>
      </c>
      <c r="V440" t="s">
        <v>83</v>
      </c>
      <c r="W440">
        <v>3</v>
      </c>
      <c r="X440" t="s">
        <v>85</v>
      </c>
    </row>
    <row r="441" spans="1:24">
      <c r="A441">
        <v>2999</v>
      </c>
      <c r="B441" s="13">
        <v>46107</v>
      </c>
      <c r="C441">
        <v>2026</v>
      </c>
      <c r="D441">
        <v>3</v>
      </c>
      <c r="E441" t="s">
        <v>85</v>
      </c>
      <c r="F441" t="s">
        <v>83</v>
      </c>
      <c r="G441" t="s">
        <v>40</v>
      </c>
      <c r="H441" t="s">
        <v>47</v>
      </c>
      <c r="I441" t="s">
        <v>48</v>
      </c>
      <c r="J441" t="s">
        <v>32</v>
      </c>
      <c r="K441" t="s">
        <v>43</v>
      </c>
      <c r="L441" t="s">
        <v>44</v>
      </c>
      <c r="M441">
        <v>2</v>
      </c>
      <c r="N441">
        <v>35.75</v>
      </c>
      <c r="O441">
        <v>0</v>
      </c>
      <c r="P441">
        <v>13.28</v>
      </c>
      <c r="Q441">
        <v>71.5</v>
      </c>
      <c r="R441">
        <v>26.56</v>
      </c>
      <c r="S441">
        <v>44.94</v>
      </c>
      <c r="T441">
        <v>0.62853146853146846</v>
      </c>
      <c r="U441">
        <v>2026</v>
      </c>
      <c r="V441" t="s">
        <v>83</v>
      </c>
      <c r="W441">
        <v>3</v>
      </c>
      <c r="X441" t="s">
        <v>85</v>
      </c>
    </row>
    <row r="442" spans="1:24">
      <c r="A442">
        <v>4464</v>
      </c>
      <c r="B442" s="13">
        <v>46107</v>
      </c>
      <c r="C442">
        <v>2026</v>
      </c>
      <c r="D442">
        <v>3</v>
      </c>
      <c r="E442" t="s">
        <v>85</v>
      </c>
      <c r="F442" t="s">
        <v>83</v>
      </c>
      <c r="G442" t="s">
        <v>40</v>
      </c>
      <c r="H442" t="s">
        <v>41</v>
      </c>
      <c r="I442" t="s">
        <v>31</v>
      </c>
      <c r="J442" t="s">
        <v>45</v>
      </c>
      <c r="K442" t="s">
        <v>63</v>
      </c>
      <c r="L442" t="s">
        <v>74</v>
      </c>
      <c r="M442">
        <v>2</v>
      </c>
      <c r="N442">
        <v>50.17</v>
      </c>
      <c r="O442">
        <v>0</v>
      </c>
      <c r="P442">
        <v>22.37</v>
      </c>
      <c r="Q442">
        <v>100.34</v>
      </c>
      <c r="R442">
        <v>44.74</v>
      </c>
      <c r="S442">
        <v>55.6</v>
      </c>
      <c r="T442">
        <v>0.55411600558102447</v>
      </c>
      <c r="U442">
        <v>2026</v>
      </c>
      <c r="V442" t="s">
        <v>83</v>
      </c>
      <c r="W442">
        <v>3</v>
      </c>
      <c r="X442" t="s">
        <v>85</v>
      </c>
    </row>
    <row r="443" spans="1:24">
      <c r="A443">
        <v>4978</v>
      </c>
      <c r="B443" s="13">
        <v>46107</v>
      </c>
      <c r="C443">
        <v>2026</v>
      </c>
      <c r="D443">
        <v>3</v>
      </c>
      <c r="E443" t="s">
        <v>85</v>
      </c>
      <c r="F443" t="s">
        <v>83</v>
      </c>
      <c r="G443" t="s">
        <v>29</v>
      </c>
      <c r="H443" t="s">
        <v>65</v>
      </c>
      <c r="I443" t="s">
        <v>31</v>
      </c>
      <c r="J443" t="s">
        <v>42</v>
      </c>
      <c r="K443" t="s">
        <v>63</v>
      </c>
      <c r="L443" t="s">
        <v>64</v>
      </c>
      <c r="M443">
        <v>5</v>
      </c>
      <c r="N443">
        <v>41.32</v>
      </c>
      <c r="O443">
        <v>0</v>
      </c>
      <c r="P443">
        <v>15.09</v>
      </c>
      <c r="Q443">
        <v>206.6</v>
      </c>
      <c r="R443">
        <v>75.45</v>
      </c>
      <c r="S443">
        <v>131.14999999999998</v>
      </c>
      <c r="T443">
        <v>0.63480154888673757</v>
      </c>
      <c r="U443">
        <v>2026</v>
      </c>
      <c r="V443" t="s">
        <v>83</v>
      </c>
      <c r="W443">
        <v>3</v>
      </c>
      <c r="X443" t="s">
        <v>85</v>
      </c>
    </row>
    <row r="444" spans="1:24">
      <c r="A444">
        <v>130</v>
      </c>
      <c r="B444" s="13">
        <v>46108</v>
      </c>
      <c r="C444">
        <v>2026</v>
      </c>
      <c r="D444">
        <v>3</v>
      </c>
      <c r="E444" t="s">
        <v>85</v>
      </c>
      <c r="F444" t="s">
        <v>83</v>
      </c>
      <c r="G444" t="s">
        <v>49</v>
      </c>
      <c r="H444" t="s">
        <v>60</v>
      </c>
      <c r="I444" t="s">
        <v>57</v>
      </c>
      <c r="J444" t="s">
        <v>42</v>
      </c>
      <c r="K444" t="s">
        <v>38</v>
      </c>
      <c r="L444" t="s">
        <v>66</v>
      </c>
      <c r="M444">
        <v>3</v>
      </c>
      <c r="N444">
        <v>152.4</v>
      </c>
      <c r="O444">
        <v>0.05</v>
      </c>
      <c r="P444">
        <v>79.97</v>
      </c>
      <c r="Q444">
        <v>434.34000000000003</v>
      </c>
      <c r="R444">
        <v>239.91</v>
      </c>
      <c r="S444">
        <v>194.43000000000004</v>
      </c>
      <c r="T444">
        <v>0.44764470230694853</v>
      </c>
      <c r="U444">
        <v>2026</v>
      </c>
      <c r="V444" t="s">
        <v>83</v>
      </c>
      <c r="W444">
        <v>3</v>
      </c>
      <c r="X444" t="s">
        <v>85</v>
      </c>
    </row>
    <row r="445" spans="1:24">
      <c r="A445">
        <v>848</v>
      </c>
      <c r="B445" s="13">
        <v>46108</v>
      </c>
      <c r="C445">
        <v>2026</v>
      </c>
      <c r="D445">
        <v>3</v>
      </c>
      <c r="E445" t="s">
        <v>85</v>
      </c>
      <c r="F445" t="s">
        <v>83</v>
      </c>
      <c r="G445" t="s">
        <v>29</v>
      </c>
      <c r="H445" t="s">
        <v>30</v>
      </c>
      <c r="I445" t="s">
        <v>31</v>
      </c>
      <c r="J445" t="s">
        <v>42</v>
      </c>
      <c r="K445" t="s">
        <v>63</v>
      </c>
      <c r="L445" t="s">
        <v>71</v>
      </c>
      <c r="M445">
        <v>1</v>
      </c>
      <c r="N445">
        <v>36.299999999999997</v>
      </c>
      <c r="O445">
        <v>0</v>
      </c>
      <c r="P445">
        <v>14.1</v>
      </c>
      <c r="Q445">
        <v>36.299999999999997</v>
      </c>
      <c r="R445">
        <v>14.1</v>
      </c>
      <c r="S445">
        <v>22.199999999999996</v>
      </c>
      <c r="T445">
        <v>0.61157024793388426</v>
      </c>
      <c r="U445">
        <v>2026</v>
      </c>
      <c r="V445" t="s">
        <v>83</v>
      </c>
      <c r="W445">
        <v>3</v>
      </c>
      <c r="X445" t="s">
        <v>85</v>
      </c>
    </row>
    <row r="446" spans="1:24">
      <c r="A446">
        <v>1359</v>
      </c>
      <c r="B446" s="13">
        <v>46108</v>
      </c>
      <c r="C446">
        <v>2026</v>
      </c>
      <c r="D446">
        <v>3</v>
      </c>
      <c r="E446" t="s">
        <v>85</v>
      </c>
      <c r="F446" t="s">
        <v>83</v>
      </c>
      <c r="G446" t="s">
        <v>40</v>
      </c>
      <c r="H446" t="s">
        <v>54</v>
      </c>
      <c r="I446" t="s">
        <v>31</v>
      </c>
      <c r="J446" t="s">
        <v>32</v>
      </c>
      <c r="K446" t="s">
        <v>43</v>
      </c>
      <c r="L446" t="s">
        <v>61</v>
      </c>
      <c r="M446">
        <v>3</v>
      </c>
      <c r="N446">
        <v>46.24</v>
      </c>
      <c r="O446">
        <v>0.1</v>
      </c>
      <c r="P446">
        <v>18.2</v>
      </c>
      <c r="Q446">
        <v>124.848</v>
      </c>
      <c r="R446">
        <v>54.599999999999994</v>
      </c>
      <c r="S446">
        <v>70.248000000000005</v>
      </c>
      <c r="T446">
        <v>0.56266820453671673</v>
      </c>
      <c r="U446">
        <v>2026</v>
      </c>
      <c r="V446" t="s">
        <v>83</v>
      </c>
      <c r="W446">
        <v>3</v>
      </c>
      <c r="X446" t="s">
        <v>85</v>
      </c>
    </row>
    <row r="447" spans="1:24">
      <c r="A447">
        <v>2379</v>
      </c>
      <c r="B447" s="13">
        <v>46108</v>
      </c>
      <c r="C447">
        <v>2026</v>
      </c>
      <c r="D447">
        <v>3</v>
      </c>
      <c r="E447" t="s">
        <v>85</v>
      </c>
      <c r="F447" t="s">
        <v>83</v>
      </c>
      <c r="G447" t="s">
        <v>29</v>
      </c>
      <c r="H447" t="s">
        <v>30</v>
      </c>
      <c r="I447" t="s">
        <v>48</v>
      </c>
      <c r="J447" t="s">
        <v>32</v>
      </c>
      <c r="K447" t="s">
        <v>43</v>
      </c>
      <c r="L447" t="s">
        <v>77</v>
      </c>
      <c r="M447">
        <v>2</v>
      </c>
      <c r="N447">
        <v>165.58</v>
      </c>
      <c r="O447">
        <v>0</v>
      </c>
      <c r="P447">
        <v>86.16</v>
      </c>
      <c r="Q447">
        <v>331.16</v>
      </c>
      <c r="R447">
        <v>172.32</v>
      </c>
      <c r="S447">
        <v>158.84000000000003</v>
      </c>
      <c r="T447">
        <v>0.47964730039859893</v>
      </c>
      <c r="U447">
        <v>2026</v>
      </c>
      <c r="V447" t="s">
        <v>83</v>
      </c>
      <c r="W447">
        <v>3</v>
      </c>
      <c r="X447" t="s">
        <v>85</v>
      </c>
    </row>
    <row r="448" spans="1:24">
      <c r="A448">
        <v>2987</v>
      </c>
      <c r="B448" s="13">
        <v>46108</v>
      </c>
      <c r="C448">
        <v>2026</v>
      </c>
      <c r="D448">
        <v>3</v>
      </c>
      <c r="E448" t="s">
        <v>85</v>
      </c>
      <c r="F448" t="s">
        <v>83</v>
      </c>
      <c r="G448" t="s">
        <v>29</v>
      </c>
      <c r="H448" t="s">
        <v>65</v>
      </c>
      <c r="I448" t="s">
        <v>31</v>
      </c>
      <c r="J448" t="s">
        <v>32</v>
      </c>
      <c r="K448" t="s">
        <v>52</v>
      </c>
      <c r="L448" t="s">
        <v>80</v>
      </c>
      <c r="M448">
        <v>4</v>
      </c>
      <c r="N448">
        <v>121.49</v>
      </c>
      <c r="O448">
        <v>0</v>
      </c>
      <c r="P448">
        <v>62.01</v>
      </c>
      <c r="Q448">
        <v>485.96</v>
      </c>
      <c r="R448">
        <v>248.04</v>
      </c>
      <c r="S448">
        <v>237.92</v>
      </c>
      <c r="T448">
        <v>0.4895876203802782</v>
      </c>
      <c r="U448">
        <v>2026</v>
      </c>
      <c r="V448" t="s">
        <v>83</v>
      </c>
      <c r="W448">
        <v>3</v>
      </c>
      <c r="X448" t="s">
        <v>85</v>
      </c>
    </row>
    <row r="449" spans="1:24">
      <c r="A449">
        <v>3121</v>
      </c>
      <c r="B449" s="13">
        <v>46108</v>
      </c>
      <c r="C449">
        <v>2026</v>
      </c>
      <c r="D449">
        <v>3</v>
      </c>
      <c r="E449" t="s">
        <v>85</v>
      </c>
      <c r="F449" t="s">
        <v>83</v>
      </c>
      <c r="G449" t="s">
        <v>35</v>
      </c>
      <c r="H449" t="s">
        <v>72</v>
      </c>
      <c r="I449" t="s">
        <v>48</v>
      </c>
      <c r="J449" t="s">
        <v>42</v>
      </c>
      <c r="K449" t="s">
        <v>33</v>
      </c>
      <c r="L449" t="s">
        <v>34</v>
      </c>
      <c r="M449">
        <v>5</v>
      </c>
      <c r="N449">
        <v>81.84</v>
      </c>
      <c r="O449">
        <v>0.1</v>
      </c>
      <c r="P449">
        <v>42.7</v>
      </c>
      <c r="Q449">
        <v>368.28000000000003</v>
      </c>
      <c r="R449">
        <v>213.5</v>
      </c>
      <c r="S449">
        <v>154.78000000000003</v>
      </c>
      <c r="T449">
        <v>0.42027804931030743</v>
      </c>
      <c r="U449">
        <v>2026</v>
      </c>
      <c r="V449" t="s">
        <v>83</v>
      </c>
      <c r="W449">
        <v>3</v>
      </c>
      <c r="X449" t="s">
        <v>85</v>
      </c>
    </row>
    <row r="450" spans="1:24">
      <c r="A450">
        <v>4445</v>
      </c>
      <c r="B450" s="13">
        <v>46108</v>
      </c>
      <c r="C450">
        <v>2026</v>
      </c>
      <c r="D450">
        <v>3</v>
      </c>
      <c r="E450" t="s">
        <v>85</v>
      </c>
      <c r="F450" t="s">
        <v>83</v>
      </c>
      <c r="G450" t="s">
        <v>35</v>
      </c>
      <c r="H450" t="s">
        <v>70</v>
      </c>
      <c r="I450" t="s">
        <v>31</v>
      </c>
      <c r="J450" t="s">
        <v>42</v>
      </c>
      <c r="K450" t="s">
        <v>38</v>
      </c>
      <c r="L450" t="s">
        <v>66</v>
      </c>
      <c r="M450">
        <v>1</v>
      </c>
      <c r="N450">
        <v>151.47999999999999</v>
      </c>
      <c r="O450">
        <v>0</v>
      </c>
      <c r="P450">
        <v>79.41</v>
      </c>
      <c r="Q450">
        <v>151.47999999999999</v>
      </c>
      <c r="R450">
        <v>79.41</v>
      </c>
      <c r="S450">
        <v>72.069999999999993</v>
      </c>
      <c r="T450">
        <v>0.47577237919197252</v>
      </c>
      <c r="U450">
        <v>2026</v>
      </c>
      <c r="V450" t="s">
        <v>83</v>
      </c>
      <c r="W450">
        <v>3</v>
      </c>
      <c r="X450" t="s">
        <v>85</v>
      </c>
    </row>
    <row r="451" spans="1:24">
      <c r="A451">
        <v>441</v>
      </c>
      <c r="B451" s="13">
        <v>46109</v>
      </c>
      <c r="C451">
        <v>2026</v>
      </c>
      <c r="D451">
        <v>3</v>
      </c>
      <c r="E451" t="s">
        <v>85</v>
      </c>
      <c r="F451" t="s">
        <v>83</v>
      </c>
      <c r="G451" t="s">
        <v>29</v>
      </c>
      <c r="H451" t="s">
        <v>79</v>
      </c>
      <c r="I451" t="s">
        <v>48</v>
      </c>
      <c r="J451" t="s">
        <v>42</v>
      </c>
      <c r="K451" t="s">
        <v>63</v>
      </c>
      <c r="L451" t="s">
        <v>74</v>
      </c>
      <c r="M451">
        <v>1</v>
      </c>
      <c r="N451">
        <v>51.02</v>
      </c>
      <c r="O451">
        <v>0.05</v>
      </c>
      <c r="P451">
        <v>21.94</v>
      </c>
      <c r="Q451">
        <v>48.469000000000001</v>
      </c>
      <c r="R451">
        <v>21.94</v>
      </c>
      <c r="S451">
        <v>26.529</v>
      </c>
      <c r="T451">
        <v>0.54733953661102974</v>
      </c>
      <c r="U451">
        <v>2026</v>
      </c>
      <c r="V451" t="s">
        <v>83</v>
      </c>
      <c r="W451">
        <v>3</v>
      </c>
      <c r="X451" t="s">
        <v>85</v>
      </c>
    </row>
    <row r="452" spans="1:24">
      <c r="A452">
        <v>4608</v>
      </c>
      <c r="B452" s="13">
        <v>46109</v>
      </c>
      <c r="C452">
        <v>2026</v>
      </c>
      <c r="D452">
        <v>3</v>
      </c>
      <c r="E452" t="s">
        <v>85</v>
      </c>
      <c r="F452" t="s">
        <v>83</v>
      </c>
      <c r="G452" t="s">
        <v>40</v>
      </c>
      <c r="H452" t="s">
        <v>41</v>
      </c>
      <c r="I452" t="s">
        <v>37</v>
      </c>
      <c r="J452" t="s">
        <v>45</v>
      </c>
      <c r="K452" t="s">
        <v>33</v>
      </c>
      <c r="L452" t="s">
        <v>55</v>
      </c>
      <c r="M452">
        <v>8</v>
      </c>
      <c r="N452">
        <v>40.86</v>
      </c>
      <c r="O452">
        <v>0.1</v>
      </c>
      <c r="P452">
        <v>16.34</v>
      </c>
      <c r="Q452">
        <v>294.19200000000001</v>
      </c>
      <c r="R452">
        <v>130.72</v>
      </c>
      <c r="S452">
        <v>163.47200000000001</v>
      </c>
      <c r="T452">
        <v>0.55566432805786703</v>
      </c>
      <c r="U452">
        <v>2026</v>
      </c>
      <c r="V452" t="s">
        <v>83</v>
      </c>
      <c r="W452">
        <v>3</v>
      </c>
      <c r="X452" t="s">
        <v>85</v>
      </c>
    </row>
    <row r="453" spans="1:24">
      <c r="A453">
        <v>4914</v>
      </c>
      <c r="B453" s="13">
        <v>46109</v>
      </c>
      <c r="C453">
        <v>2026</v>
      </c>
      <c r="D453">
        <v>3</v>
      </c>
      <c r="E453" t="s">
        <v>85</v>
      </c>
      <c r="F453" t="s">
        <v>83</v>
      </c>
      <c r="G453" t="s">
        <v>29</v>
      </c>
      <c r="H453" t="s">
        <v>65</v>
      </c>
      <c r="I453" t="s">
        <v>31</v>
      </c>
      <c r="J453" t="s">
        <v>42</v>
      </c>
      <c r="K453" t="s">
        <v>43</v>
      </c>
      <c r="L453" t="s">
        <v>77</v>
      </c>
      <c r="M453">
        <v>5</v>
      </c>
      <c r="N453">
        <v>163.33000000000001</v>
      </c>
      <c r="O453">
        <v>0</v>
      </c>
      <c r="P453">
        <v>87.05</v>
      </c>
      <c r="Q453">
        <v>816.65000000000009</v>
      </c>
      <c r="R453">
        <v>435.25</v>
      </c>
      <c r="S453">
        <v>381.40000000000009</v>
      </c>
      <c r="T453">
        <v>0.46702993938651816</v>
      </c>
      <c r="U453">
        <v>2026</v>
      </c>
      <c r="V453" t="s">
        <v>83</v>
      </c>
      <c r="W453">
        <v>3</v>
      </c>
      <c r="X453" t="s">
        <v>85</v>
      </c>
    </row>
    <row r="454" spans="1:24">
      <c r="A454">
        <v>860</v>
      </c>
      <c r="B454" s="13">
        <v>46110</v>
      </c>
      <c r="C454">
        <v>2026</v>
      </c>
      <c r="D454">
        <v>3</v>
      </c>
      <c r="E454" t="s">
        <v>85</v>
      </c>
      <c r="F454" t="s">
        <v>83</v>
      </c>
      <c r="G454" t="s">
        <v>35</v>
      </c>
      <c r="H454" t="s">
        <v>78</v>
      </c>
      <c r="I454" t="s">
        <v>57</v>
      </c>
      <c r="J454" t="s">
        <v>42</v>
      </c>
      <c r="K454" t="s">
        <v>38</v>
      </c>
      <c r="L454" t="s">
        <v>39</v>
      </c>
      <c r="M454">
        <v>1</v>
      </c>
      <c r="N454">
        <v>90.27</v>
      </c>
      <c r="O454">
        <v>0</v>
      </c>
      <c r="P454">
        <v>46.38</v>
      </c>
      <c r="Q454">
        <v>90.27</v>
      </c>
      <c r="R454">
        <v>46.38</v>
      </c>
      <c r="S454">
        <v>43.889999999999993</v>
      </c>
      <c r="T454">
        <v>0.48620804253904948</v>
      </c>
      <c r="U454">
        <v>2026</v>
      </c>
      <c r="V454" t="s">
        <v>83</v>
      </c>
      <c r="W454">
        <v>3</v>
      </c>
      <c r="X454" t="s">
        <v>85</v>
      </c>
    </row>
    <row r="455" spans="1:24">
      <c r="A455">
        <v>920</v>
      </c>
      <c r="B455" s="13">
        <v>46110</v>
      </c>
      <c r="C455">
        <v>2026</v>
      </c>
      <c r="D455">
        <v>3</v>
      </c>
      <c r="E455" t="s">
        <v>85</v>
      </c>
      <c r="F455" t="s">
        <v>83</v>
      </c>
      <c r="G455" t="s">
        <v>29</v>
      </c>
      <c r="H455" t="s">
        <v>65</v>
      </c>
      <c r="I455" t="s">
        <v>37</v>
      </c>
      <c r="J455" t="s">
        <v>45</v>
      </c>
      <c r="K455" t="s">
        <v>43</v>
      </c>
      <c r="L455" t="s">
        <v>73</v>
      </c>
      <c r="M455">
        <v>12</v>
      </c>
      <c r="N455">
        <v>131.31</v>
      </c>
      <c r="O455">
        <v>0.05</v>
      </c>
      <c r="P455">
        <v>68.459999999999994</v>
      </c>
      <c r="Q455">
        <v>1496.934</v>
      </c>
      <c r="R455">
        <v>821.52</v>
      </c>
      <c r="S455">
        <v>675.41399999999999</v>
      </c>
      <c r="T455">
        <v>0.45119824922140855</v>
      </c>
      <c r="U455">
        <v>2026</v>
      </c>
      <c r="V455" t="s">
        <v>83</v>
      </c>
      <c r="W455">
        <v>3</v>
      </c>
      <c r="X455" t="s">
        <v>85</v>
      </c>
    </row>
    <row r="456" spans="1:24">
      <c r="A456">
        <v>1700</v>
      </c>
      <c r="B456" s="13">
        <v>46110</v>
      </c>
      <c r="C456">
        <v>2026</v>
      </c>
      <c r="D456">
        <v>3</v>
      </c>
      <c r="E456" t="s">
        <v>85</v>
      </c>
      <c r="F456" t="s">
        <v>83</v>
      </c>
      <c r="G456" t="s">
        <v>35</v>
      </c>
      <c r="H456" t="s">
        <v>72</v>
      </c>
      <c r="I456" t="s">
        <v>57</v>
      </c>
      <c r="J456" t="s">
        <v>42</v>
      </c>
      <c r="K456" t="s">
        <v>43</v>
      </c>
      <c r="L456" t="s">
        <v>77</v>
      </c>
      <c r="M456">
        <v>1</v>
      </c>
      <c r="N456">
        <v>167.27</v>
      </c>
      <c r="O456">
        <v>0.05</v>
      </c>
      <c r="P456">
        <v>88.19</v>
      </c>
      <c r="Q456">
        <v>158.90649999999999</v>
      </c>
      <c r="R456">
        <v>88.19</v>
      </c>
      <c r="S456">
        <v>70.716499999999996</v>
      </c>
      <c r="T456">
        <v>0.44501955552478972</v>
      </c>
      <c r="U456">
        <v>2026</v>
      </c>
      <c r="V456" t="s">
        <v>83</v>
      </c>
      <c r="W456">
        <v>3</v>
      </c>
      <c r="X456" t="s">
        <v>85</v>
      </c>
    </row>
    <row r="457" spans="1:24">
      <c r="A457">
        <v>1768</v>
      </c>
      <c r="B457" s="13">
        <v>46110</v>
      </c>
      <c r="C457">
        <v>2026</v>
      </c>
      <c r="D457">
        <v>3</v>
      </c>
      <c r="E457" t="s">
        <v>85</v>
      </c>
      <c r="F457" t="s">
        <v>83</v>
      </c>
      <c r="G457" t="s">
        <v>35</v>
      </c>
      <c r="H457" t="s">
        <v>72</v>
      </c>
      <c r="I457" t="s">
        <v>57</v>
      </c>
      <c r="J457" t="s">
        <v>32</v>
      </c>
      <c r="K457" t="s">
        <v>38</v>
      </c>
      <c r="L457" t="s">
        <v>75</v>
      </c>
      <c r="M457">
        <v>4</v>
      </c>
      <c r="N457">
        <v>70.510000000000005</v>
      </c>
      <c r="O457">
        <v>0</v>
      </c>
      <c r="P457">
        <v>31.93</v>
      </c>
      <c r="Q457">
        <v>282.04000000000002</v>
      </c>
      <c r="R457">
        <v>127.72</v>
      </c>
      <c r="S457">
        <v>154.32000000000002</v>
      </c>
      <c r="T457">
        <v>0.54715643171181394</v>
      </c>
      <c r="U457">
        <v>2026</v>
      </c>
      <c r="V457" t="s">
        <v>83</v>
      </c>
      <c r="W457">
        <v>3</v>
      </c>
      <c r="X457" t="s">
        <v>85</v>
      </c>
    </row>
    <row r="458" spans="1:24">
      <c r="A458">
        <v>1876</v>
      </c>
      <c r="B458" s="13">
        <v>46110</v>
      </c>
      <c r="C458">
        <v>2026</v>
      </c>
      <c r="D458">
        <v>3</v>
      </c>
      <c r="E458" t="s">
        <v>85</v>
      </c>
      <c r="F458" t="s">
        <v>83</v>
      </c>
      <c r="G458" t="s">
        <v>35</v>
      </c>
      <c r="H458" t="s">
        <v>56</v>
      </c>
      <c r="I458" t="s">
        <v>37</v>
      </c>
      <c r="J458" t="s">
        <v>42</v>
      </c>
      <c r="K458" t="s">
        <v>33</v>
      </c>
      <c r="L458" t="s">
        <v>59</v>
      </c>
      <c r="M458">
        <v>12</v>
      </c>
      <c r="N458">
        <v>101.06</v>
      </c>
      <c r="O458">
        <v>0.1</v>
      </c>
      <c r="P458">
        <v>50.59</v>
      </c>
      <c r="Q458">
        <v>1091.4480000000001</v>
      </c>
      <c r="R458">
        <v>607.08000000000004</v>
      </c>
      <c r="S458">
        <v>484.36800000000005</v>
      </c>
      <c r="T458">
        <v>0.4437847703234602</v>
      </c>
      <c r="U458">
        <v>2026</v>
      </c>
      <c r="V458" t="s">
        <v>83</v>
      </c>
      <c r="W458">
        <v>3</v>
      </c>
      <c r="X458" t="s">
        <v>85</v>
      </c>
    </row>
    <row r="459" spans="1:24">
      <c r="A459">
        <v>2453</v>
      </c>
      <c r="B459" s="13">
        <v>46110</v>
      </c>
      <c r="C459">
        <v>2026</v>
      </c>
      <c r="D459">
        <v>3</v>
      </c>
      <c r="E459" t="s">
        <v>85</v>
      </c>
      <c r="F459" t="s">
        <v>83</v>
      </c>
      <c r="G459" t="s">
        <v>49</v>
      </c>
      <c r="H459" t="s">
        <v>62</v>
      </c>
      <c r="I459" t="s">
        <v>31</v>
      </c>
      <c r="J459" t="s">
        <v>45</v>
      </c>
      <c r="K459" t="s">
        <v>33</v>
      </c>
      <c r="L459" t="s">
        <v>34</v>
      </c>
      <c r="M459">
        <v>2</v>
      </c>
      <c r="N459">
        <v>79.849999999999994</v>
      </c>
      <c r="O459">
        <v>0.05</v>
      </c>
      <c r="P459">
        <v>43.78</v>
      </c>
      <c r="Q459">
        <v>151.71499999999997</v>
      </c>
      <c r="R459">
        <v>87.56</v>
      </c>
      <c r="S459">
        <v>64.154999999999973</v>
      </c>
      <c r="T459">
        <v>0.42286524074745402</v>
      </c>
      <c r="U459">
        <v>2026</v>
      </c>
      <c r="V459" t="s">
        <v>83</v>
      </c>
      <c r="W459">
        <v>3</v>
      </c>
      <c r="X459" t="s">
        <v>85</v>
      </c>
    </row>
    <row r="460" spans="1:24">
      <c r="A460">
        <v>2676</v>
      </c>
      <c r="B460" s="13">
        <v>46110</v>
      </c>
      <c r="C460">
        <v>2026</v>
      </c>
      <c r="D460">
        <v>3</v>
      </c>
      <c r="E460" t="s">
        <v>85</v>
      </c>
      <c r="F460" t="s">
        <v>83</v>
      </c>
      <c r="G460" t="s">
        <v>40</v>
      </c>
      <c r="H460" t="s">
        <v>54</v>
      </c>
      <c r="I460" t="s">
        <v>48</v>
      </c>
      <c r="J460" t="s">
        <v>42</v>
      </c>
      <c r="K460" t="s">
        <v>52</v>
      </c>
      <c r="L460" t="s">
        <v>58</v>
      </c>
      <c r="M460">
        <v>4</v>
      </c>
      <c r="N460">
        <v>191.99</v>
      </c>
      <c r="O460">
        <v>0</v>
      </c>
      <c r="P460">
        <v>104.44</v>
      </c>
      <c r="Q460">
        <v>767.96</v>
      </c>
      <c r="R460">
        <v>417.76</v>
      </c>
      <c r="S460">
        <v>350.20000000000005</v>
      </c>
      <c r="T460">
        <v>0.45601333402781397</v>
      </c>
      <c r="U460">
        <v>2026</v>
      </c>
      <c r="V460" t="s">
        <v>83</v>
      </c>
      <c r="W460">
        <v>3</v>
      </c>
      <c r="X460" t="s">
        <v>85</v>
      </c>
    </row>
    <row r="461" spans="1:24">
      <c r="A461">
        <v>2800</v>
      </c>
      <c r="B461" s="13">
        <v>46110</v>
      </c>
      <c r="C461">
        <v>2026</v>
      </c>
      <c r="D461">
        <v>3</v>
      </c>
      <c r="E461" t="s">
        <v>85</v>
      </c>
      <c r="F461" t="s">
        <v>83</v>
      </c>
      <c r="G461" t="s">
        <v>35</v>
      </c>
      <c r="H461" t="s">
        <v>70</v>
      </c>
      <c r="I461" t="s">
        <v>31</v>
      </c>
      <c r="J461" t="s">
        <v>42</v>
      </c>
      <c r="K461" t="s">
        <v>33</v>
      </c>
      <c r="L461" t="s">
        <v>51</v>
      </c>
      <c r="M461">
        <v>1</v>
      </c>
      <c r="N461">
        <v>49.81</v>
      </c>
      <c r="O461">
        <v>0.05</v>
      </c>
      <c r="P461">
        <v>23.12</v>
      </c>
      <c r="Q461">
        <v>47.319499999999998</v>
      </c>
      <c r="R461">
        <v>23.12</v>
      </c>
      <c r="S461">
        <v>24.199499999999997</v>
      </c>
      <c r="T461">
        <v>0.51140650260463438</v>
      </c>
      <c r="U461">
        <v>2026</v>
      </c>
      <c r="V461" t="s">
        <v>83</v>
      </c>
      <c r="W461">
        <v>3</v>
      </c>
      <c r="X461" t="s">
        <v>85</v>
      </c>
    </row>
    <row r="462" spans="1:24">
      <c r="A462">
        <v>2857</v>
      </c>
      <c r="B462" s="13">
        <v>46110</v>
      </c>
      <c r="C462">
        <v>2026</v>
      </c>
      <c r="D462">
        <v>3</v>
      </c>
      <c r="E462" t="s">
        <v>85</v>
      </c>
      <c r="F462" t="s">
        <v>83</v>
      </c>
      <c r="G462" t="s">
        <v>29</v>
      </c>
      <c r="H462" t="s">
        <v>79</v>
      </c>
      <c r="I462" t="s">
        <v>48</v>
      </c>
      <c r="J462" t="s">
        <v>42</v>
      </c>
      <c r="K462" t="s">
        <v>63</v>
      </c>
      <c r="L462" t="s">
        <v>64</v>
      </c>
      <c r="M462">
        <v>1</v>
      </c>
      <c r="N462">
        <v>40.39</v>
      </c>
      <c r="O462">
        <v>0.1</v>
      </c>
      <c r="P462">
        <v>14.97</v>
      </c>
      <c r="Q462">
        <v>36.350999999999999</v>
      </c>
      <c r="R462">
        <v>14.97</v>
      </c>
      <c r="S462">
        <v>21.381</v>
      </c>
      <c r="T462">
        <v>0.58818189320788972</v>
      </c>
      <c r="U462">
        <v>2026</v>
      </c>
      <c r="V462" t="s">
        <v>83</v>
      </c>
      <c r="W462">
        <v>3</v>
      </c>
      <c r="X462" t="s">
        <v>85</v>
      </c>
    </row>
    <row r="463" spans="1:24">
      <c r="A463">
        <v>3584</v>
      </c>
      <c r="B463" s="13">
        <v>46110</v>
      </c>
      <c r="C463">
        <v>2026</v>
      </c>
      <c r="D463">
        <v>3</v>
      </c>
      <c r="E463" t="s">
        <v>85</v>
      </c>
      <c r="F463" t="s">
        <v>83</v>
      </c>
      <c r="G463" t="s">
        <v>29</v>
      </c>
      <c r="H463" t="s">
        <v>30</v>
      </c>
      <c r="I463" t="s">
        <v>31</v>
      </c>
      <c r="J463" t="s">
        <v>32</v>
      </c>
      <c r="K463" t="s">
        <v>43</v>
      </c>
      <c r="L463" t="s">
        <v>44</v>
      </c>
      <c r="M463">
        <v>1</v>
      </c>
      <c r="N463">
        <v>35.700000000000003</v>
      </c>
      <c r="O463">
        <v>0.05</v>
      </c>
      <c r="P463">
        <v>13.85</v>
      </c>
      <c r="Q463">
        <v>33.914999999999999</v>
      </c>
      <c r="R463">
        <v>13.85</v>
      </c>
      <c r="S463">
        <v>20.064999999999998</v>
      </c>
      <c r="T463">
        <v>0.59162612413386406</v>
      </c>
      <c r="U463">
        <v>2026</v>
      </c>
      <c r="V463" t="s">
        <v>83</v>
      </c>
      <c r="W463">
        <v>3</v>
      </c>
      <c r="X463" t="s">
        <v>85</v>
      </c>
    </row>
    <row r="464" spans="1:24">
      <c r="A464">
        <v>3669</v>
      </c>
      <c r="B464" s="13">
        <v>46110</v>
      </c>
      <c r="C464">
        <v>2026</v>
      </c>
      <c r="D464">
        <v>3</v>
      </c>
      <c r="E464" t="s">
        <v>85</v>
      </c>
      <c r="F464" t="s">
        <v>83</v>
      </c>
      <c r="G464" t="s">
        <v>40</v>
      </c>
      <c r="H464" t="s">
        <v>68</v>
      </c>
      <c r="I464" t="s">
        <v>57</v>
      </c>
      <c r="J464" t="s">
        <v>32</v>
      </c>
      <c r="K464" t="s">
        <v>52</v>
      </c>
      <c r="L464" t="s">
        <v>69</v>
      </c>
      <c r="M464">
        <v>1</v>
      </c>
      <c r="N464">
        <v>80.09</v>
      </c>
      <c r="O464">
        <v>0</v>
      </c>
      <c r="P464">
        <v>40.61</v>
      </c>
      <c r="Q464">
        <v>80.09</v>
      </c>
      <c r="R464">
        <v>40.61</v>
      </c>
      <c r="S464">
        <v>39.480000000000004</v>
      </c>
      <c r="T464">
        <v>0.49294543638406796</v>
      </c>
      <c r="U464">
        <v>2026</v>
      </c>
      <c r="V464" t="s">
        <v>83</v>
      </c>
      <c r="W464">
        <v>3</v>
      </c>
      <c r="X464" t="s">
        <v>85</v>
      </c>
    </row>
    <row r="465" spans="1:24">
      <c r="A465">
        <v>4787</v>
      </c>
      <c r="B465" s="13">
        <v>46110</v>
      </c>
      <c r="C465">
        <v>2026</v>
      </c>
      <c r="D465">
        <v>3</v>
      </c>
      <c r="E465" t="s">
        <v>85</v>
      </c>
      <c r="F465" t="s">
        <v>83</v>
      </c>
      <c r="G465" t="s">
        <v>49</v>
      </c>
      <c r="H465" t="s">
        <v>76</v>
      </c>
      <c r="I465" t="s">
        <v>57</v>
      </c>
      <c r="J465" t="s">
        <v>42</v>
      </c>
      <c r="K465" t="s">
        <v>38</v>
      </c>
      <c r="L465" t="s">
        <v>46</v>
      </c>
      <c r="M465">
        <v>1</v>
      </c>
      <c r="N465">
        <v>142.87</v>
      </c>
      <c r="O465">
        <v>0.1</v>
      </c>
      <c r="P465">
        <v>77.33</v>
      </c>
      <c r="Q465">
        <v>128.583</v>
      </c>
      <c r="R465">
        <v>77.33</v>
      </c>
      <c r="S465">
        <v>51.253</v>
      </c>
      <c r="T465">
        <v>0.39859857057309289</v>
      </c>
      <c r="U465">
        <v>2026</v>
      </c>
      <c r="V465" t="s">
        <v>83</v>
      </c>
      <c r="W465">
        <v>3</v>
      </c>
      <c r="X465" t="s">
        <v>85</v>
      </c>
    </row>
    <row r="466" spans="1:24">
      <c r="A466">
        <v>769</v>
      </c>
      <c r="B466" s="13">
        <v>46111</v>
      </c>
      <c r="C466">
        <v>2026</v>
      </c>
      <c r="D466">
        <v>3</v>
      </c>
      <c r="E466" t="s">
        <v>85</v>
      </c>
      <c r="F466" t="s">
        <v>83</v>
      </c>
      <c r="G466" t="s">
        <v>49</v>
      </c>
      <c r="H466" t="s">
        <v>62</v>
      </c>
      <c r="I466" t="s">
        <v>31</v>
      </c>
      <c r="J466" t="s">
        <v>32</v>
      </c>
      <c r="K466" t="s">
        <v>63</v>
      </c>
      <c r="L466" t="s">
        <v>64</v>
      </c>
      <c r="M466">
        <v>1</v>
      </c>
      <c r="N466">
        <v>40.53</v>
      </c>
      <c r="O466">
        <v>0</v>
      </c>
      <c r="P466">
        <v>14.32</v>
      </c>
      <c r="Q466">
        <v>40.53</v>
      </c>
      <c r="R466">
        <v>14.32</v>
      </c>
      <c r="S466">
        <v>26.21</v>
      </c>
      <c r="T466">
        <v>0.64668147051566738</v>
      </c>
      <c r="U466">
        <v>2026</v>
      </c>
      <c r="V466" t="s">
        <v>83</v>
      </c>
      <c r="W466">
        <v>3</v>
      </c>
      <c r="X466" t="s">
        <v>85</v>
      </c>
    </row>
    <row r="467" spans="1:24">
      <c r="A467">
        <v>1184</v>
      </c>
      <c r="B467" s="13">
        <v>46111</v>
      </c>
      <c r="C467">
        <v>2026</v>
      </c>
      <c r="D467">
        <v>3</v>
      </c>
      <c r="E467" t="s">
        <v>85</v>
      </c>
      <c r="F467" t="s">
        <v>83</v>
      </c>
      <c r="G467" t="s">
        <v>49</v>
      </c>
      <c r="H467" t="s">
        <v>62</v>
      </c>
      <c r="I467" t="s">
        <v>31</v>
      </c>
      <c r="J467" t="s">
        <v>32</v>
      </c>
      <c r="K467" t="s">
        <v>33</v>
      </c>
      <c r="L467" t="s">
        <v>51</v>
      </c>
      <c r="M467">
        <v>1</v>
      </c>
      <c r="N467">
        <v>49.46</v>
      </c>
      <c r="O467">
        <v>0</v>
      </c>
      <c r="P467">
        <v>23.04</v>
      </c>
      <c r="Q467">
        <v>49.46</v>
      </c>
      <c r="R467">
        <v>23.04</v>
      </c>
      <c r="S467">
        <v>26.42</v>
      </c>
      <c r="T467">
        <v>0.53416902547513145</v>
      </c>
      <c r="U467">
        <v>2026</v>
      </c>
      <c r="V467" t="s">
        <v>83</v>
      </c>
      <c r="W467">
        <v>3</v>
      </c>
      <c r="X467" t="s">
        <v>85</v>
      </c>
    </row>
    <row r="468" spans="1:24">
      <c r="A468">
        <v>1498</v>
      </c>
      <c r="B468" s="13">
        <v>46111</v>
      </c>
      <c r="C468">
        <v>2026</v>
      </c>
      <c r="D468">
        <v>3</v>
      </c>
      <c r="E468" t="s">
        <v>85</v>
      </c>
      <c r="F468" t="s">
        <v>83</v>
      </c>
      <c r="G468" t="s">
        <v>35</v>
      </c>
      <c r="H468" t="s">
        <v>78</v>
      </c>
      <c r="I468" t="s">
        <v>57</v>
      </c>
      <c r="J468" t="s">
        <v>45</v>
      </c>
      <c r="K468" t="s">
        <v>38</v>
      </c>
      <c r="L468" t="s">
        <v>46</v>
      </c>
      <c r="M468">
        <v>3</v>
      </c>
      <c r="N468">
        <v>142.46</v>
      </c>
      <c r="O468">
        <v>0</v>
      </c>
      <c r="P468">
        <v>79.650000000000006</v>
      </c>
      <c r="Q468">
        <v>427.38</v>
      </c>
      <c r="R468">
        <v>238.95000000000002</v>
      </c>
      <c r="S468">
        <v>188.42999999999998</v>
      </c>
      <c r="T468">
        <v>0.44089569001825069</v>
      </c>
      <c r="U468">
        <v>2026</v>
      </c>
      <c r="V468" t="s">
        <v>83</v>
      </c>
      <c r="W468">
        <v>3</v>
      </c>
      <c r="X468" t="s">
        <v>85</v>
      </c>
    </row>
    <row r="469" spans="1:24">
      <c r="A469">
        <v>2054</v>
      </c>
      <c r="B469" s="13">
        <v>46111</v>
      </c>
      <c r="C469">
        <v>2026</v>
      </c>
      <c r="D469">
        <v>3</v>
      </c>
      <c r="E469" t="s">
        <v>85</v>
      </c>
      <c r="F469" t="s">
        <v>83</v>
      </c>
      <c r="G469" t="s">
        <v>49</v>
      </c>
      <c r="H469" t="s">
        <v>76</v>
      </c>
      <c r="I469" t="s">
        <v>37</v>
      </c>
      <c r="J469" t="s">
        <v>45</v>
      </c>
      <c r="K469" t="s">
        <v>38</v>
      </c>
      <c r="L469" t="s">
        <v>46</v>
      </c>
      <c r="M469">
        <v>6</v>
      </c>
      <c r="N469">
        <v>142.18</v>
      </c>
      <c r="O469">
        <v>0.05</v>
      </c>
      <c r="P469">
        <v>80.94</v>
      </c>
      <c r="Q469">
        <v>810.42600000000004</v>
      </c>
      <c r="R469">
        <v>485.64</v>
      </c>
      <c r="S469">
        <v>324.78600000000006</v>
      </c>
      <c r="T469">
        <v>0.40075960050640036</v>
      </c>
      <c r="U469">
        <v>2026</v>
      </c>
      <c r="V469" t="s">
        <v>83</v>
      </c>
      <c r="W469">
        <v>3</v>
      </c>
      <c r="X469" t="s">
        <v>85</v>
      </c>
    </row>
    <row r="470" spans="1:24">
      <c r="A470">
        <v>2294</v>
      </c>
      <c r="B470" s="13">
        <v>46111</v>
      </c>
      <c r="C470">
        <v>2026</v>
      </c>
      <c r="D470">
        <v>3</v>
      </c>
      <c r="E470" t="s">
        <v>85</v>
      </c>
      <c r="F470" t="s">
        <v>83</v>
      </c>
      <c r="G470" t="s">
        <v>35</v>
      </c>
      <c r="H470" t="s">
        <v>78</v>
      </c>
      <c r="I470" t="s">
        <v>31</v>
      </c>
      <c r="J470" t="s">
        <v>42</v>
      </c>
      <c r="K470" t="s">
        <v>63</v>
      </c>
      <c r="L470" t="s">
        <v>64</v>
      </c>
      <c r="M470">
        <v>2</v>
      </c>
      <c r="N470">
        <v>41.04</v>
      </c>
      <c r="O470">
        <v>0</v>
      </c>
      <c r="P470">
        <v>15.03</v>
      </c>
      <c r="Q470">
        <v>82.08</v>
      </c>
      <c r="R470">
        <v>30.06</v>
      </c>
      <c r="S470">
        <v>52.019999999999996</v>
      </c>
      <c r="T470">
        <v>0.63377192982456132</v>
      </c>
      <c r="U470">
        <v>2026</v>
      </c>
      <c r="V470" t="s">
        <v>83</v>
      </c>
      <c r="W470">
        <v>3</v>
      </c>
      <c r="X470" t="s">
        <v>85</v>
      </c>
    </row>
    <row r="471" spans="1:24">
      <c r="A471">
        <v>2892</v>
      </c>
      <c r="B471" s="13">
        <v>46111</v>
      </c>
      <c r="C471">
        <v>2026</v>
      </c>
      <c r="D471">
        <v>3</v>
      </c>
      <c r="E471" t="s">
        <v>85</v>
      </c>
      <c r="F471" t="s">
        <v>83</v>
      </c>
      <c r="G471" t="s">
        <v>35</v>
      </c>
      <c r="H471" t="s">
        <v>72</v>
      </c>
      <c r="I471" t="s">
        <v>31</v>
      </c>
      <c r="J471" t="s">
        <v>32</v>
      </c>
      <c r="K471" t="s">
        <v>38</v>
      </c>
      <c r="L471" t="s">
        <v>46</v>
      </c>
      <c r="M471">
        <v>2</v>
      </c>
      <c r="N471">
        <v>145.06</v>
      </c>
      <c r="O471">
        <v>0.15</v>
      </c>
      <c r="P471">
        <v>77.08</v>
      </c>
      <c r="Q471">
        <v>246.602</v>
      </c>
      <c r="R471">
        <v>154.16</v>
      </c>
      <c r="S471">
        <v>92.442000000000007</v>
      </c>
      <c r="T471">
        <v>0.37486313979610875</v>
      </c>
      <c r="U471">
        <v>2026</v>
      </c>
      <c r="V471" t="s">
        <v>83</v>
      </c>
      <c r="W471">
        <v>3</v>
      </c>
      <c r="X471" t="s">
        <v>85</v>
      </c>
    </row>
    <row r="472" spans="1:24">
      <c r="A472">
        <v>3145</v>
      </c>
      <c r="B472" s="13">
        <v>46111</v>
      </c>
      <c r="C472">
        <v>2026</v>
      </c>
      <c r="D472">
        <v>3</v>
      </c>
      <c r="E472" t="s">
        <v>85</v>
      </c>
      <c r="F472" t="s">
        <v>83</v>
      </c>
      <c r="G472" t="s">
        <v>35</v>
      </c>
      <c r="H472" t="s">
        <v>70</v>
      </c>
      <c r="I472" t="s">
        <v>31</v>
      </c>
      <c r="J472" t="s">
        <v>32</v>
      </c>
      <c r="K472" t="s">
        <v>43</v>
      </c>
      <c r="L472" t="s">
        <v>73</v>
      </c>
      <c r="M472">
        <v>1</v>
      </c>
      <c r="N472">
        <v>130.72999999999999</v>
      </c>
      <c r="O472">
        <v>0</v>
      </c>
      <c r="P472">
        <v>66.17</v>
      </c>
      <c r="Q472">
        <v>130.72999999999999</v>
      </c>
      <c r="R472">
        <v>66.17</v>
      </c>
      <c r="S472">
        <v>64.559999999999988</v>
      </c>
      <c r="T472">
        <v>0.4938422703281572</v>
      </c>
      <c r="U472">
        <v>2026</v>
      </c>
      <c r="V472" t="s">
        <v>83</v>
      </c>
      <c r="W472">
        <v>3</v>
      </c>
      <c r="X472" t="s">
        <v>85</v>
      </c>
    </row>
    <row r="473" spans="1:24">
      <c r="A473">
        <v>3925</v>
      </c>
      <c r="B473" s="13">
        <v>46111</v>
      </c>
      <c r="C473">
        <v>2026</v>
      </c>
      <c r="D473">
        <v>3</v>
      </c>
      <c r="E473" t="s">
        <v>85</v>
      </c>
      <c r="F473" t="s">
        <v>83</v>
      </c>
      <c r="G473" t="s">
        <v>49</v>
      </c>
      <c r="H473" t="s">
        <v>76</v>
      </c>
      <c r="I473" t="s">
        <v>31</v>
      </c>
      <c r="J473" t="s">
        <v>45</v>
      </c>
      <c r="K473" t="s">
        <v>63</v>
      </c>
      <c r="L473" t="s">
        <v>71</v>
      </c>
      <c r="M473">
        <v>2</v>
      </c>
      <c r="N473">
        <v>36.630000000000003</v>
      </c>
      <c r="O473">
        <v>0</v>
      </c>
      <c r="P473">
        <v>14.31</v>
      </c>
      <c r="Q473">
        <v>73.260000000000005</v>
      </c>
      <c r="R473">
        <v>28.62</v>
      </c>
      <c r="S473">
        <v>44.64</v>
      </c>
      <c r="T473">
        <v>0.60933660933660927</v>
      </c>
      <c r="U473">
        <v>2026</v>
      </c>
      <c r="V473" t="s">
        <v>83</v>
      </c>
      <c r="W473">
        <v>3</v>
      </c>
      <c r="X473" t="s">
        <v>85</v>
      </c>
    </row>
    <row r="474" spans="1:24">
      <c r="A474">
        <v>2722</v>
      </c>
      <c r="B474" s="13">
        <v>46112</v>
      </c>
      <c r="C474">
        <v>2026</v>
      </c>
      <c r="D474">
        <v>3</v>
      </c>
      <c r="E474" t="s">
        <v>85</v>
      </c>
      <c r="F474" t="s">
        <v>83</v>
      </c>
      <c r="G474" t="s">
        <v>49</v>
      </c>
      <c r="H474" t="s">
        <v>76</v>
      </c>
      <c r="I474" t="s">
        <v>57</v>
      </c>
      <c r="J474" t="s">
        <v>42</v>
      </c>
      <c r="K474" t="s">
        <v>33</v>
      </c>
      <c r="L474" t="s">
        <v>51</v>
      </c>
      <c r="M474">
        <v>1</v>
      </c>
      <c r="N474">
        <v>50.99</v>
      </c>
      <c r="O474">
        <v>0.1</v>
      </c>
      <c r="P474">
        <v>21.86</v>
      </c>
      <c r="Q474">
        <v>45.891000000000005</v>
      </c>
      <c r="R474">
        <v>21.86</v>
      </c>
      <c r="S474">
        <v>24.031000000000006</v>
      </c>
      <c r="T474">
        <v>0.52365387548756848</v>
      </c>
      <c r="U474">
        <v>2026</v>
      </c>
      <c r="V474" t="s">
        <v>83</v>
      </c>
      <c r="W474">
        <v>3</v>
      </c>
      <c r="X474" t="s">
        <v>85</v>
      </c>
    </row>
    <row r="475" spans="1:24">
      <c r="A475">
        <v>2767</v>
      </c>
      <c r="B475" s="13">
        <v>46112</v>
      </c>
      <c r="C475">
        <v>2026</v>
      </c>
      <c r="D475">
        <v>3</v>
      </c>
      <c r="E475" t="s">
        <v>85</v>
      </c>
      <c r="F475" t="s">
        <v>83</v>
      </c>
      <c r="G475" t="s">
        <v>35</v>
      </c>
      <c r="H475" t="s">
        <v>56</v>
      </c>
      <c r="I475" t="s">
        <v>31</v>
      </c>
      <c r="J475" t="s">
        <v>32</v>
      </c>
      <c r="K475" t="s">
        <v>43</v>
      </c>
      <c r="L475" t="s">
        <v>73</v>
      </c>
      <c r="M475">
        <v>4</v>
      </c>
      <c r="N475">
        <v>134.18</v>
      </c>
      <c r="O475">
        <v>0</v>
      </c>
      <c r="P475">
        <v>66.430000000000007</v>
      </c>
      <c r="Q475">
        <v>536.72</v>
      </c>
      <c r="R475">
        <v>265.72000000000003</v>
      </c>
      <c r="S475">
        <v>271</v>
      </c>
      <c r="T475">
        <v>0.5049187658369354</v>
      </c>
      <c r="U475">
        <v>2026</v>
      </c>
      <c r="V475" t="s">
        <v>83</v>
      </c>
      <c r="W475">
        <v>3</v>
      </c>
      <c r="X475" t="s">
        <v>85</v>
      </c>
    </row>
    <row r="476" spans="1:24">
      <c r="A476">
        <v>3794</v>
      </c>
      <c r="B476" s="13">
        <v>46112</v>
      </c>
      <c r="C476">
        <v>2026</v>
      </c>
      <c r="D476">
        <v>3</v>
      </c>
      <c r="E476" t="s">
        <v>85</v>
      </c>
      <c r="F476" t="s">
        <v>83</v>
      </c>
      <c r="G476" t="s">
        <v>35</v>
      </c>
      <c r="H476" t="s">
        <v>72</v>
      </c>
      <c r="I476" t="s">
        <v>48</v>
      </c>
      <c r="J476" t="s">
        <v>45</v>
      </c>
      <c r="K476" t="s">
        <v>63</v>
      </c>
      <c r="L476" t="s">
        <v>74</v>
      </c>
      <c r="M476">
        <v>2</v>
      </c>
      <c r="N476">
        <v>50.86</v>
      </c>
      <c r="O476">
        <v>0.1</v>
      </c>
      <c r="P476">
        <v>21.76</v>
      </c>
      <c r="Q476">
        <v>91.548000000000002</v>
      </c>
      <c r="R476">
        <v>43.52</v>
      </c>
      <c r="S476">
        <v>48.027999999999999</v>
      </c>
      <c r="T476">
        <v>0.52462096386595003</v>
      </c>
      <c r="U476">
        <v>2026</v>
      </c>
      <c r="V476" t="s">
        <v>83</v>
      </c>
      <c r="W476">
        <v>3</v>
      </c>
      <c r="X476" t="s">
        <v>85</v>
      </c>
    </row>
    <row r="477" spans="1:24">
      <c r="A477">
        <v>3880</v>
      </c>
      <c r="B477" s="13">
        <v>46112</v>
      </c>
      <c r="C477">
        <v>2026</v>
      </c>
      <c r="D477">
        <v>3</v>
      </c>
      <c r="E477" t="s">
        <v>85</v>
      </c>
      <c r="F477" t="s">
        <v>83</v>
      </c>
      <c r="G477" t="s">
        <v>35</v>
      </c>
      <c r="H477" t="s">
        <v>72</v>
      </c>
      <c r="I477" t="s">
        <v>37</v>
      </c>
      <c r="J477" t="s">
        <v>45</v>
      </c>
      <c r="K477" t="s">
        <v>52</v>
      </c>
      <c r="L477" t="s">
        <v>80</v>
      </c>
      <c r="M477">
        <v>12</v>
      </c>
      <c r="N477">
        <v>124.86</v>
      </c>
      <c r="O477">
        <v>0.1</v>
      </c>
      <c r="P477">
        <v>60.82</v>
      </c>
      <c r="Q477">
        <v>1348.4880000000001</v>
      </c>
      <c r="R477">
        <v>729.84</v>
      </c>
      <c r="S477">
        <v>618.64800000000002</v>
      </c>
      <c r="T477">
        <v>0.45877160197198641</v>
      </c>
      <c r="U477">
        <v>2026</v>
      </c>
      <c r="V477" t="s">
        <v>83</v>
      </c>
      <c r="W477">
        <v>3</v>
      </c>
      <c r="X477" t="s">
        <v>85</v>
      </c>
    </row>
    <row r="478" spans="1:24">
      <c r="A478">
        <v>422</v>
      </c>
      <c r="B478" s="13">
        <v>46113</v>
      </c>
      <c r="C478">
        <v>2026</v>
      </c>
      <c r="D478">
        <v>4</v>
      </c>
      <c r="E478" t="s">
        <v>86</v>
      </c>
      <c r="F478" t="s">
        <v>87</v>
      </c>
      <c r="G478" t="s">
        <v>49</v>
      </c>
      <c r="H478" t="s">
        <v>50</v>
      </c>
      <c r="I478" t="s">
        <v>31</v>
      </c>
      <c r="J478" t="s">
        <v>45</v>
      </c>
      <c r="K478" t="s">
        <v>33</v>
      </c>
      <c r="L478" t="s">
        <v>34</v>
      </c>
      <c r="M478">
        <v>1</v>
      </c>
      <c r="N478">
        <v>81.760000000000005</v>
      </c>
      <c r="O478">
        <v>0.1</v>
      </c>
      <c r="P478">
        <v>42.78</v>
      </c>
      <c r="Q478">
        <v>73.584000000000003</v>
      </c>
      <c r="R478">
        <v>42.78</v>
      </c>
      <c r="S478">
        <v>30.804000000000002</v>
      </c>
      <c r="T478">
        <v>0.4186236138290933</v>
      </c>
      <c r="U478">
        <v>2026</v>
      </c>
      <c r="V478" t="s">
        <v>87</v>
      </c>
      <c r="W478">
        <v>4</v>
      </c>
      <c r="X478" t="s">
        <v>86</v>
      </c>
    </row>
    <row r="479" spans="1:24">
      <c r="A479">
        <v>495</v>
      </c>
      <c r="B479" s="13">
        <v>46113</v>
      </c>
      <c r="C479">
        <v>2026</v>
      </c>
      <c r="D479">
        <v>4</v>
      </c>
      <c r="E479" t="s">
        <v>86</v>
      </c>
      <c r="F479" t="s">
        <v>87</v>
      </c>
      <c r="G479" t="s">
        <v>35</v>
      </c>
      <c r="H479" t="s">
        <v>78</v>
      </c>
      <c r="I479" t="s">
        <v>48</v>
      </c>
      <c r="J479" t="s">
        <v>45</v>
      </c>
      <c r="K479" t="s">
        <v>43</v>
      </c>
      <c r="L479" t="s">
        <v>73</v>
      </c>
      <c r="M479">
        <v>1</v>
      </c>
      <c r="N479">
        <v>134.65</v>
      </c>
      <c r="O479">
        <v>0</v>
      </c>
      <c r="P479">
        <v>68.19</v>
      </c>
      <c r="Q479">
        <v>134.65</v>
      </c>
      <c r="R479">
        <v>68.19</v>
      </c>
      <c r="S479">
        <v>66.460000000000008</v>
      </c>
      <c r="T479">
        <v>0.49357593761604163</v>
      </c>
      <c r="U479">
        <v>2026</v>
      </c>
      <c r="V479" t="s">
        <v>87</v>
      </c>
      <c r="W479">
        <v>4</v>
      </c>
      <c r="X479" t="s">
        <v>86</v>
      </c>
    </row>
    <row r="480" spans="1:24">
      <c r="A480">
        <v>1517</v>
      </c>
      <c r="B480" s="13">
        <v>46113</v>
      </c>
      <c r="C480">
        <v>2026</v>
      </c>
      <c r="D480">
        <v>4</v>
      </c>
      <c r="E480" t="s">
        <v>86</v>
      </c>
      <c r="F480" t="s">
        <v>87</v>
      </c>
      <c r="G480" t="s">
        <v>40</v>
      </c>
      <c r="H480" t="s">
        <v>81</v>
      </c>
      <c r="I480" t="s">
        <v>31</v>
      </c>
      <c r="J480" t="s">
        <v>45</v>
      </c>
      <c r="K480" t="s">
        <v>33</v>
      </c>
      <c r="L480" t="s">
        <v>55</v>
      </c>
      <c r="M480">
        <v>1</v>
      </c>
      <c r="N480">
        <v>41.21</v>
      </c>
      <c r="O480">
        <v>0</v>
      </c>
      <c r="P480">
        <v>16.34</v>
      </c>
      <c r="Q480">
        <v>41.21</v>
      </c>
      <c r="R480">
        <v>16.34</v>
      </c>
      <c r="S480">
        <v>24.87</v>
      </c>
      <c r="T480">
        <v>0.60349429750060668</v>
      </c>
      <c r="U480">
        <v>2026</v>
      </c>
      <c r="V480" t="s">
        <v>87</v>
      </c>
      <c r="W480">
        <v>4</v>
      </c>
      <c r="X480" t="s">
        <v>86</v>
      </c>
    </row>
    <row r="481" spans="1:24">
      <c r="A481">
        <v>2391</v>
      </c>
      <c r="B481" s="13">
        <v>46113</v>
      </c>
      <c r="C481">
        <v>2026</v>
      </c>
      <c r="D481">
        <v>4</v>
      </c>
      <c r="E481" t="s">
        <v>86</v>
      </c>
      <c r="F481" t="s">
        <v>87</v>
      </c>
      <c r="G481" t="s">
        <v>35</v>
      </c>
      <c r="H481" t="s">
        <v>72</v>
      </c>
      <c r="I481" t="s">
        <v>31</v>
      </c>
      <c r="J481" t="s">
        <v>32</v>
      </c>
      <c r="K481" t="s">
        <v>63</v>
      </c>
      <c r="L481" t="s">
        <v>64</v>
      </c>
      <c r="M481">
        <v>2</v>
      </c>
      <c r="N481">
        <v>40.590000000000003</v>
      </c>
      <c r="O481">
        <v>0</v>
      </c>
      <c r="P481">
        <v>15.01</v>
      </c>
      <c r="Q481">
        <v>81.180000000000007</v>
      </c>
      <c r="R481">
        <v>30.02</v>
      </c>
      <c r="S481">
        <v>51.160000000000011</v>
      </c>
      <c r="T481">
        <v>0.63020448386302053</v>
      </c>
      <c r="U481">
        <v>2026</v>
      </c>
      <c r="V481" t="s">
        <v>87</v>
      </c>
      <c r="W481">
        <v>4</v>
      </c>
      <c r="X481" t="s">
        <v>86</v>
      </c>
    </row>
    <row r="482" spans="1:24">
      <c r="A482">
        <v>3809</v>
      </c>
      <c r="B482" s="13">
        <v>46113</v>
      </c>
      <c r="C482">
        <v>2026</v>
      </c>
      <c r="D482">
        <v>4</v>
      </c>
      <c r="E482" t="s">
        <v>86</v>
      </c>
      <c r="F482" t="s">
        <v>87</v>
      </c>
      <c r="G482" t="s">
        <v>29</v>
      </c>
      <c r="H482" t="s">
        <v>79</v>
      </c>
      <c r="I482" t="s">
        <v>31</v>
      </c>
      <c r="J482" t="s">
        <v>42</v>
      </c>
      <c r="K482" t="s">
        <v>52</v>
      </c>
      <c r="L482" t="s">
        <v>80</v>
      </c>
      <c r="M482">
        <v>3</v>
      </c>
      <c r="N482">
        <v>124.08</v>
      </c>
      <c r="O482">
        <v>0.05</v>
      </c>
      <c r="P482">
        <v>62.41</v>
      </c>
      <c r="Q482">
        <v>353.62799999999999</v>
      </c>
      <c r="R482">
        <v>187.23</v>
      </c>
      <c r="S482">
        <v>166.398</v>
      </c>
      <c r="T482">
        <v>0.47054531880959655</v>
      </c>
      <c r="U482">
        <v>2026</v>
      </c>
      <c r="V482" t="s">
        <v>87</v>
      </c>
      <c r="W482">
        <v>4</v>
      </c>
      <c r="X482" t="s">
        <v>86</v>
      </c>
    </row>
    <row r="483" spans="1:24">
      <c r="A483">
        <v>3958</v>
      </c>
      <c r="B483" s="13">
        <v>46113</v>
      </c>
      <c r="C483">
        <v>2026</v>
      </c>
      <c r="D483">
        <v>4</v>
      </c>
      <c r="E483" t="s">
        <v>86</v>
      </c>
      <c r="F483" t="s">
        <v>87</v>
      </c>
      <c r="G483" t="s">
        <v>35</v>
      </c>
      <c r="H483" t="s">
        <v>36</v>
      </c>
      <c r="I483" t="s">
        <v>31</v>
      </c>
      <c r="J483" t="s">
        <v>32</v>
      </c>
      <c r="K483" t="s">
        <v>52</v>
      </c>
      <c r="L483" t="s">
        <v>80</v>
      </c>
      <c r="M483">
        <v>2</v>
      </c>
      <c r="N483">
        <v>125.35</v>
      </c>
      <c r="O483">
        <v>0.15</v>
      </c>
      <c r="P483">
        <v>60.73</v>
      </c>
      <c r="Q483">
        <v>213.095</v>
      </c>
      <c r="R483">
        <v>121.46</v>
      </c>
      <c r="S483">
        <v>91.635000000000005</v>
      </c>
      <c r="T483">
        <v>0.43001947488209485</v>
      </c>
      <c r="U483">
        <v>2026</v>
      </c>
      <c r="V483" t="s">
        <v>87</v>
      </c>
      <c r="W483">
        <v>4</v>
      </c>
      <c r="X483" t="s">
        <v>86</v>
      </c>
    </row>
    <row r="484" spans="1:24">
      <c r="A484">
        <v>4418</v>
      </c>
      <c r="B484" s="13">
        <v>46113</v>
      </c>
      <c r="C484">
        <v>2026</v>
      </c>
      <c r="D484">
        <v>4</v>
      </c>
      <c r="E484" t="s">
        <v>86</v>
      </c>
      <c r="F484" t="s">
        <v>87</v>
      </c>
      <c r="G484" t="s">
        <v>35</v>
      </c>
      <c r="H484" t="s">
        <v>78</v>
      </c>
      <c r="I484" t="s">
        <v>57</v>
      </c>
      <c r="J484" t="s">
        <v>42</v>
      </c>
      <c r="K484" t="s">
        <v>63</v>
      </c>
      <c r="L484" t="s">
        <v>71</v>
      </c>
      <c r="M484">
        <v>3</v>
      </c>
      <c r="N484">
        <v>36.090000000000003</v>
      </c>
      <c r="O484">
        <v>0</v>
      </c>
      <c r="P484">
        <v>14.03</v>
      </c>
      <c r="Q484">
        <v>108.27000000000001</v>
      </c>
      <c r="R484">
        <v>42.089999999999996</v>
      </c>
      <c r="S484">
        <v>66.180000000000007</v>
      </c>
      <c r="T484">
        <v>0.61124965364366857</v>
      </c>
      <c r="U484">
        <v>2026</v>
      </c>
      <c r="V484" t="s">
        <v>87</v>
      </c>
      <c r="W484">
        <v>4</v>
      </c>
      <c r="X484" t="s">
        <v>86</v>
      </c>
    </row>
    <row r="485" spans="1:24">
      <c r="A485">
        <v>4693</v>
      </c>
      <c r="B485" s="13">
        <v>46113</v>
      </c>
      <c r="C485">
        <v>2026</v>
      </c>
      <c r="D485">
        <v>4</v>
      </c>
      <c r="E485" t="s">
        <v>86</v>
      </c>
      <c r="F485" t="s">
        <v>87</v>
      </c>
      <c r="G485" t="s">
        <v>35</v>
      </c>
      <c r="H485" t="s">
        <v>72</v>
      </c>
      <c r="I485" t="s">
        <v>37</v>
      </c>
      <c r="J485" t="s">
        <v>45</v>
      </c>
      <c r="K485" t="s">
        <v>38</v>
      </c>
      <c r="L485" t="s">
        <v>39</v>
      </c>
      <c r="M485">
        <v>15</v>
      </c>
      <c r="N485">
        <v>94.33</v>
      </c>
      <c r="O485">
        <v>0.1</v>
      </c>
      <c r="P485">
        <v>44.38</v>
      </c>
      <c r="Q485">
        <v>1273.4550000000002</v>
      </c>
      <c r="R485">
        <v>665.7</v>
      </c>
      <c r="S485">
        <v>607.75500000000011</v>
      </c>
      <c r="T485">
        <v>0.47724890161018652</v>
      </c>
      <c r="U485">
        <v>2026</v>
      </c>
      <c r="V485" t="s">
        <v>87</v>
      </c>
      <c r="W485">
        <v>4</v>
      </c>
      <c r="X485" t="s">
        <v>86</v>
      </c>
    </row>
    <row r="486" spans="1:24">
      <c r="A486">
        <v>193</v>
      </c>
      <c r="B486" s="13">
        <v>46114</v>
      </c>
      <c r="C486">
        <v>2026</v>
      </c>
      <c r="D486">
        <v>4</v>
      </c>
      <c r="E486" t="s">
        <v>86</v>
      </c>
      <c r="F486" t="s">
        <v>87</v>
      </c>
      <c r="G486" t="s">
        <v>49</v>
      </c>
      <c r="H486" t="s">
        <v>50</v>
      </c>
      <c r="I486" t="s">
        <v>48</v>
      </c>
      <c r="J486" t="s">
        <v>32</v>
      </c>
      <c r="K486" t="s">
        <v>43</v>
      </c>
      <c r="L486" t="s">
        <v>44</v>
      </c>
      <c r="M486">
        <v>1</v>
      </c>
      <c r="N486">
        <v>35.6</v>
      </c>
      <c r="O486">
        <v>0.1</v>
      </c>
      <c r="P486">
        <v>13.39</v>
      </c>
      <c r="Q486">
        <v>32.04</v>
      </c>
      <c r="R486">
        <v>13.39</v>
      </c>
      <c r="S486">
        <v>18.649999999999999</v>
      </c>
      <c r="T486">
        <v>0.58208489388264661</v>
      </c>
      <c r="U486">
        <v>2026</v>
      </c>
      <c r="V486" t="s">
        <v>87</v>
      </c>
      <c r="W486">
        <v>4</v>
      </c>
      <c r="X486" t="s">
        <v>86</v>
      </c>
    </row>
    <row r="487" spans="1:24">
      <c r="A487">
        <v>2246</v>
      </c>
      <c r="B487" s="13">
        <v>46114</v>
      </c>
      <c r="C487">
        <v>2026</v>
      </c>
      <c r="D487">
        <v>4</v>
      </c>
      <c r="E487" t="s">
        <v>86</v>
      </c>
      <c r="F487" t="s">
        <v>87</v>
      </c>
      <c r="G487" t="s">
        <v>35</v>
      </c>
      <c r="H487" t="s">
        <v>72</v>
      </c>
      <c r="I487" t="s">
        <v>57</v>
      </c>
      <c r="J487" t="s">
        <v>32</v>
      </c>
      <c r="K487" t="s">
        <v>33</v>
      </c>
      <c r="L487" t="s">
        <v>51</v>
      </c>
      <c r="M487">
        <v>1</v>
      </c>
      <c r="N487">
        <v>50.17</v>
      </c>
      <c r="O487">
        <v>0</v>
      </c>
      <c r="P487">
        <v>21.95</v>
      </c>
      <c r="Q487">
        <v>50.17</v>
      </c>
      <c r="R487">
        <v>21.95</v>
      </c>
      <c r="S487">
        <v>28.220000000000002</v>
      </c>
      <c r="T487">
        <v>0.56248754235598963</v>
      </c>
      <c r="U487">
        <v>2026</v>
      </c>
      <c r="V487" t="s">
        <v>87</v>
      </c>
      <c r="W487">
        <v>4</v>
      </c>
      <c r="X487" t="s">
        <v>86</v>
      </c>
    </row>
    <row r="488" spans="1:24">
      <c r="A488">
        <v>2556</v>
      </c>
      <c r="B488" s="13">
        <v>46114</v>
      </c>
      <c r="C488">
        <v>2026</v>
      </c>
      <c r="D488">
        <v>4</v>
      </c>
      <c r="E488" t="s">
        <v>86</v>
      </c>
      <c r="F488" t="s">
        <v>87</v>
      </c>
      <c r="G488" t="s">
        <v>49</v>
      </c>
      <c r="H488" t="s">
        <v>62</v>
      </c>
      <c r="I488" t="s">
        <v>31</v>
      </c>
      <c r="J488" t="s">
        <v>32</v>
      </c>
      <c r="K488" t="s">
        <v>38</v>
      </c>
      <c r="L488" t="s">
        <v>75</v>
      </c>
      <c r="M488">
        <v>2</v>
      </c>
      <c r="N488">
        <v>72.900000000000006</v>
      </c>
      <c r="O488">
        <v>0</v>
      </c>
      <c r="P488">
        <v>31.52</v>
      </c>
      <c r="Q488">
        <v>145.80000000000001</v>
      </c>
      <c r="R488">
        <v>63.04</v>
      </c>
      <c r="S488">
        <v>82.760000000000019</v>
      </c>
      <c r="T488">
        <v>0.5676268861454048</v>
      </c>
      <c r="U488">
        <v>2026</v>
      </c>
      <c r="V488" t="s">
        <v>87</v>
      </c>
      <c r="W488">
        <v>4</v>
      </c>
      <c r="X488" t="s">
        <v>86</v>
      </c>
    </row>
    <row r="489" spans="1:24">
      <c r="A489">
        <v>169</v>
      </c>
      <c r="B489" s="13">
        <v>46115</v>
      </c>
      <c r="C489">
        <v>2026</v>
      </c>
      <c r="D489">
        <v>4</v>
      </c>
      <c r="E489" t="s">
        <v>86</v>
      </c>
      <c r="F489" t="s">
        <v>87</v>
      </c>
      <c r="G489" t="s">
        <v>40</v>
      </c>
      <c r="H489" t="s">
        <v>81</v>
      </c>
      <c r="I489" t="s">
        <v>31</v>
      </c>
      <c r="J489" t="s">
        <v>42</v>
      </c>
      <c r="K489" t="s">
        <v>38</v>
      </c>
      <c r="L489" t="s">
        <v>39</v>
      </c>
      <c r="M489">
        <v>2</v>
      </c>
      <c r="N489">
        <v>93.48</v>
      </c>
      <c r="O489">
        <v>0</v>
      </c>
      <c r="P489">
        <v>45.15</v>
      </c>
      <c r="Q489">
        <v>186.96</v>
      </c>
      <c r="R489">
        <v>90.3</v>
      </c>
      <c r="S489">
        <v>96.660000000000011</v>
      </c>
      <c r="T489">
        <v>0.51700898587933253</v>
      </c>
      <c r="U489">
        <v>2026</v>
      </c>
      <c r="V489" t="s">
        <v>87</v>
      </c>
      <c r="W489">
        <v>4</v>
      </c>
      <c r="X489" t="s">
        <v>86</v>
      </c>
    </row>
    <row r="490" spans="1:24">
      <c r="A490">
        <v>877</v>
      </c>
      <c r="B490" s="13">
        <v>46115</v>
      </c>
      <c r="C490">
        <v>2026</v>
      </c>
      <c r="D490">
        <v>4</v>
      </c>
      <c r="E490" t="s">
        <v>86</v>
      </c>
      <c r="F490" t="s">
        <v>87</v>
      </c>
      <c r="G490" t="s">
        <v>35</v>
      </c>
      <c r="H490" t="s">
        <v>72</v>
      </c>
      <c r="I490" t="s">
        <v>31</v>
      </c>
      <c r="J490" t="s">
        <v>42</v>
      </c>
      <c r="K490" t="s">
        <v>52</v>
      </c>
      <c r="L490" t="s">
        <v>80</v>
      </c>
      <c r="M490">
        <v>1</v>
      </c>
      <c r="N490">
        <v>123.63</v>
      </c>
      <c r="O490">
        <v>0</v>
      </c>
      <c r="P490">
        <v>58.88</v>
      </c>
      <c r="Q490">
        <v>123.63</v>
      </c>
      <c r="R490">
        <v>58.88</v>
      </c>
      <c r="S490">
        <v>64.75</v>
      </c>
      <c r="T490">
        <v>0.52374019250990866</v>
      </c>
      <c r="U490">
        <v>2026</v>
      </c>
      <c r="V490" t="s">
        <v>87</v>
      </c>
      <c r="W490">
        <v>4</v>
      </c>
      <c r="X490" t="s">
        <v>86</v>
      </c>
    </row>
    <row r="491" spans="1:24">
      <c r="A491">
        <v>2023</v>
      </c>
      <c r="B491" s="13">
        <v>46115</v>
      </c>
      <c r="C491">
        <v>2026</v>
      </c>
      <c r="D491">
        <v>4</v>
      </c>
      <c r="E491" t="s">
        <v>86</v>
      </c>
      <c r="F491" t="s">
        <v>87</v>
      </c>
      <c r="G491" t="s">
        <v>35</v>
      </c>
      <c r="H491" t="s">
        <v>72</v>
      </c>
      <c r="I491" t="s">
        <v>31</v>
      </c>
      <c r="J491" t="s">
        <v>42</v>
      </c>
      <c r="K491" t="s">
        <v>43</v>
      </c>
      <c r="L491" t="s">
        <v>77</v>
      </c>
      <c r="M491">
        <v>3</v>
      </c>
      <c r="N491">
        <v>168.37</v>
      </c>
      <c r="O491">
        <v>0</v>
      </c>
      <c r="P491">
        <v>87.15</v>
      </c>
      <c r="Q491">
        <v>505.11</v>
      </c>
      <c r="R491">
        <v>261.45000000000005</v>
      </c>
      <c r="S491">
        <v>243.65999999999997</v>
      </c>
      <c r="T491">
        <v>0.4823899744610084</v>
      </c>
      <c r="U491">
        <v>2026</v>
      </c>
      <c r="V491" t="s">
        <v>87</v>
      </c>
      <c r="W491">
        <v>4</v>
      </c>
      <c r="X491" t="s">
        <v>86</v>
      </c>
    </row>
    <row r="492" spans="1:24">
      <c r="A492">
        <v>2548</v>
      </c>
      <c r="B492" s="13">
        <v>46115</v>
      </c>
      <c r="C492">
        <v>2026</v>
      </c>
      <c r="D492">
        <v>4</v>
      </c>
      <c r="E492" t="s">
        <v>86</v>
      </c>
      <c r="F492" t="s">
        <v>87</v>
      </c>
      <c r="G492" t="s">
        <v>29</v>
      </c>
      <c r="H492" t="s">
        <v>65</v>
      </c>
      <c r="I492" t="s">
        <v>57</v>
      </c>
      <c r="J492" t="s">
        <v>42</v>
      </c>
      <c r="K492" t="s">
        <v>33</v>
      </c>
      <c r="L492" t="s">
        <v>51</v>
      </c>
      <c r="M492">
        <v>4</v>
      </c>
      <c r="N492">
        <v>51.68</v>
      </c>
      <c r="O492">
        <v>0.05</v>
      </c>
      <c r="P492">
        <v>23.09</v>
      </c>
      <c r="Q492">
        <v>196.38399999999999</v>
      </c>
      <c r="R492">
        <v>92.36</v>
      </c>
      <c r="S492">
        <v>104.02399999999999</v>
      </c>
      <c r="T492">
        <v>0.52969692031937421</v>
      </c>
      <c r="U492">
        <v>2026</v>
      </c>
      <c r="V492" t="s">
        <v>87</v>
      </c>
      <c r="W492">
        <v>4</v>
      </c>
      <c r="X492" t="s">
        <v>86</v>
      </c>
    </row>
    <row r="493" spans="1:24">
      <c r="A493">
        <v>2602</v>
      </c>
      <c r="B493" s="13">
        <v>46115</v>
      </c>
      <c r="C493">
        <v>2026</v>
      </c>
      <c r="D493">
        <v>4</v>
      </c>
      <c r="E493" t="s">
        <v>86</v>
      </c>
      <c r="F493" t="s">
        <v>87</v>
      </c>
      <c r="G493" t="s">
        <v>35</v>
      </c>
      <c r="H493" t="s">
        <v>72</v>
      </c>
      <c r="I493" t="s">
        <v>57</v>
      </c>
      <c r="J493" t="s">
        <v>42</v>
      </c>
      <c r="K493" t="s">
        <v>33</v>
      </c>
      <c r="L493" t="s">
        <v>55</v>
      </c>
      <c r="M493">
        <v>1</v>
      </c>
      <c r="N493">
        <v>40.159999999999997</v>
      </c>
      <c r="O493">
        <v>0</v>
      </c>
      <c r="P493">
        <v>16.77</v>
      </c>
      <c r="Q493">
        <v>40.159999999999997</v>
      </c>
      <c r="R493">
        <v>16.77</v>
      </c>
      <c r="S493">
        <v>23.389999999999997</v>
      </c>
      <c r="T493">
        <v>0.58242031872509958</v>
      </c>
      <c r="U493">
        <v>2026</v>
      </c>
      <c r="V493" t="s">
        <v>87</v>
      </c>
      <c r="W493">
        <v>4</v>
      </c>
      <c r="X493" t="s">
        <v>86</v>
      </c>
    </row>
    <row r="494" spans="1:24">
      <c r="A494">
        <v>3229</v>
      </c>
      <c r="B494" s="13">
        <v>46115</v>
      </c>
      <c r="C494">
        <v>2026</v>
      </c>
      <c r="D494">
        <v>4</v>
      </c>
      <c r="E494" t="s">
        <v>86</v>
      </c>
      <c r="F494" t="s">
        <v>87</v>
      </c>
      <c r="G494" t="s">
        <v>49</v>
      </c>
      <c r="H494" t="s">
        <v>76</v>
      </c>
      <c r="I494" t="s">
        <v>48</v>
      </c>
      <c r="J494" t="s">
        <v>32</v>
      </c>
      <c r="K494" t="s">
        <v>43</v>
      </c>
      <c r="L494" t="s">
        <v>44</v>
      </c>
      <c r="M494">
        <v>3</v>
      </c>
      <c r="N494">
        <v>36.17</v>
      </c>
      <c r="O494">
        <v>0.1</v>
      </c>
      <c r="P494">
        <v>13.65</v>
      </c>
      <c r="Q494">
        <v>97.659000000000006</v>
      </c>
      <c r="R494">
        <v>40.950000000000003</v>
      </c>
      <c r="S494">
        <v>56.709000000000003</v>
      </c>
      <c r="T494">
        <v>0.58068380794396834</v>
      </c>
      <c r="U494">
        <v>2026</v>
      </c>
      <c r="V494" t="s">
        <v>87</v>
      </c>
      <c r="W494">
        <v>4</v>
      </c>
      <c r="X494" t="s">
        <v>86</v>
      </c>
    </row>
    <row r="495" spans="1:24">
      <c r="A495">
        <v>3261</v>
      </c>
      <c r="B495" s="13">
        <v>46115</v>
      </c>
      <c r="C495">
        <v>2026</v>
      </c>
      <c r="D495">
        <v>4</v>
      </c>
      <c r="E495" t="s">
        <v>86</v>
      </c>
      <c r="F495" t="s">
        <v>87</v>
      </c>
      <c r="G495" t="s">
        <v>40</v>
      </c>
      <c r="H495" t="s">
        <v>68</v>
      </c>
      <c r="I495" t="s">
        <v>31</v>
      </c>
      <c r="J495" t="s">
        <v>42</v>
      </c>
      <c r="K495" t="s">
        <v>43</v>
      </c>
      <c r="L495" t="s">
        <v>73</v>
      </c>
      <c r="M495">
        <v>4</v>
      </c>
      <c r="N495">
        <v>130.55000000000001</v>
      </c>
      <c r="O495">
        <v>0</v>
      </c>
      <c r="P495">
        <v>67.66</v>
      </c>
      <c r="Q495">
        <v>522.20000000000005</v>
      </c>
      <c r="R495">
        <v>270.64</v>
      </c>
      <c r="S495">
        <v>251.56000000000006</v>
      </c>
      <c r="T495">
        <v>0.48173113749521262</v>
      </c>
      <c r="U495">
        <v>2026</v>
      </c>
      <c r="V495" t="s">
        <v>87</v>
      </c>
      <c r="W495">
        <v>4</v>
      </c>
      <c r="X495" t="s">
        <v>86</v>
      </c>
    </row>
    <row r="496" spans="1:24">
      <c r="A496">
        <v>3621</v>
      </c>
      <c r="B496" s="13">
        <v>46115</v>
      </c>
      <c r="C496">
        <v>2026</v>
      </c>
      <c r="D496">
        <v>4</v>
      </c>
      <c r="E496" t="s">
        <v>86</v>
      </c>
      <c r="F496" t="s">
        <v>87</v>
      </c>
      <c r="G496" t="s">
        <v>49</v>
      </c>
      <c r="H496" t="s">
        <v>62</v>
      </c>
      <c r="I496" t="s">
        <v>31</v>
      </c>
      <c r="J496" t="s">
        <v>42</v>
      </c>
      <c r="K496" t="s">
        <v>33</v>
      </c>
      <c r="L496" t="s">
        <v>59</v>
      </c>
      <c r="M496">
        <v>2</v>
      </c>
      <c r="N496">
        <v>102.63</v>
      </c>
      <c r="O496">
        <v>0</v>
      </c>
      <c r="P496">
        <v>50.19</v>
      </c>
      <c r="Q496">
        <v>205.26</v>
      </c>
      <c r="R496">
        <v>100.38</v>
      </c>
      <c r="S496">
        <v>104.88</v>
      </c>
      <c r="T496">
        <v>0.51096170710318622</v>
      </c>
      <c r="U496">
        <v>2026</v>
      </c>
      <c r="V496" t="s">
        <v>87</v>
      </c>
      <c r="W496">
        <v>4</v>
      </c>
      <c r="X496" t="s">
        <v>86</v>
      </c>
    </row>
    <row r="497" spans="1:24">
      <c r="A497">
        <v>4681</v>
      </c>
      <c r="B497" s="13">
        <v>46115</v>
      </c>
      <c r="C497">
        <v>2026</v>
      </c>
      <c r="D497">
        <v>4</v>
      </c>
      <c r="E497" t="s">
        <v>86</v>
      </c>
      <c r="F497" t="s">
        <v>87</v>
      </c>
      <c r="G497" t="s">
        <v>49</v>
      </c>
      <c r="H497" t="s">
        <v>76</v>
      </c>
      <c r="I497" t="s">
        <v>57</v>
      </c>
      <c r="J497" t="s">
        <v>32</v>
      </c>
      <c r="K497" t="s">
        <v>33</v>
      </c>
      <c r="L497" t="s">
        <v>34</v>
      </c>
      <c r="M497">
        <v>6</v>
      </c>
      <c r="N497">
        <v>81.239999999999995</v>
      </c>
      <c r="O497">
        <v>0</v>
      </c>
      <c r="P497">
        <v>43.28</v>
      </c>
      <c r="Q497">
        <v>487.43999999999994</v>
      </c>
      <c r="R497">
        <v>259.68</v>
      </c>
      <c r="S497">
        <v>227.75999999999993</v>
      </c>
      <c r="T497">
        <v>0.46725750861644505</v>
      </c>
      <c r="U497">
        <v>2026</v>
      </c>
      <c r="V497" t="s">
        <v>87</v>
      </c>
      <c r="W497">
        <v>4</v>
      </c>
      <c r="X497" t="s">
        <v>86</v>
      </c>
    </row>
    <row r="498" spans="1:24">
      <c r="A498">
        <v>4954</v>
      </c>
      <c r="B498" s="13">
        <v>46115</v>
      </c>
      <c r="C498">
        <v>2026</v>
      </c>
      <c r="D498">
        <v>4</v>
      </c>
      <c r="E498" t="s">
        <v>86</v>
      </c>
      <c r="F498" t="s">
        <v>87</v>
      </c>
      <c r="G498" t="s">
        <v>49</v>
      </c>
      <c r="H498" t="s">
        <v>62</v>
      </c>
      <c r="I498" t="s">
        <v>31</v>
      </c>
      <c r="J498" t="s">
        <v>42</v>
      </c>
      <c r="K498" t="s">
        <v>38</v>
      </c>
      <c r="L498" t="s">
        <v>75</v>
      </c>
      <c r="M498">
        <v>3</v>
      </c>
      <c r="N498">
        <v>72.11</v>
      </c>
      <c r="O498">
        <v>0.05</v>
      </c>
      <c r="P498">
        <v>31.63</v>
      </c>
      <c r="Q498">
        <v>205.51349999999996</v>
      </c>
      <c r="R498">
        <v>94.89</v>
      </c>
      <c r="S498">
        <v>110.62349999999996</v>
      </c>
      <c r="T498">
        <v>0.5382785072513484</v>
      </c>
      <c r="U498">
        <v>2026</v>
      </c>
      <c r="V498" t="s">
        <v>87</v>
      </c>
      <c r="W498">
        <v>4</v>
      </c>
      <c r="X498" t="s">
        <v>86</v>
      </c>
    </row>
    <row r="499" spans="1:24">
      <c r="A499">
        <v>1153</v>
      </c>
      <c r="B499" s="13">
        <v>46116</v>
      </c>
      <c r="C499">
        <v>2026</v>
      </c>
      <c r="D499">
        <v>4</v>
      </c>
      <c r="E499" t="s">
        <v>86</v>
      </c>
      <c r="F499" t="s">
        <v>87</v>
      </c>
      <c r="G499" t="s">
        <v>40</v>
      </c>
      <c r="H499" t="s">
        <v>81</v>
      </c>
      <c r="I499" t="s">
        <v>48</v>
      </c>
      <c r="J499" t="s">
        <v>42</v>
      </c>
      <c r="K499" t="s">
        <v>38</v>
      </c>
      <c r="L499" t="s">
        <v>39</v>
      </c>
      <c r="M499">
        <v>4</v>
      </c>
      <c r="N499">
        <v>90.15</v>
      </c>
      <c r="O499">
        <v>0</v>
      </c>
      <c r="P499">
        <v>44.9</v>
      </c>
      <c r="Q499">
        <v>360.6</v>
      </c>
      <c r="R499">
        <v>179.6</v>
      </c>
      <c r="S499">
        <v>181.00000000000003</v>
      </c>
      <c r="T499">
        <v>0.50194120909595119</v>
      </c>
      <c r="U499">
        <v>2026</v>
      </c>
      <c r="V499" t="s">
        <v>87</v>
      </c>
      <c r="W499">
        <v>4</v>
      </c>
      <c r="X499" t="s">
        <v>86</v>
      </c>
    </row>
    <row r="500" spans="1:24">
      <c r="A500">
        <v>1383</v>
      </c>
      <c r="B500" s="13">
        <v>46116</v>
      </c>
      <c r="C500">
        <v>2026</v>
      </c>
      <c r="D500">
        <v>4</v>
      </c>
      <c r="E500" t="s">
        <v>86</v>
      </c>
      <c r="F500" t="s">
        <v>87</v>
      </c>
      <c r="G500" t="s">
        <v>49</v>
      </c>
      <c r="H500" t="s">
        <v>50</v>
      </c>
      <c r="I500" t="s">
        <v>48</v>
      </c>
      <c r="J500" t="s">
        <v>32</v>
      </c>
      <c r="K500" t="s">
        <v>33</v>
      </c>
      <c r="L500" t="s">
        <v>51</v>
      </c>
      <c r="M500">
        <v>1</v>
      </c>
      <c r="N500">
        <v>50.7</v>
      </c>
      <c r="O500">
        <v>0.05</v>
      </c>
      <c r="P500">
        <v>21.85</v>
      </c>
      <c r="Q500">
        <v>48.164999999999999</v>
      </c>
      <c r="R500">
        <v>21.85</v>
      </c>
      <c r="S500">
        <v>26.314999999999998</v>
      </c>
      <c r="T500">
        <v>0.54635108481262329</v>
      </c>
      <c r="U500">
        <v>2026</v>
      </c>
      <c r="V500" t="s">
        <v>87</v>
      </c>
      <c r="W500">
        <v>4</v>
      </c>
      <c r="X500" t="s">
        <v>86</v>
      </c>
    </row>
    <row r="501" spans="1:24">
      <c r="A501">
        <v>2583</v>
      </c>
      <c r="B501" s="13">
        <v>46116</v>
      </c>
      <c r="C501">
        <v>2026</v>
      </c>
      <c r="D501">
        <v>4</v>
      </c>
      <c r="E501" t="s">
        <v>86</v>
      </c>
      <c r="F501" t="s">
        <v>87</v>
      </c>
      <c r="G501" t="s">
        <v>29</v>
      </c>
      <c r="H501" t="s">
        <v>30</v>
      </c>
      <c r="I501" t="s">
        <v>31</v>
      </c>
      <c r="J501" t="s">
        <v>32</v>
      </c>
      <c r="K501" t="s">
        <v>63</v>
      </c>
      <c r="L501" t="s">
        <v>64</v>
      </c>
      <c r="M501">
        <v>1</v>
      </c>
      <c r="N501">
        <v>41.13</v>
      </c>
      <c r="O501">
        <v>0</v>
      </c>
      <c r="P501">
        <v>15.04</v>
      </c>
      <c r="Q501">
        <v>41.13</v>
      </c>
      <c r="R501">
        <v>15.04</v>
      </c>
      <c r="S501">
        <v>26.090000000000003</v>
      </c>
      <c r="T501">
        <v>0.63433017262338931</v>
      </c>
      <c r="U501">
        <v>2026</v>
      </c>
      <c r="V501" t="s">
        <v>87</v>
      </c>
      <c r="W501">
        <v>4</v>
      </c>
      <c r="X501" t="s">
        <v>86</v>
      </c>
    </row>
    <row r="502" spans="1:24">
      <c r="A502">
        <v>4074</v>
      </c>
      <c r="B502" s="13">
        <v>46116</v>
      </c>
      <c r="C502">
        <v>2026</v>
      </c>
      <c r="D502">
        <v>4</v>
      </c>
      <c r="E502" t="s">
        <v>86</v>
      </c>
      <c r="F502" t="s">
        <v>87</v>
      </c>
      <c r="G502" t="s">
        <v>35</v>
      </c>
      <c r="H502" t="s">
        <v>36</v>
      </c>
      <c r="I502" t="s">
        <v>48</v>
      </c>
      <c r="J502" t="s">
        <v>32</v>
      </c>
      <c r="K502" t="s">
        <v>52</v>
      </c>
      <c r="L502" t="s">
        <v>80</v>
      </c>
      <c r="M502">
        <v>1</v>
      </c>
      <c r="N502">
        <v>121.66</v>
      </c>
      <c r="O502">
        <v>0</v>
      </c>
      <c r="P502">
        <v>61.37</v>
      </c>
      <c r="Q502">
        <v>121.66</v>
      </c>
      <c r="R502">
        <v>61.37</v>
      </c>
      <c r="S502">
        <v>60.29</v>
      </c>
      <c r="T502">
        <v>0.49556140062469178</v>
      </c>
      <c r="U502">
        <v>2026</v>
      </c>
      <c r="V502" t="s">
        <v>87</v>
      </c>
      <c r="W502">
        <v>4</v>
      </c>
      <c r="X502" t="s">
        <v>86</v>
      </c>
    </row>
    <row r="503" spans="1:24">
      <c r="A503">
        <v>4301</v>
      </c>
      <c r="B503" s="13">
        <v>46116</v>
      </c>
      <c r="C503">
        <v>2026</v>
      </c>
      <c r="D503">
        <v>4</v>
      </c>
      <c r="E503" t="s">
        <v>86</v>
      </c>
      <c r="F503" t="s">
        <v>87</v>
      </c>
      <c r="G503" t="s">
        <v>40</v>
      </c>
      <c r="H503" t="s">
        <v>81</v>
      </c>
      <c r="I503" t="s">
        <v>48</v>
      </c>
      <c r="J503" t="s">
        <v>42</v>
      </c>
      <c r="K503" t="s">
        <v>63</v>
      </c>
      <c r="L503" t="s">
        <v>67</v>
      </c>
      <c r="M503">
        <v>1</v>
      </c>
      <c r="N503">
        <v>122.77</v>
      </c>
      <c r="O503">
        <v>0.1</v>
      </c>
      <c r="P503">
        <v>70.59</v>
      </c>
      <c r="Q503">
        <v>110.49299999999999</v>
      </c>
      <c r="R503">
        <v>70.59</v>
      </c>
      <c r="S503">
        <v>39.902999999999992</v>
      </c>
      <c r="T503">
        <v>0.36113599956558329</v>
      </c>
      <c r="U503">
        <v>2026</v>
      </c>
      <c r="V503" t="s">
        <v>87</v>
      </c>
      <c r="W503">
        <v>4</v>
      </c>
      <c r="X503" t="s">
        <v>86</v>
      </c>
    </row>
    <row r="504" spans="1:24">
      <c r="A504">
        <v>4692</v>
      </c>
      <c r="B504" s="13">
        <v>46116</v>
      </c>
      <c r="C504">
        <v>2026</v>
      </c>
      <c r="D504">
        <v>4</v>
      </c>
      <c r="E504" t="s">
        <v>86</v>
      </c>
      <c r="F504" t="s">
        <v>87</v>
      </c>
      <c r="G504" t="s">
        <v>49</v>
      </c>
      <c r="H504" t="s">
        <v>76</v>
      </c>
      <c r="I504" t="s">
        <v>31</v>
      </c>
      <c r="J504" t="s">
        <v>32</v>
      </c>
      <c r="K504" t="s">
        <v>33</v>
      </c>
      <c r="L504" t="s">
        <v>51</v>
      </c>
      <c r="M504">
        <v>1</v>
      </c>
      <c r="N504">
        <v>49.96</v>
      </c>
      <c r="O504">
        <v>0</v>
      </c>
      <c r="P504">
        <v>22.13</v>
      </c>
      <c r="Q504">
        <v>49.96</v>
      </c>
      <c r="R504">
        <v>22.13</v>
      </c>
      <c r="S504">
        <v>27.830000000000002</v>
      </c>
      <c r="T504">
        <v>0.55704563650920735</v>
      </c>
      <c r="U504">
        <v>2026</v>
      </c>
      <c r="V504" t="s">
        <v>87</v>
      </c>
      <c r="W504">
        <v>4</v>
      </c>
      <c r="X504" t="s">
        <v>86</v>
      </c>
    </row>
    <row r="505" spans="1:24">
      <c r="A505">
        <v>1951</v>
      </c>
      <c r="B505" s="13">
        <v>46117</v>
      </c>
      <c r="C505">
        <v>2026</v>
      </c>
      <c r="D505">
        <v>4</v>
      </c>
      <c r="E505" t="s">
        <v>86</v>
      </c>
      <c r="F505" t="s">
        <v>87</v>
      </c>
      <c r="G505" t="s">
        <v>49</v>
      </c>
      <c r="H505" t="s">
        <v>62</v>
      </c>
      <c r="I505" t="s">
        <v>57</v>
      </c>
      <c r="J505" t="s">
        <v>32</v>
      </c>
      <c r="K505" t="s">
        <v>38</v>
      </c>
      <c r="L505" t="s">
        <v>66</v>
      </c>
      <c r="M505">
        <v>2</v>
      </c>
      <c r="N505">
        <v>155.13</v>
      </c>
      <c r="O505">
        <v>0.15</v>
      </c>
      <c r="P505">
        <v>80.959999999999994</v>
      </c>
      <c r="Q505">
        <v>263.721</v>
      </c>
      <c r="R505">
        <v>161.91999999999999</v>
      </c>
      <c r="S505">
        <v>101.80100000000002</v>
      </c>
      <c r="T505">
        <v>0.38601779911345707</v>
      </c>
      <c r="U505">
        <v>2026</v>
      </c>
      <c r="V505" t="s">
        <v>87</v>
      </c>
      <c r="W505">
        <v>4</v>
      </c>
      <c r="X505" t="s">
        <v>86</v>
      </c>
    </row>
    <row r="506" spans="1:24">
      <c r="A506">
        <v>2111</v>
      </c>
      <c r="B506" s="13">
        <v>46117</v>
      </c>
      <c r="C506">
        <v>2026</v>
      </c>
      <c r="D506">
        <v>4</v>
      </c>
      <c r="E506" t="s">
        <v>86</v>
      </c>
      <c r="F506" t="s">
        <v>87</v>
      </c>
      <c r="G506" t="s">
        <v>49</v>
      </c>
      <c r="H506" t="s">
        <v>76</v>
      </c>
      <c r="I506" t="s">
        <v>31</v>
      </c>
      <c r="J506" t="s">
        <v>42</v>
      </c>
      <c r="K506" t="s">
        <v>38</v>
      </c>
      <c r="L506" t="s">
        <v>75</v>
      </c>
      <c r="M506">
        <v>3</v>
      </c>
      <c r="N506">
        <v>69.83</v>
      </c>
      <c r="O506">
        <v>0.05</v>
      </c>
      <c r="P506">
        <v>31.53</v>
      </c>
      <c r="Q506">
        <v>199.0155</v>
      </c>
      <c r="R506">
        <v>94.59</v>
      </c>
      <c r="S506">
        <v>104.4255</v>
      </c>
      <c r="T506">
        <v>0.52471038687941396</v>
      </c>
      <c r="U506">
        <v>2026</v>
      </c>
      <c r="V506" t="s">
        <v>87</v>
      </c>
      <c r="W506">
        <v>4</v>
      </c>
      <c r="X506" t="s">
        <v>86</v>
      </c>
    </row>
    <row r="507" spans="1:24">
      <c r="A507">
        <v>2933</v>
      </c>
      <c r="B507" s="13">
        <v>46117</v>
      </c>
      <c r="C507">
        <v>2026</v>
      </c>
      <c r="D507">
        <v>4</v>
      </c>
      <c r="E507" t="s">
        <v>86</v>
      </c>
      <c r="F507" t="s">
        <v>87</v>
      </c>
      <c r="G507" t="s">
        <v>35</v>
      </c>
      <c r="H507" t="s">
        <v>56</v>
      </c>
      <c r="I507" t="s">
        <v>48</v>
      </c>
      <c r="J507" t="s">
        <v>32</v>
      </c>
      <c r="K507" t="s">
        <v>43</v>
      </c>
      <c r="L507" t="s">
        <v>44</v>
      </c>
      <c r="M507">
        <v>1</v>
      </c>
      <c r="N507">
        <v>35.4</v>
      </c>
      <c r="O507">
        <v>0</v>
      </c>
      <c r="P507">
        <v>13.37</v>
      </c>
      <c r="Q507">
        <v>35.4</v>
      </c>
      <c r="R507">
        <v>13.37</v>
      </c>
      <c r="S507">
        <v>22.03</v>
      </c>
      <c r="T507">
        <v>0.62231638418079105</v>
      </c>
      <c r="U507">
        <v>2026</v>
      </c>
      <c r="V507" t="s">
        <v>87</v>
      </c>
      <c r="W507">
        <v>4</v>
      </c>
      <c r="X507" t="s">
        <v>86</v>
      </c>
    </row>
    <row r="508" spans="1:24">
      <c r="A508">
        <v>3263</v>
      </c>
      <c r="B508" s="13">
        <v>46117</v>
      </c>
      <c r="C508">
        <v>2026</v>
      </c>
      <c r="D508">
        <v>4</v>
      </c>
      <c r="E508" t="s">
        <v>86</v>
      </c>
      <c r="F508" t="s">
        <v>87</v>
      </c>
      <c r="G508" t="s">
        <v>49</v>
      </c>
      <c r="H508" t="s">
        <v>60</v>
      </c>
      <c r="I508" t="s">
        <v>31</v>
      </c>
      <c r="J508" t="s">
        <v>42</v>
      </c>
      <c r="K508" t="s">
        <v>63</v>
      </c>
      <c r="L508" t="s">
        <v>74</v>
      </c>
      <c r="M508">
        <v>1</v>
      </c>
      <c r="N508">
        <v>51.75</v>
      </c>
      <c r="O508">
        <v>0.1</v>
      </c>
      <c r="P508">
        <v>22.1</v>
      </c>
      <c r="Q508">
        <v>46.575000000000003</v>
      </c>
      <c r="R508">
        <v>22.1</v>
      </c>
      <c r="S508">
        <v>24.475000000000001</v>
      </c>
      <c r="T508">
        <v>0.52549651100375738</v>
      </c>
      <c r="U508">
        <v>2026</v>
      </c>
      <c r="V508" t="s">
        <v>87</v>
      </c>
      <c r="W508">
        <v>4</v>
      </c>
      <c r="X508" t="s">
        <v>86</v>
      </c>
    </row>
    <row r="509" spans="1:24">
      <c r="A509">
        <v>4764</v>
      </c>
      <c r="B509" s="13">
        <v>46117</v>
      </c>
      <c r="C509">
        <v>2026</v>
      </c>
      <c r="D509">
        <v>4</v>
      </c>
      <c r="E509" t="s">
        <v>86</v>
      </c>
      <c r="F509" t="s">
        <v>87</v>
      </c>
      <c r="G509" t="s">
        <v>49</v>
      </c>
      <c r="H509" t="s">
        <v>76</v>
      </c>
      <c r="I509" t="s">
        <v>57</v>
      </c>
      <c r="J509" t="s">
        <v>42</v>
      </c>
      <c r="K509" t="s">
        <v>33</v>
      </c>
      <c r="L509" t="s">
        <v>55</v>
      </c>
      <c r="M509">
        <v>6</v>
      </c>
      <c r="N509">
        <v>39.6</v>
      </c>
      <c r="O509">
        <v>0.15</v>
      </c>
      <c r="P509">
        <v>17.010000000000002</v>
      </c>
      <c r="Q509">
        <v>201.96</v>
      </c>
      <c r="R509">
        <v>102.06</v>
      </c>
      <c r="S509">
        <v>99.9</v>
      </c>
      <c r="T509">
        <v>0.49465240641711233</v>
      </c>
      <c r="U509">
        <v>2026</v>
      </c>
      <c r="V509" t="s">
        <v>87</v>
      </c>
      <c r="W509">
        <v>4</v>
      </c>
      <c r="X509" t="s">
        <v>86</v>
      </c>
    </row>
    <row r="510" spans="1:24">
      <c r="A510">
        <v>28</v>
      </c>
      <c r="B510" s="13">
        <v>46118</v>
      </c>
      <c r="C510">
        <v>2026</v>
      </c>
      <c r="D510">
        <v>4</v>
      </c>
      <c r="E510" t="s">
        <v>86</v>
      </c>
      <c r="F510" t="s">
        <v>87</v>
      </c>
      <c r="G510" t="s">
        <v>35</v>
      </c>
      <c r="H510" t="s">
        <v>56</v>
      </c>
      <c r="I510" t="s">
        <v>48</v>
      </c>
      <c r="J510" t="s">
        <v>42</v>
      </c>
      <c r="K510" t="s">
        <v>63</v>
      </c>
      <c r="L510" t="s">
        <v>67</v>
      </c>
      <c r="M510">
        <v>2</v>
      </c>
      <c r="N510">
        <v>125.94</v>
      </c>
      <c r="O510">
        <v>0.05</v>
      </c>
      <c r="P510">
        <v>70.94</v>
      </c>
      <c r="Q510">
        <v>239.28599999999997</v>
      </c>
      <c r="R510">
        <v>141.88</v>
      </c>
      <c r="S510">
        <v>97.405999999999977</v>
      </c>
      <c r="T510">
        <v>0.40706936469329585</v>
      </c>
      <c r="U510">
        <v>2026</v>
      </c>
      <c r="V510" t="s">
        <v>87</v>
      </c>
      <c r="W510">
        <v>4</v>
      </c>
      <c r="X510" t="s">
        <v>86</v>
      </c>
    </row>
    <row r="511" spans="1:24">
      <c r="A511">
        <v>581</v>
      </c>
      <c r="B511" s="13">
        <v>46118</v>
      </c>
      <c r="C511">
        <v>2026</v>
      </c>
      <c r="D511">
        <v>4</v>
      </c>
      <c r="E511" t="s">
        <v>86</v>
      </c>
      <c r="F511" t="s">
        <v>87</v>
      </c>
      <c r="G511" t="s">
        <v>35</v>
      </c>
      <c r="H511" t="s">
        <v>36</v>
      </c>
      <c r="I511" t="s">
        <v>31</v>
      </c>
      <c r="J511" t="s">
        <v>32</v>
      </c>
      <c r="K511" t="s">
        <v>52</v>
      </c>
      <c r="L511" t="s">
        <v>80</v>
      </c>
      <c r="M511">
        <v>3</v>
      </c>
      <c r="N511">
        <v>124.67</v>
      </c>
      <c r="O511">
        <v>0</v>
      </c>
      <c r="P511">
        <v>61.46</v>
      </c>
      <c r="Q511">
        <v>374.01</v>
      </c>
      <c r="R511">
        <v>184.38</v>
      </c>
      <c r="S511">
        <v>189.63</v>
      </c>
      <c r="T511">
        <v>0.50701852891633914</v>
      </c>
      <c r="U511">
        <v>2026</v>
      </c>
      <c r="V511" t="s">
        <v>87</v>
      </c>
      <c r="W511">
        <v>4</v>
      </c>
      <c r="X511" t="s">
        <v>86</v>
      </c>
    </row>
    <row r="512" spans="1:24">
      <c r="A512">
        <v>643</v>
      </c>
      <c r="B512" s="13">
        <v>46118</v>
      </c>
      <c r="C512">
        <v>2026</v>
      </c>
      <c r="D512">
        <v>4</v>
      </c>
      <c r="E512" t="s">
        <v>86</v>
      </c>
      <c r="F512" t="s">
        <v>87</v>
      </c>
      <c r="G512" t="s">
        <v>49</v>
      </c>
      <c r="H512" t="s">
        <v>62</v>
      </c>
      <c r="I512" t="s">
        <v>31</v>
      </c>
      <c r="J512" t="s">
        <v>32</v>
      </c>
      <c r="K512" t="s">
        <v>38</v>
      </c>
      <c r="L512" t="s">
        <v>75</v>
      </c>
      <c r="M512">
        <v>2</v>
      </c>
      <c r="N512">
        <v>72.260000000000005</v>
      </c>
      <c r="O512">
        <v>0</v>
      </c>
      <c r="P512">
        <v>33.21</v>
      </c>
      <c r="Q512">
        <v>144.52000000000001</v>
      </c>
      <c r="R512">
        <v>66.42</v>
      </c>
      <c r="S512">
        <v>78.100000000000009</v>
      </c>
      <c r="T512">
        <v>0.54040963188486024</v>
      </c>
      <c r="U512">
        <v>2026</v>
      </c>
      <c r="V512" t="s">
        <v>87</v>
      </c>
      <c r="W512">
        <v>4</v>
      </c>
      <c r="X512" t="s">
        <v>86</v>
      </c>
    </row>
    <row r="513" spans="1:24">
      <c r="A513">
        <v>1907</v>
      </c>
      <c r="B513" s="13">
        <v>46118</v>
      </c>
      <c r="C513">
        <v>2026</v>
      </c>
      <c r="D513">
        <v>4</v>
      </c>
      <c r="E513" t="s">
        <v>86</v>
      </c>
      <c r="F513" t="s">
        <v>87</v>
      </c>
      <c r="G513" t="s">
        <v>35</v>
      </c>
      <c r="H513" t="s">
        <v>72</v>
      </c>
      <c r="I513" t="s">
        <v>37</v>
      </c>
      <c r="J513" t="s">
        <v>45</v>
      </c>
      <c r="K513" t="s">
        <v>33</v>
      </c>
      <c r="L513" t="s">
        <v>51</v>
      </c>
      <c r="M513">
        <v>10</v>
      </c>
      <c r="N513">
        <v>50.64</v>
      </c>
      <c r="O513">
        <v>0.2</v>
      </c>
      <c r="P513">
        <v>22.99</v>
      </c>
      <c r="Q513">
        <v>405.12</v>
      </c>
      <c r="R513">
        <v>229.89999999999998</v>
      </c>
      <c r="S513">
        <v>175.22000000000003</v>
      </c>
      <c r="T513">
        <v>0.43251382306477099</v>
      </c>
      <c r="U513">
        <v>2026</v>
      </c>
      <c r="V513" t="s">
        <v>87</v>
      </c>
      <c r="W513">
        <v>4</v>
      </c>
      <c r="X513" t="s">
        <v>86</v>
      </c>
    </row>
    <row r="514" spans="1:24">
      <c r="A514">
        <v>1950</v>
      </c>
      <c r="B514" s="13">
        <v>46118</v>
      </c>
      <c r="C514">
        <v>2026</v>
      </c>
      <c r="D514">
        <v>4</v>
      </c>
      <c r="E514" t="s">
        <v>86</v>
      </c>
      <c r="F514" t="s">
        <v>87</v>
      </c>
      <c r="G514" t="s">
        <v>29</v>
      </c>
      <c r="H514" t="s">
        <v>65</v>
      </c>
      <c r="I514" t="s">
        <v>31</v>
      </c>
      <c r="J514" t="s">
        <v>42</v>
      </c>
      <c r="K514" t="s">
        <v>38</v>
      </c>
      <c r="L514" t="s">
        <v>75</v>
      </c>
      <c r="M514">
        <v>1</v>
      </c>
      <c r="N514">
        <v>73</v>
      </c>
      <c r="O514">
        <v>0</v>
      </c>
      <c r="P514">
        <v>32.4</v>
      </c>
      <c r="Q514">
        <v>73</v>
      </c>
      <c r="R514">
        <v>32.4</v>
      </c>
      <c r="S514">
        <v>40.6</v>
      </c>
      <c r="T514">
        <v>0.55616438356164388</v>
      </c>
      <c r="U514">
        <v>2026</v>
      </c>
      <c r="V514" t="s">
        <v>87</v>
      </c>
      <c r="W514">
        <v>4</v>
      </c>
      <c r="X514" t="s">
        <v>86</v>
      </c>
    </row>
    <row r="515" spans="1:24">
      <c r="A515">
        <v>2443</v>
      </c>
      <c r="B515" s="13">
        <v>46118</v>
      </c>
      <c r="C515">
        <v>2026</v>
      </c>
      <c r="D515">
        <v>4</v>
      </c>
      <c r="E515" t="s">
        <v>86</v>
      </c>
      <c r="F515" t="s">
        <v>87</v>
      </c>
      <c r="G515" t="s">
        <v>29</v>
      </c>
      <c r="H515" t="s">
        <v>79</v>
      </c>
      <c r="I515" t="s">
        <v>31</v>
      </c>
      <c r="J515" t="s">
        <v>32</v>
      </c>
      <c r="K515" t="s">
        <v>43</v>
      </c>
      <c r="L515" t="s">
        <v>44</v>
      </c>
      <c r="M515">
        <v>1</v>
      </c>
      <c r="N515">
        <v>35.700000000000003</v>
      </c>
      <c r="O515">
        <v>0</v>
      </c>
      <c r="P515">
        <v>13.8</v>
      </c>
      <c r="Q515">
        <v>35.700000000000003</v>
      </c>
      <c r="R515">
        <v>13.8</v>
      </c>
      <c r="S515">
        <v>21.900000000000002</v>
      </c>
      <c r="T515">
        <v>0.61344537815126055</v>
      </c>
      <c r="U515">
        <v>2026</v>
      </c>
      <c r="V515" t="s">
        <v>87</v>
      </c>
      <c r="W515">
        <v>4</v>
      </c>
      <c r="X515" t="s">
        <v>86</v>
      </c>
    </row>
    <row r="516" spans="1:24">
      <c r="A516">
        <v>2480</v>
      </c>
      <c r="B516" s="13">
        <v>46118</v>
      </c>
      <c r="C516">
        <v>2026</v>
      </c>
      <c r="D516">
        <v>4</v>
      </c>
      <c r="E516" t="s">
        <v>86</v>
      </c>
      <c r="F516" t="s">
        <v>87</v>
      </c>
      <c r="G516" t="s">
        <v>40</v>
      </c>
      <c r="H516" t="s">
        <v>81</v>
      </c>
      <c r="I516" t="s">
        <v>37</v>
      </c>
      <c r="J516" t="s">
        <v>42</v>
      </c>
      <c r="K516" t="s">
        <v>38</v>
      </c>
      <c r="L516" t="s">
        <v>66</v>
      </c>
      <c r="M516">
        <v>8</v>
      </c>
      <c r="N516">
        <v>152.41999999999999</v>
      </c>
      <c r="O516">
        <v>0.05</v>
      </c>
      <c r="P516">
        <v>80.11</v>
      </c>
      <c r="Q516">
        <v>1158.3919999999998</v>
      </c>
      <c r="R516">
        <v>640.88</v>
      </c>
      <c r="S516">
        <v>517.51199999999983</v>
      </c>
      <c r="T516">
        <v>0.44675032286134564</v>
      </c>
      <c r="U516">
        <v>2026</v>
      </c>
      <c r="V516" t="s">
        <v>87</v>
      </c>
      <c r="W516">
        <v>4</v>
      </c>
      <c r="X516" t="s">
        <v>86</v>
      </c>
    </row>
    <row r="517" spans="1:24">
      <c r="A517">
        <v>2515</v>
      </c>
      <c r="B517" s="13">
        <v>46118</v>
      </c>
      <c r="C517">
        <v>2026</v>
      </c>
      <c r="D517">
        <v>4</v>
      </c>
      <c r="E517" t="s">
        <v>86</v>
      </c>
      <c r="F517" t="s">
        <v>87</v>
      </c>
      <c r="G517" t="s">
        <v>49</v>
      </c>
      <c r="H517" t="s">
        <v>62</v>
      </c>
      <c r="I517" t="s">
        <v>31</v>
      </c>
      <c r="J517" t="s">
        <v>32</v>
      </c>
      <c r="K517" t="s">
        <v>33</v>
      </c>
      <c r="L517" t="s">
        <v>34</v>
      </c>
      <c r="M517">
        <v>1</v>
      </c>
      <c r="N517">
        <v>81.78</v>
      </c>
      <c r="O517">
        <v>0</v>
      </c>
      <c r="P517">
        <v>42.82</v>
      </c>
      <c r="Q517">
        <v>81.78</v>
      </c>
      <c r="R517">
        <v>42.82</v>
      </c>
      <c r="S517">
        <v>38.96</v>
      </c>
      <c r="T517">
        <v>0.47640009782342874</v>
      </c>
      <c r="U517">
        <v>2026</v>
      </c>
      <c r="V517" t="s">
        <v>87</v>
      </c>
      <c r="W517">
        <v>4</v>
      </c>
      <c r="X517" t="s">
        <v>86</v>
      </c>
    </row>
    <row r="518" spans="1:24">
      <c r="A518">
        <v>2829</v>
      </c>
      <c r="B518" s="13">
        <v>46118</v>
      </c>
      <c r="C518">
        <v>2026</v>
      </c>
      <c r="D518">
        <v>4</v>
      </c>
      <c r="E518" t="s">
        <v>86</v>
      </c>
      <c r="F518" t="s">
        <v>87</v>
      </c>
      <c r="G518" t="s">
        <v>35</v>
      </c>
      <c r="H518" t="s">
        <v>56</v>
      </c>
      <c r="I518" t="s">
        <v>31</v>
      </c>
      <c r="J518" t="s">
        <v>45</v>
      </c>
      <c r="K518" t="s">
        <v>33</v>
      </c>
      <c r="L518" t="s">
        <v>59</v>
      </c>
      <c r="M518">
        <v>6</v>
      </c>
      <c r="N518">
        <v>102.59</v>
      </c>
      <c r="O518">
        <v>0.1</v>
      </c>
      <c r="P518">
        <v>49.6</v>
      </c>
      <c r="Q518">
        <v>553.98599999999999</v>
      </c>
      <c r="R518">
        <v>297.60000000000002</v>
      </c>
      <c r="S518">
        <v>256.38599999999997</v>
      </c>
      <c r="T518">
        <v>0.46280230908362302</v>
      </c>
      <c r="U518">
        <v>2026</v>
      </c>
      <c r="V518" t="s">
        <v>87</v>
      </c>
      <c r="W518">
        <v>4</v>
      </c>
      <c r="X518" t="s">
        <v>86</v>
      </c>
    </row>
    <row r="519" spans="1:24">
      <c r="A519">
        <v>4086</v>
      </c>
      <c r="B519" s="13">
        <v>46118</v>
      </c>
      <c r="C519">
        <v>2026</v>
      </c>
      <c r="D519">
        <v>4</v>
      </c>
      <c r="E519" t="s">
        <v>86</v>
      </c>
      <c r="F519" t="s">
        <v>87</v>
      </c>
      <c r="G519" t="s">
        <v>49</v>
      </c>
      <c r="H519" t="s">
        <v>62</v>
      </c>
      <c r="I519" t="s">
        <v>48</v>
      </c>
      <c r="J519" t="s">
        <v>32</v>
      </c>
      <c r="K519" t="s">
        <v>38</v>
      </c>
      <c r="L519" t="s">
        <v>66</v>
      </c>
      <c r="M519">
        <v>2</v>
      </c>
      <c r="N519">
        <v>152.44</v>
      </c>
      <c r="O519">
        <v>0.15</v>
      </c>
      <c r="P519">
        <v>76.680000000000007</v>
      </c>
      <c r="Q519">
        <v>259.14799999999997</v>
      </c>
      <c r="R519">
        <v>153.36000000000001</v>
      </c>
      <c r="S519">
        <v>105.78799999999995</v>
      </c>
      <c r="T519">
        <v>0.4082146109559015</v>
      </c>
      <c r="U519">
        <v>2026</v>
      </c>
      <c r="V519" t="s">
        <v>87</v>
      </c>
      <c r="W519">
        <v>4</v>
      </c>
      <c r="X519" t="s">
        <v>86</v>
      </c>
    </row>
    <row r="520" spans="1:24">
      <c r="A520">
        <v>4512</v>
      </c>
      <c r="B520" s="13">
        <v>46118</v>
      </c>
      <c r="C520">
        <v>2026</v>
      </c>
      <c r="D520">
        <v>4</v>
      </c>
      <c r="E520" t="s">
        <v>86</v>
      </c>
      <c r="F520" t="s">
        <v>87</v>
      </c>
      <c r="G520" t="s">
        <v>35</v>
      </c>
      <c r="H520" t="s">
        <v>36</v>
      </c>
      <c r="I520" t="s">
        <v>31</v>
      </c>
      <c r="J520" t="s">
        <v>42</v>
      </c>
      <c r="K520" t="s">
        <v>43</v>
      </c>
      <c r="L520" t="s">
        <v>73</v>
      </c>
      <c r="M520">
        <v>6</v>
      </c>
      <c r="N520">
        <v>136.29</v>
      </c>
      <c r="O520">
        <v>0</v>
      </c>
      <c r="P520">
        <v>68.209999999999994</v>
      </c>
      <c r="Q520">
        <v>817.74</v>
      </c>
      <c r="R520">
        <v>409.26</v>
      </c>
      <c r="S520">
        <v>408.48</v>
      </c>
      <c r="T520">
        <v>0.49952307579426225</v>
      </c>
      <c r="U520">
        <v>2026</v>
      </c>
      <c r="V520" t="s">
        <v>87</v>
      </c>
      <c r="W520">
        <v>4</v>
      </c>
      <c r="X520" t="s">
        <v>86</v>
      </c>
    </row>
    <row r="521" spans="1:24">
      <c r="A521">
        <v>4837</v>
      </c>
      <c r="B521" s="13">
        <v>46118</v>
      </c>
      <c r="C521">
        <v>2026</v>
      </c>
      <c r="D521">
        <v>4</v>
      </c>
      <c r="E521" t="s">
        <v>86</v>
      </c>
      <c r="F521" t="s">
        <v>87</v>
      </c>
      <c r="G521" t="s">
        <v>29</v>
      </c>
      <c r="H521" t="s">
        <v>65</v>
      </c>
      <c r="I521" t="s">
        <v>37</v>
      </c>
      <c r="J521" t="s">
        <v>45</v>
      </c>
      <c r="K521" t="s">
        <v>38</v>
      </c>
      <c r="L521" t="s">
        <v>66</v>
      </c>
      <c r="M521">
        <v>4</v>
      </c>
      <c r="N521">
        <v>157.51</v>
      </c>
      <c r="O521">
        <v>0.2</v>
      </c>
      <c r="P521">
        <v>79.209999999999994</v>
      </c>
      <c r="Q521">
        <v>504.03199999999998</v>
      </c>
      <c r="R521">
        <v>316.83999999999997</v>
      </c>
      <c r="S521">
        <v>187.19200000000001</v>
      </c>
      <c r="T521">
        <v>0.37138911815122855</v>
      </c>
      <c r="U521">
        <v>2026</v>
      </c>
      <c r="V521" t="s">
        <v>87</v>
      </c>
      <c r="W521">
        <v>4</v>
      </c>
      <c r="X521" t="s">
        <v>86</v>
      </c>
    </row>
    <row r="522" spans="1:24">
      <c r="A522">
        <v>1580</v>
      </c>
      <c r="B522" s="13">
        <v>46119</v>
      </c>
      <c r="C522">
        <v>2026</v>
      </c>
      <c r="D522">
        <v>4</v>
      </c>
      <c r="E522" t="s">
        <v>86</v>
      </c>
      <c r="F522" t="s">
        <v>87</v>
      </c>
      <c r="G522" t="s">
        <v>40</v>
      </c>
      <c r="H522" t="s">
        <v>47</v>
      </c>
      <c r="I522" t="s">
        <v>31</v>
      </c>
      <c r="J522" t="s">
        <v>42</v>
      </c>
      <c r="K522" t="s">
        <v>52</v>
      </c>
      <c r="L522" t="s">
        <v>80</v>
      </c>
      <c r="M522">
        <v>2</v>
      </c>
      <c r="N522">
        <v>120.5</v>
      </c>
      <c r="O522">
        <v>0</v>
      </c>
      <c r="P522">
        <v>61.42</v>
      </c>
      <c r="Q522">
        <v>241</v>
      </c>
      <c r="R522">
        <v>122.84</v>
      </c>
      <c r="S522">
        <v>118.16</v>
      </c>
      <c r="T522">
        <v>0.49029045643153524</v>
      </c>
      <c r="U522">
        <v>2026</v>
      </c>
      <c r="V522" t="s">
        <v>87</v>
      </c>
      <c r="W522">
        <v>4</v>
      </c>
      <c r="X522" t="s">
        <v>86</v>
      </c>
    </row>
    <row r="523" spans="1:24">
      <c r="A523">
        <v>1962</v>
      </c>
      <c r="B523" s="13">
        <v>46119</v>
      </c>
      <c r="C523">
        <v>2026</v>
      </c>
      <c r="D523">
        <v>4</v>
      </c>
      <c r="E523" t="s">
        <v>86</v>
      </c>
      <c r="F523" t="s">
        <v>87</v>
      </c>
      <c r="G523" t="s">
        <v>29</v>
      </c>
      <c r="H523" t="s">
        <v>30</v>
      </c>
      <c r="I523" t="s">
        <v>31</v>
      </c>
      <c r="J523" t="s">
        <v>32</v>
      </c>
      <c r="K523" t="s">
        <v>38</v>
      </c>
      <c r="L523" t="s">
        <v>66</v>
      </c>
      <c r="M523">
        <v>3</v>
      </c>
      <c r="N523">
        <v>152.62</v>
      </c>
      <c r="O523">
        <v>0.05</v>
      </c>
      <c r="P523">
        <v>77.75</v>
      </c>
      <c r="Q523">
        <v>434.96699999999998</v>
      </c>
      <c r="R523">
        <v>233.25</v>
      </c>
      <c r="S523">
        <v>201.71699999999998</v>
      </c>
      <c r="T523">
        <v>0.46375242259757637</v>
      </c>
      <c r="U523">
        <v>2026</v>
      </c>
      <c r="V523" t="s">
        <v>87</v>
      </c>
      <c r="W523">
        <v>4</v>
      </c>
      <c r="X523" t="s">
        <v>86</v>
      </c>
    </row>
    <row r="524" spans="1:24">
      <c r="A524">
        <v>2381</v>
      </c>
      <c r="B524" s="13">
        <v>46119</v>
      </c>
      <c r="C524">
        <v>2026</v>
      </c>
      <c r="D524">
        <v>4</v>
      </c>
      <c r="E524" t="s">
        <v>86</v>
      </c>
      <c r="F524" t="s">
        <v>87</v>
      </c>
      <c r="G524" t="s">
        <v>35</v>
      </c>
      <c r="H524" t="s">
        <v>70</v>
      </c>
      <c r="I524" t="s">
        <v>31</v>
      </c>
      <c r="J524" t="s">
        <v>32</v>
      </c>
      <c r="K524" t="s">
        <v>43</v>
      </c>
      <c r="L524" t="s">
        <v>73</v>
      </c>
      <c r="M524">
        <v>2</v>
      </c>
      <c r="N524">
        <v>134.16</v>
      </c>
      <c r="O524">
        <v>0.05</v>
      </c>
      <c r="P524">
        <v>67.08</v>
      </c>
      <c r="Q524">
        <v>254.90399999999997</v>
      </c>
      <c r="R524">
        <v>134.16</v>
      </c>
      <c r="S524">
        <v>120.74399999999997</v>
      </c>
      <c r="T524">
        <v>0.47368421052631576</v>
      </c>
      <c r="U524">
        <v>2026</v>
      </c>
      <c r="V524" t="s">
        <v>87</v>
      </c>
      <c r="W524">
        <v>4</v>
      </c>
      <c r="X524" t="s">
        <v>86</v>
      </c>
    </row>
    <row r="525" spans="1:24">
      <c r="A525">
        <v>2655</v>
      </c>
      <c r="B525" s="13">
        <v>46119</v>
      </c>
      <c r="C525">
        <v>2026</v>
      </c>
      <c r="D525">
        <v>4</v>
      </c>
      <c r="E525" t="s">
        <v>86</v>
      </c>
      <c r="F525" t="s">
        <v>87</v>
      </c>
      <c r="G525" t="s">
        <v>49</v>
      </c>
      <c r="H525" t="s">
        <v>76</v>
      </c>
      <c r="I525" t="s">
        <v>48</v>
      </c>
      <c r="J525" t="s">
        <v>45</v>
      </c>
      <c r="K525" t="s">
        <v>33</v>
      </c>
      <c r="L525" t="s">
        <v>59</v>
      </c>
      <c r="M525">
        <v>1</v>
      </c>
      <c r="N525">
        <v>101.13</v>
      </c>
      <c r="O525">
        <v>0</v>
      </c>
      <c r="P525">
        <v>50.8</v>
      </c>
      <c r="Q525">
        <v>101.13</v>
      </c>
      <c r="R525">
        <v>50.8</v>
      </c>
      <c r="S525">
        <v>50.33</v>
      </c>
      <c r="T525">
        <v>0.49767625828141998</v>
      </c>
      <c r="U525">
        <v>2026</v>
      </c>
      <c r="V525" t="s">
        <v>87</v>
      </c>
      <c r="W525">
        <v>4</v>
      </c>
      <c r="X525" t="s">
        <v>86</v>
      </c>
    </row>
    <row r="526" spans="1:24">
      <c r="A526">
        <v>2944</v>
      </c>
      <c r="B526" s="13">
        <v>46119</v>
      </c>
      <c r="C526">
        <v>2026</v>
      </c>
      <c r="D526">
        <v>4</v>
      </c>
      <c r="E526" t="s">
        <v>86</v>
      </c>
      <c r="F526" t="s">
        <v>87</v>
      </c>
      <c r="G526" t="s">
        <v>35</v>
      </c>
      <c r="H526" t="s">
        <v>78</v>
      </c>
      <c r="I526" t="s">
        <v>48</v>
      </c>
      <c r="J526" t="s">
        <v>42</v>
      </c>
      <c r="K526" t="s">
        <v>63</v>
      </c>
      <c r="L526" t="s">
        <v>74</v>
      </c>
      <c r="M526">
        <v>1</v>
      </c>
      <c r="N526">
        <v>51.36</v>
      </c>
      <c r="O526">
        <v>0</v>
      </c>
      <c r="P526">
        <v>22.21</v>
      </c>
      <c r="Q526">
        <v>51.36</v>
      </c>
      <c r="R526">
        <v>22.21</v>
      </c>
      <c r="S526">
        <v>29.15</v>
      </c>
      <c r="T526">
        <v>0.56756230529595009</v>
      </c>
      <c r="U526">
        <v>2026</v>
      </c>
      <c r="V526" t="s">
        <v>87</v>
      </c>
      <c r="W526">
        <v>4</v>
      </c>
      <c r="X526" t="s">
        <v>86</v>
      </c>
    </row>
    <row r="527" spans="1:24">
      <c r="A527">
        <v>4756</v>
      </c>
      <c r="B527" s="13">
        <v>46119</v>
      </c>
      <c r="C527">
        <v>2026</v>
      </c>
      <c r="D527">
        <v>4</v>
      </c>
      <c r="E527" t="s">
        <v>86</v>
      </c>
      <c r="F527" t="s">
        <v>87</v>
      </c>
      <c r="G527" t="s">
        <v>40</v>
      </c>
      <c r="H527" t="s">
        <v>81</v>
      </c>
      <c r="I527" t="s">
        <v>31</v>
      </c>
      <c r="J527" t="s">
        <v>45</v>
      </c>
      <c r="K527" t="s">
        <v>38</v>
      </c>
      <c r="L527" t="s">
        <v>66</v>
      </c>
      <c r="M527">
        <v>5</v>
      </c>
      <c r="N527">
        <v>151.88</v>
      </c>
      <c r="O527">
        <v>0</v>
      </c>
      <c r="P527">
        <v>80.56</v>
      </c>
      <c r="Q527">
        <v>759.4</v>
      </c>
      <c r="R527">
        <v>402.8</v>
      </c>
      <c r="S527">
        <v>356.59999999999997</v>
      </c>
      <c r="T527">
        <v>0.46958124835396364</v>
      </c>
      <c r="U527">
        <v>2026</v>
      </c>
      <c r="V527" t="s">
        <v>87</v>
      </c>
      <c r="W527">
        <v>4</v>
      </c>
      <c r="X527" t="s">
        <v>86</v>
      </c>
    </row>
    <row r="528" spans="1:24">
      <c r="A528">
        <v>52</v>
      </c>
      <c r="B528" s="13">
        <v>46120</v>
      </c>
      <c r="C528">
        <v>2026</v>
      </c>
      <c r="D528">
        <v>4</v>
      </c>
      <c r="E528" t="s">
        <v>86</v>
      </c>
      <c r="F528" t="s">
        <v>87</v>
      </c>
      <c r="G528" t="s">
        <v>35</v>
      </c>
      <c r="H528" t="s">
        <v>72</v>
      </c>
      <c r="I528" t="s">
        <v>31</v>
      </c>
      <c r="J528" t="s">
        <v>42</v>
      </c>
      <c r="K528" t="s">
        <v>43</v>
      </c>
      <c r="L528" t="s">
        <v>73</v>
      </c>
      <c r="M528">
        <v>2</v>
      </c>
      <c r="N528">
        <v>133.59</v>
      </c>
      <c r="O528">
        <v>0</v>
      </c>
      <c r="P528">
        <v>66.83</v>
      </c>
      <c r="Q528">
        <v>267.18</v>
      </c>
      <c r="R528">
        <v>133.66</v>
      </c>
      <c r="S528">
        <v>133.52000000000001</v>
      </c>
      <c r="T528">
        <v>0.49973800434164234</v>
      </c>
      <c r="U528">
        <v>2026</v>
      </c>
      <c r="V528" t="s">
        <v>87</v>
      </c>
      <c r="W528">
        <v>4</v>
      </c>
      <c r="X528" t="s">
        <v>86</v>
      </c>
    </row>
    <row r="529" spans="1:24">
      <c r="A529">
        <v>556</v>
      </c>
      <c r="B529" s="13">
        <v>46120</v>
      </c>
      <c r="C529">
        <v>2026</v>
      </c>
      <c r="D529">
        <v>4</v>
      </c>
      <c r="E529" t="s">
        <v>86</v>
      </c>
      <c r="F529" t="s">
        <v>87</v>
      </c>
      <c r="G529" t="s">
        <v>49</v>
      </c>
      <c r="H529" t="s">
        <v>62</v>
      </c>
      <c r="I529" t="s">
        <v>31</v>
      </c>
      <c r="J529" t="s">
        <v>42</v>
      </c>
      <c r="K529" t="s">
        <v>52</v>
      </c>
      <c r="L529" t="s">
        <v>80</v>
      </c>
      <c r="M529">
        <v>2</v>
      </c>
      <c r="N529">
        <v>124.39</v>
      </c>
      <c r="O529">
        <v>0</v>
      </c>
      <c r="P529">
        <v>61.27</v>
      </c>
      <c r="Q529">
        <v>248.78</v>
      </c>
      <c r="R529">
        <v>122.54</v>
      </c>
      <c r="S529">
        <v>126.24</v>
      </c>
      <c r="T529">
        <v>0.50743628909076288</v>
      </c>
      <c r="U529">
        <v>2026</v>
      </c>
      <c r="V529" t="s">
        <v>87</v>
      </c>
      <c r="W529">
        <v>4</v>
      </c>
      <c r="X529" t="s">
        <v>86</v>
      </c>
    </row>
    <row r="530" spans="1:24">
      <c r="A530">
        <v>1233</v>
      </c>
      <c r="B530" s="13">
        <v>46120</v>
      </c>
      <c r="C530">
        <v>2026</v>
      </c>
      <c r="D530">
        <v>4</v>
      </c>
      <c r="E530" t="s">
        <v>86</v>
      </c>
      <c r="F530" t="s">
        <v>87</v>
      </c>
      <c r="G530" t="s">
        <v>29</v>
      </c>
      <c r="H530" t="s">
        <v>79</v>
      </c>
      <c r="I530" t="s">
        <v>31</v>
      </c>
      <c r="J530" t="s">
        <v>42</v>
      </c>
      <c r="K530" t="s">
        <v>33</v>
      </c>
      <c r="L530" t="s">
        <v>51</v>
      </c>
      <c r="M530">
        <v>5</v>
      </c>
      <c r="N530">
        <v>50.22</v>
      </c>
      <c r="O530">
        <v>0.1</v>
      </c>
      <c r="P530">
        <v>22.31</v>
      </c>
      <c r="Q530">
        <v>225.99</v>
      </c>
      <c r="R530">
        <v>111.55</v>
      </c>
      <c r="S530">
        <v>114.44000000000001</v>
      </c>
      <c r="T530">
        <v>0.50639408823399268</v>
      </c>
      <c r="U530">
        <v>2026</v>
      </c>
      <c r="V530" t="s">
        <v>87</v>
      </c>
      <c r="W530">
        <v>4</v>
      </c>
      <c r="X530" t="s">
        <v>86</v>
      </c>
    </row>
    <row r="531" spans="1:24">
      <c r="A531">
        <v>1492</v>
      </c>
      <c r="B531" s="13">
        <v>46120</v>
      </c>
      <c r="C531">
        <v>2026</v>
      </c>
      <c r="D531">
        <v>4</v>
      </c>
      <c r="E531" t="s">
        <v>86</v>
      </c>
      <c r="F531" t="s">
        <v>87</v>
      </c>
      <c r="G531" t="s">
        <v>35</v>
      </c>
      <c r="H531" t="s">
        <v>78</v>
      </c>
      <c r="I531" t="s">
        <v>31</v>
      </c>
      <c r="J531" t="s">
        <v>32</v>
      </c>
      <c r="K531" t="s">
        <v>33</v>
      </c>
      <c r="L531" t="s">
        <v>55</v>
      </c>
      <c r="M531">
        <v>2</v>
      </c>
      <c r="N531">
        <v>41.08</v>
      </c>
      <c r="O531">
        <v>0</v>
      </c>
      <c r="P531">
        <v>16.79</v>
      </c>
      <c r="Q531">
        <v>82.16</v>
      </c>
      <c r="R531">
        <v>33.58</v>
      </c>
      <c r="S531">
        <v>48.58</v>
      </c>
      <c r="T531">
        <v>0.59128529698149956</v>
      </c>
      <c r="U531">
        <v>2026</v>
      </c>
      <c r="V531" t="s">
        <v>87</v>
      </c>
      <c r="W531">
        <v>4</v>
      </c>
      <c r="X531" t="s">
        <v>86</v>
      </c>
    </row>
    <row r="532" spans="1:24">
      <c r="A532">
        <v>1619</v>
      </c>
      <c r="B532" s="13">
        <v>46120</v>
      </c>
      <c r="C532">
        <v>2026</v>
      </c>
      <c r="D532">
        <v>4</v>
      </c>
      <c r="E532" t="s">
        <v>86</v>
      </c>
      <c r="F532" t="s">
        <v>87</v>
      </c>
      <c r="G532" t="s">
        <v>49</v>
      </c>
      <c r="H532" t="s">
        <v>62</v>
      </c>
      <c r="I532" t="s">
        <v>48</v>
      </c>
      <c r="J532" t="s">
        <v>42</v>
      </c>
      <c r="K532" t="s">
        <v>43</v>
      </c>
      <c r="L532" t="s">
        <v>61</v>
      </c>
      <c r="M532">
        <v>5</v>
      </c>
      <c r="N532">
        <v>46.11</v>
      </c>
      <c r="O532">
        <v>0</v>
      </c>
      <c r="P532">
        <v>18.88</v>
      </c>
      <c r="Q532">
        <v>230.55</v>
      </c>
      <c r="R532">
        <v>94.399999999999991</v>
      </c>
      <c r="S532">
        <v>136.15000000000003</v>
      </c>
      <c r="T532">
        <v>0.5905443504662764</v>
      </c>
      <c r="U532">
        <v>2026</v>
      </c>
      <c r="V532" t="s">
        <v>87</v>
      </c>
      <c r="W532">
        <v>4</v>
      </c>
      <c r="X532" t="s">
        <v>86</v>
      </c>
    </row>
    <row r="533" spans="1:24">
      <c r="A533">
        <v>1631</v>
      </c>
      <c r="B533" s="13">
        <v>46120</v>
      </c>
      <c r="C533">
        <v>2026</v>
      </c>
      <c r="D533">
        <v>4</v>
      </c>
      <c r="E533" t="s">
        <v>86</v>
      </c>
      <c r="F533" t="s">
        <v>87</v>
      </c>
      <c r="G533" t="s">
        <v>49</v>
      </c>
      <c r="H533" t="s">
        <v>62</v>
      </c>
      <c r="I533" t="s">
        <v>31</v>
      </c>
      <c r="J533" t="s">
        <v>32</v>
      </c>
      <c r="K533" t="s">
        <v>43</v>
      </c>
      <c r="L533" t="s">
        <v>61</v>
      </c>
      <c r="M533">
        <v>1</v>
      </c>
      <c r="N533">
        <v>45.54</v>
      </c>
      <c r="O533">
        <v>0</v>
      </c>
      <c r="P533">
        <v>18.36</v>
      </c>
      <c r="Q533">
        <v>45.54</v>
      </c>
      <c r="R533">
        <v>18.36</v>
      </c>
      <c r="S533">
        <v>27.18</v>
      </c>
      <c r="T533">
        <v>0.59683794466403162</v>
      </c>
      <c r="U533">
        <v>2026</v>
      </c>
      <c r="V533" t="s">
        <v>87</v>
      </c>
      <c r="W533">
        <v>4</v>
      </c>
      <c r="X533" t="s">
        <v>86</v>
      </c>
    </row>
    <row r="534" spans="1:24">
      <c r="A534">
        <v>1844</v>
      </c>
      <c r="B534" s="13">
        <v>46120</v>
      </c>
      <c r="C534">
        <v>2026</v>
      </c>
      <c r="D534">
        <v>4</v>
      </c>
      <c r="E534" t="s">
        <v>86</v>
      </c>
      <c r="F534" t="s">
        <v>87</v>
      </c>
      <c r="G534" t="s">
        <v>35</v>
      </c>
      <c r="H534" t="s">
        <v>78</v>
      </c>
      <c r="I534" t="s">
        <v>48</v>
      </c>
      <c r="J534" t="s">
        <v>42</v>
      </c>
      <c r="K534" t="s">
        <v>63</v>
      </c>
      <c r="L534" t="s">
        <v>71</v>
      </c>
      <c r="M534">
        <v>2</v>
      </c>
      <c r="N534">
        <v>37.1</v>
      </c>
      <c r="O534">
        <v>0.1</v>
      </c>
      <c r="P534">
        <v>14.17</v>
      </c>
      <c r="Q534">
        <v>66.78</v>
      </c>
      <c r="R534">
        <v>28.34</v>
      </c>
      <c r="S534">
        <v>38.44</v>
      </c>
      <c r="T534">
        <v>0.57562144354597178</v>
      </c>
      <c r="U534">
        <v>2026</v>
      </c>
      <c r="V534" t="s">
        <v>87</v>
      </c>
      <c r="W534">
        <v>4</v>
      </c>
      <c r="X534" t="s">
        <v>86</v>
      </c>
    </row>
    <row r="535" spans="1:24">
      <c r="A535">
        <v>4246</v>
      </c>
      <c r="B535" s="13">
        <v>46120</v>
      </c>
      <c r="C535">
        <v>2026</v>
      </c>
      <c r="D535">
        <v>4</v>
      </c>
      <c r="E535" t="s">
        <v>86</v>
      </c>
      <c r="F535" t="s">
        <v>87</v>
      </c>
      <c r="G535" t="s">
        <v>49</v>
      </c>
      <c r="H535" t="s">
        <v>62</v>
      </c>
      <c r="I535" t="s">
        <v>37</v>
      </c>
      <c r="J535" t="s">
        <v>45</v>
      </c>
      <c r="K535" t="s">
        <v>38</v>
      </c>
      <c r="L535" t="s">
        <v>66</v>
      </c>
      <c r="M535">
        <v>5</v>
      </c>
      <c r="N535">
        <v>156.57</v>
      </c>
      <c r="O535">
        <v>0.15</v>
      </c>
      <c r="P535">
        <v>80.849999999999994</v>
      </c>
      <c r="Q535">
        <v>665.4224999999999</v>
      </c>
      <c r="R535">
        <v>404.25</v>
      </c>
      <c r="S535">
        <v>261.1724999999999</v>
      </c>
      <c r="T535">
        <v>0.39249123677062309</v>
      </c>
      <c r="U535">
        <v>2026</v>
      </c>
      <c r="V535" t="s">
        <v>87</v>
      </c>
      <c r="W535">
        <v>4</v>
      </c>
      <c r="X535" t="s">
        <v>86</v>
      </c>
    </row>
    <row r="536" spans="1:24">
      <c r="A536">
        <v>5139</v>
      </c>
      <c r="B536" s="13">
        <v>46120</v>
      </c>
      <c r="C536">
        <v>2026</v>
      </c>
      <c r="D536">
        <v>4</v>
      </c>
      <c r="E536" t="s">
        <v>86</v>
      </c>
      <c r="F536" t="s">
        <v>87</v>
      </c>
      <c r="G536" t="s">
        <v>29</v>
      </c>
      <c r="H536" t="s">
        <v>79</v>
      </c>
      <c r="I536" t="s">
        <v>31</v>
      </c>
      <c r="J536" t="s">
        <v>32</v>
      </c>
      <c r="K536" t="s">
        <v>63</v>
      </c>
      <c r="L536" t="s">
        <v>74</v>
      </c>
      <c r="M536">
        <v>2</v>
      </c>
      <c r="N536">
        <v>51.4</v>
      </c>
      <c r="O536">
        <v>0</v>
      </c>
      <c r="P536">
        <v>21.99</v>
      </c>
      <c r="Q536">
        <v>102.8</v>
      </c>
      <c r="R536">
        <v>43.98</v>
      </c>
      <c r="S536">
        <v>58.82</v>
      </c>
      <c r="T536">
        <v>0.57217898832684821</v>
      </c>
      <c r="U536">
        <v>2026</v>
      </c>
      <c r="V536" t="s">
        <v>87</v>
      </c>
      <c r="W536">
        <v>4</v>
      </c>
      <c r="X536" t="s">
        <v>86</v>
      </c>
    </row>
    <row r="537" spans="1:24">
      <c r="A537">
        <v>186</v>
      </c>
      <c r="B537" s="13">
        <v>46121</v>
      </c>
      <c r="C537">
        <v>2026</v>
      </c>
      <c r="D537">
        <v>4</v>
      </c>
      <c r="E537" t="s">
        <v>86</v>
      </c>
      <c r="F537" t="s">
        <v>87</v>
      </c>
      <c r="G537" t="s">
        <v>29</v>
      </c>
      <c r="H537" t="s">
        <v>30</v>
      </c>
      <c r="I537" t="s">
        <v>31</v>
      </c>
      <c r="J537" t="s">
        <v>42</v>
      </c>
      <c r="K537" t="s">
        <v>43</v>
      </c>
      <c r="L537" t="s">
        <v>61</v>
      </c>
      <c r="M537">
        <v>2</v>
      </c>
      <c r="N537">
        <v>46.42</v>
      </c>
      <c r="O537">
        <v>0.1</v>
      </c>
      <c r="P537">
        <v>18.73</v>
      </c>
      <c r="Q537">
        <v>83.556000000000012</v>
      </c>
      <c r="R537">
        <v>37.46</v>
      </c>
      <c r="S537">
        <v>46.096000000000011</v>
      </c>
      <c r="T537">
        <v>0.55167791660682663</v>
      </c>
      <c r="U537">
        <v>2026</v>
      </c>
      <c r="V537" t="s">
        <v>87</v>
      </c>
      <c r="W537">
        <v>4</v>
      </c>
      <c r="X537" t="s">
        <v>86</v>
      </c>
    </row>
    <row r="538" spans="1:24">
      <c r="A538">
        <v>1742</v>
      </c>
      <c r="B538" s="13">
        <v>46121</v>
      </c>
      <c r="C538">
        <v>2026</v>
      </c>
      <c r="D538">
        <v>4</v>
      </c>
      <c r="E538" t="s">
        <v>86</v>
      </c>
      <c r="F538" t="s">
        <v>87</v>
      </c>
      <c r="G538" t="s">
        <v>49</v>
      </c>
      <c r="H538" t="s">
        <v>50</v>
      </c>
      <c r="I538" t="s">
        <v>57</v>
      </c>
      <c r="J538" t="s">
        <v>32</v>
      </c>
      <c r="K538" t="s">
        <v>52</v>
      </c>
      <c r="L538" t="s">
        <v>80</v>
      </c>
      <c r="M538">
        <v>2</v>
      </c>
      <c r="N538">
        <v>120.75</v>
      </c>
      <c r="O538">
        <v>0.05</v>
      </c>
      <c r="P538">
        <v>60.31</v>
      </c>
      <c r="Q538">
        <v>229.42499999999998</v>
      </c>
      <c r="R538">
        <v>120.62</v>
      </c>
      <c r="S538">
        <v>108.80499999999998</v>
      </c>
      <c r="T538">
        <v>0.47425084450256066</v>
      </c>
      <c r="U538">
        <v>2026</v>
      </c>
      <c r="V538" t="s">
        <v>87</v>
      </c>
      <c r="W538">
        <v>4</v>
      </c>
      <c r="X538" t="s">
        <v>86</v>
      </c>
    </row>
    <row r="539" spans="1:24">
      <c r="A539">
        <v>3189</v>
      </c>
      <c r="B539" s="13">
        <v>46121</v>
      </c>
      <c r="C539">
        <v>2026</v>
      </c>
      <c r="D539">
        <v>4</v>
      </c>
      <c r="E539" t="s">
        <v>86</v>
      </c>
      <c r="F539" t="s">
        <v>87</v>
      </c>
      <c r="G539" t="s">
        <v>35</v>
      </c>
      <c r="H539" t="s">
        <v>70</v>
      </c>
      <c r="I539" t="s">
        <v>37</v>
      </c>
      <c r="J539" t="s">
        <v>45</v>
      </c>
      <c r="K539" t="s">
        <v>38</v>
      </c>
      <c r="L539" t="s">
        <v>66</v>
      </c>
      <c r="M539">
        <v>6</v>
      </c>
      <c r="N539">
        <v>157.38999999999999</v>
      </c>
      <c r="O539">
        <v>0.05</v>
      </c>
      <c r="P539">
        <v>79.239999999999995</v>
      </c>
      <c r="Q539">
        <v>897.12299999999993</v>
      </c>
      <c r="R539">
        <v>475.43999999999994</v>
      </c>
      <c r="S539">
        <v>421.68299999999999</v>
      </c>
      <c r="T539">
        <v>0.47003922539049831</v>
      </c>
      <c r="U539">
        <v>2026</v>
      </c>
      <c r="V539" t="s">
        <v>87</v>
      </c>
      <c r="W539">
        <v>4</v>
      </c>
      <c r="X539" t="s">
        <v>86</v>
      </c>
    </row>
    <row r="540" spans="1:24">
      <c r="A540">
        <v>3747</v>
      </c>
      <c r="B540" s="13">
        <v>46121</v>
      </c>
      <c r="C540">
        <v>2026</v>
      </c>
      <c r="D540">
        <v>4</v>
      </c>
      <c r="E540" t="s">
        <v>86</v>
      </c>
      <c r="F540" t="s">
        <v>87</v>
      </c>
      <c r="G540" t="s">
        <v>49</v>
      </c>
      <c r="H540" t="s">
        <v>60</v>
      </c>
      <c r="I540" t="s">
        <v>48</v>
      </c>
      <c r="J540" t="s">
        <v>32</v>
      </c>
      <c r="K540" t="s">
        <v>52</v>
      </c>
      <c r="L540" t="s">
        <v>80</v>
      </c>
      <c r="M540">
        <v>2</v>
      </c>
      <c r="N540">
        <v>122.36</v>
      </c>
      <c r="O540">
        <v>0.05</v>
      </c>
      <c r="P540">
        <v>59.06</v>
      </c>
      <c r="Q540">
        <v>232.48399999999998</v>
      </c>
      <c r="R540">
        <v>118.12</v>
      </c>
      <c r="S540">
        <v>114.36399999999998</v>
      </c>
      <c r="T540">
        <v>0.49192202474148755</v>
      </c>
      <c r="U540">
        <v>2026</v>
      </c>
      <c r="V540" t="s">
        <v>87</v>
      </c>
      <c r="W540">
        <v>4</v>
      </c>
      <c r="X540" t="s">
        <v>86</v>
      </c>
    </row>
    <row r="541" spans="1:24">
      <c r="A541">
        <v>3782</v>
      </c>
      <c r="B541" s="13">
        <v>46121</v>
      </c>
      <c r="C541">
        <v>2026</v>
      </c>
      <c r="D541">
        <v>4</v>
      </c>
      <c r="E541" t="s">
        <v>86</v>
      </c>
      <c r="F541" t="s">
        <v>87</v>
      </c>
      <c r="G541" t="s">
        <v>29</v>
      </c>
      <c r="H541" t="s">
        <v>30</v>
      </c>
      <c r="I541" t="s">
        <v>48</v>
      </c>
      <c r="J541" t="s">
        <v>32</v>
      </c>
      <c r="K541" t="s">
        <v>63</v>
      </c>
      <c r="L541" t="s">
        <v>64</v>
      </c>
      <c r="M541">
        <v>2</v>
      </c>
      <c r="N541">
        <v>39.68</v>
      </c>
      <c r="O541">
        <v>0.05</v>
      </c>
      <c r="P541">
        <v>14.98</v>
      </c>
      <c r="Q541">
        <v>75.391999999999996</v>
      </c>
      <c r="R541">
        <v>29.96</v>
      </c>
      <c r="S541">
        <v>45.431999999999995</v>
      </c>
      <c r="T541">
        <v>0.60261035653650252</v>
      </c>
      <c r="U541">
        <v>2026</v>
      </c>
      <c r="V541" t="s">
        <v>87</v>
      </c>
      <c r="W541">
        <v>4</v>
      </c>
      <c r="X541" t="s">
        <v>86</v>
      </c>
    </row>
    <row r="542" spans="1:24">
      <c r="A542">
        <v>4344</v>
      </c>
      <c r="B542" s="13">
        <v>46121</v>
      </c>
      <c r="C542">
        <v>2026</v>
      </c>
      <c r="D542">
        <v>4</v>
      </c>
      <c r="E542" t="s">
        <v>86</v>
      </c>
      <c r="F542" t="s">
        <v>87</v>
      </c>
      <c r="G542" t="s">
        <v>40</v>
      </c>
      <c r="H542" t="s">
        <v>54</v>
      </c>
      <c r="I542" t="s">
        <v>48</v>
      </c>
      <c r="J542" t="s">
        <v>45</v>
      </c>
      <c r="K542" t="s">
        <v>52</v>
      </c>
      <c r="L542" t="s">
        <v>80</v>
      </c>
      <c r="M542">
        <v>3</v>
      </c>
      <c r="N542">
        <v>121.56</v>
      </c>
      <c r="O542">
        <v>0.15</v>
      </c>
      <c r="P542">
        <v>61.31</v>
      </c>
      <c r="Q542">
        <v>309.97800000000001</v>
      </c>
      <c r="R542">
        <v>183.93</v>
      </c>
      <c r="S542">
        <v>126.048</v>
      </c>
      <c r="T542">
        <v>0.40663530960261696</v>
      </c>
      <c r="U542">
        <v>2026</v>
      </c>
      <c r="V542" t="s">
        <v>87</v>
      </c>
      <c r="W542">
        <v>4</v>
      </c>
      <c r="X542" t="s">
        <v>86</v>
      </c>
    </row>
    <row r="543" spans="1:24">
      <c r="A543">
        <v>4901</v>
      </c>
      <c r="B543" s="13">
        <v>46121</v>
      </c>
      <c r="C543">
        <v>2026</v>
      </c>
      <c r="D543">
        <v>4</v>
      </c>
      <c r="E543" t="s">
        <v>86</v>
      </c>
      <c r="F543" t="s">
        <v>87</v>
      </c>
      <c r="G543" t="s">
        <v>29</v>
      </c>
      <c r="H543" t="s">
        <v>30</v>
      </c>
      <c r="I543" t="s">
        <v>57</v>
      </c>
      <c r="J543" t="s">
        <v>42</v>
      </c>
      <c r="K543" t="s">
        <v>33</v>
      </c>
      <c r="L543" t="s">
        <v>34</v>
      </c>
      <c r="M543">
        <v>1</v>
      </c>
      <c r="N543">
        <v>80.19</v>
      </c>
      <c r="O543">
        <v>0.1</v>
      </c>
      <c r="P543">
        <v>42.15</v>
      </c>
      <c r="Q543">
        <v>72.171000000000006</v>
      </c>
      <c r="R543">
        <v>42.15</v>
      </c>
      <c r="S543">
        <v>30.021000000000008</v>
      </c>
      <c r="T543">
        <v>0.4159704036247247</v>
      </c>
      <c r="U543">
        <v>2026</v>
      </c>
      <c r="V543" t="s">
        <v>87</v>
      </c>
      <c r="W543">
        <v>4</v>
      </c>
      <c r="X543" t="s">
        <v>86</v>
      </c>
    </row>
    <row r="544" spans="1:24">
      <c r="A544">
        <v>4969</v>
      </c>
      <c r="B544" s="13">
        <v>46121</v>
      </c>
      <c r="C544">
        <v>2026</v>
      </c>
      <c r="D544">
        <v>4</v>
      </c>
      <c r="E544" t="s">
        <v>86</v>
      </c>
      <c r="F544" t="s">
        <v>87</v>
      </c>
      <c r="G544" t="s">
        <v>49</v>
      </c>
      <c r="H544" t="s">
        <v>60</v>
      </c>
      <c r="I544" t="s">
        <v>57</v>
      </c>
      <c r="J544" t="s">
        <v>45</v>
      </c>
      <c r="K544" t="s">
        <v>33</v>
      </c>
      <c r="L544" t="s">
        <v>34</v>
      </c>
      <c r="M544">
        <v>2</v>
      </c>
      <c r="N544">
        <v>81.14</v>
      </c>
      <c r="O544">
        <v>0</v>
      </c>
      <c r="P544">
        <v>43.43</v>
      </c>
      <c r="Q544">
        <v>162.28</v>
      </c>
      <c r="R544">
        <v>86.86</v>
      </c>
      <c r="S544">
        <v>75.42</v>
      </c>
      <c r="T544">
        <v>0.46475228000985952</v>
      </c>
      <c r="U544">
        <v>2026</v>
      </c>
      <c r="V544" t="s">
        <v>87</v>
      </c>
      <c r="W544">
        <v>4</v>
      </c>
      <c r="X544" t="s">
        <v>86</v>
      </c>
    </row>
    <row r="545" spans="1:24">
      <c r="A545">
        <v>673</v>
      </c>
      <c r="B545" s="13">
        <v>46122</v>
      </c>
      <c r="C545">
        <v>2026</v>
      </c>
      <c r="D545">
        <v>4</v>
      </c>
      <c r="E545" t="s">
        <v>86</v>
      </c>
      <c r="F545" t="s">
        <v>87</v>
      </c>
      <c r="G545" t="s">
        <v>49</v>
      </c>
      <c r="H545" t="s">
        <v>62</v>
      </c>
      <c r="I545" t="s">
        <v>48</v>
      </c>
      <c r="J545" t="s">
        <v>42</v>
      </c>
      <c r="K545" t="s">
        <v>52</v>
      </c>
      <c r="L545" t="s">
        <v>58</v>
      </c>
      <c r="M545">
        <v>2</v>
      </c>
      <c r="N545">
        <v>191.11</v>
      </c>
      <c r="O545">
        <v>0</v>
      </c>
      <c r="P545">
        <v>103.58</v>
      </c>
      <c r="Q545">
        <v>382.22</v>
      </c>
      <c r="R545">
        <v>207.16</v>
      </c>
      <c r="S545">
        <v>175.06000000000003</v>
      </c>
      <c r="T545">
        <v>0.45800847679346979</v>
      </c>
      <c r="U545">
        <v>2026</v>
      </c>
      <c r="V545" t="s">
        <v>87</v>
      </c>
      <c r="W545">
        <v>4</v>
      </c>
      <c r="X545" t="s">
        <v>86</v>
      </c>
    </row>
    <row r="546" spans="1:24">
      <c r="A546">
        <v>888</v>
      </c>
      <c r="B546" s="13">
        <v>46122</v>
      </c>
      <c r="C546">
        <v>2026</v>
      </c>
      <c r="D546">
        <v>4</v>
      </c>
      <c r="E546" t="s">
        <v>86</v>
      </c>
      <c r="F546" t="s">
        <v>87</v>
      </c>
      <c r="G546" t="s">
        <v>49</v>
      </c>
      <c r="H546" t="s">
        <v>60</v>
      </c>
      <c r="I546" t="s">
        <v>48</v>
      </c>
      <c r="J546" t="s">
        <v>42</v>
      </c>
      <c r="K546" t="s">
        <v>33</v>
      </c>
      <c r="L546" t="s">
        <v>55</v>
      </c>
      <c r="M546">
        <v>2</v>
      </c>
      <c r="N546">
        <v>40.58</v>
      </c>
      <c r="O546">
        <v>0.05</v>
      </c>
      <c r="P546">
        <v>17.149999999999999</v>
      </c>
      <c r="Q546">
        <v>77.10199999999999</v>
      </c>
      <c r="R546">
        <v>34.299999999999997</v>
      </c>
      <c r="S546">
        <v>42.801999999999992</v>
      </c>
      <c r="T546">
        <v>0.55513475655625011</v>
      </c>
      <c r="U546">
        <v>2026</v>
      </c>
      <c r="V546" t="s">
        <v>87</v>
      </c>
      <c r="W546">
        <v>4</v>
      </c>
      <c r="X546" t="s">
        <v>86</v>
      </c>
    </row>
    <row r="547" spans="1:24">
      <c r="A547">
        <v>1541</v>
      </c>
      <c r="B547" s="13">
        <v>46122</v>
      </c>
      <c r="C547">
        <v>2026</v>
      </c>
      <c r="D547">
        <v>4</v>
      </c>
      <c r="E547" t="s">
        <v>86</v>
      </c>
      <c r="F547" t="s">
        <v>87</v>
      </c>
      <c r="G547" t="s">
        <v>29</v>
      </c>
      <c r="H547" t="s">
        <v>79</v>
      </c>
      <c r="I547" t="s">
        <v>57</v>
      </c>
      <c r="J547" t="s">
        <v>32</v>
      </c>
      <c r="K547" t="s">
        <v>52</v>
      </c>
      <c r="L547" t="s">
        <v>69</v>
      </c>
      <c r="M547">
        <v>1</v>
      </c>
      <c r="N547">
        <v>83.44</v>
      </c>
      <c r="O547">
        <v>0</v>
      </c>
      <c r="P547">
        <v>40.299999999999997</v>
      </c>
      <c r="Q547">
        <v>83.44</v>
      </c>
      <c r="R547">
        <v>40.299999999999997</v>
      </c>
      <c r="S547">
        <v>43.14</v>
      </c>
      <c r="T547">
        <v>0.51701821668264625</v>
      </c>
      <c r="U547">
        <v>2026</v>
      </c>
      <c r="V547" t="s">
        <v>87</v>
      </c>
      <c r="W547">
        <v>4</v>
      </c>
      <c r="X547" t="s">
        <v>86</v>
      </c>
    </row>
    <row r="548" spans="1:24">
      <c r="A548">
        <v>1881</v>
      </c>
      <c r="B548" s="13">
        <v>46122</v>
      </c>
      <c r="C548">
        <v>2026</v>
      </c>
      <c r="D548">
        <v>4</v>
      </c>
      <c r="E548" t="s">
        <v>86</v>
      </c>
      <c r="F548" t="s">
        <v>87</v>
      </c>
      <c r="G548" t="s">
        <v>49</v>
      </c>
      <c r="H548" t="s">
        <v>60</v>
      </c>
      <c r="I548" t="s">
        <v>57</v>
      </c>
      <c r="J548" t="s">
        <v>42</v>
      </c>
      <c r="K548" t="s">
        <v>63</v>
      </c>
      <c r="L548" t="s">
        <v>74</v>
      </c>
      <c r="M548">
        <v>1</v>
      </c>
      <c r="N548">
        <v>49.61</v>
      </c>
      <c r="O548">
        <v>0</v>
      </c>
      <c r="P548">
        <v>21.92</v>
      </c>
      <c r="Q548">
        <v>49.61</v>
      </c>
      <c r="R548">
        <v>21.92</v>
      </c>
      <c r="S548">
        <v>27.689999999999998</v>
      </c>
      <c r="T548">
        <v>0.55815359806490628</v>
      </c>
      <c r="U548">
        <v>2026</v>
      </c>
      <c r="V548" t="s">
        <v>87</v>
      </c>
      <c r="W548">
        <v>4</v>
      </c>
      <c r="X548" t="s">
        <v>86</v>
      </c>
    </row>
    <row r="549" spans="1:24">
      <c r="A549">
        <v>2007</v>
      </c>
      <c r="B549" s="13">
        <v>46122</v>
      </c>
      <c r="C549">
        <v>2026</v>
      </c>
      <c r="D549">
        <v>4</v>
      </c>
      <c r="E549" t="s">
        <v>86</v>
      </c>
      <c r="F549" t="s">
        <v>87</v>
      </c>
      <c r="G549" t="s">
        <v>49</v>
      </c>
      <c r="H549" t="s">
        <v>62</v>
      </c>
      <c r="I549" t="s">
        <v>31</v>
      </c>
      <c r="J549" t="s">
        <v>32</v>
      </c>
      <c r="K549" t="s">
        <v>63</v>
      </c>
      <c r="L549" t="s">
        <v>67</v>
      </c>
      <c r="M549">
        <v>2</v>
      </c>
      <c r="N549">
        <v>123.31</v>
      </c>
      <c r="O549">
        <v>0</v>
      </c>
      <c r="P549">
        <v>69.239999999999995</v>
      </c>
      <c r="Q549">
        <v>246.62</v>
      </c>
      <c r="R549">
        <v>138.47999999999999</v>
      </c>
      <c r="S549">
        <v>108.14000000000001</v>
      </c>
      <c r="T549">
        <v>0.43848836266320662</v>
      </c>
      <c r="U549">
        <v>2026</v>
      </c>
      <c r="V549" t="s">
        <v>87</v>
      </c>
      <c r="W549">
        <v>4</v>
      </c>
      <c r="X549" t="s">
        <v>86</v>
      </c>
    </row>
    <row r="550" spans="1:24">
      <c r="A550">
        <v>2312</v>
      </c>
      <c r="B550" s="13">
        <v>46122</v>
      </c>
      <c r="C550">
        <v>2026</v>
      </c>
      <c r="D550">
        <v>4</v>
      </c>
      <c r="E550" t="s">
        <v>86</v>
      </c>
      <c r="F550" t="s">
        <v>87</v>
      </c>
      <c r="G550" t="s">
        <v>29</v>
      </c>
      <c r="H550" t="s">
        <v>79</v>
      </c>
      <c r="I550" t="s">
        <v>48</v>
      </c>
      <c r="J550" t="s">
        <v>42</v>
      </c>
      <c r="K550" t="s">
        <v>38</v>
      </c>
      <c r="L550" t="s">
        <v>39</v>
      </c>
      <c r="M550">
        <v>1</v>
      </c>
      <c r="N550">
        <v>93.35</v>
      </c>
      <c r="O550">
        <v>0.1</v>
      </c>
      <c r="P550">
        <v>45.54</v>
      </c>
      <c r="Q550">
        <v>84.015000000000001</v>
      </c>
      <c r="R550">
        <v>45.54</v>
      </c>
      <c r="S550">
        <v>38.475000000000001</v>
      </c>
      <c r="T550">
        <v>0.45795393679700053</v>
      </c>
      <c r="U550">
        <v>2026</v>
      </c>
      <c r="V550" t="s">
        <v>87</v>
      </c>
      <c r="W550">
        <v>4</v>
      </c>
      <c r="X550" t="s">
        <v>86</v>
      </c>
    </row>
    <row r="551" spans="1:24">
      <c r="A551">
        <v>4493</v>
      </c>
      <c r="B551" s="13">
        <v>46122</v>
      </c>
      <c r="C551">
        <v>2026</v>
      </c>
      <c r="D551">
        <v>4</v>
      </c>
      <c r="E551" t="s">
        <v>86</v>
      </c>
      <c r="F551" t="s">
        <v>87</v>
      </c>
      <c r="G551" t="s">
        <v>29</v>
      </c>
      <c r="H551" t="s">
        <v>30</v>
      </c>
      <c r="I551" t="s">
        <v>37</v>
      </c>
      <c r="J551" t="s">
        <v>45</v>
      </c>
      <c r="K551" t="s">
        <v>38</v>
      </c>
      <c r="L551" t="s">
        <v>39</v>
      </c>
      <c r="M551">
        <v>5</v>
      </c>
      <c r="N551">
        <v>92.63</v>
      </c>
      <c r="O551">
        <v>0.15</v>
      </c>
      <c r="P551">
        <v>46.33</v>
      </c>
      <c r="Q551">
        <v>393.67749999999995</v>
      </c>
      <c r="R551">
        <v>231.64999999999998</v>
      </c>
      <c r="S551">
        <v>162.02749999999997</v>
      </c>
      <c r="T551">
        <v>0.41157419461361139</v>
      </c>
      <c r="U551">
        <v>2026</v>
      </c>
      <c r="V551" t="s">
        <v>87</v>
      </c>
      <c r="W551">
        <v>4</v>
      </c>
      <c r="X551" t="s">
        <v>86</v>
      </c>
    </row>
    <row r="552" spans="1:24">
      <c r="A552">
        <v>2072</v>
      </c>
      <c r="B552" s="13">
        <v>46123</v>
      </c>
      <c r="C552">
        <v>2026</v>
      </c>
      <c r="D552">
        <v>4</v>
      </c>
      <c r="E552" t="s">
        <v>86</v>
      </c>
      <c r="F552" t="s">
        <v>87</v>
      </c>
      <c r="G552" t="s">
        <v>29</v>
      </c>
      <c r="H552" t="s">
        <v>65</v>
      </c>
      <c r="I552" t="s">
        <v>31</v>
      </c>
      <c r="J552" t="s">
        <v>42</v>
      </c>
      <c r="K552" t="s">
        <v>52</v>
      </c>
      <c r="L552" t="s">
        <v>80</v>
      </c>
      <c r="M552">
        <v>4</v>
      </c>
      <c r="N552">
        <v>124.87</v>
      </c>
      <c r="O552">
        <v>0.1</v>
      </c>
      <c r="P552">
        <v>62.03</v>
      </c>
      <c r="Q552">
        <v>449.53200000000004</v>
      </c>
      <c r="R552">
        <v>248.12</v>
      </c>
      <c r="S552">
        <v>201.41200000000003</v>
      </c>
      <c r="T552">
        <v>0.44804819234225823</v>
      </c>
      <c r="U552">
        <v>2026</v>
      </c>
      <c r="V552" t="s">
        <v>87</v>
      </c>
      <c r="W552">
        <v>4</v>
      </c>
      <c r="X552" t="s">
        <v>86</v>
      </c>
    </row>
    <row r="553" spans="1:24">
      <c r="A553">
        <v>2142</v>
      </c>
      <c r="B553" s="13">
        <v>46123</v>
      </c>
      <c r="C553">
        <v>2026</v>
      </c>
      <c r="D553">
        <v>4</v>
      </c>
      <c r="E553" t="s">
        <v>86</v>
      </c>
      <c r="F553" t="s">
        <v>87</v>
      </c>
      <c r="G553" t="s">
        <v>49</v>
      </c>
      <c r="H553" t="s">
        <v>50</v>
      </c>
      <c r="I553" t="s">
        <v>57</v>
      </c>
      <c r="J553" t="s">
        <v>42</v>
      </c>
      <c r="K553" t="s">
        <v>52</v>
      </c>
      <c r="L553" t="s">
        <v>53</v>
      </c>
      <c r="M553">
        <v>1</v>
      </c>
      <c r="N553">
        <v>339.64</v>
      </c>
      <c r="O553">
        <v>0.1</v>
      </c>
      <c r="P553">
        <v>195.81</v>
      </c>
      <c r="Q553">
        <v>305.67599999999999</v>
      </c>
      <c r="R553">
        <v>195.81</v>
      </c>
      <c r="S553">
        <v>109.86599999999999</v>
      </c>
      <c r="T553">
        <v>0.35941977780394924</v>
      </c>
      <c r="U553">
        <v>2026</v>
      </c>
      <c r="V553" t="s">
        <v>87</v>
      </c>
      <c r="W553">
        <v>4</v>
      </c>
      <c r="X553" t="s">
        <v>86</v>
      </c>
    </row>
    <row r="554" spans="1:24">
      <c r="A554">
        <v>2911</v>
      </c>
      <c r="B554" s="13">
        <v>46123</v>
      </c>
      <c r="C554">
        <v>2026</v>
      </c>
      <c r="D554">
        <v>4</v>
      </c>
      <c r="E554" t="s">
        <v>86</v>
      </c>
      <c r="F554" t="s">
        <v>87</v>
      </c>
      <c r="G554" t="s">
        <v>40</v>
      </c>
      <c r="H554" t="s">
        <v>41</v>
      </c>
      <c r="I554" t="s">
        <v>48</v>
      </c>
      <c r="J554" t="s">
        <v>42</v>
      </c>
      <c r="K554" t="s">
        <v>33</v>
      </c>
      <c r="L554" t="s">
        <v>51</v>
      </c>
      <c r="M554">
        <v>1</v>
      </c>
      <c r="N554">
        <v>50.86</v>
      </c>
      <c r="O554">
        <v>0.05</v>
      </c>
      <c r="P554">
        <v>22.1</v>
      </c>
      <c r="Q554">
        <v>48.317</v>
      </c>
      <c r="R554">
        <v>22.1</v>
      </c>
      <c r="S554">
        <v>26.216999999999999</v>
      </c>
      <c r="T554">
        <v>0.54260405240391574</v>
      </c>
      <c r="U554">
        <v>2026</v>
      </c>
      <c r="V554" t="s">
        <v>87</v>
      </c>
      <c r="W554">
        <v>4</v>
      </c>
      <c r="X554" t="s">
        <v>86</v>
      </c>
    </row>
    <row r="555" spans="1:24">
      <c r="A555">
        <v>4276</v>
      </c>
      <c r="B555" s="13">
        <v>46123</v>
      </c>
      <c r="C555">
        <v>2026</v>
      </c>
      <c r="D555">
        <v>4</v>
      </c>
      <c r="E555" t="s">
        <v>86</v>
      </c>
      <c r="F555" t="s">
        <v>87</v>
      </c>
      <c r="G555" t="s">
        <v>49</v>
      </c>
      <c r="H555" t="s">
        <v>62</v>
      </c>
      <c r="I555" t="s">
        <v>31</v>
      </c>
      <c r="J555" t="s">
        <v>42</v>
      </c>
      <c r="K555" t="s">
        <v>43</v>
      </c>
      <c r="L555" t="s">
        <v>77</v>
      </c>
      <c r="M555">
        <v>2</v>
      </c>
      <c r="N555">
        <v>167.01</v>
      </c>
      <c r="O555">
        <v>0</v>
      </c>
      <c r="P555">
        <v>89.8</v>
      </c>
      <c r="Q555">
        <v>334.02</v>
      </c>
      <c r="R555">
        <v>179.6</v>
      </c>
      <c r="S555">
        <v>154.41999999999999</v>
      </c>
      <c r="T555">
        <v>0.46230764624872761</v>
      </c>
      <c r="U555">
        <v>2026</v>
      </c>
      <c r="V555" t="s">
        <v>87</v>
      </c>
      <c r="W555">
        <v>4</v>
      </c>
      <c r="X555" t="s">
        <v>86</v>
      </c>
    </row>
    <row r="556" spans="1:24">
      <c r="A556">
        <v>5077</v>
      </c>
      <c r="B556" s="13">
        <v>46123</v>
      </c>
      <c r="C556">
        <v>2026</v>
      </c>
      <c r="D556">
        <v>4</v>
      </c>
      <c r="E556" t="s">
        <v>86</v>
      </c>
      <c r="F556" t="s">
        <v>87</v>
      </c>
      <c r="G556" t="s">
        <v>49</v>
      </c>
      <c r="H556" t="s">
        <v>62</v>
      </c>
      <c r="I556" t="s">
        <v>57</v>
      </c>
      <c r="J556" t="s">
        <v>32</v>
      </c>
      <c r="K556" t="s">
        <v>38</v>
      </c>
      <c r="L556" t="s">
        <v>39</v>
      </c>
      <c r="M556">
        <v>2</v>
      </c>
      <c r="N556">
        <v>92.63</v>
      </c>
      <c r="O556">
        <v>0.15</v>
      </c>
      <c r="P556">
        <v>44.96</v>
      </c>
      <c r="Q556">
        <v>157.47099999999998</v>
      </c>
      <c r="R556">
        <v>89.92</v>
      </c>
      <c r="S556">
        <v>67.550999999999974</v>
      </c>
      <c r="T556">
        <v>0.42897422382533917</v>
      </c>
      <c r="U556">
        <v>2026</v>
      </c>
      <c r="V556" t="s">
        <v>87</v>
      </c>
      <c r="W556">
        <v>4</v>
      </c>
      <c r="X556" t="s">
        <v>86</v>
      </c>
    </row>
    <row r="557" spans="1:24">
      <c r="A557">
        <v>1259</v>
      </c>
      <c r="B557" s="13">
        <v>46124</v>
      </c>
      <c r="C557">
        <v>2026</v>
      </c>
      <c r="D557">
        <v>4</v>
      </c>
      <c r="E557" t="s">
        <v>86</v>
      </c>
      <c r="F557" t="s">
        <v>87</v>
      </c>
      <c r="G557" t="s">
        <v>35</v>
      </c>
      <c r="H557" t="s">
        <v>72</v>
      </c>
      <c r="I557" t="s">
        <v>57</v>
      </c>
      <c r="J557" t="s">
        <v>42</v>
      </c>
      <c r="K557" t="s">
        <v>38</v>
      </c>
      <c r="L557" t="s">
        <v>66</v>
      </c>
      <c r="M557">
        <v>2</v>
      </c>
      <c r="N557">
        <v>151.01</v>
      </c>
      <c r="O557">
        <v>0</v>
      </c>
      <c r="P557">
        <v>80.209999999999994</v>
      </c>
      <c r="Q557">
        <v>302.02</v>
      </c>
      <c r="R557">
        <v>160.41999999999999</v>
      </c>
      <c r="S557">
        <v>141.6</v>
      </c>
      <c r="T557">
        <v>0.4688431229719886</v>
      </c>
      <c r="U557">
        <v>2026</v>
      </c>
      <c r="V557" t="s">
        <v>87</v>
      </c>
      <c r="W557">
        <v>4</v>
      </c>
      <c r="X557" t="s">
        <v>86</v>
      </c>
    </row>
    <row r="558" spans="1:24">
      <c r="A558">
        <v>1720</v>
      </c>
      <c r="B558" s="13">
        <v>46124</v>
      </c>
      <c r="C558">
        <v>2026</v>
      </c>
      <c r="D558">
        <v>4</v>
      </c>
      <c r="E558" t="s">
        <v>86</v>
      </c>
      <c r="F558" t="s">
        <v>87</v>
      </c>
      <c r="G558" t="s">
        <v>29</v>
      </c>
      <c r="H558" t="s">
        <v>79</v>
      </c>
      <c r="I558" t="s">
        <v>31</v>
      </c>
      <c r="J558" t="s">
        <v>42</v>
      </c>
      <c r="K558" t="s">
        <v>38</v>
      </c>
      <c r="L558" t="s">
        <v>39</v>
      </c>
      <c r="M558">
        <v>2</v>
      </c>
      <c r="N558">
        <v>92.07</v>
      </c>
      <c r="O558">
        <v>0</v>
      </c>
      <c r="P558">
        <v>44.1</v>
      </c>
      <c r="Q558">
        <v>184.14</v>
      </c>
      <c r="R558">
        <v>88.2</v>
      </c>
      <c r="S558">
        <v>95.939999999999984</v>
      </c>
      <c r="T558">
        <v>0.52101661779081132</v>
      </c>
      <c r="U558">
        <v>2026</v>
      </c>
      <c r="V558" t="s">
        <v>87</v>
      </c>
      <c r="W558">
        <v>4</v>
      </c>
      <c r="X558" t="s">
        <v>86</v>
      </c>
    </row>
    <row r="559" spans="1:24">
      <c r="A559">
        <v>1975</v>
      </c>
      <c r="B559" s="13">
        <v>46124</v>
      </c>
      <c r="C559">
        <v>2026</v>
      </c>
      <c r="D559">
        <v>4</v>
      </c>
      <c r="E559" t="s">
        <v>86</v>
      </c>
      <c r="F559" t="s">
        <v>87</v>
      </c>
      <c r="G559" t="s">
        <v>29</v>
      </c>
      <c r="H559" t="s">
        <v>79</v>
      </c>
      <c r="I559" t="s">
        <v>31</v>
      </c>
      <c r="J559" t="s">
        <v>32</v>
      </c>
      <c r="K559" t="s">
        <v>63</v>
      </c>
      <c r="L559" t="s">
        <v>71</v>
      </c>
      <c r="M559">
        <v>1</v>
      </c>
      <c r="N559">
        <v>36.840000000000003</v>
      </c>
      <c r="O559">
        <v>0.1</v>
      </c>
      <c r="P559">
        <v>13.86</v>
      </c>
      <c r="Q559">
        <v>33.156000000000006</v>
      </c>
      <c r="R559">
        <v>13.86</v>
      </c>
      <c r="S559">
        <v>19.296000000000006</v>
      </c>
      <c r="T559">
        <v>0.58197611292073836</v>
      </c>
      <c r="U559">
        <v>2026</v>
      </c>
      <c r="V559" t="s">
        <v>87</v>
      </c>
      <c r="W559">
        <v>4</v>
      </c>
      <c r="X559" t="s">
        <v>86</v>
      </c>
    </row>
    <row r="560" spans="1:24">
      <c r="A560">
        <v>2848</v>
      </c>
      <c r="B560" s="13">
        <v>46124</v>
      </c>
      <c r="C560">
        <v>2026</v>
      </c>
      <c r="D560">
        <v>4</v>
      </c>
      <c r="E560" t="s">
        <v>86</v>
      </c>
      <c r="F560" t="s">
        <v>87</v>
      </c>
      <c r="G560" t="s">
        <v>35</v>
      </c>
      <c r="H560" t="s">
        <v>56</v>
      </c>
      <c r="I560" t="s">
        <v>31</v>
      </c>
      <c r="J560" t="s">
        <v>42</v>
      </c>
      <c r="K560" t="s">
        <v>38</v>
      </c>
      <c r="L560" t="s">
        <v>75</v>
      </c>
      <c r="M560">
        <v>1</v>
      </c>
      <c r="N560">
        <v>71.64</v>
      </c>
      <c r="O560">
        <v>0.05</v>
      </c>
      <c r="P560">
        <v>32.729999999999997</v>
      </c>
      <c r="Q560">
        <v>68.057999999999993</v>
      </c>
      <c r="R560">
        <v>32.729999999999997</v>
      </c>
      <c r="S560">
        <v>35.327999999999996</v>
      </c>
      <c r="T560">
        <v>0.51908666137706072</v>
      </c>
      <c r="U560">
        <v>2026</v>
      </c>
      <c r="V560" t="s">
        <v>87</v>
      </c>
      <c r="W560">
        <v>4</v>
      </c>
      <c r="X560" t="s">
        <v>86</v>
      </c>
    </row>
    <row r="561" spans="1:24">
      <c r="A561">
        <v>2979</v>
      </c>
      <c r="B561" s="13">
        <v>46124</v>
      </c>
      <c r="C561">
        <v>2026</v>
      </c>
      <c r="D561">
        <v>4</v>
      </c>
      <c r="E561" t="s">
        <v>86</v>
      </c>
      <c r="F561" t="s">
        <v>87</v>
      </c>
      <c r="G561" t="s">
        <v>35</v>
      </c>
      <c r="H561" t="s">
        <v>78</v>
      </c>
      <c r="I561" t="s">
        <v>31</v>
      </c>
      <c r="J561" t="s">
        <v>42</v>
      </c>
      <c r="K561" t="s">
        <v>63</v>
      </c>
      <c r="L561" t="s">
        <v>67</v>
      </c>
      <c r="M561">
        <v>1</v>
      </c>
      <c r="N561">
        <v>124.18</v>
      </c>
      <c r="O561">
        <v>0</v>
      </c>
      <c r="P561">
        <v>67.42</v>
      </c>
      <c r="Q561">
        <v>124.18</v>
      </c>
      <c r="R561">
        <v>67.42</v>
      </c>
      <c r="S561">
        <v>56.760000000000005</v>
      </c>
      <c r="T561">
        <v>0.45707843453052022</v>
      </c>
      <c r="U561">
        <v>2026</v>
      </c>
      <c r="V561" t="s">
        <v>87</v>
      </c>
      <c r="W561">
        <v>4</v>
      </c>
      <c r="X561" t="s">
        <v>86</v>
      </c>
    </row>
    <row r="562" spans="1:24">
      <c r="A562">
        <v>2996</v>
      </c>
      <c r="B562" s="13">
        <v>46124</v>
      </c>
      <c r="C562">
        <v>2026</v>
      </c>
      <c r="D562">
        <v>4</v>
      </c>
      <c r="E562" t="s">
        <v>86</v>
      </c>
      <c r="F562" t="s">
        <v>87</v>
      </c>
      <c r="G562" t="s">
        <v>35</v>
      </c>
      <c r="H562" t="s">
        <v>72</v>
      </c>
      <c r="I562" t="s">
        <v>48</v>
      </c>
      <c r="J562" t="s">
        <v>42</v>
      </c>
      <c r="K562" t="s">
        <v>43</v>
      </c>
      <c r="L562" t="s">
        <v>73</v>
      </c>
      <c r="M562">
        <v>1</v>
      </c>
      <c r="N562">
        <v>134.94999999999999</v>
      </c>
      <c r="O562">
        <v>0</v>
      </c>
      <c r="P562">
        <v>67.849999999999994</v>
      </c>
      <c r="Q562">
        <v>134.94999999999999</v>
      </c>
      <c r="R562">
        <v>67.849999999999994</v>
      </c>
      <c r="S562">
        <v>67.099999999999994</v>
      </c>
      <c r="T562">
        <v>0.49722119303445722</v>
      </c>
      <c r="U562">
        <v>2026</v>
      </c>
      <c r="V562" t="s">
        <v>87</v>
      </c>
      <c r="W562">
        <v>4</v>
      </c>
      <c r="X562" t="s">
        <v>86</v>
      </c>
    </row>
    <row r="563" spans="1:24">
      <c r="A563">
        <v>749</v>
      </c>
      <c r="B563" s="13">
        <v>46125</v>
      </c>
      <c r="C563">
        <v>2026</v>
      </c>
      <c r="D563">
        <v>4</v>
      </c>
      <c r="E563" t="s">
        <v>86</v>
      </c>
      <c r="F563" t="s">
        <v>87</v>
      </c>
      <c r="G563" t="s">
        <v>29</v>
      </c>
      <c r="H563" t="s">
        <v>79</v>
      </c>
      <c r="I563" t="s">
        <v>31</v>
      </c>
      <c r="J563" t="s">
        <v>42</v>
      </c>
      <c r="K563" t="s">
        <v>52</v>
      </c>
      <c r="L563" t="s">
        <v>80</v>
      </c>
      <c r="M563">
        <v>2</v>
      </c>
      <c r="N563">
        <v>124</v>
      </c>
      <c r="O563">
        <v>0</v>
      </c>
      <c r="P563">
        <v>60.14</v>
      </c>
      <c r="Q563">
        <v>248</v>
      </c>
      <c r="R563">
        <v>120.28</v>
      </c>
      <c r="S563">
        <v>127.72</v>
      </c>
      <c r="T563">
        <v>0.51500000000000001</v>
      </c>
      <c r="U563">
        <v>2026</v>
      </c>
      <c r="V563" t="s">
        <v>87</v>
      </c>
      <c r="W563">
        <v>4</v>
      </c>
      <c r="X563" t="s">
        <v>86</v>
      </c>
    </row>
    <row r="564" spans="1:24">
      <c r="A564">
        <v>1928</v>
      </c>
      <c r="B564" s="13">
        <v>46125</v>
      </c>
      <c r="C564">
        <v>2026</v>
      </c>
      <c r="D564">
        <v>4</v>
      </c>
      <c r="E564" t="s">
        <v>86</v>
      </c>
      <c r="F564" t="s">
        <v>87</v>
      </c>
      <c r="G564" t="s">
        <v>49</v>
      </c>
      <c r="H564" t="s">
        <v>76</v>
      </c>
      <c r="I564" t="s">
        <v>57</v>
      </c>
      <c r="J564" t="s">
        <v>32</v>
      </c>
      <c r="K564" t="s">
        <v>63</v>
      </c>
      <c r="L564" t="s">
        <v>74</v>
      </c>
      <c r="M564">
        <v>2</v>
      </c>
      <c r="N564">
        <v>50.2</v>
      </c>
      <c r="O564">
        <v>0.1</v>
      </c>
      <c r="P564">
        <v>21.48</v>
      </c>
      <c r="Q564">
        <v>90.360000000000014</v>
      </c>
      <c r="R564">
        <v>42.96</v>
      </c>
      <c r="S564">
        <v>47.400000000000013</v>
      </c>
      <c r="T564">
        <v>0.5245683930942896</v>
      </c>
      <c r="U564">
        <v>2026</v>
      </c>
      <c r="V564" t="s">
        <v>87</v>
      </c>
      <c r="W564">
        <v>4</v>
      </c>
      <c r="X564" t="s">
        <v>86</v>
      </c>
    </row>
    <row r="565" spans="1:24">
      <c r="A565">
        <v>2486</v>
      </c>
      <c r="B565" s="13">
        <v>46125</v>
      </c>
      <c r="C565">
        <v>2026</v>
      </c>
      <c r="D565">
        <v>4</v>
      </c>
      <c r="E565" t="s">
        <v>86</v>
      </c>
      <c r="F565" t="s">
        <v>87</v>
      </c>
      <c r="G565" t="s">
        <v>35</v>
      </c>
      <c r="H565" t="s">
        <v>70</v>
      </c>
      <c r="I565" t="s">
        <v>31</v>
      </c>
      <c r="J565" t="s">
        <v>45</v>
      </c>
      <c r="K565" t="s">
        <v>38</v>
      </c>
      <c r="L565" t="s">
        <v>39</v>
      </c>
      <c r="M565">
        <v>1</v>
      </c>
      <c r="N565">
        <v>93.65</v>
      </c>
      <c r="O565">
        <v>0</v>
      </c>
      <c r="P565">
        <v>44.15</v>
      </c>
      <c r="Q565">
        <v>93.65</v>
      </c>
      <c r="R565">
        <v>44.15</v>
      </c>
      <c r="S565">
        <v>49.500000000000007</v>
      </c>
      <c r="T565">
        <v>0.5285638013881474</v>
      </c>
      <c r="U565">
        <v>2026</v>
      </c>
      <c r="V565" t="s">
        <v>87</v>
      </c>
      <c r="W565">
        <v>4</v>
      </c>
      <c r="X565" t="s">
        <v>86</v>
      </c>
    </row>
    <row r="566" spans="1:24">
      <c r="A566">
        <v>2688</v>
      </c>
      <c r="B566" s="13">
        <v>46125</v>
      </c>
      <c r="C566">
        <v>2026</v>
      </c>
      <c r="D566">
        <v>4</v>
      </c>
      <c r="E566" t="s">
        <v>86</v>
      </c>
      <c r="F566" t="s">
        <v>87</v>
      </c>
      <c r="G566" t="s">
        <v>40</v>
      </c>
      <c r="H566" t="s">
        <v>81</v>
      </c>
      <c r="I566" t="s">
        <v>57</v>
      </c>
      <c r="J566" t="s">
        <v>42</v>
      </c>
      <c r="K566" t="s">
        <v>43</v>
      </c>
      <c r="L566" t="s">
        <v>61</v>
      </c>
      <c r="M566">
        <v>5</v>
      </c>
      <c r="N566">
        <v>47.25</v>
      </c>
      <c r="O566">
        <v>0.1</v>
      </c>
      <c r="P566">
        <v>17.93</v>
      </c>
      <c r="Q566">
        <v>212.625</v>
      </c>
      <c r="R566">
        <v>89.65</v>
      </c>
      <c r="S566">
        <v>122.97499999999999</v>
      </c>
      <c r="T566">
        <v>0.57836566725455607</v>
      </c>
      <c r="U566">
        <v>2026</v>
      </c>
      <c r="V566" t="s">
        <v>87</v>
      </c>
      <c r="W566">
        <v>4</v>
      </c>
      <c r="X566" t="s">
        <v>86</v>
      </c>
    </row>
    <row r="567" spans="1:24">
      <c r="A567">
        <v>2712</v>
      </c>
      <c r="B567" s="13">
        <v>46125</v>
      </c>
      <c r="C567">
        <v>2026</v>
      </c>
      <c r="D567">
        <v>4</v>
      </c>
      <c r="E567" t="s">
        <v>86</v>
      </c>
      <c r="F567" t="s">
        <v>87</v>
      </c>
      <c r="G567" t="s">
        <v>40</v>
      </c>
      <c r="H567" t="s">
        <v>54</v>
      </c>
      <c r="I567" t="s">
        <v>31</v>
      </c>
      <c r="J567" t="s">
        <v>32</v>
      </c>
      <c r="K567" t="s">
        <v>63</v>
      </c>
      <c r="L567" t="s">
        <v>71</v>
      </c>
      <c r="M567">
        <v>1</v>
      </c>
      <c r="N567">
        <v>35.69</v>
      </c>
      <c r="O567">
        <v>0.05</v>
      </c>
      <c r="P567">
        <v>13.53</v>
      </c>
      <c r="Q567">
        <v>33.905499999999996</v>
      </c>
      <c r="R567">
        <v>13.53</v>
      </c>
      <c r="S567">
        <v>20.375499999999995</v>
      </c>
      <c r="T567">
        <v>0.60094969842650892</v>
      </c>
      <c r="U567">
        <v>2026</v>
      </c>
      <c r="V567" t="s">
        <v>87</v>
      </c>
      <c r="W567">
        <v>4</v>
      </c>
      <c r="X567" t="s">
        <v>86</v>
      </c>
    </row>
    <row r="568" spans="1:24">
      <c r="A568">
        <v>3853</v>
      </c>
      <c r="B568" s="13">
        <v>46125</v>
      </c>
      <c r="C568">
        <v>2026</v>
      </c>
      <c r="D568">
        <v>4</v>
      </c>
      <c r="E568" t="s">
        <v>86</v>
      </c>
      <c r="F568" t="s">
        <v>87</v>
      </c>
      <c r="G568" t="s">
        <v>49</v>
      </c>
      <c r="H568" t="s">
        <v>76</v>
      </c>
      <c r="I568" t="s">
        <v>31</v>
      </c>
      <c r="J568" t="s">
        <v>32</v>
      </c>
      <c r="K568" t="s">
        <v>43</v>
      </c>
      <c r="L568" t="s">
        <v>73</v>
      </c>
      <c r="M568">
        <v>3</v>
      </c>
      <c r="N568">
        <v>136.12</v>
      </c>
      <c r="O568">
        <v>0</v>
      </c>
      <c r="P568">
        <v>66.58</v>
      </c>
      <c r="Q568">
        <v>408.36</v>
      </c>
      <c r="R568">
        <v>199.74</v>
      </c>
      <c r="S568">
        <v>208.62</v>
      </c>
      <c r="T568">
        <v>0.51087275933000298</v>
      </c>
      <c r="U568">
        <v>2026</v>
      </c>
      <c r="V568" t="s">
        <v>87</v>
      </c>
      <c r="W568">
        <v>4</v>
      </c>
      <c r="X568" t="s">
        <v>86</v>
      </c>
    </row>
    <row r="569" spans="1:24">
      <c r="A569">
        <v>4043</v>
      </c>
      <c r="B569" s="13">
        <v>46125</v>
      </c>
      <c r="C569">
        <v>2026</v>
      </c>
      <c r="D569">
        <v>4</v>
      </c>
      <c r="E569" t="s">
        <v>86</v>
      </c>
      <c r="F569" t="s">
        <v>87</v>
      </c>
      <c r="G569" t="s">
        <v>49</v>
      </c>
      <c r="H569" t="s">
        <v>60</v>
      </c>
      <c r="I569" t="s">
        <v>57</v>
      </c>
      <c r="J569" t="s">
        <v>42</v>
      </c>
      <c r="K569" t="s">
        <v>38</v>
      </c>
      <c r="L569" t="s">
        <v>66</v>
      </c>
      <c r="M569">
        <v>1</v>
      </c>
      <c r="N569">
        <v>155.88999999999999</v>
      </c>
      <c r="O569">
        <v>0</v>
      </c>
      <c r="P569">
        <v>77.260000000000005</v>
      </c>
      <c r="Q569">
        <v>155.88999999999999</v>
      </c>
      <c r="R569">
        <v>77.260000000000005</v>
      </c>
      <c r="S569">
        <v>78.629999999999981</v>
      </c>
      <c r="T569">
        <v>0.50439412406183837</v>
      </c>
      <c r="U569">
        <v>2026</v>
      </c>
      <c r="V569" t="s">
        <v>87</v>
      </c>
      <c r="W569">
        <v>4</v>
      </c>
      <c r="X569" t="s">
        <v>86</v>
      </c>
    </row>
    <row r="570" spans="1:24">
      <c r="A570">
        <v>290</v>
      </c>
      <c r="B570" s="13">
        <v>46126</v>
      </c>
      <c r="C570">
        <v>2026</v>
      </c>
      <c r="D570">
        <v>4</v>
      </c>
      <c r="E570" t="s">
        <v>86</v>
      </c>
      <c r="F570" t="s">
        <v>87</v>
      </c>
      <c r="G570" t="s">
        <v>29</v>
      </c>
      <c r="H570" t="s">
        <v>79</v>
      </c>
      <c r="I570" t="s">
        <v>31</v>
      </c>
      <c r="J570" t="s">
        <v>45</v>
      </c>
      <c r="K570" t="s">
        <v>43</v>
      </c>
      <c r="L570" t="s">
        <v>73</v>
      </c>
      <c r="M570">
        <v>1</v>
      </c>
      <c r="N570">
        <v>130.81</v>
      </c>
      <c r="O570">
        <v>0</v>
      </c>
      <c r="P570">
        <v>67.86</v>
      </c>
      <c r="Q570">
        <v>130.81</v>
      </c>
      <c r="R570">
        <v>67.86</v>
      </c>
      <c r="S570">
        <v>62.95</v>
      </c>
      <c r="T570">
        <v>0.48123232168794439</v>
      </c>
      <c r="U570">
        <v>2026</v>
      </c>
      <c r="V570" t="s">
        <v>87</v>
      </c>
      <c r="W570">
        <v>4</v>
      </c>
      <c r="X570" t="s">
        <v>86</v>
      </c>
    </row>
    <row r="571" spans="1:24">
      <c r="A571">
        <v>2953</v>
      </c>
      <c r="B571" s="13">
        <v>46126</v>
      </c>
      <c r="C571">
        <v>2026</v>
      </c>
      <c r="D571">
        <v>4</v>
      </c>
      <c r="E571" t="s">
        <v>86</v>
      </c>
      <c r="F571" t="s">
        <v>87</v>
      </c>
      <c r="G571" t="s">
        <v>29</v>
      </c>
      <c r="H571" t="s">
        <v>30</v>
      </c>
      <c r="I571" t="s">
        <v>31</v>
      </c>
      <c r="J571" t="s">
        <v>32</v>
      </c>
      <c r="K571" t="s">
        <v>43</v>
      </c>
      <c r="L571" t="s">
        <v>61</v>
      </c>
      <c r="M571">
        <v>2</v>
      </c>
      <c r="N571">
        <v>47.56</v>
      </c>
      <c r="O571">
        <v>0.05</v>
      </c>
      <c r="P571">
        <v>18.649999999999999</v>
      </c>
      <c r="Q571">
        <v>90.364000000000004</v>
      </c>
      <c r="R571">
        <v>37.299999999999997</v>
      </c>
      <c r="S571">
        <v>53.064000000000007</v>
      </c>
      <c r="T571">
        <v>0.58722500110663545</v>
      </c>
      <c r="U571">
        <v>2026</v>
      </c>
      <c r="V571" t="s">
        <v>87</v>
      </c>
      <c r="W571">
        <v>4</v>
      </c>
      <c r="X571" t="s">
        <v>86</v>
      </c>
    </row>
    <row r="572" spans="1:24">
      <c r="A572">
        <v>3179</v>
      </c>
      <c r="B572" s="13">
        <v>46126</v>
      </c>
      <c r="C572">
        <v>2026</v>
      </c>
      <c r="D572">
        <v>4</v>
      </c>
      <c r="E572" t="s">
        <v>86</v>
      </c>
      <c r="F572" t="s">
        <v>87</v>
      </c>
      <c r="G572" t="s">
        <v>35</v>
      </c>
      <c r="H572" t="s">
        <v>78</v>
      </c>
      <c r="I572" t="s">
        <v>31</v>
      </c>
      <c r="J572" t="s">
        <v>42</v>
      </c>
      <c r="K572" t="s">
        <v>38</v>
      </c>
      <c r="L572" t="s">
        <v>46</v>
      </c>
      <c r="M572">
        <v>2</v>
      </c>
      <c r="N572">
        <v>140.65</v>
      </c>
      <c r="O572">
        <v>0.05</v>
      </c>
      <c r="P572">
        <v>78.900000000000006</v>
      </c>
      <c r="Q572">
        <v>267.23500000000001</v>
      </c>
      <c r="R572">
        <v>157.80000000000001</v>
      </c>
      <c r="S572">
        <v>109.435</v>
      </c>
      <c r="T572">
        <v>0.40950848504125581</v>
      </c>
      <c r="U572">
        <v>2026</v>
      </c>
      <c r="V572" t="s">
        <v>87</v>
      </c>
      <c r="W572">
        <v>4</v>
      </c>
      <c r="X572" t="s">
        <v>86</v>
      </c>
    </row>
    <row r="573" spans="1:24">
      <c r="A573">
        <v>3301</v>
      </c>
      <c r="B573" s="13">
        <v>46126</v>
      </c>
      <c r="C573">
        <v>2026</v>
      </c>
      <c r="D573">
        <v>4</v>
      </c>
      <c r="E573" t="s">
        <v>86</v>
      </c>
      <c r="F573" t="s">
        <v>87</v>
      </c>
      <c r="G573" t="s">
        <v>49</v>
      </c>
      <c r="H573" t="s">
        <v>50</v>
      </c>
      <c r="I573" t="s">
        <v>48</v>
      </c>
      <c r="J573" t="s">
        <v>42</v>
      </c>
      <c r="K573" t="s">
        <v>33</v>
      </c>
      <c r="L573" t="s">
        <v>34</v>
      </c>
      <c r="M573">
        <v>1</v>
      </c>
      <c r="N573">
        <v>82.75</v>
      </c>
      <c r="O573">
        <v>0</v>
      </c>
      <c r="P573">
        <v>43.18</v>
      </c>
      <c r="Q573">
        <v>82.75</v>
      </c>
      <c r="R573">
        <v>43.18</v>
      </c>
      <c r="S573">
        <v>39.57</v>
      </c>
      <c r="T573">
        <v>0.47818731117824775</v>
      </c>
      <c r="U573">
        <v>2026</v>
      </c>
      <c r="V573" t="s">
        <v>87</v>
      </c>
      <c r="W573">
        <v>4</v>
      </c>
      <c r="X573" t="s">
        <v>86</v>
      </c>
    </row>
    <row r="574" spans="1:24">
      <c r="A574">
        <v>3349</v>
      </c>
      <c r="B574" s="13">
        <v>46126</v>
      </c>
      <c r="C574">
        <v>2026</v>
      </c>
      <c r="D574">
        <v>4</v>
      </c>
      <c r="E574" t="s">
        <v>86</v>
      </c>
      <c r="F574" t="s">
        <v>87</v>
      </c>
      <c r="G574" t="s">
        <v>49</v>
      </c>
      <c r="H574" t="s">
        <v>62</v>
      </c>
      <c r="I574" t="s">
        <v>31</v>
      </c>
      <c r="J574" t="s">
        <v>32</v>
      </c>
      <c r="K574" t="s">
        <v>63</v>
      </c>
      <c r="L574" t="s">
        <v>64</v>
      </c>
      <c r="M574">
        <v>2</v>
      </c>
      <c r="N574">
        <v>40.909999999999997</v>
      </c>
      <c r="O574">
        <v>0.1</v>
      </c>
      <c r="P574">
        <v>14.95</v>
      </c>
      <c r="Q574">
        <v>73.637999999999991</v>
      </c>
      <c r="R574">
        <v>29.9</v>
      </c>
      <c r="S574">
        <v>43.737999999999992</v>
      </c>
      <c r="T574">
        <v>0.59395964040305271</v>
      </c>
      <c r="U574">
        <v>2026</v>
      </c>
      <c r="V574" t="s">
        <v>87</v>
      </c>
      <c r="W574">
        <v>4</v>
      </c>
      <c r="X574" t="s">
        <v>86</v>
      </c>
    </row>
    <row r="575" spans="1:24">
      <c r="A575">
        <v>4874</v>
      </c>
      <c r="B575" s="13">
        <v>46126</v>
      </c>
      <c r="C575">
        <v>2026</v>
      </c>
      <c r="D575">
        <v>4</v>
      </c>
      <c r="E575" t="s">
        <v>86</v>
      </c>
      <c r="F575" t="s">
        <v>87</v>
      </c>
      <c r="G575" t="s">
        <v>29</v>
      </c>
      <c r="H575" t="s">
        <v>30</v>
      </c>
      <c r="I575" t="s">
        <v>48</v>
      </c>
      <c r="J575" t="s">
        <v>32</v>
      </c>
      <c r="K575" t="s">
        <v>43</v>
      </c>
      <c r="L575" t="s">
        <v>61</v>
      </c>
      <c r="M575">
        <v>1</v>
      </c>
      <c r="N575">
        <v>46.62</v>
      </c>
      <c r="O575">
        <v>0</v>
      </c>
      <c r="P575">
        <v>18.86</v>
      </c>
      <c r="Q575">
        <v>46.62</v>
      </c>
      <c r="R575">
        <v>18.86</v>
      </c>
      <c r="S575">
        <v>27.759999999999998</v>
      </c>
      <c r="T575">
        <v>0.59545259545259543</v>
      </c>
      <c r="U575">
        <v>2026</v>
      </c>
      <c r="V575" t="s">
        <v>87</v>
      </c>
      <c r="W575">
        <v>4</v>
      </c>
      <c r="X575" t="s">
        <v>86</v>
      </c>
    </row>
    <row r="576" spans="1:24">
      <c r="A576">
        <v>1045</v>
      </c>
      <c r="B576" s="13">
        <v>46127</v>
      </c>
      <c r="C576">
        <v>2026</v>
      </c>
      <c r="D576">
        <v>4</v>
      </c>
      <c r="E576" t="s">
        <v>86</v>
      </c>
      <c r="F576" t="s">
        <v>87</v>
      </c>
      <c r="G576" t="s">
        <v>29</v>
      </c>
      <c r="H576" t="s">
        <v>79</v>
      </c>
      <c r="I576" t="s">
        <v>31</v>
      </c>
      <c r="J576" t="s">
        <v>32</v>
      </c>
      <c r="K576" t="s">
        <v>52</v>
      </c>
      <c r="L576" t="s">
        <v>58</v>
      </c>
      <c r="M576">
        <v>2</v>
      </c>
      <c r="N576">
        <v>196.57</v>
      </c>
      <c r="O576">
        <v>0.05</v>
      </c>
      <c r="P576">
        <v>106.2</v>
      </c>
      <c r="Q576">
        <v>373.48299999999995</v>
      </c>
      <c r="R576">
        <v>212.4</v>
      </c>
      <c r="S576">
        <v>161.08299999999994</v>
      </c>
      <c r="T576">
        <v>0.43129941657317727</v>
      </c>
      <c r="U576">
        <v>2026</v>
      </c>
      <c r="V576" t="s">
        <v>87</v>
      </c>
      <c r="W576">
        <v>4</v>
      </c>
      <c r="X576" t="s">
        <v>86</v>
      </c>
    </row>
    <row r="577" spans="1:24">
      <c r="A577">
        <v>1703</v>
      </c>
      <c r="B577" s="13">
        <v>46127</v>
      </c>
      <c r="C577">
        <v>2026</v>
      </c>
      <c r="D577">
        <v>4</v>
      </c>
      <c r="E577" t="s">
        <v>86</v>
      </c>
      <c r="F577" t="s">
        <v>87</v>
      </c>
      <c r="G577" t="s">
        <v>35</v>
      </c>
      <c r="H577" t="s">
        <v>36</v>
      </c>
      <c r="I577" t="s">
        <v>31</v>
      </c>
      <c r="J577" t="s">
        <v>32</v>
      </c>
      <c r="K577" t="s">
        <v>38</v>
      </c>
      <c r="L577" t="s">
        <v>39</v>
      </c>
      <c r="M577">
        <v>1</v>
      </c>
      <c r="N577">
        <v>90.52</v>
      </c>
      <c r="O577">
        <v>0</v>
      </c>
      <c r="P577">
        <v>46.5</v>
      </c>
      <c r="Q577">
        <v>90.52</v>
      </c>
      <c r="R577">
        <v>46.5</v>
      </c>
      <c r="S577">
        <v>44.019999999999996</v>
      </c>
      <c r="T577">
        <v>0.4863013698630137</v>
      </c>
      <c r="U577">
        <v>2026</v>
      </c>
      <c r="V577" t="s">
        <v>87</v>
      </c>
      <c r="W577">
        <v>4</v>
      </c>
      <c r="X577" t="s">
        <v>86</v>
      </c>
    </row>
    <row r="578" spans="1:24">
      <c r="A578">
        <v>2107</v>
      </c>
      <c r="B578" s="13">
        <v>46127</v>
      </c>
      <c r="C578">
        <v>2026</v>
      </c>
      <c r="D578">
        <v>4</v>
      </c>
      <c r="E578" t="s">
        <v>86</v>
      </c>
      <c r="F578" t="s">
        <v>87</v>
      </c>
      <c r="G578" t="s">
        <v>29</v>
      </c>
      <c r="H578" t="s">
        <v>79</v>
      </c>
      <c r="I578" t="s">
        <v>31</v>
      </c>
      <c r="J578" t="s">
        <v>32</v>
      </c>
      <c r="K578" t="s">
        <v>43</v>
      </c>
      <c r="L578" t="s">
        <v>77</v>
      </c>
      <c r="M578">
        <v>5</v>
      </c>
      <c r="N578">
        <v>165.35</v>
      </c>
      <c r="O578">
        <v>0.05</v>
      </c>
      <c r="P578">
        <v>89.38</v>
      </c>
      <c r="Q578">
        <v>785.41249999999991</v>
      </c>
      <c r="R578">
        <v>446.9</v>
      </c>
      <c r="S578">
        <v>338.51249999999993</v>
      </c>
      <c r="T578">
        <v>0.43099963395031271</v>
      </c>
      <c r="U578">
        <v>2026</v>
      </c>
      <c r="V578" t="s">
        <v>87</v>
      </c>
      <c r="W578">
        <v>4</v>
      </c>
      <c r="X578" t="s">
        <v>86</v>
      </c>
    </row>
    <row r="579" spans="1:24">
      <c r="A579">
        <v>2265</v>
      </c>
      <c r="B579" s="13">
        <v>46127</v>
      </c>
      <c r="C579">
        <v>2026</v>
      </c>
      <c r="D579">
        <v>4</v>
      </c>
      <c r="E579" t="s">
        <v>86</v>
      </c>
      <c r="F579" t="s">
        <v>87</v>
      </c>
      <c r="G579" t="s">
        <v>35</v>
      </c>
      <c r="H579" t="s">
        <v>70</v>
      </c>
      <c r="I579" t="s">
        <v>48</v>
      </c>
      <c r="J579" t="s">
        <v>32</v>
      </c>
      <c r="K579" t="s">
        <v>43</v>
      </c>
      <c r="L579" t="s">
        <v>44</v>
      </c>
      <c r="M579">
        <v>2</v>
      </c>
      <c r="N579">
        <v>36.35</v>
      </c>
      <c r="O579">
        <v>0</v>
      </c>
      <c r="P579">
        <v>13.55</v>
      </c>
      <c r="Q579">
        <v>72.7</v>
      </c>
      <c r="R579">
        <v>27.1</v>
      </c>
      <c r="S579">
        <v>45.6</v>
      </c>
      <c r="T579">
        <v>0.6272352132049519</v>
      </c>
      <c r="U579">
        <v>2026</v>
      </c>
      <c r="V579" t="s">
        <v>87</v>
      </c>
      <c r="W579">
        <v>4</v>
      </c>
      <c r="X579" t="s">
        <v>86</v>
      </c>
    </row>
    <row r="580" spans="1:24">
      <c r="A580">
        <v>2839</v>
      </c>
      <c r="B580" s="13">
        <v>46127</v>
      </c>
      <c r="C580">
        <v>2026</v>
      </c>
      <c r="D580">
        <v>4</v>
      </c>
      <c r="E580" t="s">
        <v>86</v>
      </c>
      <c r="F580" t="s">
        <v>87</v>
      </c>
      <c r="G580" t="s">
        <v>35</v>
      </c>
      <c r="H580" t="s">
        <v>78</v>
      </c>
      <c r="I580" t="s">
        <v>48</v>
      </c>
      <c r="J580" t="s">
        <v>42</v>
      </c>
      <c r="K580" t="s">
        <v>43</v>
      </c>
      <c r="L580" t="s">
        <v>61</v>
      </c>
      <c r="M580">
        <v>1</v>
      </c>
      <c r="N580">
        <v>47</v>
      </c>
      <c r="O580">
        <v>0</v>
      </c>
      <c r="P580">
        <v>18.64</v>
      </c>
      <c r="Q580">
        <v>47</v>
      </c>
      <c r="R580">
        <v>18.64</v>
      </c>
      <c r="S580">
        <v>28.36</v>
      </c>
      <c r="T580">
        <v>0.60340425531914887</v>
      </c>
      <c r="U580">
        <v>2026</v>
      </c>
      <c r="V580" t="s">
        <v>87</v>
      </c>
      <c r="W580">
        <v>4</v>
      </c>
      <c r="X580" t="s">
        <v>86</v>
      </c>
    </row>
    <row r="581" spans="1:24">
      <c r="A581">
        <v>4742</v>
      </c>
      <c r="B581" s="13">
        <v>46127</v>
      </c>
      <c r="C581">
        <v>2026</v>
      </c>
      <c r="D581">
        <v>4</v>
      </c>
      <c r="E581" t="s">
        <v>86</v>
      </c>
      <c r="F581" t="s">
        <v>87</v>
      </c>
      <c r="G581" t="s">
        <v>49</v>
      </c>
      <c r="H581" t="s">
        <v>76</v>
      </c>
      <c r="I581" t="s">
        <v>57</v>
      </c>
      <c r="J581" t="s">
        <v>32</v>
      </c>
      <c r="K581" t="s">
        <v>43</v>
      </c>
      <c r="L581" t="s">
        <v>61</v>
      </c>
      <c r="M581">
        <v>1</v>
      </c>
      <c r="N581">
        <v>46.86</v>
      </c>
      <c r="O581">
        <v>0</v>
      </c>
      <c r="P581">
        <v>18.190000000000001</v>
      </c>
      <c r="Q581">
        <v>46.86</v>
      </c>
      <c r="R581">
        <v>18.190000000000001</v>
      </c>
      <c r="S581">
        <v>28.669999999999998</v>
      </c>
      <c r="T581">
        <v>0.61182244985061884</v>
      </c>
      <c r="U581">
        <v>2026</v>
      </c>
      <c r="V581" t="s">
        <v>87</v>
      </c>
      <c r="W581">
        <v>4</v>
      </c>
      <c r="X581" t="s">
        <v>86</v>
      </c>
    </row>
    <row r="582" spans="1:24">
      <c r="A582">
        <v>4899</v>
      </c>
      <c r="B582" s="13">
        <v>46127</v>
      </c>
      <c r="C582">
        <v>2026</v>
      </c>
      <c r="D582">
        <v>4</v>
      </c>
      <c r="E582" t="s">
        <v>86</v>
      </c>
      <c r="F582" t="s">
        <v>87</v>
      </c>
      <c r="G582" t="s">
        <v>29</v>
      </c>
      <c r="H582" t="s">
        <v>65</v>
      </c>
      <c r="I582" t="s">
        <v>31</v>
      </c>
      <c r="J582" t="s">
        <v>42</v>
      </c>
      <c r="K582" t="s">
        <v>52</v>
      </c>
      <c r="L582" t="s">
        <v>69</v>
      </c>
      <c r="M582">
        <v>2</v>
      </c>
      <c r="N582">
        <v>82.13</v>
      </c>
      <c r="O582">
        <v>0.05</v>
      </c>
      <c r="P582">
        <v>39.909999999999997</v>
      </c>
      <c r="Q582">
        <v>156.047</v>
      </c>
      <c r="R582">
        <v>79.819999999999993</v>
      </c>
      <c r="S582">
        <v>76.227000000000004</v>
      </c>
      <c r="T582">
        <v>0.48848744288579726</v>
      </c>
      <c r="U582">
        <v>2026</v>
      </c>
      <c r="V582" t="s">
        <v>87</v>
      </c>
      <c r="W582">
        <v>4</v>
      </c>
      <c r="X582" t="s">
        <v>86</v>
      </c>
    </row>
    <row r="583" spans="1:24">
      <c r="A583">
        <v>5042</v>
      </c>
      <c r="B583" s="13">
        <v>46127</v>
      </c>
      <c r="C583">
        <v>2026</v>
      </c>
      <c r="D583">
        <v>4</v>
      </c>
      <c r="E583" t="s">
        <v>86</v>
      </c>
      <c r="F583" t="s">
        <v>87</v>
      </c>
      <c r="G583" t="s">
        <v>35</v>
      </c>
      <c r="H583" t="s">
        <v>56</v>
      </c>
      <c r="I583" t="s">
        <v>48</v>
      </c>
      <c r="J583" t="s">
        <v>45</v>
      </c>
      <c r="K583" t="s">
        <v>43</v>
      </c>
      <c r="L583" t="s">
        <v>77</v>
      </c>
      <c r="M583">
        <v>1</v>
      </c>
      <c r="N583">
        <v>163.16</v>
      </c>
      <c r="O583">
        <v>0</v>
      </c>
      <c r="P583">
        <v>88.78</v>
      </c>
      <c r="Q583">
        <v>163.16</v>
      </c>
      <c r="R583">
        <v>88.78</v>
      </c>
      <c r="S583">
        <v>74.38</v>
      </c>
      <c r="T583">
        <v>0.45587153714145623</v>
      </c>
      <c r="U583">
        <v>2026</v>
      </c>
      <c r="V583" t="s">
        <v>87</v>
      </c>
      <c r="W583">
        <v>4</v>
      </c>
      <c r="X583" t="s">
        <v>86</v>
      </c>
    </row>
    <row r="584" spans="1:24">
      <c r="A584">
        <v>2248</v>
      </c>
      <c r="B584" s="13">
        <v>46128</v>
      </c>
      <c r="C584">
        <v>2026</v>
      </c>
      <c r="D584">
        <v>4</v>
      </c>
      <c r="E584" t="s">
        <v>86</v>
      </c>
      <c r="F584" t="s">
        <v>87</v>
      </c>
      <c r="G584" t="s">
        <v>29</v>
      </c>
      <c r="H584" t="s">
        <v>79</v>
      </c>
      <c r="I584" t="s">
        <v>48</v>
      </c>
      <c r="J584" t="s">
        <v>42</v>
      </c>
      <c r="K584" t="s">
        <v>43</v>
      </c>
      <c r="L584" t="s">
        <v>44</v>
      </c>
      <c r="M584">
        <v>2</v>
      </c>
      <c r="N584">
        <v>36.68</v>
      </c>
      <c r="O584">
        <v>0.1</v>
      </c>
      <c r="P584">
        <v>13.92</v>
      </c>
      <c r="Q584">
        <v>66.024000000000001</v>
      </c>
      <c r="R584">
        <v>27.84</v>
      </c>
      <c r="S584">
        <v>38.183999999999997</v>
      </c>
      <c r="T584">
        <v>0.57833515085423481</v>
      </c>
      <c r="U584">
        <v>2026</v>
      </c>
      <c r="V584" t="s">
        <v>87</v>
      </c>
      <c r="W584">
        <v>4</v>
      </c>
      <c r="X584" t="s">
        <v>86</v>
      </c>
    </row>
    <row r="585" spans="1:24">
      <c r="A585">
        <v>2427</v>
      </c>
      <c r="B585" s="13">
        <v>46128</v>
      </c>
      <c r="C585">
        <v>2026</v>
      </c>
      <c r="D585">
        <v>4</v>
      </c>
      <c r="E585" t="s">
        <v>86</v>
      </c>
      <c r="F585" t="s">
        <v>87</v>
      </c>
      <c r="G585" t="s">
        <v>49</v>
      </c>
      <c r="H585" t="s">
        <v>76</v>
      </c>
      <c r="I585" t="s">
        <v>31</v>
      </c>
      <c r="J585" t="s">
        <v>42</v>
      </c>
      <c r="K585" t="s">
        <v>43</v>
      </c>
      <c r="L585" t="s">
        <v>61</v>
      </c>
      <c r="M585">
        <v>1</v>
      </c>
      <c r="N585">
        <v>45.82</v>
      </c>
      <c r="O585">
        <v>0.1</v>
      </c>
      <c r="P585">
        <v>18.48</v>
      </c>
      <c r="Q585">
        <v>41.238</v>
      </c>
      <c r="R585">
        <v>18.48</v>
      </c>
      <c r="S585">
        <v>22.757999999999999</v>
      </c>
      <c r="T585">
        <v>0.55186963480285167</v>
      </c>
      <c r="U585">
        <v>2026</v>
      </c>
      <c r="V585" t="s">
        <v>87</v>
      </c>
      <c r="W585">
        <v>4</v>
      </c>
      <c r="X585" t="s">
        <v>86</v>
      </c>
    </row>
    <row r="586" spans="1:24">
      <c r="A586">
        <v>2445</v>
      </c>
      <c r="B586" s="13">
        <v>46128</v>
      </c>
      <c r="C586">
        <v>2026</v>
      </c>
      <c r="D586">
        <v>4</v>
      </c>
      <c r="E586" t="s">
        <v>86</v>
      </c>
      <c r="F586" t="s">
        <v>87</v>
      </c>
      <c r="G586" t="s">
        <v>29</v>
      </c>
      <c r="H586" t="s">
        <v>79</v>
      </c>
      <c r="I586" t="s">
        <v>31</v>
      </c>
      <c r="J586" t="s">
        <v>32</v>
      </c>
      <c r="K586" t="s">
        <v>38</v>
      </c>
      <c r="L586" t="s">
        <v>75</v>
      </c>
      <c r="M586">
        <v>1</v>
      </c>
      <c r="N586">
        <v>70.95</v>
      </c>
      <c r="O586">
        <v>0</v>
      </c>
      <c r="P586">
        <v>31.43</v>
      </c>
      <c r="Q586">
        <v>70.95</v>
      </c>
      <c r="R586">
        <v>31.43</v>
      </c>
      <c r="S586">
        <v>39.520000000000003</v>
      </c>
      <c r="T586">
        <v>0.55701198026779419</v>
      </c>
      <c r="U586">
        <v>2026</v>
      </c>
      <c r="V586" t="s">
        <v>87</v>
      </c>
      <c r="W586">
        <v>4</v>
      </c>
      <c r="X586" t="s">
        <v>86</v>
      </c>
    </row>
    <row r="587" spans="1:24">
      <c r="A587">
        <v>3311</v>
      </c>
      <c r="B587" s="13">
        <v>46128</v>
      </c>
      <c r="C587">
        <v>2026</v>
      </c>
      <c r="D587">
        <v>4</v>
      </c>
      <c r="E587" t="s">
        <v>86</v>
      </c>
      <c r="F587" t="s">
        <v>87</v>
      </c>
      <c r="G587" t="s">
        <v>35</v>
      </c>
      <c r="H587" t="s">
        <v>70</v>
      </c>
      <c r="I587" t="s">
        <v>31</v>
      </c>
      <c r="J587" t="s">
        <v>42</v>
      </c>
      <c r="K587" t="s">
        <v>43</v>
      </c>
      <c r="L587" t="s">
        <v>61</v>
      </c>
      <c r="M587">
        <v>1</v>
      </c>
      <c r="N587">
        <v>46.68</v>
      </c>
      <c r="O587">
        <v>0.05</v>
      </c>
      <c r="P587">
        <v>18.350000000000001</v>
      </c>
      <c r="Q587">
        <v>44.345999999999997</v>
      </c>
      <c r="R587">
        <v>18.350000000000001</v>
      </c>
      <c r="S587">
        <v>25.995999999999995</v>
      </c>
      <c r="T587">
        <v>0.58620845172056102</v>
      </c>
      <c r="U587">
        <v>2026</v>
      </c>
      <c r="V587" t="s">
        <v>87</v>
      </c>
      <c r="W587">
        <v>4</v>
      </c>
      <c r="X587" t="s">
        <v>86</v>
      </c>
    </row>
    <row r="588" spans="1:24">
      <c r="A588">
        <v>3320</v>
      </c>
      <c r="B588" s="13">
        <v>46128</v>
      </c>
      <c r="C588">
        <v>2026</v>
      </c>
      <c r="D588">
        <v>4</v>
      </c>
      <c r="E588" t="s">
        <v>86</v>
      </c>
      <c r="F588" t="s">
        <v>87</v>
      </c>
      <c r="G588" t="s">
        <v>40</v>
      </c>
      <c r="H588" t="s">
        <v>81</v>
      </c>
      <c r="I588" t="s">
        <v>31</v>
      </c>
      <c r="J588" t="s">
        <v>45</v>
      </c>
      <c r="K588" t="s">
        <v>43</v>
      </c>
      <c r="L588" t="s">
        <v>77</v>
      </c>
      <c r="M588">
        <v>5</v>
      </c>
      <c r="N588">
        <v>164.31</v>
      </c>
      <c r="O588">
        <v>0.05</v>
      </c>
      <c r="P588">
        <v>85.41</v>
      </c>
      <c r="Q588">
        <v>780.47249999999997</v>
      </c>
      <c r="R588">
        <v>427.04999999999995</v>
      </c>
      <c r="S588">
        <v>353.42250000000001</v>
      </c>
      <c r="T588">
        <v>0.45283145786686912</v>
      </c>
      <c r="U588">
        <v>2026</v>
      </c>
      <c r="V588" t="s">
        <v>87</v>
      </c>
      <c r="W588">
        <v>4</v>
      </c>
      <c r="X588" t="s">
        <v>86</v>
      </c>
    </row>
    <row r="589" spans="1:24">
      <c r="A589">
        <v>3321</v>
      </c>
      <c r="B589" s="13">
        <v>46128</v>
      </c>
      <c r="C589">
        <v>2026</v>
      </c>
      <c r="D589">
        <v>4</v>
      </c>
      <c r="E589" t="s">
        <v>86</v>
      </c>
      <c r="F589" t="s">
        <v>87</v>
      </c>
      <c r="G589" t="s">
        <v>35</v>
      </c>
      <c r="H589" t="s">
        <v>56</v>
      </c>
      <c r="I589" t="s">
        <v>31</v>
      </c>
      <c r="J589" t="s">
        <v>45</v>
      </c>
      <c r="K589" t="s">
        <v>43</v>
      </c>
      <c r="L589" t="s">
        <v>44</v>
      </c>
      <c r="M589">
        <v>3</v>
      </c>
      <c r="N589">
        <v>35.57</v>
      </c>
      <c r="O589">
        <v>0</v>
      </c>
      <c r="P589">
        <v>13.67</v>
      </c>
      <c r="Q589">
        <v>106.71000000000001</v>
      </c>
      <c r="R589">
        <v>41.01</v>
      </c>
      <c r="S589">
        <v>65.700000000000017</v>
      </c>
      <c r="T589">
        <v>0.61568737700309262</v>
      </c>
      <c r="U589">
        <v>2026</v>
      </c>
      <c r="V589" t="s">
        <v>87</v>
      </c>
      <c r="W589">
        <v>4</v>
      </c>
      <c r="X589" t="s">
        <v>86</v>
      </c>
    </row>
    <row r="590" spans="1:24">
      <c r="A590">
        <v>5181</v>
      </c>
      <c r="B590" s="13">
        <v>46128</v>
      </c>
      <c r="C590">
        <v>2026</v>
      </c>
      <c r="D590">
        <v>4</v>
      </c>
      <c r="E590" t="s">
        <v>86</v>
      </c>
      <c r="F590" t="s">
        <v>87</v>
      </c>
      <c r="G590" t="s">
        <v>29</v>
      </c>
      <c r="H590" t="s">
        <v>30</v>
      </c>
      <c r="I590" t="s">
        <v>57</v>
      </c>
      <c r="J590" t="s">
        <v>42</v>
      </c>
      <c r="K590" t="s">
        <v>43</v>
      </c>
      <c r="L590" t="s">
        <v>61</v>
      </c>
      <c r="M590">
        <v>2</v>
      </c>
      <c r="N590">
        <v>45.51</v>
      </c>
      <c r="O590">
        <v>0.1</v>
      </c>
      <c r="P590">
        <v>18.809999999999999</v>
      </c>
      <c r="Q590">
        <v>81.917999999999992</v>
      </c>
      <c r="R590">
        <v>37.619999999999997</v>
      </c>
      <c r="S590">
        <v>44.297999999999995</v>
      </c>
      <c r="T590">
        <v>0.54076027246758951</v>
      </c>
      <c r="U590">
        <v>2026</v>
      </c>
      <c r="V590" t="s">
        <v>87</v>
      </c>
      <c r="W590">
        <v>4</v>
      </c>
      <c r="X590" t="s">
        <v>86</v>
      </c>
    </row>
    <row r="591" spans="1:24">
      <c r="A591">
        <v>5187</v>
      </c>
      <c r="B591" s="13">
        <v>46128</v>
      </c>
      <c r="C591">
        <v>2026</v>
      </c>
      <c r="D591">
        <v>4</v>
      </c>
      <c r="E591" t="s">
        <v>86</v>
      </c>
      <c r="F591" t="s">
        <v>87</v>
      </c>
      <c r="G591" t="s">
        <v>49</v>
      </c>
      <c r="H591" t="s">
        <v>62</v>
      </c>
      <c r="I591" t="s">
        <v>31</v>
      </c>
      <c r="J591" t="s">
        <v>32</v>
      </c>
      <c r="K591" t="s">
        <v>52</v>
      </c>
      <c r="L591" t="s">
        <v>58</v>
      </c>
      <c r="M591">
        <v>2</v>
      </c>
      <c r="N591">
        <v>198.32</v>
      </c>
      <c r="O591">
        <v>0</v>
      </c>
      <c r="P591">
        <v>106.8</v>
      </c>
      <c r="Q591">
        <v>396.64</v>
      </c>
      <c r="R591">
        <v>213.6</v>
      </c>
      <c r="S591">
        <v>183.04</v>
      </c>
      <c r="T591">
        <v>0.46147640177490923</v>
      </c>
      <c r="U591">
        <v>2026</v>
      </c>
      <c r="V591" t="s">
        <v>87</v>
      </c>
      <c r="W591">
        <v>4</v>
      </c>
      <c r="X591" t="s">
        <v>86</v>
      </c>
    </row>
    <row r="592" spans="1:24">
      <c r="A592">
        <v>605</v>
      </c>
      <c r="B592" s="13">
        <v>46129</v>
      </c>
      <c r="C592">
        <v>2026</v>
      </c>
      <c r="D592">
        <v>4</v>
      </c>
      <c r="E592" t="s">
        <v>86</v>
      </c>
      <c r="F592" t="s">
        <v>87</v>
      </c>
      <c r="G592" t="s">
        <v>49</v>
      </c>
      <c r="H592" t="s">
        <v>62</v>
      </c>
      <c r="I592" t="s">
        <v>57</v>
      </c>
      <c r="J592" t="s">
        <v>45</v>
      </c>
      <c r="K592" t="s">
        <v>43</v>
      </c>
      <c r="L592" t="s">
        <v>73</v>
      </c>
      <c r="M592">
        <v>2</v>
      </c>
      <c r="N592">
        <v>130.94</v>
      </c>
      <c r="O592">
        <v>0</v>
      </c>
      <c r="P592">
        <v>67.459999999999994</v>
      </c>
      <c r="Q592">
        <v>261.88</v>
      </c>
      <c r="R592">
        <v>134.91999999999999</v>
      </c>
      <c r="S592">
        <v>126.96000000000001</v>
      </c>
      <c r="T592">
        <v>0.48480219948067821</v>
      </c>
      <c r="U592">
        <v>2026</v>
      </c>
      <c r="V592" t="s">
        <v>87</v>
      </c>
      <c r="W592">
        <v>4</v>
      </c>
      <c r="X592" t="s">
        <v>86</v>
      </c>
    </row>
    <row r="593" spans="1:24">
      <c r="A593">
        <v>3244</v>
      </c>
      <c r="B593" s="13">
        <v>46129</v>
      </c>
      <c r="C593">
        <v>2026</v>
      </c>
      <c r="D593">
        <v>4</v>
      </c>
      <c r="E593" t="s">
        <v>86</v>
      </c>
      <c r="F593" t="s">
        <v>87</v>
      </c>
      <c r="G593" t="s">
        <v>35</v>
      </c>
      <c r="H593" t="s">
        <v>70</v>
      </c>
      <c r="I593" t="s">
        <v>57</v>
      </c>
      <c r="J593" t="s">
        <v>32</v>
      </c>
      <c r="K593" t="s">
        <v>43</v>
      </c>
      <c r="L593" t="s">
        <v>73</v>
      </c>
      <c r="M593">
        <v>1</v>
      </c>
      <c r="N593">
        <v>131.62</v>
      </c>
      <c r="O593">
        <v>0</v>
      </c>
      <c r="P593">
        <v>66.95</v>
      </c>
      <c r="Q593">
        <v>131.62</v>
      </c>
      <c r="R593">
        <v>66.95</v>
      </c>
      <c r="S593">
        <v>64.67</v>
      </c>
      <c r="T593">
        <v>0.49133870232487464</v>
      </c>
      <c r="U593">
        <v>2026</v>
      </c>
      <c r="V593" t="s">
        <v>87</v>
      </c>
      <c r="W593">
        <v>4</v>
      </c>
      <c r="X593" t="s">
        <v>86</v>
      </c>
    </row>
    <row r="594" spans="1:24">
      <c r="A594">
        <v>4047</v>
      </c>
      <c r="B594" s="13">
        <v>46129</v>
      </c>
      <c r="C594">
        <v>2026</v>
      </c>
      <c r="D594">
        <v>4</v>
      </c>
      <c r="E594" t="s">
        <v>86</v>
      </c>
      <c r="F594" t="s">
        <v>87</v>
      </c>
      <c r="G594" t="s">
        <v>29</v>
      </c>
      <c r="H594" t="s">
        <v>30</v>
      </c>
      <c r="I594" t="s">
        <v>37</v>
      </c>
      <c r="J594" t="s">
        <v>45</v>
      </c>
      <c r="K594" t="s">
        <v>43</v>
      </c>
      <c r="L594" t="s">
        <v>77</v>
      </c>
      <c r="M594">
        <v>8</v>
      </c>
      <c r="N594">
        <v>168.34</v>
      </c>
      <c r="O594">
        <v>0.15</v>
      </c>
      <c r="P594">
        <v>88.7</v>
      </c>
      <c r="Q594">
        <v>1144.712</v>
      </c>
      <c r="R594">
        <v>709.6</v>
      </c>
      <c r="S594">
        <v>435.11199999999997</v>
      </c>
      <c r="T594">
        <v>0.38010608781946897</v>
      </c>
      <c r="U594">
        <v>2026</v>
      </c>
      <c r="V594" t="s">
        <v>87</v>
      </c>
      <c r="W594">
        <v>4</v>
      </c>
      <c r="X594" t="s">
        <v>86</v>
      </c>
    </row>
    <row r="595" spans="1:24">
      <c r="A595">
        <v>4101</v>
      </c>
      <c r="B595" s="13">
        <v>46129</v>
      </c>
      <c r="C595">
        <v>2026</v>
      </c>
      <c r="D595">
        <v>4</v>
      </c>
      <c r="E595" t="s">
        <v>86</v>
      </c>
      <c r="F595" t="s">
        <v>87</v>
      </c>
      <c r="G595" t="s">
        <v>35</v>
      </c>
      <c r="H595" t="s">
        <v>56</v>
      </c>
      <c r="I595" t="s">
        <v>31</v>
      </c>
      <c r="J595" t="s">
        <v>32</v>
      </c>
      <c r="K595" t="s">
        <v>52</v>
      </c>
      <c r="L595" t="s">
        <v>69</v>
      </c>
      <c r="M595">
        <v>1</v>
      </c>
      <c r="N595">
        <v>81.040000000000006</v>
      </c>
      <c r="O595">
        <v>0</v>
      </c>
      <c r="P595">
        <v>39.97</v>
      </c>
      <c r="Q595">
        <v>81.040000000000006</v>
      </c>
      <c r="R595">
        <v>39.97</v>
      </c>
      <c r="S595">
        <v>41.070000000000007</v>
      </c>
      <c r="T595">
        <v>0.50678677196446209</v>
      </c>
      <c r="U595">
        <v>2026</v>
      </c>
      <c r="V595" t="s">
        <v>87</v>
      </c>
      <c r="W595">
        <v>4</v>
      </c>
      <c r="X595" t="s">
        <v>86</v>
      </c>
    </row>
    <row r="596" spans="1:24">
      <c r="A596">
        <v>4537</v>
      </c>
      <c r="B596" s="13">
        <v>46129</v>
      </c>
      <c r="C596">
        <v>2026</v>
      </c>
      <c r="D596">
        <v>4</v>
      </c>
      <c r="E596" t="s">
        <v>86</v>
      </c>
      <c r="F596" t="s">
        <v>87</v>
      </c>
      <c r="G596" t="s">
        <v>49</v>
      </c>
      <c r="H596" t="s">
        <v>62</v>
      </c>
      <c r="I596" t="s">
        <v>31</v>
      </c>
      <c r="J596" t="s">
        <v>45</v>
      </c>
      <c r="K596" t="s">
        <v>52</v>
      </c>
      <c r="L596" t="s">
        <v>69</v>
      </c>
      <c r="M596">
        <v>3</v>
      </c>
      <c r="N596">
        <v>81.53</v>
      </c>
      <c r="O596">
        <v>0.05</v>
      </c>
      <c r="P596">
        <v>38.630000000000003</v>
      </c>
      <c r="Q596">
        <v>232.3605</v>
      </c>
      <c r="R596">
        <v>115.89000000000001</v>
      </c>
      <c r="S596">
        <v>116.47049999999999</v>
      </c>
      <c r="T596">
        <v>0.50124913657872139</v>
      </c>
      <c r="U596">
        <v>2026</v>
      </c>
      <c r="V596" t="s">
        <v>87</v>
      </c>
      <c r="W596">
        <v>4</v>
      </c>
      <c r="X596" t="s">
        <v>86</v>
      </c>
    </row>
    <row r="597" spans="1:24">
      <c r="A597">
        <v>754</v>
      </c>
      <c r="B597" s="13">
        <v>46130</v>
      </c>
      <c r="C597">
        <v>2026</v>
      </c>
      <c r="D597">
        <v>4</v>
      </c>
      <c r="E597" t="s">
        <v>86</v>
      </c>
      <c r="F597" t="s">
        <v>87</v>
      </c>
      <c r="G597" t="s">
        <v>40</v>
      </c>
      <c r="H597" t="s">
        <v>68</v>
      </c>
      <c r="I597" t="s">
        <v>57</v>
      </c>
      <c r="J597" t="s">
        <v>32</v>
      </c>
      <c r="K597" t="s">
        <v>33</v>
      </c>
      <c r="L597" t="s">
        <v>59</v>
      </c>
      <c r="M597">
        <v>3</v>
      </c>
      <c r="N597">
        <v>104.8</v>
      </c>
      <c r="O597">
        <v>0.1</v>
      </c>
      <c r="P597">
        <v>50.59</v>
      </c>
      <c r="Q597">
        <v>282.95999999999998</v>
      </c>
      <c r="R597">
        <v>151.77000000000001</v>
      </c>
      <c r="S597">
        <v>131.18999999999997</v>
      </c>
      <c r="T597">
        <v>0.46363443596268017</v>
      </c>
      <c r="U597">
        <v>2026</v>
      </c>
      <c r="V597" t="s">
        <v>87</v>
      </c>
      <c r="W597">
        <v>4</v>
      </c>
      <c r="X597" t="s">
        <v>86</v>
      </c>
    </row>
    <row r="598" spans="1:24">
      <c r="A598">
        <v>1340</v>
      </c>
      <c r="B598" s="13">
        <v>46130</v>
      </c>
      <c r="C598">
        <v>2026</v>
      </c>
      <c r="D598">
        <v>4</v>
      </c>
      <c r="E598" t="s">
        <v>86</v>
      </c>
      <c r="F598" t="s">
        <v>87</v>
      </c>
      <c r="G598" t="s">
        <v>49</v>
      </c>
      <c r="H598" t="s">
        <v>62</v>
      </c>
      <c r="I598" t="s">
        <v>31</v>
      </c>
      <c r="J598" t="s">
        <v>42</v>
      </c>
      <c r="K598" t="s">
        <v>63</v>
      </c>
      <c r="L598" t="s">
        <v>74</v>
      </c>
      <c r="M598">
        <v>2</v>
      </c>
      <c r="N598">
        <v>51.24</v>
      </c>
      <c r="O598">
        <v>0</v>
      </c>
      <c r="P598">
        <v>22.52</v>
      </c>
      <c r="Q598">
        <v>102.48</v>
      </c>
      <c r="R598">
        <v>45.04</v>
      </c>
      <c r="S598">
        <v>57.440000000000005</v>
      </c>
      <c r="T598">
        <v>0.56049960967993762</v>
      </c>
      <c r="U598">
        <v>2026</v>
      </c>
      <c r="V598" t="s">
        <v>87</v>
      </c>
      <c r="W598">
        <v>4</v>
      </c>
      <c r="X598" t="s">
        <v>86</v>
      </c>
    </row>
    <row r="599" spans="1:24">
      <c r="A599">
        <v>1444</v>
      </c>
      <c r="B599" s="13">
        <v>46130</v>
      </c>
      <c r="C599">
        <v>2026</v>
      </c>
      <c r="D599">
        <v>4</v>
      </c>
      <c r="E599" t="s">
        <v>86</v>
      </c>
      <c r="F599" t="s">
        <v>87</v>
      </c>
      <c r="G599" t="s">
        <v>40</v>
      </c>
      <c r="H599" t="s">
        <v>68</v>
      </c>
      <c r="I599" t="s">
        <v>48</v>
      </c>
      <c r="J599" t="s">
        <v>32</v>
      </c>
      <c r="K599" t="s">
        <v>52</v>
      </c>
      <c r="L599" t="s">
        <v>80</v>
      </c>
      <c r="M599">
        <v>1</v>
      </c>
      <c r="N599">
        <v>120.52</v>
      </c>
      <c r="O599">
        <v>0.1</v>
      </c>
      <c r="P599">
        <v>59.01</v>
      </c>
      <c r="Q599">
        <v>108.468</v>
      </c>
      <c r="R599">
        <v>59.01</v>
      </c>
      <c r="S599">
        <v>49.458000000000006</v>
      </c>
      <c r="T599">
        <v>0.45596858059519862</v>
      </c>
      <c r="U599">
        <v>2026</v>
      </c>
      <c r="V599" t="s">
        <v>87</v>
      </c>
      <c r="W599">
        <v>4</v>
      </c>
      <c r="X599" t="s">
        <v>86</v>
      </c>
    </row>
    <row r="600" spans="1:24">
      <c r="A600">
        <v>2390</v>
      </c>
      <c r="B600" s="13">
        <v>46130</v>
      </c>
      <c r="C600">
        <v>2026</v>
      </c>
      <c r="D600">
        <v>4</v>
      </c>
      <c r="E600" t="s">
        <v>86</v>
      </c>
      <c r="F600" t="s">
        <v>87</v>
      </c>
      <c r="G600" t="s">
        <v>49</v>
      </c>
      <c r="H600" t="s">
        <v>62</v>
      </c>
      <c r="I600" t="s">
        <v>48</v>
      </c>
      <c r="J600" t="s">
        <v>32</v>
      </c>
      <c r="K600" t="s">
        <v>52</v>
      </c>
      <c r="L600" t="s">
        <v>69</v>
      </c>
      <c r="M600">
        <v>1</v>
      </c>
      <c r="N600">
        <v>80.98</v>
      </c>
      <c r="O600">
        <v>0</v>
      </c>
      <c r="P600">
        <v>40.19</v>
      </c>
      <c r="Q600">
        <v>80.98</v>
      </c>
      <c r="R600">
        <v>40.19</v>
      </c>
      <c r="S600">
        <v>40.790000000000006</v>
      </c>
      <c r="T600">
        <v>0.50370461842430236</v>
      </c>
      <c r="U600">
        <v>2026</v>
      </c>
      <c r="V600" t="s">
        <v>87</v>
      </c>
      <c r="W600">
        <v>4</v>
      </c>
      <c r="X600" t="s">
        <v>86</v>
      </c>
    </row>
    <row r="601" spans="1:24">
      <c r="A601">
        <v>3076</v>
      </c>
      <c r="B601" s="13">
        <v>46130</v>
      </c>
      <c r="C601">
        <v>2026</v>
      </c>
      <c r="D601">
        <v>4</v>
      </c>
      <c r="E601" t="s">
        <v>86</v>
      </c>
      <c r="F601" t="s">
        <v>87</v>
      </c>
      <c r="G601" t="s">
        <v>40</v>
      </c>
      <c r="H601" t="s">
        <v>41</v>
      </c>
      <c r="I601" t="s">
        <v>31</v>
      </c>
      <c r="J601" t="s">
        <v>45</v>
      </c>
      <c r="K601" t="s">
        <v>52</v>
      </c>
      <c r="L601" t="s">
        <v>69</v>
      </c>
      <c r="M601">
        <v>2</v>
      </c>
      <c r="N601">
        <v>82.58</v>
      </c>
      <c r="O601">
        <v>0.1</v>
      </c>
      <c r="P601">
        <v>39.93</v>
      </c>
      <c r="Q601">
        <v>148.64400000000001</v>
      </c>
      <c r="R601">
        <v>79.86</v>
      </c>
      <c r="S601">
        <v>68.784000000000006</v>
      </c>
      <c r="T601">
        <v>0.46274319851457174</v>
      </c>
      <c r="U601">
        <v>2026</v>
      </c>
      <c r="V601" t="s">
        <v>87</v>
      </c>
      <c r="W601">
        <v>4</v>
      </c>
      <c r="X601" t="s">
        <v>86</v>
      </c>
    </row>
    <row r="602" spans="1:24">
      <c r="A602">
        <v>3157</v>
      </c>
      <c r="B602" s="13">
        <v>46130</v>
      </c>
      <c r="C602">
        <v>2026</v>
      </c>
      <c r="D602">
        <v>4</v>
      </c>
      <c r="E602" t="s">
        <v>86</v>
      </c>
      <c r="F602" t="s">
        <v>87</v>
      </c>
      <c r="G602" t="s">
        <v>49</v>
      </c>
      <c r="H602" t="s">
        <v>62</v>
      </c>
      <c r="I602" t="s">
        <v>31</v>
      </c>
      <c r="J602" t="s">
        <v>42</v>
      </c>
      <c r="K602" t="s">
        <v>52</v>
      </c>
      <c r="L602" t="s">
        <v>58</v>
      </c>
      <c r="M602">
        <v>2</v>
      </c>
      <c r="N602">
        <v>200.36</v>
      </c>
      <c r="O602">
        <v>0</v>
      </c>
      <c r="P602">
        <v>105.12</v>
      </c>
      <c r="Q602">
        <v>400.72</v>
      </c>
      <c r="R602">
        <v>210.24</v>
      </c>
      <c r="S602">
        <v>190.48000000000002</v>
      </c>
      <c r="T602">
        <v>0.47534438011579161</v>
      </c>
      <c r="U602">
        <v>2026</v>
      </c>
      <c r="V602" t="s">
        <v>87</v>
      </c>
      <c r="W602">
        <v>4</v>
      </c>
      <c r="X602" t="s">
        <v>86</v>
      </c>
    </row>
    <row r="603" spans="1:24">
      <c r="A603">
        <v>4516</v>
      </c>
      <c r="B603" s="13">
        <v>46130</v>
      </c>
      <c r="C603">
        <v>2026</v>
      </c>
      <c r="D603">
        <v>4</v>
      </c>
      <c r="E603" t="s">
        <v>86</v>
      </c>
      <c r="F603" t="s">
        <v>87</v>
      </c>
      <c r="G603" t="s">
        <v>40</v>
      </c>
      <c r="H603" t="s">
        <v>54</v>
      </c>
      <c r="I603" t="s">
        <v>31</v>
      </c>
      <c r="J603" t="s">
        <v>32</v>
      </c>
      <c r="K603" t="s">
        <v>52</v>
      </c>
      <c r="L603" t="s">
        <v>58</v>
      </c>
      <c r="M603">
        <v>1</v>
      </c>
      <c r="N603">
        <v>196.24</v>
      </c>
      <c r="O603">
        <v>0</v>
      </c>
      <c r="P603">
        <v>106.34</v>
      </c>
      <c r="Q603">
        <v>196.24</v>
      </c>
      <c r="R603">
        <v>106.34</v>
      </c>
      <c r="S603">
        <v>89.9</v>
      </c>
      <c r="T603">
        <v>0.45811251528740321</v>
      </c>
      <c r="U603">
        <v>2026</v>
      </c>
      <c r="V603" t="s">
        <v>87</v>
      </c>
      <c r="W603">
        <v>4</v>
      </c>
      <c r="X603" t="s">
        <v>86</v>
      </c>
    </row>
    <row r="604" spans="1:24">
      <c r="A604">
        <v>5119</v>
      </c>
      <c r="B604" s="13">
        <v>46130</v>
      </c>
      <c r="C604">
        <v>2026</v>
      </c>
      <c r="D604">
        <v>4</v>
      </c>
      <c r="E604" t="s">
        <v>86</v>
      </c>
      <c r="F604" t="s">
        <v>87</v>
      </c>
      <c r="G604" t="s">
        <v>29</v>
      </c>
      <c r="H604" t="s">
        <v>79</v>
      </c>
      <c r="I604" t="s">
        <v>31</v>
      </c>
      <c r="J604" t="s">
        <v>45</v>
      </c>
      <c r="K604" t="s">
        <v>38</v>
      </c>
      <c r="L604" t="s">
        <v>39</v>
      </c>
      <c r="M604">
        <v>1</v>
      </c>
      <c r="N604">
        <v>93.32</v>
      </c>
      <c r="O604">
        <v>0</v>
      </c>
      <c r="P604">
        <v>44.82</v>
      </c>
      <c r="Q604">
        <v>93.32</v>
      </c>
      <c r="R604">
        <v>44.82</v>
      </c>
      <c r="S604">
        <v>48.499999999999993</v>
      </c>
      <c r="T604">
        <v>0.51971710244320612</v>
      </c>
      <c r="U604">
        <v>2026</v>
      </c>
      <c r="V604" t="s">
        <v>87</v>
      </c>
      <c r="W604">
        <v>4</v>
      </c>
      <c r="X604" t="s">
        <v>86</v>
      </c>
    </row>
    <row r="605" spans="1:24">
      <c r="A605">
        <v>125</v>
      </c>
      <c r="B605" s="13">
        <v>46131</v>
      </c>
      <c r="C605">
        <v>2026</v>
      </c>
      <c r="D605">
        <v>4</v>
      </c>
      <c r="E605" t="s">
        <v>86</v>
      </c>
      <c r="F605" t="s">
        <v>87</v>
      </c>
      <c r="G605" t="s">
        <v>49</v>
      </c>
      <c r="H605" t="s">
        <v>60</v>
      </c>
      <c r="I605" t="s">
        <v>31</v>
      </c>
      <c r="J605" t="s">
        <v>32</v>
      </c>
      <c r="K605" t="s">
        <v>33</v>
      </c>
      <c r="L605" t="s">
        <v>59</v>
      </c>
      <c r="M605">
        <v>2</v>
      </c>
      <c r="N605">
        <v>101.61</v>
      </c>
      <c r="O605">
        <v>0</v>
      </c>
      <c r="P605">
        <v>49.9</v>
      </c>
      <c r="Q605">
        <v>203.22</v>
      </c>
      <c r="R605">
        <v>99.8</v>
      </c>
      <c r="S605">
        <v>103.42</v>
      </c>
      <c r="T605">
        <v>0.50890660368074014</v>
      </c>
      <c r="U605">
        <v>2026</v>
      </c>
      <c r="V605" t="s">
        <v>87</v>
      </c>
      <c r="W605">
        <v>4</v>
      </c>
      <c r="X605" t="s">
        <v>86</v>
      </c>
    </row>
    <row r="606" spans="1:24">
      <c r="A606">
        <v>728</v>
      </c>
      <c r="B606" s="13">
        <v>46131</v>
      </c>
      <c r="C606">
        <v>2026</v>
      </c>
      <c r="D606">
        <v>4</v>
      </c>
      <c r="E606" t="s">
        <v>86</v>
      </c>
      <c r="F606" t="s">
        <v>87</v>
      </c>
      <c r="G606" t="s">
        <v>35</v>
      </c>
      <c r="H606" t="s">
        <v>78</v>
      </c>
      <c r="I606" t="s">
        <v>31</v>
      </c>
      <c r="J606" t="s">
        <v>32</v>
      </c>
      <c r="K606" t="s">
        <v>33</v>
      </c>
      <c r="L606" t="s">
        <v>59</v>
      </c>
      <c r="M606">
        <v>1</v>
      </c>
      <c r="N606">
        <v>104.91</v>
      </c>
      <c r="O606">
        <v>0</v>
      </c>
      <c r="P606">
        <v>51.68</v>
      </c>
      <c r="Q606">
        <v>104.91</v>
      </c>
      <c r="R606">
        <v>51.68</v>
      </c>
      <c r="S606">
        <v>53.23</v>
      </c>
      <c r="T606">
        <v>0.50738728433895719</v>
      </c>
      <c r="U606">
        <v>2026</v>
      </c>
      <c r="V606" t="s">
        <v>87</v>
      </c>
      <c r="W606">
        <v>4</v>
      </c>
      <c r="X606" t="s">
        <v>86</v>
      </c>
    </row>
    <row r="607" spans="1:24">
      <c r="A607">
        <v>1271</v>
      </c>
      <c r="B607" s="13">
        <v>46131</v>
      </c>
      <c r="C607">
        <v>2026</v>
      </c>
      <c r="D607">
        <v>4</v>
      </c>
      <c r="E607" t="s">
        <v>86</v>
      </c>
      <c r="F607" t="s">
        <v>87</v>
      </c>
      <c r="G607" t="s">
        <v>40</v>
      </c>
      <c r="H607" t="s">
        <v>41</v>
      </c>
      <c r="I607" t="s">
        <v>37</v>
      </c>
      <c r="J607" t="s">
        <v>45</v>
      </c>
      <c r="K607" t="s">
        <v>63</v>
      </c>
      <c r="L607" t="s">
        <v>64</v>
      </c>
      <c r="M607">
        <v>8</v>
      </c>
      <c r="N607">
        <v>39.99</v>
      </c>
      <c r="O607">
        <v>0.15</v>
      </c>
      <c r="P607">
        <v>14.92</v>
      </c>
      <c r="Q607">
        <v>271.93200000000002</v>
      </c>
      <c r="R607">
        <v>119.36</v>
      </c>
      <c r="S607">
        <v>152.572</v>
      </c>
      <c r="T607">
        <v>0.56106673727255341</v>
      </c>
      <c r="U607">
        <v>2026</v>
      </c>
      <c r="V607" t="s">
        <v>87</v>
      </c>
      <c r="W607">
        <v>4</v>
      </c>
      <c r="X607" t="s">
        <v>86</v>
      </c>
    </row>
    <row r="608" spans="1:24">
      <c r="A608">
        <v>1284</v>
      </c>
      <c r="B608" s="13">
        <v>46131</v>
      </c>
      <c r="C608">
        <v>2026</v>
      </c>
      <c r="D608">
        <v>4</v>
      </c>
      <c r="E608" t="s">
        <v>86</v>
      </c>
      <c r="F608" t="s">
        <v>87</v>
      </c>
      <c r="G608" t="s">
        <v>35</v>
      </c>
      <c r="H608" t="s">
        <v>72</v>
      </c>
      <c r="I608" t="s">
        <v>48</v>
      </c>
      <c r="J608" t="s">
        <v>42</v>
      </c>
      <c r="K608" t="s">
        <v>43</v>
      </c>
      <c r="L608" t="s">
        <v>73</v>
      </c>
      <c r="M608">
        <v>1</v>
      </c>
      <c r="N608">
        <v>136.01</v>
      </c>
      <c r="O608">
        <v>0</v>
      </c>
      <c r="P608">
        <v>66.59</v>
      </c>
      <c r="Q608">
        <v>136.01</v>
      </c>
      <c r="R608">
        <v>66.59</v>
      </c>
      <c r="S608">
        <v>69.419999999999987</v>
      </c>
      <c r="T608">
        <v>0.51040364679067707</v>
      </c>
      <c r="U608">
        <v>2026</v>
      </c>
      <c r="V608" t="s">
        <v>87</v>
      </c>
      <c r="W608">
        <v>4</v>
      </c>
      <c r="X608" t="s">
        <v>86</v>
      </c>
    </row>
    <row r="609" spans="1:24">
      <c r="A609">
        <v>1657</v>
      </c>
      <c r="B609" s="13">
        <v>46131</v>
      </c>
      <c r="C609">
        <v>2026</v>
      </c>
      <c r="D609">
        <v>4</v>
      </c>
      <c r="E609" t="s">
        <v>86</v>
      </c>
      <c r="F609" t="s">
        <v>87</v>
      </c>
      <c r="G609" t="s">
        <v>29</v>
      </c>
      <c r="H609" t="s">
        <v>30</v>
      </c>
      <c r="I609" t="s">
        <v>37</v>
      </c>
      <c r="J609" t="s">
        <v>45</v>
      </c>
      <c r="K609" t="s">
        <v>52</v>
      </c>
      <c r="L609" t="s">
        <v>80</v>
      </c>
      <c r="M609">
        <v>15</v>
      </c>
      <c r="N609">
        <v>122.1</v>
      </c>
      <c r="O609">
        <v>0.15</v>
      </c>
      <c r="P609">
        <v>62.33</v>
      </c>
      <c r="Q609">
        <v>1556.7749999999999</v>
      </c>
      <c r="R609">
        <v>934.94999999999993</v>
      </c>
      <c r="S609">
        <v>621.82499999999993</v>
      </c>
      <c r="T609">
        <v>0.39943151707857588</v>
      </c>
      <c r="U609">
        <v>2026</v>
      </c>
      <c r="V609" t="s">
        <v>87</v>
      </c>
      <c r="W609">
        <v>4</v>
      </c>
      <c r="X609" t="s">
        <v>86</v>
      </c>
    </row>
    <row r="610" spans="1:24">
      <c r="A610">
        <v>2240</v>
      </c>
      <c r="B610" s="13">
        <v>46131</v>
      </c>
      <c r="C610">
        <v>2026</v>
      </c>
      <c r="D610">
        <v>4</v>
      </c>
      <c r="E610" t="s">
        <v>86</v>
      </c>
      <c r="F610" t="s">
        <v>87</v>
      </c>
      <c r="G610" t="s">
        <v>29</v>
      </c>
      <c r="H610" t="s">
        <v>79</v>
      </c>
      <c r="I610" t="s">
        <v>57</v>
      </c>
      <c r="J610" t="s">
        <v>32</v>
      </c>
      <c r="K610" t="s">
        <v>52</v>
      </c>
      <c r="L610" t="s">
        <v>53</v>
      </c>
      <c r="M610">
        <v>4</v>
      </c>
      <c r="N610">
        <v>341.75</v>
      </c>
      <c r="O610">
        <v>0.1</v>
      </c>
      <c r="P610">
        <v>191.91</v>
      </c>
      <c r="Q610">
        <v>1230.3</v>
      </c>
      <c r="R610">
        <v>767.64</v>
      </c>
      <c r="S610">
        <v>462.65999999999997</v>
      </c>
      <c r="T610">
        <v>0.37605462082418922</v>
      </c>
      <c r="U610">
        <v>2026</v>
      </c>
      <c r="V610" t="s">
        <v>87</v>
      </c>
      <c r="W610">
        <v>4</v>
      </c>
      <c r="X610" t="s">
        <v>86</v>
      </c>
    </row>
    <row r="611" spans="1:24">
      <c r="A611">
        <v>3050</v>
      </c>
      <c r="B611" s="13">
        <v>46131</v>
      </c>
      <c r="C611">
        <v>2026</v>
      </c>
      <c r="D611">
        <v>4</v>
      </c>
      <c r="E611" t="s">
        <v>86</v>
      </c>
      <c r="F611" t="s">
        <v>87</v>
      </c>
      <c r="G611" t="s">
        <v>49</v>
      </c>
      <c r="H611" t="s">
        <v>76</v>
      </c>
      <c r="I611" t="s">
        <v>48</v>
      </c>
      <c r="J611" t="s">
        <v>32</v>
      </c>
      <c r="K611" t="s">
        <v>38</v>
      </c>
      <c r="L611" t="s">
        <v>66</v>
      </c>
      <c r="M611">
        <v>3</v>
      </c>
      <c r="N611">
        <v>156.16</v>
      </c>
      <c r="O611">
        <v>0.05</v>
      </c>
      <c r="P611">
        <v>77.81</v>
      </c>
      <c r="Q611">
        <v>445.05599999999998</v>
      </c>
      <c r="R611">
        <v>233.43</v>
      </c>
      <c r="S611">
        <v>211.62599999999998</v>
      </c>
      <c r="T611">
        <v>0.47550420621225192</v>
      </c>
      <c r="U611">
        <v>2026</v>
      </c>
      <c r="V611" t="s">
        <v>87</v>
      </c>
      <c r="W611">
        <v>4</v>
      </c>
      <c r="X611" t="s">
        <v>86</v>
      </c>
    </row>
    <row r="612" spans="1:24">
      <c r="A612">
        <v>3213</v>
      </c>
      <c r="B612" s="13">
        <v>46131</v>
      </c>
      <c r="C612">
        <v>2026</v>
      </c>
      <c r="D612">
        <v>4</v>
      </c>
      <c r="E612" t="s">
        <v>86</v>
      </c>
      <c r="F612" t="s">
        <v>87</v>
      </c>
      <c r="G612" t="s">
        <v>29</v>
      </c>
      <c r="H612" t="s">
        <v>79</v>
      </c>
      <c r="I612" t="s">
        <v>31</v>
      </c>
      <c r="J612" t="s">
        <v>32</v>
      </c>
      <c r="K612" t="s">
        <v>43</v>
      </c>
      <c r="L612" t="s">
        <v>73</v>
      </c>
      <c r="M612">
        <v>2</v>
      </c>
      <c r="N612">
        <v>132.53</v>
      </c>
      <c r="O612">
        <v>0.05</v>
      </c>
      <c r="P612">
        <v>66.39</v>
      </c>
      <c r="Q612">
        <v>251.80699999999999</v>
      </c>
      <c r="R612">
        <v>132.78</v>
      </c>
      <c r="S612">
        <v>119.02699999999999</v>
      </c>
      <c r="T612">
        <v>0.47269138665724142</v>
      </c>
      <c r="U612">
        <v>2026</v>
      </c>
      <c r="V612" t="s">
        <v>87</v>
      </c>
      <c r="W612">
        <v>4</v>
      </c>
      <c r="X612" t="s">
        <v>86</v>
      </c>
    </row>
    <row r="613" spans="1:24">
      <c r="A613">
        <v>3367</v>
      </c>
      <c r="B613" s="13">
        <v>46131</v>
      </c>
      <c r="C613">
        <v>2026</v>
      </c>
      <c r="D613">
        <v>4</v>
      </c>
      <c r="E613" t="s">
        <v>86</v>
      </c>
      <c r="F613" t="s">
        <v>87</v>
      </c>
      <c r="G613" t="s">
        <v>40</v>
      </c>
      <c r="H613" t="s">
        <v>47</v>
      </c>
      <c r="I613" t="s">
        <v>31</v>
      </c>
      <c r="J613" t="s">
        <v>32</v>
      </c>
      <c r="K613" t="s">
        <v>43</v>
      </c>
      <c r="L613" t="s">
        <v>61</v>
      </c>
      <c r="M613">
        <v>3</v>
      </c>
      <c r="N613">
        <v>45.79</v>
      </c>
      <c r="O613">
        <v>0</v>
      </c>
      <c r="P613">
        <v>17.98</v>
      </c>
      <c r="Q613">
        <v>137.37</v>
      </c>
      <c r="R613">
        <v>53.94</v>
      </c>
      <c r="S613">
        <v>83.43</v>
      </c>
      <c r="T613">
        <v>0.60733784669141733</v>
      </c>
      <c r="U613">
        <v>2026</v>
      </c>
      <c r="V613" t="s">
        <v>87</v>
      </c>
      <c r="W613">
        <v>4</v>
      </c>
      <c r="X613" t="s">
        <v>86</v>
      </c>
    </row>
    <row r="614" spans="1:24">
      <c r="A614">
        <v>3885</v>
      </c>
      <c r="B614" s="13">
        <v>46131</v>
      </c>
      <c r="C614">
        <v>2026</v>
      </c>
      <c r="D614">
        <v>4</v>
      </c>
      <c r="E614" t="s">
        <v>86</v>
      </c>
      <c r="F614" t="s">
        <v>87</v>
      </c>
      <c r="G614" t="s">
        <v>29</v>
      </c>
      <c r="H614" t="s">
        <v>79</v>
      </c>
      <c r="I614" t="s">
        <v>31</v>
      </c>
      <c r="J614" t="s">
        <v>42</v>
      </c>
      <c r="K614" t="s">
        <v>43</v>
      </c>
      <c r="L614" t="s">
        <v>73</v>
      </c>
      <c r="M614">
        <v>2</v>
      </c>
      <c r="N614">
        <v>133.97</v>
      </c>
      <c r="O614">
        <v>0.15</v>
      </c>
      <c r="P614">
        <v>67.36</v>
      </c>
      <c r="Q614">
        <v>227.749</v>
      </c>
      <c r="R614">
        <v>134.72</v>
      </c>
      <c r="S614">
        <v>93.028999999999996</v>
      </c>
      <c r="T614">
        <v>0.40847160690057915</v>
      </c>
      <c r="U614">
        <v>2026</v>
      </c>
      <c r="V614" t="s">
        <v>87</v>
      </c>
      <c r="W614">
        <v>4</v>
      </c>
      <c r="X614" t="s">
        <v>86</v>
      </c>
    </row>
    <row r="615" spans="1:24">
      <c r="A615">
        <v>4372</v>
      </c>
      <c r="B615" s="13">
        <v>46131</v>
      </c>
      <c r="C615">
        <v>2026</v>
      </c>
      <c r="D615">
        <v>4</v>
      </c>
      <c r="E615" t="s">
        <v>86</v>
      </c>
      <c r="F615" t="s">
        <v>87</v>
      </c>
      <c r="G615" t="s">
        <v>29</v>
      </c>
      <c r="H615" t="s">
        <v>79</v>
      </c>
      <c r="I615" t="s">
        <v>31</v>
      </c>
      <c r="J615" t="s">
        <v>42</v>
      </c>
      <c r="K615" t="s">
        <v>63</v>
      </c>
      <c r="L615" t="s">
        <v>71</v>
      </c>
      <c r="M615">
        <v>1</v>
      </c>
      <c r="N615">
        <v>37.11</v>
      </c>
      <c r="O615">
        <v>0.1</v>
      </c>
      <c r="P615">
        <v>14.27</v>
      </c>
      <c r="Q615">
        <v>33.399000000000001</v>
      </c>
      <c r="R615">
        <v>14.27</v>
      </c>
      <c r="S615">
        <v>19.129000000000001</v>
      </c>
      <c r="T615">
        <v>0.5727416988532591</v>
      </c>
      <c r="U615">
        <v>2026</v>
      </c>
      <c r="V615" t="s">
        <v>87</v>
      </c>
      <c r="W615">
        <v>4</v>
      </c>
      <c r="X615" t="s">
        <v>86</v>
      </c>
    </row>
    <row r="616" spans="1:24">
      <c r="A616">
        <v>4417</v>
      </c>
      <c r="B616" s="13">
        <v>46131</v>
      </c>
      <c r="C616">
        <v>2026</v>
      </c>
      <c r="D616">
        <v>4</v>
      </c>
      <c r="E616" t="s">
        <v>86</v>
      </c>
      <c r="F616" t="s">
        <v>87</v>
      </c>
      <c r="G616" t="s">
        <v>49</v>
      </c>
      <c r="H616" t="s">
        <v>62</v>
      </c>
      <c r="I616" t="s">
        <v>48</v>
      </c>
      <c r="J616" t="s">
        <v>42</v>
      </c>
      <c r="K616" t="s">
        <v>52</v>
      </c>
      <c r="L616" t="s">
        <v>53</v>
      </c>
      <c r="M616">
        <v>3</v>
      </c>
      <c r="N616">
        <v>334.01</v>
      </c>
      <c r="O616">
        <v>0.15</v>
      </c>
      <c r="P616">
        <v>192.17</v>
      </c>
      <c r="Q616">
        <v>851.72550000000001</v>
      </c>
      <c r="R616">
        <v>576.51</v>
      </c>
      <c r="S616">
        <v>275.21550000000002</v>
      </c>
      <c r="T616">
        <v>0.32312699337990941</v>
      </c>
      <c r="U616">
        <v>2026</v>
      </c>
      <c r="V616" t="s">
        <v>87</v>
      </c>
      <c r="W616">
        <v>4</v>
      </c>
      <c r="X616" t="s">
        <v>86</v>
      </c>
    </row>
    <row r="617" spans="1:24">
      <c r="A617">
        <v>1147</v>
      </c>
      <c r="B617" s="13">
        <v>46132</v>
      </c>
      <c r="C617">
        <v>2026</v>
      </c>
      <c r="D617">
        <v>4</v>
      </c>
      <c r="E617" t="s">
        <v>86</v>
      </c>
      <c r="F617" t="s">
        <v>87</v>
      </c>
      <c r="G617" t="s">
        <v>49</v>
      </c>
      <c r="H617" t="s">
        <v>60</v>
      </c>
      <c r="I617" t="s">
        <v>31</v>
      </c>
      <c r="J617" t="s">
        <v>42</v>
      </c>
      <c r="K617" t="s">
        <v>43</v>
      </c>
      <c r="L617" t="s">
        <v>73</v>
      </c>
      <c r="M617">
        <v>1</v>
      </c>
      <c r="N617">
        <v>131.46</v>
      </c>
      <c r="O617">
        <v>0</v>
      </c>
      <c r="P617">
        <v>67.77</v>
      </c>
      <c r="Q617">
        <v>131.46</v>
      </c>
      <c r="R617">
        <v>67.77</v>
      </c>
      <c r="S617">
        <v>63.690000000000012</v>
      </c>
      <c r="T617">
        <v>0.48448197170241902</v>
      </c>
      <c r="U617">
        <v>2026</v>
      </c>
      <c r="V617" t="s">
        <v>87</v>
      </c>
      <c r="W617">
        <v>4</v>
      </c>
      <c r="X617" t="s">
        <v>86</v>
      </c>
    </row>
    <row r="618" spans="1:24">
      <c r="A618">
        <v>1514</v>
      </c>
      <c r="B618" s="13">
        <v>46132</v>
      </c>
      <c r="C618">
        <v>2026</v>
      </c>
      <c r="D618">
        <v>4</v>
      </c>
      <c r="E618" t="s">
        <v>86</v>
      </c>
      <c r="F618" t="s">
        <v>87</v>
      </c>
      <c r="G618" t="s">
        <v>40</v>
      </c>
      <c r="H618" t="s">
        <v>47</v>
      </c>
      <c r="I618" t="s">
        <v>48</v>
      </c>
      <c r="J618" t="s">
        <v>32</v>
      </c>
      <c r="K618" t="s">
        <v>38</v>
      </c>
      <c r="L618" t="s">
        <v>75</v>
      </c>
      <c r="M618">
        <v>3</v>
      </c>
      <c r="N618">
        <v>72.48</v>
      </c>
      <c r="O618">
        <v>0</v>
      </c>
      <c r="P618">
        <v>32.36</v>
      </c>
      <c r="Q618">
        <v>217.44</v>
      </c>
      <c r="R618">
        <v>97.08</v>
      </c>
      <c r="S618">
        <v>120.36</v>
      </c>
      <c r="T618">
        <v>0.55353200883002207</v>
      </c>
      <c r="U618">
        <v>2026</v>
      </c>
      <c r="V618" t="s">
        <v>87</v>
      </c>
      <c r="W618">
        <v>4</v>
      </c>
      <c r="X618" t="s">
        <v>86</v>
      </c>
    </row>
    <row r="619" spans="1:24">
      <c r="A619">
        <v>1538</v>
      </c>
      <c r="B619" s="13">
        <v>46132</v>
      </c>
      <c r="C619">
        <v>2026</v>
      </c>
      <c r="D619">
        <v>4</v>
      </c>
      <c r="E619" t="s">
        <v>86</v>
      </c>
      <c r="F619" t="s">
        <v>87</v>
      </c>
      <c r="G619" t="s">
        <v>40</v>
      </c>
      <c r="H619" t="s">
        <v>41</v>
      </c>
      <c r="I619" t="s">
        <v>57</v>
      </c>
      <c r="J619" t="s">
        <v>42</v>
      </c>
      <c r="K619" t="s">
        <v>33</v>
      </c>
      <c r="L619" t="s">
        <v>34</v>
      </c>
      <c r="M619">
        <v>1</v>
      </c>
      <c r="N619">
        <v>81.98</v>
      </c>
      <c r="O619">
        <v>0</v>
      </c>
      <c r="P619">
        <v>43.15</v>
      </c>
      <c r="Q619">
        <v>81.98</v>
      </c>
      <c r="R619">
        <v>43.15</v>
      </c>
      <c r="S619">
        <v>38.830000000000005</v>
      </c>
      <c r="T619">
        <v>0.47365211027079779</v>
      </c>
      <c r="U619">
        <v>2026</v>
      </c>
      <c r="V619" t="s">
        <v>87</v>
      </c>
      <c r="W619">
        <v>4</v>
      </c>
      <c r="X619" t="s">
        <v>86</v>
      </c>
    </row>
    <row r="620" spans="1:24">
      <c r="A620">
        <v>1679</v>
      </c>
      <c r="B620" s="13">
        <v>46132</v>
      </c>
      <c r="C620">
        <v>2026</v>
      </c>
      <c r="D620">
        <v>4</v>
      </c>
      <c r="E620" t="s">
        <v>86</v>
      </c>
      <c r="F620" t="s">
        <v>87</v>
      </c>
      <c r="G620" t="s">
        <v>49</v>
      </c>
      <c r="H620" t="s">
        <v>76</v>
      </c>
      <c r="I620" t="s">
        <v>57</v>
      </c>
      <c r="J620" t="s">
        <v>32</v>
      </c>
      <c r="K620" t="s">
        <v>43</v>
      </c>
      <c r="L620" t="s">
        <v>61</v>
      </c>
      <c r="M620">
        <v>1</v>
      </c>
      <c r="N620">
        <v>46.71</v>
      </c>
      <c r="O620">
        <v>0</v>
      </c>
      <c r="P620">
        <v>18.18</v>
      </c>
      <c r="Q620">
        <v>46.71</v>
      </c>
      <c r="R620">
        <v>18.18</v>
      </c>
      <c r="S620">
        <v>28.53</v>
      </c>
      <c r="T620">
        <v>0.61078998073217727</v>
      </c>
      <c r="U620">
        <v>2026</v>
      </c>
      <c r="V620" t="s">
        <v>87</v>
      </c>
      <c r="W620">
        <v>4</v>
      </c>
      <c r="X620" t="s">
        <v>86</v>
      </c>
    </row>
    <row r="621" spans="1:24">
      <c r="A621">
        <v>1708</v>
      </c>
      <c r="B621" s="13">
        <v>46132</v>
      </c>
      <c r="C621">
        <v>2026</v>
      </c>
      <c r="D621">
        <v>4</v>
      </c>
      <c r="E621" t="s">
        <v>86</v>
      </c>
      <c r="F621" t="s">
        <v>87</v>
      </c>
      <c r="G621" t="s">
        <v>40</v>
      </c>
      <c r="H621" t="s">
        <v>54</v>
      </c>
      <c r="I621" t="s">
        <v>57</v>
      </c>
      <c r="J621" t="s">
        <v>42</v>
      </c>
      <c r="K621" t="s">
        <v>63</v>
      </c>
      <c r="L621" t="s">
        <v>64</v>
      </c>
      <c r="M621">
        <v>1</v>
      </c>
      <c r="N621">
        <v>41.01</v>
      </c>
      <c r="O621">
        <v>0</v>
      </c>
      <c r="P621">
        <v>14.5</v>
      </c>
      <c r="Q621">
        <v>41.01</v>
      </c>
      <c r="R621">
        <v>14.5</v>
      </c>
      <c r="S621">
        <v>26.509999999999998</v>
      </c>
      <c r="T621">
        <v>0.64642770056083876</v>
      </c>
      <c r="U621">
        <v>2026</v>
      </c>
      <c r="V621" t="s">
        <v>87</v>
      </c>
      <c r="W621">
        <v>4</v>
      </c>
      <c r="X621" t="s">
        <v>86</v>
      </c>
    </row>
    <row r="622" spans="1:24">
      <c r="A622">
        <v>2686</v>
      </c>
      <c r="B622" s="13">
        <v>46132</v>
      </c>
      <c r="C622">
        <v>2026</v>
      </c>
      <c r="D622">
        <v>4</v>
      </c>
      <c r="E622" t="s">
        <v>86</v>
      </c>
      <c r="F622" t="s">
        <v>87</v>
      </c>
      <c r="G622" t="s">
        <v>35</v>
      </c>
      <c r="H622" t="s">
        <v>72</v>
      </c>
      <c r="I622" t="s">
        <v>31</v>
      </c>
      <c r="J622" t="s">
        <v>32</v>
      </c>
      <c r="K622" t="s">
        <v>38</v>
      </c>
      <c r="L622" t="s">
        <v>75</v>
      </c>
      <c r="M622">
        <v>1</v>
      </c>
      <c r="N622">
        <v>70.45</v>
      </c>
      <c r="O622">
        <v>0.05</v>
      </c>
      <c r="P622">
        <v>31.98</v>
      </c>
      <c r="Q622">
        <v>66.927499999999995</v>
      </c>
      <c r="R622">
        <v>31.98</v>
      </c>
      <c r="S622">
        <v>34.947499999999991</v>
      </c>
      <c r="T622">
        <v>0.52216951178514059</v>
      </c>
      <c r="U622">
        <v>2026</v>
      </c>
      <c r="V622" t="s">
        <v>87</v>
      </c>
      <c r="W622">
        <v>4</v>
      </c>
      <c r="X622" t="s">
        <v>86</v>
      </c>
    </row>
    <row r="623" spans="1:24">
      <c r="A623">
        <v>3307</v>
      </c>
      <c r="B623" s="13">
        <v>46132</v>
      </c>
      <c r="C623">
        <v>2026</v>
      </c>
      <c r="D623">
        <v>4</v>
      </c>
      <c r="E623" t="s">
        <v>86</v>
      </c>
      <c r="F623" t="s">
        <v>87</v>
      </c>
      <c r="G623" t="s">
        <v>49</v>
      </c>
      <c r="H623" t="s">
        <v>76</v>
      </c>
      <c r="I623" t="s">
        <v>48</v>
      </c>
      <c r="J623" t="s">
        <v>45</v>
      </c>
      <c r="K623" t="s">
        <v>33</v>
      </c>
      <c r="L623" t="s">
        <v>51</v>
      </c>
      <c r="M623">
        <v>2</v>
      </c>
      <c r="N623">
        <v>51.39</v>
      </c>
      <c r="O623">
        <v>0.05</v>
      </c>
      <c r="P623">
        <v>22.28</v>
      </c>
      <c r="Q623">
        <v>97.640999999999991</v>
      </c>
      <c r="R623">
        <v>44.56</v>
      </c>
      <c r="S623">
        <v>53.080999999999989</v>
      </c>
      <c r="T623">
        <v>0.54363433393758764</v>
      </c>
      <c r="U623">
        <v>2026</v>
      </c>
      <c r="V623" t="s">
        <v>87</v>
      </c>
      <c r="W623">
        <v>4</v>
      </c>
      <c r="X623" t="s">
        <v>86</v>
      </c>
    </row>
    <row r="624" spans="1:24">
      <c r="A624">
        <v>3772</v>
      </c>
      <c r="B624" s="13">
        <v>46132</v>
      </c>
      <c r="C624">
        <v>2026</v>
      </c>
      <c r="D624">
        <v>4</v>
      </c>
      <c r="E624" t="s">
        <v>86</v>
      </c>
      <c r="F624" t="s">
        <v>87</v>
      </c>
      <c r="G624" t="s">
        <v>29</v>
      </c>
      <c r="H624" t="s">
        <v>79</v>
      </c>
      <c r="I624" t="s">
        <v>48</v>
      </c>
      <c r="J624" t="s">
        <v>32</v>
      </c>
      <c r="K624" t="s">
        <v>52</v>
      </c>
      <c r="L624" t="s">
        <v>80</v>
      </c>
      <c r="M624">
        <v>2</v>
      </c>
      <c r="N624">
        <v>122.03</v>
      </c>
      <c r="O624">
        <v>0</v>
      </c>
      <c r="P624">
        <v>59.43</v>
      </c>
      <c r="Q624">
        <v>244.06</v>
      </c>
      <c r="R624">
        <v>118.86</v>
      </c>
      <c r="S624">
        <v>125.2</v>
      </c>
      <c r="T624">
        <v>0.51298860935835455</v>
      </c>
      <c r="U624">
        <v>2026</v>
      </c>
      <c r="V624" t="s">
        <v>87</v>
      </c>
      <c r="W624">
        <v>4</v>
      </c>
      <c r="X624" t="s">
        <v>86</v>
      </c>
    </row>
    <row r="625" spans="1:24">
      <c r="A625">
        <v>3877</v>
      </c>
      <c r="B625" s="13">
        <v>46132</v>
      </c>
      <c r="C625">
        <v>2026</v>
      </c>
      <c r="D625">
        <v>4</v>
      </c>
      <c r="E625" t="s">
        <v>86</v>
      </c>
      <c r="F625" t="s">
        <v>87</v>
      </c>
      <c r="G625" t="s">
        <v>49</v>
      </c>
      <c r="H625" t="s">
        <v>50</v>
      </c>
      <c r="I625" t="s">
        <v>31</v>
      </c>
      <c r="J625" t="s">
        <v>42</v>
      </c>
      <c r="K625" t="s">
        <v>43</v>
      </c>
      <c r="L625" t="s">
        <v>73</v>
      </c>
      <c r="M625">
        <v>3</v>
      </c>
      <c r="N625">
        <v>132.07</v>
      </c>
      <c r="O625">
        <v>0.05</v>
      </c>
      <c r="P625">
        <v>66.41</v>
      </c>
      <c r="Q625">
        <v>376.39949999999999</v>
      </c>
      <c r="R625">
        <v>199.23</v>
      </c>
      <c r="S625">
        <v>177.1695</v>
      </c>
      <c r="T625">
        <v>0.47069536489819991</v>
      </c>
      <c r="U625">
        <v>2026</v>
      </c>
      <c r="V625" t="s">
        <v>87</v>
      </c>
      <c r="W625">
        <v>4</v>
      </c>
      <c r="X625" t="s">
        <v>86</v>
      </c>
    </row>
    <row r="626" spans="1:24">
      <c r="A626">
        <v>4117</v>
      </c>
      <c r="B626" s="13">
        <v>46132</v>
      </c>
      <c r="C626">
        <v>2026</v>
      </c>
      <c r="D626">
        <v>4</v>
      </c>
      <c r="E626" t="s">
        <v>86</v>
      </c>
      <c r="F626" t="s">
        <v>87</v>
      </c>
      <c r="G626" t="s">
        <v>49</v>
      </c>
      <c r="H626" t="s">
        <v>60</v>
      </c>
      <c r="I626" t="s">
        <v>57</v>
      </c>
      <c r="J626" t="s">
        <v>32</v>
      </c>
      <c r="K626" t="s">
        <v>33</v>
      </c>
      <c r="L626" t="s">
        <v>55</v>
      </c>
      <c r="M626">
        <v>1</v>
      </c>
      <c r="N626">
        <v>41.04</v>
      </c>
      <c r="O626">
        <v>0.1</v>
      </c>
      <c r="P626">
        <v>17.02</v>
      </c>
      <c r="Q626">
        <v>36.936</v>
      </c>
      <c r="R626">
        <v>17.02</v>
      </c>
      <c r="S626">
        <v>19.916</v>
      </c>
      <c r="T626">
        <v>0.53920294563569415</v>
      </c>
      <c r="U626">
        <v>2026</v>
      </c>
      <c r="V626" t="s">
        <v>87</v>
      </c>
      <c r="W626">
        <v>4</v>
      </c>
      <c r="X626" t="s">
        <v>86</v>
      </c>
    </row>
    <row r="627" spans="1:24">
      <c r="A627">
        <v>4562</v>
      </c>
      <c r="B627" s="13">
        <v>46132</v>
      </c>
      <c r="C627">
        <v>2026</v>
      </c>
      <c r="D627">
        <v>4</v>
      </c>
      <c r="E627" t="s">
        <v>86</v>
      </c>
      <c r="F627" t="s">
        <v>87</v>
      </c>
      <c r="G627" t="s">
        <v>35</v>
      </c>
      <c r="H627" t="s">
        <v>36</v>
      </c>
      <c r="I627" t="s">
        <v>48</v>
      </c>
      <c r="J627" t="s">
        <v>42</v>
      </c>
      <c r="K627" t="s">
        <v>63</v>
      </c>
      <c r="L627" t="s">
        <v>64</v>
      </c>
      <c r="M627">
        <v>2</v>
      </c>
      <c r="N627">
        <v>40.56</v>
      </c>
      <c r="O627">
        <v>0</v>
      </c>
      <c r="P627">
        <v>15.09</v>
      </c>
      <c r="Q627">
        <v>81.12</v>
      </c>
      <c r="R627">
        <v>30.18</v>
      </c>
      <c r="S627">
        <v>50.940000000000005</v>
      </c>
      <c r="T627">
        <v>0.62795857988165682</v>
      </c>
      <c r="U627">
        <v>2026</v>
      </c>
      <c r="V627" t="s">
        <v>87</v>
      </c>
      <c r="W627">
        <v>4</v>
      </c>
      <c r="X627" t="s">
        <v>86</v>
      </c>
    </row>
    <row r="628" spans="1:24">
      <c r="A628">
        <v>4683</v>
      </c>
      <c r="B628" s="13">
        <v>46132</v>
      </c>
      <c r="C628">
        <v>2026</v>
      </c>
      <c r="D628">
        <v>4</v>
      </c>
      <c r="E628" t="s">
        <v>86</v>
      </c>
      <c r="F628" t="s">
        <v>87</v>
      </c>
      <c r="G628" t="s">
        <v>40</v>
      </c>
      <c r="H628" t="s">
        <v>81</v>
      </c>
      <c r="I628" t="s">
        <v>31</v>
      </c>
      <c r="J628" t="s">
        <v>45</v>
      </c>
      <c r="K628" t="s">
        <v>63</v>
      </c>
      <c r="L628" t="s">
        <v>74</v>
      </c>
      <c r="M628">
        <v>3</v>
      </c>
      <c r="N628">
        <v>51.36</v>
      </c>
      <c r="O628">
        <v>0</v>
      </c>
      <c r="P628">
        <v>22.05</v>
      </c>
      <c r="Q628">
        <v>154.07999999999998</v>
      </c>
      <c r="R628">
        <v>66.150000000000006</v>
      </c>
      <c r="S628">
        <v>87.929999999999978</v>
      </c>
      <c r="T628">
        <v>0.57067757009345788</v>
      </c>
      <c r="U628">
        <v>2026</v>
      </c>
      <c r="V628" t="s">
        <v>87</v>
      </c>
      <c r="W628">
        <v>4</v>
      </c>
      <c r="X628" t="s">
        <v>86</v>
      </c>
    </row>
    <row r="629" spans="1:24">
      <c r="A629">
        <v>308</v>
      </c>
      <c r="B629" s="13">
        <v>46133</v>
      </c>
      <c r="C629">
        <v>2026</v>
      </c>
      <c r="D629">
        <v>4</v>
      </c>
      <c r="E629" t="s">
        <v>86</v>
      </c>
      <c r="F629" t="s">
        <v>87</v>
      </c>
      <c r="G629" t="s">
        <v>49</v>
      </c>
      <c r="H629" t="s">
        <v>60</v>
      </c>
      <c r="I629" t="s">
        <v>31</v>
      </c>
      <c r="J629" t="s">
        <v>32</v>
      </c>
      <c r="K629" t="s">
        <v>38</v>
      </c>
      <c r="L629" t="s">
        <v>39</v>
      </c>
      <c r="M629">
        <v>6</v>
      </c>
      <c r="N629">
        <v>93.58</v>
      </c>
      <c r="O629">
        <v>0</v>
      </c>
      <c r="P629">
        <v>46.68</v>
      </c>
      <c r="Q629">
        <v>561.48</v>
      </c>
      <c r="R629">
        <v>280.08</v>
      </c>
      <c r="S629">
        <v>281.40000000000003</v>
      </c>
      <c r="T629">
        <v>0.5011754648429152</v>
      </c>
      <c r="U629">
        <v>2026</v>
      </c>
      <c r="V629" t="s">
        <v>87</v>
      </c>
      <c r="W629">
        <v>4</v>
      </c>
      <c r="X629" t="s">
        <v>86</v>
      </c>
    </row>
    <row r="630" spans="1:24">
      <c r="A630">
        <v>773</v>
      </c>
      <c r="B630" s="13">
        <v>46133</v>
      </c>
      <c r="C630">
        <v>2026</v>
      </c>
      <c r="D630">
        <v>4</v>
      </c>
      <c r="E630" t="s">
        <v>86</v>
      </c>
      <c r="F630" t="s">
        <v>87</v>
      </c>
      <c r="G630" t="s">
        <v>49</v>
      </c>
      <c r="H630" t="s">
        <v>60</v>
      </c>
      <c r="I630" t="s">
        <v>31</v>
      </c>
      <c r="J630" t="s">
        <v>45</v>
      </c>
      <c r="K630" t="s">
        <v>33</v>
      </c>
      <c r="L630" t="s">
        <v>34</v>
      </c>
      <c r="M630">
        <v>5</v>
      </c>
      <c r="N630">
        <v>80.16</v>
      </c>
      <c r="O630">
        <v>0.1</v>
      </c>
      <c r="P630">
        <v>42.5</v>
      </c>
      <c r="Q630">
        <v>360.71999999999997</v>
      </c>
      <c r="R630">
        <v>212.5</v>
      </c>
      <c r="S630">
        <v>148.21999999999997</v>
      </c>
      <c r="T630">
        <v>0.41090042137946325</v>
      </c>
      <c r="U630">
        <v>2026</v>
      </c>
      <c r="V630" t="s">
        <v>87</v>
      </c>
      <c r="W630">
        <v>4</v>
      </c>
      <c r="X630" t="s">
        <v>86</v>
      </c>
    </row>
    <row r="631" spans="1:24">
      <c r="A631">
        <v>1303</v>
      </c>
      <c r="B631" s="13">
        <v>46133</v>
      </c>
      <c r="C631">
        <v>2026</v>
      </c>
      <c r="D631">
        <v>4</v>
      </c>
      <c r="E631" t="s">
        <v>86</v>
      </c>
      <c r="F631" t="s">
        <v>87</v>
      </c>
      <c r="G631" t="s">
        <v>35</v>
      </c>
      <c r="H631" t="s">
        <v>72</v>
      </c>
      <c r="I631" t="s">
        <v>31</v>
      </c>
      <c r="J631" t="s">
        <v>42</v>
      </c>
      <c r="K631" t="s">
        <v>38</v>
      </c>
      <c r="L631" t="s">
        <v>46</v>
      </c>
      <c r="M631">
        <v>1</v>
      </c>
      <c r="N631">
        <v>142.22999999999999</v>
      </c>
      <c r="O631">
        <v>0.05</v>
      </c>
      <c r="P631">
        <v>77.66</v>
      </c>
      <c r="Q631">
        <v>135.11849999999998</v>
      </c>
      <c r="R631">
        <v>77.66</v>
      </c>
      <c r="S631">
        <v>57.458499999999987</v>
      </c>
      <c r="T631">
        <v>0.42524524768999061</v>
      </c>
      <c r="U631">
        <v>2026</v>
      </c>
      <c r="V631" t="s">
        <v>87</v>
      </c>
      <c r="W631">
        <v>4</v>
      </c>
      <c r="X631" t="s">
        <v>86</v>
      </c>
    </row>
    <row r="632" spans="1:24">
      <c r="A632">
        <v>1348</v>
      </c>
      <c r="B632" s="13">
        <v>46133</v>
      </c>
      <c r="C632">
        <v>2026</v>
      </c>
      <c r="D632">
        <v>4</v>
      </c>
      <c r="E632" t="s">
        <v>86</v>
      </c>
      <c r="F632" t="s">
        <v>87</v>
      </c>
      <c r="G632" t="s">
        <v>35</v>
      </c>
      <c r="H632" t="s">
        <v>78</v>
      </c>
      <c r="I632" t="s">
        <v>31</v>
      </c>
      <c r="J632" t="s">
        <v>32</v>
      </c>
      <c r="K632" t="s">
        <v>38</v>
      </c>
      <c r="L632" t="s">
        <v>75</v>
      </c>
      <c r="M632">
        <v>2</v>
      </c>
      <c r="N632">
        <v>71.77</v>
      </c>
      <c r="O632">
        <v>0</v>
      </c>
      <c r="P632">
        <v>32.450000000000003</v>
      </c>
      <c r="Q632">
        <v>143.54</v>
      </c>
      <c r="R632">
        <v>64.900000000000006</v>
      </c>
      <c r="S632">
        <v>78.639999999999986</v>
      </c>
      <c r="T632">
        <v>0.54786122335237553</v>
      </c>
      <c r="U632">
        <v>2026</v>
      </c>
      <c r="V632" t="s">
        <v>87</v>
      </c>
      <c r="W632">
        <v>4</v>
      </c>
      <c r="X632" t="s">
        <v>86</v>
      </c>
    </row>
    <row r="633" spans="1:24">
      <c r="A633">
        <v>1496</v>
      </c>
      <c r="B633" s="13">
        <v>46133</v>
      </c>
      <c r="C633">
        <v>2026</v>
      </c>
      <c r="D633">
        <v>4</v>
      </c>
      <c r="E633" t="s">
        <v>86</v>
      </c>
      <c r="F633" t="s">
        <v>87</v>
      </c>
      <c r="G633" t="s">
        <v>29</v>
      </c>
      <c r="H633" t="s">
        <v>30</v>
      </c>
      <c r="I633" t="s">
        <v>57</v>
      </c>
      <c r="J633" t="s">
        <v>32</v>
      </c>
      <c r="K633" t="s">
        <v>38</v>
      </c>
      <c r="L633" t="s">
        <v>75</v>
      </c>
      <c r="M633">
        <v>1</v>
      </c>
      <c r="N633">
        <v>71.23</v>
      </c>
      <c r="O633">
        <v>0.05</v>
      </c>
      <c r="P633">
        <v>33.28</v>
      </c>
      <c r="Q633">
        <v>67.668499999999995</v>
      </c>
      <c r="R633">
        <v>33.28</v>
      </c>
      <c r="S633">
        <v>34.388499999999993</v>
      </c>
      <c r="T633">
        <v>0.50819066478494423</v>
      </c>
      <c r="U633">
        <v>2026</v>
      </c>
      <c r="V633" t="s">
        <v>87</v>
      </c>
      <c r="W633">
        <v>4</v>
      </c>
      <c r="X633" t="s">
        <v>86</v>
      </c>
    </row>
    <row r="634" spans="1:24">
      <c r="A634">
        <v>1695</v>
      </c>
      <c r="B634" s="13">
        <v>46133</v>
      </c>
      <c r="C634">
        <v>2026</v>
      </c>
      <c r="D634">
        <v>4</v>
      </c>
      <c r="E634" t="s">
        <v>86</v>
      </c>
      <c r="F634" t="s">
        <v>87</v>
      </c>
      <c r="G634" t="s">
        <v>29</v>
      </c>
      <c r="H634" t="s">
        <v>30</v>
      </c>
      <c r="I634" t="s">
        <v>48</v>
      </c>
      <c r="J634" t="s">
        <v>32</v>
      </c>
      <c r="K634" t="s">
        <v>38</v>
      </c>
      <c r="L634" t="s">
        <v>75</v>
      </c>
      <c r="M634">
        <v>1</v>
      </c>
      <c r="N634">
        <v>71.239999999999995</v>
      </c>
      <c r="O634">
        <v>0.1</v>
      </c>
      <c r="P634">
        <v>33.07</v>
      </c>
      <c r="Q634">
        <v>64.116</v>
      </c>
      <c r="R634">
        <v>33.07</v>
      </c>
      <c r="S634">
        <v>31.045999999999999</v>
      </c>
      <c r="T634">
        <v>0.48421610830369954</v>
      </c>
      <c r="U634">
        <v>2026</v>
      </c>
      <c r="V634" t="s">
        <v>87</v>
      </c>
      <c r="W634">
        <v>4</v>
      </c>
      <c r="X634" t="s">
        <v>86</v>
      </c>
    </row>
    <row r="635" spans="1:24">
      <c r="A635">
        <v>2812</v>
      </c>
      <c r="B635" s="13">
        <v>46133</v>
      </c>
      <c r="C635">
        <v>2026</v>
      </c>
      <c r="D635">
        <v>4</v>
      </c>
      <c r="E635" t="s">
        <v>86</v>
      </c>
      <c r="F635" t="s">
        <v>87</v>
      </c>
      <c r="G635" t="s">
        <v>35</v>
      </c>
      <c r="H635" t="s">
        <v>56</v>
      </c>
      <c r="I635" t="s">
        <v>31</v>
      </c>
      <c r="J635" t="s">
        <v>42</v>
      </c>
      <c r="K635" t="s">
        <v>33</v>
      </c>
      <c r="L635" t="s">
        <v>51</v>
      </c>
      <c r="M635">
        <v>1</v>
      </c>
      <c r="N635">
        <v>51.39</v>
      </c>
      <c r="O635">
        <v>0</v>
      </c>
      <c r="P635">
        <v>22.08</v>
      </c>
      <c r="Q635">
        <v>51.39</v>
      </c>
      <c r="R635">
        <v>22.08</v>
      </c>
      <c r="S635">
        <v>29.310000000000002</v>
      </c>
      <c r="T635">
        <v>0.57034442498540572</v>
      </c>
      <c r="U635">
        <v>2026</v>
      </c>
      <c r="V635" t="s">
        <v>87</v>
      </c>
      <c r="W635">
        <v>4</v>
      </c>
      <c r="X635" t="s">
        <v>86</v>
      </c>
    </row>
    <row r="636" spans="1:24">
      <c r="A636">
        <v>3017</v>
      </c>
      <c r="B636" s="13">
        <v>46133</v>
      </c>
      <c r="C636">
        <v>2026</v>
      </c>
      <c r="D636">
        <v>4</v>
      </c>
      <c r="E636" t="s">
        <v>86</v>
      </c>
      <c r="F636" t="s">
        <v>87</v>
      </c>
      <c r="G636" t="s">
        <v>35</v>
      </c>
      <c r="H636" t="s">
        <v>72</v>
      </c>
      <c r="I636" t="s">
        <v>31</v>
      </c>
      <c r="J636" t="s">
        <v>32</v>
      </c>
      <c r="K636" t="s">
        <v>33</v>
      </c>
      <c r="L636" t="s">
        <v>59</v>
      </c>
      <c r="M636">
        <v>1</v>
      </c>
      <c r="N636">
        <v>102.64</v>
      </c>
      <c r="O636">
        <v>0</v>
      </c>
      <c r="P636">
        <v>51.86</v>
      </c>
      <c r="Q636">
        <v>102.64</v>
      </c>
      <c r="R636">
        <v>51.86</v>
      </c>
      <c r="S636">
        <v>50.78</v>
      </c>
      <c r="T636">
        <v>0.49473889321901793</v>
      </c>
      <c r="U636">
        <v>2026</v>
      </c>
      <c r="V636" t="s">
        <v>87</v>
      </c>
      <c r="W636">
        <v>4</v>
      </c>
      <c r="X636" t="s">
        <v>86</v>
      </c>
    </row>
    <row r="637" spans="1:24">
      <c r="A637">
        <v>3719</v>
      </c>
      <c r="B637" s="13">
        <v>46133</v>
      </c>
      <c r="C637">
        <v>2026</v>
      </c>
      <c r="D637">
        <v>4</v>
      </c>
      <c r="E637" t="s">
        <v>86</v>
      </c>
      <c r="F637" t="s">
        <v>87</v>
      </c>
      <c r="G637" t="s">
        <v>40</v>
      </c>
      <c r="H637" t="s">
        <v>41</v>
      </c>
      <c r="I637" t="s">
        <v>31</v>
      </c>
      <c r="J637" t="s">
        <v>42</v>
      </c>
      <c r="K637" t="s">
        <v>63</v>
      </c>
      <c r="L637" t="s">
        <v>71</v>
      </c>
      <c r="M637">
        <v>2</v>
      </c>
      <c r="N637">
        <v>35.56</v>
      </c>
      <c r="O637">
        <v>0.1</v>
      </c>
      <c r="P637">
        <v>13.85</v>
      </c>
      <c r="Q637">
        <v>64.00800000000001</v>
      </c>
      <c r="R637">
        <v>27.7</v>
      </c>
      <c r="S637">
        <v>36.308000000000007</v>
      </c>
      <c r="T637">
        <v>0.56724159480064995</v>
      </c>
      <c r="U637">
        <v>2026</v>
      </c>
      <c r="V637" t="s">
        <v>87</v>
      </c>
      <c r="W637">
        <v>4</v>
      </c>
      <c r="X637" t="s">
        <v>86</v>
      </c>
    </row>
    <row r="638" spans="1:24">
      <c r="A638">
        <v>3920</v>
      </c>
      <c r="B638" s="13">
        <v>46133</v>
      </c>
      <c r="C638">
        <v>2026</v>
      </c>
      <c r="D638">
        <v>4</v>
      </c>
      <c r="E638" t="s">
        <v>86</v>
      </c>
      <c r="F638" t="s">
        <v>87</v>
      </c>
      <c r="G638" t="s">
        <v>35</v>
      </c>
      <c r="H638" t="s">
        <v>70</v>
      </c>
      <c r="I638" t="s">
        <v>31</v>
      </c>
      <c r="J638" t="s">
        <v>32</v>
      </c>
      <c r="K638" t="s">
        <v>33</v>
      </c>
      <c r="L638" t="s">
        <v>59</v>
      </c>
      <c r="M638">
        <v>2</v>
      </c>
      <c r="N638">
        <v>100.39</v>
      </c>
      <c r="O638">
        <v>0</v>
      </c>
      <c r="P638">
        <v>49.05</v>
      </c>
      <c r="Q638">
        <v>200.78</v>
      </c>
      <c r="R638">
        <v>98.1</v>
      </c>
      <c r="S638">
        <v>102.68</v>
      </c>
      <c r="T638">
        <v>0.51140551847793603</v>
      </c>
      <c r="U638">
        <v>2026</v>
      </c>
      <c r="V638" t="s">
        <v>87</v>
      </c>
      <c r="W638">
        <v>4</v>
      </c>
      <c r="X638" t="s">
        <v>86</v>
      </c>
    </row>
    <row r="639" spans="1:24">
      <c r="A639">
        <v>4654</v>
      </c>
      <c r="B639" s="13">
        <v>46133</v>
      </c>
      <c r="C639">
        <v>2026</v>
      </c>
      <c r="D639">
        <v>4</v>
      </c>
      <c r="E639" t="s">
        <v>86</v>
      </c>
      <c r="F639" t="s">
        <v>87</v>
      </c>
      <c r="G639" t="s">
        <v>29</v>
      </c>
      <c r="H639" t="s">
        <v>79</v>
      </c>
      <c r="I639" t="s">
        <v>48</v>
      </c>
      <c r="J639" t="s">
        <v>32</v>
      </c>
      <c r="K639" t="s">
        <v>52</v>
      </c>
      <c r="L639" t="s">
        <v>58</v>
      </c>
      <c r="M639">
        <v>2</v>
      </c>
      <c r="N639">
        <v>191.51</v>
      </c>
      <c r="O639">
        <v>0.1</v>
      </c>
      <c r="P639">
        <v>101.25</v>
      </c>
      <c r="Q639">
        <v>344.71800000000002</v>
      </c>
      <c r="R639">
        <v>202.5</v>
      </c>
      <c r="S639">
        <v>142.21800000000002</v>
      </c>
      <c r="T639">
        <v>0.41256331262075091</v>
      </c>
      <c r="U639">
        <v>2026</v>
      </c>
      <c r="V639" t="s">
        <v>87</v>
      </c>
      <c r="W639">
        <v>4</v>
      </c>
      <c r="X639" t="s">
        <v>86</v>
      </c>
    </row>
    <row r="640" spans="1:24">
      <c r="A640">
        <v>4920</v>
      </c>
      <c r="B640" s="13">
        <v>46133</v>
      </c>
      <c r="C640">
        <v>2026</v>
      </c>
      <c r="D640">
        <v>4</v>
      </c>
      <c r="E640" t="s">
        <v>86</v>
      </c>
      <c r="F640" t="s">
        <v>87</v>
      </c>
      <c r="G640" t="s">
        <v>35</v>
      </c>
      <c r="H640" t="s">
        <v>72</v>
      </c>
      <c r="I640" t="s">
        <v>48</v>
      </c>
      <c r="J640" t="s">
        <v>42</v>
      </c>
      <c r="K640" t="s">
        <v>38</v>
      </c>
      <c r="L640" t="s">
        <v>46</v>
      </c>
      <c r="M640">
        <v>2</v>
      </c>
      <c r="N640">
        <v>147.30000000000001</v>
      </c>
      <c r="O640">
        <v>0</v>
      </c>
      <c r="P640">
        <v>81.2</v>
      </c>
      <c r="Q640">
        <v>294.60000000000002</v>
      </c>
      <c r="R640">
        <v>162.4</v>
      </c>
      <c r="S640">
        <v>132.20000000000002</v>
      </c>
      <c r="T640">
        <v>0.44874405974202308</v>
      </c>
      <c r="U640">
        <v>2026</v>
      </c>
      <c r="V640" t="s">
        <v>87</v>
      </c>
      <c r="W640">
        <v>4</v>
      </c>
      <c r="X640" t="s">
        <v>86</v>
      </c>
    </row>
    <row r="641" spans="1:24">
      <c r="A641">
        <v>5191</v>
      </c>
      <c r="B641" s="13">
        <v>46133</v>
      </c>
      <c r="C641">
        <v>2026</v>
      </c>
      <c r="D641">
        <v>4</v>
      </c>
      <c r="E641" t="s">
        <v>86</v>
      </c>
      <c r="F641" t="s">
        <v>87</v>
      </c>
      <c r="G641" t="s">
        <v>35</v>
      </c>
      <c r="H641" t="s">
        <v>70</v>
      </c>
      <c r="I641" t="s">
        <v>48</v>
      </c>
      <c r="J641" t="s">
        <v>32</v>
      </c>
      <c r="K641" t="s">
        <v>33</v>
      </c>
      <c r="L641" t="s">
        <v>34</v>
      </c>
      <c r="M641">
        <v>1</v>
      </c>
      <c r="N641">
        <v>79.92</v>
      </c>
      <c r="O641">
        <v>0.1</v>
      </c>
      <c r="P641">
        <v>43.13</v>
      </c>
      <c r="Q641">
        <v>71.927999999999997</v>
      </c>
      <c r="R641">
        <v>43.13</v>
      </c>
      <c r="S641">
        <v>28.797999999999995</v>
      </c>
      <c r="T641">
        <v>0.40037259481703918</v>
      </c>
      <c r="U641">
        <v>2026</v>
      </c>
      <c r="V641" t="s">
        <v>87</v>
      </c>
      <c r="W641">
        <v>4</v>
      </c>
      <c r="X641" t="s">
        <v>86</v>
      </c>
    </row>
    <row r="642" spans="1:24">
      <c r="A642">
        <v>413</v>
      </c>
      <c r="B642" s="13">
        <v>46134</v>
      </c>
      <c r="C642">
        <v>2026</v>
      </c>
      <c r="D642">
        <v>4</v>
      </c>
      <c r="E642" t="s">
        <v>86</v>
      </c>
      <c r="F642" t="s">
        <v>87</v>
      </c>
      <c r="G642" t="s">
        <v>35</v>
      </c>
      <c r="H642" t="s">
        <v>36</v>
      </c>
      <c r="I642" t="s">
        <v>31</v>
      </c>
      <c r="J642" t="s">
        <v>32</v>
      </c>
      <c r="K642" t="s">
        <v>52</v>
      </c>
      <c r="L642" t="s">
        <v>53</v>
      </c>
      <c r="M642">
        <v>2</v>
      </c>
      <c r="N642">
        <v>344.29</v>
      </c>
      <c r="O642">
        <v>0.1</v>
      </c>
      <c r="P642">
        <v>192.66</v>
      </c>
      <c r="Q642">
        <v>619.72200000000009</v>
      </c>
      <c r="R642">
        <v>385.32</v>
      </c>
      <c r="S642">
        <v>234.4020000000001</v>
      </c>
      <c r="T642">
        <v>0.37823733867766524</v>
      </c>
      <c r="U642">
        <v>2026</v>
      </c>
      <c r="V642" t="s">
        <v>87</v>
      </c>
      <c r="W642">
        <v>4</v>
      </c>
      <c r="X642" t="s">
        <v>86</v>
      </c>
    </row>
    <row r="643" spans="1:24">
      <c r="A643">
        <v>1658</v>
      </c>
      <c r="B643" s="13">
        <v>46134</v>
      </c>
      <c r="C643">
        <v>2026</v>
      </c>
      <c r="D643">
        <v>4</v>
      </c>
      <c r="E643" t="s">
        <v>86</v>
      </c>
      <c r="F643" t="s">
        <v>87</v>
      </c>
      <c r="G643" t="s">
        <v>40</v>
      </c>
      <c r="H643" t="s">
        <v>54</v>
      </c>
      <c r="I643" t="s">
        <v>31</v>
      </c>
      <c r="J643" t="s">
        <v>32</v>
      </c>
      <c r="K643" t="s">
        <v>38</v>
      </c>
      <c r="L643" t="s">
        <v>66</v>
      </c>
      <c r="M643">
        <v>1</v>
      </c>
      <c r="N643">
        <v>151.15</v>
      </c>
      <c r="O643">
        <v>0</v>
      </c>
      <c r="P643">
        <v>77.680000000000007</v>
      </c>
      <c r="Q643">
        <v>151.15</v>
      </c>
      <c r="R643">
        <v>77.680000000000007</v>
      </c>
      <c r="S643">
        <v>73.47</v>
      </c>
      <c r="T643">
        <v>0.48607343698312933</v>
      </c>
      <c r="U643">
        <v>2026</v>
      </c>
      <c r="V643" t="s">
        <v>87</v>
      </c>
      <c r="W643">
        <v>4</v>
      </c>
      <c r="X643" t="s">
        <v>86</v>
      </c>
    </row>
    <row r="644" spans="1:24">
      <c r="A644">
        <v>2024</v>
      </c>
      <c r="B644" s="13">
        <v>46134</v>
      </c>
      <c r="C644">
        <v>2026</v>
      </c>
      <c r="D644">
        <v>4</v>
      </c>
      <c r="E644" t="s">
        <v>86</v>
      </c>
      <c r="F644" t="s">
        <v>87</v>
      </c>
      <c r="G644" t="s">
        <v>35</v>
      </c>
      <c r="H644" t="s">
        <v>56</v>
      </c>
      <c r="I644" t="s">
        <v>48</v>
      </c>
      <c r="J644" t="s">
        <v>42</v>
      </c>
      <c r="K644" t="s">
        <v>52</v>
      </c>
      <c r="L644" t="s">
        <v>69</v>
      </c>
      <c r="M644">
        <v>1</v>
      </c>
      <c r="N644">
        <v>81.73</v>
      </c>
      <c r="O644">
        <v>0.05</v>
      </c>
      <c r="P644">
        <v>39.979999999999997</v>
      </c>
      <c r="Q644">
        <v>77.643500000000003</v>
      </c>
      <c r="R644">
        <v>39.979999999999997</v>
      </c>
      <c r="S644">
        <v>37.663500000000006</v>
      </c>
      <c r="T644">
        <v>0.48508246021882068</v>
      </c>
      <c r="U644">
        <v>2026</v>
      </c>
      <c r="V644" t="s">
        <v>87</v>
      </c>
      <c r="W644">
        <v>4</v>
      </c>
      <c r="X644" t="s">
        <v>86</v>
      </c>
    </row>
    <row r="645" spans="1:24">
      <c r="A645">
        <v>3980</v>
      </c>
      <c r="B645" s="13">
        <v>46134</v>
      </c>
      <c r="C645">
        <v>2026</v>
      </c>
      <c r="D645">
        <v>4</v>
      </c>
      <c r="E645" t="s">
        <v>86</v>
      </c>
      <c r="F645" t="s">
        <v>87</v>
      </c>
      <c r="G645" t="s">
        <v>49</v>
      </c>
      <c r="H645" t="s">
        <v>50</v>
      </c>
      <c r="I645" t="s">
        <v>48</v>
      </c>
      <c r="J645" t="s">
        <v>42</v>
      </c>
      <c r="K645" t="s">
        <v>38</v>
      </c>
      <c r="L645" t="s">
        <v>46</v>
      </c>
      <c r="M645">
        <v>1</v>
      </c>
      <c r="N645">
        <v>142.53</v>
      </c>
      <c r="O645">
        <v>0.05</v>
      </c>
      <c r="P645">
        <v>77.77</v>
      </c>
      <c r="Q645">
        <v>135.40350000000001</v>
      </c>
      <c r="R645">
        <v>77.77</v>
      </c>
      <c r="S645">
        <v>57.633500000000012</v>
      </c>
      <c r="T645">
        <v>0.4256426163282338</v>
      </c>
      <c r="U645">
        <v>2026</v>
      </c>
      <c r="V645" t="s">
        <v>87</v>
      </c>
      <c r="W645">
        <v>4</v>
      </c>
      <c r="X645" t="s">
        <v>86</v>
      </c>
    </row>
    <row r="646" spans="1:24">
      <c r="A646">
        <v>4239</v>
      </c>
      <c r="B646" s="13">
        <v>46134</v>
      </c>
      <c r="C646">
        <v>2026</v>
      </c>
      <c r="D646">
        <v>4</v>
      </c>
      <c r="E646" t="s">
        <v>86</v>
      </c>
      <c r="F646" t="s">
        <v>87</v>
      </c>
      <c r="G646" t="s">
        <v>35</v>
      </c>
      <c r="H646" t="s">
        <v>36</v>
      </c>
      <c r="I646" t="s">
        <v>31</v>
      </c>
      <c r="J646" t="s">
        <v>42</v>
      </c>
      <c r="K646" t="s">
        <v>52</v>
      </c>
      <c r="L646" t="s">
        <v>69</v>
      </c>
      <c r="M646">
        <v>2</v>
      </c>
      <c r="N646">
        <v>83.24</v>
      </c>
      <c r="O646">
        <v>0</v>
      </c>
      <c r="P646">
        <v>40.03</v>
      </c>
      <c r="Q646">
        <v>166.48</v>
      </c>
      <c r="R646">
        <v>80.06</v>
      </c>
      <c r="S646">
        <v>86.419999999999987</v>
      </c>
      <c r="T646">
        <v>0.51910139356078799</v>
      </c>
      <c r="U646">
        <v>2026</v>
      </c>
      <c r="V646" t="s">
        <v>87</v>
      </c>
      <c r="W646">
        <v>4</v>
      </c>
      <c r="X646" t="s">
        <v>86</v>
      </c>
    </row>
    <row r="647" spans="1:24">
      <c r="A647">
        <v>4761</v>
      </c>
      <c r="B647" s="13">
        <v>46134</v>
      </c>
      <c r="C647">
        <v>2026</v>
      </c>
      <c r="D647">
        <v>4</v>
      </c>
      <c r="E647" t="s">
        <v>86</v>
      </c>
      <c r="F647" t="s">
        <v>87</v>
      </c>
      <c r="G647" t="s">
        <v>29</v>
      </c>
      <c r="H647" t="s">
        <v>30</v>
      </c>
      <c r="I647" t="s">
        <v>57</v>
      </c>
      <c r="J647" t="s">
        <v>42</v>
      </c>
      <c r="K647" t="s">
        <v>38</v>
      </c>
      <c r="L647" t="s">
        <v>46</v>
      </c>
      <c r="M647">
        <v>1</v>
      </c>
      <c r="N647">
        <v>141.99</v>
      </c>
      <c r="O647">
        <v>0.05</v>
      </c>
      <c r="P647">
        <v>79.7</v>
      </c>
      <c r="Q647">
        <v>134.8905</v>
      </c>
      <c r="R647">
        <v>79.7</v>
      </c>
      <c r="S647">
        <v>55.1905</v>
      </c>
      <c r="T647">
        <v>0.40915038494186023</v>
      </c>
      <c r="U647">
        <v>2026</v>
      </c>
      <c r="V647" t="s">
        <v>87</v>
      </c>
      <c r="W647">
        <v>4</v>
      </c>
      <c r="X647" t="s">
        <v>86</v>
      </c>
    </row>
    <row r="648" spans="1:24">
      <c r="A648">
        <v>5160</v>
      </c>
      <c r="B648" s="13">
        <v>46134</v>
      </c>
      <c r="C648">
        <v>2026</v>
      </c>
      <c r="D648">
        <v>4</v>
      </c>
      <c r="E648" t="s">
        <v>86</v>
      </c>
      <c r="F648" t="s">
        <v>87</v>
      </c>
      <c r="G648" t="s">
        <v>35</v>
      </c>
      <c r="H648" t="s">
        <v>72</v>
      </c>
      <c r="I648" t="s">
        <v>31</v>
      </c>
      <c r="J648" t="s">
        <v>42</v>
      </c>
      <c r="K648" t="s">
        <v>63</v>
      </c>
      <c r="L648" t="s">
        <v>71</v>
      </c>
      <c r="M648">
        <v>2</v>
      </c>
      <c r="N648">
        <v>35.94</v>
      </c>
      <c r="O648">
        <v>0.05</v>
      </c>
      <c r="P648">
        <v>14.17</v>
      </c>
      <c r="Q648">
        <v>68.285999999999987</v>
      </c>
      <c r="R648">
        <v>28.34</v>
      </c>
      <c r="S648">
        <v>39.945999999999984</v>
      </c>
      <c r="T648">
        <v>0.5849808159798493</v>
      </c>
      <c r="U648">
        <v>2026</v>
      </c>
      <c r="V648" t="s">
        <v>87</v>
      </c>
      <c r="W648">
        <v>4</v>
      </c>
      <c r="X648" t="s">
        <v>86</v>
      </c>
    </row>
    <row r="649" spans="1:24">
      <c r="A649">
        <v>2224</v>
      </c>
      <c r="B649" s="13">
        <v>46135</v>
      </c>
      <c r="C649">
        <v>2026</v>
      </c>
      <c r="D649">
        <v>4</v>
      </c>
      <c r="E649" t="s">
        <v>86</v>
      </c>
      <c r="F649" t="s">
        <v>87</v>
      </c>
      <c r="G649" t="s">
        <v>35</v>
      </c>
      <c r="H649" t="s">
        <v>36</v>
      </c>
      <c r="I649" t="s">
        <v>31</v>
      </c>
      <c r="J649" t="s">
        <v>42</v>
      </c>
      <c r="K649" t="s">
        <v>63</v>
      </c>
      <c r="L649" t="s">
        <v>74</v>
      </c>
      <c r="M649">
        <v>3</v>
      </c>
      <c r="N649">
        <v>49.55</v>
      </c>
      <c r="O649">
        <v>0</v>
      </c>
      <c r="P649">
        <v>22.55</v>
      </c>
      <c r="Q649">
        <v>148.64999999999998</v>
      </c>
      <c r="R649">
        <v>67.650000000000006</v>
      </c>
      <c r="S649">
        <v>80.999999999999972</v>
      </c>
      <c r="T649">
        <v>0.54490413723511588</v>
      </c>
      <c r="U649">
        <v>2026</v>
      </c>
      <c r="V649" t="s">
        <v>87</v>
      </c>
      <c r="W649">
        <v>4</v>
      </c>
      <c r="X649" t="s">
        <v>86</v>
      </c>
    </row>
    <row r="650" spans="1:24">
      <c r="A650">
        <v>2832</v>
      </c>
      <c r="B650" s="13">
        <v>46135</v>
      </c>
      <c r="C650">
        <v>2026</v>
      </c>
      <c r="D650">
        <v>4</v>
      </c>
      <c r="E650" t="s">
        <v>86</v>
      </c>
      <c r="F650" t="s">
        <v>87</v>
      </c>
      <c r="G650" t="s">
        <v>49</v>
      </c>
      <c r="H650" t="s">
        <v>62</v>
      </c>
      <c r="I650" t="s">
        <v>57</v>
      </c>
      <c r="J650" t="s">
        <v>32</v>
      </c>
      <c r="K650" t="s">
        <v>63</v>
      </c>
      <c r="L650" t="s">
        <v>64</v>
      </c>
      <c r="M650">
        <v>1</v>
      </c>
      <c r="N650">
        <v>39.89</v>
      </c>
      <c r="O650">
        <v>0.05</v>
      </c>
      <c r="P650">
        <v>15.06</v>
      </c>
      <c r="Q650">
        <v>37.895499999999998</v>
      </c>
      <c r="R650">
        <v>15.06</v>
      </c>
      <c r="S650">
        <v>22.835499999999996</v>
      </c>
      <c r="T650">
        <v>0.60259133670224685</v>
      </c>
      <c r="U650">
        <v>2026</v>
      </c>
      <c r="V650" t="s">
        <v>87</v>
      </c>
      <c r="W650">
        <v>4</v>
      </c>
      <c r="X650" t="s">
        <v>86</v>
      </c>
    </row>
    <row r="651" spans="1:24">
      <c r="A651">
        <v>3000</v>
      </c>
      <c r="B651" s="13">
        <v>46135</v>
      </c>
      <c r="C651">
        <v>2026</v>
      </c>
      <c r="D651">
        <v>4</v>
      </c>
      <c r="E651" t="s">
        <v>86</v>
      </c>
      <c r="F651" t="s">
        <v>87</v>
      </c>
      <c r="G651" t="s">
        <v>49</v>
      </c>
      <c r="H651" t="s">
        <v>60</v>
      </c>
      <c r="I651" t="s">
        <v>57</v>
      </c>
      <c r="J651" t="s">
        <v>42</v>
      </c>
      <c r="K651" t="s">
        <v>63</v>
      </c>
      <c r="L651" t="s">
        <v>64</v>
      </c>
      <c r="M651">
        <v>1</v>
      </c>
      <c r="N651">
        <v>40.630000000000003</v>
      </c>
      <c r="O651">
        <v>0.1</v>
      </c>
      <c r="P651">
        <v>14.67</v>
      </c>
      <c r="Q651">
        <v>36.567</v>
      </c>
      <c r="R651">
        <v>14.67</v>
      </c>
      <c r="S651">
        <v>21.896999999999998</v>
      </c>
      <c r="T651">
        <v>0.59881860694068423</v>
      </c>
      <c r="U651">
        <v>2026</v>
      </c>
      <c r="V651" t="s">
        <v>87</v>
      </c>
      <c r="W651">
        <v>4</v>
      </c>
      <c r="X651" t="s">
        <v>86</v>
      </c>
    </row>
    <row r="652" spans="1:24">
      <c r="A652">
        <v>3206</v>
      </c>
      <c r="B652" s="13">
        <v>46135</v>
      </c>
      <c r="C652">
        <v>2026</v>
      </c>
      <c r="D652">
        <v>4</v>
      </c>
      <c r="E652" t="s">
        <v>86</v>
      </c>
      <c r="F652" t="s">
        <v>87</v>
      </c>
      <c r="G652" t="s">
        <v>49</v>
      </c>
      <c r="H652" t="s">
        <v>62</v>
      </c>
      <c r="I652" t="s">
        <v>57</v>
      </c>
      <c r="J652" t="s">
        <v>32</v>
      </c>
      <c r="K652" t="s">
        <v>33</v>
      </c>
      <c r="L652" t="s">
        <v>55</v>
      </c>
      <c r="M652">
        <v>4</v>
      </c>
      <c r="N652">
        <v>39.78</v>
      </c>
      <c r="O652">
        <v>0.05</v>
      </c>
      <c r="P652">
        <v>16.7</v>
      </c>
      <c r="Q652">
        <v>151.16399999999999</v>
      </c>
      <c r="R652">
        <v>66.8</v>
      </c>
      <c r="S652">
        <v>84.36399999999999</v>
      </c>
      <c r="T652">
        <v>0.55809584292556425</v>
      </c>
      <c r="U652">
        <v>2026</v>
      </c>
      <c r="V652" t="s">
        <v>87</v>
      </c>
      <c r="W652">
        <v>4</v>
      </c>
      <c r="X652" t="s">
        <v>86</v>
      </c>
    </row>
    <row r="653" spans="1:24">
      <c r="A653">
        <v>3777</v>
      </c>
      <c r="B653" s="13">
        <v>46135</v>
      </c>
      <c r="C653">
        <v>2026</v>
      </c>
      <c r="D653">
        <v>4</v>
      </c>
      <c r="E653" t="s">
        <v>86</v>
      </c>
      <c r="F653" t="s">
        <v>87</v>
      </c>
      <c r="G653" t="s">
        <v>49</v>
      </c>
      <c r="H653" t="s">
        <v>50</v>
      </c>
      <c r="I653" t="s">
        <v>57</v>
      </c>
      <c r="J653" t="s">
        <v>45</v>
      </c>
      <c r="K653" t="s">
        <v>38</v>
      </c>
      <c r="L653" t="s">
        <v>39</v>
      </c>
      <c r="M653">
        <v>1</v>
      </c>
      <c r="N653">
        <v>92.74</v>
      </c>
      <c r="O653">
        <v>0</v>
      </c>
      <c r="P653">
        <v>46.1</v>
      </c>
      <c r="Q653">
        <v>92.74</v>
      </c>
      <c r="R653">
        <v>46.1</v>
      </c>
      <c r="S653">
        <v>46.639999999999993</v>
      </c>
      <c r="T653">
        <v>0.50291136510675005</v>
      </c>
      <c r="U653">
        <v>2026</v>
      </c>
      <c r="V653" t="s">
        <v>87</v>
      </c>
      <c r="W653">
        <v>4</v>
      </c>
      <c r="X653" t="s">
        <v>86</v>
      </c>
    </row>
    <row r="654" spans="1:24">
      <c r="A654">
        <v>4980</v>
      </c>
      <c r="B654" s="13">
        <v>46135</v>
      </c>
      <c r="C654">
        <v>2026</v>
      </c>
      <c r="D654">
        <v>4</v>
      </c>
      <c r="E654" t="s">
        <v>86</v>
      </c>
      <c r="F654" t="s">
        <v>87</v>
      </c>
      <c r="G654" t="s">
        <v>35</v>
      </c>
      <c r="H654" t="s">
        <v>56</v>
      </c>
      <c r="I654" t="s">
        <v>48</v>
      </c>
      <c r="J654" t="s">
        <v>32</v>
      </c>
      <c r="K654" t="s">
        <v>52</v>
      </c>
      <c r="L654" t="s">
        <v>80</v>
      </c>
      <c r="M654">
        <v>2</v>
      </c>
      <c r="N654">
        <v>120.49</v>
      </c>
      <c r="O654">
        <v>0.1</v>
      </c>
      <c r="P654">
        <v>62.23</v>
      </c>
      <c r="Q654">
        <v>216.88200000000001</v>
      </c>
      <c r="R654">
        <v>124.46</v>
      </c>
      <c r="S654">
        <v>92.422000000000011</v>
      </c>
      <c r="T654">
        <v>0.42613955976060719</v>
      </c>
      <c r="U654">
        <v>2026</v>
      </c>
      <c r="V654" t="s">
        <v>87</v>
      </c>
      <c r="W654">
        <v>4</v>
      </c>
      <c r="X654" t="s">
        <v>86</v>
      </c>
    </row>
    <row r="655" spans="1:24">
      <c r="A655">
        <v>1102</v>
      </c>
      <c r="B655" s="13">
        <v>46136</v>
      </c>
      <c r="C655">
        <v>2026</v>
      </c>
      <c r="D655">
        <v>4</v>
      </c>
      <c r="E655" t="s">
        <v>86</v>
      </c>
      <c r="F655" t="s">
        <v>87</v>
      </c>
      <c r="G655" t="s">
        <v>35</v>
      </c>
      <c r="H655" t="s">
        <v>56</v>
      </c>
      <c r="I655" t="s">
        <v>31</v>
      </c>
      <c r="J655" t="s">
        <v>45</v>
      </c>
      <c r="K655" t="s">
        <v>38</v>
      </c>
      <c r="L655" t="s">
        <v>75</v>
      </c>
      <c r="M655">
        <v>2</v>
      </c>
      <c r="N655">
        <v>70.53</v>
      </c>
      <c r="O655">
        <v>0</v>
      </c>
      <c r="P655">
        <v>32.229999999999997</v>
      </c>
      <c r="Q655">
        <v>141.06</v>
      </c>
      <c r="R655">
        <v>64.459999999999994</v>
      </c>
      <c r="S655">
        <v>76.600000000000009</v>
      </c>
      <c r="T655">
        <v>0.54303133418403526</v>
      </c>
      <c r="U655">
        <v>2026</v>
      </c>
      <c r="V655" t="s">
        <v>87</v>
      </c>
      <c r="W655">
        <v>4</v>
      </c>
      <c r="X655" t="s">
        <v>86</v>
      </c>
    </row>
    <row r="656" spans="1:24">
      <c r="A656">
        <v>1333</v>
      </c>
      <c r="B656" s="13">
        <v>46136</v>
      </c>
      <c r="C656">
        <v>2026</v>
      </c>
      <c r="D656">
        <v>4</v>
      </c>
      <c r="E656" t="s">
        <v>86</v>
      </c>
      <c r="F656" t="s">
        <v>87</v>
      </c>
      <c r="G656" t="s">
        <v>35</v>
      </c>
      <c r="H656" t="s">
        <v>78</v>
      </c>
      <c r="I656" t="s">
        <v>31</v>
      </c>
      <c r="J656" t="s">
        <v>42</v>
      </c>
      <c r="K656" t="s">
        <v>38</v>
      </c>
      <c r="L656" t="s">
        <v>39</v>
      </c>
      <c r="M656">
        <v>1</v>
      </c>
      <c r="N656">
        <v>90.87</v>
      </c>
      <c r="O656">
        <v>0.1</v>
      </c>
      <c r="P656">
        <v>44.4</v>
      </c>
      <c r="Q656">
        <v>81.783000000000001</v>
      </c>
      <c r="R656">
        <v>44.4</v>
      </c>
      <c r="S656">
        <v>37.383000000000003</v>
      </c>
      <c r="T656">
        <v>0.45709988628443565</v>
      </c>
      <c r="U656">
        <v>2026</v>
      </c>
      <c r="V656" t="s">
        <v>87</v>
      </c>
      <c r="W656">
        <v>4</v>
      </c>
      <c r="X656" t="s">
        <v>86</v>
      </c>
    </row>
    <row r="657" spans="1:24">
      <c r="A657">
        <v>1369</v>
      </c>
      <c r="B657" s="13">
        <v>46136</v>
      </c>
      <c r="C657">
        <v>2026</v>
      </c>
      <c r="D657">
        <v>4</v>
      </c>
      <c r="E657" t="s">
        <v>86</v>
      </c>
      <c r="F657" t="s">
        <v>87</v>
      </c>
      <c r="G657" t="s">
        <v>35</v>
      </c>
      <c r="H657" t="s">
        <v>78</v>
      </c>
      <c r="I657" t="s">
        <v>37</v>
      </c>
      <c r="J657" t="s">
        <v>32</v>
      </c>
      <c r="K657" t="s">
        <v>63</v>
      </c>
      <c r="L657" t="s">
        <v>67</v>
      </c>
      <c r="M657">
        <v>3</v>
      </c>
      <c r="N657">
        <v>124.31</v>
      </c>
      <c r="O657">
        <v>0.2</v>
      </c>
      <c r="P657">
        <v>67.97</v>
      </c>
      <c r="Q657">
        <v>298.34399999999999</v>
      </c>
      <c r="R657">
        <v>203.91</v>
      </c>
      <c r="S657">
        <v>94.433999999999997</v>
      </c>
      <c r="T657">
        <v>0.31652723031131846</v>
      </c>
      <c r="U657">
        <v>2026</v>
      </c>
      <c r="V657" t="s">
        <v>87</v>
      </c>
      <c r="W657">
        <v>4</v>
      </c>
      <c r="X657" t="s">
        <v>86</v>
      </c>
    </row>
    <row r="658" spans="1:24">
      <c r="A658">
        <v>1712</v>
      </c>
      <c r="B658" s="13">
        <v>46136</v>
      </c>
      <c r="C658">
        <v>2026</v>
      </c>
      <c r="D658">
        <v>4</v>
      </c>
      <c r="E658" t="s">
        <v>86</v>
      </c>
      <c r="F658" t="s">
        <v>87</v>
      </c>
      <c r="G658" t="s">
        <v>35</v>
      </c>
      <c r="H658" t="s">
        <v>36</v>
      </c>
      <c r="I658" t="s">
        <v>37</v>
      </c>
      <c r="J658" t="s">
        <v>32</v>
      </c>
      <c r="K658" t="s">
        <v>33</v>
      </c>
      <c r="L658" t="s">
        <v>55</v>
      </c>
      <c r="M658">
        <v>15</v>
      </c>
      <c r="N658">
        <v>41.21</v>
      </c>
      <c r="O658">
        <v>0.15</v>
      </c>
      <c r="P658">
        <v>16.760000000000002</v>
      </c>
      <c r="Q658">
        <v>525.42750000000001</v>
      </c>
      <c r="R658">
        <v>251.40000000000003</v>
      </c>
      <c r="S658">
        <v>274.02749999999997</v>
      </c>
      <c r="T658">
        <v>0.52153246642020068</v>
      </c>
      <c r="U658">
        <v>2026</v>
      </c>
      <c r="V658" t="s">
        <v>87</v>
      </c>
      <c r="W658">
        <v>4</v>
      </c>
      <c r="X658" t="s">
        <v>86</v>
      </c>
    </row>
    <row r="659" spans="1:24">
      <c r="A659">
        <v>2229</v>
      </c>
      <c r="B659" s="13">
        <v>46136</v>
      </c>
      <c r="C659">
        <v>2026</v>
      </c>
      <c r="D659">
        <v>4</v>
      </c>
      <c r="E659" t="s">
        <v>86</v>
      </c>
      <c r="F659" t="s">
        <v>87</v>
      </c>
      <c r="G659" t="s">
        <v>29</v>
      </c>
      <c r="H659" t="s">
        <v>30</v>
      </c>
      <c r="I659" t="s">
        <v>31</v>
      </c>
      <c r="J659" t="s">
        <v>42</v>
      </c>
      <c r="K659" t="s">
        <v>38</v>
      </c>
      <c r="L659" t="s">
        <v>46</v>
      </c>
      <c r="M659">
        <v>2</v>
      </c>
      <c r="N659">
        <v>145.75</v>
      </c>
      <c r="O659">
        <v>0.1</v>
      </c>
      <c r="P659">
        <v>78.900000000000006</v>
      </c>
      <c r="Q659">
        <v>262.35000000000002</v>
      </c>
      <c r="R659">
        <v>157.80000000000001</v>
      </c>
      <c r="S659">
        <v>104.55000000000001</v>
      </c>
      <c r="T659">
        <v>0.39851343624928531</v>
      </c>
      <c r="U659">
        <v>2026</v>
      </c>
      <c r="V659" t="s">
        <v>87</v>
      </c>
      <c r="W659">
        <v>4</v>
      </c>
      <c r="X659" t="s">
        <v>86</v>
      </c>
    </row>
    <row r="660" spans="1:24">
      <c r="A660">
        <v>3458</v>
      </c>
      <c r="B660" s="13">
        <v>46136</v>
      </c>
      <c r="C660">
        <v>2026</v>
      </c>
      <c r="D660">
        <v>4</v>
      </c>
      <c r="E660" t="s">
        <v>86</v>
      </c>
      <c r="F660" t="s">
        <v>87</v>
      </c>
      <c r="G660" t="s">
        <v>40</v>
      </c>
      <c r="H660" t="s">
        <v>47</v>
      </c>
      <c r="I660" t="s">
        <v>31</v>
      </c>
      <c r="J660" t="s">
        <v>42</v>
      </c>
      <c r="K660" t="s">
        <v>43</v>
      </c>
      <c r="L660" t="s">
        <v>73</v>
      </c>
      <c r="M660">
        <v>1</v>
      </c>
      <c r="N660">
        <v>134.86000000000001</v>
      </c>
      <c r="O660">
        <v>0</v>
      </c>
      <c r="P660">
        <v>66.040000000000006</v>
      </c>
      <c r="Q660">
        <v>134.86000000000001</v>
      </c>
      <c r="R660">
        <v>66.040000000000006</v>
      </c>
      <c r="S660">
        <v>68.820000000000007</v>
      </c>
      <c r="T660">
        <v>0.51030698502150373</v>
      </c>
      <c r="U660">
        <v>2026</v>
      </c>
      <c r="V660" t="s">
        <v>87</v>
      </c>
      <c r="W660">
        <v>4</v>
      </c>
      <c r="X660" t="s">
        <v>86</v>
      </c>
    </row>
    <row r="661" spans="1:24">
      <c r="A661">
        <v>4637</v>
      </c>
      <c r="B661" s="13">
        <v>46136</v>
      </c>
      <c r="C661">
        <v>2026</v>
      </c>
      <c r="D661">
        <v>4</v>
      </c>
      <c r="E661" t="s">
        <v>86</v>
      </c>
      <c r="F661" t="s">
        <v>87</v>
      </c>
      <c r="G661" t="s">
        <v>49</v>
      </c>
      <c r="H661" t="s">
        <v>76</v>
      </c>
      <c r="I661" t="s">
        <v>48</v>
      </c>
      <c r="J661" t="s">
        <v>42</v>
      </c>
      <c r="K661" t="s">
        <v>43</v>
      </c>
      <c r="L661" t="s">
        <v>73</v>
      </c>
      <c r="M661">
        <v>1</v>
      </c>
      <c r="N661">
        <v>136.07</v>
      </c>
      <c r="O661">
        <v>0</v>
      </c>
      <c r="P661">
        <v>65.17</v>
      </c>
      <c r="Q661">
        <v>136.07</v>
      </c>
      <c r="R661">
        <v>65.17</v>
      </c>
      <c r="S661">
        <v>70.899999999999991</v>
      </c>
      <c r="T661">
        <v>0.52105533916366575</v>
      </c>
      <c r="U661">
        <v>2026</v>
      </c>
      <c r="V661" t="s">
        <v>87</v>
      </c>
      <c r="W661">
        <v>4</v>
      </c>
      <c r="X661" t="s">
        <v>86</v>
      </c>
    </row>
    <row r="662" spans="1:24">
      <c r="A662">
        <v>4726</v>
      </c>
      <c r="B662" s="13">
        <v>46136</v>
      </c>
      <c r="C662">
        <v>2026</v>
      </c>
      <c r="D662">
        <v>4</v>
      </c>
      <c r="E662" t="s">
        <v>86</v>
      </c>
      <c r="F662" t="s">
        <v>87</v>
      </c>
      <c r="G662" t="s">
        <v>29</v>
      </c>
      <c r="H662" t="s">
        <v>79</v>
      </c>
      <c r="I662" t="s">
        <v>48</v>
      </c>
      <c r="J662" t="s">
        <v>45</v>
      </c>
      <c r="K662" t="s">
        <v>43</v>
      </c>
      <c r="L662" t="s">
        <v>61</v>
      </c>
      <c r="M662">
        <v>1</v>
      </c>
      <c r="N662">
        <v>47.25</v>
      </c>
      <c r="O662">
        <v>0.1</v>
      </c>
      <c r="P662">
        <v>18.25</v>
      </c>
      <c r="Q662">
        <v>42.524999999999999</v>
      </c>
      <c r="R662">
        <v>18.25</v>
      </c>
      <c r="S662">
        <v>24.274999999999999</v>
      </c>
      <c r="T662">
        <v>0.57084068195179305</v>
      </c>
      <c r="U662">
        <v>2026</v>
      </c>
      <c r="V662" t="s">
        <v>87</v>
      </c>
      <c r="W662">
        <v>4</v>
      </c>
      <c r="X662" t="s">
        <v>86</v>
      </c>
    </row>
    <row r="663" spans="1:24">
      <c r="A663">
        <v>4838</v>
      </c>
      <c r="B663" s="13">
        <v>46136</v>
      </c>
      <c r="C663">
        <v>2026</v>
      </c>
      <c r="D663">
        <v>4</v>
      </c>
      <c r="E663" t="s">
        <v>86</v>
      </c>
      <c r="F663" t="s">
        <v>87</v>
      </c>
      <c r="G663" t="s">
        <v>29</v>
      </c>
      <c r="H663" t="s">
        <v>30</v>
      </c>
      <c r="I663" t="s">
        <v>31</v>
      </c>
      <c r="J663" t="s">
        <v>45</v>
      </c>
      <c r="K663" t="s">
        <v>33</v>
      </c>
      <c r="L663" t="s">
        <v>55</v>
      </c>
      <c r="M663">
        <v>2</v>
      </c>
      <c r="N663">
        <v>41.32</v>
      </c>
      <c r="O663">
        <v>0.1</v>
      </c>
      <c r="P663">
        <v>16.66</v>
      </c>
      <c r="Q663">
        <v>74.376000000000005</v>
      </c>
      <c r="R663">
        <v>33.32</v>
      </c>
      <c r="S663">
        <v>41.056000000000004</v>
      </c>
      <c r="T663">
        <v>0.5520060234484242</v>
      </c>
      <c r="U663">
        <v>2026</v>
      </c>
      <c r="V663" t="s">
        <v>87</v>
      </c>
      <c r="W663">
        <v>4</v>
      </c>
      <c r="X663" t="s">
        <v>86</v>
      </c>
    </row>
    <row r="664" spans="1:24">
      <c r="A664">
        <v>5075</v>
      </c>
      <c r="B664" s="13">
        <v>46136</v>
      </c>
      <c r="C664">
        <v>2026</v>
      </c>
      <c r="D664">
        <v>4</v>
      </c>
      <c r="E664" t="s">
        <v>86</v>
      </c>
      <c r="F664" t="s">
        <v>87</v>
      </c>
      <c r="G664" t="s">
        <v>29</v>
      </c>
      <c r="H664" t="s">
        <v>79</v>
      </c>
      <c r="I664" t="s">
        <v>57</v>
      </c>
      <c r="J664" t="s">
        <v>42</v>
      </c>
      <c r="K664" t="s">
        <v>33</v>
      </c>
      <c r="L664" t="s">
        <v>34</v>
      </c>
      <c r="M664">
        <v>2</v>
      </c>
      <c r="N664">
        <v>81.75</v>
      </c>
      <c r="O664">
        <v>0</v>
      </c>
      <c r="P664">
        <v>41.92</v>
      </c>
      <c r="Q664">
        <v>163.5</v>
      </c>
      <c r="R664">
        <v>83.84</v>
      </c>
      <c r="S664">
        <v>79.66</v>
      </c>
      <c r="T664">
        <v>0.48721712538226297</v>
      </c>
      <c r="U664">
        <v>2026</v>
      </c>
      <c r="V664" t="s">
        <v>87</v>
      </c>
      <c r="W664">
        <v>4</v>
      </c>
      <c r="X664" t="s">
        <v>86</v>
      </c>
    </row>
    <row r="665" spans="1:24">
      <c r="A665">
        <v>149</v>
      </c>
      <c r="B665" s="13">
        <v>46137</v>
      </c>
      <c r="C665">
        <v>2026</v>
      </c>
      <c r="D665">
        <v>4</v>
      </c>
      <c r="E665" t="s">
        <v>86</v>
      </c>
      <c r="F665" t="s">
        <v>87</v>
      </c>
      <c r="G665" t="s">
        <v>35</v>
      </c>
      <c r="H665" t="s">
        <v>72</v>
      </c>
      <c r="I665" t="s">
        <v>31</v>
      </c>
      <c r="J665" t="s">
        <v>32</v>
      </c>
      <c r="K665" t="s">
        <v>43</v>
      </c>
      <c r="L665" t="s">
        <v>44</v>
      </c>
      <c r="M665">
        <v>1</v>
      </c>
      <c r="N665">
        <v>36.020000000000003</v>
      </c>
      <c r="O665">
        <v>0.05</v>
      </c>
      <c r="P665">
        <v>13.72</v>
      </c>
      <c r="Q665">
        <v>34.219000000000001</v>
      </c>
      <c r="R665">
        <v>13.72</v>
      </c>
      <c r="S665">
        <v>20.499000000000002</v>
      </c>
      <c r="T665">
        <v>0.59905315760250155</v>
      </c>
      <c r="U665">
        <v>2026</v>
      </c>
      <c r="V665" t="s">
        <v>87</v>
      </c>
      <c r="W665">
        <v>4</v>
      </c>
      <c r="X665" t="s">
        <v>86</v>
      </c>
    </row>
    <row r="666" spans="1:24">
      <c r="A666">
        <v>449</v>
      </c>
      <c r="B666" s="13">
        <v>46137</v>
      </c>
      <c r="C666">
        <v>2026</v>
      </c>
      <c r="D666">
        <v>4</v>
      </c>
      <c r="E666" t="s">
        <v>86</v>
      </c>
      <c r="F666" t="s">
        <v>87</v>
      </c>
      <c r="G666" t="s">
        <v>40</v>
      </c>
      <c r="H666" t="s">
        <v>54</v>
      </c>
      <c r="I666" t="s">
        <v>31</v>
      </c>
      <c r="J666" t="s">
        <v>45</v>
      </c>
      <c r="K666" t="s">
        <v>43</v>
      </c>
      <c r="L666" t="s">
        <v>44</v>
      </c>
      <c r="M666">
        <v>1</v>
      </c>
      <c r="N666">
        <v>36.68</v>
      </c>
      <c r="O666">
        <v>0</v>
      </c>
      <c r="P666">
        <v>13.27</v>
      </c>
      <c r="Q666">
        <v>36.68</v>
      </c>
      <c r="R666">
        <v>13.27</v>
      </c>
      <c r="S666">
        <v>23.41</v>
      </c>
      <c r="T666">
        <v>0.63822246455834242</v>
      </c>
      <c r="U666">
        <v>2026</v>
      </c>
      <c r="V666" t="s">
        <v>87</v>
      </c>
      <c r="W666">
        <v>4</v>
      </c>
      <c r="X666" t="s">
        <v>86</v>
      </c>
    </row>
    <row r="667" spans="1:24">
      <c r="A667">
        <v>1422</v>
      </c>
      <c r="B667" s="13">
        <v>46137</v>
      </c>
      <c r="C667">
        <v>2026</v>
      </c>
      <c r="D667">
        <v>4</v>
      </c>
      <c r="E667" t="s">
        <v>86</v>
      </c>
      <c r="F667" t="s">
        <v>87</v>
      </c>
      <c r="G667" t="s">
        <v>49</v>
      </c>
      <c r="H667" t="s">
        <v>62</v>
      </c>
      <c r="I667" t="s">
        <v>37</v>
      </c>
      <c r="J667" t="s">
        <v>45</v>
      </c>
      <c r="K667" t="s">
        <v>52</v>
      </c>
      <c r="L667" t="s">
        <v>53</v>
      </c>
      <c r="M667">
        <v>6</v>
      </c>
      <c r="N667">
        <v>348.16</v>
      </c>
      <c r="O667">
        <v>0.1</v>
      </c>
      <c r="P667">
        <v>198.24</v>
      </c>
      <c r="Q667">
        <v>1880.0640000000001</v>
      </c>
      <c r="R667">
        <v>1189.44</v>
      </c>
      <c r="S667">
        <v>690.62400000000002</v>
      </c>
      <c r="T667">
        <v>0.36734068627450978</v>
      </c>
      <c r="U667">
        <v>2026</v>
      </c>
      <c r="V667" t="s">
        <v>87</v>
      </c>
      <c r="W667">
        <v>4</v>
      </c>
      <c r="X667" t="s">
        <v>86</v>
      </c>
    </row>
    <row r="668" spans="1:24">
      <c r="A668">
        <v>3248</v>
      </c>
      <c r="B668" s="13">
        <v>46137</v>
      </c>
      <c r="C668">
        <v>2026</v>
      </c>
      <c r="D668">
        <v>4</v>
      </c>
      <c r="E668" t="s">
        <v>86</v>
      </c>
      <c r="F668" t="s">
        <v>87</v>
      </c>
      <c r="G668" t="s">
        <v>40</v>
      </c>
      <c r="H668" t="s">
        <v>81</v>
      </c>
      <c r="I668" t="s">
        <v>31</v>
      </c>
      <c r="J668" t="s">
        <v>32</v>
      </c>
      <c r="K668" t="s">
        <v>33</v>
      </c>
      <c r="L668" t="s">
        <v>55</v>
      </c>
      <c r="M668">
        <v>2</v>
      </c>
      <c r="N668">
        <v>39.799999999999997</v>
      </c>
      <c r="O668">
        <v>0.05</v>
      </c>
      <c r="P668">
        <v>16.23</v>
      </c>
      <c r="Q668">
        <v>75.61999999999999</v>
      </c>
      <c r="R668">
        <v>32.46</v>
      </c>
      <c r="S668">
        <v>43.159999999999989</v>
      </c>
      <c r="T668">
        <v>0.57074847923829664</v>
      </c>
      <c r="U668">
        <v>2026</v>
      </c>
      <c r="V668" t="s">
        <v>87</v>
      </c>
      <c r="W668">
        <v>4</v>
      </c>
      <c r="X668" t="s">
        <v>86</v>
      </c>
    </row>
    <row r="669" spans="1:24">
      <c r="A669">
        <v>3445</v>
      </c>
      <c r="B669" s="13">
        <v>46137</v>
      </c>
      <c r="C669">
        <v>2026</v>
      </c>
      <c r="D669">
        <v>4</v>
      </c>
      <c r="E669" t="s">
        <v>86</v>
      </c>
      <c r="F669" t="s">
        <v>87</v>
      </c>
      <c r="G669" t="s">
        <v>29</v>
      </c>
      <c r="H669" t="s">
        <v>79</v>
      </c>
      <c r="I669" t="s">
        <v>31</v>
      </c>
      <c r="J669" t="s">
        <v>32</v>
      </c>
      <c r="K669" t="s">
        <v>33</v>
      </c>
      <c r="L669" t="s">
        <v>55</v>
      </c>
      <c r="M669">
        <v>5</v>
      </c>
      <c r="N669">
        <v>39.369999999999997</v>
      </c>
      <c r="O669">
        <v>0.05</v>
      </c>
      <c r="P669">
        <v>16.760000000000002</v>
      </c>
      <c r="Q669">
        <v>187.00749999999999</v>
      </c>
      <c r="R669">
        <v>83.800000000000011</v>
      </c>
      <c r="S669">
        <v>103.20749999999998</v>
      </c>
      <c r="T669">
        <v>0.55188963009504954</v>
      </c>
      <c r="U669">
        <v>2026</v>
      </c>
      <c r="V669" t="s">
        <v>87</v>
      </c>
      <c r="W669">
        <v>4</v>
      </c>
      <c r="X669" t="s">
        <v>86</v>
      </c>
    </row>
    <row r="670" spans="1:24">
      <c r="A670">
        <v>3930</v>
      </c>
      <c r="B670" s="13">
        <v>46137</v>
      </c>
      <c r="C670">
        <v>2026</v>
      </c>
      <c r="D670">
        <v>4</v>
      </c>
      <c r="E670" t="s">
        <v>86</v>
      </c>
      <c r="F670" t="s">
        <v>87</v>
      </c>
      <c r="G670" t="s">
        <v>35</v>
      </c>
      <c r="H670" t="s">
        <v>72</v>
      </c>
      <c r="I670" t="s">
        <v>57</v>
      </c>
      <c r="J670" t="s">
        <v>32</v>
      </c>
      <c r="K670" t="s">
        <v>63</v>
      </c>
      <c r="L670" t="s">
        <v>64</v>
      </c>
      <c r="M670">
        <v>2</v>
      </c>
      <c r="N670">
        <v>40.85</v>
      </c>
      <c r="O670">
        <v>0</v>
      </c>
      <c r="P670">
        <v>14.99</v>
      </c>
      <c r="Q670">
        <v>81.7</v>
      </c>
      <c r="R670">
        <v>29.98</v>
      </c>
      <c r="S670">
        <v>51.72</v>
      </c>
      <c r="T670">
        <v>0.633047735618115</v>
      </c>
      <c r="U670">
        <v>2026</v>
      </c>
      <c r="V670" t="s">
        <v>87</v>
      </c>
      <c r="W670">
        <v>4</v>
      </c>
      <c r="X670" t="s">
        <v>86</v>
      </c>
    </row>
    <row r="671" spans="1:24">
      <c r="A671">
        <v>3969</v>
      </c>
      <c r="B671" s="13">
        <v>46137</v>
      </c>
      <c r="C671">
        <v>2026</v>
      </c>
      <c r="D671">
        <v>4</v>
      </c>
      <c r="E671" t="s">
        <v>86</v>
      </c>
      <c r="F671" t="s">
        <v>87</v>
      </c>
      <c r="G671" t="s">
        <v>49</v>
      </c>
      <c r="H671" t="s">
        <v>62</v>
      </c>
      <c r="I671" t="s">
        <v>57</v>
      </c>
      <c r="J671" t="s">
        <v>32</v>
      </c>
      <c r="K671" t="s">
        <v>38</v>
      </c>
      <c r="L671" t="s">
        <v>39</v>
      </c>
      <c r="M671">
        <v>1</v>
      </c>
      <c r="N671">
        <v>92.91</v>
      </c>
      <c r="O671">
        <v>0.05</v>
      </c>
      <c r="P671">
        <v>46</v>
      </c>
      <c r="Q671">
        <v>88.264499999999998</v>
      </c>
      <c r="R671">
        <v>46</v>
      </c>
      <c r="S671">
        <v>42.264499999999998</v>
      </c>
      <c r="T671">
        <v>0.4788391709010984</v>
      </c>
      <c r="U671">
        <v>2026</v>
      </c>
      <c r="V671" t="s">
        <v>87</v>
      </c>
      <c r="W671">
        <v>4</v>
      </c>
      <c r="X671" t="s">
        <v>86</v>
      </c>
    </row>
    <row r="672" spans="1:24">
      <c r="A672">
        <v>4190</v>
      </c>
      <c r="B672" s="13">
        <v>46137</v>
      </c>
      <c r="C672">
        <v>2026</v>
      </c>
      <c r="D672">
        <v>4</v>
      </c>
      <c r="E672" t="s">
        <v>86</v>
      </c>
      <c r="F672" t="s">
        <v>87</v>
      </c>
      <c r="G672" t="s">
        <v>49</v>
      </c>
      <c r="H672" t="s">
        <v>76</v>
      </c>
      <c r="I672" t="s">
        <v>31</v>
      </c>
      <c r="J672" t="s">
        <v>42</v>
      </c>
      <c r="K672" t="s">
        <v>38</v>
      </c>
      <c r="L672" t="s">
        <v>66</v>
      </c>
      <c r="M672">
        <v>1</v>
      </c>
      <c r="N672">
        <v>152.01</v>
      </c>
      <c r="O672">
        <v>0</v>
      </c>
      <c r="P672">
        <v>80.33</v>
      </c>
      <c r="Q672">
        <v>152.01</v>
      </c>
      <c r="R672">
        <v>80.33</v>
      </c>
      <c r="S672">
        <v>71.679999999999993</v>
      </c>
      <c r="T672">
        <v>0.47154792447865268</v>
      </c>
      <c r="U672">
        <v>2026</v>
      </c>
      <c r="V672" t="s">
        <v>87</v>
      </c>
      <c r="W672">
        <v>4</v>
      </c>
      <c r="X672" t="s">
        <v>86</v>
      </c>
    </row>
    <row r="673" spans="1:24">
      <c r="A673">
        <v>4442</v>
      </c>
      <c r="B673" s="13">
        <v>46137</v>
      </c>
      <c r="C673">
        <v>2026</v>
      </c>
      <c r="D673">
        <v>4</v>
      </c>
      <c r="E673" t="s">
        <v>86</v>
      </c>
      <c r="F673" t="s">
        <v>87</v>
      </c>
      <c r="G673" t="s">
        <v>35</v>
      </c>
      <c r="H673" t="s">
        <v>56</v>
      </c>
      <c r="I673" t="s">
        <v>57</v>
      </c>
      <c r="J673" t="s">
        <v>42</v>
      </c>
      <c r="K673" t="s">
        <v>43</v>
      </c>
      <c r="L673" t="s">
        <v>44</v>
      </c>
      <c r="M673">
        <v>1</v>
      </c>
      <c r="N673">
        <v>36.65</v>
      </c>
      <c r="O673">
        <v>0</v>
      </c>
      <c r="P673">
        <v>13.28</v>
      </c>
      <c r="Q673">
        <v>36.65</v>
      </c>
      <c r="R673">
        <v>13.28</v>
      </c>
      <c r="S673">
        <v>23.369999999999997</v>
      </c>
      <c r="T673">
        <v>0.63765347885402446</v>
      </c>
      <c r="U673">
        <v>2026</v>
      </c>
      <c r="V673" t="s">
        <v>87</v>
      </c>
      <c r="W673">
        <v>4</v>
      </c>
      <c r="X673" t="s">
        <v>86</v>
      </c>
    </row>
    <row r="674" spans="1:24">
      <c r="A674">
        <v>228</v>
      </c>
      <c r="B674" s="13">
        <v>46138</v>
      </c>
      <c r="C674">
        <v>2026</v>
      </c>
      <c r="D674">
        <v>4</v>
      </c>
      <c r="E674" t="s">
        <v>86</v>
      </c>
      <c r="F674" t="s">
        <v>87</v>
      </c>
      <c r="G674" t="s">
        <v>49</v>
      </c>
      <c r="H674" t="s">
        <v>62</v>
      </c>
      <c r="I674" t="s">
        <v>31</v>
      </c>
      <c r="J674" t="s">
        <v>32</v>
      </c>
      <c r="K674" t="s">
        <v>52</v>
      </c>
      <c r="L674" t="s">
        <v>69</v>
      </c>
      <c r="M674">
        <v>5</v>
      </c>
      <c r="N674">
        <v>80.819999999999993</v>
      </c>
      <c r="O674">
        <v>0</v>
      </c>
      <c r="P674">
        <v>40.47</v>
      </c>
      <c r="Q674">
        <v>404.09999999999997</v>
      </c>
      <c r="R674">
        <v>202.35</v>
      </c>
      <c r="S674">
        <v>201.74999999999997</v>
      </c>
      <c r="T674">
        <v>0.49925760950259834</v>
      </c>
      <c r="U674">
        <v>2026</v>
      </c>
      <c r="V674" t="s">
        <v>87</v>
      </c>
      <c r="W674">
        <v>4</v>
      </c>
      <c r="X674" t="s">
        <v>86</v>
      </c>
    </row>
    <row r="675" spans="1:24">
      <c r="A675">
        <v>2101</v>
      </c>
      <c r="B675" s="13">
        <v>46138</v>
      </c>
      <c r="C675">
        <v>2026</v>
      </c>
      <c r="D675">
        <v>4</v>
      </c>
      <c r="E675" t="s">
        <v>86</v>
      </c>
      <c r="F675" t="s">
        <v>87</v>
      </c>
      <c r="G675" t="s">
        <v>49</v>
      </c>
      <c r="H675" t="s">
        <v>50</v>
      </c>
      <c r="I675" t="s">
        <v>31</v>
      </c>
      <c r="J675" t="s">
        <v>42</v>
      </c>
      <c r="K675" t="s">
        <v>38</v>
      </c>
      <c r="L675" t="s">
        <v>46</v>
      </c>
      <c r="M675">
        <v>4</v>
      </c>
      <c r="N675">
        <v>144.69999999999999</v>
      </c>
      <c r="O675">
        <v>0</v>
      </c>
      <c r="P675">
        <v>79.41</v>
      </c>
      <c r="Q675">
        <v>578.79999999999995</v>
      </c>
      <c r="R675">
        <v>317.64</v>
      </c>
      <c r="S675">
        <v>261.15999999999997</v>
      </c>
      <c r="T675">
        <v>0.45120939875604699</v>
      </c>
      <c r="U675">
        <v>2026</v>
      </c>
      <c r="V675" t="s">
        <v>87</v>
      </c>
      <c r="W675">
        <v>4</v>
      </c>
      <c r="X675" t="s">
        <v>86</v>
      </c>
    </row>
    <row r="676" spans="1:24">
      <c r="A676">
        <v>2590</v>
      </c>
      <c r="B676" s="13">
        <v>46138</v>
      </c>
      <c r="C676">
        <v>2026</v>
      </c>
      <c r="D676">
        <v>4</v>
      </c>
      <c r="E676" t="s">
        <v>86</v>
      </c>
      <c r="F676" t="s">
        <v>87</v>
      </c>
      <c r="G676" t="s">
        <v>35</v>
      </c>
      <c r="H676" t="s">
        <v>56</v>
      </c>
      <c r="I676" t="s">
        <v>48</v>
      </c>
      <c r="J676" t="s">
        <v>42</v>
      </c>
      <c r="K676" t="s">
        <v>63</v>
      </c>
      <c r="L676" t="s">
        <v>71</v>
      </c>
      <c r="M676">
        <v>2</v>
      </c>
      <c r="N676">
        <v>36.51</v>
      </c>
      <c r="O676">
        <v>0.1</v>
      </c>
      <c r="P676">
        <v>14.18</v>
      </c>
      <c r="Q676">
        <v>65.718000000000004</v>
      </c>
      <c r="R676">
        <v>28.36</v>
      </c>
      <c r="S676">
        <v>37.358000000000004</v>
      </c>
      <c r="T676">
        <v>0.56845917404668433</v>
      </c>
      <c r="U676">
        <v>2026</v>
      </c>
      <c r="V676" t="s">
        <v>87</v>
      </c>
      <c r="W676">
        <v>4</v>
      </c>
      <c r="X676" t="s">
        <v>86</v>
      </c>
    </row>
    <row r="677" spans="1:24">
      <c r="A677">
        <v>2957</v>
      </c>
      <c r="B677" s="13">
        <v>46138</v>
      </c>
      <c r="C677">
        <v>2026</v>
      </c>
      <c r="D677">
        <v>4</v>
      </c>
      <c r="E677" t="s">
        <v>86</v>
      </c>
      <c r="F677" t="s">
        <v>87</v>
      </c>
      <c r="G677" t="s">
        <v>49</v>
      </c>
      <c r="H677" t="s">
        <v>60</v>
      </c>
      <c r="I677" t="s">
        <v>57</v>
      </c>
      <c r="J677" t="s">
        <v>42</v>
      </c>
      <c r="K677" t="s">
        <v>43</v>
      </c>
      <c r="L677" t="s">
        <v>44</v>
      </c>
      <c r="M677">
        <v>3</v>
      </c>
      <c r="N677">
        <v>36.58</v>
      </c>
      <c r="O677">
        <v>0.05</v>
      </c>
      <c r="P677">
        <v>13.71</v>
      </c>
      <c r="Q677">
        <v>104.25299999999999</v>
      </c>
      <c r="R677">
        <v>41.13</v>
      </c>
      <c r="S677">
        <v>63.122999999999983</v>
      </c>
      <c r="T677">
        <v>0.60547897902218628</v>
      </c>
      <c r="U677">
        <v>2026</v>
      </c>
      <c r="V677" t="s">
        <v>87</v>
      </c>
      <c r="W677">
        <v>4</v>
      </c>
      <c r="X677" t="s">
        <v>86</v>
      </c>
    </row>
    <row r="678" spans="1:24">
      <c r="A678">
        <v>4270</v>
      </c>
      <c r="B678" s="13">
        <v>46138</v>
      </c>
      <c r="C678">
        <v>2026</v>
      </c>
      <c r="D678">
        <v>4</v>
      </c>
      <c r="E678" t="s">
        <v>86</v>
      </c>
      <c r="F678" t="s">
        <v>87</v>
      </c>
      <c r="G678" t="s">
        <v>49</v>
      </c>
      <c r="H678" t="s">
        <v>60</v>
      </c>
      <c r="I678" t="s">
        <v>48</v>
      </c>
      <c r="J678" t="s">
        <v>45</v>
      </c>
      <c r="K678" t="s">
        <v>52</v>
      </c>
      <c r="L678" t="s">
        <v>58</v>
      </c>
      <c r="M678">
        <v>2</v>
      </c>
      <c r="N678">
        <v>191.59</v>
      </c>
      <c r="O678">
        <v>0</v>
      </c>
      <c r="P678">
        <v>102.52</v>
      </c>
      <c r="Q678">
        <v>383.18</v>
      </c>
      <c r="R678">
        <v>205.04</v>
      </c>
      <c r="S678">
        <v>178.14000000000001</v>
      </c>
      <c r="T678">
        <v>0.46489900307949272</v>
      </c>
      <c r="U678">
        <v>2026</v>
      </c>
      <c r="V678" t="s">
        <v>87</v>
      </c>
      <c r="W678">
        <v>4</v>
      </c>
      <c r="X678" t="s">
        <v>86</v>
      </c>
    </row>
    <row r="679" spans="1:24">
      <c r="A679">
        <v>4324</v>
      </c>
      <c r="B679" s="13">
        <v>46138</v>
      </c>
      <c r="C679">
        <v>2026</v>
      </c>
      <c r="D679">
        <v>4</v>
      </c>
      <c r="E679" t="s">
        <v>86</v>
      </c>
      <c r="F679" t="s">
        <v>87</v>
      </c>
      <c r="G679" t="s">
        <v>49</v>
      </c>
      <c r="H679" t="s">
        <v>62</v>
      </c>
      <c r="I679" t="s">
        <v>37</v>
      </c>
      <c r="J679" t="s">
        <v>45</v>
      </c>
      <c r="K679" t="s">
        <v>52</v>
      </c>
      <c r="L679" t="s">
        <v>53</v>
      </c>
      <c r="M679">
        <v>6</v>
      </c>
      <c r="N679">
        <v>337.24</v>
      </c>
      <c r="O679">
        <v>0.05</v>
      </c>
      <c r="P679">
        <v>198.63</v>
      </c>
      <c r="Q679">
        <v>1922.268</v>
      </c>
      <c r="R679">
        <v>1191.78</v>
      </c>
      <c r="S679">
        <v>730.48800000000006</v>
      </c>
      <c r="T679">
        <v>0.38001360892445801</v>
      </c>
      <c r="U679">
        <v>2026</v>
      </c>
      <c r="V679" t="s">
        <v>87</v>
      </c>
      <c r="W679">
        <v>4</v>
      </c>
      <c r="X679" t="s">
        <v>86</v>
      </c>
    </row>
    <row r="680" spans="1:24">
      <c r="A680">
        <v>5010</v>
      </c>
      <c r="B680" s="13">
        <v>46138</v>
      </c>
      <c r="C680">
        <v>2026</v>
      </c>
      <c r="D680">
        <v>4</v>
      </c>
      <c r="E680" t="s">
        <v>86</v>
      </c>
      <c r="F680" t="s">
        <v>87</v>
      </c>
      <c r="G680" t="s">
        <v>49</v>
      </c>
      <c r="H680" t="s">
        <v>60</v>
      </c>
      <c r="I680" t="s">
        <v>37</v>
      </c>
      <c r="J680" t="s">
        <v>45</v>
      </c>
      <c r="K680" t="s">
        <v>43</v>
      </c>
      <c r="L680" t="s">
        <v>61</v>
      </c>
      <c r="M680">
        <v>3</v>
      </c>
      <c r="N680">
        <v>46.2</v>
      </c>
      <c r="O680">
        <v>0.1</v>
      </c>
      <c r="P680">
        <v>18.149999999999999</v>
      </c>
      <c r="Q680">
        <v>124.74000000000002</v>
      </c>
      <c r="R680">
        <v>54.449999999999996</v>
      </c>
      <c r="S680">
        <v>70.29000000000002</v>
      </c>
      <c r="T680">
        <v>0.5634920634920636</v>
      </c>
      <c r="U680">
        <v>2026</v>
      </c>
      <c r="V680" t="s">
        <v>87</v>
      </c>
      <c r="W680">
        <v>4</v>
      </c>
      <c r="X680" t="s">
        <v>86</v>
      </c>
    </row>
    <row r="681" spans="1:24">
      <c r="A681">
        <v>5092</v>
      </c>
      <c r="B681" s="13">
        <v>46138</v>
      </c>
      <c r="C681">
        <v>2026</v>
      </c>
      <c r="D681">
        <v>4</v>
      </c>
      <c r="E681" t="s">
        <v>86</v>
      </c>
      <c r="F681" t="s">
        <v>87</v>
      </c>
      <c r="G681" t="s">
        <v>35</v>
      </c>
      <c r="H681" t="s">
        <v>36</v>
      </c>
      <c r="I681" t="s">
        <v>57</v>
      </c>
      <c r="J681" t="s">
        <v>45</v>
      </c>
      <c r="K681" t="s">
        <v>63</v>
      </c>
      <c r="L681" t="s">
        <v>74</v>
      </c>
      <c r="M681">
        <v>4</v>
      </c>
      <c r="N681">
        <v>50.84</v>
      </c>
      <c r="O681">
        <v>0.05</v>
      </c>
      <c r="P681">
        <v>22.63</v>
      </c>
      <c r="Q681">
        <v>193.19200000000001</v>
      </c>
      <c r="R681">
        <v>90.52</v>
      </c>
      <c r="S681">
        <v>102.67200000000001</v>
      </c>
      <c r="T681">
        <v>0.53145057766367143</v>
      </c>
      <c r="U681">
        <v>2026</v>
      </c>
      <c r="V681" t="s">
        <v>87</v>
      </c>
      <c r="W681">
        <v>4</v>
      </c>
      <c r="X681" t="s">
        <v>86</v>
      </c>
    </row>
    <row r="682" spans="1:24">
      <c r="A682">
        <v>1061</v>
      </c>
      <c r="B682" s="13">
        <v>46139</v>
      </c>
      <c r="C682">
        <v>2026</v>
      </c>
      <c r="D682">
        <v>4</v>
      </c>
      <c r="E682" t="s">
        <v>86</v>
      </c>
      <c r="F682" t="s">
        <v>87</v>
      </c>
      <c r="G682" t="s">
        <v>49</v>
      </c>
      <c r="H682" t="s">
        <v>76</v>
      </c>
      <c r="I682" t="s">
        <v>31</v>
      </c>
      <c r="J682" t="s">
        <v>32</v>
      </c>
      <c r="K682" t="s">
        <v>43</v>
      </c>
      <c r="L682" t="s">
        <v>77</v>
      </c>
      <c r="M682">
        <v>1</v>
      </c>
      <c r="N682">
        <v>166.5</v>
      </c>
      <c r="O682">
        <v>0</v>
      </c>
      <c r="P682">
        <v>85.55</v>
      </c>
      <c r="Q682">
        <v>166.5</v>
      </c>
      <c r="R682">
        <v>85.55</v>
      </c>
      <c r="S682">
        <v>80.95</v>
      </c>
      <c r="T682">
        <v>0.4861861861861862</v>
      </c>
      <c r="U682">
        <v>2026</v>
      </c>
      <c r="V682" t="s">
        <v>87</v>
      </c>
      <c r="W682">
        <v>4</v>
      </c>
      <c r="X682" t="s">
        <v>86</v>
      </c>
    </row>
    <row r="683" spans="1:24">
      <c r="A683">
        <v>1099</v>
      </c>
      <c r="B683" s="13">
        <v>46139</v>
      </c>
      <c r="C683">
        <v>2026</v>
      </c>
      <c r="D683">
        <v>4</v>
      </c>
      <c r="E683" t="s">
        <v>86</v>
      </c>
      <c r="F683" t="s">
        <v>87</v>
      </c>
      <c r="G683" t="s">
        <v>49</v>
      </c>
      <c r="H683" t="s">
        <v>50</v>
      </c>
      <c r="I683" t="s">
        <v>57</v>
      </c>
      <c r="J683" t="s">
        <v>42</v>
      </c>
      <c r="K683" t="s">
        <v>38</v>
      </c>
      <c r="L683" t="s">
        <v>75</v>
      </c>
      <c r="M683">
        <v>1</v>
      </c>
      <c r="N683">
        <v>70.2</v>
      </c>
      <c r="O683">
        <v>0</v>
      </c>
      <c r="P683">
        <v>32.06</v>
      </c>
      <c r="Q683">
        <v>70.2</v>
      </c>
      <c r="R683">
        <v>32.06</v>
      </c>
      <c r="S683">
        <v>38.14</v>
      </c>
      <c r="T683">
        <v>0.5433048433048433</v>
      </c>
      <c r="U683">
        <v>2026</v>
      </c>
      <c r="V683" t="s">
        <v>87</v>
      </c>
      <c r="W683">
        <v>4</v>
      </c>
      <c r="X683" t="s">
        <v>86</v>
      </c>
    </row>
    <row r="684" spans="1:24">
      <c r="A684">
        <v>3500</v>
      </c>
      <c r="B684" s="13">
        <v>46139</v>
      </c>
      <c r="C684">
        <v>2026</v>
      </c>
      <c r="D684">
        <v>4</v>
      </c>
      <c r="E684" t="s">
        <v>86</v>
      </c>
      <c r="F684" t="s">
        <v>87</v>
      </c>
      <c r="G684" t="s">
        <v>35</v>
      </c>
      <c r="H684" t="s">
        <v>72</v>
      </c>
      <c r="I684" t="s">
        <v>31</v>
      </c>
      <c r="J684" t="s">
        <v>42</v>
      </c>
      <c r="K684" t="s">
        <v>63</v>
      </c>
      <c r="L684" t="s">
        <v>74</v>
      </c>
      <c r="M684">
        <v>4</v>
      </c>
      <c r="N684">
        <v>50.67</v>
      </c>
      <c r="O684">
        <v>0</v>
      </c>
      <c r="P684">
        <v>22.62</v>
      </c>
      <c r="Q684">
        <v>202.68</v>
      </c>
      <c r="R684">
        <v>90.48</v>
      </c>
      <c r="S684">
        <v>112.2</v>
      </c>
      <c r="T684">
        <v>0.55358200118413259</v>
      </c>
      <c r="U684">
        <v>2026</v>
      </c>
      <c r="V684" t="s">
        <v>87</v>
      </c>
      <c r="W684">
        <v>4</v>
      </c>
      <c r="X684" t="s">
        <v>86</v>
      </c>
    </row>
    <row r="685" spans="1:24">
      <c r="A685">
        <v>3856</v>
      </c>
      <c r="B685" s="13">
        <v>46139</v>
      </c>
      <c r="C685">
        <v>2026</v>
      </c>
      <c r="D685">
        <v>4</v>
      </c>
      <c r="E685" t="s">
        <v>86</v>
      </c>
      <c r="F685" t="s">
        <v>87</v>
      </c>
      <c r="G685" t="s">
        <v>35</v>
      </c>
      <c r="H685" t="s">
        <v>70</v>
      </c>
      <c r="I685" t="s">
        <v>48</v>
      </c>
      <c r="J685" t="s">
        <v>42</v>
      </c>
      <c r="K685" t="s">
        <v>43</v>
      </c>
      <c r="L685" t="s">
        <v>77</v>
      </c>
      <c r="M685">
        <v>3</v>
      </c>
      <c r="N685">
        <v>161.05000000000001</v>
      </c>
      <c r="O685">
        <v>0.05</v>
      </c>
      <c r="P685">
        <v>87.43</v>
      </c>
      <c r="Q685">
        <v>458.99250000000001</v>
      </c>
      <c r="R685">
        <v>262.29000000000002</v>
      </c>
      <c r="S685">
        <v>196.70249999999999</v>
      </c>
      <c r="T685">
        <v>0.4285527541299694</v>
      </c>
      <c r="U685">
        <v>2026</v>
      </c>
      <c r="V685" t="s">
        <v>87</v>
      </c>
      <c r="W685">
        <v>4</v>
      </c>
      <c r="X685" t="s">
        <v>86</v>
      </c>
    </row>
    <row r="686" spans="1:24">
      <c r="A686">
        <v>4044</v>
      </c>
      <c r="B686" s="13">
        <v>46139</v>
      </c>
      <c r="C686">
        <v>2026</v>
      </c>
      <c r="D686">
        <v>4</v>
      </c>
      <c r="E686" t="s">
        <v>86</v>
      </c>
      <c r="F686" t="s">
        <v>87</v>
      </c>
      <c r="G686" t="s">
        <v>35</v>
      </c>
      <c r="H686" t="s">
        <v>56</v>
      </c>
      <c r="I686" t="s">
        <v>37</v>
      </c>
      <c r="J686" t="s">
        <v>42</v>
      </c>
      <c r="K686" t="s">
        <v>63</v>
      </c>
      <c r="L686" t="s">
        <v>67</v>
      </c>
      <c r="M686">
        <v>10</v>
      </c>
      <c r="N686">
        <v>124.59</v>
      </c>
      <c r="O686">
        <v>0.15</v>
      </c>
      <c r="P686">
        <v>67.14</v>
      </c>
      <c r="Q686">
        <v>1059.0150000000001</v>
      </c>
      <c r="R686">
        <v>671.4</v>
      </c>
      <c r="S686">
        <v>387.61500000000012</v>
      </c>
      <c r="T686">
        <v>0.36601464568490538</v>
      </c>
      <c r="U686">
        <v>2026</v>
      </c>
      <c r="V686" t="s">
        <v>87</v>
      </c>
      <c r="W686">
        <v>4</v>
      </c>
      <c r="X686" t="s">
        <v>86</v>
      </c>
    </row>
    <row r="687" spans="1:24">
      <c r="A687">
        <v>4235</v>
      </c>
      <c r="B687" s="13">
        <v>46139</v>
      </c>
      <c r="C687">
        <v>2026</v>
      </c>
      <c r="D687">
        <v>4</v>
      </c>
      <c r="E687" t="s">
        <v>86</v>
      </c>
      <c r="F687" t="s">
        <v>87</v>
      </c>
      <c r="G687" t="s">
        <v>40</v>
      </c>
      <c r="H687" t="s">
        <v>81</v>
      </c>
      <c r="I687" t="s">
        <v>31</v>
      </c>
      <c r="J687" t="s">
        <v>45</v>
      </c>
      <c r="K687" t="s">
        <v>63</v>
      </c>
      <c r="L687" t="s">
        <v>74</v>
      </c>
      <c r="M687">
        <v>1</v>
      </c>
      <c r="N687">
        <v>50.18</v>
      </c>
      <c r="O687">
        <v>0</v>
      </c>
      <c r="P687">
        <v>22.05</v>
      </c>
      <c r="Q687">
        <v>50.18</v>
      </c>
      <c r="R687">
        <v>22.05</v>
      </c>
      <c r="S687">
        <v>28.13</v>
      </c>
      <c r="T687">
        <v>0.56058190514149064</v>
      </c>
      <c r="U687">
        <v>2026</v>
      </c>
      <c r="V687" t="s">
        <v>87</v>
      </c>
      <c r="W687">
        <v>4</v>
      </c>
      <c r="X687" t="s">
        <v>86</v>
      </c>
    </row>
    <row r="688" spans="1:24">
      <c r="A688">
        <v>122</v>
      </c>
      <c r="B688" s="13">
        <v>46140</v>
      </c>
      <c r="C688">
        <v>2026</v>
      </c>
      <c r="D688">
        <v>4</v>
      </c>
      <c r="E688" t="s">
        <v>86</v>
      </c>
      <c r="F688" t="s">
        <v>87</v>
      </c>
      <c r="G688" t="s">
        <v>35</v>
      </c>
      <c r="H688" t="s">
        <v>70</v>
      </c>
      <c r="I688" t="s">
        <v>31</v>
      </c>
      <c r="J688" t="s">
        <v>42</v>
      </c>
      <c r="K688" t="s">
        <v>52</v>
      </c>
      <c r="L688" t="s">
        <v>69</v>
      </c>
      <c r="M688">
        <v>1</v>
      </c>
      <c r="N688">
        <v>83.38</v>
      </c>
      <c r="O688">
        <v>0</v>
      </c>
      <c r="P688">
        <v>38.979999999999997</v>
      </c>
      <c r="Q688">
        <v>83.38</v>
      </c>
      <c r="R688">
        <v>38.979999999999997</v>
      </c>
      <c r="S688">
        <v>44.4</v>
      </c>
      <c r="T688">
        <v>0.53250179899256422</v>
      </c>
      <c r="U688">
        <v>2026</v>
      </c>
      <c r="V688" t="s">
        <v>87</v>
      </c>
      <c r="W688">
        <v>4</v>
      </c>
      <c r="X688" t="s">
        <v>86</v>
      </c>
    </row>
    <row r="689" spans="1:24">
      <c r="A689">
        <v>239</v>
      </c>
      <c r="B689" s="13">
        <v>46140</v>
      </c>
      <c r="C689">
        <v>2026</v>
      </c>
      <c r="D689">
        <v>4</v>
      </c>
      <c r="E689" t="s">
        <v>86</v>
      </c>
      <c r="F689" t="s">
        <v>87</v>
      </c>
      <c r="G689" t="s">
        <v>49</v>
      </c>
      <c r="H689" t="s">
        <v>60</v>
      </c>
      <c r="I689" t="s">
        <v>31</v>
      </c>
      <c r="J689" t="s">
        <v>32</v>
      </c>
      <c r="K689" t="s">
        <v>43</v>
      </c>
      <c r="L689" t="s">
        <v>44</v>
      </c>
      <c r="M689">
        <v>1</v>
      </c>
      <c r="N689">
        <v>35.549999999999997</v>
      </c>
      <c r="O689">
        <v>0.05</v>
      </c>
      <c r="P689">
        <v>13.25</v>
      </c>
      <c r="Q689">
        <v>33.772499999999994</v>
      </c>
      <c r="R689">
        <v>13.25</v>
      </c>
      <c r="S689">
        <v>20.522499999999994</v>
      </c>
      <c r="T689">
        <v>0.60766896143311855</v>
      </c>
      <c r="U689">
        <v>2026</v>
      </c>
      <c r="V689" t="s">
        <v>87</v>
      </c>
      <c r="W689">
        <v>4</v>
      </c>
      <c r="X689" t="s">
        <v>86</v>
      </c>
    </row>
    <row r="690" spans="1:24">
      <c r="A690">
        <v>356</v>
      </c>
      <c r="B690" s="13">
        <v>46140</v>
      </c>
      <c r="C690">
        <v>2026</v>
      </c>
      <c r="D690">
        <v>4</v>
      </c>
      <c r="E690" t="s">
        <v>86</v>
      </c>
      <c r="F690" t="s">
        <v>87</v>
      </c>
      <c r="G690" t="s">
        <v>49</v>
      </c>
      <c r="H690" t="s">
        <v>62</v>
      </c>
      <c r="I690" t="s">
        <v>48</v>
      </c>
      <c r="J690" t="s">
        <v>42</v>
      </c>
      <c r="K690" t="s">
        <v>38</v>
      </c>
      <c r="L690" t="s">
        <v>66</v>
      </c>
      <c r="M690">
        <v>1</v>
      </c>
      <c r="N690">
        <v>154.36000000000001</v>
      </c>
      <c r="O690">
        <v>0</v>
      </c>
      <c r="P690">
        <v>77.760000000000005</v>
      </c>
      <c r="Q690">
        <v>154.36000000000001</v>
      </c>
      <c r="R690">
        <v>77.760000000000005</v>
      </c>
      <c r="S690">
        <v>76.600000000000009</v>
      </c>
      <c r="T690">
        <v>0.49624254988338951</v>
      </c>
      <c r="U690">
        <v>2026</v>
      </c>
      <c r="V690" t="s">
        <v>87</v>
      </c>
      <c r="W690">
        <v>4</v>
      </c>
      <c r="X690" t="s">
        <v>86</v>
      </c>
    </row>
    <row r="691" spans="1:24">
      <c r="A691">
        <v>785</v>
      </c>
      <c r="B691" s="13">
        <v>46140</v>
      </c>
      <c r="C691">
        <v>2026</v>
      </c>
      <c r="D691">
        <v>4</v>
      </c>
      <c r="E691" t="s">
        <v>86</v>
      </c>
      <c r="F691" t="s">
        <v>87</v>
      </c>
      <c r="G691" t="s">
        <v>29</v>
      </c>
      <c r="H691" t="s">
        <v>65</v>
      </c>
      <c r="I691" t="s">
        <v>57</v>
      </c>
      <c r="J691" t="s">
        <v>42</v>
      </c>
      <c r="K691" t="s">
        <v>38</v>
      </c>
      <c r="L691" t="s">
        <v>66</v>
      </c>
      <c r="M691">
        <v>1</v>
      </c>
      <c r="N691">
        <v>155.68</v>
      </c>
      <c r="O691">
        <v>0</v>
      </c>
      <c r="P691">
        <v>77.97</v>
      </c>
      <c r="Q691">
        <v>155.68</v>
      </c>
      <c r="R691">
        <v>77.97</v>
      </c>
      <c r="S691">
        <v>77.710000000000008</v>
      </c>
      <c r="T691">
        <v>0.49916495375128472</v>
      </c>
      <c r="U691">
        <v>2026</v>
      </c>
      <c r="V691" t="s">
        <v>87</v>
      </c>
      <c r="W691">
        <v>4</v>
      </c>
      <c r="X691" t="s">
        <v>86</v>
      </c>
    </row>
    <row r="692" spans="1:24">
      <c r="A692">
        <v>2325</v>
      </c>
      <c r="B692" s="13">
        <v>46140</v>
      </c>
      <c r="C692">
        <v>2026</v>
      </c>
      <c r="D692">
        <v>4</v>
      </c>
      <c r="E692" t="s">
        <v>86</v>
      </c>
      <c r="F692" t="s">
        <v>87</v>
      </c>
      <c r="G692" t="s">
        <v>29</v>
      </c>
      <c r="H692" t="s">
        <v>30</v>
      </c>
      <c r="I692" t="s">
        <v>31</v>
      </c>
      <c r="J692" t="s">
        <v>32</v>
      </c>
      <c r="K692" t="s">
        <v>63</v>
      </c>
      <c r="L692" t="s">
        <v>64</v>
      </c>
      <c r="M692">
        <v>1</v>
      </c>
      <c r="N692">
        <v>40.950000000000003</v>
      </c>
      <c r="O692">
        <v>0.15</v>
      </c>
      <c r="P692">
        <v>14.89</v>
      </c>
      <c r="Q692">
        <v>34.807500000000005</v>
      </c>
      <c r="R692">
        <v>14.89</v>
      </c>
      <c r="S692">
        <v>19.917500000000004</v>
      </c>
      <c r="T692">
        <v>0.57221863104216053</v>
      </c>
      <c r="U692">
        <v>2026</v>
      </c>
      <c r="V692" t="s">
        <v>87</v>
      </c>
      <c r="W692">
        <v>4</v>
      </c>
      <c r="X692" t="s">
        <v>86</v>
      </c>
    </row>
    <row r="693" spans="1:24">
      <c r="A693">
        <v>2566</v>
      </c>
      <c r="B693" s="13">
        <v>46140</v>
      </c>
      <c r="C693">
        <v>2026</v>
      </c>
      <c r="D693">
        <v>4</v>
      </c>
      <c r="E693" t="s">
        <v>86</v>
      </c>
      <c r="F693" t="s">
        <v>87</v>
      </c>
      <c r="G693" t="s">
        <v>49</v>
      </c>
      <c r="H693" t="s">
        <v>76</v>
      </c>
      <c r="I693" t="s">
        <v>57</v>
      </c>
      <c r="J693" t="s">
        <v>32</v>
      </c>
      <c r="K693" t="s">
        <v>43</v>
      </c>
      <c r="L693" t="s">
        <v>61</v>
      </c>
      <c r="M693">
        <v>3</v>
      </c>
      <c r="N693">
        <v>47.28</v>
      </c>
      <c r="O693">
        <v>0.05</v>
      </c>
      <c r="P693">
        <v>18.52</v>
      </c>
      <c r="Q693">
        <v>134.74799999999999</v>
      </c>
      <c r="R693">
        <v>55.56</v>
      </c>
      <c r="S693">
        <v>79.187999999999988</v>
      </c>
      <c r="T693">
        <v>0.58767477068305274</v>
      </c>
      <c r="U693">
        <v>2026</v>
      </c>
      <c r="V693" t="s">
        <v>87</v>
      </c>
      <c r="W693">
        <v>4</v>
      </c>
      <c r="X693" t="s">
        <v>86</v>
      </c>
    </row>
    <row r="694" spans="1:24">
      <c r="A694">
        <v>3105</v>
      </c>
      <c r="B694" s="13">
        <v>46140</v>
      </c>
      <c r="C694">
        <v>2026</v>
      </c>
      <c r="D694">
        <v>4</v>
      </c>
      <c r="E694" t="s">
        <v>86</v>
      </c>
      <c r="F694" t="s">
        <v>87</v>
      </c>
      <c r="G694" t="s">
        <v>49</v>
      </c>
      <c r="H694" t="s">
        <v>60</v>
      </c>
      <c r="I694" t="s">
        <v>31</v>
      </c>
      <c r="J694" t="s">
        <v>32</v>
      </c>
      <c r="K694" t="s">
        <v>63</v>
      </c>
      <c r="L694" t="s">
        <v>74</v>
      </c>
      <c r="M694">
        <v>4</v>
      </c>
      <c r="N694">
        <v>51.57</v>
      </c>
      <c r="O694">
        <v>0.1</v>
      </c>
      <c r="P694">
        <v>22.58</v>
      </c>
      <c r="Q694">
        <v>185.65200000000002</v>
      </c>
      <c r="R694">
        <v>90.32</v>
      </c>
      <c r="S694">
        <v>95.332000000000022</v>
      </c>
      <c r="T694">
        <v>0.51349837330058401</v>
      </c>
      <c r="U694">
        <v>2026</v>
      </c>
      <c r="V694" t="s">
        <v>87</v>
      </c>
      <c r="W694">
        <v>4</v>
      </c>
      <c r="X694" t="s">
        <v>86</v>
      </c>
    </row>
    <row r="695" spans="1:24">
      <c r="A695">
        <v>3167</v>
      </c>
      <c r="B695" s="13">
        <v>46140</v>
      </c>
      <c r="C695">
        <v>2026</v>
      </c>
      <c r="D695">
        <v>4</v>
      </c>
      <c r="E695" t="s">
        <v>86</v>
      </c>
      <c r="F695" t="s">
        <v>87</v>
      </c>
      <c r="G695" t="s">
        <v>49</v>
      </c>
      <c r="H695" t="s">
        <v>62</v>
      </c>
      <c r="I695" t="s">
        <v>31</v>
      </c>
      <c r="J695" t="s">
        <v>45</v>
      </c>
      <c r="K695" t="s">
        <v>33</v>
      </c>
      <c r="L695" t="s">
        <v>51</v>
      </c>
      <c r="M695">
        <v>1</v>
      </c>
      <c r="N695">
        <v>51.61</v>
      </c>
      <c r="O695">
        <v>0</v>
      </c>
      <c r="P695">
        <v>23</v>
      </c>
      <c r="Q695">
        <v>51.61</v>
      </c>
      <c r="R695">
        <v>23</v>
      </c>
      <c r="S695">
        <v>28.61</v>
      </c>
      <c r="T695">
        <v>0.55434993218368533</v>
      </c>
      <c r="U695">
        <v>2026</v>
      </c>
      <c r="V695" t="s">
        <v>87</v>
      </c>
      <c r="W695">
        <v>4</v>
      </c>
      <c r="X695" t="s">
        <v>86</v>
      </c>
    </row>
    <row r="696" spans="1:24">
      <c r="A696">
        <v>4396</v>
      </c>
      <c r="B696" s="13">
        <v>46140</v>
      </c>
      <c r="C696">
        <v>2026</v>
      </c>
      <c r="D696">
        <v>4</v>
      </c>
      <c r="E696" t="s">
        <v>86</v>
      </c>
      <c r="F696" t="s">
        <v>87</v>
      </c>
      <c r="G696" t="s">
        <v>29</v>
      </c>
      <c r="H696" t="s">
        <v>79</v>
      </c>
      <c r="I696" t="s">
        <v>48</v>
      </c>
      <c r="J696" t="s">
        <v>32</v>
      </c>
      <c r="K696" t="s">
        <v>63</v>
      </c>
      <c r="L696" t="s">
        <v>74</v>
      </c>
      <c r="M696">
        <v>1</v>
      </c>
      <c r="N696">
        <v>50.56</v>
      </c>
      <c r="O696">
        <v>0.05</v>
      </c>
      <c r="P696">
        <v>22.06</v>
      </c>
      <c r="Q696">
        <v>48.031999999999996</v>
      </c>
      <c r="R696">
        <v>22.06</v>
      </c>
      <c r="S696">
        <v>25.971999999999998</v>
      </c>
      <c r="T696">
        <v>0.54072285143237842</v>
      </c>
      <c r="U696">
        <v>2026</v>
      </c>
      <c r="V696" t="s">
        <v>87</v>
      </c>
      <c r="W696">
        <v>4</v>
      </c>
      <c r="X696" t="s">
        <v>86</v>
      </c>
    </row>
    <row r="697" spans="1:24">
      <c r="A697">
        <v>4475</v>
      </c>
      <c r="B697" s="13">
        <v>46140</v>
      </c>
      <c r="C697">
        <v>2026</v>
      </c>
      <c r="D697">
        <v>4</v>
      </c>
      <c r="E697" t="s">
        <v>86</v>
      </c>
      <c r="F697" t="s">
        <v>87</v>
      </c>
      <c r="G697" t="s">
        <v>40</v>
      </c>
      <c r="H697" t="s">
        <v>54</v>
      </c>
      <c r="I697" t="s">
        <v>57</v>
      </c>
      <c r="J697" t="s">
        <v>45</v>
      </c>
      <c r="K697" t="s">
        <v>43</v>
      </c>
      <c r="L697" t="s">
        <v>77</v>
      </c>
      <c r="M697">
        <v>2</v>
      </c>
      <c r="N697">
        <v>165.74</v>
      </c>
      <c r="O697">
        <v>0</v>
      </c>
      <c r="P697">
        <v>87.73</v>
      </c>
      <c r="Q697">
        <v>331.48</v>
      </c>
      <c r="R697">
        <v>175.46</v>
      </c>
      <c r="S697">
        <v>156.02000000000001</v>
      </c>
      <c r="T697">
        <v>0.47067696391939184</v>
      </c>
      <c r="U697">
        <v>2026</v>
      </c>
      <c r="V697" t="s">
        <v>87</v>
      </c>
      <c r="W697">
        <v>4</v>
      </c>
      <c r="X697" t="s">
        <v>86</v>
      </c>
    </row>
    <row r="698" spans="1:24">
      <c r="A698">
        <v>4482</v>
      </c>
      <c r="B698" s="13">
        <v>46140</v>
      </c>
      <c r="C698">
        <v>2026</v>
      </c>
      <c r="D698">
        <v>4</v>
      </c>
      <c r="E698" t="s">
        <v>86</v>
      </c>
      <c r="F698" t="s">
        <v>87</v>
      </c>
      <c r="G698" t="s">
        <v>40</v>
      </c>
      <c r="H698" t="s">
        <v>41</v>
      </c>
      <c r="I698" t="s">
        <v>31</v>
      </c>
      <c r="J698" t="s">
        <v>45</v>
      </c>
      <c r="K698" t="s">
        <v>63</v>
      </c>
      <c r="L698" t="s">
        <v>71</v>
      </c>
      <c r="M698">
        <v>3</v>
      </c>
      <c r="N698">
        <v>36.770000000000003</v>
      </c>
      <c r="O698">
        <v>0</v>
      </c>
      <c r="P698">
        <v>13.63</v>
      </c>
      <c r="Q698">
        <v>110.31</v>
      </c>
      <c r="R698">
        <v>40.89</v>
      </c>
      <c r="S698">
        <v>69.42</v>
      </c>
      <c r="T698">
        <v>0.62931737829752521</v>
      </c>
      <c r="U698">
        <v>2026</v>
      </c>
      <c r="V698" t="s">
        <v>87</v>
      </c>
      <c r="W698">
        <v>4</v>
      </c>
      <c r="X698" t="s">
        <v>86</v>
      </c>
    </row>
    <row r="699" spans="1:24">
      <c r="A699">
        <v>5022</v>
      </c>
      <c r="B699" s="13">
        <v>46140</v>
      </c>
      <c r="C699">
        <v>2026</v>
      </c>
      <c r="D699">
        <v>4</v>
      </c>
      <c r="E699" t="s">
        <v>86</v>
      </c>
      <c r="F699" t="s">
        <v>87</v>
      </c>
      <c r="G699" t="s">
        <v>49</v>
      </c>
      <c r="H699" t="s">
        <v>60</v>
      </c>
      <c r="I699" t="s">
        <v>31</v>
      </c>
      <c r="J699" t="s">
        <v>45</v>
      </c>
      <c r="K699" t="s">
        <v>52</v>
      </c>
      <c r="L699" t="s">
        <v>58</v>
      </c>
      <c r="M699">
        <v>2</v>
      </c>
      <c r="N699">
        <v>196.37</v>
      </c>
      <c r="O699">
        <v>0</v>
      </c>
      <c r="P699">
        <v>101.73</v>
      </c>
      <c r="Q699">
        <v>392.74</v>
      </c>
      <c r="R699">
        <v>203.46</v>
      </c>
      <c r="S699">
        <v>189.28</v>
      </c>
      <c r="T699">
        <v>0.48194734429902736</v>
      </c>
      <c r="U699">
        <v>2026</v>
      </c>
      <c r="V699" t="s">
        <v>87</v>
      </c>
      <c r="W699">
        <v>4</v>
      </c>
      <c r="X699" t="s">
        <v>86</v>
      </c>
    </row>
    <row r="700" spans="1:24">
      <c r="A700">
        <v>1304</v>
      </c>
      <c r="B700" s="13">
        <v>46141</v>
      </c>
      <c r="C700">
        <v>2026</v>
      </c>
      <c r="D700">
        <v>4</v>
      </c>
      <c r="E700" t="s">
        <v>86</v>
      </c>
      <c r="F700" t="s">
        <v>87</v>
      </c>
      <c r="G700" t="s">
        <v>29</v>
      </c>
      <c r="H700" t="s">
        <v>30</v>
      </c>
      <c r="I700" t="s">
        <v>57</v>
      </c>
      <c r="J700" t="s">
        <v>32</v>
      </c>
      <c r="K700" t="s">
        <v>43</v>
      </c>
      <c r="L700" t="s">
        <v>44</v>
      </c>
      <c r="M700">
        <v>2</v>
      </c>
      <c r="N700">
        <v>35.33</v>
      </c>
      <c r="O700">
        <v>0</v>
      </c>
      <c r="P700">
        <v>13.69</v>
      </c>
      <c r="Q700">
        <v>70.66</v>
      </c>
      <c r="R700">
        <v>27.38</v>
      </c>
      <c r="S700">
        <v>43.28</v>
      </c>
      <c r="T700">
        <v>0.61251061420888764</v>
      </c>
      <c r="U700">
        <v>2026</v>
      </c>
      <c r="V700" t="s">
        <v>87</v>
      </c>
      <c r="W700">
        <v>4</v>
      </c>
      <c r="X700" t="s">
        <v>86</v>
      </c>
    </row>
    <row r="701" spans="1:24">
      <c r="A701">
        <v>3008</v>
      </c>
      <c r="B701" s="13">
        <v>46141</v>
      </c>
      <c r="C701">
        <v>2026</v>
      </c>
      <c r="D701">
        <v>4</v>
      </c>
      <c r="E701" t="s">
        <v>86</v>
      </c>
      <c r="F701" t="s">
        <v>87</v>
      </c>
      <c r="G701" t="s">
        <v>40</v>
      </c>
      <c r="H701" t="s">
        <v>41</v>
      </c>
      <c r="I701" t="s">
        <v>37</v>
      </c>
      <c r="J701" t="s">
        <v>45</v>
      </c>
      <c r="K701" t="s">
        <v>43</v>
      </c>
      <c r="L701" t="s">
        <v>61</v>
      </c>
      <c r="M701">
        <v>4</v>
      </c>
      <c r="N701">
        <v>46.43</v>
      </c>
      <c r="O701">
        <v>0.1</v>
      </c>
      <c r="P701">
        <v>18.04</v>
      </c>
      <c r="Q701">
        <v>167.148</v>
      </c>
      <c r="R701">
        <v>72.16</v>
      </c>
      <c r="S701">
        <v>94.988</v>
      </c>
      <c r="T701">
        <v>0.56828678775695796</v>
      </c>
      <c r="U701">
        <v>2026</v>
      </c>
      <c r="V701" t="s">
        <v>87</v>
      </c>
      <c r="W701">
        <v>4</v>
      </c>
      <c r="X701" t="s">
        <v>86</v>
      </c>
    </row>
    <row r="702" spans="1:24">
      <c r="A702">
        <v>4140</v>
      </c>
      <c r="B702" s="13">
        <v>46141</v>
      </c>
      <c r="C702">
        <v>2026</v>
      </c>
      <c r="D702">
        <v>4</v>
      </c>
      <c r="E702" t="s">
        <v>86</v>
      </c>
      <c r="F702" t="s">
        <v>87</v>
      </c>
      <c r="G702" t="s">
        <v>49</v>
      </c>
      <c r="H702" t="s">
        <v>60</v>
      </c>
      <c r="I702" t="s">
        <v>57</v>
      </c>
      <c r="J702" t="s">
        <v>42</v>
      </c>
      <c r="K702" t="s">
        <v>63</v>
      </c>
      <c r="L702" t="s">
        <v>67</v>
      </c>
      <c r="M702">
        <v>1</v>
      </c>
      <c r="N702">
        <v>125.25</v>
      </c>
      <c r="O702">
        <v>0</v>
      </c>
      <c r="P702">
        <v>70.88</v>
      </c>
      <c r="Q702">
        <v>125.25</v>
      </c>
      <c r="R702">
        <v>70.88</v>
      </c>
      <c r="S702">
        <v>54.370000000000005</v>
      </c>
      <c r="T702">
        <v>0.43409181636726552</v>
      </c>
      <c r="U702">
        <v>2026</v>
      </c>
      <c r="V702" t="s">
        <v>87</v>
      </c>
      <c r="W702">
        <v>4</v>
      </c>
      <c r="X702" t="s">
        <v>86</v>
      </c>
    </row>
    <row r="703" spans="1:24">
      <c r="A703">
        <v>4151</v>
      </c>
      <c r="B703" s="13">
        <v>46141</v>
      </c>
      <c r="C703">
        <v>2026</v>
      </c>
      <c r="D703">
        <v>4</v>
      </c>
      <c r="E703" t="s">
        <v>86</v>
      </c>
      <c r="F703" t="s">
        <v>87</v>
      </c>
      <c r="G703" t="s">
        <v>35</v>
      </c>
      <c r="H703" t="s">
        <v>78</v>
      </c>
      <c r="I703" t="s">
        <v>31</v>
      </c>
      <c r="J703" t="s">
        <v>32</v>
      </c>
      <c r="K703" t="s">
        <v>52</v>
      </c>
      <c r="L703" t="s">
        <v>53</v>
      </c>
      <c r="M703">
        <v>1</v>
      </c>
      <c r="N703">
        <v>341.98</v>
      </c>
      <c r="O703">
        <v>0</v>
      </c>
      <c r="P703">
        <v>192.43</v>
      </c>
      <c r="Q703">
        <v>341.98</v>
      </c>
      <c r="R703">
        <v>192.43</v>
      </c>
      <c r="S703">
        <v>149.55000000000001</v>
      </c>
      <c r="T703">
        <v>0.43730627522077314</v>
      </c>
      <c r="U703">
        <v>2026</v>
      </c>
      <c r="V703" t="s">
        <v>87</v>
      </c>
      <c r="W703">
        <v>4</v>
      </c>
      <c r="X703" t="s">
        <v>86</v>
      </c>
    </row>
    <row r="704" spans="1:24">
      <c r="A704">
        <v>4650</v>
      </c>
      <c r="B704" s="13">
        <v>46141</v>
      </c>
      <c r="C704">
        <v>2026</v>
      </c>
      <c r="D704">
        <v>4</v>
      </c>
      <c r="E704" t="s">
        <v>86</v>
      </c>
      <c r="F704" t="s">
        <v>87</v>
      </c>
      <c r="G704" t="s">
        <v>35</v>
      </c>
      <c r="H704" t="s">
        <v>56</v>
      </c>
      <c r="I704" t="s">
        <v>57</v>
      </c>
      <c r="J704" t="s">
        <v>45</v>
      </c>
      <c r="K704" t="s">
        <v>63</v>
      </c>
      <c r="L704" t="s">
        <v>64</v>
      </c>
      <c r="M704">
        <v>1</v>
      </c>
      <c r="N704">
        <v>40.04</v>
      </c>
      <c r="O704">
        <v>0</v>
      </c>
      <c r="P704">
        <v>14.72</v>
      </c>
      <c r="Q704">
        <v>40.04</v>
      </c>
      <c r="R704">
        <v>14.72</v>
      </c>
      <c r="S704">
        <v>25.32</v>
      </c>
      <c r="T704">
        <v>0.63236763236763238</v>
      </c>
      <c r="U704">
        <v>2026</v>
      </c>
      <c r="V704" t="s">
        <v>87</v>
      </c>
      <c r="W704">
        <v>4</v>
      </c>
      <c r="X704" t="s">
        <v>86</v>
      </c>
    </row>
    <row r="705" spans="1:24">
      <c r="A705">
        <v>4897</v>
      </c>
      <c r="B705" s="13">
        <v>46141</v>
      </c>
      <c r="C705">
        <v>2026</v>
      </c>
      <c r="D705">
        <v>4</v>
      </c>
      <c r="E705" t="s">
        <v>86</v>
      </c>
      <c r="F705" t="s">
        <v>87</v>
      </c>
      <c r="G705" t="s">
        <v>49</v>
      </c>
      <c r="H705" t="s">
        <v>76</v>
      </c>
      <c r="I705" t="s">
        <v>31</v>
      </c>
      <c r="J705" t="s">
        <v>32</v>
      </c>
      <c r="K705" t="s">
        <v>33</v>
      </c>
      <c r="L705" t="s">
        <v>55</v>
      </c>
      <c r="M705">
        <v>3</v>
      </c>
      <c r="N705">
        <v>40.47</v>
      </c>
      <c r="O705">
        <v>0.05</v>
      </c>
      <c r="P705">
        <v>17.14</v>
      </c>
      <c r="Q705">
        <v>115.33949999999999</v>
      </c>
      <c r="R705">
        <v>51.42</v>
      </c>
      <c r="S705">
        <v>63.919499999999985</v>
      </c>
      <c r="T705">
        <v>0.5541856866034619</v>
      </c>
      <c r="U705">
        <v>2026</v>
      </c>
      <c r="V705" t="s">
        <v>87</v>
      </c>
      <c r="W705">
        <v>4</v>
      </c>
      <c r="X705" t="s">
        <v>86</v>
      </c>
    </row>
    <row r="706" spans="1:24">
      <c r="A706">
        <v>792</v>
      </c>
      <c r="B706" s="13">
        <v>46142</v>
      </c>
      <c r="C706">
        <v>2026</v>
      </c>
      <c r="D706">
        <v>4</v>
      </c>
      <c r="E706" t="s">
        <v>86</v>
      </c>
      <c r="F706" t="s">
        <v>87</v>
      </c>
      <c r="G706" t="s">
        <v>49</v>
      </c>
      <c r="H706" t="s">
        <v>62</v>
      </c>
      <c r="I706" t="s">
        <v>37</v>
      </c>
      <c r="J706" t="s">
        <v>32</v>
      </c>
      <c r="K706" t="s">
        <v>52</v>
      </c>
      <c r="L706" t="s">
        <v>69</v>
      </c>
      <c r="M706">
        <v>6</v>
      </c>
      <c r="N706">
        <v>83.7</v>
      </c>
      <c r="O706">
        <v>0.2</v>
      </c>
      <c r="P706">
        <v>38.58</v>
      </c>
      <c r="Q706">
        <v>401.76000000000005</v>
      </c>
      <c r="R706">
        <v>231.48</v>
      </c>
      <c r="S706">
        <v>170.28000000000006</v>
      </c>
      <c r="T706">
        <v>0.42383512544802876</v>
      </c>
      <c r="U706">
        <v>2026</v>
      </c>
      <c r="V706" t="s">
        <v>87</v>
      </c>
      <c r="W706">
        <v>4</v>
      </c>
      <c r="X706" t="s">
        <v>86</v>
      </c>
    </row>
    <row r="707" spans="1:24">
      <c r="A707">
        <v>1796</v>
      </c>
      <c r="B707" s="13">
        <v>46142</v>
      </c>
      <c r="C707">
        <v>2026</v>
      </c>
      <c r="D707">
        <v>4</v>
      </c>
      <c r="E707" t="s">
        <v>86</v>
      </c>
      <c r="F707" t="s">
        <v>87</v>
      </c>
      <c r="G707" t="s">
        <v>29</v>
      </c>
      <c r="H707" t="s">
        <v>79</v>
      </c>
      <c r="I707" t="s">
        <v>31</v>
      </c>
      <c r="J707" t="s">
        <v>32</v>
      </c>
      <c r="K707" t="s">
        <v>52</v>
      </c>
      <c r="L707" t="s">
        <v>69</v>
      </c>
      <c r="M707">
        <v>4</v>
      </c>
      <c r="N707">
        <v>83.27</v>
      </c>
      <c r="O707">
        <v>0</v>
      </c>
      <c r="P707">
        <v>39.979999999999997</v>
      </c>
      <c r="Q707">
        <v>333.08</v>
      </c>
      <c r="R707">
        <v>159.91999999999999</v>
      </c>
      <c r="S707">
        <v>173.16</v>
      </c>
      <c r="T707">
        <v>0.51987510507986068</v>
      </c>
      <c r="U707">
        <v>2026</v>
      </c>
      <c r="V707" t="s">
        <v>87</v>
      </c>
      <c r="W707">
        <v>4</v>
      </c>
      <c r="X707" t="s">
        <v>86</v>
      </c>
    </row>
    <row r="708" spans="1:24">
      <c r="A708">
        <v>3222</v>
      </c>
      <c r="B708" s="13">
        <v>46142</v>
      </c>
      <c r="C708">
        <v>2026</v>
      </c>
      <c r="D708">
        <v>4</v>
      </c>
      <c r="E708" t="s">
        <v>86</v>
      </c>
      <c r="F708" t="s">
        <v>87</v>
      </c>
      <c r="G708" t="s">
        <v>40</v>
      </c>
      <c r="H708" t="s">
        <v>81</v>
      </c>
      <c r="I708" t="s">
        <v>37</v>
      </c>
      <c r="J708" t="s">
        <v>45</v>
      </c>
      <c r="K708" t="s">
        <v>52</v>
      </c>
      <c r="L708" t="s">
        <v>80</v>
      </c>
      <c r="M708">
        <v>3</v>
      </c>
      <c r="N708">
        <v>126.03</v>
      </c>
      <c r="O708">
        <v>0.1</v>
      </c>
      <c r="P708">
        <v>61.75</v>
      </c>
      <c r="Q708">
        <v>340.28100000000006</v>
      </c>
      <c r="R708">
        <v>185.25</v>
      </c>
      <c r="S708">
        <v>155.03100000000006</v>
      </c>
      <c r="T708">
        <v>0.45559699189787273</v>
      </c>
      <c r="U708">
        <v>2026</v>
      </c>
      <c r="V708" t="s">
        <v>87</v>
      </c>
      <c r="W708">
        <v>4</v>
      </c>
      <c r="X708" t="s">
        <v>86</v>
      </c>
    </row>
    <row r="709" spans="1:24">
      <c r="A709">
        <v>3237</v>
      </c>
      <c r="B709" s="13">
        <v>46142</v>
      </c>
      <c r="C709">
        <v>2026</v>
      </c>
      <c r="D709">
        <v>4</v>
      </c>
      <c r="E709" t="s">
        <v>86</v>
      </c>
      <c r="F709" t="s">
        <v>87</v>
      </c>
      <c r="G709" t="s">
        <v>35</v>
      </c>
      <c r="H709" t="s">
        <v>78</v>
      </c>
      <c r="I709" t="s">
        <v>31</v>
      </c>
      <c r="J709" t="s">
        <v>42</v>
      </c>
      <c r="K709" t="s">
        <v>52</v>
      </c>
      <c r="L709" t="s">
        <v>80</v>
      </c>
      <c r="M709">
        <v>1</v>
      </c>
      <c r="N709">
        <v>122.86</v>
      </c>
      <c r="O709">
        <v>0.05</v>
      </c>
      <c r="P709">
        <v>59.22</v>
      </c>
      <c r="Q709">
        <v>116.717</v>
      </c>
      <c r="R709">
        <v>59.22</v>
      </c>
      <c r="S709">
        <v>57.497</v>
      </c>
      <c r="T709">
        <v>0.49261889870370212</v>
      </c>
      <c r="U709">
        <v>2026</v>
      </c>
      <c r="V709" t="s">
        <v>87</v>
      </c>
      <c r="W709">
        <v>4</v>
      </c>
      <c r="X709" t="s">
        <v>86</v>
      </c>
    </row>
    <row r="710" spans="1:24">
      <c r="A710">
        <v>3695</v>
      </c>
      <c r="B710" s="13">
        <v>46142</v>
      </c>
      <c r="C710">
        <v>2026</v>
      </c>
      <c r="D710">
        <v>4</v>
      </c>
      <c r="E710" t="s">
        <v>86</v>
      </c>
      <c r="F710" t="s">
        <v>87</v>
      </c>
      <c r="G710" t="s">
        <v>40</v>
      </c>
      <c r="H710" t="s">
        <v>41</v>
      </c>
      <c r="I710" t="s">
        <v>31</v>
      </c>
      <c r="J710" t="s">
        <v>42</v>
      </c>
      <c r="K710" t="s">
        <v>33</v>
      </c>
      <c r="L710" t="s">
        <v>55</v>
      </c>
      <c r="M710">
        <v>1</v>
      </c>
      <c r="N710">
        <v>39.44</v>
      </c>
      <c r="O710">
        <v>0.1</v>
      </c>
      <c r="P710">
        <v>16.63</v>
      </c>
      <c r="Q710">
        <v>35.496000000000002</v>
      </c>
      <c r="R710">
        <v>16.63</v>
      </c>
      <c r="S710">
        <v>18.866000000000003</v>
      </c>
      <c r="T710">
        <v>0.53149650664863657</v>
      </c>
      <c r="U710">
        <v>2026</v>
      </c>
      <c r="V710" t="s">
        <v>87</v>
      </c>
      <c r="W710">
        <v>4</v>
      </c>
      <c r="X710" t="s">
        <v>86</v>
      </c>
    </row>
    <row r="711" spans="1:24">
      <c r="A711">
        <v>5148</v>
      </c>
      <c r="B711" s="13">
        <v>46142</v>
      </c>
      <c r="C711">
        <v>2026</v>
      </c>
      <c r="D711">
        <v>4</v>
      </c>
      <c r="E711" t="s">
        <v>86</v>
      </c>
      <c r="F711" t="s">
        <v>87</v>
      </c>
      <c r="G711" t="s">
        <v>40</v>
      </c>
      <c r="H711" t="s">
        <v>68</v>
      </c>
      <c r="I711" t="s">
        <v>31</v>
      </c>
      <c r="J711" t="s">
        <v>32</v>
      </c>
      <c r="K711" t="s">
        <v>43</v>
      </c>
      <c r="L711" t="s">
        <v>73</v>
      </c>
      <c r="M711">
        <v>1</v>
      </c>
      <c r="N711">
        <v>130.34</v>
      </c>
      <c r="O711">
        <v>0.1</v>
      </c>
      <c r="P711">
        <v>66.680000000000007</v>
      </c>
      <c r="Q711">
        <v>117.30600000000001</v>
      </c>
      <c r="R711">
        <v>66.680000000000007</v>
      </c>
      <c r="S711">
        <v>50.626000000000005</v>
      </c>
      <c r="T711">
        <v>0.43157212759790631</v>
      </c>
      <c r="U711">
        <v>2026</v>
      </c>
      <c r="V711" t="s">
        <v>87</v>
      </c>
      <c r="W711">
        <v>4</v>
      </c>
      <c r="X711" t="s">
        <v>86</v>
      </c>
    </row>
    <row r="712" spans="1:24">
      <c r="A712">
        <v>534</v>
      </c>
      <c r="B712" s="13">
        <v>46143</v>
      </c>
      <c r="C712">
        <v>2026</v>
      </c>
      <c r="D712">
        <v>5</v>
      </c>
      <c r="E712" t="s">
        <v>88</v>
      </c>
      <c r="F712" t="s">
        <v>87</v>
      </c>
      <c r="G712" t="s">
        <v>35</v>
      </c>
      <c r="H712" t="s">
        <v>72</v>
      </c>
      <c r="I712" t="s">
        <v>31</v>
      </c>
      <c r="J712" t="s">
        <v>45</v>
      </c>
      <c r="K712" t="s">
        <v>38</v>
      </c>
      <c r="L712" t="s">
        <v>66</v>
      </c>
      <c r="M712">
        <v>1</v>
      </c>
      <c r="N712">
        <v>154.86000000000001</v>
      </c>
      <c r="O712">
        <v>0</v>
      </c>
      <c r="P712">
        <v>78.37</v>
      </c>
      <c r="Q712">
        <v>154.86000000000001</v>
      </c>
      <c r="R712">
        <v>78.37</v>
      </c>
      <c r="S712">
        <v>76.490000000000009</v>
      </c>
      <c r="T712">
        <v>0.49393000129148912</v>
      </c>
      <c r="U712">
        <v>2026</v>
      </c>
      <c r="V712" t="s">
        <v>87</v>
      </c>
      <c r="W712">
        <v>5</v>
      </c>
      <c r="X712" t="s">
        <v>88</v>
      </c>
    </row>
    <row r="713" spans="1:24">
      <c r="A713">
        <v>551</v>
      </c>
      <c r="B713" s="13">
        <v>46143</v>
      </c>
      <c r="C713">
        <v>2026</v>
      </c>
      <c r="D713">
        <v>5</v>
      </c>
      <c r="E713" t="s">
        <v>88</v>
      </c>
      <c r="F713" t="s">
        <v>87</v>
      </c>
      <c r="G713" t="s">
        <v>49</v>
      </c>
      <c r="H713" t="s">
        <v>62</v>
      </c>
      <c r="I713" t="s">
        <v>48</v>
      </c>
      <c r="J713" t="s">
        <v>32</v>
      </c>
      <c r="K713" t="s">
        <v>33</v>
      </c>
      <c r="L713" t="s">
        <v>59</v>
      </c>
      <c r="M713">
        <v>4</v>
      </c>
      <c r="N713">
        <v>103.64</v>
      </c>
      <c r="O713">
        <v>0</v>
      </c>
      <c r="P713">
        <v>50.59</v>
      </c>
      <c r="Q713">
        <v>414.56</v>
      </c>
      <c r="R713">
        <v>202.36</v>
      </c>
      <c r="S713">
        <v>212.2</v>
      </c>
      <c r="T713">
        <v>0.51186800463141646</v>
      </c>
      <c r="U713">
        <v>2026</v>
      </c>
      <c r="V713" t="s">
        <v>87</v>
      </c>
      <c r="W713">
        <v>5</v>
      </c>
      <c r="X713" t="s">
        <v>88</v>
      </c>
    </row>
    <row r="714" spans="1:24">
      <c r="A714">
        <v>2110</v>
      </c>
      <c r="B714" s="13">
        <v>46143</v>
      </c>
      <c r="C714">
        <v>2026</v>
      </c>
      <c r="D714">
        <v>5</v>
      </c>
      <c r="E714" t="s">
        <v>88</v>
      </c>
      <c r="F714" t="s">
        <v>87</v>
      </c>
      <c r="G714" t="s">
        <v>29</v>
      </c>
      <c r="H714" t="s">
        <v>79</v>
      </c>
      <c r="I714" t="s">
        <v>31</v>
      </c>
      <c r="J714" t="s">
        <v>32</v>
      </c>
      <c r="K714" t="s">
        <v>43</v>
      </c>
      <c r="L714" t="s">
        <v>77</v>
      </c>
      <c r="M714">
        <v>1</v>
      </c>
      <c r="N714">
        <v>164.49</v>
      </c>
      <c r="O714">
        <v>0.05</v>
      </c>
      <c r="P714">
        <v>87.81</v>
      </c>
      <c r="Q714">
        <v>156.2655</v>
      </c>
      <c r="R714">
        <v>87.81</v>
      </c>
      <c r="S714">
        <v>68.455500000000001</v>
      </c>
      <c r="T714">
        <v>0.43807174328306631</v>
      </c>
      <c r="U714">
        <v>2026</v>
      </c>
      <c r="V714" t="s">
        <v>87</v>
      </c>
      <c r="W714">
        <v>5</v>
      </c>
      <c r="X714" t="s">
        <v>88</v>
      </c>
    </row>
    <row r="715" spans="1:24">
      <c r="A715">
        <v>2217</v>
      </c>
      <c r="B715" s="13">
        <v>46143</v>
      </c>
      <c r="C715">
        <v>2026</v>
      </c>
      <c r="D715">
        <v>5</v>
      </c>
      <c r="E715" t="s">
        <v>88</v>
      </c>
      <c r="F715" t="s">
        <v>87</v>
      </c>
      <c r="G715" t="s">
        <v>49</v>
      </c>
      <c r="H715" t="s">
        <v>62</v>
      </c>
      <c r="I715" t="s">
        <v>37</v>
      </c>
      <c r="J715" t="s">
        <v>32</v>
      </c>
      <c r="K715" t="s">
        <v>43</v>
      </c>
      <c r="L715" t="s">
        <v>77</v>
      </c>
      <c r="M715">
        <v>3</v>
      </c>
      <c r="N715">
        <v>163.44999999999999</v>
      </c>
      <c r="O715">
        <v>0.05</v>
      </c>
      <c r="P715">
        <v>87.54</v>
      </c>
      <c r="Q715">
        <v>465.83249999999992</v>
      </c>
      <c r="R715">
        <v>262.62</v>
      </c>
      <c r="S715">
        <v>203.21249999999992</v>
      </c>
      <c r="T715">
        <v>0.4362351274331438</v>
      </c>
      <c r="U715">
        <v>2026</v>
      </c>
      <c r="V715" t="s">
        <v>87</v>
      </c>
      <c r="W715">
        <v>5</v>
      </c>
      <c r="X715" t="s">
        <v>88</v>
      </c>
    </row>
    <row r="716" spans="1:24">
      <c r="A716">
        <v>2544</v>
      </c>
      <c r="B716" s="13">
        <v>46143</v>
      </c>
      <c r="C716">
        <v>2026</v>
      </c>
      <c r="D716">
        <v>5</v>
      </c>
      <c r="E716" t="s">
        <v>88</v>
      </c>
      <c r="F716" t="s">
        <v>87</v>
      </c>
      <c r="G716" t="s">
        <v>49</v>
      </c>
      <c r="H716" t="s">
        <v>50</v>
      </c>
      <c r="I716" t="s">
        <v>31</v>
      </c>
      <c r="J716" t="s">
        <v>32</v>
      </c>
      <c r="K716" t="s">
        <v>38</v>
      </c>
      <c r="L716" t="s">
        <v>75</v>
      </c>
      <c r="M716">
        <v>1</v>
      </c>
      <c r="N716">
        <v>71.87</v>
      </c>
      <c r="O716">
        <v>0.05</v>
      </c>
      <c r="P716">
        <v>31.97</v>
      </c>
      <c r="Q716">
        <v>68.276499999999999</v>
      </c>
      <c r="R716">
        <v>31.97</v>
      </c>
      <c r="S716">
        <v>36.3065</v>
      </c>
      <c r="T716">
        <v>0.53175690025118449</v>
      </c>
      <c r="U716">
        <v>2026</v>
      </c>
      <c r="V716" t="s">
        <v>87</v>
      </c>
      <c r="W716">
        <v>5</v>
      </c>
      <c r="X716" t="s">
        <v>88</v>
      </c>
    </row>
    <row r="717" spans="1:24">
      <c r="A717">
        <v>3678</v>
      </c>
      <c r="B717" s="13">
        <v>46143</v>
      </c>
      <c r="C717">
        <v>2026</v>
      </c>
      <c r="D717">
        <v>5</v>
      </c>
      <c r="E717" t="s">
        <v>88</v>
      </c>
      <c r="F717" t="s">
        <v>87</v>
      </c>
      <c r="G717" t="s">
        <v>35</v>
      </c>
      <c r="H717" t="s">
        <v>78</v>
      </c>
      <c r="I717" t="s">
        <v>57</v>
      </c>
      <c r="J717" t="s">
        <v>32</v>
      </c>
      <c r="K717" t="s">
        <v>52</v>
      </c>
      <c r="L717" t="s">
        <v>58</v>
      </c>
      <c r="M717">
        <v>2</v>
      </c>
      <c r="N717">
        <v>194.97</v>
      </c>
      <c r="O717">
        <v>0</v>
      </c>
      <c r="P717">
        <v>101.14</v>
      </c>
      <c r="Q717">
        <v>389.94</v>
      </c>
      <c r="R717">
        <v>202.28</v>
      </c>
      <c r="S717">
        <v>187.66</v>
      </c>
      <c r="T717">
        <v>0.48125352618351541</v>
      </c>
      <c r="U717">
        <v>2026</v>
      </c>
      <c r="V717" t="s">
        <v>87</v>
      </c>
      <c r="W717">
        <v>5</v>
      </c>
      <c r="X717" t="s">
        <v>88</v>
      </c>
    </row>
    <row r="718" spans="1:24">
      <c r="A718">
        <v>3726</v>
      </c>
      <c r="B718" s="13">
        <v>46143</v>
      </c>
      <c r="C718">
        <v>2026</v>
      </c>
      <c r="D718">
        <v>5</v>
      </c>
      <c r="E718" t="s">
        <v>88</v>
      </c>
      <c r="F718" t="s">
        <v>87</v>
      </c>
      <c r="G718" t="s">
        <v>49</v>
      </c>
      <c r="H718" t="s">
        <v>62</v>
      </c>
      <c r="I718" t="s">
        <v>57</v>
      </c>
      <c r="J718" t="s">
        <v>32</v>
      </c>
      <c r="K718" t="s">
        <v>33</v>
      </c>
      <c r="L718" t="s">
        <v>51</v>
      </c>
      <c r="M718">
        <v>2</v>
      </c>
      <c r="N718">
        <v>49.53</v>
      </c>
      <c r="O718">
        <v>0</v>
      </c>
      <c r="P718">
        <v>22.91</v>
      </c>
      <c r="Q718">
        <v>99.06</v>
      </c>
      <c r="R718">
        <v>45.82</v>
      </c>
      <c r="S718">
        <v>53.24</v>
      </c>
      <c r="T718">
        <v>0.53745204926307288</v>
      </c>
      <c r="U718">
        <v>2026</v>
      </c>
      <c r="V718" t="s">
        <v>87</v>
      </c>
      <c r="W718">
        <v>5</v>
      </c>
      <c r="X718" t="s">
        <v>88</v>
      </c>
    </row>
    <row r="719" spans="1:24">
      <c r="A719">
        <v>3897</v>
      </c>
      <c r="B719" s="13">
        <v>46143</v>
      </c>
      <c r="C719">
        <v>2026</v>
      </c>
      <c r="D719">
        <v>5</v>
      </c>
      <c r="E719" t="s">
        <v>88</v>
      </c>
      <c r="F719" t="s">
        <v>87</v>
      </c>
      <c r="G719" t="s">
        <v>49</v>
      </c>
      <c r="H719" t="s">
        <v>62</v>
      </c>
      <c r="I719" t="s">
        <v>37</v>
      </c>
      <c r="J719" t="s">
        <v>45</v>
      </c>
      <c r="K719" t="s">
        <v>63</v>
      </c>
      <c r="L719" t="s">
        <v>71</v>
      </c>
      <c r="M719">
        <v>4</v>
      </c>
      <c r="N719">
        <v>35.619999999999997</v>
      </c>
      <c r="O719">
        <v>0.15</v>
      </c>
      <c r="P719">
        <v>13.76</v>
      </c>
      <c r="Q719">
        <v>121.10799999999999</v>
      </c>
      <c r="R719">
        <v>55.04</v>
      </c>
      <c r="S719">
        <v>66.067999999999984</v>
      </c>
      <c r="T719">
        <v>0.54552960993493405</v>
      </c>
      <c r="U719">
        <v>2026</v>
      </c>
      <c r="V719" t="s">
        <v>87</v>
      </c>
      <c r="W719">
        <v>5</v>
      </c>
      <c r="X719" t="s">
        <v>88</v>
      </c>
    </row>
    <row r="720" spans="1:24">
      <c r="A720">
        <v>1262</v>
      </c>
      <c r="B720" s="13">
        <v>46144</v>
      </c>
      <c r="C720">
        <v>2026</v>
      </c>
      <c r="D720">
        <v>5</v>
      </c>
      <c r="E720" t="s">
        <v>88</v>
      </c>
      <c r="F720" t="s">
        <v>87</v>
      </c>
      <c r="G720" t="s">
        <v>49</v>
      </c>
      <c r="H720" t="s">
        <v>60</v>
      </c>
      <c r="I720" t="s">
        <v>48</v>
      </c>
      <c r="J720" t="s">
        <v>32</v>
      </c>
      <c r="K720" t="s">
        <v>43</v>
      </c>
      <c r="L720" t="s">
        <v>61</v>
      </c>
      <c r="M720">
        <v>2</v>
      </c>
      <c r="N720">
        <v>45.47</v>
      </c>
      <c r="O720">
        <v>0</v>
      </c>
      <c r="P720">
        <v>18.37</v>
      </c>
      <c r="Q720">
        <v>90.94</v>
      </c>
      <c r="R720">
        <v>36.74</v>
      </c>
      <c r="S720">
        <v>54.199999999999996</v>
      </c>
      <c r="T720">
        <v>0.59599736089729494</v>
      </c>
      <c r="U720">
        <v>2026</v>
      </c>
      <c r="V720" t="s">
        <v>87</v>
      </c>
      <c r="W720">
        <v>5</v>
      </c>
      <c r="X720" t="s">
        <v>88</v>
      </c>
    </row>
    <row r="721" spans="1:24">
      <c r="A721">
        <v>2657</v>
      </c>
      <c r="B721" s="13">
        <v>46144</v>
      </c>
      <c r="C721">
        <v>2026</v>
      </c>
      <c r="D721">
        <v>5</v>
      </c>
      <c r="E721" t="s">
        <v>88</v>
      </c>
      <c r="F721" t="s">
        <v>87</v>
      </c>
      <c r="G721" t="s">
        <v>29</v>
      </c>
      <c r="H721" t="s">
        <v>30</v>
      </c>
      <c r="I721" t="s">
        <v>48</v>
      </c>
      <c r="J721" t="s">
        <v>42</v>
      </c>
      <c r="K721" t="s">
        <v>38</v>
      </c>
      <c r="L721" t="s">
        <v>46</v>
      </c>
      <c r="M721">
        <v>1</v>
      </c>
      <c r="N721">
        <v>145.68</v>
      </c>
      <c r="O721">
        <v>0</v>
      </c>
      <c r="P721">
        <v>77.8</v>
      </c>
      <c r="Q721">
        <v>145.68</v>
      </c>
      <c r="R721">
        <v>77.8</v>
      </c>
      <c r="S721">
        <v>67.88000000000001</v>
      </c>
      <c r="T721">
        <v>0.46595277320153766</v>
      </c>
      <c r="U721">
        <v>2026</v>
      </c>
      <c r="V721" t="s">
        <v>87</v>
      </c>
      <c r="W721">
        <v>5</v>
      </c>
      <c r="X721" t="s">
        <v>88</v>
      </c>
    </row>
    <row r="722" spans="1:24">
      <c r="A722">
        <v>3238</v>
      </c>
      <c r="B722" s="13">
        <v>46144</v>
      </c>
      <c r="C722">
        <v>2026</v>
      </c>
      <c r="D722">
        <v>5</v>
      </c>
      <c r="E722" t="s">
        <v>88</v>
      </c>
      <c r="F722" t="s">
        <v>87</v>
      </c>
      <c r="G722" t="s">
        <v>49</v>
      </c>
      <c r="H722" t="s">
        <v>62</v>
      </c>
      <c r="I722" t="s">
        <v>57</v>
      </c>
      <c r="J722" t="s">
        <v>32</v>
      </c>
      <c r="K722" t="s">
        <v>52</v>
      </c>
      <c r="L722" t="s">
        <v>69</v>
      </c>
      <c r="M722">
        <v>2</v>
      </c>
      <c r="N722">
        <v>82.65</v>
      </c>
      <c r="O722">
        <v>0.05</v>
      </c>
      <c r="P722">
        <v>40.46</v>
      </c>
      <c r="Q722">
        <v>157.035</v>
      </c>
      <c r="R722">
        <v>80.92</v>
      </c>
      <c r="S722">
        <v>76.114999999999995</v>
      </c>
      <c r="T722">
        <v>0.48470086286496639</v>
      </c>
      <c r="U722">
        <v>2026</v>
      </c>
      <c r="V722" t="s">
        <v>87</v>
      </c>
      <c r="W722">
        <v>5</v>
      </c>
      <c r="X722" t="s">
        <v>88</v>
      </c>
    </row>
    <row r="723" spans="1:24">
      <c r="A723">
        <v>3607</v>
      </c>
      <c r="B723" s="13">
        <v>46144</v>
      </c>
      <c r="C723">
        <v>2026</v>
      </c>
      <c r="D723">
        <v>5</v>
      </c>
      <c r="E723" t="s">
        <v>88</v>
      </c>
      <c r="F723" t="s">
        <v>87</v>
      </c>
      <c r="G723" t="s">
        <v>35</v>
      </c>
      <c r="H723" t="s">
        <v>56</v>
      </c>
      <c r="I723" t="s">
        <v>31</v>
      </c>
      <c r="J723" t="s">
        <v>45</v>
      </c>
      <c r="K723" t="s">
        <v>43</v>
      </c>
      <c r="L723" t="s">
        <v>44</v>
      </c>
      <c r="M723">
        <v>1</v>
      </c>
      <c r="N723">
        <v>36.270000000000003</v>
      </c>
      <c r="O723">
        <v>0</v>
      </c>
      <c r="P723">
        <v>13.8</v>
      </c>
      <c r="Q723">
        <v>36.270000000000003</v>
      </c>
      <c r="R723">
        <v>13.8</v>
      </c>
      <c r="S723">
        <v>22.470000000000002</v>
      </c>
      <c r="T723">
        <v>0.61952026468155497</v>
      </c>
      <c r="U723">
        <v>2026</v>
      </c>
      <c r="V723" t="s">
        <v>87</v>
      </c>
      <c r="W723">
        <v>5</v>
      </c>
      <c r="X723" t="s">
        <v>88</v>
      </c>
    </row>
    <row r="724" spans="1:24">
      <c r="A724">
        <v>5070</v>
      </c>
      <c r="B724" s="13">
        <v>46144</v>
      </c>
      <c r="C724">
        <v>2026</v>
      </c>
      <c r="D724">
        <v>5</v>
      </c>
      <c r="E724" t="s">
        <v>88</v>
      </c>
      <c r="F724" t="s">
        <v>87</v>
      </c>
      <c r="G724" t="s">
        <v>40</v>
      </c>
      <c r="H724" t="s">
        <v>81</v>
      </c>
      <c r="I724" t="s">
        <v>48</v>
      </c>
      <c r="J724" t="s">
        <v>42</v>
      </c>
      <c r="K724" t="s">
        <v>52</v>
      </c>
      <c r="L724" t="s">
        <v>69</v>
      </c>
      <c r="M724">
        <v>1</v>
      </c>
      <c r="N724">
        <v>80.819999999999993</v>
      </c>
      <c r="O724">
        <v>0</v>
      </c>
      <c r="P724">
        <v>39.950000000000003</v>
      </c>
      <c r="Q724">
        <v>80.819999999999993</v>
      </c>
      <c r="R724">
        <v>39.950000000000003</v>
      </c>
      <c r="S724">
        <v>40.86999999999999</v>
      </c>
      <c r="T724">
        <v>0.50569166048007907</v>
      </c>
      <c r="U724">
        <v>2026</v>
      </c>
      <c r="V724" t="s">
        <v>87</v>
      </c>
      <c r="W724">
        <v>5</v>
      </c>
      <c r="X724" t="s">
        <v>88</v>
      </c>
    </row>
    <row r="725" spans="1:24">
      <c r="A725">
        <v>5171</v>
      </c>
      <c r="B725" s="13">
        <v>46144</v>
      </c>
      <c r="C725">
        <v>2026</v>
      </c>
      <c r="D725">
        <v>5</v>
      </c>
      <c r="E725" t="s">
        <v>88</v>
      </c>
      <c r="F725" t="s">
        <v>87</v>
      </c>
      <c r="G725" t="s">
        <v>35</v>
      </c>
      <c r="H725" t="s">
        <v>36</v>
      </c>
      <c r="I725" t="s">
        <v>48</v>
      </c>
      <c r="J725" t="s">
        <v>42</v>
      </c>
      <c r="K725" t="s">
        <v>38</v>
      </c>
      <c r="L725" t="s">
        <v>66</v>
      </c>
      <c r="M725">
        <v>2</v>
      </c>
      <c r="N725">
        <v>157.84</v>
      </c>
      <c r="O725">
        <v>0.1</v>
      </c>
      <c r="P725">
        <v>79.28</v>
      </c>
      <c r="Q725">
        <v>284.11200000000002</v>
      </c>
      <c r="R725">
        <v>158.56</v>
      </c>
      <c r="S725">
        <v>125.55200000000002</v>
      </c>
      <c r="T725">
        <v>0.44191023258433298</v>
      </c>
      <c r="U725">
        <v>2026</v>
      </c>
      <c r="V725" t="s">
        <v>87</v>
      </c>
      <c r="W725">
        <v>5</v>
      </c>
      <c r="X725" t="s">
        <v>88</v>
      </c>
    </row>
    <row r="726" spans="1:24">
      <c r="A726">
        <v>617</v>
      </c>
      <c r="B726" s="13">
        <v>46145</v>
      </c>
      <c r="C726">
        <v>2026</v>
      </c>
      <c r="D726">
        <v>5</v>
      </c>
      <c r="E726" t="s">
        <v>88</v>
      </c>
      <c r="F726" t="s">
        <v>87</v>
      </c>
      <c r="G726" t="s">
        <v>35</v>
      </c>
      <c r="H726" t="s">
        <v>78</v>
      </c>
      <c r="I726" t="s">
        <v>57</v>
      </c>
      <c r="J726" t="s">
        <v>32</v>
      </c>
      <c r="K726" t="s">
        <v>63</v>
      </c>
      <c r="L726" t="s">
        <v>71</v>
      </c>
      <c r="M726">
        <v>4</v>
      </c>
      <c r="N726">
        <v>36.909999999999997</v>
      </c>
      <c r="O726">
        <v>0.1</v>
      </c>
      <c r="P726">
        <v>13.85</v>
      </c>
      <c r="Q726">
        <v>132.876</v>
      </c>
      <c r="R726">
        <v>55.4</v>
      </c>
      <c r="S726">
        <v>77.475999999999999</v>
      </c>
      <c r="T726">
        <v>0.58306992985941775</v>
      </c>
      <c r="U726">
        <v>2026</v>
      </c>
      <c r="V726" t="s">
        <v>87</v>
      </c>
      <c r="W726">
        <v>5</v>
      </c>
      <c r="X726" t="s">
        <v>88</v>
      </c>
    </row>
    <row r="727" spans="1:24">
      <c r="A727">
        <v>849</v>
      </c>
      <c r="B727" s="13">
        <v>46145</v>
      </c>
      <c r="C727">
        <v>2026</v>
      </c>
      <c r="D727">
        <v>5</v>
      </c>
      <c r="E727" t="s">
        <v>88</v>
      </c>
      <c r="F727" t="s">
        <v>87</v>
      </c>
      <c r="G727" t="s">
        <v>35</v>
      </c>
      <c r="H727" t="s">
        <v>78</v>
      </c>
      <c r="I727" t="s">
        <v>37</v>
      </c>
      <c r="J727" t="s">
        <v>45</v>
      </c>
      <c r="K727" t="s">
        <v>52</v>
      </c>
      <c r="L727" t="s">
        <v>58</v>
      </c>
      <c r="M727">
        <v>3</v>
      </c>
      <c r="N727">
        <v>193.18</v>
      </c>
      <c r="O727">
        <v>0.1</v>
      </c>
      <c r="P727">
        <v>102.31</v>
      </c>
      <c r="Q727">
        <v>521.58600000000001</v>
      </c>
      <c r="R727">
        <v>306.93</v>
      </c>
      <c r="S727">
        <v>214.65600000000001</v>
      </c>
      <c r="T727">
        <v>0.41154478839539405</v>
      </c>
      <c r="U727">
        <v>2026</v>
      </c>
      <c r="V727" t="s">
        <v>87</v>
      </c>
      <c r="W727">
        <v>5</v>
      </c>
      <c r="X727" t="s">
        <v>88</v>
      </c>
    </row>
    <row r="728" spans="1:24">
      <c r="A728">
        <v>956</v>
      </c>
      <c r="B728" s="13">
        <v>46145</v>
      </c>
      <c r="C728">
        <v>2026</v>
      </c>
      <c r="D728">
        <v>5</v>
      </c>
      <c r="E728" t="s">
        <v>88</v>
      </c>
      <c r="F728" t="s">
        <v>87</v>
      </c>
      <c r="G728" t="s">
        <v>29</v>
      </c>
      <c r="H728" t="s">
        <v>79</v>
      </c>
      <c r="I728" t="s">
        <v>31</v>
      </c>
      <c r="J728" t="s">
        <v>45</v>
      </c>
      <c r="K728" t="s">
        <v>38</v>
      </c>
      <c r="L728" t="s">
        <v>66</v>
      </c>
      <c r="M728">
        <v>1</v>
      </c>
      <c r="N728">
        <v>157.59</v>
      </c>
      <c r="O728">
        <v>0.05</v>
      </c>
      <c r="P728">
        <v>77.599999999999994</v>
      </c>
      <c r="Q728">
        <v>149.7105</v>
      </c>
      <c r="R728">
        <v>77.599999999999994</v>
      </c>
      <c r="S728">
        <v>72.110500000000002</v>
      </c>
      <c r="T728">
        <v>0.48166628259206939</v>
      </c>
      <c r="U728">
        <v>2026</v>
      </c>
      <c r="V728" t="s">
        <v>87</v>
      </c>
      <c r="W728">
        <v>5</v>
      </c>
      <c r="X728" t="s">
        <v>88</v>
      </c>
    </row>
    <row r="729" spans="1:24">
      <c r="A729">
        <v>1896</v>
      </c>
      <c r="B729" s="13">
        <v>46145</v>
      </c>
      <c r="C729">
        <v>2026</v>
      </c>
      <c r="D729">
        <v>5</v>
      </c>
      <c r="E729" t="s">
        <v>88</v>
      </c>
      <c r="F729" t="s">
        <v>87</v>
      </c>
      <c r="G729" t="s">
        <v>35</v>
      </c>
      <c r="H729" t="s">
        <v>72</v>
      </c>
      <c r="I729" t="s">
        <v>57</v>
      </c>
      <c r="J729" t="s">
        <v>42</v>
      </c>
      <c r="K729" t="s">
        <v>63</v>
      </c>
      <c r="L729" t="s">
        <v>74</v>
      </c>
      <c r="M729">
        <v>2</v>
      </c>
      <c r="N729">
        <v>49.97</v>
      </c>
      <c r="O729">
        <v>0</v>
      </c>
      <c r="P729">
        <v>22.63</v>
      </c>
      <c r="Q729">
        <v>99.94</v>
      </c>
      <c r="R729">
        <v>45.26</v>
      </c>
      <c r="S729">
        <v>54.68</v>
      </c>
      <c r="T729">
        <v>0.54712827696617972</v>
      </c>
      <c r="U729">
        <v>2026</v>
      </c>
      <c r="V729" t="s">
        <v>87</v>
      </c>
      <c r="W729">
        <v>5</v>
      </c>
      <c r="X729" t="s">
        <v>88</v>
      </c>
    </row>
    <row r="730" spans="1:24">
      <c r="A730">
        <v>2317</v>
      </c>
      <c r="B730" s="13">
        <v>46145</v>
      </c>
      <c r="C730">
        <v>2026</v>
      </c>
      <c r="D730">
        <v>5</v>
      </c>
      <c r="E730" t="s">
        <v>88</v>
      </c>
      <c r="F730" t="s">
        <v>87</v>
      </c>
      <c r="G730" t="s">
        <v>29</v>
      </c>
      <c r="H730" t="s">
        <v>79</v>
      </c>
      <c r="I730" t="s">
        <v>37</v>
      </c>
      <c r="J730" t="s">
        <v>45</v>
      </c>
      <c r="K730" t="s">
        <v>38</v>
      </c>
      <c r="L730" t="s">
        <v>66</v>
      </c>
      <c r="M730">
        <v>5</v>
      </c>
      <c r="N730">
        <v>155.54</v>
      </c>
      <c r="O730">
        <v>0.1</v>
      </c>
      <c r="P730">
        <v>78.02</v>
      </c>
      <c r="Q730">
        <v>699.93</v>
      </c>
      <c r="R730">
        <v>390.09999999999997</v>
      </c>
      <c r="S730">
        <v>309.83</v>
      </c>
      <c r="T730">
        <v>0.44265855156944267</v>
      </c>
      <c r="U730">
        <v>2026</v>
      </c>
      <c r="V730" t="s">
        <v>87</v>
      </c>
      <c r="W730">
        <v>5</v>
      </c>
      <c r="X730" t="s">
        <v>88</v>
      </c>
    </row>
    <row r="731" spans="1:24">
      <c r="A731">
        <v>2542</v>
      </c>
      <c r="B731" s="13">
        <v>46145</v>
      </c>
      <c r="C731">
        <v>2026</v>
      </c>
      <c r="D731">
        <v>5</v>
      </c>
      <c r="E731" t="s">
        <v>88</v>
      </c>
      <c r="F731" t="s">
        <v>87</v>
      </c>
      <c r="G731" t="s">
        <v>49</v>
      </c>
      <c r="H731" t="s">
        <v>62</v>
      </c>
      <c r="I731" t="s">
        <v>48</v>
      </c>
      <c r="J731" t="s">
        <v>42</v>
      </c>
      <c r="K731" t="s">
        <v>43</v>
      </c>
      <c r="L731" t="s">
        <v>73</v>
      </c>
      <c r="M731">
        <v>1</v>
      </c>
      <c r="N731">
        <v>131.13</v>
      </c>
      <c r="O731">
        <v>0.05</v>
      </c>
      <c r="P731">
        <v>67.010000000000005</v>
      </c>
      <c r="Q731">
        <v>124.5735</v>
      </c>
      <c r="R731">
        <v>67.010000000000005</v>
      </c>
      <c r="S731">
        <v>57.563499999999991</v>
      </c>
      <c r="T731">
        <v>0.46208463276700096</v>
      </c>
      <c r="U731">
        <v>2026</v>
      </c>
      <c r="V731" t="s">
        <v>87</v>
      </c>
      <c r="W731">
        <v>5</v>
      </c>
      <c r="X731" t="s">
        <v>88</v>
      </c>
    </row>
    <row r="732" spans="1:24">
      <c r="A732">
        <v>4535</v>
      </c>
      <c r="B732" s="13">
        <v>46145</v>
      </c>
      <c r="C732">
        <v>2026</v>
      </c>
      <c r="D732">
        <v>5</v>
      </c>
      <c r="E732" t="s">
        <v>88</v>
      </c>
      <c r="F732" t="s">
        <v>87</v>
      </c>
      <c r="G732" t="s">
        <v>40</v>
      </c>
      <c r="H732" t="s">
        <v>54</v>
      </c>
      <c r="I732" t="s">
        <v>31</v>
      </c>
      <c r="J732" t="s">
        <v>42</v>
      </c>
      <c r="K732" t="s">
        <v>43</v>
      </c>
      <c r="L732" t="s">
        <v>44</v>
      </c>
      <c r="M732">
        <v>1</v>
      </c>
      <c r="N732">
        <v>36.82</v>
      </c>
      <c r="O732">
        <v>0.1</v>
      </c>
      <c r="P732">
        <v>13.4</v>
      </c>
      <c r="Q732">
        <v>33.137999999999998</v>
      </c>
      <c r="R732">
        <v>13.4</v>
      </c>
      <c r="S732">
        <v>19.738</v>
      </c>
      <c r="T732">
        <v>0.5956303941094816</v>
      </c>
      <c r="U732">
        <v>2026</v>
      </c>
      <c r="V732" t="s">
        <v>87</v>
      </c>
      <c r="W732">
        <v>5</v>
      </c>
      <c r="X732" t="s">
        <v>88</v>
      </c>
    </row>
    <row r="733" spans="1:24">
      <c r="A733">
        <v>4988</v>
      </c>
      <c r="B733" s="13">
        <v>46145</v>
      </c>
      <c r="C733">
        <v>2026</v>
      </c>
      <c r="D733">
        <v>5</v>
      </c>
      <c r="E733" t="s">
        <v>88</v>
      </c>
      <c r="F733" t="s">
        <v>87</v>
      </c>
      <c r="G733" t="s">
        <v>40</v>
      </c>
      <c r="H733" t="s">
        <v>68</v>
      </c>
      <c r="I733" t="s">
        <v>48</v>
      </c>
      <c r="J733" t="s">
        <v>42</v>
      </c>
      <c r="K733" t="s">
        <v>63</v>
      </c>
      <c r="L733" t="s">
        <v>67</v>
      </c>
      <c r="M733">
        <v>1</v>
      </c>
      <c r="N733">
        <v>122.28</v>
      </c>
      <c r="O733">
        <v>0</v>
      </c>
      <c r="P733">
        <v>67.28</v>
      </c>
      <c r="Q733">
        <v>122.28</v>
      </c>
      <c r="R733">
        <v>67.28</v>
      </c>
      <c r="S733">
        <v>55</v>
      </c>
      <c r="T733">
        <v>0.44978737324174028</v>
      </c>
      <c r="U733">
        <v>2026</v>
      </c>
      <c r="V733" t="s">
        <v>87</v>
      </c>
      <c r="W733">
        <v>5</v>
      </c>
      <c r="X733" t="s">
        <v>88</v>
      </c>
    </row>
    <row r="734" spans="1:24">
      <c r="A734">
        <v>253</v>
      </c>
      <c r="B734" s="13">
        <v>46146</v>
      </c>
      <c r="C734">
        <v>2026</v>
      </c>
      <c r="D734">
        <v>5</v>
      </c>
      <c r="E734" t="s">
        <v>88</v>
      </c>
      <c r="F734" t="s">
        <v>87</v>
      </c>
      <c r="G734" t="s">
        <v>40</v>
      </c>
      <c r="H734" t="s">
        <v>68</v>
      </c>
      <c r="I734" t="s">
        <v>48</v>
      </c>
      <c r="J734" t="s">
        <v>45</v>
      </c>
      <c r="K734" t="s">
        <v>38</v>
      </c>
      <c r="L734" t="s">
        <v>39</v>
      </c>
      <c r="M734">
        <v>1</v>
      </c>
      <c r="N734">
        <v>90.92</v>
      </c>
      <c r="O734">
        <v>0.15</v>
      </c>
      <c r="P734">
        <v>44.93</v>
      </c>
      <c r="Q734">
        <v>77.281999999999996</v>
      </c>
      <c r="R734">
        <v>44.93</v>
      </c>
      <c r="S734">
        <v>32.351999999999997</v>
      </c>
      <c r="T734">
        <v>0.41862270645169636</v>
      </c>
      <c r="U734">
        <v>2026</v>
      </c>
      <c r="V734" t="s">
        <v>87</v>
      </c>
      <c r="W734">
        <v>5</v>
      </c>
      <c r="X734" t="s">
        <v>88</v>
      </c>
    </row>
    <row r="735" spans="1:24">
      <c r="A735">
        <v>1743</v>
      </c>
      <c r="B735" s="13">
        <v>46146</v>
      </c>
      <c r="C735">
        <v>2026</v>
      </c>
      <c r="D735">
        <v>5</v>
      </c>
      <c r="E735" t="s">
        <v>88</v>
      </c>
      <c r="F735" t="s">
        <v>87</v>
      </c>
      <c r="G735" t="s">
        <v>35</v>
      </c>
      <c r="H735" t="s">
        <v>72</v>
      </c>
      <c r="I735" t="s">
        <v>31</v>
      </c>
      <c r="J735" t="s">
        <v>42</v>
      </c>
      <c r="K735" t="s">
        <v>63</v>
      </c>
      <c r="L735" t="s">
        <v>74</v>
      </c>
      <c r="M735">
        <v>1</v>
      </c>
      <c r="N735">
        <v>51.02</v>
      </c>
      <c r="O735">
        <v>0</v>
      </c>
      <c r="P735">
        <v>21.83</v>
      </c>
      <c r="Q735">
        <v>51.02</v>
      </c>
      <c r="R735">
        <v>21.83</v>
      </c>
      <c r="S735">
        <v>29.190000000000005</v>
      </c>
      <c r="T735">
        <v>0.5721285770286163</v>
      </c>
      <c r="U735">
        <v>2026</v>
      </c>
      <c r="V735" t="s">
        <v>87</v>
      </c>
      <c r="W735">
        <v>5</v>
      </c>
      <c r="X735" t="s">
        <v>88</v>
      </c>
    </row>
    <row r="736" spans="1:24">
      <c r="A736">
        <v>1801</v>
      </c>
      <c r="B736" s="13">
        <v>46146</v>
      </c>
      <c r="C736">
        <v>2026</v>
      </c>
      <c r="D736">
        <v>5</v>
      </c>
      <c r="E736" t="s">
        <v>88</v>
      </c>
      <c r="F736" t="s">
        <v>87</v>
      </c>
      <c r="G736" t="s">
        <v>40</v>
      </c>
      <c r="H736" t="s">
        <v>41</v>
      </c>
      <c r="I736" t="s">
        <v>31</v>
      </c>
      <c r="J736" t="s">
        <v>45</v>
      </c>
      <c r="K736" t="s">
        <v>43</v>
      </c>
      <c r="L736" t="s">
        <v>44</v>
      </c>
      <c r="M736">
        <v>2</v>
      </c>
      <c r="N736">
        <v>36.299999999999997</v>
      </c>
      <c r="O736">
        <v>0.05</v>
      </c>
      <c r="P736">
        <v>13.9</v>
      </c>
      <c r="Q736">
        <v>68.969999999999985</v>
      </c>
      <c r="R736">
        <v>27.8</v>
      </c>
      <c r="S736">
        <v>41.169999999999987</v>
      </c>
      <c r="T736">
        <v>0.59692619979701311</v>
      </c>
      <c r="U736">
        <v>2026</v>
      </c>
      <c r="V736" t="s">
        <v>87</v>
      </c>
      <c r="W736">
        <v>5</v>
      </c>
      <c r="X736" t="s">
        <v>88</v>
      </c>
    </row>
    <row r="737" spans="1:24">
      <c r="A737">
        <v>2511</v>
      </c>
      <c r="B737" s="13">
        <v>46146</v>
      </c>
      <c r="C737">
        <v>2026</v>
      </c>
      <c r="D737">
        <v>5</v>
      </c>
      <c r="E737" t="s">
        <v>88</v>
      </c>
      <c r="F737" t="s">
        <v>87</v>
      </c>
      <c r="G737" t="s">
        <v>40</v>
      </c>
      <c r="H737" t="s">
        <v>68</v>
      </c>
      <c r="I737" t="s">
        <v>37</v>
      </c>
      <c r="J737" t="s">
        <v>45</v>
      </c>
      <c r="K737" t="s">
        <v>52</v>
      </c>
      <c r="L737" t="s">
        <v>58</v>
      </c>
      <c r="M737">
        <v>8</v>
      </c>
      <c r="N737">
        <v>195.03</v>
      </c>
      <c r="O737">
        <v>0.15</v>
      </c>
      <c r="P737">
        <v>101.13</v>
      </c>
      <c r="Q737">
        <v>1326.204</v>
      </c>
      <c r="R737">
        <v>809.04</v>
      </c>
      <c r="S737">
        <v>517.16399999999999</v>
      </c>
      <c r="T737">
        <v>0.38995810599274322</v>
      </c>
      <c r="U737">
        <v>2026</v>
      </c>
      <c r="V737" t="s">
        <v>87</v>
      </c>
      <c r="W737">
        <v>5</v>
      </c>
      <c r="X737" t="s">
        <v>88</v>
      </c>
    </row>
    <row r="738" spans="1:24">
      <c r="A738">
        <v>3186</v>
      </c>
      <c r="B738" s="13">
        <v>46146</v>
      </c>
      <c r="C738">
        <v>2026</v>
      </c>
      <c r="D738">
        <v>5</v>
      </c>
      <c r="E738" t="s">
        <v>88</v>
      </c>
      <c r="F738" t="s">
        <v>87</v>
      </c>
      <c r="G738" t="s">
        <v>35</v>
      </c>
      <c r="H738" t="s">
        <v>56</v>
      </c>
      <c r="I738" t="s">
        <v>31</v>
      </c>
      <c r="J738" t="s">
        <v>42</v>
      </c>
      <c r="K738" t="s">
        <v>38</v>
      </c>
      <c r="L738" t="s">
        <v>46</v>
      </c>
      <c r="M738">
        <v>1</v>
      </c>
      <c r="N738">
        <v>143.66</v>
      </c>
      <c r="O738">
        <v>0.1</v>
      </c>
      <c r="P738">
        <v>79.25</v>
      </c>
      <c r="Q738">
        <v>129.29400000000001</v>
      </c>
      <c r="R738">
        <v>79.25</v>
      </c>
      <c r="S738">
        <v>50.044000000000011</v>
      </c>
      <c r="T738">
        <v>0.38705585719368268</v>
      </c>
      <c r="U738">
        <v>2026</v>
      </c>
      <c r="V738" t="s">
        <v>87</v>
      </c>
      <c r="W738">
        <v>5</v>
      </c>
      <c r="X738" t="s">
        <v>88</v>
      </c>
    </row>
    <row r="739" spans="1:24">
      <c r="A739">
        <v>3378</v>
      </c>
      <c r="B739" s="13">
        <v>46146</v>
      </c>
      <c r="C739">
        <v>2026</v>
      </c>
      <c r="D739">
        <v>5</v>
      </c>
      <c r="E739" t="s">
        <v>88</v>
      </c>
      <c r="F739" t="s">
        <v>87</v>
      </c>
      <c r="G739" t="s">
        <v>29</v>
      </c>
      <c r="H739" t="s">
        <v>30</v>
      </c>
      <c r="I739" t="s">
        <v>37</v>
      </c>
      <c r="J739" t="s">
        <v>45</v>
      </c>
      <c r="K739" t="s">
        <v>63</v>
      </c>
      <c r="L739" t="s">
        <v>67</v>
      </c>
      <c r="M739">
        <v>3</v>
      </c>
      <c r="N739">
        <v>120.28</v>
      </c>
      <c r="O739">
        <v>0.2</v>
      </c>
      <c r="P739">
        <v>69.23</v>
      </c>
      <c r="Q739">
        <v>288.67200000000003</v>
      </c>
      <c r="R739">
        <v>207.69</v>
      </c>
      <c r="S739">
        <v>80.982000000000028</v>
      </c>
      <c r="T739">
        <v>0.28053292317924849</v>
      </c>
      <c r="U739">
        <v>2026</v>
      </c>
      <c r="V739" t="s">
        <v>87</v>
      </c>
      <c r="W739">
        <v>5</v>
      </c>
      <c r="X739" t="s">
        <v>88</v>
      </c>
    </row>
    <row r="740" spans="1:24">
      <c r="A740">
        <v>4255</v>
      </c>
      <c r="B740" s="13">
        <v>46146</v>
      </c>
      <c r="C740">
        <v>2026</v>
      </c>
      <c r="D740">
        <v>5</v>
      </c>
      <c r="E740" t="s">
        <v>88</v>
      </c>
      <c r="F740" t="s">
        <v>87</v>
      </c>
      <c r="G740" t="s">
        <v>49</v>
      </c>
      <c r="H740" t="s">
        <v>60</v>
      </c>
      <c r="I740" t="s">
        <v>57</v>
      </c>
      <c r="J740" t="s">
        <v>32</v>
      </c>
      <c r="K740" t="s">
        <v>43</v>
      </c>
      <c r="L740" t="s">
        <v>44</v>
      </c>
      <c r="M740">
        <v>6</v>
      </c>
      <c r="N740">
        <v>36.04</v>
      </c>
      <c r="O740">
        <v>0</v>
      </c>
      <c r="P740">
        <v>13.38</v>
      </c>
      <c r="Q740">
        <v>216.24</v>
      </c>
      <c r="R740">
        <v>80.28</v>
      </c>
      <c r="S740">
        <v>135.96</v>
      </c>
      <c r="T740">
        <v>0.62874583795782468</v>
      </c>
      <c r="U740">
        <v>2026</v>
      </c>
      <c r="V740" t="s">
        <v>87</v>
      </c>
      <c r="W740">
        <v>5</v>
      </c>
      <c r="X740" t="s">
        <v>88</v>
      </c>
    </row>
    <row r="741" spans="1:24">
      <c r="A741">
        <v>4587</v>
      </c>
      <c r="B741" s="13">
        <v>46146</v>
      </c>
      <c r="C741">
        <v>2026</v>
      </c>
      <c r="D741">
        <v>5</v>
      </c>
      <c r="E741" t="s">
        <v>88</v>
      </c>
      <c r="F741" t="s">
        <v>87</v>
      </c>
      <c r="G741" t="s">
        <v>40</v>
      </c>
      <c r="H741" t="s">
        <v>41</v>
      </c>
      <c r="I741" t="s">
        <v>57</v>
      </c>
      <c r="J741" t="s">
        <v>32</v>
      </c>
      <c r="K741" t="s">
        <v>38</v>
      </c>
      <c r="L741" t="s">
        <v>39</v>
      </c>
      <c r="M741">
        <v>2</v>
      </c>
      <c r="N741">
        <v>91.72</v>
      </c>
      <c r="O741">
        <v>0</v>
      </c>
      <c r="P741">
        <v>45.67</v>
      </c>
      <c r="Q741">
        <v>183.44</v>
      </c>
      <c r="R741">
        <v>91.34</v>
      </c>
      <c r="S741">
        <v>92.1</v>
      </c>
      <c r="T741">
        <v>0.50207152202354988</v>
      </c>
      <c r="U741">
        <v>2026</v>
      </c>
      <c r="V741" t="s">
        <v>87</v>
      </c>
      <c r="W741">
        <v>5</v>
      </c>
      <c r="X741" t="s">
        <v>88</v>
      </c>
    </row>
    <row r="742" spans="1:24">
      <c r="A742">
        <v>830</v>
      </c>
      <c r="B742" s="13">
        <v>46147</v>
      </c>
      <c r="C742">
        <v>2026</v>
      </c>
      <c r="D742">
        <v>5</v>
      </c>
      <c r="E742" t="s">
        <v>88</v>
      </c>
      <c r="F742" t="s">
        <v>87</v>
      </c>
      <c r="G742" t="s">
        <v>49</v>
      </c>
      <c r="H742" t="s">
        <v>62</v>
      </c>
      <c r="I742" t="s">
        <v>31</v>
      </c>
      <c r="J742" t="s">
        <v>45</v>
      </c>
      <c r="K742" t="s">
        <v>33</v>
      </c>
      <c r="L742" t="s">
        <v>51</v>
      </c>
      <c r="M742">
        <v>2</v>
      </c>
      <c r="N742">
        <v>50.4</v>
      </c>
      <c r="O742">
        <v>0</v>
      </c>
      <c r="P742">
        <v>22.21</v>
      </c>
      <c r="Q742">
        <v>100.8</v>
      </c>
      <c r="R742">
        <v>44.42</v>
      </c>
      <c r="S742">
        <v>56.379999999999995</v>
      </c>
      <c r="T742">
        <v>0.55932539682539684</v>
      </c>
      <c r="U742">
        <v>2026</v>
      </c>
      <c r="V742" t="s">
        <v>87</v>
      </c>
      <c r="W742">
        <v>5</v>
      </c>
      <c r="X742" t="s">
        <v>88</v>
      </c>
    </row>
    <row r="743" spans="1:24">
      <c r="A743">
        <v>4320</v>
      </c>
      <c r="B743" s="13">
        <v>46147</v>
      </c>
      <c r="C743">
        <v>2026</v>
      </c>
      <c r="D743">
        <v>5</v>
      </c>
      <c r="E743" t="s">
        <v>88</v>
      </c>
      <c r="F743" t="s">
        <v>87</v>
      </c>
      <c r="G743" t="s">
        <v>35</v>
      </c>
      <c r="H743" t="s">
        <v>56</v>
      </c>
      <c r="I743" t="s">
        <v>31</v>
      </c>
      <c r="J743" t="s">
        <v>32</v>
      </c>
      <c r="K743" t="s">
        <v>43</v>
      </c>
      <c r="L743" t="s">
        <v>77</v>
      </c>
      <c r="M743">
        <v>2</v>
      </c>
      <c r="N743">
        <v>165.17</v>
      </c>
      <c r="O743">
        <v>0</v>
      </c>
      <c r="P743">
        <v>87.78</v>
      </c>
      <c r="Q743">
        <v>330.34</v>
      </c>
      <c r="R743">
        <v>175.56</v>
      </c>
      <c r="S743">
        <v>154.77999999999997</v>
      </c>
      <c r="T743">
        <v>0.46854755706242052</v>
      </c>
      <c r="U743">
        <v>2026</v>
      </c>
      <c r="V743" t="s">
        <v>87</v>
      </c>
      <c r="W743">
        <v>5</v>
      </c>
      <c r="X743" t="s">
        <v>88</v>
      </c>
    </row>
    <row r="744" spans="1:24">
      <c r="A744">
        <v>4386</v>
      </c>
      <c r="B744" s="13">
        <v>46147</v>
      </c>
      <c r="C744">
        <v>2026</v>
      </c>
      <c r="D744">
        <v>5</v>
      </c>
      <c r="E744" t="s">
        <v>88</v>
      </c>
      <c r="F744" t="s">
        <v>87</v>
      </c>
      <c r="G744" t="s">
        <v>29</v>
      </c>
      <c r="H744" t="s">
        <v>79</v>
      </c>
      <c r="I744" t="s">
        <v>31</v>
      </c>
      <c r="J744" t="s">
        <v>32</v>
      </c>
      <c r="K744" t="s">
        <v>38</v>
      </c>
      <c r="L744" t="s">
        <v>75</v>
      </c>
      <c r="M744">
        <v>1</v>
      </c>
      <c r="N744">
        <v>69.819999999999993</v>
      </c>
      <c r="O744">
        <v>0.05</v>
      </c>
      <c r="P744">
        <v>33.29</v>
      </c>
      <c r="Q744">
        <v>66.328999999999994</v>
      </c>
      <c r="R744">
        <v>33.29</v>
      </c>
      <c r="S744">
        <v>33.038999999999994</v>
      </c>
      <c r="T744">
        <v>0.49810791659756665</v>
      </c>
      <c r="U744">
        <v>2026</v>
      </c>
      <c r="V744" t="s">
        <v>87</v>
      </c>
      <c r="W744">
        <v>5</v>
      </c>
      <c r="X744" t="s">
        <v>88</v>
      </c>
    </row>
    <row r="745" spans="1:24">
      <c r="A745">
        <v>4602</v>
      </c>
      <c r="B745" s="13">
        <v>46147</v>
      </c>
      <c r="C745">
        <v>2026</v>
      </c>
      <c r="D745">
        <v>5</v>
      </c>
      <c r="E745" t="s">
        <v>88</v>
      </c>
      <c r="F745" t="s">
        <v>87</v>
      </c>
      <c r="G745" t="s">
        <v>35</v>
      </c>
      <c r="H745" t="s">
        <v>72</v>
      </c>
      <c r="I745" t="s">
        <v>57</v>
      </c>
      <c r="J745" t="s">
        <v>42</v>
      </c>
      <c r="K745" t="s">
        <v>43</v>
      </c>
      <c r="L745" t="s">
        <v>73</v>
      </c>
      <c r="M745">
        <v>2</v>
      </c>
      <c r="N745">
        <v>131.36000000000001</v>
      </c>
      <c r="O745">
        <v>0.1</v>
      </c>
      <c r="P745">
        <v>65.3</v>
      </c>
      <c r="Q745">
        <v>236.44800000000004</v>
      </c>
      <c r="R745">
        <v>130.6</v>
      </c>
      <c r="S745">
        <v>105.84800000000004</v>
      </c>
      <c r="T745">
        <v>0.4476586818243336</v>
      </c>
      <c r="U745">
        <v>2026</v>
      </c>
      <c r="V745" t="s">
        <v>87</v>
      </c>
      <c r="W745">
        <v>5</v>
      </c>
      <c r="X745" t="s">
        <v>88</v>
      </c>
    </row>
    <row r="746" spans="1:24">
      <c r="A746">
        <v>5190</v>
      </c>
      <c r="B746" s="13">
        <v>46147</v>
      </c>
      <c r="C746">
        <v>2026</v>
      </c>
      <c r="D746">
        <v>5</v>
      </c>
      <c r="E746" t="s">
        <v>88</v>
      </c>
      <c r="F746" t="s">
        <v>87</v>
      </c>
      <c r="G746" t="s">
        <v>49</v>
      </c>
      <c r="H746" t="s">
        <v>62</v>
      </c>
      <c r="I746" t="s">
        <v>37</v>
      </c>
      <c r="J746" t="s">
        <v>32</v>
      </c>
      <c r="K746" t="s">
        <v>38</v>
      </c>
      <c r="L746" t="s">
        <v>39</v>
      </c>
      <c r="M746">
        <v>15</v>
      </c>
      <c r="N746">
        <v>93.65</v>
      </c>
      <c r="O746">
        <v>0.1</v>
      </c>
      <c r="P746">
        <v>44.89</v>
      </c>
      <c r="Q746">
        <v>1264.2750000000001</v>
      </c>
      <c r="R746">
        <v>673.35</v>
      </c>
      <c r="S746">
        <v>590.92500000000007</v>
      </c>
      <c r="T746">
        <v>0.46740226612089936</v>
      </c>
      <c r="U746">
        <v>2026</v>
      </c>
      <c r="V746" t="s">
        <v>87</v>
      </c>
      <c r="W746">
        <v>5</v>
      </c>
      <c r="X746" t="s">
        <v>88</v>
      </c>
    </row>
    <row r="747" spans="1:24">
      <c r="A747">
        <v>393</v>
      </c>
      <c r="B747" s="13">
        <v>46148</v>
      </c>
      <c r="C747">
        <v>2026</v>
      </c>
      <c r="D747">
        <v>5</v>
      </c>
      <c r="E747" t="s">
        <v>88</v>
      </c>
      <c r="F747" t="s">
        <v>87</v>
      </c>
      <c r="G747" t="s">
        <v>35</v>
      </c>
      <c r="H747" t="s">
        <v>72</v>
      </c>
      <c r="I747" t="s">
        <v>57</v>
      </c>
      <c r="J747" t="s">
        <v>42</v>
      </c>
      <c r="K747" t="s">
        <v>52</v>
      </c>
      <c r="L747" t="s">
        <v>58</v>
      </c>
      <c r="M747">
        <v>3</v>
      </c>
      <c r="N747">
        <v>199.93</v>
      </c>
      <c r="O747">
        <v>0</v>
      </c>
      <c r="P747">
        <v>104.86</v>
      </c>
      <c r="Q747">
        <v>599.79</v>
      </c>
      <c r="R747">
        <v>314.58</v>
      </c>
      <c r="S747">
        <v>285.20999999999998</v>
      </c>
      <c r="T747">
        <v>0.47551643075076278</v>
      </c>
      <c r="U747">
        <v>2026</v>
      </c>
      <c r="V747" t="s">
        <v>87</v>
      </c>
      <c r="W747">
        <v>5</v>
      </c>
      <c r="X747" t="s">
        <v>88</v>
      </c>
    </row>
    <row r="748" spans="1:24">
      <c r="A748">
        <v>812</v>
      </c>
      <c r="B748" s="13">
        <v>46148</v>
      </c>
      <c r="C748">
        <v>2026</v>
      </c>
      <c r="D748">
        <v>5</v>
      </c>
      <c r="E748" t="s">
        <v>88</v>
      </c>
      <c r="F748" t="s">
        <v>87</v>
      </c>
      <c r="G748" t="s">
        <v>29</v>
      </c>
      <c r="H748" t="s">
        <v>30</v>
      </c>
      <c r="I748" t="s">
        <v>31</v>
      </c>
      <c r="J748" t="s">
        <v>42</v>
      </c>
      <c r="K748" t="s">
        <v>38</v>
      </c>
      <c r="L748" t="s">
        <v>75</v>
      </c>
      <c r="M748">
        <v>5</v>
      </c>
      <c r="N748">
        <v>70.150000000000006</v>
      </c>
      <c r="O748">
        <v>0</v>
      </c>
      <c r="P748">
        <v>32.700000000000003</v>
      </c>
      <c r="Q748">
        <v>350.75</v>
      </c>
      <c r="R748">
        <v>163.5</v>
      </c>
      <c r="S748">
        <v>187.25</v>
      </c>
      <c r="T748">
        <v>0.53385602280826805</v>
      </c>
      <c r="U748">
        <v>2026</v>
      </c>
      <c r="V748" t="s">
        <v>87</v>
      </c>
      <c r="W748">
        <v>5</v>
      </c>
      <c r="X748" t="s">
        <v>88</v>
      </c>
    </row>
    <row r="749" spans="1:24">
      <c r="A749">
        <v>1297</v>
      </c>
      <c r="B749" s="13">
        <v>46148</v>
      </c>
      <c r="C749">
        <v>2026</v>
      </c>
      <c r="D749">
        <v>5</v>
      </c>
      <c r="E749" t="s">
        <v>88</v>
      </c>
      <c r="F749" t="s">
        <v>87</v>
      </c>
      <c r="G749" t="s">
        <v>40</v>
      </c>
      <c r="H749" t="s">
        <v>41</v>
      </c>
      <c r="I749" t="s">
        <v>48</v>
      </c>
      <c r="J749" t="s">
        <v>42</v>
      </c>
      <c r="K749" t="s">
        <v>63</v>
      </c>
      <c r="L749" t="s">
        <v>71</v>
      </c>
      <c r="M749">
        <v>2</v>
      </c>
      <c r="N749">
        <v>35.86</v>
      </c>
      <c r="O749">
        <v>0</v>
      </c>
      <c r="P749">
        <v>13.9</v>
      </c>
      <c r="Q749">
        <v>71.72</v>
      </c>
      <c r="R749">
        <v>27.8</v>
      </c>
      <c r="S749">
        <v>43.92</v>
      </c>
      <c r="T749">
        <v>0.61238148354712774</v>
      </c>
      <c r="U749">
        <v>2026</v>
      </c>
      <c r="V749" t="s">
        <v>87</v>
      </c>
      <c r="W749">
        <v>5</v>
      </c>
      <c r="X749" t="s">
        <v>88</v>
      </c>
    </row>
    <row r="750" spans="1:24">
      <c r="A750">
        <v>1574</v>
      </c>
      <c r="B750" s="13">
        <v>46148</v>
      </c>
      <c r="C750">
        <v>2026</v>
      </c>
      <c r="D750">
        <v>5</v>
      </c>
      <c r="E750" t="s">
        <v>88</v>
      </c>
      <c r="F750" t="s">
        <v>87</v>
      </c>
      <c r="G750" t="s">
        <v>35</v>
      </c>
      <c r="H750" t="s">
        <v>56</v>
      </c>
      <c r="I750" t="s">
        <v>31</v>
      </c>
      <c r="J750" t="s">
        <v>32</v>
      </c>
      <c r="K750" t="s">
        <v>38</v>
      </c>
      <c r="L750" t="s">
        <v>39</v>
      </c>
      <c r="M750">
        <v>1</v>
      </c>
      <c r="N750">
        <v>92.27</v>
      </c>
      <c r="O750">
        <v>0</v>
      </c>
      <c r="P750">
        <v>46.5</v>
      </c>
      <c r="Q750">
        <v>92.27</v>
      </c>
      <c r="R750">
        <v>46.5</v>
      </c>
      <c r="S750">
        <v>45.769999999999996</v>
      </c>
      <c r="T750">
        <v>0.49604421805570603</v>
      </c>
      <c r="U750">
        <v>2026</v>
      </c>
      <c r="V750" t="s">
        <v>87</v>
      </c>
      <c r="W750">
        <v>5</v>
      </c>
      <c r="X750" t="s">
        <v>88</v>
      </c>
    </row>
    <row r="751" spans="1:24">
      <c r="A751">
        <v>3060</v>
      </c>
      <c r="B751" s="13">
        <v>46148</v>
      </c>
      <c r="C751">
        <v>2026</v>
      </c>
      <c r="D751">
        <v>5</v>
      </c>
      <c r="E751" t="s">
        <v>88</v>
      </c>
      <c r="F751" t="s">
        <v>87</v>
      </c>
      <c r="G751" t="s">
        <v>35</v>
      </c>
      <c r="H751" t="s">
        <v>56</v>
      </c>
      <c r="I751" t="s">
        <v>37</v>
      </c>
      <c r="J751" t="s">
        <v>45</v>
      </c>
      <c r="K751" t="s">
        <v>38</v>
      </c>
      <c r="L751" t="s">
        <v>66</v>
      </c>
      <c r="M751">
        <v>6</v>
      </c>
      <c r="N751">
        <v>157.31</v>
      </c>
      <c r="O751">
        <v>0.15</v>
      </c>
      <c r="P751">
        <v>80.34</v>
      </c>
      <c r="Q751">
        <v>802.28099999999995</v>
      </c>
      <c r="R751">
        <v>482.04</v>
      </c>
      <c r="S751">
        <v>320.24099999999993</v>
      </c>
      <c r="T751">
        <v>0.3991631361081715</v>
      </c>
      <c r="U751">
        <v>2026</v>
      </c>
      <c r="V751" t="s">
        <v>87</v>
      </c>
      <c r="W751">
        <v>5</v>
      </c>
      <c r="X751" t="s">
        <v>88</v>
      </c>
    </row>
    <row r="752" spans="1:24">
      <c r="A752">
        <v>3490</v>
      </c>
      <c r="B752" s="13">
        <v>46148</v>
      </c>
      <c r="C752">
        <v>2026</v>
      </c>
      <c r="D752">
        <v>5</v>
      </c>
      <c r="E752" t="s">
        <v>88</v>
      </c>
      <c r="F752" t="s">
        <v>87</v>
      </c>
      <c r="G752" t="s">
        <v>35</v>
      </c>
      <c r="H752" t="s">
        <v>70</v>
      </c>
      <c r="I752" t="s">
        <v>31</v>
      </c>
      <c r="J752" t="s">
        <v>42</v>
      </c>
      <c r="K752" t="s">
        <v>43</v>
      </c>
      <c r="L752" t="s">
        <v>61</v>
      </c>
      <c r="M752">
        <v>2</v>
      </c>
      <c r="N752">
        <v>46.18</v>
      </c>
      <c r="O752">
        <v>0.05</v>
      </c>
      <c r="P752">
        <v>17.899999999999999</v>
      </c>
      <c r="Q752">
        <v>87.74199999999999</v>
      </c>
      <c r="R752">
        <v>35.799999999999997</v>
      </c>
      <c r="S752">
        <v>51.941999999999993</v>
      </c>
      <c r="T752">
        <v>0.59198559412823959</v>
      </c>
      <c r="U752">
        <v>2026</v>
      </c>
      <c r="V752" t="s">
        <v>87</v>
      </c>
      <c r="W752">
        <v>5</v>
      </c>
      <c r="X752" t="s">
        <v>88</v>
      </c>
    </row>
    <row r="753" spans="1:24">
      <c r="A753">
        <v>3654</v>
      </c>
      <c r="B753" s="13">
        <v>46148</v>
      </c>
      <c r="C753">
        <v>2026</v>
      </c>
      <c r="D753">
        <v>5</v>
      </c>
      <c r="E753" t="s">
        <v>88</v>
      </c>
      <c r="F753" t="s">
        <v>87</v>
      </c>
      <c r="G753" t="s">
        <v>40</v>
      </c>
      <c r="H753" t="s">
        <v>68</v>
      </c>
      <c r="I753" t="s">
        <v>31</v>
      </c>
      <c r="J753" t="s">
        <v>45</v>
      </c>
      <c r="K753" t="s">
        <v>33</v>
      </c>
      <c r="L753" t="s">
        <v>51</v>
      </c>
      <c r="M753">
        <v>1</v>
      </c>
      <c r="N753">
        <v>51.44</v>
      </c>
      <c r="O753">
        <v>0.1</v>
      </c>
      <c r="P753">
        <v>22.88</v>
      </c>
      <c r="Q753">
        <v>46.295999999999999</v>
      </c>
      <c r="R753">
        <v>22.88</v>
      </c>
      <c r="S753">
        <v>23.416</v>
      </c>
      <c r="T753">
        <v>0.50578883704855715</v>
      </c>
      <c r="U753">
        <v>2026</v>
      </c>
      <c r="V753" t="s">
        <v>87</v>
      </c>
      <c r="W753">
        <v>5</v>
      </c>
      <c r="X753" t="s">
        <v>88</v>
      </c>
    </row>
    <row r="754" spans="1:24">
      <c r="A754">
        <v>4209</v>
      </c>
      <c r="B754" s="13">
        <v>46148</v>
      </c>
      <c r="C754">
        <v>2026</v>
      </c>
      <c r="D754">
        <v>5</v>
      </c>
      <c r="E754" t="s">
        <v>88</v>
      </c>
      <c r="F754" t="s">
        <v>87</v>
      </c>
      <c r="G754" t="s">
        <v>35</v>
      </c>
      <c r="H754" t="s">
        <v>36</v>
      </c>
      <c r="I754" t="s">
        <v>31</v>
      </c>
      <c r="J754" t="s">
        <v>42</v>
      </c>
      <c r="K754" t="s">
        <v>63</v>
      </c>
      <c r="L754" t="s">
        <v>74</v>
      </c>
      <c r="M754">
        <v>2</v>
      </c>
      <c r="N754">
        <v>50.97</v>
      </c>
      <c r="O754">
        <v>0.05</v>
      </c>
      <c r="P754">
        <v>21.67</v>
      </c>
      <c r="Q754">
        <v>96.842999999999989</v>
      </c>
      <c r="R754">
        <v>43.34</v>
      </c>
      <c r="S754">
        <v>53.502999999999986</v>
      </c>
      <c r="T754">
        <v>0.55247152607829153</v>
      </c>
      <c r="U754">
        <v>2026</v>
      </c>
      <c r="V754" t="s">
        <v>87</v>
      </c>
      <c r="W754">
        <v>5</v>
      </c>
      <c r="X754" t="s">
        <v>88</v>
      </c>
    </row>
    <row r="755" spans="1:24">
      <c r="A755">
        <v>4227</v>
      </c>
      <c r="B755" s="13">
        <v>46148</v>
      </c>
      <c r="C755">
        <v>2026</v>
      </c>
      <c r="D755">
        <v>5</v>
      </c>
      <c r="E755" t="s">
        <v>88</v>
      </c>
      <c r="F755" t="s">
        <v>87</v>
      </c>
      <c r="G755" t="s">
        <v>35</v>
      </c>
      <c r="H755" t="s">
        <v>36</v>
      </c>
      <c r="I755" t="s">
        <v>31</v>
      </c>
      <c r="J755" t="s">
        <v>42</v>
      </c>
      <c r="K755" t="s">
        <v>33</v>
      </c>
      <c r="L755" t="s">
        <v>55</v>
      </c>
      <c r="M755">
        <v>2</v>
      </c>
      <c r="N755">
        <v>40.549999999999997</v>
      </c>
      <c r="O755">
        <v>0</v>
      </c>
      <c r="P755">
        <v>16.52</v>
      </c>
      <c r="Q755">
        <v>81.099999999999994</v>
      </c>
      <c r="R755">
        <v>33.04</v>
      </c>
      <c r="S755">
        <v>48.059999999999995</v>
      </c>
      <c r="T755">
        <v>0.59260172626387175</v>
      </c>
      <c r="U755">
        <v>2026</v>
      </c>
      <c r="V755" t="s">
        <v>87</v>
      </c>
      <c r="W755">
        <v>5</v>
      </c>
      <c r="X755" t="s">
        <v>88</v>
      </c>
    </row>
    <row r="756" spans="1:24">
      <c r="A756">
        <v>4247</v>
      </c>
      <c r="B756" s="13">
        <v>46148</v>
      </c>
      <c r="C756">
        <v>2026</v>
      </c>
      <c r="D756">
        <v>5</v>
      </c>
      <c r="E756" t="s">
        <v>88</v>
      </c>
      <c r="F756" t="s">
        <v>87</v>
      </c>
      <c r="G756" t="s">
        <v>40</v>
      </c>
      <c r="H756" t="s">
        <v>81</v>
      </c>
      <c r="I756" t="s">
        <v>31</v>
      </c>
      <c r="J756" t="s">
        <v>42</v>
      </c>
      <c r="K756" t="s">
        <v>33</v>
      </c>
      <c r="L756" t="s">
        <v>51</v>
      </c>
      <c r="M756">
        <v>2</v>
      </c>
      <c r="N756">
        <v>51.3</v>
      </c>
      <c r="O756">
        <v>0</v>
      </c>
      <c r="P756">
        <v>23.12</v>
      </c>
      <c r="Q756">
        <v>102.6</v>
      </c>
      <c r="R756">
        <v>46.24</v>
      </c>
      <c r="S756">
        <v>56.359999999999992</v>
      </c>
      <c r="T756">
        <v>0.54931773879142298</v>
      </c>
      <c r="U756">
        <v>2026</v>
      </c>
      <c r="V756" t="s">
        <v>87</v>
      </c>
      <c r="W756">
        <v>5</v>
      </c>
      <c r="X756" t="s">
        <v>88</v>
      </c>
    </row>
    <row r="757" spans="1:24">
      <c r="A757">
        <v>5196</v>
      </c>
      <c r="B757" s="13">
        <v>46148</v>
      </c>
      <c r="C757">
        <v>2026</v>
      </c>
      <c r="D757">
        <v>5</v>
      </c>
      <c r="E757" t="s">
        <v>88</v>
      </c>
      <c r="F757" t="s">
        <v>87</v>
      </c>
      <c r="G757" t="s">
        <v>49</v>
      </c>
      <c r="H757" t="s">
        <v>62</v>
      </c>
      <c r="I757" t="s">
        <v>31</v>
      </c>
      <c r="J757" t="s">
        <v>42</v>
      </c>
      <c r="K757" t="s">
        <v>52</v>
      </c>
      <c r="L757" t="s">
        <v>69</v>
      </c>
      <c r="M757">
        <v>3</v>
      </c>
      <c r="N757">
        <v>82.56</v>
      </c>
      <c r="O757">
        <v>0</v>
      </c>
      <c r="P757">
        <v>39.99</v>
      </c>
      <c r="Q757">
        <v>247.68</v>
      </c>
      <c r="R757">
        <v>119.97</v>
      </c>
      <c r="S757">
        <v>127.71000000000001</v>
      </c>
      <c r="T757">
        <v>0.515625</v>
      </c>
      <c r="U757">
        <v>2026</v>
      </c>
      <c r="V757" t="s">
        <v>87</v>
      </c>
      <c r="W757">
        <v>5</v>
      </c>
      <c r="X757" t="s">
        <v>88</v>
      </c>
    </row>
    <row r="758" spans="1:24">
      <c r="A758">
        <v>400</v>
      </c>
      <c r="B758" s="13">
        <v>46149</v>
      </c>
      <c r="C758">
        <v>2026</v>
      </c>
      <c r="D758">
        <v>5</v>
      </c>
      <c r="E758" t="s">
        <v>88</v>
      </c>
      <c r="F758" t="s">
        <v>87</v>
      </c>
      <c r="G758" t="s">
        <v>35</v>
      </c>
      <c r="H758" t="s">
        <v>72</v>
      </c>
      <c r="I758" t="s">
        <v>37</v>
      </c>
      <c r="J758" t="s">
        <v>45</v>
      </c>
      <c r="K758" t="s">
        <v>38</v>
      </c>
      <c r="L758" t="s">
        <v>39</v>
      </c>
      <c r="M758">
        <v>6</v>
      </c>
      <c r="N758">
        <v>92.66</v>
      </c>
      <c r="O758">
        <v>0.15</v>
      </c>
      <c r="P758">
        <v>44.71</v>
      </c>
      <c r="Q758">
        <v>472.56600000000003</v>
      </c>
      <c r="R758">
        <v>268.26</v>
      </c>
      <c r="S758">
        <v>204.30600000000004</v>
      </c>
      <c r="T758">
        <v>0.43233326138571126</v>
      </c>
      <c r="U758">
        <v>2026</v>
      </c>
      <c r="V758" t="s">
        <v>87</v>
      </c>
      <c r="W758">
        <v>5</v>
      </c>
      <c r="X758" t="s">
        <v>88</v>
      </c>
    </row>
    <row r="759" spans="1:24">
      <c r="A759">
        <v>829</v>
      </c>
      <c r="B759" s="13">
        <v>46149</v>
      </c>
      <c r="C759">
        <v>2026</v>
      </c>
      <c r="D759">
        <v>5</v>
      </c>
      <c r="E759" t="s">
        <v>88</v>
      </c>
      <c r="F759" t="s">
        <v>87</v>
      </c>
      <c r="G759" t="s">
        <v>40</v>
      </c>
      <c r="H759" t="s">
        <v>81</v>
      </c>
      <c r="I759" t="s">
        <v>57</v>
      </c>
      <c r="J759" t="s">
        <v>42</v>
      </c>
      <c r="K759" t="s">
        <v>63</v>
      </c>
      <c r="L759" t="s">
        <v>64</v>
      </c>
      <c r="M759">
        <v>1</v>
      </c>
      <c r="N759">
        <v>39.42</v>
      </c>
      <c r="O759">
        <v>0</v>
      </c>
      <c r="P759">
        <v>14.86</v>
      </c>
      <c r="Q759">
        <v>39.42</v>
      </c>
      <c r="R759">
        <v>14.86</v>
      </c>
      <c r="S759">
        <v>24.560000000000002</v>
      </c>
      <c r="T759">
        <v>0.62303399289700667</v>
      </c>
      <c r="U759">
        <v>2026</v>
      </c>
      <c r="V759" t="s">
        <v>87</v>
      </c>
      <c r="W759">
        <v>5</v>
      </c>
      <c r="X759" t="s">
        <v>88</v>
      </c>
    </row>
    <row r="760" spans="1:24">
      <c r="A760">
        <v>1236</v>
      </c>
      <c r="B760" s="13">
        <v>46149</v>
      </c>
      <c r="C760">
        <v>2026</v>
      </c>
      <c r="D760">
        <v>5</v>
      </c>
      <c r="E760" t="s">
        <v>88</v>
      </c>
      <c r="F760" t="s">
        <v>87</v>
      </c>
      <c r="G760" t="s">
        <v>29</v>
      </c>
      <c r="H760" t="s">
        <v>65</v>
      </c>
      <c r="I760" t="s">
        <v>48</v>
      </c>
      <c r="J760" t="s">
        <v>32</v>
      </c>
      <c r="K760" t="s">
        <v>63</v>
      </c>
      <c r="L760" t="s">
        <v>67</v>
      </c>
      <c r="M760">
        <v>2</v>
      </c>
      <c r="N760">
        <v>124.25</v>
      </c>
      <c r="O760">
        <v>0</v>
      </c>
      <c r="P760">
        <v>69.510000000000005</v>
      </c>
      <c r="Q760">
        <v>248.5</v>
      </c>
      <c r="R760">
        <v>139.02000000000001</v>
      </c>
      <c r="S760">
        <v>109.47999999999999</v>
      </c>
      <c r="T760">
        <v>0.44056338028169012</v>
      </c>
      <c r="U760">
        <v>2026</v>
      </c>
      <c r="V760" t="s">
        <v>87</v>
      </c>
      <c r="W760">
        <v>5</v>
      </c>
      <c r="X760" t="s">
        <v>88</v>
      </c>
    </row>
    <row r="761" spans="1:24">
      <c r="A761">
        <v>1364</v>
      </c>
      <c r="B761" s="13">
        <v>46149</v>
      </c>
      <c r="C761">
        <v>2026</v>
      </c>
      <c r="D761">
        <v>5</v>
      </c>
      <c r="E761" t="s">
        <v>88</v>
      </c>
      <c r="F761" t="s">
        <v>87</v>
      </c>
      <c r="G761" t="s">
        <v>35</v>
      </c>
      <c r="H761" t="s">
        <v>78</v>
      </c>
      <c r="I761" t="s">
        <v>31</v>
      </c>
      <c r="J761" t="s">
        <v>42</v>
      </c>
      <c r="K761" t="s">
        <v>38</v>
      </c>
      <c r="L761" t="s">
        <v>66</v>
      </c>
      <c r="M761">
        <v>2</v>
      </c>
      <c r="N761">
        <v>156.43</v>
      </c>
      <c r="O761">
        <v>0</v>
      </c>
      <c r="P761">
        <v>78.569999999999993</v>
      </c>
      <c r="Q761">
        <v>312.86</v>
      </c>
      <c r="R761">
        <v>157.13999999999999</v>
      </c>
      <c r="S761">
        <v>155.72000000000003</v>
      </c>
      <c r="T761">
        <v>0.49773061433228927</v>
      </c>
      <c r="U761">
        <v>2026</v>
      </c>
      <c r="V761" t="s">
        <v>87</v>
      </c>
      <c r="W761">
        <v>5</v>
      </c>
      <c r="X761" t="s">
        <v>88</v>
      </c>
    </row>
    <row r="762" spans="1:24">
      <c r="A762">
        <v>2105</v>
      </c>
      <c r="B762" s="13">
        <v>46149</v>
      </c>
      <c r="C762">
        <v>2026</v>
      </c>
      <c r="D762">
        <v>5</v>
      </c>
      <c r="E762" t="s">
        <v>88</v>
      </c>
      <c r="F762" t="s">
        <v>87</v>
      </c>
      <c r="G762" t="s">
        <v>35</v>
      </c>
      <c r="H762" t="s">
        <v>78</v>
      </c>
      <c r="I762" t="s">
        <v>48</v>
      </c>
      <c r="J762" t="s">
        <v>42</v>
      </c>
      <c r="K762" t="s">
        <v>52</v>
      </c>
      <c r="L762" t="s">
        <v>69</v>
      </c>
      <c r="M762">
        <v>1</v>
      </c>
      <c r="N762">
        <v>80.3</v>
      </c>
      <c r="O762">
        <v>0</v>
      </c>
      <c r="P762">
        <v>40.020000000000003</v>
      </c>
      <c r="Q762">
        <v>80.3</v>
      </c>
      <c r="R762">
        <v>40.020000000000003</v>
      </c>
      <c r="S762">
        <v>40.279999999999994</v>
      </c>
      <c r="T762">
        <v>0.50161892901618921</v>
      </c>
      <c r="U762">
        <v>2026</v>
      </c>
      <c r="V762" t="s">
        <v>87</v>
      </c>
      <c r="W762">
        <v>5</v>
      </c>
      <c r="X762" t="s">
        <v>88</v>
      </c>
    </row>
    <row r="763" spans="1:24">
      <c r="A763">
        <v>4706</v>
      </c>
      <c r="B763" s="13">
        <v>46149</v>
      </c>
      <c r="C763">
        <v>2026</v>
      </c>
      <c r="D763">
        <v>5</v>
      </c>
      <c r="E763" t="s">
        <v>88</v>
      </c>
      <c r="F763" t="s">
        <v>87</v>
      </c>
      <c r="G763" t="s">
        <v>49</v>
      </c>
      <c r="H763" t="s">
        <v>76</v>
      </c>
      <c r="I763" t="s">
        <v>48</v>
      </c>
      <c r="J763" t="s">
        <v>42</v>
      </c>
      <c r="K763" t="s">
        <v>52</v>
      </c>
      <c r="L763" t="s">
        <v>69</v>
      </c>
      <c r="M763">
        <v>1</v>
      </c>
      <c r="N763">
        <v>79.89</v>
      </c>
      <c r="O763">
        <v>0</v>
      </c>
      <c r="P763">
        <v>39.549999999999997</v>
      </c>
      <c r="Q763">
        <v>79.89</v>
      </c>
      <c r="R763">
        <v>39.549999999999997</v>
      </c>
      <c r="S763">
        <v>40.340000000000003</v>
      </c>
      <c r="T763">
        <v>0.50494429841031419</v>
      </c>
      <c r="U763">
        <v>2026</v>
      </c>
      <c r="V763" t="s">
        <v>87</v>
      </c>
      <c r="W763">
        <v>5</v>
      </c>
      <c r="X763" t="s">
        <v>88</v>
      </c>
    </row>
    <row r="764" spans="1:24">
      <c r="A764">
        <v>68</v>
      </c>
      <c r="B764" s="13">
        <v>46150</v>
      </c>
      <c r="C764">
        <v>2026</v>
      </c>
      <c r="D764">
        <v>5</v>
      </c>
      <c r="E764" t="s">
        <v>88</v>
      </c>
      <c r="F764" t="s">
        <v>87</v>
      </c>
      <c r="G764" t="s">
        <v>49</v>
      </c>
      <c r="H764" t="s">
        <v>60</v>
      </c>
      <c r="I764" t="s">
        <v>48</v>
      </c>
      <c r="J764" t="s">
        <v>42</v>
      </c>
      <c r="K764" t="s">
        <v>63</v>
      </c>
      <c r="L764" t="s">
        <v>64</v>
      </c>
      <c r="M764">
        <v>1</v>
      </c>
      <c r="N764">
        <v>39.5</v>
      </c>
      <c r="O764">
        <v>0</v>
      </c>
      <c r="P764">
        <v>14.68</v>
      </c>
      <c r="Q764">
        <v>39.5</v>
      </c>
      <c r="R764">
        <v>14.68</v>
      </c>
      <c r="S764">
        <v>24.82</v>
      </c>
      <c r="T764">
        <v>0.62835443037974681</v>
      </c>
      <c r="U764">
        <v>2026</v>
      </c>
      <c r="V764" t="s">
        <v>87</v>
      </c>
      <c r="W764">
        <v>5</v>
      </c>
      <c r="X764" t="s">
        <v>88</v>
      </c>
    </row>
    <row r="765" spans="1:24">
      <c r="A765">
        <v>1352</v>
      </c>
      <c r="B765" s="13">
        <v>46150</v>
      </c>
      <c r="C765">
        <v>2026</v>
      </c>
      <c r="D765">
        <v>5</v>
      </c>
      <c r="E765" t="s">
        <v>88</v>
      </c>
      <c r="F765" t="s">
        <v>87</v>
      </c>
      <c r="G765" t="s">
        <v>49</v>
      </c>
      <c r="H765" t="s">
        <v>60</v>
      </c>
      <c r="I765" t="s">
        <v>31</v>
      </c>
      <c r="J765" t="s">
        <v>32</v>
      </c>
      <c r="K765" t="s">
        <v>33</v>
      </c>
      <c r="L765" t="s">
        <v>34</v>
      </c>
      <c r="M765">
        <v>1</v>
      </c>
      <c r="N765">
        <v>80.7</v>
      </c>
      <c r="O765">
        <v>0</v>
      </c>
      <c r="P765">
        <v>41.88</v>
      </c>
      <c r="Q765">
        <v>80.7</v>
      </c>
      <c r="R765">
        <v>41.88</v>
      </c>
      <c r="S765">
        <v>38.82</v>
      </c>
      <c r="T765">
        <v>0.48104089219330853</v>
      </c>
      <c r="U765">
        <v>2026</v>
      </c>
      <c r="V765" t="s">
        <v>87</v>
      </c>
      <c r="W765">
        <v>5</v>
      </c>
      <c r="X765" t="s">
        <v>88</v>
      </c>
    </row>
    <row r="766" spans="1:24">
      <c r="A766">
        <v>2526</v>
      </c>
      <c r="B766" s="13">
        <v>46150</v>
      </c>
      <c r="C766">
        <v>2026</v>
      </c>
      <c r="D766">
        <v>5</v>
      </c>
      <c r="E766" t="s">
        <v>88</v>
      </c>
      <c r="F766" t="s">
        <v>87</v>
      </c>
      <c r="G766" t="s">
        <v>35</v>
      </c>
      <c r="H766" t="s">
        <v>78</v>
      </c>
      <c r="I766" t="s">
        <v>31</v>
      </c>
      <c r="J766" t="s">
        <v>42</v>
      </c>
      <c r="K766" t="s">
        <v>52</v>
      </c>
      <c r="L766" t="s">
        <v>69</v>
      </c>
      <c r="M766">
        <v>1</v>
      </c>
      <c r="N766">
        <v>80.86</v>
      </c>
      <c r="O766">
        <v>0</v>
      </c>
      <c r="P766">
        <v>38.44</v>
      </c>
      <c r="Q766">
        <v>80.86</v>
      </c>
      <c r="R766">
        <v>38.44</v>
      </c>
      <c r="S766">
        <v>42.42</v>
      </c>
      <c r="T766">
        <v>0.52461043779371752</v>
      </c>
      <c r="U766">
        <v>2026</v>
      </c>
      <c r="V766" t="s">
        <v>87</v>
      </c>
      <c r="W766">
        <v>5</v>
      </c>
      <c r="X766" t="s">
        <v>88</v>
      </c>
    </row>
    <row r="767" spans="1:24">
      <c r="A767">
        <v>3298</v>
      </c>
      <c r="B767" s="13">
        <v>46150</v>
      </c>
      <c r="C767">
        <v>2026</v>
      </c>
      <c r="D767">
        <v>5</v>
      </c>
      <c r="E767" t="s">
        <v>88</v>
      </c>
      <c r="F767" t="s">
        <v>87</v>
      </c>
      <c r="G767" t="s">
        <v>35</v>
      </c>
      <c r="H767" t="s">
        <v>78</v>
      </c>
      <c r="I767" t="s">
        <v>57</v>
      </c>
      <c r="J767" t="s">
        <v>42</v>
      </c>
      <c r="K767" t="s">
        <v>52</v>
      </c>
      <c r="L767" t="s">
        <v>53</v>
      </c>
      <c r="M767">
        <v>2</v>
      </c>
      <c r="N767">
        <v>337.7</v>
      </c>
      <c r="O767">
        <v>0.1</v>
      </c>
      <c r="P767">
        <v>192.16</v>
      </c>
      <c r="Q767">
        <v>607.86</v>
      </c>
      <c r="R767">
        <v>384.32</v>
      </c>
      <c r="S767">
        <v>223.54000000000002</v>
      </c>
      <c r="T767">
        <v>0.36774915276543946</v>
      </c>
      <c r="U767">
        <v>2026</v>
      </c>
      <c r="V767" t="s">
        <v>87</v>
      </c>
      <c r="W767">
        <v>5</v>
      </c>
      <c r="X767" t="s">
        <v>88</v>
      </c>
    </row>
    <row r="768" spans="1:24">
      <c r="A768">
        <v>3510</v>
      </c>
      <c r="B768" s="13">
        <v>46150</v>
      </c>
      <c r="C768">
        <v>2026</v>
      </c>
      <c r="D768">
        <v>5</v>
      </c>
      <c r="E768" t="s">
        <v>88</v>
      </c>
      <c r="F768" t="s">
        <v>87</v>
      </c>
      <c r="G768" t="s">
        <v>40</v>
      </c>
      <c r="H768" t="s">
        <v>41</v>
      </c>
      <c r="I768" t="s">
        <v>31</v>
      </c>
      <c r="J768" t="s">
        <v>32</v>
      </c>
      <c r="K768" t="s">
        <v>52</v>
      </c>
      <c r="L768" t="s">
        <v>80</v>
      </c>
      <c r="M768">
        <v>4</v>
      </c>
      <c r="N768">
        <v>121.81</v>
      </c>
      <c r="O768">
        <v>0</v>
      </c>
      <c r="P768">
        <v>58.95</v>
      </c>
      <c r="Q768">
        <v>487.24</v>
      </c>
      <c r="R768">
        <v>235.8</v>
      </c>
      <c r="S768">
        <v>251.44</v>
      </c>
      <c r="T768">
        <v>0.5160495854199163</v>
      </c>
      <c r="U768">
        <v>2026</v>
      </c>
      <c r="V768" t="s">
        <v>87</v>
      </c>
      <c r="W768">
        <v>5</v>
      </c>
      <c r="X768" t="s">
        <v>88</v>
      </c>
    </row>
    <row r="769" spans="1:24">
      <c r="A769">
        <v>3638</v>
      </c>
      <c r="B769" s="13">
        <v>46150</v>
      </c>
      <c r="C769">
        <v>2026</v>
      </c>
      <c r="D769">
        <v>5</v>
      </c>
      <c r="E769" t="s">
        <v>88</v>
      </c>
      <c r="F769" t="s">
        <v>87</v>
      </c>
      <c r="G769" t="s">
        <v>49</v>
      </c>
      <c r="H769" t="s">
        <v>60</v>
      </c>
      <c r="I769" t="s">
        <v>37</v>
      </c>
      <c r="J769" t="s">
        <v>45</v>
      </c>
      <c r="K769" t="s">
        <v>43</v>
      </c>
      <c r="L769" t="s">
        <v>77</v>
      </c>
      <c r="M769">
        <v>10</v>
      </c>
      <c r="N769">
        <v>168.55</v>
      </c>
      <c r="O769">
        <v>0.1</v>
      </c>
      <c r="P769">
        <v>88.85</v>
      </c>
      <c r="Q769">
        <v>1516.95</v>
      </c>
      <c r="R769">
        <v>888.5</v>
      </c>
      <c r="S769">
        <v>628.45000000000005</v>
      </c>
      <c r="T769">
        <v>0.41428524341606515</v>
      </c>
      <c r="U769">
        <v>2026</v>
      </c>
      <c r="V769" t="s">
        <v>87</v>
      </c>
      <c r="W769">
        <v>5</v>
      </c>
      <c r="X769" t="s">
        <v>88</v>
      </c>
    </row>
    <row r="770" spans="1:24">
      <c r="A770">
        <v>3754</v>
      </c>
      <c r="B770" s="13">
        <v>46150</v>
      </c>
      <c r="C770">
        <v>2026</v>
      </c>
      <c r="D770">
        <v>5</v>
      </c>
      <c r="E770" t="s">
        <v>88</v>
      </c>
      <c r="F770" t="s">
        <v>87</v>
      </c>
      <c r="G770" t="s">
        <v>35</v>
      </c>
      <c r="H770" t="s">
        <v>72</v>
      </c>
      <c r="I770" t="s">
        <v>31</v>
      </c>
      <c r="J770" t="s">
        <v>32</v>
      </c>
      <c r="K770" t="s">
        <v>33</v>
      </c>
      <c r="L770" t="s">
        <v>55</v>
      </c>
      <c r="M770">
        <v>1</v>
      </c>
      <c r="N770">
        <v>39.42</v>
      </c>
      <c r="O770">
        <v>0.05</v>
      </c>
      <c r="P770">
        <v>16.77</v>
      </c>
      <c r="Q770">
        <v>37.448999999999998</v>
      </c>
      <c r="R770">
        <v>16.77</v>
      </c>
      <c r="S770">
        <v>20.678999999999998</v>
      </c>
      <c r="T770">
        <v>0.55219097973243614</v>
      </c>
      <c r="U770">
        <v>2026</v>
      </c>
      <c r="V770" t="s">
        <v>87</v>
      </c>
      <c r="W770">
        <v>5</v>
      </c>
      <c r="X770" t="s">
        <v>88</v>
      </c>
    </row>
    <row r="771" spans="1:24">
      <c r="A771">
        <v>4029</v>
      </c>
      <c r="B771" s="13">
        <v>46150</v>
      </c>
      <c r="C771">
        <v>2026</v>
      </c>
      <c r="D771">
        <v>5</v>
      </c>
      <c r="E771" t="s">
        <v>88</v>
      </c>
      <c r="F771" t="s">
        <v>87</v>
      </c>
      <c r="G771" t="s">
        <v>49</v>
      </c>
      <c r="H771" t="s">
        <v>76</v>
      </c>
      <c r="I771" t="s">
        <v>48</v>
      </c>
      <c r="J771" t="s">
        <v>42</v>
      </c>
      <c r="K771" t="s">
        <v>43</v>
      </c>
      <c r="L771" t="s">
        <v>77</v>
      </c>
      <c r="M771">
        <v>1</v>
      </c>
      <c r="N771">
        <v>161.36000000000001</v>
      </c>
      <c r="O771">
        <v>0</v>
      </c>
      <c r="P771">
        <v>87</v>
      </c>
      <c r="Q771">
        <v>161.36000000000001</v>
      </c>
      <c r="R771">
        <v>87</v>
      </c>
      <c r="S771">
        <v>74.360000000000014</v>
      </c>
      <c r="T771">
        <v>0.46083292017848293</v>
      </c>
      <c r="U771">
        <v>2026</v>
      </c>
      <c r="V771" t="s">
        <v>87</v>
      </c>
      <c r="W771">
        <v>5</v>
      </c>
      <c r="X771" t="s">
        <v>88</v>
      </c>
    </row>
    <row r="772" spans="1:24">
      <c r="A772">
        <v>4651</v>
      </c>
      <c r="B772" s="13">
        <v>46150</v>
      </c>
      <c r="C772">
        <v>2026</v>
      </c>
      <c r="D772">
        <v>5</v>
      </c>
      <c r="E772" t="s">
        <v>88</v>
      </c>
      <c r="F772" t="s">
        <v>87</v>
      </c>
      <c r="G772" t="s">
        <v>35</v>
      </c>
      <c r="H772" t="s">
        <v>70</v>
      </c>
      <c r="I772" t="s">
        <v>31</v>
      </c>
      <c r="J772" t="s">
        <v>45</v>
      </c>
      <c r="K772" t="s">
        <v>52</v>
      </c>
      <c r="L772" t="s">
        <v>80</v>
      </c>
      <c r="M772">
        <v>1</v>
      </c>
      <c r="N772">
        <v>123.68</v>
      </c>
      <c r="O772">
        <v>0</v>
      </c>
      <c r="P772">
        <v>59.26</v>
      </c>
      <c r="Q772">
        <v>123.68</v>
      </c>
      <c r="R772">
        <v>59.26</v>
      </c>
      <c r="S772">
        <v>64.420000000000016</v>
      </c>
      <c r="T772">
        <v>0.52086028460543343</v>
      </c>
      <c r="U772">
        <v>2026</v>
      </c>
      <c r="V772" t="s">
        <v>87</v>
      </c>
      <c r="W772">
        <v>5</v>
      </c>
      <c r="X772" t="s">
        <v>88</v>
      </c>
    </row>
    <row r="773" spans="1:24">
      <c r="A773">
        <v>4886</v>
      </c>
      <c r="B773" s="13">
        <v>46150</v>
      </c>
      <c r="C773">
        <v>2026</v>
      </c>
      <c r="D773">
        <v>5</v>
      </c>
      <c r="E773" t="s">
        <v>88</v>
      </c>
      <c r="F773" t="s">
        <v>87</v>
      </c>
      <c r="G773" t="s">
        <v>49</v>
      </c>
      <c r="H773" t="s">
        <v>62</v>
      </c>
      <c r="I773" t="s">
        <v>57</v>
      </c>
      <c r="J773" t="s">
        <v>32</v>
      </c>
      <c r="K773" t="s">
        <v>38</v>
      </c>
      <c r="L773" t="s">
        <v>46</v>
      </c>
      <c r="M773">
        <v>1</v>
      </c>
      <c r="N773">
        <v>146.29</v>
      </c>
      <c r="O773">
        <v>0</v>
      </c>
      <c r="P773">
        <v>81.16</v>
      </c>
      <c r="Q773">
        <v>146.29</v>
      </c>
      <c r="R773">
        <v>81.16</v>
      </c>
      <c r="S773">
        <v>65.13</v>
      </c>
      <c r="T773">
        <v>0.44521156606740037</v>
      </c>
      <c r="U773">
        <v>2026</v>
      </c>
      <c r="V773" t="s">
        <v>87</v>
      </c>
      <c r="W773">
        <v>5</v>
      </c>
      <c r="X773" t="s">
        <v>88</v>
      </c>
    </row>
    <row r="774" spans="1:24">
      <c r="A774">
        <v>162</v>
      </c>
      <c r="B774" s="13">
        <v>46151</v>
      </c>
      <c r="C774">
        <v>2026</v>
      </c>
      <c r="D774">
        <v>5</v>
      </c>
      <c r="E774" t="s">
        <v>88</v>
      </c>
      <c r="F774" t="s">
        <v>87</v>
      </c>
      <c r="G774" t="s">
        <v>29</v>
      </c>
      <c r="H774" t="s">
        <v>30</v>
      </c>
      <c r="I774" t="s">
        <v>31</v>
      </c>
      <c r="J774" t="s">
        <v>42</v>
      </c>
      <c r="K774" t="s">
        <v>43</v>
      </c>
      <c r="L774" t="s">
        <v>77</v>
      </c>
      <c r="M774">
        <v>2</v>
      </c>
      <c r="N774">
        <v>164.95</v>
      </c>
      <c r="O774">
        <v>0.1</v>
      </c>
      <c r="P774">
        <v>86.27</v>
      </c>
      <c r="Q774">
        <v>296.90999999999997</v>
      </c>
      <c r="R774">
        <v>172.54</v>
      </c>
      <c r="S774">
        <v>124.36999999999998</v>
      </c>
      <c r="T774">
        <v>0.41888114243373409</v>
      </c>
      <c r="U774">
        <v>2026</v>
      </c>
      <c r="V774" t="s">
        <v>87</v>
      </c>
      <c r="W774">
        <v>5</v>
      </c>
      <c r="X774" t="s">
        <v>88</v>
      </c>
    </row>
    <row r="775" spans="1:24">
      <c r="A775">
        <v>184</v>
      </c>
      <c r="B775" s="13">
        <v>46151</v>
      </c>
      <c r="C775">
        <v>2026</v>
      </c>
      <c r="D775">
        <v>5</v>
      </c>
      <c r="E775" t="s">
        <v>88</v>
      </c>
      <c r="F775" t="s">
        <v>87</v>
      </c>
      <c r="G775" t="s">
        <v>29</v>
      </c>
      <c r="H775" t="s">
        <v>79</v>
      </c>
      <c r="I775" t="s">
        <v>48</v>
      </c>
      <c r="J775" t="s">
        <v>45</v>
      </c>
      <c r="K775" t="s">
        <v>38</v>
      </c>
      <c r="L775" t="s">
        <v>39</v>
      </c>
      <c r="M775">
        <v>2</v>
      </c>
      <c r="N775">
        <v>91.59</v>
      </c>
      <c r="O775">
        <v>0</v>
      </c>
      <c r="P775">
        <v>44.97</v>
      </c>
      <c r="Q775">
        <v>183.18</v>
      </c>
      <c r="R775">
        <v>89.94</v>
      </c>
      <c r="S775">
        <v>93.240000000000009</v>
      </c>
      <c r="T775">
        <v>0.50900753357353423</v>
      </c>
      <c r="U775">
        <v>2026</v>
      </c>
      <c r="V775" t="s">
        <v>87</v>
      </c>
      <c r="W775">
        <v>5</v>
      </c>
      <c r="X775" t="s">
        <v>88</v>
      </c>
    </row>
    <row r="776" spans="1:24">
      <c r="A776">
        <v>328</v>
      </c>
      <c r="B776" s="13">
        <v>46151</v>
      </c>
      <c r="C776">
        <v>2026</v>
      </c>
      <c r="D776">
        <v>5</v>
      </c>
      <c r="E776" t="s">
        <v>88</v>
      </c>
      <c r="F776" t="s">
        <v>87</v>
      </c>
      <c r="G776" t="s">
        <v>49</v>
      </c>
      <c r="H776" t="s">
        <v>76</v>
      </c>
      <c r="I776" t="s">
        <v>31</v>
      </c>
      <c r="J776" t="s">
        <v>32</v>
      </c>
      <c r="K776" t="s">
        <v>63</v>
      </c>
      <c r="L776" t="s">
        <v>74</v>
      </c>
      <c r="M776">
        <v>1</v>
      </c>
      <c r="N776">
        <v>51.78</v>
      </c>
      <c r="O776">
        <v>0.1</v>
      </c>
      <c r="P776">
        <v>21.63</v>
      </c>
      <c r="Q776">
        <v>46.602000000000004</v>
      </c>
      <c r="R776">
        <v>21.63</v>
      </c>
      <c r="S776">
        <v>24.972000000000005</v>
      </c>
      <c r="T776">
        <v>0.53585683017896235</v>
      </c>
      <c r="U776">
        <v>2026</v>
      </c>
      <c r="V776" t="s">
        <v>87</v>
      </c>
      <c r="W776">
        <v>5</v>
      </c>
      <c r="X776" t="s">
        <v>88</v>
      </c>
    </row>
    <row r="777" spans="1:24">
      <c r="A777">
        <v>908</v>
      </c>
      <c r="B777" s="13">
        <v>46151</v>
      </c>
      <c r="C777">
        <v>2026</v>
      </c>
      <c r="D777">
        <v>5</v>
      </c>
      <c r="E777" t="s">
        <v>88</v>
      </c>
      <c r="F777" t="s">
        <v>87</v>
      </c>
      <c r="G777" t="s">
        <v>49</v>
      </c>
      <c r="H777" t="s">
        <v>62</v>
      </c>
      <c r="I777" t="s">
        <v>48</v>
      </c>
      <c r="J777" t="s">
        <v>32</v>
      </c>
      <c r="K777" t="s">
        <v>43</v>
      </c>
      <c r="L777" t="s">
        <v>61</v>
      </c>
      <c r="M777">
        <v>2</v>
      </c>
      <c r="N777">
        <v>46.25</v>
      </c>
      <c r="O777">
        <v>0</v>
      </c>
      <c r="P777">
        <v>18.12</v>
      </c>
      <c r="Q777">
        <v>92.5</v>
      </c>
      <c r="R777">
        <v>36.24</v>
      </c>
      <c r="S777">
        <v>56.26</v>
      </c>
      <c r="T777">
        <v>0.60821621621621624</v>
      </c>
      <c r="U777">
        <v>2026</v>
      </c>
      <c r="V777" t="s">
        <v>87</v>
      </c>
      <c r="W777">
        <v>5</v>
      </c>
      <c r="X777" t="s">
        <v>88</v>
      </c>
    </row>
    <row r="778" spans="1:24">
      <c r="A778">
        <v>3159</v>
      </c>
      <c r="B778" s="13">
        <v>46151</v>
      </c>
      <c r="C778">
        <v>2026</v>
      </c>
      <c r="D778">
        <v>5</v>
      </c>
      <c r="E778" t="s">
        <v>88</v>
      </c>
      <c r="F778" t="s">
        <v>87</v>
      </c>
      <c r="G778" t="s">
        <v>29</v>
      </c>
      <c r="H778" t="s">
        <v>30</v>
      </c>
      <c r="I778" t="s">
        <v>31</v>
      </c>
      <c r="J778" t="s">
        <v>32</v>
      </c>
      <c r="K778" t="s">
        <v>52</v>
      </c>
      <c r="L778" t="s">
        <v>58</v>
      </c>
      <c r="M778">
        <v>3</v>
      </c>
      <c r="N778">
        <v>198.5</v>
      </c>
      <c r="O778">
        <v>0</v>
      </c>
      <c r="P778">
        <v>102.23</v>
      </c>
      <c r="Q778">
        <v>595.5</v>
      </c>
      <c r="R778">
        <v>306.69</v>
      </c>
      <c r="S778">
        <v>288.81</v>
      </c>
      <c r="T778">
        <v>0.48498740554156172</v>
      </c>
      <c r="U778">
        <v>2026</v>
      </c>
      <c r="V778" t="s">
        <v>87</v>
      </c>
      <c r="W778">
        <v>5</v>
      </c>
      <c r="X778" t="s">
        <v>88</v>
      </c>
    </row>
    <row r="779" spans="1:24">
      <c r="A779">
        <v>4509</v>
      </c>
      <c r="B779" s="13">
        <v>46151</v>
      </c>
      <c r="C779">
        <v>2026</v>
      </c>
      <c r="D779">
        <v>5</v>
      </c>
      <c r="E779" t="s">
        <v>88</v>
      </c>
      <c r="F779" t="s">
        <v>87</v>
      </c>
      <c r="G779" t="s">
        <v>49</v>
      </c>
      <c r="H779" t="s">
        <v>62</v>
      </c>
      <c r="I779" t="s">
        <v>31</v>
      </c>
      <c r="J779" t="s">
        <v>42</v>
      </c>
      <c r="K779" t="s">
        <v>38</v>
      </c>
      <c r="L779" t="s">
        <v>66</v>
      </c>
      <c r="M779">
        <v>1</v>
      </c>
      <c r="N779">
        <v>152.80000000000001</v>
      </c>
      <c r="O779">
        <v>0.1</v>
      </c>
      <c r="P779">
        <v>77.67</v>
      </c>
      <c r="Q779">
        <v>137.52000000000001</v>
      </c>
      <c r="R779">
        <v>77.67</v>
      </c>
      <c r="S779">
        <v>59.850000000000009</v>
      </c>
      <c r="T779">
        <v>0.43520942408376967</v>
      </c>
      <c r="U779">
        <v>2026</v>
      </c>
      <c r="V779" t="s">
        <v>87</v>
      </c>
      <c r="W779">
        <v>5</v>
      </c>
      <c r="X779" t="s">
        <v>88</v>
      </c>
    </row>
    <row r="780" spans="1:24">
      <c r="A780">
        <v>4677</v>
      </c>
      <c r="B780" s="13">
        <v>46151</v>
      </c>
      <c r="C780">
        <v>2026</v>
      </c>
      <c r="D780">
        <v>5</v>
      </c>
      <c r="E780" t="s">
        <v>88</v>
      </c>
      <c r="F780" t="s">
        <v>87</v>
      </c>
      <c r="G780" t="s">
        <v>35</v>
      </c>
      <c r="H780" t="s">
        <v>78</v>
      </c>
      <c r="I780" t="s">
        <v>31</v>
      </c>
      <c r="J780" t="s">
        <v>45</v>
      </c>
      <c r="K780" t="s">
        <v>43</v>
      </c>
      <c r="L780" t="s">
        <v>77</v>
      </c>
      <c r="M780">
        <v>2</v>
      </c>
      <c r="N780">
        <v>161.47999999999999</v>
      </c>
      <c r="O780">
        <v>0</v>
      </c>
      <c r="P780">
        <v>85.03</v>
      </c>
      <c r="Q780">
        <v>322.95999999999998</v>
      </c>
      <c r="R780">
        <v>170.06</v>
      </c>
      <c r="S780">
        <v>152.89999999999998</v>
      </c>
      <c r="T780">
        <v>0.47343324250681196</v>
      </c>
      <c r="U780">
        <v>2026</v>
      </c>
      <c r="V780" t="s">
        <v>87</v>
      </c>
      <c r="W780">
        <v>5</v>
      </c>
      <c r="X780" t="s">
        <v>88</v>
      </c>
    </row>
    <row r="781" spans="1:24">
      <c r="A781">
        <v>4867</v>
      </c>
      <c r="B781" s="13">
        <v>46151</v>
      </c>
      <c r="C781">
        <v>2026</v>
      </c>
      <c r="D781">
        <v>5</v>
      </c>
      <c r="E781" t="s">
        <v>88</v>
      </c>
      <c r="F781" t="s">
        <v>87</v>
      </c>
      <c r="G781" t="s">
        <v>35</v>
      </c>
      <c r="H781" t="s">
        <v>56</v>
      </c>
      <c r="I781" t="s">
        <v>48</v>
      </c>
      <c r="J781" t="s">
        <v>32</v>
      </c>
      <c r="K781" t="s">
        <v>33</v>
      </c>
      <c r="L781" t="s">
        <v>34</v>
      </c>
      <c r="M781">
        <v>1</v>
      </c>
      <c r="N781">
        <v>82.86</v>
      </c>
      <c r="O781">
        <v>0</v>
      </c>
      <c r="P781">
        <v>42.67</v>
      </c>
      <c r="Q781">
        <v>82.86</v>
      </c>
      <c r="R781">
        <v>42.67</v>
      </c>
      <c r="S781">
        <v>40.19</v>
      </c>
      <c r="T781">
        <v>0.48503499879314504</v>
      </c>
      <c r="U781">
        <v>2026</v>
      </c>
      <c r="V781" t="s">
        <v>87</v>
      </c>
      <c r="W781">
        <v>5</v>
      </c>
      <c r="X781" t="s">
        <v>88</v>
      </c>
    </row>
    <row r="782" spans="1:24">
      <c r="A782">
        <v>1615</v>
      </c>
      <c r="B782" s="13">
        <v>46152</v>
      </c>
      <c r="C782">
        <v>2026</v>
      </c>
      <c r="D782">
        <v>5</v>
      </c>
      <c r="E782" t="s">
        <v>88</v>
      </c>
      <c r="F782" t="s">
        <v>87</v>
      </c>
      <c r="G782" t="s">
        <v>49</v>
      </c>
      <c r="H782" t="s">
        <v>50</v>
      </c>
      <c r="I782" t="s">
        <v>31</v>
      </c>
      <c r="J782" t="s">
        <v>42</v>
      </c>
      <c r="K782" t="s">
        <v>63</v>
      </c>
      <c r="L782" t="s">
        <v>74</v>
      </c>
      <c r="M782">
        <v>1</v>
      </c>
      <c r="N782">
        <v>51.15</v>
      </c>
      <c r="O782">
        <v>0</v>
      </c>
      <c r="P782">
        <v>21.39</v>
      </c>
      <c r="Q782">
        <v>51.15</v>
      </c>
      <c r="R782">
        <v>21.39</v>
      </c>
      <c r="S782">
        <v>29.759999999999998</v>
      </c>
      <c r="T782">
        <v>0.58181818181818179</v>
      </c>
      <c r="U782">
        <v>2026</v>
      </c>
      <c r="V782" t="s">
        <v>87</v>
      </c>
      <c r="W782">
        <v>5</v>
      </c>
      <c r="X782" t="s">
        <v>88</v>
      </c>
    </row>
    <row r="783" spans="1:24">
      <c r="A783">
        <v>1812</v>
      </c>
      <c r="B783" s="13">
        <v>46152</v>
      </c>
      <c r="C783">
        <v>2026</v>
      </c>
      <c r="D783">
        <v>5</v>
      </c>
      <c r="E783" t="s">
        <v>88</v>
      </c>
      <c r="F783" t="s">
        <v>87</v>
      </c>
      <c r="G783" t="s">
        <v>40</v>
      </c>
      <c r="H783" t="s">
        <v>41</v>
      </c>
      <c r="I783" t="s">
        <v>37</v>
      </c>
      <c r="J783" t="s">
        <v>45</v>
      </c>
      <c r="K783" t="s">
        <v>63</v>
      </c>
      <c r="L783" t="s">
        <v>74</v>
      </c>
      <c r="M783">
        <v>12</v>
      </c>
      <c r="N783">
        <v>50.53</v>
      </c>
      <c r="O783">
        <v>0.1</v>
      </c>
      <c r="P783">
        <v>22.09</v>
      </c>
      <c r="Q783">
        <v>545.72400000000005</v>
      </c>
      <c r="R783">
        <v>265.08</v>
      </c>
      <c r="S783">
        <v>280.64400000000006</v>
      </c>
      <c r="T783">
        <v>0.5142599555819426</v>
      </c>
      <c r="U783">
        <v>2026</v>
      </c>
      <c r="V783" t="s">
        <v>87</v>
      </c>
      <c r="W783">
        <v>5</v>
      </c>
      <c r="X783" t="s">
        <v>88</v>
      </c>
    </row>
    <row r="784" spans="1:24">
      <c r="A784">
        <v>3645</v>
      </c>
      <c r="B784" s="13">
        <v>46152</v>
      </c>
      <c r="C784">
        <v>2026</v>
      </c>
      <c r="D784">
        <v>5</v>
      </c>
      <c r="E784" t="s">
        <v>88</v>
      </c>
      <c r="F784" t="s">
        <v>87</v>
      </c>
      <c r="G784" t="s">
        <v>35</v>
      </c>
      <c r="H784" t="s">
        <v>36</v>
      </c>
      <c r="I784" t="s">
        <v>57</v>
      </c>
      <c r="J784" t="s">
        <v>32</v>
      </c>
      <c r="K784" t="s">
        <v>33</v>
      </c>
      <c r="L784" t="s">
        <v>51</v>
      </c>
      <c r="M784">
        <v>2</v>
      </c>
      <c r="N784">
        <v>50.93</v>
      </c>
      <c r="O784">
        <v>0</v>
      </c>
      <c r="P784">
        <v>22.91</v>
      </c>
      <c r="Q784">
        <v>101.86</v>
      </c>
      <c r="R784">
        <v>45.82</v>
      </c>
      <c r="S784">
        <v>56.04</v>
      </c>
      <c r="T784">
        <v>0.55016689573924993</v>
      </c>
      <c r="U784">
        <v>2026</v>
      </c>
      <c r="V784" t="s">
        <v>87</v>
      </c>
      <c r="W784">
        <v>5</v>
      </c>
      <c r="X784" t="s">
        <v>88</v>
      </c>
    </row>
    <row r="785" spans="1:24">
      <c r="A785">
        <v>3804</v>
      </c>
      <c r="B785" s="13">
        <v>46152</v>
      </c>
      <c r="C785">
        <v>2026</v>
      </c>
      <c r="D785">
        <v>5</v>
      </c>
      <c r="E785" t="s">
        <v>88</v>
      </c>
      <c r="F785" t="s">
        <v>87</v>
      </c>
      <c r="G785" t="s">
        <v>40</v>
      </c>
      <c r="H785" t="s">
        <v>54</v>
      </c>
      <c r="I785" t="s">
        <v>31</v>
      </c>
      <c r="J785" t="s">
        <v>32</v>
      </c>
      <c r="K785" t="s">
        <v>63</v>
      </c>
      <c r="L785" t="s">
        <v>74</v>
      </c>
      <c r="M785">
        <v>2</v>
      </c>
      <c r="N785">
        <v>50.79</v>
      </c>
      <c r="O785">
        <v>0.05</v>
      </c>
      <c r="P785">
        <v>21.83</v>
      </c>
      <c r="Q785">
        <v>96.500999999999991</v>
      </c>
      <c r="R785">
        <v>43.66</v>
      </c>
      <c r="S785">
        <v>52.840999999999994</v>
      </c>
      <c r="T785">
        <v>0.54756945523880585</v>
      </c>
      <c r="U785">
        <v>2026</v>
      </c>
      <c r="V785" t="s">
        <v>87</v>
      </c>
      <c r="W785">
        <v>5</v>
      </c>
      <c r="X785" t="s">
        <v>88</v>
      </c>
    </row>
    <row r="786" spans="1:24">
      <c r="A786">
        <v>4367</v>
      </c>
      <c r="B786" s="13">
        <v>46152</v>
      </c>
      <c r="C786">
        <v>2026</v>
      </c>
      <c r="D786">
        <v>5</v>
      </c>
      <c r="E786" t="s">
        <v>88</v>
      </c>
      <c r="F786" t="s">
        <v>87</v>
      </c>
      <c r="G786" t="s">
        <v>49</v>
      </c>
      <c r="H786" t="s">
        <v>62</v>
      </c>
      <c r="I786" t="s">
        <v>31</v>
      </c>
      <c r="J786" t="s">
        <v>45</v>
      </c>
      <c r="K786" t="s">
        <v>43</v>
      </c>
      <c r="L786" t="s">
        <v>77</v>
      </c>
      <c r="M786">
        <v>5</v>
      </c>
      <c r="N786">
        <v>160.94</v>
      </c>
      <c r="O786">
        <v>0.1</v>
      </c>
      <c r="P786">
        <v>88.89</v>
      </c>
      <c r="Q786">
        <v>724.23</v>
      </c>
      <c r="R786">
        <v>444.45</v>
      </c>
      <c r="S786">
        <v>279.78000000000003</v>
      </c>
      <c r="T786">
        <v>0.38631374011018604</v>
      </c>
      <c r="U786">
        <v>2026</v>
      </c>
      <c r="V786" t="s">
        <v>87</v>
      </c>
      <c r="W786">
        <v>5</v>
      </c>
      <c r="X786" t="s">
        <v>88</v>
      </c>
    </row>
    <row r="787" spans="1:24">
      <c r="A787">
        <v>4746</v>
      </c>
      <c r="B787" s="13">
        <v>46152</v>
      </c>
      <c r="C787">
        <v>2026</v>
      </c>
      <c r="D787">
        <v>5</v>
      </c>
      <c r="E787" t="s">
        <v>88</v>
      </c>
      <c r="F787" t="s">
        <v>87</v>
      </c>
      <c r="G787" t="s">
        <v>35</v>
      </c>
      <c r="H787" t="s">
        <v>36</v>
      </c>
      <c r="I787" t="s">
        <v>31</v>
      </c>
      <c r="J787" t="s">
        <v>32</v>
      </c>
      <c r="K787" t="s">
        <v>63</v>
      </c>
      <c r="L787" t="s">
        <v>71</v>
      </c>
      <c r="M787">
        <v>2</v>
      </c>
      <c r="N787">
        <v>36.409999999999997</v>
      </c>
      <c r="O787">
        <v>0</v>
      </c>
      <c r="P787">
        <v>13.92</v>
      </c>
      <c r="Q787">
        <v>72.819999999999993</v>
      </c>
      <c r="R787">
        <v>27.84</v>
      </c>
      <c r="S787">
        <v>44.97999999999999</v>
      </c>
      <c r="T787">
        <v>0.61768744850315838</v>
      </c>
      <c r="U787">
        <v>2026</v>
      </c>
      <c r="V787" t="s">
        <v>87</v>
      </c>
      <c r="W787">
        <v>5</v>
      </c>
      <c r="X787" t="s">
        <v>88</v>
      </c>
    </row>
    <row r="788" spans="1:24">
      <c r="A788">
        <v>4795</v>
      </c>
      <c r="B788" s="13">
        <v>46152</v>
      </c>
      <c r="C788">
        <v>2026</v>
      </c>
      <c r="D788">
        <v>5</v>
      </c>
      <c r="E788" t="s">
        <v>88</v>
      </c>
      <c r="F788" t="s">
        <v>87</v>
      </c>
      <c r="G788" t="s">
        <v>49</v>
      </c>
      <c r="H788" t="s">
        <v>50</v>
      </c>
      <c r="I788" t="s">
        <v>57</v>
      </c>
      <c r="J788" t="s">
        <v>32</v>
      </c>
      <c r="K788" t="s">
        <v>38</v>
      </c>
      <c r="L788" t="s">
        <v>75</v>
      </c>
      <c r="M788">
        <v>2</v>
      </c>
      <c r="N788">
        <v>72.25</v>
      </c>
      <c r="O788">
        <v>0</v>
      </c>
      <c r="P788">
        <v>32.25</v>
      </c>
      <c r="Q788">
        <v>144.5</v>
      </c>
      <c r="R788">
        <v>64.5</v>
      </c>
      <c r="S788">
        <v>80</v>
      </c>
      <c r="T788">
        <v>0.55363321799307963</v>
      </c>
      <c r="U788">
        <v>2026</v>
      </c>
      <c r="V788" t="s">
        <v>87</v>
      </c>
      <c r="W788">
        <v>5</v>
      </c>
      <c r="X788" t="s">
        <v>88</v>
      </c>
    </row>
    <row r="789" spans="1:24">
      <c r="A789">
        <v>4800</v>
      </c>
      <c r="B789" s="13">
        <v>46152</v>
      </c>
      <c r="C789">
        <v>2026</v>
      </c>
      <c r="D789">
        <v>5</v>
      </c>
      <c r="E789" t="s">
        <v>88</v>
      </c>
      <c r="F789" t="s">
        <v>87</v>
      </c>
      <c r="G789" t="s">
        <v>49</v>
      </c>
      <c r="H789" t="s">
        <v>62</v>
      </c>
      <c r="I789" t="s">
        <v>48</v>
      </c>
      <c r="J789" t="s">
        <v>42</v>
      </c>
      <c r="K789" t="s">
        <v>33</v>
      </c>
      <c r="L789" t="s">
        <v>59</v>
      </c>
      <c r="M789">
        <v>4</v>
      </c>
      <c r="N789">
        <v>103.36</v>
      </c>
      <c r="O789">
        <v>0</v>
      </c>
      <c r="P789">
        <v>51.59</v>
      </c>
      <c r="Q789">
        <v>413.44</v>
      </c>
      <c r="R789">
        <v>206.36</v>
      </c>
      <c r="S789">
        <v>207.07999999999998</v>
      </c>
      <c r="T789">
        <v>0.50087074303405565</v>
      </c>
      <c r="U789">
        <v>2026</v>
      </c>
      <c r="V789" t="s">
        <v>87</v>
      </c>
      <c r="W789">
        <v>5</v>
      </c>
      <c r="X789" t="s">
        <v>88</v>
      </c>
    </row>
    <row r="790" spans="1:24">
      <c r="A790">
        <v>5018</v>
      </c>
      <c r="B790" s="13">
        <v>46152</v>
      </c>
      <c r="C790">
        <v>2026</v>
      </c>
      <c r="D790">
        <v>5</v>
      </c>
      <c r="E790" t="s">
        <v>88</v>
      </c>
      <c r="F790" t="s">
        <v>87</v>
      </c>
      <c r="G790" t="s">
        <v>40</v>
      </c>
      <c r="H790" t="s">
        <v>41</v>
      </c>
      <c r="I790" t="s">
        <v>37</v>
      </c>
      <c r="J790" t="s">
        <v>45</v>
      </c>
      <c r="K790" t="s">
        <v>38</v>
      </c>
      <c r="L790" t="s">
        <v>46</v>
      </c>
      <c r="M790">
        <v>4</v>
      </c>
      <c r="N790">
        <v>145.85</v>
      </c>
      <c r="O790">
        <v>0.15</v>
      </c>
      <c r="P790">
        <v>79.69</v>
      </c>
      <c r="Q790">
        <v>495.89</v>
      </c>
      <c r="R790">
        <v>318.76</v>
      </c>
      <c r="S790">
        <v>177.13</v>
      </c>
      <c r="T790">
        <v>0.35719615237250196</v>
      </c>
      <c r="U790">
        <v>2026</v>
      </c>
      <c r="V790" t="s">
        <v>87</v>
      </c>
      <c r="W790">
        <v>5</v>
      </c>
      <c r="X790" t="s">
        <v>88</v>
      </c>
    </row>
    <row r="791" spans="1:24">
      <c r="A791">
        <v>474</v>
      </c>
      <c r="B791" s="13">
        <v>46153</v>
      </c>
      <c r="C791">
        <v>2026</v>
      </c>
      <c r="D791">
        <v>5</v>
      </c>
      <c r="E791" t="s">
        <v>88</v>
      </c>
      <c r="F791" t="s">
        <v>87</v>
      </c>
      <c r="G791" t="s">
        <v>35</v>
      </c>
      <c r="H791" t="s">
        <v>72</v>
      </c>
      <c r="I791" t="s">
        <v>31</v>
      </c>
      <c r="J791" t="s">
        <v>32</v>
      </c>
      <c r="K791" t="s">
        <v>33</v>
      </c>
      <c r="L791" t="s">
        <v>59</v>
      </c>
      <c r="M791">
        <v>2</v>
      </c>
      <c r="N791">
        <v>100.49</v>
      </c>
      <c r="O791">
        <v>0.1</v>
      </c>
      <c r="P791">
        <v>50.11</v>
      </c>
      <c r="Q791">
        <v>180.88200000000001</v>
      </c>
      <c r="R791">
        <v>100.22</v>
      </c>
      <c r="S791">
        <v>80.662000000000006</v>
      </c>
      <c r="T791">
        <v>0.44593713028383147</v>
      </c>
      <c r="U791">
        <v>2026</v>
      </c>
      <c r="V791" t="s">
        <v>87</v>
      </c>
      <c r="W791">
        <v>5</v>
      </c>
      <c r="X791" t="s">
        <v>88</v>
      </c>
    </row>
    <row r="792" spans="1:24">
      <c r="A792">
        <v>1175</v>
      </c>
      <c r="B792" s="13">
        <v>46153</v>
      </c>
      <c r="C792">
        <v>2026</v>
      </c>
      <c r="D792">
        <v>5</v>
      </c>
      <c r="E792" t="s">
        <v>88</v>
      </c>
      <c r="F792" t="s">
        <v>87</v>
      </c>
      <c r="G792" t="s">
        <v>40</v>
      </c>
      <c r="H792" t="s">
        <v>81</v>
      </c>
      <c r="I792" t="s">
        <v>37</v>
      </c>
      <c r="J792" t="s">
        <v>32</v>
      </c>
      <c r="K792" t="s">
        <v>52</v>
      </c>
      <c r="L792" t="s">
        <v>53</v>
      </c>
      <c r="M792">
        <v>4</v>
      </c>
      <c r="N792">
        <v>332.89</v>
      </c>
      <c r="O792">
        <v>0.1</v>
      </c>
      <c r="P792">
        <v>198.06</v>
      </c>
      <c r="Q792">
        <v>1198.404</v>
      </c>
      <c r="R792">
        <v>792.24</v>
      </c>
      <c r="S792">
        <v>406.16399999999999</v>
      </c>
      <c r="T792">
        <v>0.33892076461694054</v>
      </c>
      <c r="U792">
        <v>2026</v>
      </c>
      <c r="V792" t="s">
        <v>87</v>
      </c>
      <c r="W792">
        <v>5</v>
      </c>
      <c r="X792" t="s">
        <v>88</v>
      </c>
    </row>
    <row r="793" spans="1:24">
      <c r="A793">
        <v>2015</v>
      </c>
      <c r="B793" s="13">
        <v>46153</v>
      </c>
      <c r="C793">
        <v>2026</v>
      </c>
      <c r="D793">
        <v>5</v>
      </c>
      <c r="E793" t="s">
        <v>88</v>
      </c>
      <c r="F793" t="s">
        <v>87</v>
      </c>
      <c r="G793" t="s">
        <v>35</v>
      </c>
      <c r="H793" t="s">
        <v>72</v>
      </c>
      <c r="I793" t="s">
        <v>31</v>
      </c>
      <c r="J793" t="s">
        <v>42</v>
      </c>
      <c r="K793" t="s">
        <v>38</v>
      </c>
      <c r="L793" t="s">
        <v>66</v>
      </c>
      <c r="M793">
        <v>1</v>
      </c>
      <c r="N793">
        <v>154.6</v>
      </c>
      <c r="O793">
        <v>0</v>
      </c>
      <c r="P793">
        <v>80.05</v>
      </c>
      <c r="Q793">
        <v>154.6</v>
      </c>
      <c r="R793">
        <v>80.05</v>
      </c>
      <c r="S793">
        <v>74.55</v>
      </c>
      <c r="T793">
        <v>0.48221216041397152</v>
      </c>
      <c r="U793">
        <v>2026</v>
      </c>
      <c r="V793" t="s">
        <v>87</v>
      </c>
      <c r="W793">
        <v>5</v>
      </c>
      <c r="X793" t="s">
        <v>88</v>
      </c>
    </row>
    <row r="794" spans="1:24">
      <c r="A794">
        <v>2196</v>
      </c>
      <c r="B794" s="13">
        <v>46153</v>
      </c>
      <c r="C794">
        <v>2026</v>
      </c>
      <c r="D794">
        <v>5</v>
      </c>
      <c r="E794" t="s">
        <v>88</v>
      </c>
      <c r="F794" t="s">
        <v>87</v>
      </c>
      <c r="G794" t="s">
        <v>49</v>
      </c>
      <c r="H794" t="s">
        <v>50</v>
      </c>
      <c r="I794" t="s">
        <v>57</v>
      </c>
      <c r="J794" t="s">
        <v>32</v>
      </c>
      <c r="K794" t="s">
        <v>33</v>
      </c>
      <c r="L794" t="s">
        <v>34</v>
      </c>
      <c r="M794">
        <v>1</v>
      </c>
      <c r="N794">
        <v>83.23</v>
      </c>
      <c r="O794">
        <v>0.05</v>
      </c>
      <c r="P794">
        <v>43.82</v>
      </c>
      <c r="Q794">
        <v>79.0685</v>
      </c>
      <c r="R794">
        <v>43.82</v>
      </c>
      <c r="S794">
        <v>35.2485</v>
      </c>
      <c r="T794">
        <v>0.44579699880483376</v>
      </c>
      <c r="U794">
        <v>2026</v>
      </c>
      <c r="V794" t="s">
        <v>87</v>
      </c>
      <c r="W794">
        <v>5</v>
      </c>
      <c r="X794" t="s">
        <v>88</v>
      </c>
    </row>
    <row r="795" spans="1:24">
      <c r="A795">
        <v>3508</v>
      </c>
      <c r="B795" s="13">
        <v>46153</v>
      </c>
      <c r="C795">
        <v>2026</v>
      </c>
      <c r="D795">
        <v>5</v>
      </c>
      <c r="E795" t="s">
        <v>88</v>
      </c>
      <c r="F795" t="s">
        <v>87</v>
      </c>
      <c r="G795" t="s">
        <v>35</v>
      </c>
      <c r="H795" t="s">
        <v>72</v>
      </c>
      <c r="I795" t="s">
        <v>57</v>
      </c>
      <c r="J795" t="s">
        <v>32</v>
      </c>
      <c r="K795" t="s">
        <v>43</v>
      </c>
      <c r="L795" t="s">
        <v>61</v>
      </c>
      <c r="M795">
        <v>3</v>
      </c>
      <c r="N795">
        <v>46.23</v>
      </c>
      <c r="O795">
        <v>0</v>
      </c>
      <c r="P795">
        <v>18.47</v>
      </c>
      <c r="Q795">
        <v>138.69</v>
      </c>
      <c r="R795">
        <v>55.41</v>
      </c>
      <c r="S795">
        <v>83.28</v>
      </c>
      <c r="T795">
        <v>0.60047588146225395</v>
      </c>
      <c r="U795">
        <v>2026</v>
      </c>
      <c r="V795" t="s">
        <v>87</v>
      </c>
      <c r="W795">
        <v>5</v>
      </c>
      <c r="X795" t="s">
        <v>88</v>
      </c>
    </row>
    <row r="796" spans="1:24">
      <c r="A796">
        <v>3516</v>
      </c>
      <c r="B796" s="13">
        <v>46153</v>
      </c>
      <c r="C796">
        <v>2026</v>
      </c>
      <c r="D796">
        <v>5</v>
      </c>
      <c r="E796" t="s">
        <v>88</v>
      </c>
      <c r="F796" t="s">
        <v>87</v>
      </c>
      <c r="G796" t="s">
        <v>49</v>
      </c>
      <c r="H796" t="s">
        <v>60</v>
      </c>
      <c r="I796" t="s">
        <v>57</v>
      </c>
      <c r="J796" t="s">
        <v>32</v>
      </c>
      <c r="K796" t="s">
        <v>52</v>
      </c>
      <c r="L796" t="s">
        <v>80</v>
      </c>
      <c r="M796">
        <v>1</v>
      </c>
      <c r="N796">
        <v>125.3</v>
      </c>
      <c r="O796">
        <v>0.05</v>
      </c>
      <c r="P796">
        <v>59.62</v>
      </c>
      <c r="Q796">
        <v>119.035</v>
      </c>
      <c r="R796">
        <v>59.62</v>
      </c>
      <c r="S796">
        <v>59.414999999999999</v>
      </c>
      <c r="T796">
        <v>0.49913890872432476</v>
      </c>
      <c r="U796">
        <v>2026</v>
      </c>
      <c r="V796" t="s">
        <v>87</v>
      </c>
      <c r="W796">
        <v>5</v>
      </c>
      <c r="X796" t="s">
        <v>88</v>
      </c>
    </row>
    <row r="797" spans="1:24">
      <c r="A797">
        <v>3570</v>
      </c>
      <c r="B797" s="13">
        <v>46153</v>
      </c>
      <c r="C797">
        <v>2026</v>
      </c>
      <c r="D797">
        <v>5</v>
      </c>
      <c r="E797" t="s">
        <v>88</v>
      </c>
      <c r="F797" t="s">
        <v>87</v>
      </c>
      <c r="G797" t="s">
        <v>35</v>
      </c>
      <c r="H797" t="s">
        <v>72</v>
      </c>
      <c r="I797" t="s">
        <v>31</v>
      </c>
      <c r="J797" t="s">
        <v>45</v>
      </c>
      <c r="K797" t="s">
        <v>43</v>
      </c>
      <c r="L797" t="s">
        <v>44</v>
      </c>
      <c r="M797">
        <v>1</v>
      </c>
      <c r="N797">
        <v>36.159999999999997</v>
      </c>
      <c r="O797">
        <v>0.1</v>
      </c>
      <c r="P797">
        <v>13.38</v>
      </c>
      <c r="Q797">
        <v>32.543999999999997</v>
      </c>
      <c r="R797">
        <v>13.38</v>
      </c>
      <c r="S797">
        <v>19.163999999999994</v>
      </c>
      <c r="T797">
        <v>0.58886430678466062</v>
      </c>
      <c r="U797">
        <v>2026</v>
      </c>
      <c r="V797" t="s">
        <v>87</v>
      </c>
      <c r="W797">
        <v>5</v>
      </c>
      <c r="X797" t="s">
        <v>88</v>
      </c>
    </row>
    <row r="798" spans="1:24">
      <c r="A798">
        <v>4799</v>
      </c>
      <c r="B798" s="13">
        <v>46153</v>
      </c>
      <c r="C798">
        <v>2026</v>
      </c>
      <c r="D798">
        <v>5</v>
      </c>
      <c r="E798" t="s">
        <v>88</v>
      </c>
      <c r="F798" t="s">
        <v>87</v>
      </c>
      <c r="G798" t="s">
        <v>49</v>
      </c>
      <c r="H798" t="s">
        <v>76</v>
      </c>
      <c r="I798" t="s">
        <v>31</v>
      </c>
      <c r="J798" t="s">
        <v>32</v>
      </c>
      <c r="K798" t="s">
        <v>52</v>
      </c>
      <c r="L798" t="s">
        <v>80</v>
      </c>
      <c r="M798">
        <v>1</v>
      </c>
      <c r="N798">
        <v>121.41</v>
      </c>
      <c r="O798">
        <v>0.05</v>
      </c>
      <c r="P798">
        <v>60.75</v>
      </c>
      <c r="Q798">
        <v>115.33949999999999</v>
      </c>
      <c r="R798">
        <v>60.75</v>
      </c>
      <c r="S798">
        <v>54.589499999999987</v>
      </c>
      <c r="T798">
        <v>0.47329405797666879</v>
      </c>
      <c r="U798">
        <v>2026</v>
      </c>
      <c r="V798" t="s">
        <v>87</v>
      </c>
      <c r="W798">
        <v>5</v>
      </c>
      <c r="X798" t="s">
        <v>88</v>
      </c>
    </row>
    <row r="799" spans="1:24">
      <c r="A799">
        <v>5156</v>
      </c>
      <c r="B799" s="13">
        <v>46153</v>
      </c>
      <c r="C799">
        <v>2026</v>
      </c>
      <c r="D799">
        <v>5</v>
      </c>
      <c r="E799" t="s">
        <v>88</v>
      </c>
      <c r="F799" t="s">
        <v>87</v>
      </c>
      <c r="G799" t="s">
        <v>29</v>
      </c>
      <c r="H799" t="s">
        <v>30</v>
      </c>
      <c r="I799" t="s">
        <v>48</v>
      </c>
      <c r="J799" t="s">
        <v>42</v>
      </c>
      <c r="K799" t="s">
        <v>43</v>
      </c>
      <c r="L799" t="s">
        <v>73</v>
      </c>
      <c r="M799">
        <v>3</v>
      </c>
      <c r="N799">
        <v>132.58000000000001</v>
      </c>
      <c r="O799">
        <v>0.1</v>
      </c>
      <c r="P799">
        <v>67.88</v>
      </c>
      <c r="Q799">
        <v>357.96600000000001</v>
      </c>
      <c r="R799">
        <v>203.64</v>
      </c>
      <c r="S799">
        <v>154.32600000000002</v>
      </c>
      <c r="T799">
        <v>0.43111915656794225</v>
      </c>
      <c r="U799">
        <v>2026</v>
      </c>
      <c r="V799" t="s">
        <v>87</v>
      </c>
      <c r="W799">
        <v>5</v>
      </c>
      <c r="X799" t="s">
        <v>88</v>
      </c>
    </row>
    <row r="800" spans="1:24">
      <c r="A800">
        <v>526</v>
      </c>
      <c r="B800" s="13">
        <v>46154</v>
      </c>
      <c r="C800">
        <v>2026</v>
      </c>
      <c r="D800">
        <v>5</v>
      </c>
      <c r="E800" t="s">
        <v>88</v>
      </c>
      <c r="F800" t="s">
        <v>87</v>
      </c>
      <c r="G800" t="s">
        <v>35</v>
      </c>
      <c r="H800" t="s">
        <v>36</v>
      </c>
      <c r="I800" t="s">
        <v>48</v>
      </c>
      <c r="J800" t="s">
        <v>32</v>
      </c>
      <c r="K800" t="s">
        <v>52</v>
      </c>
      <c r="L800" t="s">
        <v>69</v>
      </c>
      <c r="M800">
        <v>2</v>
      </c>
      <c r="N800">
        <v>81.11</v>
      </c>
      <c r="O800">
        <v>0.05</v>
      </c>
      <c r="P800">
        <v>40.049999999999997</v>
      </c>
      <c r="Q800">
        <v>154.10899999999998</v>
      </c>
      <c r="R800">
        <v>80.099999999999994</v>
      </c>
      <c r="S800">
        <v>74.008999999999986</v>
      </c>
      <c r="T800">
        <v>0.48023801335418437</v>
      </c>
      <c r="U800">
        <v>2026</v>
      </c>
      <c r="V800" t="s">
        <v>87</v>
      </c>
      <c r="W800">
        <v>5</v>
      </c>
      <c r="X800" t="s">
        <v>88</v>
      </c>
    </row>
    <row r="801" spans="1:24">
      <c r="A801">
        <v>712</v>
      </c>
      <c r="B801" s="13">
        <v>46154</v>
      </c>
      <c r="C801">
        <v>2026</v>
      </c>
      <c r="D801">
        <v>5</v>
      </c>
      <c r="E801" t="s">
        <v>88</v>
      </c>
      <c r="F801" t="s">
        <v>87</v>
      </c>
      <c r="G801" t="s">
        <v>35</v>
      </c>
      <c r="H801" t="s">
        <v>78</v>
      </c>
      <c r="I801" t="s">
        <v>57</v>
      </c>
      <c r="J801" t="s">
        <v>45</v>
      </c>
      <c r="K801" t="s">
        <v>33</v>
      </c>
      <c r="L801" t="s">
        <v>59</v>
      </c>
      <c r="M801">
        <v>3</v>
      </c>
      <c r="N801">
        <v>104.54</v>
      </c>
      <c r="O801">
        <v>0</v>
      </c>
      <c r="P801">
        <v>51.45</v>
      </c>
      <c r="Q801">
        <v>313.62</v>
      </c>
      <c r="R801">
        <v>154.35000000000002</v>
      </c>
      <c r="S801">
        <v>159.26999999999998</v>
      </c>
      <c r="T801">
        <v>0.50784388750717424</v>
      </c>
      <c r="U801">
        <v>2026</v>
      </c>
      <c r="V801" t="s">
        <v>87</v>
      </c>
      <c r="W801">
        <v>5</v>
      </c>
      <c r="X801" t="s">
        <v>88</v>
      </c>
    </row>
    <row r="802" spans="1:24">
      <c r="A802">
        <v>1533</v>
      </c>
      <c r="B802" s="13">
        <v>46154</v>
      </c>
      <c r="C802">
        <v>2026</v>
      </c>
      <c r="D802">
        <v>5</v>
      </c>
      <c r="E802" t="s">
        <v>88</v>
      </c>
      <c r="F802" t="s">
        <v>87</v>
      </c>
      <c r="G802" t="s">
        <v>40</v>
      </c>
      <c r="H802" t="s">
        <v>81</v>
      </c>
      <c r="I802" t="s">
        <v>48</v>
      </c>
      <c r="J802" t="s">
        <v>42</v>
      </c>
      <c r="K802" t="s">
        <v>38</v>
      </c>
      <c r="L802" t="s">
        <v>46</v>
      </c>
      <c r="M802">
        <v>3</v>
      </c>
      <c r="N802">
        <v>143.87</v>
      </c>
      <c r="O802">
        <v>0</v>
      </c>
      <c r="P802">
        <v>79.2</v>
      </c>
      <c r="Q802">
        <v>431.61</v>
      </c>
      <c r="R802">
        <v>237.60000000000002</v>
      </c>
      <c r="S802">
        <v>194.01</v>
      </c>
      <c r="T802">
        <v>0.44950302356293875</v>
      </c>
      <c r="U802">
        <v>2026</v>
      </c>
      <c r="V802" t="s">
        <v>87</v>
      </c>
      <c r="W802">
        <v>5</v>
      </c>
      <c r="X802" t="s">
        <v>88</v>
      </c>
    </row>
    <row r="803" spans="1:24">
      <c r="A803">
        <v>1933</v>
      </c>
      <c r="B803" s="13">
        <v>46154</v>
      </c>
      <c r="C803">
        <v>2026</v>
      </c>
      <c r="D803">
        <v>5</v>
      </c>
      <c r="E803" t="s">
        <v>88</v>
      </c>
      <c r="F803" t="s">
        <v>87</v>
      </c>
      <c r="G803" t="s">
        <v>49</v>
      </c>
      <c r="H803" t="s">
        <v>76</v>
      </c>
      <c r="I803" t="s">
        <v>31</v>
      </c>
      <c r="J803" t="s">
        <v>32</v>
      </c>
      <c r="K803" t="s">
        <v>43</v>
      </c>
      <c r="L803" t="s">
        <v>44</v>
      </c>
      <c r="M803">
        <v>1</v>
      </c>
      <c r="N803">
        <v>36.950000000000003</v>
      </c>
      <c r="O803">
        <v>0.1</v>
      </c>
      <c r="P803">
        <v>13.26</v>
      </c>
      <c r="Q803">
        <v>33.255000000000003</v>
      </c>
      <c r="R803">
        <v>13.26</v>
      </c>
      <c r="S803">
        <v>19.995000000000005</v>
      </c>
      <c r="T803">
        <v>0.60126296797474077</v>
      </c>
      <c r="U803">
        <v>2026</v>
      </c>
      <c r="V803" t="s">
        <v>87</v>
      </c>
      <c r="W803">
        <v>5</v>
      </c>
      <c r="X803" t="s">
        <v>88</v>
      </c>
    </row>
    <row r="804" spans="1:24">
      <c r="A804">
        <v>3128</v>
      </c>
      <c r="B804" s="13">
        <v>46154</v>
      </c>
      <c r="C804">
        <v>2026</v>
      </c>
      <c r="D804">
        <v>5</v>
      </c>
      <c r="E804" t="s">
        <v>88</v>
      </c>
      <c r="F804" t="s">
        <v>87</v>
      </c>
      <c r="G804" t="s">
        <v>40</v>
      </c>
      <c r="H804" t="s">
        <v>54</v>
      </c>
      <c r="I804" t="s">
        <v>31</v>
      </c>
      <c r="J804" t="s">
        <v>42</v>
      </c>
      <c r="K804" t="s">
        <v>52</v>
      </c>
      <c r="L804" t="s">
        <v>80</v>
      </c>
      <c r="M804">
        <v>1</v>
      </c>
      <c r="N804">
        <v>121.38</v>
      </c>
      <c r="O804">
        <v>0</v>
      </c>
      <c r="P804">
        <v>59.68</v>
      </c>
      <c r="Q804">
        <v>121.38</v>
      </c>
      <c r="R804">
        <v>59.68</v>
      </c>
      <c r="S804">
        <v>61.699999999999996</v>
      </c>
      <c r="T804">
        <v>0.50832097544900312</v>
      </c>
      <c r="U804">
        <v>2026</v>
      </c>
      <c r="V804" t="s">
        <v>87</v>
      </c>
      <c r="W804">
        <v>5</v>
      </c>
      <c r="X804" t="s">
        <v>88</v>
      </c>
    </row>
    <row r="805" spans="1:24">
      <c r="A805">
        <v>4922</v>
      </c>
      <c r="B805" s="13">
        <v>46154</v>
      </c>
      <c r="C805">
        <v>2026</v>
      </c>
      <c r="D805">
        <v>5</v>
      </c>
      <c r="E805" t="s">
        <v>88</v>
      </c>
      <c r="F805" t="s">
        <v>87</v>
      </c>
      <c r="G805" t="s">
        <v>49</v>
      </c>
      <c r="H805" t="s">
        <v>62</v>
      </c>
      <c r="I805" t="s">
        <v>31</v>
      </c>
      <c r="J805" t="s">
        <v>32</v>
      </c>
      <c r="K805" t="s">
        <v>63</v>
      </c>
      <c r="L805" t="s">
        <v>64</v>
      </c>
      <c r="M805">
        <v>2</v>
      </c>
      <c r="N805">
        <v>39.79</v>
      </c>
      <c r="O805">
        <v>0.1</v>
      </c>
      <c r="P805">
        <v>14.33</v>
      </c>
      <c r="Q805">
        <v>71.622</v>
      </c>
      <c r="R805">
        <v>28.66</v>
      </c>
      <c r="S805">
        <v>42.962000000000003</v>
      </c>
      <c r="T805">
        <v>0.59984362346764963</v>
      </c>
      <c r="U805">
        <v>2026</v>
      </c>
      <c r="V805" t="s">
        <v>87</v>
      </c>
      <c r="W805">
        <v>5</v>
      </c>
      <c r="X805" t="s">
        <v>88</v>
      </c>
    </row>
    <row r="806" spans="1:24">
      <c r="A806">
        <v>5051</v>
      </c>
      <c r="B806" s="13">
        <v>46154</v>
      </c>
      <c r="C806">
        <v>2026</v>
      </c>
      <c r="D806">
        <v>5</v>
      </c>
      <c r="E806" t="s">
        <v>88</v>
      </c>
      <c r="F806" t="s">
        <v>87</v>
      </c>
      <c r="G806" t="s">
        <v>29</v>
      </c>
      <c r="H806" t="s">
        <v>79</v>
      </c>
      <c r="I806" t="s">
        <v>48</v>
      </c>
      <c r="J806" t="s">
        <v>32</v>
      </c>
      <c r="K806" t="s">
        <v>33</v>
      </c>
      <c r="L806" t="s">
        <v>51</v>
      </c>
      <c r="M806">
        <v>4</v>
      </c>
      <c r="N806">
        <v>51.31</v>
      </c>
      <c r="O806">
        <v>0</v>
      </c>
      <c r="P806">
        <v>22.19</v>
      </c>
      <c r="Q806">
        <v>205.24</v>
      </c>
      <c r="R806">
        <v>88.76</v>
      </c>
      <c r="S806">
        <v>116.48</v>
      </c>
      <c r="T806">
        <v>0.56753069577080495</v>
      </c>
      <c r="U806">
        <v>2026</v>
      </c>
      <c r="V806" t="s">
        <v>87</v>
      </c>
      <c r="W806">
        <v>5</v>
      </c>
      <c r="X806" t="s">
        <v>88</v>
      </c>
    </row>
    <row r="807" spans="1:24">
      <c r="A807">
        <v>5182</v>
      </c>
      <c r="B807" s="13">
        <v>46154</v>
      </c>
      <c r="C807">
        <v>2026</v>
      </c>
      <c r="D807">
        <v>5</v>
      </c>
      <c r="E807" t="s">
        <v>88</v>
      </c>
      <c r="F807" t="s">
        <v>87</v>
      </c>
      <c r="G807" t="s">
        <v>49</v>
      </c>
      <c r="H807" t="s">
        <v>60</v>
      </c>
      <c r="I807" t="s">
        <v>31</v>
      </c>
      <c r="J807" t="s">
        <v>32</v>
      </c>
      <c r="K807" t="s">
        <v>63</v>
      </c>
      <c r="L807" t="s">
        <v>74</v>
      </c>
      <c r="M807">
        <v>2</v>
      </c>
      <c r="N807">
        <v>51.15</v>
      </c>
      <c r="O807">
        <v>0</v>
      </c>
      <c r="P807">
        <v>22.53</v>
      </c>
      <c r="Q807">
        <v>102.3</v>
      </c>
      <c r="R807">
        <v>45.06</v>
      </c>
      <c r="S807">
        <v>57.239999999999995</v>
      </c>
      <c r="T807">
        <v>0.55953079178885623</v>
      </c>
      <c r="U807">
        <v>2026</v>
      </c>
      <c r="V807" t="s">
        <v>87</v>
      </c>
      <c r="W807">
        <v>5</v>
      </c>
      <c r="X807" t="s">
        <v>88</v>
      </c>
    </row>
    <row r="808" spans="1:24">
      <c r="A808">
        <v>1071</v>
      </c>
      <c r="B808" s="13">
        <v>46155</v>
      </c>
      <c r="C808">
        <v>2026</v>
      </c>
      <c r="D808">
        <v>5</v>
      </c>
      <c r="E808" t="s">
        <v>88</v>
      </c>
      <c r="F808" t="s">
        <v>87</v>
      </c>
      <c r="G808" t="s">
        <v>35</v>
      </c>
      <c r="H808" t="s">
        <v>72</v>
      </c>
      <c r="I808" t="s">
        <v>48</v>
      </c>
      <c r="J808" t="s">
        <v>45</v>
      </c>
      <c r="K808" t="s">
        <v>63</v>
      </c>
      <c r="L808" t="s">
        <v>74</v>
      </c>
      <c r="M808">
        <v>1</v>
      </c>
      <c r="N808">
        <v>50.83</v>
      </c>
      <c r="O808">
        <v>0.1</v>
      </c>
      <c r="P808">
        <v>21.82</v>
      </c>
      <c r="Q808">
        <v>45.747</v>
      </c>
      <c r="R808">
        <v>21.82</v>
      </c>
      <c r="S808">
        <v>23.927</v>
      </c>
      <c r="T808">
        <v>0.52302883249174803</v>
      </c>
      <c r="U808">
        <v>2026</v>
      </c>
      <c r="V808" t="s">
        <v>87</v>
      </c>
      <c r="W808">
        <v>5</v>
      </c>
      <c r="X808" t="s">
        <v>88</v>
      </c>
    </row>
    <row r="809" spans="1:24">
      <c r="A809">
        <v>1210</v>
      </c>
      <c r="B809" s="13">
        <v>46155</v>
      </c>
      <c r="C809">
        <v>2026</v>
      </c>
      <c r="D809">
        <v>5</v>
      </c>
      <c r="E809" t="s">
        <v>88</v>
      </c>
      <c r="F809" t="s">
        <v>87</v>
      </c>
      <c r="G809" t="s">
        <v>40</v>
      </c>
      <c r="H809" t="s">
        <v>41</v>
      </c>
      <c r="I809" t="s">
        <v>37</v>
      </c>
      <c r="J809" t="s">
        <v>45</v>
      </c>
      <c r="K809" t="s">
        <v>38</v>
      </c>
      <c r="L809" t="s">
        <v>46</v>
      </c>
      <c r="M809">
        <v>6</v>
      </c>
      <c r="N809">
        <v>141.9</v>
      </c>
      <c r="O809">
        <v>0.1</v>
      </c>
      <c r="P809">
        <v>79.64</v>
      </c>
      <c r="Q809">
        <v>766.2600000000001</v>
      </c>
      <c r="R809">
        <v>477.84000000000003</v>
      </c>
      <c r="S809">
        <v>288.42000000000007</v>
      </c>
      <c r="T809">
        <v>0.37639965546942294</v>
      </c>
      <c r="U809">
        <v>2026</v>
      </c>
      <c r="V809" t="s">
        <v>87</v>
      </c>
      <c r="W809">
        <v>5</v>
      </c>
      <c r="X809" t="s">
        <v>88</v>
      </c>
    </row>
    <row r="810" spans="1:24">
      <c r="A810">
        <v>1244</v>
      </c>
      <c r="B810" s="13">
        <v>46155</v>
      </c>
      <c r="C810">
        <v>2026</v>
      </c>
      <c r="D810">
        <v>5</v>
      </c>
      <c r="E810" t="s">
        <v>88</v>
      </c>
      <c r="F810" t="s">
        <v>87</v>
      </c>
      <c r="G810" t="s">
        <v>49</v>
      </c>
      <c r="H810" t="s">
        <v>62</v>
      </c>
      <c r="I810" t="s">
        <v>31</v>
      </c>
      <c r="J810" t="s">
        <v>32</v>
      </c>
      <c r="K810" t="s">
        <v>52</v>
      </c>
      <c r="L810" t="s">
        <v>80</v>
      </c>
      <c r="M810">
        <v>1</v>
      </c>
      <c r="N810">
        <v>122.11</v>
      </c>
      <c r="O810">
        <v>0</v>
      </c>
      <c r="P810">
        <v>59.86</v>
      </c>
      <c r="Q810">
        <v>122.11</v>
      </c>
      <c r="R810">
        <v>59.86</v>
      </c>
      <c r="S810">
        <v>62.25</v>
      </c>
      <c r="T810">
        <v>0.50978625829170421</v>
      </c>
      <c r="U810">
        <v>2026</v>
      </c>
      <c r="V810" t="s">
        <v>87</v>
      </c>
      <c r="W810">
        <v>5</v>
      </c>
      <c r="X810" t="s">
        <v>88</v>
      </c>
    </row>
    <row r="811" spans="1:24">
      <c r="A811">
        <v>1403</v>
      </c>
      <c r="B811" s="13">
        <v>46155</v>
      </c>
      <c r="C811">
        <v>2026</v>
      </c>
      <c r="D811">
        <v>5</v>
      </c>
      <c r="E811" t="s">
        <v>88</v>
      </c>
      <c r="F811" t="s">
        <v>87</v>
      </c>
      <c r="G811" t="s">
        <v>35</v>
      </c>
      <c r="H811" t="s">
        <v>70</v>
      </c>
      <c r="I811" t="s">
        <v>31</v>
      </c>
      <c r="J811" t="s">
        <v>32</v>
      </c>
      <c r="K811" t="s">
        <v>33</v>
      </c>
      <c r="L811" t="s">
        <v>59</v>
      </c>
      <c r="M811">
        <v>1</v>
      </c>
      <c r="N811">
        <v>102.38</v>
      </c>
      <c r="O811">
        <v>0</v>
      </c>
      <c r="P811">
        <v>50.82</v>
      </c>
      <c r="Q811">
        <v>102.38</v>
      </c>
      <c r="R811">
        <v>50.82</v>
      </c>
      <c r="S811">
        <v>51.559999999999995</v>
      </c>
      <c r="T811">
        <v>0.50361398710685679</v>
      </c>
      <c r="U811">
        <v>2026</v>
      </c>
      <c r="V811" t="s">
        <v>87</v>
      </c>
      <c r="W811">
        <v>5</v>
      </c>
      <c r="X811" t="s">
        <v>88</v>
      </c>
    </row>
    <row r="812" spans="1:24">
      <c r="A812">
        <v>1592</v>
      </c>
      <c r="B812" s="13">
        <v>46155</v>
      </c>
      <c r="C812">
        <v>2026</v>
      </c>
      <c r="D812">
        <v>5</v>
      </c>
      <c r="E812" t="s">
        <v>88</v>
      </c>
      <c r="F812" t="s">
        <v>87</v>
      </c>
      <c r="G812" t="s">
        <v>40</v>
      </c>
      <c r="H812" t="s">
        <v>81</v>
      </c>
      <c r="I812" t="s">
        <v>48</v>
      </c>
      <c r="J812" t="s">
        <v>32</v>
      </c>
      <c r="K812" t="s">
        <v>63</v>
      </c>
      <c r="L812" t="s">
        <v>71</v>
      </c>
      <c r="M812">
        <v>5</v>
      </c>
      <c r="N812">
        <v>37.119999999999997</v>
      </c>
      <c r="O812">
        <v>0.1</v>
      </c>
      <c r="P812">
        <v>13.96</v>
      </c>
      <c r="Q812">
        <v>167.04</v>
      </c>
      <c r="R812">
        <v>69.800000000000011</v>
      </c>
      <c r="S812">
        <v>97.239999999999981</v>
      </c>
      <c r="T812">
        <v>0.58213601532567039</v>
      </c>
      <c r="U812">
        <v>2026</v>
      </c>
      <c r="V812" t="s">
        <v>87</v>
      </c>
      <c r="W812">
        <v>5</v>
      </c>
      <c r="X812" t="s">
        <v>88</v>
      </c>
    </row>
    <row r="813" spans="1:24">
      <c r="A813">
        <v>2581</v>
      </c>
      <c r="B813" s="13">
        <v>46155</v>
      </c>
      <c r="C813">
        <v>2026</v>
      </c>
      <c r="D813">
        <v>5</v>
      </c>
      <c r="E813" t="s">
        <v>88</v>
      </c>
      <c r="F813" t="s">
        <v>87</v>
      </c>
      <c r="G813" t="s">
        <v>35</v>
      </c>
      <c r="H813" t="s">
        <v>72</v>
      </c>
      <c r="I813" t="s">
        <v>31</v>
      </c>
      <c r="J813" t="s">
        <v>42</v>
      </c>
      <c r="K813" t="s">
        <v>38</v>
      </c>
      <c r="L813" t="s">
        <v>39</v>
      </c>
      <c r="M813">
        <v>2</v>
      </c>
      <c r="N813">
        <v>91.76</v>
      </c>
      <c r="O813">
        <v>0.05</v>
      </c>
      <c r="P813">
        <v>46.31</v>
      </c>
      <c r="Q813">
        <v>174.34399999999999</v>
      </c>
      <c r="R813">
        <v>92.62</v>
      </c>
      <c r="S813">
        <v>81.72399999999999</v>
      </c>
      <c r="T813">
        <v>0.46875143394668006</v>
      </c>
      <c r="U813">
        <v>2026</v>
      </c>
      <c r="V813" t="s">
        <v>87</v>
      </c>
      <c r="W813">
        <v>5</v>
      </c>
      <c r="X813" t="s">
        <v>88</v>
      </c>
    </row>
    <row r="814" spans="1:24">
      <c r="A814">
        <v>3428</v>
      </c>
      <c r="B814" s="13">
        <v>46155</v>
      </c>
      <c r="C814">
        <v>2026</v>
      </c>
      <c r="D814">
        <v>5</v>
      </c>
      <c r="E814" t="s">
        <v>88</v>
      </c>
      <c r="F814" t="s">
        <v>87</v>
      </c>
      <c r="G814" t="s">
        <v>49</v>
      </c>
      <c r="H814" t="s">
        <v>50</v>
      </c>
      <c r="I814" t="s">
        <v>31</v>
      </c>
      <c r="J814" t="s">
        <v>32</v>
      </c>
      <c r="K814" t="s">
        <v>38</v>
      </c>
      <c r="L814" t="s">
        <v>46</v>
      </c>
      <c r="M814">
        <v>1</v>
      </c>
      <c r="N814">
        <v>144.51</v>
      </c>
      <c r="O814">
        <v>0</v>
      </c>
      <c r="P814">
        <v>79.22</v>
      </c>
      <c r="Q814">
        <v>144.51</v>
      </c>
      <c r="R814">
        <v>79.22</v>
      </c>
      <c r="S814">
        <v>65.289999999999992</v>
      </c>
      <c r="T814">
        <v>0.45180264341568055</v>
      </c>
      <c r="U814">
        <v>2026</v>
      </c>
      <c r="V814" t="s">
        <v>87</v>
      </c>
      <c r="W814">
        <v>5</v>
      </c>
      <c r="X814" t="s">
        <v>88</v>
      </c>
    </row>
    <row r="815" spans="1:24">
      <c r="A815">
        <v>765</v>
      </c>
      <c r="B815" s="13">
        <v>46156</v>
      </c>
      <c r="C815">
        <v>2026</v>
      </c>
      <c r="D815">
        <v>5</v>
      </c>
      <c r="E815" t="s">
        <v>88</v>
      </c>
      <c r="F815" t="s">
        <v>87</v>
      </c>
      <c r="G815" t="s">
        <v>35</v>
      </c>
      <c r="H815" t="s">
        <v>56</v>
      </c>
      <c r="I815" t="s">
        <v>37</v>
      </c>
      <c r="J815" t="s">
        <v>45</v>
      </c>
      <c r="K815" t="s">
        <v>63</v>
      </c>
      <c r="L815" t="s">
        <v>74</v>
      </c>
      <c r="M815">
        <v>3</v>
      </c>
      <c r="N815">
        <v>49.7</v>
      </c>
      <c r="O815">
        <v>0.1</v>
      </c>
      <c r="P815">
        <v>21.84</v>
      </c>
      <c r="Q815">
        <v>134.19000000000003</v>
      </c>
      <c r="R815">
        <v>65.52</v>
      </c>
      <c r="S815">
        <v>68.67000000000003</v>
      </c>
      <c r="T815">
        <v>0.5117370892018781</v>
      </c>
      <c r="U815">
        <v>2026</v>
      </c>
      <c r="V815" t="s">
        <v>87</v>
      </c>
      <c r="W815">
        <v>5</v>
      </c>
      <c r="X815" t="s">
        <v>88</v>
      </c>
    </row>
    <row r="816" spans="1:24">
      <c r="A816">
        <v>854</v>
      </c>
      <c r="B816" s="13">
        <v>46156</v>
      </c>
      <c r="C816">
        <v>2026</v>
      </c>
      <c r="D816">
        <v>5</v>
      </c>
      <c r="E816" t="s">
        <v>88</v>
      </c>
      <c r="F816" t="s">
        <v>87</v>
      </c>
      <c r="G816" t="s">
        <v>29</v>
      </c>
      <c r="H816" t="s">
        <v>30</v>
      </c>
      <c r="I816" t="s">
        <v>31</v>
      </c>
      <c r="J816" t="s">
        <v>32</v>
      </c>
      <c r="K816" t="s">
        <v>52</v>
      </c>
      <c r="L816" t="s">
        <v>80</v>
      </c>
      <c r="M816">
        <v>1</v>
      </c>
      <c r="N816">
        <v>120.9</v>
      </c>
      <c r="O816">
        <v>0</v>
      </c>
      <c r="P816">
        <v>59.31</v>
      </c>
      <c r="Q816">
        <v>120.9</v>
      </c>
      <c r="R816">
        <v>59.31</v>
      </c>
      <c r="S816">
        <v>61.59</v>
      </c>
      <c r="T816">
        <v>0.50942928039702229</v>
      </c>
      <c r="U816">
        <v>2026</v>
      </c>
      <c r="V816" t="s">
        <v>87</v>
      </c>
      <c r="W816">
        <v>5</v>
      </c>
      <c r="X816" t="s">
        <v>88</v>
      </c>
    </row>
    <row r="817" spans="1:24">
      <c r="A817">
        <v>1087</v>
      </c>
      <c r="B817" s="13">
        <v>46156</v>
      </c>
      <c r="C817">
        <v>2026</v>
      </c>
      <c r="D817">
        <v>5</v>
      </c>
      <c r="E817" t="s">
        <v>88</v>
      </c>
      <c r="F817" t="s">
        <v>87</v>
      </c>
      <c r="G817" t="s">
        <v>40</v>
      </c>
      <c r="H817" t="s">
        <v>68</v>
      </c>
      <c r="I817" t="s">
        <v>31</v>
      </c>
      <c r="J817" t="s">
        <v>32</v>
      </c>
      <c r="K817" t="s">
        <v>52</v>
      </c>
      <c r="L817" t="s">
        <v>58</v>
      </c>
      <c r="M817">
        <v>1</v>
      </c>
      <c r="N817">
        <v>195.72</v>
      </c>
      <c r="O817">
        <v>0.05</v>
      </c>
      <c r="P817">
        <v>105.73</v>
      </c>
      <c r="Q817">
        <v>185.934</v>
      </c>
      <c r="R817">
        <v>105.73</v>
      </c>
      <c r="S817">
        <v>80.203999999999994</v>
      </c>
      <c r="T817">
        <v>0.43135736336549524</v>
      </c>
      <c r="U817">
        <v>2026</v>
      </c>
      <c r="V817" t="s">
        <v>87</v>
      </c>
      <c r="W817">
        <v>5</v>
      </c>
      <c r="X817" t="s">
        <v>88</v>
      </c>
    </row>
    <row r="818" spans="1:24">
      <c r="A818">
        <v>1150</v>
      </c>
      <c r="B818" s="13">
        <v>46156</v>
      </c>
      <c r="C818">
        <v>2026</v>
      </c>
      <c r="D818">
        <v>5</v>
      </c>
      <c r="E818" t="s">
        <v>88</v>
      </c>
      <c r="F818" t="s">
        <v>87</v>
      </c>
      <c r="G818" t="s">
        <v>29</v>
      </c>
      <c r="H818" t="s">
        <v>30</v>
      </c>
      <c r="I818" t="s">
        <v>37</v>
      </c>
      <c r="J818" t="s">
        <v>32</v>
      </c>
      <c r="K818" t="s">
        <v>33</v>
      </c>
      <c r="L818" t="s">
        <v>55</v>
      </c>
      <c r="M818">
        <v>8</v>
      </c>
      <c r="N818">
        <v>40.15</v>
      </c>
      <c r="O818">
        <v>0.15</v>
      </c>
      <c r="P818">
        <v>16.91</v>
      </c>
      <c r="Q818">
        <v>273.02</v>
      </c>
      <c r="R818">
        <v>135.28</v>
      </c>
      <c r="S818">
        <v>137.73999999999998</v>
      </c>
      <c r="T818">
        <v>0.50450516445681637</v>
      </c>
      <c r="U818">
        <v>2026</v>
      </c>
      <c r="V818" t="s">
        <v>87</v>
      </c>
      <c r="W818">
        <v>5</v>
      </c>
      <c r="X818" t="s">
        <v>88</v>
      </c>
    </row>
    <row r="819" spans="1:24">
      <c r="A819">
        <v>1902</v>
      </c>
      <c r="B819" s="13">
        <v>46156</v>
      </c>
      <c r="C819">
        <v>2026</v>
      </c>
      <c r="D819">
        <v>5</v>
      </c>
      <c r="E819" t="s">
        <v>88</v>
      </c>
      <c r="F819" t="s">
        <v>87</v>
      </c>
      <c r="G819" t="s">
        <v>35</v>
      </c>
      <c r="H819" t="s">
        <v>78</v>
      </c>
      <c r="I819" t="s">
        <v>48</v>
      </c>
      <c r="J819" t="s">
        <v>45</v>
      </c>
      <c r="K819" t="s">
        <v>43</v>
      </c>
      <c r="L819" t="s">
        <v>73</v>
      </c>
      <c r="M819">
        <v>4</v>
      </c>
      <c r="N819">
        <v>130.83000000000001</v>
      </c>
      <c r="O819">
        <v>0</v>
      </c>
      <c r="P819">
        <v>66.959999999999994</v>
      </c>
      <c r="Q819">
        <v>523.32000000000005</v>
      </c>
      <c r="R819">
        <v>267.83999999999997</v>
      </c>
      <c r="S819">
        <v>255.48000000000008</v>
      </c>
      <c r="T819">
        <v>0.48819078193074994</v>
      </c>
      <c r="U819">
        <v>2026</v>
      </c>
      <c r="V819" t="s">
        <v>87</v>
      </c>
      <c r="W819">
        <v>5</v>
      </c>
      <c r="X819" t="s">
        <v>88</v>
      </c>
    </row>
    <row r="820" spans="1:24">
      <c r="A820">
        <v>3913</v>
      </c>
      <c r="B820" s="13">
        <v>46156</v>
      </c>
      <c r="C820">
        <v>2026</v>
      </c>
      <c r="D820">
        <v>5</v>
      </c>
      <c r="E820" t="s">
        <v>88</v>
      </c>
      <c r="F820" t="s">
        <v>87</v>
      </c>
      <c r="G820" t="s">
        <v>35</v>
      </c>
      <c r="H820" t="s">
        <v>72</v>
      </c>
      <c r="I820" t="s">
        <v>31</v>
      </c>
      <c r="J820" t="s">
        <v>42</v>
      </c>
      <c r="K820" t="s">
        <v>33</v>
      </c>
      <c r="L820" t="s">
        <v>51</v>
      </c>
      <c r="M820">
        <v>1</v>
      </c>
      <c r="N820">
        <v>50.34</v>
      </c>
      <c r="O820">
        <v>0.05</v>
      </c>
      <c r="P820">
        <v>22.23</v>
      </c>
      <c r="Q820">
        <v>47.823</v>
      </c>
      <c r="R820">
        <v>22.23</v>
      </c>
      <c r="S820">
        <v>25.593</v>
      </c>
      <c r="T820">
        <v>0.53516090584028608</v>
      </c>
      <c r="U820">
        <v>2026</v>
      </c>
      <c r="V820" t="s">
        <v>87</v>
      </c>
      <c r="W820">
        <v>5</v>
      </c>
      <c r="X820" t="s">
        <v>88</v>
      </c>
    </row>
    <row r="821" spans="1:24">
      <c r="A821">
        <v>4378</v>
      </c>
      <c r="B821" s="13">
        <v>46156</v>
      </c>
      <c r="C821">
        <v>2026</v>
      </c>
      <c r="D821">
        <v>5</v>
      </c>
      <c r="E821" t="s">
        <v>88</v>
      </c>
      <c r="F821" t="s">
        <v>87</v>
      </c>
      <c r="G821" t="s">
        <v>40</v>
      </c>
      <c r="H821" t="s">
        <v>68</v>
      </c>
      <c r="I821" t="s">
        <v>31</v>
      </c>
      <c r="J821" t="s">
        <v>32</v>
      </c>
      <c r="K821" t="s">
        <v>33</v>
      </c>
      <c r="L821" t="s">
        <v>59</v>
      </c>
      <c r="M821">
        <v>2</v>
      </c>
      <c r="N821">
        <v>103.37</v>
      </c>
      <c r="O821">
        <v>0</v>
      </c>
      <c r="P821">
        <v>50.49</v>
      </c>
      <c r="Q821">
        <v>206.74</v>
      </c>
      <c r="R821">
        <v>100.98</v>
      </c>
      <c r="S821">
        <v>105.76</v>
      </c>
      <c r="T821">
        <v>0.51156041404662866</v>
      </c>
      <c r="U821">
        <v>2026</v>
      </c>
      <c r="V821" t="s">
        <v>87</v>
      </c>
      <c r="W821">
        <v>5</v>
      </c>
      <c r="X821" t="s">
        <v>88</v>
      </c>
    </row>
    <row r="822" spans="1:24">
      <c r="A822">
        <v>4551</v>
      </c>
      <c r="B822" s="13">
        <v>46156</v>
      </c>
      <c r="C822">
        <v>2026</v>
      </c>
      <c r="D822">
        <v>5</v>
      </c>
      <c r="E822" t="s">
        <v>88</v>
      </c>
      <c r="F822" t="s">
        <v>87</v>
      </c>
      <c r="G822" t="s">
        <v>35</v>
      </c>
      <c r="H822" t="s">
        <v>78</v>
      </c>
      <c r="I822" t="s">
        <v>48</v>
      </c>
      <c r="J822" t="s">
        <v>45</v>
      </c>
      <c r="K822" t="s">
        <v>63</v>
      </c>
      <c r="L822" t="s">
        <v>67</v>
      </c>
      <c r="M822">
        <v>3</v>
      </c>
      <c r="N822">
        <v>122.31</v>
      </c>
      <c r="O822">
        <v>0.05</v>
      </c>
      <c r="P822">
        <v>71.11</v>
      </c>
      <c r="Q822">
        <v>348.58350000000002</v>
      </c>
      <c r="R822">
        <v>213.32999999999998</v>
      </c>
      <c r="S822">
        <v>135.25350000000003</v>
      </c>
      <c r="T822">
        <v>0.38800889887214979</v>
      </c>
      <c r="U822">
        <v>2026</v>
      </c>
      <c r="V822" t="s">
        <v>87</v>
      </c>
      <c r="W822">
        <v>5</v>
      </c>
      <c r="X822" t="s">
        <v>88</v>
      </c>
    </row>
    <row r="823" spans="1:24">
      <c r="A823">
        <v>787</v>
      </c>
      <c r="B823" s="13">
        <v>46157</v>
      </c>
      <c r="C823">
        <v>2026</v>
      </c>
      <c r="D823">
        <v>5</v>
      </c>
      <c r="E823" t="s">
        <v>88</v>
      </c>
      <c r="F823" t="s">
        <v>87</v>
      </c>
      <c r="G823" t="s">
        <v>29</v>
      </c>
      <c r="H823" t="s">
        <v>65</v>
      </c>
      <c r="I823" t="s">
        <v>31</v>
      </c>
      <c r="J823" t="s">
        <v>45</v>
      </c>
      <c r="K823" t="s">
        <v>43</v>
      </c>
      <c r="L823" t="s">
        <v>77</v>
      </c>
      <c r="M823">
        <v>1</v>
      </c>
      <c r="N823">
        <v>166.48</v>
      </c>
      <c r="O823">
        <v>0</v>
      </c>
      <c r="P823">
        <v>89.42</v>
      </c>
      <c r="Q823">
        <v>166.48</v>
      </c>
      <c r="R823">
        <v>89.42</v>
      </c>
      <c r="S823">
        <v>77.059999999999988</v>
      </c>
      <c r="T823">
        <v>0.4628784238346948</v>
      </c>
      <c r="U823">
        <v>2026</v>
      </c>
      <c r="V823" t="s">
        <v>87</v>
      </c>
      <c r="W823">
        <v>5</v>
      </c>
      <c r="X823" t="s">
        <v>88</v>
      </c>
    </row>
    <row r="824" spans="1:24">
      <c r="A824">
        <v>1133</v>
      </c>
      <c r="B824" s="13">
        <v>46157</v>
      </c>
      <c r="C824">
        <v>2026</v>
      </c>
      <c r="D824">
        <v>5</v>
      </c>
      <c r="E824" t="s">
        <v>88</v>
      </c>
      <c r="F824" t="s">
        <v>87</v>
      </c>
      <c r="G824" t="s">
        <v>29</v>
      </c>
      <c r="H824" t="s">
        <v>79</v>
      </c>
      <c r="I824" t="s">
        <v>48</v>
      </c>
      <c r="J824" t="s">
        <v>42</v>
      </c>
      <c r="K824" t="s">
        <v>52</v>
      </c>
      <c r="L824" t="s">
        <v>58</v>
      </c>
      <c r="M824">
        <v>3</v>
      </c>
      <c r="N824">
        <v>192.21</v>
      </c>
      <c r="O824">
        <v>0</v>
      </c>
      <c r="P824">
        <v>103.51</v>
      </c>
      <c r="Q824">
        <v>576.63</v>
      </c>
      <c r="R824">
        <v>310.53000000000003</v>
      </c>
      <c r="S824">
        <v>266.09999999999997</v>
      </c>
      <c r="T824">
        <v>0.46147442900993701</v>
      </c>
      <c r="U824">
        <v>2026</v>
      </c>
      <c r="V824" t="s">
        <v>87</v>
      </c>
      <c r="W824">
        <v>5</v>
      </c>
      <c r="X824" t="s">
        <v>88</v>
      </c>
    </row>
    <row r="825" spans="1:24">
      <c r="A825">
        <v>2075</v>
      </c>
      <c r="B825" s="13">
        <v>46157</v>
      </c>
      <c r="C825">
        <v>2026</v>
      </c>
      <c r="D825">
        <v>5</v>
      </c>
      <c r="E825" t="s">
        <v>88</v>
      </c>
      <c r="F825" t="s">
        <v>87</v>
      </c>
      <c r="G825" t="s">
        <v>29</v>
      </c>
      <c r="H825" t="s">
        <v>65</v>
      </c>
      <c r="I825" t="s">
        <v>37</v>
      </c>
      <c r="J825" t="s">
        <v>45</v>
      </c>
      <c r="K825" t="s">
        <v>52</v>
      </c>
      <c r="L825" t="s">
        <v>69</v>
      </c>
      <c r="M825">
        <v>6</v>
      </c>
      <c r="N825">
        <v>81.13</v>
      </c>
      <c r="O825">
        <v>0.05</v>
      </c>
      <c r="P825">
        <v>39.409999999999997</v>
      </c>
      <c r="Q825">
        <v>462.44099999999997</v>
      </c>
      <c r="R825">
        <v>236.45999999999998</v>
      </c>
      <c r="S825">
        <v>225.98099999999999</v>
      </c>
      <c r="T825">
        <v>0.48866990599881932</v>
      </c>
      <c r="U825">
        <v>2026</v>
      </c>
      <c r="V825" t="s">
        <v>87</v>
      </c>
      <c r="W825">
        <v>5</v>
      </c>
      <c r="X825" t="s">
        <v>88</v>
      </c>
    </row>
    <row r="826" spans="1:24">
      <c r="A826">
        <v>2172</v>
      </c>
      <c r="B826" s="13">
        <v>46157</v>
      </c>
      <c r="C826">
        <v>2026</v>
      </c>
      <c r="D826">
        <v>5</v>
      </c>
      <c r="E826" t="s">
        <v>88</v>
      </c>
      <c r="F826" t="s">
        <v>87</v>
      </c>
      <c r="G826" t="s">
        <v>40</v>
      </c>
      <c r="H826" t="s">
        <v>68</v>
      </c>
      <c r="I826" t="s">
        <v>37</v>
      </c>
      <c r="J826" t="s">
        <v>45</v>
      </c>
      <c r="K826" t="s">
        <v>43</v>
      </c>
      <c r="L826" t="s">
        <v>44</v>
      </c>
      <c r="M826">
        <v>6</v>
      </c>
      <c r="N826">
        <v>37.1</v>
      </c>
      <c r="O826">
        <v>0.1</v>
      </c>
      <c r="P826">
        <v>13.63</v>
      </c>
      <c r="Q826">
        <v>200.34000000000003</v>
      </c>
      <c r="R826">
        <v>81.78</v>
      </c>
      <c r="S826">
        <v>118.56000000000003</v>
      </c>
      <c r="T826">
        <v>0.59179395028451642</v>
      </c>
      <c r="U826">
        <v>2026</v>
      </c>
      <c r="V826" t="s">
        <v>87</v>
      </c>
      <c r="W826">
        <v>5</v>
      </c>
      <c r="X826" t="s">
        <v>88</v>
      </c>
    </row>
    <row r="827" spans="1:24">
      <c r="A827">
        <v>2977</v>
      </c>
      <c r="B827" s="13">
        <v>46157</v>
      </c>
      <c r="C827">
        <v>2026</v>
      </c>
      <c r="D827">
        <v>5</v>
      </c>
      <c r="E827" t="s">
        <v>88</v>
      </c>
      <c r="F827" t="s">
        <v>87</v>
      </c>
      <c r="G827" t="s">
        <v>35</v>
      </c>
      <c r="H827" t="s">
        <v>78</v>
      </c>
      <c r="I827" t="s">
        <v>37</v>
      </c>
      <c r="J827" t="s">
        <v>45</v>
      </c>
      <c r="K827" t="s">
        <v>43</v>
      </c>
      <c r="L827" t="s">
        <v>44</v>
      </c>
      <c r="M827">
        <v>6</v>
      </c>
      <c r="N827">
        <v>35.92</v>
      </c>
      <c r="O827">
        <v>0.15</v>
      </c>
      <c r="P827">
        <v>13.3</v>
      </c>
      <c r="Q827">
        <v>183.19200000000001</v>
      </c>
      <c r="R827">
        <v>79.800000000000011</v>
      </c>
      <c r="S827">
        <v>103.392</v>
      </c>
      <c r="T827">
        <v>0.56439145814227687</v>
      </c>
      <c r="U827">
        <v>2026</v>
      </c>
      <c r="V827" t="s">
        <v>87</v>
      </c>
      <c r="W827">
        <v>5</v>
      </c>
      <c r="X827" t="s">
        <v>88</v>
      </c>
    </row>
    <row r="828" spans="1:24">
      <c r="A828">
        <v>3531</v>
      </c>
      <c r="B828" s="13">
        <v>46157</v>
      </c>
      <c r="C828">
        <v>2026</v>
      </c>
      <c r="D828">
        <v>5</v>
      </c>
      <c r="E828" t="s">
        <v>88</v>
      </c>
      <c r="F828" t="s">
        <v>87</v>
      </c>
      <c r="G828" t="s">
        <v>49</v>
      </c>
      <c r="H828" t="s">
        <v>76</v>
      </c>
      <c r="I828" t="s">
        <v>48</v>
      </c>
      <c r="J828" t="s">
        <v>45</v>
      </c>
      <c r="K828" t="s">
        <v>63</v>
      </c>
      <c r="L828" t="s">
        <v>71</v>
      </c>
      <c r="M828">
        <v>4</v>
      </c>
      <c r="N828">
        <v>36.21</v>
      </c>
      <c r="O828">
        <v>0</v>
      </c>
      <c r="P828">
        <v>14.3</v>
      </c>
      <c r="Q828">
        <v>144.84</v>
      </c>
      <c r="R828">
        <v>57.2</v>
      </c>
      <c r="S828">
        <v>87.64</v>
      </c>
      <c r="T828">
        <v>0.60508146920740125</v>
      </c>
      <c r="U828">
        <v>2026</v>
      </c>
      <c r="V828" t="s">
        <v>87</v>
      </c>
      <c r="W828">
        <v>5</v>
      </c>
      <c r="X828" t="s">
        <v>88</v>
      </c>
    </row>
    <row r="829" spans="1:24">
      <c r="A829">
        <v>3881</v>
      </c>
      <c r="B829" s="13">
        <v>46157</v>
      </c>
      <c r="C829">
        <v>2026</v>
      </c>
      <c r="D829">
        <v>5</v>
      </c>
      <c r="E829" t="s">
        <v>88</v>
      </c>
      <c r="F829" t="s">
        <v>87</v>
      </c>
      <c r="G829" t="s">
        <v>40</v>
      </c>
      <c r="H829" t="s">
        <v>68</v>
      </c>
      <c r="I829" t="s">
        <v>31</v>
      </c>
      <c r="J829" t="s">
        <v>45</v>
      </c>
      <c r="K829" t="s">
        <v>38</v>
      </c>
      <c r="L829" t="s">
        <v>75</v>
      </c>
      <c r="M829">
        <v>3</v>
      </c>
      <c r="N829">
        <v>73.03</v>
      </c>
      <c r="O829">
        <v>0.05</v>
      </c>
      <c r="P829">
        <v>33.200000000000003</v>
      </c>
      <c r="Q829">
        <v>208.13550000000001</v>
      </c>
      <c r="R829">
        <v>99.600000000000009</v>
      </c>
      <c r="S829">
        <v>108.5355</v>
      </c>
      <c r="T829">
        <v>0.52146558371829888</v>
      </c>
      <c r="U829">
        <v>2026</v>
      </c>
      <c r="V829" t="s">
        <v>87</v>
      </c>
      <c r="W829">
        <v>5</v>
      </c>
      <c r="X829" t="s">
        <v>88</v>
      </c>
    </row>
    <row r="830" spans="1:24">
      <c r="A830">
        <v>4469</v>
      </c>
      <c r="B830" s="13">
        <v>46157</v>
      </c>
      <c r="C830">
        <v>2026</v>
      </c>
      <c r="D830">
        <v>5</v>
      </c>
      <c r="E830" t="s">
        <v>88</v>
      </c>
      <c r="F830" t="s">
        <v>87</v>
      </c>
      <c r="G830" t="s">
        <v>40</v>
      </c>
      <c r="H830" t="s">
        <v>54</v>
      </c>
      <c r="I830" t="s">
        <v>48</v>
      </c>
      <c r="J830" t="s">
        <v>32</v>
      </c>
      <c r="K830" t="s">
        <v>33</v>
      </c>
      <c r="L830" t="s">
        <v>34</v>
      </c>
      <c r="M830">
        <v>2</v>
      </c>
      <c r="N830">
        <v>80.81</v>
      </c>
      <c r="O830">
        <v>0</v>
      </c>
      <c r="P830">
        <v>42.53</v>
      </c>
      <c r="Q830">
        <v>161.62</v>
      </c>
      <c r="R830">
        <v>85.06</v>
      </c>
      <c r="S830">
        <v>76.56</v>
      </c>
      <c r="T830">
        <v>0.47370374953594852</v>
      </c>
      <c r="U830">
        <v>2026</v>
      </c>
      <c r="V830" t="s">
        <v>87</v>
      </c>
      <c r="W830">
        <v>5</v>
      </c>
      <c r="X830" t="s">
        <v>88</v>
      </c>
    </row>
    <row r="831" spans="1:24">
      <c r="A831">
        <v>5037</v>
      </c>
      <c r="B831" s="13">
        <v>46157</v>
      </c>
      <c r="C831">
        <v>2026</v>
      </c>
      <c r="D831">
        <v>5</v>
      </c>
      <c r="E831" t="s">
        <v>88</v>
      </c>
      <c r="F831" t="s">
        <v>87</v>
      </c>
      <c r="G831" t="s">
        <v>35</v>
      </c>
      <c r="H831" t="s">
        <v>70</v>
      </c>
      <c r="I831" t="s">
        <v>31</v>
      </c>
      <c r="J831" t="s">
        <v>42</v>
      </c>
      <c r="K831" t="s">
        <v>33</v>
      </c>
      <c r="L831" t="s">
        <v>51</v>
      </c>
      <c r="M831">
        <v>1</v>
      </c>
      <c r="N831">
        <v>51.53</v>
      </c>
      <c r="O831">
        <v>0.1</v>
      </c>
      <c r="P831">
        <v>23.06</v>
      </c>
      <c r="Q831">
        <v>46.377000000000002</v>
      </c>
      <c r="R831">
        <v>23.06</v>
      </c>
      <c r="S831">
        <v>23.317000000000004</v>
      </c>
      <c r="T831">
        <v>0.50277076999374692</v>
      </c>
      <c r="U831">
        <v>2026</v>
      </c>
      <c r="V831" t="s">
        <v>87</v>
      </c>
      <c r="W831">
        <v>5</v>
      </c>
      <c r="X831" t="s">
        <v>88</v>
      </c>
    </row>
    <row r="832" spans="1:24">
      <c r="A832">
        <v>35</v>
      </c>
      <c r="B832" s="13">
        <v>46158</v>
      </c>
      <c r="C832">
        <v>2026</v>
      </c>
      <c r="D832">
        <v>5</v>
      </c>
      <c r="E832" t="s">
        <v>88</v>
      </c>
      <c r="F832" t="s">
        <v>87</v>
      </c>
      <c r="G832" t="s">
        <v>49</v>
      </c>
      <c r="H832" t="s">
        <v>76</v>
      </c>
      <c r="I832" t="s">
        <v>37</v>
      </c>
      <c r="J832" t="s">
        <v>45</v>
      </c>
      <c r="K832" t="s">
        <v>52</v>
      </c>
      <c r="L832" t="s">
        <v>69</v>
      </c>
      <c r="M832">
        <v>5</v>
      </c>
      <c r="N832">
        <v>81.75</v>
      </c>
      <c r="O832">
        <v>0.05</v>
      </c>
      <c r="P832">
        <v>39.159999999999997</v>
      </c>
      <c r="Q832">
        <v>388.3125</v>
      </c>
      <c r="R832">
        <v>195.79999999999998</v>
      </c>
      <c r="S832">
        <v>192.51250000000002</v>
      </c>
      <c r="T832">
        <v>0.49576694028649609</v>
      </c>
      <c r="U832">
        <v>2026</v>
      </c>
      <c r="V832" t="s">
        <v>87</v>
      </c>
      <c r="W832">
        <v>5</v>
      </c>
      <c r="X832" t="s">
        <v>88</v>
      </c>
    </row>
    <row r="833" spans="1:24">
      <c r="A833">
        <v>226</v>
      </c>
      <c r="B833" s="13">
        <v>46158</v>
      </c>
      <c r="C833">
        <v>2026</v>
      </c>
      <c r="D833">
        <v>5</v>
      </c>
      <c r="E833" t="s">
        <v>88</v>
      </c>
      <c r="F833" t="s">
        <v>87</v>
      </c>
      <c r="G833" t="s">
        <v>40</v>
      </c>
      <c r="H833" t="s">
        <v>68</v>
      </c>
      <c r="I833" t="s">
        <v>31</v>
      </c>
      <c r="J833" t="s">
        <v>42</v>
      </c>
      <c r="K833" t="s">
        <v>43</v>
      </c>
      <c r="L833" t="s">
        <v>77</v>
      </c>
      <c r="M833">
        <v>1</v>
      </c>
      <c r="N833">
        <v>165.99</v>
      </c>
      <c r="O833">
        <v>0.1</v>
      </c>
      <c r="P833">
        <v>89.9</v>
      </c>
      <c r="Q833">
        <v>149.39100000000002</v>
      </c>
      <c r="R833">
        <v>89.9</v>
      </c>
      <c r="S833">
        <v>59.491000000000014</v>
      </c>
      <c r="T833">
        <v>0.3982234538894579</v>
      </c>
      <c r="U833">
        <v>2026</v>
      </c>
      <c r="V833" t="s">
        <v>87</v>
      </c>
      <c r="W833">
        <v>5</v>
      </c>
      <c r="X833" t="s">
        <v>88</v>
      </c>
    </row>
    <row r="834" spans="1:24">
      <c r="A834">
        <v>1713</v>
      </c>
      <c r="B834" s="13">
        <v>46158</v>
      </c>
      <c r="C834">
        <v>2026</v>
      </c>
      <c r="D834">
        <v>5</v>
      </c>
      <c r="E834" t="s">
        <v>88</v>
      </c>
      <c r="F834" t="s">
        <v>87</v>
      </c>
      <c r="G834" t="s">
        <v>29</v>
      </c>
      <c r="H834" t="s">
        <v>79</v>
      </c>
      <c r="I834" t="s">
        <v>48</v>
      </c>
      <c r="J834" t="s">
        <v>42</v>
      </c>
      <c r="K834" t="s">
        <v>52</v>
      </c>
      <c r="L834" t="s">
        <v>80</v>
      </c>
      <c r="M834">
        <v>2</v>
      </c>
      <c r="N834">
        <v>121.22</v>
      </c>
      <c r="O834">
        <v>0</v>
      </c>
      <c r="P834">
        <v>60.38</v>
      </c>
      <c r="Q834">
        <v>242.44</v>
      </c>
      <c r="R834">
        <v>120.76</v>
      </c>
      <c r="S834">
        <v>121.67999999999999</v>
      </c>
      <c r="T834">
        <v>0.50189737667051637</v>
      </c>
      <c r="U834">
        <v>2026</v>
      </c>
      <c r="V834" t="s">
        <v>87</v>
      </c>
      <c r="W834">
        <v>5</v>
      </c>
      <c r="X834" t="s">
        <v>88</v>
      </c>
    </row>
    <row r="835" spans="1:24">
      <c r="A835">
        <v>2320</v>
      </c>
      <c r="B835" s="13">
        <v>46158</v>
      </c>
      <c r="C835">
        <v>2026</v>
      </c>
      <c r="D835">
        <v>5</v>
      </c>
      <c r="E835" t="s">
        <v>88</v>
      </c>
      <c r="F835" t="s">
        <v>87</v>
      </c>
      <c r="G835" t="s">
        <v>35</v>
      </c>
      <c r="H835" t="s">
        <v>72</v>
      </c>
      <c r="I835" t="s">
        <v>48</v>
      </c>
      <c r="J835" t="s">
        <v>45</v>
      </c>
      <c r="K835" t="s">
        <v>43</v>
      </c>
      <c r="L835" t="s">
        <v>73</v>
      </c>
      <c r="M835">
        <v>2</v>
      </c>
      <c r="N835">
        <v>131.1</v>
      </c>
      <c r="O835">
        <v>0</v>
      </c>
      <c r="P835">
        <v>65.55</v>
      </c>
      <c r="Q835">
        <v>262.2</v>
      </c>
      <c r="R835">
        <v>131.1</v>
      </c>
      <c r="S835">
        <v>131.1</v>
      </c>
      <c r="T835">
        <v>0.5</v>
      </c>
      <c r="U835">
        <v>2026</v>
      </c>
      <c r="V835" t="s">
        <v>87</v>
      </c>
      <c r="W835">
        <v>5</v>
      </c>
      <c r="X835" t="s">
        <v>88</v>
      </c>
    </row>
    <row r="836" spans="1:24">
      <c r="A836">
        <v>2496</v>
      </c>
      <c r="B836" s="13">
        <v>46158</v>
      </c>
      <c r="C836">
        <v>2026</v>
      </c>
      <c r="D836">
        <v>5</v>
      </c>
      <c r="E836" t="s">
        <v>88</v>
      </c>
      <c r="F836" t="s">
        <v>87</v>
      </c>
      <c r="G836" t="s">
        <v>35</v>
      </c>
      <c r="H836" t="s">
        <v>56</v>
      </c>
      <c r="I836" t="s">
        <v>31</v>
      </c>
      <c r="J836" t="s">
        <v>32</v>
      </c>
      <c r="K836" t="s">
        <v>43</v>
      </c>
      <c r="L836" t="s">
        <v>61</v>
      </c>
      <c r="M836">
        <v>2</v>
      </c>
      <c r="N836">
        <v>46.44</v>
      </c>
      <c r="O836">
        <v>0</v>
      </c>
      <c r="P836">
        <v>18.63</v>
      </c>
      <c r="Q836">
        <v>92.88</v>
      </c>
      <c r="R836">
        <v>37.26</v>
      </c>
      <c r="S836">
        <v>55.62</v>
      </c>
      <c r="T836">
        <v>0.59883720930232553</v>
      </c>
      <c r="U836">
        <v>2026</v>
      </c>
      <c r="V836" t="s">
        <v>87</v>
      </c>
      <c r="W836">
        <v>5</v>
      </c>
      <c r="X836" t="s">
        <v>88</v>
      </c>
    </row>
    <row r="837" spans="1:24">
      <c r="A837">
        <v>2504</v>
      </c>
      <c r="B837" s="13">
        <v>46158</v>
      </c>
      <c r="C837">
        <v>2026</v>
      </c>
      <c r="D837">
        <v>5</v>
      </c>
      <c r="E837" t="s">
        <v>88</v>
      </c>
      <c r="F837" t="s">
        <v>87</v>
      </c>
      <c r="G837" t="s">
        <v>49</v>
      </c>
      <c r="H837" t="s">
        <v>60</v>
      </c>
      <c r="I837" t="s">
        <v>31</v>
      </c>
      <c r="J837" t="s">
        <v>42</v>
      </c>
      <c r="K837" t="s">
        <v>43</v>
      </c>
      <c r="L837" t="s">
        <v>44</v>
      </c>
      <c r="M837">
        <v>1</v>
      </c>
      <c r="N837">
        <v>36.659999999999997</v>
      </c>
      <c r="O837">
        <v>0</v>
      </c>
      <c r="P837">
        <v>13.61</v>
      </c>
      <c r="Q837">
        <v>36.659999999999997</v>
      </c>
      <c r="R837">
        <v>13.61</v>
      </c>
      <c r="S837">
        <v>23.049999999999997</v>
      </c>
      <c r="T837">
        <v>0.62875068194217132</v>
      </c>
      <c r="U837">
        <v>2026</v>
      </c>
      <c r="V837" t="s">
        <v>87</v>
      </c>
      <c r="W837">
        <v>5</v>
      </c>
      <c r="X837" t="s">
        <v>88</v>
      </c>
    </row>
    <row r="838" spans="1:24">
      <c r="A838">
        <v>2598</v>
      </c>
      <c r="B838" s="13">
        <v>46158</v>
      </c>
      <c r="C838">
        <v>2026</v>
      </c>
      <c r="D838">
        <v>5</v>
      </c>
      <c r="E838" t="s">
        <v>88</v>
      </c>
      <c r="F838" t="s">
        <v>87</v>
      </c>
      <c r="G838" t="s">
        <v>49</v>
      </c>
      <c r="H838" t="s">
        <v>62</v>
      </c>
      <c r="I838" t="s">
        <v>31</v>
      </c>
      <c r="J838" t="s">
        <v>42</v>
      </c>
      <c r="K838" t="s">
        <v>38</v>
      </c>
      <c r="L838" t="s">
        <v>66</v>
      </c>
      <c r="M838">
        <v>5</v>
      </c>
      <c r="N838">
        <v>156.16999999999999</v>
      </c>
      <c r="O838">
        <v>0.1</v>
      </c>
      <c r="P838">
        <v>80.59</v>
      </c>
      <c r="Q838">
        <v>702.76499999999999</v>
      </c>
      <c r="R838">
        <v>402.95000000000005</v>
      </c>
      <c r="S838">
        <v>299.81499999999994</v>
      </c>
      <c r="T838">
        <v>0.42662198601239382</v>
      </c>
      <c r="U838">
        <v>2026</v>
      </c>
      <c r="V838" t="s">
        <v>87</v>
      </c>
      <c r="W838">
        <v>5</v>
      </c>
      <c r="X838" t="s">
        <v>88</v>
      </c>
    </row>
    <row r="839" spans="1:24">
      <c r="A839">
        <v>2600</v>
      </c>
      <c r="B839" s="13">
        <v>46158</v>
      </c>
      <c r="C839">
        <v>2026</v>
      </c>
      <c r="D839">
        <v>5</v>
      </c>
      <c r="E839" t="s">
        <v>88</v>
      </c>
      <c r="F839" t="s">
        <v>87</v>
      </c>
      <c r="G839" t="s">
        <v>35</v>
      </c>
      <c r="H839" t="s">
        <v>72</v>
      </c>
      <c r="I839" t="s">
        <v>48</v>
      </c>
      <c r="J839" t="s">
        <v>42</v>
      </c>
      <c r="K839" t="s">
        <v>43</v>
      </c>
      <c r="L839" t="s">
        <v>44</v>
      </c>
      <c r="M839">
        <v>1</v>
      </c>
      <c r="N839">
        <v>35.97</v>
      </c>
      <c r="O839">
        <v>0.1</v>
      </c>
      <c r="P839">
        <v>13.54</v>
      </c>
      <c r="Q839">
        <v>32.372999999999998</v>
      </c>
      <c r="R839">
        <v>13.54</v>
      </c>
      <c r="S839">
        <v>18.832999999999998</v>
      </c>
      <c r="T839">
        <v>0.58175022395205878</v>
      </c>
      <c r="U839">
        <v>2026</v>
      </c>
      <c r="V839" t="s">
        <v>87</v>
      </c>
      <c r="W839">
        <v>5</v>
      </c>
      <c r="X839" t="s">
        <v>88</v>
      </c>
    </row>
    <row r="840" spans="1:24">
      <c r="A840">
        <v>2856</v>
      </c>
      <c r="B840" s="13">
        <v>46158</v>
      </c>
      <c r="C840">
        <v>2026</v>
      </c>
      <c r="D840">
        <v>5</v>
      </c>
      <c r="E840" t="s">
        <v>88</v>
      </c>
      <c r="F840" t="s">
        <v>87</v>
      </c>
      <c r="G840" t="s">
        <v>35</v>
      </c>
      <c r="H840" t="s">
        <v>70</v>
      </c>
      <c r="I840" t="s">
        <v>37</v>
      </c>
      <c r="J840" t="s">
        <v>45</v>
      </c>
      <c r="K840" t="s">
        <v>63</v>
      </c>
      <c r="L840" t="s">
        <v>67</v>
      </c>
      <c r="M840">
        <v>4</v>
      </c>
      <c r="N840">
        <v>125.11</v>
      </c>
      <c r="O840">
        <v>0.15</v>
      </c>
      <c r="P840">
        <v>70.010000000000005</v>
      </c>
      <c r="Q840">
        <v>425.37399999999997</v>
      </c>
      <c r="R840">
        <v>280.04000000000002</v>
      </c>
      <c r="S840">
        <v>145.33399999999995</v>
      </c>
      <c r="T840">
        <v>0.34166169065340135</v>
      </c>
      <c r="U840">
        <v>2026</v>
      </c>
      <c r="V840" t="s">
        <v>87</v>
      </c>
      <c r="W840">
        <v>5</v>
      </c>
      <c r="X840" t="s">
        <v>88</v>
      </c>
    </row>
    <row r="841" spans="1:24">
      <c r="A841">
        <v>3478</v>
      </c>
      <c r="B841" s="13">
        <v>46158</v>
      </c>
      <c r="C841">
        <v>2026</v>
      </c>
      <c r="D841">
        <v>5</v>
      </c>
      <c r="E841" t="s">
        <v>88</v>
      </c>
      <c r="F841" t="s">
        <v>87</v>
      </c>
      <c r="G841" t="s">
        <v>49</v>
      </c>
      <c r="H841" t="s">
        <v>62</v>
      </c>
      <c r="I841" t="s">
        <v>31</v>
      </c>
      <c r="J841" t="s">
        <v>42</v>
      </c>
      <c r="K841" t="s">
        <v>63</v>
      </c>
      <c r="L841" t="s">
        <v>71</v>
      </c>
      <c r="M841">
        <v>4</v>
      </c>
      <c r="N841">
        <v>36.29</v>
      </c>
      <c r="O841">
        <v>0.1</v>
      </c>
      <c r="P841">
        <v>13.77</v>
      </c>
      <c r="Q841">
        <v>130.64400000000001</v>
      </c>
      <c r="R841">
        <v>55.08</v>
      </c>
      <c r="S841">
        <v>75.564000000000007</v>
      </c>
      <c r="T841">
        <v>0.57839625241113257</v>
      </c>
      <c r="U841">
        <v>2026</v>
      </c>
      <c r="V841" t="s">
        <v>87</v>
      </c>
      <c r="W841">
        <v>5</v>
      </c>
      <c r="X841" t="s">
        <v>88</v>
      </c>
    </row>
    <row r="842" spans="1:24">
      <c r="A842">
        <v>3599</v>
      </c>
      <c r="B842" s="13">
        <v>46158</v>
      </c>
      <c r="C842">
        <v>2026</v>
      </c>
      <c r="D842">
        <v>5</v>
      </c>
      <c r="E842" t="s">
        <v>88</v>
      </c>
      <c r="F842" t="s">
        <v>87</v>
      </c>
      <c r="G842" t="s">
        <v>35</v>
      </c>
      <c r="H842" t="s">
        <v>56</v>
      </c>
      <c r="I842" t="s">
        <v>31</v>
      </c>
      <c r="J842" t="s">
        <v>42</v>
      </c>
      <c r="K842" t="s">
        <v>38</v>
      </c>
      <c r="L842" t="s">
        <v>46</v>
      </c>
      <c r="M842">
        <v>4</v>
      </c>
      <c r="N842">
        <v>143.34</v>
      </c>
      <c r="O842">
        <v>0</v>
      </c>
      <c r="P842">
        <v>80.55</v>
      </c>
      <c r="Q842">
        <v>573.36</v>
      </c>
      <c r="R842">
        <v>322.2</v>
      </c>
      <c r="S842">
        <v>251.16000000000003</v>
      </c>
      <c r="T842">
        <v>0.43804939305148599</v>
      </c>
      <c r="U842">
        <v>2026</v>
      </c>
      <c r="V842" t="s">
        <v>87</v>
      </c>
      <c r="W842">
        <v>5</v>
      </c>
      <c r="X842" t="s">
        <v>88</v>
      </c>
    </row>
    <row r="843" spans="1:24">
      <c r="A843">
        <v>282</v>
      </c>
      <c r="B843" s="13">
        <v>46159</v>
      </c>
      <c r="C843">
        <v>2026</v>
      </c>
      <c r="D843">
        <v>5</v>
      </c>
      <c r="E843" t="s">
        <v>88</v>
      </c>
      <c r="F843" t="s">
        <v>87</v>
      </c>
      <c r="G843" t="s">
        <v>35</v>
      </c>
      <c r="H843" t="s">
        <v>72</v>
      </c>
      <c r="I843" t="s">
        <v>57</v>
      </c>
      <c r="J843" t="s">
        <v>42</v>
      </c>
      <c r="K843" t="s">
        <v>33</v>
      </c>
      <c r="L843" t="s">
        <v>51</v>
      </c>
      <c r="M843">
        <v>3</v>
      </c>
      <c r="N843">
        <v>51.68</v>
      </c>
      <c r="O843">
        <v>0</v>
      </c>
      <c r="P843">
        <v>22.4</v>
      </c>
      <c r="Q843">
        <v>155.04</v>
      </c>
      <c r="R843">
        <v>67.199999999999989</v>
      </c>
      <c r="S843">
        <v>87.84</v>
      </c>
      <c r="T843">
        <v>0.56656346749226016</v>
      </c>
      <c r="U843">
        <v>2026</v>
      </c>
      <c r="V843" t="s">
        <v>87</v>
      </c>
      <c r="W843">
        <v>5</v>
      </c>
      <c r="X843" t="s">
        <v>88</v>
      </c>
    </row>
    <row r="844" spans="1:24">
      <c r="A844">
        <v>980</v>
      </c>
      <c r="B844" s="13">
        <v>46159</v>
      </c>
      <c r="C844">
        <v>2026</v>
      </c>
      <c r="D844">
        <v>5</v>
      </c>
      <c r="E844" t="s">
        <v>88</v>
      </c>
      <c r="F844" t="s">
        <v>87</v>
      </c>
      <c r="G844" t="s">
        <v>49</v>
      </c>
      <c r="H844" t="s">
        <v>60</v>
      </c>
      <c r="I844" t="s">
        <v>31</v>
      </c>
      <c r="J844" t="s">
        <v>32</v>
      </c>
      <c r="K844" t="s">
        <v>43</v>
      </c>
      <c r="L844" t="s">
        <v>61</v>
      </c>
      <c r="M844">
        <v>1</v>
      </c>
      <c r="N844">
        <v>46.84</v>
      </c>
      <c r="O844">
        <v>0</v>
      </c>
      <c r="P844">
        <v>17.93</v>
      </c>
      <c r="Q844">
        <v>46.84</v>
      </c>
      <c r="R844">
        <v>17.93</v>
      </c>
      <c r="S844">
        <v>28.910000000000004</v>
      </c>
      <c r="T844">
        <v>0.61720751494449189</v>
      </c>
      <c r="U844">
        <v>2026</v>
      </c>
      <c r="V844" t="s">
        <v>87</v>
      </c>
      <c r="W844">
        <v>5</v>
      </c>
      <c r="X844" t="s">
        <v>88</v>
      </c>
    </row>
    <row r="845" spans="1:24">
      <c r="A845">
        <v>1155</v>
      </c>
      <c r="B845" s="13">
        <v>46159</v>
      </c>
      <c r="C845">
        <v>2026</v>
      </c>
      <c r="D845">
        <v>5</v>
      </c>
      <c r="E845" t="s">
        <v>88</v>
      </c>
      <c r="F845" t="s">
        <v>87</v>
      </c>
      <c r="G845" t="s">
        <v>40</v>
      </c>
      <c r="H845" t="s">
        <v>41</v>
      </c>
      <c r="I845" t="s">
        <v>57</v>
      </c>
      <c r="J845" t="s">
        <v>42</v>
      </c>
      <c r="K845" t="s">
        <v>38</v>
      </c>
      <c r="L845" t="s">
        <v>75</v>
      </c>
      <c r="M845">
        <v>5</v>
      </c>
      <c r="N845">
        <v>72.900000000000006</v>
      </c>
      <c r="O845">
        <v>0.05</v>
      </c>
      <c r="P845">
        <v>31.57</v>
      </c>
      <c r="Q845">
        <v>346.27499999999998</v>
      </c>
      <c r="R845">
        <v>157.85</v>
      </c>
      <c r="S845">
        <v>188.42499999999998</v>
      </c>
      <c r="T845">
        <v>0.54414843693596127</v>
      </c>
      <c r="U845">
        <v>2026</v>
      </c>
      <c r="V845" t="s">
        <v>87</v>
      </c>
      <c r="W845">
        <v>5</v>
      </c>
      <c r="X845" t="s">
        <v>88</v>
      </c>
    </row>
    <row r="846" spans="1:24">
      <c r="A846">
        <v>1816</v>
      </c>
      <c r="B846" s="13">
        <v>46159</v>
      </c>
      <c r="C846">
        <v>2026</v>
      </c>
      <c r="D846">
        <v>5</v>
      </c>
      <c r="E846" t="s">
        <v>88</v>
      </c>
      <c r="F846" t="s">
        <v>87</v>
      </c>
      <c r="G846" t="s">
        <v>49</v>
      </c>
      <c r="H846" t="s">
        <v>60</v>
      </c>
      <c r="I846" t="s">
        <v>31</v>
      </c>
      <c r="J846" t="s">
        <v>42</v>
      </c>
      <c r="K846" t="s">
        <v>38</v>
      </c>
      <c r="L846" t="s">
        <v>39</v>
      </c>
      <c r="M846">
        <v>1</v>
      </c>
      <c r="N846">
        <v>91.07</v>
      </c>
      <c r="O846">
        <v>0</v>
      </c>
      <c r="P846">
        <v>45.3</v>
      </c>
      <c r="Q846">
        <v>91.07</v>
      </c>
      <c r="R846">
        <v>45.3</v>
      </c>
      <c r="S846">
        <v>45.769999999999996</v>
      </c>
      <c r="T846">
        <v>0.50258043263423735</v>
      </c>
      <c r="U846">
        <v>2026</v>
      </c>
      <c r="V846" t="s">
        <v>87</v>
      </c>
      <c r="W846">
        <v>5</v>
      </c>
      <c r="X846" t="s">
        <v>88</v>
      </c>
    </row>
    <row r="847" spans="1:24">
      <c r="A847">
        <v>2128</v>
      </c>
      <c r="B847" s="13">
        <v>46159</v>
      </c>
      <c r="C847">
        <v>2026</v>
      </c>
      <c r="D847">
        <v>5</v>
      </c>
      <c r="E847" t="s">
        <v>88</v>
      </c>
      <c r="F847" t="s">
        <v>87</v>
      </c>
      <c r="G847" t="s">
        <v>40</v>
      </c>
      <c r="H847" t="s">
        <v>68</v>
      </c>
      <c r="I847" t="s">
        <v>48</v>
      </c>
      <c r="J847" t="s">
        <v>42</v>
      </c>
      <c r="K847" t="s">
        <v>33</v>
      </c>
      <c r="L847" t="s">
        <v>34</v>
      </c>
      <c r="M847">
        <v>1</v>
      </c>
      <c r="N847">
        <v>81.86</v>
      </c>
      <c r="O847">
        <v>0</v>
      </c>
      <c r="P847">
        <v>43.14</v>
      </c>
      <c r="Q847">
        <v>81.86</v>
      </c>
      <c r="R847">
        <v>43.14</v>
      </c>
      <c r="S847">
        <v>38.72</v>
      </c>
      <c r="T847">
        <v>0.47300268751526997</v>
      </c>
      <c r="U847">
        <v>2026</v>
      </c>
      <c r="V847" t="s">
        <v>87</v>
      </c>
      <c r="W847">
        <v>5</v>
      </c>
      <c r="X847" t="s">
        <v>88</v>
      </c>
    </row>
    <row r="848" spans="1:24">
      <c r="A848">
        <v>2296</v>
      </c>
      <c r="B848" s="13">
        <v>46159</v>
      </c>
      <c r="C848">
        <v>2026</v>
      </c>
      <c r="D848">
        <v>5</v>
      </c>
      <c r="E848" t="s">
        <v>88</v>
      </c>
      <c r="F848" t="s">
        <v>87</v>
      </c>
      <c r="G848" t="s">
        <v>49</v>
      </c>
      <c r="H848" t="s">
        <v>62</v>
      </c>
      <c r="I848" t="s">
        <v>31</v>
      </c>
      <c r="J848" t="s">
        <v>32</v>
      </c>
      <c r="K848" t="s">
        <v>43</v>
      </c>
      <c r="L848" t="s">
        <v>61</v>
      </c>
      <c r="M848">
        <v>1</v>
      </c>
      <c r="N848">
        <v>45.45</v>
      </c>
      <c r="O848">
        <v>0</v>
      </c>
      <c r="P848">
        <v>17.93</v>
      </c>
      <c r="Q848">
        <v>45.45</v>
      </c>
      <c r="R848">
        <v>17.93</v>
      </c>
      <c r="S848">
        <v>27.520000000000003</v>
      </c>
      <c r="T848">
        <v>0.60550055005500558</v>
      </c>
      <c r="U848">
        <v>2026</v>
      </c>
      <c r="V848" t="s">
        <v>87</v>
      </c>
      <c r="W848">
        <v>5</v>
      </c>
      <c r="X848" t="s">
        <v>88</v>
      </c>
    </row>
    <row r="849" spans="1:24">
      <c r="A849">
        <v>2322</v>
      </c>
      <c r="B849" s="13">
        <v>46159</v>
      </c>
      <c r="C849">
        <v>2026</v>
      </c>
      <c r="D849">
        <v>5</v>
      </c>
      <c r="E849" t="s">
        <v>88</v>
      </c>
      <c r="F849" t="s">
        <v>87</v>
      </c>
      <c r="G849" t="s">
        <v>40</v>
      </c>
      <c r="H849" t="s">
        <v>68</v>
      </c>
      <c r="I849" t="s">
        <v>48</v>
      </c>
      <c r="J849" t="s">
        <v>45</v>
      </c>
      <c r="K849" t="s">
        <v>38</v>
      </c>
      <c r="L849" t="s">
        <v>75</v>
      </c>
      <c r="M849">
        <v>1</v>
      </c>
      <c r="N849">
        <v>70.62</v>
      </c>
      <c r="O849">
        <v>0</v>
      </c>
      <c r="P849">
        <v>32.53</v>
      </c>
      <c r="Q849">
        <v>70.62</v>
      </c>
      <c r="R849">
        <v>32.53</v>
      </c>
      <c r="S849">
        <v>38.090000000000003</v>
      </c>
      <c r="T849">
        <v>0.53936561880487111</v>
      </c>
      <c r="U849">
        <v>2026</v>
      </c>
      <c r="V849" t="s">
        <v>87</v>
      </c>
      <c r="W849">
        <v>5</v>
      </c>
      <c r="X849" t="s">
        <v>88</v>
      </c>
    </row>
    <row r="850" spans="1:24">
      <c r="A850">
        <v>3480</v>
      </c>
      <c r="B850" s="13">
        <v>46159</v>
      </c>
      <c r="C850">
        <v>2026</v>
      </c>
      <c r="D850">
        <v>5</v>
      </c>
      <c r="E850" t="s">
        <v>88</v>
      </c>
      <c r="F850" t="s">
        <v>87</v>
      </c>
      <c r="G850" t="s">
        <v>49</v>
      </c>
      <c r="H850" t="s">
        <v>62</v>
      </c>
      <c r="I850" t="s">
        <v>31</v>
      </c>
      <c r="J850" t="s">
        <v>42</v>
      </c>
      <c r="K850" t="s">
        <v>63</v>
      </c>
      <c r="L850" t="s">
        <v>74</v>
      </c>
      <c r="M850">
        <v>2</v>
      </c>
      <c r="N850">
        <v>51.56</v>
      </c>
      <c r="O850">
        <v>0</v>
      </c>
      <c r="P850">
        <v>22.46</v>
      </c>
      <c r="Q850">
        <v>103.12</v>
      </c>
      <c r="R850">
        <v>44.92</v>
      </c>
      <c r="S850">
        <v>58.2</v>
      </c>
      <c r="T850">
        <v>0.56439100077579518</v>
      </c>
      <c r="U850">
        <v>2026</v>
      </c>
      <c r="V850" t="s">
        <v>87</v>
      </c>
      <c r="W850">
        <v>5</v>
      </c>
      <c r="X850" t="s">
        <v>88</v>
      </c>
    </row>
    <row r="851" spans="1:24">
      <c r="A851">
        <v>4426</v>
      </c>
      <c r="B851" s="13">
        <v>46159</v>
      </c>
      <c r="C851">
        <v>2026</v>
      </c>
      <c r="D851">
        <v>5</v>
      </c>
      <c r="E851" t="s">
        <v>88</v>
      </c>
      <c r="F851" t="s">
        <v>87</v>
      </c>
      <c r="G851" t="s">
        <v>49</v>
      </c>
      <c r="H851" t="s">
        <v>62</v>
      </c>
      <c r="I851" t="s">
        <v>31</v>
      </c>
      <c r="J851" t="s">
        <v>42</v>
      </c>
      <c r="K851" t="s">
        <v>38</v>
      </c>
      <c r="L851" t="s">
        <v>46</v>
      </c>
      <c r="M851">
        <v>2</v>
      </c>
      <c r="N851">
        <v>146.22</v>
      </c>
      <c r="O851">
        <v>0</v>
      </c>
      <c r="P851">
        <v>81.069999999999993</v>
      </c>
      <c r="Q851">
        <v>292.44</v>
      </c>
      <c r="R851">
        <v>162.13999999999999</v>
      </c>
      <c r="S851">
        <v>130.30000000000001</v>
      </c>
      <c r="T851">
        <v>0.4455614826973055</v>
      </c>
      <c r="U851">
        <v>2026</v>
      </c>
      <c r="V851" t="s">
        <v>87</v>
      </c>
      <c r="W851">
        <v>5</v>
      </c>
      <c r="X851" t="s">
        <v>88</v>
      </c>
    </row>
    <row r="852" spans="1:24">
      <c r="A852">
        <v>4938</v>
      </c>
      <c r="B852" s="13">
        <v>46159</v>
      </c>
      <c r="C852">
        <v>2026</v>
      </c>
      <c r="D852">
        <v>5</v>
      </c>
      <c r="E852" t="s">
        <v>88</v>
      </c>
      <c r="F852" t="s">
        <v>87</v>
      </c>
      <c r="G852" t="s">
        <v>49</v>
      </c>
      <c r="H852" t="s">
        <v>76</v>
      </c>
      <c r="I852" t="s">
        <v>48</v>
      </c>
      <c r="J852" t="s">
        <v>32</v>
      </c>
      <c r="K852" t="s">
        <v>63</v>
      </c>
      <c r="L852" t="s">
        <v>74</v>
      </c>
      <c r="M852">
        <v>2</v>
      </c>
      <c r="N852">
        <v>51.34</v>
      </c>
      <c r="O852">
        <v>0</v>
      </c>
      <c r="P852">
        <v>22.17</v>
      </c>
      <c r="Q852">
        <v>102.68</v>
      </c>
      <c r="R852">
        <v>44.34</v>
      </c>
      <c r="S852">
        <v>58.34</v>
      </c>
      <c r="T852">
        <v>0.56817296455005839</v>
      </c>
      <c r="U852">
        <v>2026</v>
      </c>
      <c r="V852" t="s">
        <v>87</v>
      </c>
      <c r="W852">
        <v>5</v>
      </c>
      <c r="X852" t="s">
        <v>88</v>
      </c>
    </row>
    <row r="853" spans="1:24">
      <c r="A853">
        <v>915</v>
      </c>
      <c r="B853" s="13">
        <v>46160</v>
      </c>
      <c r="C853">
        <v>2026</v>
      </c>
      <c r="D853">
        <v>5</v>
      </c>
      <c r="E853" t="s">
        <v>88</v>
      </c>
      <c r="F853" t="s">
        <v>87</v>
      </c>
      <c r="G853" t="s">
        <v>49</v>
      </c>
      <c r="H853" t="s">
        <v>62</v>
      </c>
      <c r="I853" t="s">
        <v>31</v>
      </c>
      <c r="J853" t="s">
        <v>42</v>
      </c>
      <c r="K853" t="s">
        <v>38</v>
      </c>
      <c r="L853" t="s">
        <v>66</v>
      </c>
      <c r="M853">
        <v>1</v>
      </c>
      <c r="N853">
        <v>153.61000000000001</v>
      </c>
      <c r="O853">
        <v>0.05</v>
      </c>
      <c r="P853">
        <v>79.94</v>
      </c>
      <c r="Q853">
        <v>145.92950000000002</v>
      </c>
      <c r="R853">
        <v>79.94</v>
      </c>
      <c r="S853">
        <v>65.989500000000021</v>
      </c>
      <c r="T853">
        <v>0.45220123415758989</v>
      </c>
      <c r="U853">
        <v>2026</v>
      </c>
      <c r="V853" t="s">
        <v>87</v>
      </c>
      <c r="W853">
        <v>5</v>
      </c>
      <c r="X853" t="s">
        <v>88</v>
      </c>
    </row>
    <row r="854" spans="1:24">
      <c r="A854">
        <v>1188</v>
      </c>
      <c r="B854" s="13">
        <v>46160</v>
      </c>
      <c r="C854">
        <v>2026</v>
      </c>
      <c r="D854">
        <v>5</v>
      </c>
      <c r="E854" t="s">
        <v>88</v>
      </c>
      <c r="F854" t="s">
        <v>87</v>
      </c>
      <c r="G854" t="s">
        <v>35</v>
      </c>
      <c r="H854" t="s">
        <v>56</v>
      </c>
      <c r="I854" t="s">
        <v>31</v>
      </c>
      <c r="J854" t="s">
        <v>32</v>
      </c>
      <c r="K854" t="s">
        <v>52</v>
      </c>
      <c r="L854" t="s">
        <v>69</v>
      </c>
      <c r="M854">
        <v>1</v>
      </c>
      <c r="N854">
        <v>82.44</v>
      </c>
      <c r="O854">
        <v>0.15</v>
      </c>
      <c r="P854">
        <v>39.380000000000003</v>
      </c>
      <c r="Q854">
        <v>70.073999999999998</v>
      </c>
      <c r="R854">
        <v>39.380000000000003</v>
      </c>
      <c r="S854">
        <v>30.693999999999996</v>
      </c>
      <c r="T854">
        <v>0.43802266175757054</v>
      </c>
      <c r="U854">
        <v>2026</v>
      </c>
      <c r="V854" t="s">
        <v>87</v>
      </c>
      <c r="W854">
        <v>5</v>
      </c>
      <c r="X854" t="s">
        <v>88</v>
      </c>
    </row>
    <row r="855" spans="1:24">
      <c r="A855">
        <v>1594</v>
      </c>
      <c r="B855" s="13">
        <v>46160</v>
      </c>
      <c r="C855">
        <v>2026</v>
      </c>
      <c r="D855">
        <v>5</v>
      </c>
      <c r="E855" t="s">
        <v>88</v>
      </c>
      <c r="F855" t="s">
        <v>87</v>
      </c>
      <c r="G855" t="s">
        <v>29</v>
      </c>
      <c r="H855" t="s">
        <v>30</v>
      </c>
      <c r="I855" t="s">
        <v>37</v>
      </c>
      <c r="J855" t="s">
        <v>45</v>
      </c>
      <c r="K855" t="s">
        <v>38</v>
      </c>
      <c r="L855" t="s">
        <v>39</v>
      </c>
      <c r="M855">
        <v>10</v>
      </c>
      <c r="N855">
        <v>92.09</v>
      </c>
      <c r="O855">
        <v>0.15</v>
      </c>
      <c r="P855">
        <v>45.13</v>
      </c>
      <c r="Q855">
        <v>782.7650000000001</v>
      </c>
      <c r="R855">
        <v>451.3</v>
      </c>
      <c r="S855">
        <v>331.46500000000009</v>
      </c>
      <c r="T855">
        <v>0.42345403792964686</v>
      </c>
      <c r="U855">
        <v>2026</v>
      </c>
      <c r="V855" t="s">
        <v>87</v>
      </c>
      <c r="W855">
        <v>5</v>
      </c>
      <c r="X855" t="s">
        <v>88</v>
      </c>
    </row>
    <row r="856" spans="1:24">
      <c r="A856">
        <v>3022</v>
      </c>
      <c r="B856" s="13">
        <v>46160</v>
      </c>
      <c r="C856">
        <v>2026</v>
      </c>
      <c r="D856">
        <v>5</v>
      </c>
      <c r="E856" t="s">
        <v>88</v>
      </c>
      <c r="F856" t="s">
        <v>87</v>
      </c>
      <c r="G856" t="s">
        <v>49</v>
      </c>
      <c r="H856" t="s">
        <v>62</v>
      </c>
      <c r="I856" t="s">
        <v>57</v>
      </c>
      <c r="J856" t="s">
        <v>42</v>
      </c>
      <c r="K856" t="s">
        <v>43</v>
      </c>
      <c r="L856" t="s">
        <v>44</v>
      </c>
      <c r="M856">
        <v>1</v>
      </c>
      <c r="N856">
        <v>36.72</v>
      </c>
      <c r="O856">
        <v>0</v>
      </c>
      <c r="P856">
        <v>13.67</v>
      </c>
      <c r="Q856">
        <v>36.72</v>
      </c>
      <c r="R856">
        <v>13.67</v>
      </c>
      <c r="S856">
        <v>23.049999999999997</v>
      </c>
      <c r="T856">
        <v>0.62772331154684091</v>
      </c>
      <c r="U856">
        <v>2026</v>
      </c>
      <c r="V856" t="s">
        <v>87</v>
      </c>
      <c r="W856">
        <v>5</v>
      </c>
      <c r="X856" t="s">
        <v>88</v>
      </c>
    </row>
    <row r="857" spans="1:24">
      <c r="A857">
        <v>588</v>
      </c>
      <c r="B857" s="13">
        <v>46161</v>
      </c>
      <c r="C857">
        <v>2026</v>
      </c>
      <c r="D857">
        <v>5</v>
      </c>
      <c r="E857" t="s">
        <v>88</v>
      </c>
      <c r="F857" t="s">
        <v>87</v>
      </c>
      <c r="G857" t="s">
        <v>35</v>
      </c>
      <c r="H857" t="s">
        <v>36</v>
      </c>
      <c r="I857" t="s">
        <v>37</v>
      </c>
      <c r="J857" t="s">
        <v>45</v>
      </c>
      <c r="K857" t="s">
        <v>43</v>
      </c>
      <c r="L857" t="s">
        <v>73</v>
      </c>
      <c r="M857">
        <v>3</v>
      </c>
      <c r="N857">
        <v>132.41999999999999</v>
      </c>
      <c r="O857">
        <v>0.05</v>
      </c>
      <c r="P857">
        <v>67.09</v>
      </c>
      <c r="Q857">
        <v>377.39699999999999</v>
      </c>
      <c r="R857">
        <v>201.27</v>
      </c>
      <c r="S857">
        <v>176.12699999999998</v>
      </c>
      <c r="T857">
        <v>0.46668892439526544</v>
      </c>
      <c r="U857">
        <v>2026</v>
      </c>
      <c r="V857" t="s">
        <v>87</v>
      </c>
      <c r="W857">
        <v>5</v>
      </c>
      <c r="X857" t="s">
        <v>88</v>
      </c>
    </row>
    <row r="858" spans="1:24">
      <c r="A858">
        <v>1016</v>
      </c>
      <c r="B858" s="13">
        <v>46161</v>
      </c>
      <c r="C858">
        <v>2026</v>
      </c>
      <c r="D858">
        <v>5</v>
      </c>
      <c r="E858" t="s">
        <v>88</v>
      </c>
      <c r="F858" t="s">
        <v>87</v>
      </c>
      <c r="G858" t="s">
        <v>49</v>
      </c>
      <c r="H858" t="s">
        <v>76</v>
      </c>
      <c r="I858" t="s">
        <v>48</v>
      </c>
      <c r="J858" t="s">
        <v>32</v>
      </c>
      <c r="K858" t="s">
        <v>52</v>
      </c>
      <c r="L858" t="s">
        <v>58</v>
      </c>
      <c r="M858">
        <v>2</v>
      </c>
      <c r="N858">
        <v>192.1</v>
      </c>
      <c r="O858">
        <v>0.05</v>
      </c>
      <c r="P858">
        <v>106.07</v>
      </c>
      <c r="Q858">
        <v>364.98999999999995</v>
      </c>
      <c r="R858">
        <v>212.14</v>
      </c>
      <c r="S858">
        <v>152.84999999999997</v>
      </c>
      <c r="T858">
        <v>0.41877859667388145</v>
      </c>
      <c r="U858">
        <v>2026</v>
      </c>
      <c r="V858" t="s">
        <v>87</v>
      </c>
      <c r="W858">
        <v>5</v>
      </c>
      <c r="X858" t="s">
        <v>88</v>
      </c>
    </row>
    <row r="859" spans="1:24">
      <c r="A859">
        <v>1930</v>
      </c>
      <c r="B859" s="13">
        <v>46161</v>
      </c>
      <c r="C859">
        <v>2026</v>
      </c>
      <c r="D859">
        <v>5</v>
      </c>
      <c r="E859" t="s">
        <v>88</v>
      </c>
      <c r="F859" t="s">
        <v>87</v>
      </c>
      <c r="G859" t="s">
        <v>40</v>
      </c>
      <c r="H859" t="s">
        <v>81</v>
      </c>
      <c r="I859" t="s">
        <v>48</v>
      </c>
      <c r="J859" t="s">
        <v>42</v>
      </c>
      <c r="K859" t="s">
        <v>43</v>
      </c>
      <c r="L859" t="s">
        <v>44</v>
      </c>
      <c r="M859">
        <v>4</v>
      </c>
      <c r="N859">
        <v>36.94</v>
      </c>
      <c r="O859">
        <v>0</v>
      </c>
      <c r="P859">
        <v>13.63</v>
      </c>
      <c r="Q859">
        <v>147.76</v>
      </c>
      <c r="R859">
        <v>54.52</v>
      </c>
      <c r="S859">
        <v>93.239999999999981</v>
      </c>
      <c r="T859">
        <v>0.63102328099620997</v>
      </c>
      <c r="U859">
        <v>2026</v>
      </c>
      <c r="V859" t="s">
        <v>87</v>
      </c>
      <c r="W859">
        <v>5</v>
      </c>
      <c r="X859" t="s">
        <v>88</v>
      </c>
    </row>
    <row r="860" spans="1:24">
      <c r="A860">
        <v>2658</v>
      </c>
      <c r="B860" s="13">
        <v>46161</v>
      </c>
      <c r="C860">
        <v>2026</v>
      </c>
      <c r="D860">
        <v>5</v>
      </c>
      <c r="E860" t="s">
        <v>88</v>
      </c>
      <c r="F860" t="s">
        <v>87</v>
      </c>
      <c r="G860" t="s">
        <v>29</v>
      </c>
      <c r="H860" t="s">
        <v>79</v>
      </c>
      <c r="I860" t="s">
        <v>31</v>
      </c>
      <c r="J860" t="s">
        <v>45</v>
      </c>
      <c r="K860" t="s">
        <v>38</v>
      </c>
      <c r="L860" t="s">
        <v>66</v>
      </c>
      <c r="M860">
        <v>1</v>
      </c>
      <c r="N860">
        <v>153.16999999999999</v>
      </c>
      <c r="O860">
        <v>0</v>
      </c>
      <c r="P860">
        <v>78.489999999999995</v>
      </c>
      <c r="Q860">
        <v>153.16999999999999</v>
      </c>
      <c r="R860">
        <v>78.489999999999995</v>
      </c>
      <c r="S860">
        <v>74.679999999999993</v>
      </c>
      <c r="T860">
        <v>0.48756283867598094</v>
      </c>
      <c r="U860">
        <v>2026</v>
      </c>
      <c r="V860" t="s">
        <v>87</v>
      </c>
      <c r="W860">
        <v>5</v>
      </c>
      <c r="X860" t="s">
        <v>88</v>
      </c>
    </row>
    <row r="861" spans="1:24">
      <c r="A861">
        <v>2951</v>
      </c>
      <c r="B861" s="13">
        <v>46161</v>
      </c>
      <c r="C861">
        <v>2026</v>
      </c>
      <c r="D861">
        <v>5</v>
      </c>
      <c r="E861" t="s">
        <v>88</v>
      </c>
      <c r="F861" t="s">
        <v>87</v>
      </c>
      <c r="G861" t="s">
        <v>29</v>
      </c>
      <c r="H861" t="s">
        <v>30</v>
      </c>
      <c r="I861" t="s">
        <v>31</v>
      </c>
      <c r="J861" t="s">
        <v>45</v>
      </c>
      <c r="K861" t="s">
        <v>33</v>
      </c>
      <c r="L861" t="s">
        <v>34</v>
      </c>
      <c r="M861">
        <v>2</v>
      </c>
      <c r="N861">
        <v>82.85</v>
      </c>
      <c r="O861">
        <v>0</v>
      </c>
      <c r="P861">
        <v>42.53</v>
      </c>
      <c r="Q861">
        <v>165.7</v>
      </c>
      <c r="R861">
        <v>85.06</v>
      </c>
      <c r="S861">
        <v>80.639999999999986</v>
      </c>
      <c r="T861">
        <v>0.48666264333132164</v>
      </c>
      <c r="U861">
        <v>2026</v>
      </c>
      <c r="V861" t="s">
        <v>87</v>
      </c>
      <c r="W861">
        <v>5</v>
      </c>
      <c r="X861" t="s">
        <v>88</v>
      </c>
    </row>
    <row r="862" spans="1:24">
      <c r="A862">
        <v>4328</v>
      </c>
      <c r="B862" s="13">
        <v>46161</v>
      </c>
      <c r="C862">
        <v>2026</v>
      </c>
      <c r="D862">
        <v>5</v>
      </c>
      <c r="E862" t="s">
        <v>88</v>
      </c>
      <c r="F862" t="s">
        <v>87</v>
      </c>
      <c r="G862" t="s">
        <v>40</v>
      </c>
      <c r="H862" t="s">
        <v>54</v>
      </c>
      <c r="I862" t="s">
        <v>57</v>
      </c>
      <c r="J862" t="s">
        <v>42</v>
      </c>
      <c r="K862" t="s">
        <v>38</v>
      </c>
      <c r="L862" t="s">
        <v>46</v>
      </c>
      <c r="M862">
        <v>1</v>
      </c>
      <c r="N862">
        <v>143.52000000000001</v>
      </c>
      <c r="O862">
        <v>0</v>
      </c>
      <c r="P862">
        <v>81.040000000000006</v>
      </c>
      <c r="Q862">
        <v>143.52000000000001</v>
      </c>
      <c r="R862">
        <v>81.040000000000006</v>
      </c>
      <c r="S862">
        <v>62.480000000000004</v>
      </c>
      <c r="T862">
        <v>0.435340022296544</v>
      </c>
      <c r="U862">
        <v>2026</v>
      </c>
      <c r="V862" t="s">
        <v>87</v>
      </c>
      <c r="W862">
        <v>5</v>
      </c>
      <c r="X862" t="s">
        <v>88</v>
      </c>
    </row>
    <row r="863" spans="1:24">
      <c r="A863">
        <v>4591</v>
      </c>
      <c r="B863" s="13">
        <v>46161</v>
      </c>
      <c r="C863">
        <v>2026</v>
      </c>
      <c r="D863">
        <v>5</v>
      </c>
      <c r="E863" t="s">
        <v>88</v>
      </c>
      <c r="F863" t="s">
        <v>87</v>
      </c>
      <c r="G863" t="s">
        <v>40</v>
      </c>
      <c r="H863" t="s">
        <v>81</v>
      </c>
      <c r="I863" t="s">
        <v>48</v>
      </c>
      <c r="J863" t="s">
        <v>42</v>
      </c>
      <c r="K863" t="s">
        <v>52</v>
      </c>
      <c r="L863" t="s">
        <v>58</v>
      </c>
      <c r="M863">
        <v>1</v>
      </c>
      <c r="N863">
        <v>192.94</v>
      </c>
      <c r="O863">
        <v>0</v>
      </c>
      <c r="P863">
        <v>105.15</v>
      </c>
      <c r="Q863">
        <v>192.94</v>
      </c>
      <c r="R863">
        <v>105.15</v>
      </c>
      <c r="S863">
        <v>87.789999999999992</v>
      </c>
      <c r="T863">
        <v>0.45501192080439512</v>
      </c>
      <c r="U863">
        <v>2026</v>
      </c>
      <c r="V863" t="s">
        <v>87</v>
      </c>
      <c r="W863">
        <v>5</v>
      </c>
      <c r="X863" t="s">
        <v>88</v>
      </c>
    </row>
    <row r="864" spans="1:24">
      <c r="A864">
        <v>280</v>
      </c>
      <c r="B864" s="13">
        <v>46162</v>
      </c>
      <c r="C864">
        <v>2026</v>
      </c>
      <c r="D864">
        <v>5</v>
      </c>
      <c r="E864" t="s">
        <v>88</v>
      </c>
      <c r="F864" t="s">
        <v>87</v>
      </c>
      <c r="G864" t="s">
        <v>49</v>
      </c>
      <c r="H864" t="s">
        <v>62</v>
      </c>
      <c r="I864" t="s">
        <v>48</v>
      </c>
      <c r="J864" t="s">
        <v>45</v>
      </c>
      <c r="K864" t="s">
        <v>43</v>
      </c>
      <c r="L864" t="s">
        <v>77</v>
      </c>
      <c r="M864">
        <v>1</v>
      </c>
      <c r="N864">
        <v>168.56</v>
      </c>
      <c r="O864">
        <v>0</v>
      </c>
      <c r="P864">
        <v>85.46</v>
      </c>
      <c r="Q864">
        <v>168.56</v>
      </c>
      <c r="R864">
        <v>85.46</v>
      </c>
      <c r="S864">
        <v>83.100000000000009</v>
      </c>
      <c r="T864">
        <v>0.49299952539155201</v>
      </c>
      <c r="U864">
        <v>2026</v>
      </c>
      <c r="V864" t="s">
        <v>87</v>
      </c>
      <c r="W864">
        <v>5</v>
      </c>
      <c r="X864" t="s">
        <v>88</v>
      </c>
    </row>
    <row r="865" spans="1:24">
      <c r="A865">
        <v>409</v>
      </c>
      <c r="B865" s="13">
        <v>46162</v>
      </c>
      <c r="C865">
        <v>2026</v>
      </c>
      <c r="D865">
        <v>5</v>
      </c>
      <c r="E865" t="s">
        <v>88</v>
      </c>
      <c r="F865" t="s">
        <v>87</v>
      </c>
      <c r="G865" t="s">
        <v>29</v>
      </c>
      <c r="H865" t="s">
        <v>30</v>
      </c>
      <c r="I865" t="s">
        <v>31</v>
      </c>
      <c r="J865" t="s">
        <v>42</v>
      </c>
      <c r="K865" t="s">
        <v>52</v>
      </c>
      <c r="L865" t="s">
        <v>80</v>
      </c>
      <c r="M865">
        <v>2</v>
      </c>
      <c r="N865">
        <v>123.9</v>
      </c>
      <c r="O865">
        <v>0</v>
      </c>
      <c r="P865">
        <v>58.95</v>
      </c>
      <c r="Q865">
        <v>247.8</v>
      </c>
      <c r="R865">
        <v>117.9</v>
      </c>
      <c r="S865">
        <v>129.9</v>
      </c>
      <c r="T865">
        <v>0.52421307506053272</v>
      </c>
      <c r="U865">
        <v>2026</v>
      </c>
      <c r="V865" t="s">
        <v>87</v>
      </c>
      <c r="W865">
        <v>5</v>
      </c>
      <c r="X865" t="s">
        <v>88</v>
      </c>
    </row>
    <row r="866" spans="1:24">
      <c r="A866">
        <v>1372</v>
      </c>
      <c r="B866" s="13">
        <v>46162</v>
      </c>
      <c r="C866">
        <v>2026</v>
      </c>
      <c r="D866">
        <v>5</v>
      </c>
      <c r="E866" t="s">
        <v>88</v>
      </c>
      <c r="F866" t="s">
        <v>87</v>
      </c>
      <c r="G866" t="s">
        <v>29</v>
      </c>
      <c r="H866" t="s">
        <v>65</v>
      </c>
      <c r="I866" t="s">
        <v>31</v>
      </c>
      <c r="J866" t="s">
        <v>42</v>
      </c>
      <c r="K866" t="s">
        <v>38</v>
      </c>
      <c r="L866" t="s">
        <v>46</v>
      </c>
      <c r="M866">
        <v>2</v>
      </c>
      <c r="N866">
        <v>140.93</v>
      </c>
      <c r="O866">
        <v>0</v>
      </c>
      <c r="P866">
        <v>81.040000000000006</v>
      </c>
      <c r="Q866">
        <v>281.86</v>
      </c>
      <c r="R866">
        <v>162.08000000000001</v>
      </c>
      <c r="S866">
        <v>119.78</v>
      </c>
      <c r="T866">
        <v>0.42496274746327961</v>
      </c>
      <c r="U866">
        <v>2026</v>
      </c>
      <c r="V866" t="s">
        <v>87</v>
      </c>
      <c r="W866">
        <v>5</v>
      </c>
      <c r="X866" t="s">
        <v>88</v>
      </c>
    </row>
    <row r="867" spans="1:24">
      <c r="A867">
        <v>2327</v>
      </c>
      <c r="B867" s="13">
        <v>46162</v>
      </c>
      <c r="C867">
        <v>2026</v>
      </c>
      <c r="D867">
        <v>5</v>
      </c>
      <c r="E867" t="s">
        <v>88</v>
      </c>
      <c r="F867" t="s">
        <v>87</v>
      </c>
      <c r="G867" t="s">
        <v>40</v>
      </c>
      <c r="H867" t="s">
        <v>54</v>
      </c>
      <c r="I867" t="s">
        <v>48</v>
      </c>
      <c r="J867" t="s">
        <v>32</v>
      </c>
      <c r="K867" t="s">
        <v>38</v>
      </c>
      <c r="L867" t="s">
        <v>75</v>
      </c>
      <c r="M867">
        <v>1</v>
      </c>
      <c r="N867">
        <v>73.150000000000006</v>
      </c>
      <c r="O867">
        <v>0</v>
      </c>
      <c r="P867">
        <v>32.950000000000003</v>
      </c>
      <c r="Q867">
        <v>73.150000000000006</v>
      </c>
      <c r="R867">
        <v>32.950000000000003</v>
      </c>
      <c r="S867">
        <v>40.200000000000003</v>
      </c>
      <c r="T867">
        <v>0.54955570745044424</v>
      </c>
      <c r="U867">
        <v>2026</v>
      </c>
      <c r="V867" t="s">
        <v>87</v>
      </c>
      <c r="W867">
        <v>5</v>
      </c>
      <c r="X867" t="s">
        <v>88</v>
      </c>
    </row>
    <row r="868" spans="1:24">
      <c r="A868">
        <v>2703</v>
      </c>
      <c r="B868" s="13">
        <v>46162</v>
      </c>
      <c r="C868">
        <v>2026</v>
      </c>
      <c r="D868">
        <v>5</v>
      </c>
      <c r="E868" t="s">
        <v>88</v>
      </c>
      <c r="F868" t="s">
        <v>87</v>
      </c>
      <c r="G868" t="s">
        <v>49</v>
      </c>
      <c r="H868" t="s">
        <v>62</v>
      </c>
      <c r="I868" t="s">
        <v>48</v>
      </c>
      <c r="J868" t="s">
        <v>45</v>
      </c>
      <c r="K868" t="s">
        <v>52</v>
      </c>
      <c r="L868" t="s">
        <v>58</v>
      </c>
      <c r="M868">
        <v>2</v>
      </c>
      <c r="N868">
        <v>197.35</v>
      </c>
      <c r="O868">
        <v>0.05</v>
      </c>
      <c r="P868">
        <v>102.63</v>
      </c>
      <c r="Q868">
        <v>374.96499999999997</v>
      </c>
      <c r="R868">
        <v>205.26</v>
      </c>
      <c r="S868">
        <v>169.70499999999998</v>
      </c>
      <c r="T868">
        <v>0.45258890829810783</v>
      </c>
      <c r="U868">
        <v>2026</v>
      </c>
      <c r="V868" t="s">
        <v>87</v>
      </c>
      <c r="W868">
        <v>5</v>
      </c>
      <c r="X868" t="s">
        <v>88</v>
      </c>
    </row>
    <row r="869" spans="1:24">
      <c r="A869">
        <v>2776</v>
      </c>
      <c r="B869" s="13">
        <v>46162</v>
      </c>
      <c r="C869">
        <v>2026</v>
      </c>
      <c r="D869">
        <v>5</v>
      </c>
      <c r="E869" t="s">
        <v>88</v>
      </c>
      <c r="F869" t="s">
        <v>87</v>
      </c>
      <c r="G869" t="s">
        <v>49</v>
      </c>
      <c r="H869" t="s">
        <v>50</v>
      </c>
      <c r="I869" t="s">
        <v>31</v>
      </c>
      <c r="J869" t="s">
        <v>45</v>
      </c>
      <c r="K869" t="s">
        <v>43</v>
      </c>
      <c r="L869" t="s">
        <v>44</v>
      </c>
      <c r="M869">
        <v>3</v>
      </c>
      <c r="N869">
        <v>36.74</v>
      </c>
      <c r="O869">
        <v>0.05</v>
      </c>
      <c r="P869">
        <v>13.97</v>
      </c>
      <c r="Q869">
        <v>104.70899999999999</v>
      </c>
      <c r="R869">
        <v>41.910000000000004</v>
      </c>
      <c r="S869">
        <v>62.798999999999985</v>
      </c>
      <c r="T869">
        <v>0.59974787267570118</v>
      </c>
      <c r="U869">
        <v>2026</v>
      </c>
      <c r="V869" t="s">
        <v>87</v>
      </c>
      <c r="W869">
        <v>5</v>
      </c>
      <c r="X869" t="s">
        <v>88</v>
      </c>
    </row>
    <row r="870" spans="1:24">
      <c r="A870">
        <v>3411</v>
      </c>
      <c r="B870" s="13">
        <v>46162</v>
      </c>
      <c r="C870">
        <v>2026</v>
      </c>
      <c r="D870">
        <v>5</v>
      </c>
      <c r="E870" t="s">
        <v>88</v>
      </c>
      <c r="F870" t="s">
        <v>87</v>
      </c>
      <c r="G870" t="s">
        <v>35</v>
      </c>
      <c r="H870" t="s">
        <v>70</v>
      </c>
      <c r="I870" t="s">
        <v>31</v>
      </c>
      <c r="J870" t="s">
        <v>32</v>
      </c>
      <c r="K870" t="s">
        <v>38</v>
      </c>
      <c r="L870" t="s">
        <v>66</v>
      </c>
      <c r="M870">
        <v>2</v>
      </c>
      <c r="N870">
        <v>151.35</v>
      </c>
      <c r="O870">
        <v>0.05</v>
      </c>
      <c r="P870">
        <v>77.150000000000006</v>
      </c>
      <c r="Q870">
        <v>287.565</v>
      </c>
      <c r="R870">
        <v>154.30000000000001</v>
      </c>
      <c r="S870">
        <v>133.26499999999999</v>
      </c>
      <c r="T870">
        <v>0.46342566028550064</v>
      </c>
      <c r="U870">
        <v>2026</v>
      </c>
      <c r="V870" t="s">
        <v>87</v>
      </c>
      <c r="W870">
        <v>5</v>
      </c>
      <c r="X870" t="s">
        <v>88</v>
      </c>
    </row>
    <row r="871" spans="1:24">
      <c r="A871">
        <v>3841</v>
      </c>
      <c r="B871" s="13">
        <v>46162</v>
      </c>
      <c r="C871">
        <v>2026</v>
      </c>
      <c r="D871">
        <v>5</v>
      </c>
      <c r="E871" t="s">
        <v>88</v>
      </c>
      <c r="F871" t="s">
        <v>87</v>
      </c>
      <c r="G871" t="s">
        <v>29</v>
      </c>
      <c r="H871" t="s">
        <v>79</v>
      </c>
      <c r="I871" t="s">
        <v>48</v>
      </c>
      <c r="J871" t="s">
        <v>42</v>
      </c>
      <c r="K871" t="s">
        <v>33</v>
      </c>
      <c r="L871" t="s">
        <v>51</v>
      </c>
      <c r="M871">
        <v>2</v>
      </c>
      <c r="N871">
        <v>50.09</v>
      </c>
      <c r="O871">
        <v>0.05</v>
      </c>
      <c r="P871">
        <v>23.16</v>
      </c>
      <c r="Q871">
        <v>95.171000000000006</v>
      </c>
      <c r="R871">
        <v>46.32</v>
      </c>
      <c r="S871">
        <v>48.851000000000006</v>
      </c>
      <c r="T871">
        <v>0.51329711781950382</v>
      </c>
      <c r="U871">
        <v>2026</v>
      </c>
      <c r="V871" t="s">
        <v>87</v>
      </c>
      <c r="W871">
        <v>5</v>
      </c>
      <c r="X871" t="s">
        <v>88</v>
      </c>
    </row>
    <row r="872" spans="1:24">
      <c r="A872">
        <v>5121</v>
      </c>
      <c r="B872" s="13">
        <v>46162</v>
      </c>
      <c r="C872">
        <v>2026</v>
      </c>
      <c r="D872">
        <v>5</v>
      </c>
      <c r="E872" t="s">
        <v>88</v>
      </c>
      <c r="F872" t="s">
        <v>87</v>
      </c>
      <c r="G872" t="s">
        <v>29</v>
      </c>
      <c r="H872" t="s">
        <v>65</v>
      </c>
      <c r="I872" t="s">
        <v>31</v>
      </c>
      <c r="J872" t="s">
        <v>42</v>
      </c>
      <c r="K872" t="s">
        <v>63</v>
      </c>
      <c r="L872" t="s">
        <v>67</v>
      </c>
      <c r="M872">
        <v>2</v>
      </c>
      <c r="N872">
        <v>121.96</v>
      </c>
      <c r="O872">
        <v>0.05</v>
      </c>
      <c r="P872">
        <v>71.2</v>
      </c>
      <c r="Q872">
        <v>231.72399999999999</v>
      </c>
      <c r="R872">
        <v>142.4</v>
      </c>
      <c r="S872">
        <v>89.323999999999984</v>
      </c>
      <c r="T872">
        <v>0.38547582468799085</v>
      </c>
      <c r="U872">
        <v>2026</v>
      </c>
      <c r="V872" t="s">
        <v>87</v>
      </c>
      <c r="W872">
        <v>5</v>
      </c>
      <c r="X872" t="s">
        <v>88</v>
      </c>
    </row>
    <row r="873" spans="1:24">
      <c r="A873">
        <v>53</v>
      </c>
      <c r="B873" s="13">
        <v>46163</v>
      </c>
      <c r="C873">
        <v>2026</v>
      </c>
      <c r="D873">
        <v>5</v>
      </c>
      <c r="E873" t="s">
        <v>88</v>
      </c>
      <c r="F873" t="s">
        <v>87</v>
      </c>
      <c r="G873" t="s">
        <v>49</v>
      </c>
      <c r="H873" t="s">
        <v>76</v>
      </c>
      <c r="I873" t="s">
        <v>31</v>
      </c>
      <c r="J873" t="s">
        <v>45</v>
      </c>
      <c r="K873" t="s">
        <v>43</v>
      </c>
      <c r="L873" t="s">
        <v>73</v>
      </c>
      <c r="M873">
        <v>1</v>
      </c>
      <c r="N873">
        <v>134.28</v>
      </c>
      <c r="O873">
        <v>0.05</v>
      </c>
      <c r="P873">
        <v>65.44</v>
      </c>
      <c r="Q873">
        <v>127.56599999999999</v>
      </c>
      <c r="R873">
        <v>65.44</v>
      </c>
      <c r="S873">
        <v>62.125999999999991</v>
      </c>
      <c r="T873">
        <v>0.487010645469796</v>
      </c>
      <c r="U873">
        <v>2026</v>
      </c>
      <c r="V873" t="s">
        <v>87</v>
      </c>
      <c r="W873">
        <v>5</v>
      </c>
      <c r="X873" t="s">
        <v>88</v>
      </c>
    </row>
    <row r="874" spans="1:24">
      <c r="A874">
        <v>127</v>
      </c>
      <c r="B874" s="13">
        <v>46163</v>
      </c>
      <c r="C874">
        <v>2026</v>
      </c>
      <c r="D874">
        <v>5</v>
      </c>
      <c r="E874" t="s">
        <v>88</v>
      </c>
      <c r="F874" t="s">
        <v>87</v>
      </c>
      <c r="G874" t="s">
        <v>49</v>
      </c>
      <c r="H874" t="s">
        <v>60</v>
      </c>
      <c r="I874" t="s">
        <v>31</v>
      </c>
      <c r="J874" t="s">
        <v>45</v>
      </c>
      <c r="K874" t="s">
        <v>33</v>
      </c>
      <c r="L874" t="s">
        <v>59</v>
      </c>
      <c r="M874">
        <v>3</v>
      </c>
      <c r="N874">
        <v>100.48</v>
      </c>
      <c r="O874">
        <v>0.05</v>
      </c>
      <c r="P874">
        <v>50.68</v>
      </c>
      <c r="Q874">
        <v>286.36799999999999</v>
      </c>
      <c r="R874">
        <v>152.04</v>
      </c>
      <c r="S874">
        <v>134.328</v>
      </c>
      <c r="T874">
        <v>0.46907475695608447</v>
      </c>
      <c r="U874">
        <v>2026</v>
      </c>
      <c r="V874" t="s">
        <v>87</v>
      </c>
      <c r="W874">
        <v>5</v>
      </c>
      <c r="X874" t="s">
        <v>88</v>
      </c>
    </row>
    <row r="875" spans="1:24">
      <c r="A875">
        <v>1092</v>
      </c>
      <c r="B875" s="13">
        <v>46163</v>
      </c>
      <c r="C875">
        <v>2026</v>
      </c>
      <c r="D875">
        <v>5</v>
      </c>
      <c r="E875" t="s">
        <v>88</v>
      </c>
      <c r="F875" t="s">
        <v>87</v>
      </c>
      <c r="G875" t="s">
        <v>49</v>
      </c>
      <c r="H875" t="s">
        <v>62</v>
      </c>
      <c r="I875" t="s">
        <v>31</v>
      </c>
      <c r="J875" t="s">
        <v>42</v>
      </c>
      <c r="K875" t="s">
        <v>63</v>
      </c>
      <c r="L875" t="s">
        <v>71</v>
      </c>
      <c r="M875">
        <v>3</v>
      </c>
      <c r="N875">
        <v>36.229999999999997</v>
      </c>
      <c r="O875">
        <v>0</v>
      </c>
      <c r="P875">
        <v>13.55</v>
      </c>
      <c r="Q875">
        <v>108.69</v>
      </c>
      <c r="R875">
        <v>40.650000000000006</v>
      </c>
      <c r="S875">
        <v>68.039999999999992</v>
      </c>
      <c r="T875">
        <v>0.62600055202870541</v>
      </c>
      <c r="U875">
        <v>2026</v>
      </c>
      <c r="V875" t="s">
        <v>87</v>
      </c>
      <c r="W875">
        <v>5</v>
      </c>
      <c r="X875" t="s">
        <v>88</v>
      </c>
    </row>
    <row r="876" spans="1:24">
      <c r="A876">
        <v>1213</v>
      </c>
      <c r="B876" s="13">
        <v>46163</v>
      </c>
      <c r="C876">
        <v>2026</v>
      </c>
      <c r="D876">
        <v>5</v>
      </c>
      <c r="E876" t="s">
        <v>88</v>
      </c>
      <c r="F876" t="s">
        <v>87</v>
      </c>
      <c r="G876" t="s">
        <v>40</v>
      </c>
      <c r="H876" t="s">
        <v>41</v>
      </c>
      <c r="I876" t="s">
        <v>57</v>
      </c>
      <c r="J876" t="s">
        <v>32</v>
      </c>
      <c r="K876" t="s">
        <v>52</v>
      </c>
      <c r="L876" t="s">
        <v>80</v>
      </c>
      <c r="M876">
        <v>3</v>
      </c>
      <c r="N876">
        <v>120.61</v>
      </c>
      <c r="O876">
        <v>0</v>
      </c>
      <c r="P876">
        <v>60.17</v>
      </c>
      <c r="Q876">
        <v>361.83</v>
      </c>
      <c r="R876">
        <v>180.51</v>
      </c>
      <c r="S876">
        <v>181.32</v>
      </c>
      <c r="T876">
        <v>0.50111931017328581</v>
      </c>
      <c r="U876">
        <v>2026</v>
      </c>
      <c r="V876" t="s">
        <v>87</v>
      </c>
      <c r="W876">
        <v>5</v>
      </c>
      <c r="X876" t="s">
        <v>88</v>
      </c>
    </row>
    <row r="877" spans="1:24">
      <c r="A877">
        <v>1849</v>
      </c>
      <c r="B877" s="13">
        <v>46163</v>
      </c>
      <c r="C877">
        <v>2026</v>
      </c>
      <c r="D877">
        <v>5</v>
      </c>
      <c r="E877" t="s">
        <v>88</v>
      </c>
      <c r="F877" t="s">
        <v>87</v>
      </c>
      <c r="G877" t="s">
        <v>40</v>
      </c>
      <c r="H877" t="s">
        <v>54</v>
      </c>
      <c r="I877" t="s">
        <v>57</v>
      </c>
      <c r="J877" t="s">
        <v>32</v>
      </c>
      <c r="K877" t="s">
        <v>43</v>
      </c>
      <c r="L877" t="s">
        <v>61</v>
      </c>
      <c r="M877">
        <v>3</v>
      </c>
      <c r="N877">
        <v>46.46</v>
      </c>
      <c r="O877">
        <v>0</v>
      </c>
      <c r="P877">
        <v>18.71</v>
      </c>
      <c r="Q877">
        <v>139.38</v>
      </c>
      <c r="R877">
        <v>56.13</v>
      </c>
      <c r="S877">
        <v>83.25</v>
      </c>
      <c r="T877">
        <v>0.59728798966853214</v>
      </c>
      <c r="U877">
        <v>2026</v>
      </c>
      <c r="V877" t="s">
        <v>87</v>
      </c>
      <c r="W877">
        <v>5</v>
      </c>
      <c r="X877" t="s">
        <v>88</v>
      </c>
    </row>
    <row r="878" spans="1:24">
      <c r="A878">
        <v>2395</v>
      </c>
      <c r="B878" s="13">
        <v>46163</v>
      </c>
      <c r="C878">
        <v>2026</v>
      </c>
      <c r="D878">
        <v>5</v>
      </c>
      <c r="E878" t="s">
        <v>88</v>
      </c>
      <c r="F878" t="s">
        <v>87</v>
      </c>
      <c r="G878" t="s">
        <v>35</v>
      </c>
      <c r="H878" t="s">
        <v>72</v>
      </c>
      <c r="I878" t="s">
        <v>31</v>
      </c>
      <c r="J878" t="s">
        <v>45</v>
      </c>
      <c r="K878" t="s">
        <v>63</v>
      </c>
      <c r="L878" t="s">
        <v>71</v>
      </c>
      <c r="M878">
        <v>1</v>
      </c>
      <c r="N878">
        <v>36.9</v>
      </c>
      <c r="O878">
        <v>0.05</v>
      </c>
      <c r="P878">
        <v>13.89</v>
      </c>
      <c r="Q878">
        <v>35.055</v>
      </c>
      <c r="R878">
        <v>13.89</v>
      </c>
      <c r="S878">
        <v>21.164999999999999</v>
      </c>
      <c r="T878">
        <v>0.60376551133932388</v>
      </c>
      <c r="U878">
        <v>2026</v>
      </c>
      <c r="V878" t="s">
        <v>87</v>
      </c>
      <c r="W878">
        <v>5</v>
      </c>
      <c r="X878" t="s">
        <v>88</v>
      </c>
    </row>
    <row r="879" spans="1:24">
      <c r="A879">
        <v>4166</v>
      </c>
      <c r="B879" s="13">
        <v>46163</v>
      </c>
      <c r="C879">
        <v>2026</v>
      </c>
      <c r="D879">
        <v>5</v>
      </c>
      <c r="E879" t="s">
        <v>88</v>
      </c>
      <c r="F879" t="s">
        <v>87</v>
      </c>
      <c r="G879" t="s">
        <v>40</v>
      </c>
      <c r="H879" t="s">
        <v>47</v>
      </c>
      <c r="I879" t="s">
        <v>31</v>
      </c>
      <c r="J879" t="s">
        <v>42</v>
      </c>
      <c r="K879" t="s">
        <v>63</v>
      </c>
      <c r="L879" t="s">
        <v>64</v>
      </c>
      <c r="M879">
        <v>6</v>
      </c>
      <c r="N879">
        <v>40.61</v>
      </c>
      <c r="O879">
        <v>0.05</v>
      </c>
      <c r="P879">
        <v>15.14</v>
      </c>
      <c r="Q879">
        <v>231.47699999999998</v>
      </c>
      <c r="R879">
        <v>90.84</v>
      </c>
      <c r="S879">
        <v>140.63699999999997</v>
      </c>
      <c r="T879">
        <v>0.607563602431343</v>
      </c>
      <c r="U879">
        <v>2026</v>
      </c>
      <c r="V879" t="s">
        <v>87</v>
      </c>
      <c r="W879">
        <v>5</v>
      </c>
      <c r="X879" t="s">
        <v>88</v>
      </c>
    </row>
    <row r="880" spans="1:24">
      <c r="A880">
        <v>1004</v>
      </c>
      <c r="B880" s="13">
        <v>46164</v>
      </c>
      <c r="C880">
        <v>2026</v>
      </c>
      <c r="D880">
        <v>5</v>
      </c>
      <c r="E880" t="s">
        <v>88</v>
      </c>
      <c r="F880" t="s">
        <v>87</v>
      </c>
      <c r="G880" t="s">
        <v>49</v>
      </c>
      <c r="H880" t="s">
        <v>76</v>
      </c>
      <c r="I880" t="s">
        <v>31</v>
      </c>
      <c r="J880" t="s">
        <v>45</v>
      </c>
      <c r="K880" t="s">
        <v>43</v>
      </c>
      <c r="L880" t="s">
        <v>44</v>
      </c>
      <c r="M880">
        <v>2</v>
      </c>
      <c r="N880">
        <v>36.86</v>
      </c>
      <c r="O880">
        <v>0.05</v>
      </c>
      <c r="P880">
        <v>13.85</v>
      </c>
      <c r="Q880">
        <v>70.033999999999992</v>
      </c>
      <c r="R880">
        <v>27.7</v>
      </c>
      <c r="S880">
        <v>42.333999999999989</v>
      </c>
      <c r="T880">
        <v>0.60447782505640113</v>
      </c>
      <c r="U880">
        <v>2026</v>
      </c>
      <c r="V880" t="s">
        <v>87</v>
      </c>
      <c r="W880">
        <v>5</v>
      </c>
      <c r="X880" t="s">
        <v>88</v>
      </c>
    </row>
    <row r="881" spans="1:24">
      <c r="A881">
        <v>1012</v>
      </c>
      <c r="B881" s="13">
        <v>46164</v>
      </c>
      <c r="C881">
        <v>2026</v>
      </c>
      <c r="D881">
        <v>5</v>
      </c>
      <c r="E881" t="s">
        <v>88</v>
      </c>
      <c r="F881" t="s">
        <v>87</v>
      </c>
      <c r="G881" t="s">
        <v>35</v>
      </c>
      <c r="H881" t="s">
        <v>56</v>
      </c>
      <c r="I881" t="s">
        <v>31</v>
      </c>
      <c r="J881" t="s">
        <v>42</v>
      </c>
      <c r="K881" t="s">
        <v>38</v>
      </c>
      <c r="L881" t="s">
        <v>66</v>
      </c>
      <c r="M881">
        <v>3</v>
      </c>
      <c r="N881">
        <v>156.74</v>
      </c>
      <c r="O881">
        <v>0</v>
      </c>
      <c r="P881">
        <v>79.819999999999993</v>
      </c>
      <c r="Q881">
        <v>470.22</v>
      </c>
      <c r="R881">
        <v>239.45999999999998</v>
      </c>
      <c r="S881">
        <v>230.76000000000005</v>
      </c>
      <c r="T881">
        <v>0.49074901110118674</v>
      </c>
      <c r="U881">
        <v>2026</v>
      </c>
      <c r="V881" t="s">
        <v>87</v>
      </c>
      <c r="W881">
        <v>5</v>
      </c>
      <c r="X881" t="s">
        <v>88</v>
      </c>
    </row>
    <row r="882" spans="1:24">
      <c r="A882">
        <v>2180</v>
      </c>
      <c r="B882" s="13">
        <v>46164</v>
      </c>
      <c r="C882">
        <v>2026</v>
      </c>
      <c r="D882">
        <v>5</v>
      </c>
      <c r="E882" t="s">
        <v>88</v>
      </c>
      <c r="F882" t="s">
        <v>87</v>
      </c>
      <c r="G882" t="s">
        <v>29</v>
      </c>
      <c r="H882" t="s">
        <v>65</v>
      </c>
      <c r="I882" t="s">
        <v>37</v>
      </c>
      <c r="J882" t="s">
        <v>32</v>
      </c>
      <c r="K882" t="s">
        <v>33</v>
      </c>
      <c r="L882" t="s">
        <v>51</v>
      </c>
      <c r="M882">
        <v>3</v>
      </c>
      <c r="N882">
        <v>51.04</v>
      </c>
      <c r="O882">
        <v>0.2</v>
      </c>
      <c r="P882">
        <v>22.32</v>
      </c>
      <c r="Q882">
        <v>122.49600000000001</v>
      </c>
      <c r="R882">
        <v>66.960000000000008</v>
      </c>
      <c r="S882">
        <v>55.536000000000001</v>
      </c>
      <c r="T882">
        <v>0.45336990595611282</v>
      </c>
      <c r="U882">
        <v>2026</v>
      </c>
      <c r="V882" t="s">
        <v>87</v>
      </c>
      <c r="W882">
        <v>5</v>
      </c>
      <c r="X882" t="s">
        <v>88</v>
      </c>
    </row>
    <row r="883" spans="1:24">
      <c r="A883">
        <v>3659</v>
      </c>
      <c r="B883" s="13">
        <v>46164</v>
      </c>
      <c r="C883">
        <v>2026</v>
      </c>
      <c r="D883">
        <v>5</v>
      </c>
      <c r="E883" t="s">
        <v>88</v>
      </c>
      <c r="F883" t="s">
        <v>87</v>
      </c>
      <c r="G883" t="s">
        <v>49</v>
      </c>
      <c r="H883" t="s">
        <v>76</v>
      </c>
      <c r="I883" t="s">
        <v>48</v>
      </c>
      <c r="J883" t="s">
        <v>42</v>
      </c>
      <c r="K883" t="s">
        <v>38</v>
      </c>
      <c r="L883" t="s">
        <v>39</v>
      </c>
      <c r="M883">
        <v>2</v>
      </c>
      <c r="N883">
        <v>93.55</v>
      </c>
      <c r="O883">
        <v>0</v>
      </c>
      <c r="P883">
        <v>44.31</v>
      </c>
      <c r="Q883">
        <v>187.1</v>
      </c>
      <c r="R883">
        <v>88.62</v>
      </c>
      <c r="S883">
        <v>98.47999999999999</v>
      </c>
      <c r="T883">
        <v>0.52634954569748793</v>
      </c>
      <c r="U883">
        <v>2026</v>
      </c>
      <c r="V883" t="s">
        <v>87</v>
      </c>
      <c r="W883">
        <v>5</v>
      </c>
      <c r="X883" t="s">
        <v>88</v>
      </c>
    </row>
    <row r="884" spans="1:24">
      <c r="A884">
        <v>3775</v>
      </c>
      <c r="B884" s="13">
        <v>46164</v>
      </c>
      <c r="C884">
        <v>2026</v>
      </c>
      <c r="D884">
        <v>5</v>
      </c>
      <c r="E884" t="s">
        <v>88</v>
      </c>
      <c r="F884" t="s">
        <v>87</v>
      </c>
      <c r="G884" t="s">
        <v>40</v>
      </c>
      <c r="H884" t="s">
        <v>41</v>
      </c>
      <c r="I884" t="s">
        <v>31</v>
      </c>
      <c r="J884" t="s">
        <v>45</v>
      </c>
      <c r="K884" t="s">
        <v>43</v>
      </c>
      <c r="L884" t="s">
        <v>73</v>
      </c>
      <c r="M884">
        <v>1</v>
      </c>
      <c r="N884">
        <v>131.74</v>
      </c>
      <c r="O884">
        <v>0</v>
      </c>
      <c r="P884">
        <v>66.650000000000006</v>
      </c>
      <c r="Q884">
        <v>131.74</v>
      </c>
      <c r="R884">
        <v>66.650000000000006</v>
      </c>
      <c r="S884">
        <v>65.09</v>
      </c>
      <c r="T884">
        <v>0.49407924700166994</v>
      </c>
      <c r="U884">
        <v>2026</v>
      </c>
      <c r="V884" t="s">
        <v>87</v>
      </c>
      <c r="W884">
        <v>5</v>
      </c>
      <c r="X884" t="s">
        <v>88</v>
      </c>
    </row>
    <row r="885" spans="1:24">
      <c r="A885">
        <v>4071</v>
      </c>
      <c r="B885" s="13">
        <v>46164</v>
      </c>
      <c r="C885">
        <v>2026</v>
      </c>
      <c r="D885">
        <v>5</v>
      </c>
      <c r="E885" t="s">
        <v>88</v>
      </c>
      <c r="F885" t="s">
        <v>87</v>
      </c>
      <c r="G885" t="s">
        <v>49</v>
      </c>
      <c r="H885" t="s">
        <v>62</v>
      </c>
      <c r="I885" t="s">
        <v>31</v>
      </c>
      <c r="J885" t="s">
        <v>42</v>
      </c>
      <c r="K885" t="s">
        <v>38</v>
      </c>
      <c r="L885" t="s">
        <v>39</v>
      </c>
      <c r="M885">
        <v>5</v>
      </c>
      <c r="N885">
        <v>91.79</v>
      </c>
      <c r="O885">
        <v>0.05</v>
      </c>
      <c r="P885">
        <v>44.48</v>
      </c>
      <c r="Q885">
        <v>436.0025</v>
      </c>
      <c r="R885">
        <v>222.39999999999998</v>
      </c>
      <c r="S885">
        <v>213.60250000000002</v>
      </c>
      <c r="T885">
        <v>0.48991118170193981</v>
      </c>
      <c r="U885">
        <v>2026</v>
      </c>
      <c r="V885" t="s">
        <v>87</v>
      </c>
      <c r="W885">
        <v>5</v>
      </c>
      <c r="X885" t="s">
        <v>88</v>
      </c>
    </row>
    <row r="886" spans="1:24">
      <c r="A886">
        <v>5137</v>
      </c>
      <c r="B886" s="13">
        <v>46164</v>
      </c>
      <c r="C886">
        <v>2026</v>
      </c>
      <c r="D886">
        <v>5</v>
      </c>
      <c r="E886" t="s">
        <v>88</v>
      </c>
      <c r="F886" t="s">
        <v>87</v>
      </c>
      <c r="G886" t="s">
        <v>49</v>
      </c>
      <c r="H886" t="s">
        <v>76</v>
      </c>
      <c r="I886" t="s">
        <v>31</v>
      </c>
      <c r="J886" t="s">
        <v>45</v>
      </c>
      <c r="K886" t="s">
        <v>38</v>
      </c>
      <c r="L886" t="s">
        <v>66</v>
      </c>
      <c r="M886">
        <v>4</v>
      </c>
      <c r="N886">
        <v>155.4</v>
      </c>
      <c r="O886">
        <v>0.05</v>
      </c>
      <c r="P886">
        <v>77.31</v>
      </c>
      <c r="Q886">
        <v>590.52</v>
      </c>
      <c r="R886">
        <v>309.24</v>
      </c>
      <c r="S886">
        <v>281.27999999999997</v>
      </c>
      <c r="T886">
        <v>0.47632595001016048</v>
      </c>
      <c r="U886">
        <v>2026</v>
      </c>
      <c r="V886" t="s">
        <v>87</v>
      </c>
      <c r="W886">
        <v>5</v>
      </c>
      <c r="X886" t="s">
        <v>88</v>
      </c>
    </row>
    <row r="887" spans="1:24">
      <c r="A887">
        <v>133</v>
      </c>
      <c r="B887" s="13">
        <v>46165</v>
      </c>
      <c r="C887">
        <v>2026</v>
      </c>
      <c r="D887">
        <v>5</v>
      </c>
      <c r="E887" t="s">
        <v>88</v>
      </c>
      <c r="F887" t="s">
        <v>87</v>
      </c>
      <c r="G887" t="s">
        <v>35</v>
      </c>
      <c r="H887" t="s">
        <v>36</v>
      </c>
      <c r="I887" t="s">
        <v>31</v>
      </c>
      <c r="J887" t="s">
        <v>42</v>
      </c>
      <c r="K887" t="s">
        <v>43</v>
      </c>
      <c r="L887" t="s">
        <v>44</v>
      </c>
      <c r="M887">
        <v>1</v>
      </c>
      <c r="N887">
        <v>36.57</v>
      </c>
      <c r="O887">
        <v>0.05</v>
      </c>
      <c r="P887">
        <v>13.33</v>
      </c>
      <c r="Q887">
        <v>34.741500000000002</v>
      </c>
      <c r="R887">
        <v>13.33</v>
      </c>
      <c r="S887">
        <v>21.411500000000004</v>
      </c>
      <c r="T887">
        <v>0.61630902522919284</v>
      </c>
      <c r="U887">
        <v>2026</v>
      </c>
      <c r="V887" t="s">
        <v>87</v>
      </c>
      <c r="W887">
        <v>5</v>
      </c>
      <c r="X887" t="s">
        <v>88</v>
      </c>
    </row>
    <row r="888" spans="1:24">
      <c r="A888">
        <v>1385</v>
      </c>
      <c r="B888" s="13">
        <v>46165</v>
      </c>
      <c r="C888">
        <v>2026</v>
      </c>
      <c r="D888">
        <v>5</v>
      </c>
      <c r="E888" t="s">
        <v>88</v>
      </c>
      <c r="F888" t="s">
        <v>87</v>
      </c>
      <c r="G888" t="s">
        <v>40</v>
      </c>
      <c r="H888" t="s">
        <v>81</v>
      </c>
      <c r="I888" t="s">
        <v>31</v>
      </c>
      <c r="J888" t="s">
        <v>42</v>
      </c>
      <c r="K888" t="s">
        <v>33</v>
      </c>
      <c r="L888" t="s">
        <v>55</v>
      </c>
      <c r="M888">
        <v>2</v>
      </c>
      <c r="N888">
        <v>41.19</v>
      </c>
      <c r="O888">
        <v>0</v>
      </c>
      <c r="P888">
        <v>17.190000000000001</v>
      </c>
      <c r="Q888">
        <v>82.38</v>
      </c>
      <c r="R888">
        <v>34.380000000000003</v>
      </c>
      <c r="S888">
        <v>47.999999999999993</v>
      </c>
      <c r="T888">
        <v>0.58266569555717407</v>
      </c>
      <c r="U888">
        <v>2026</v>
      </c>
      <c r="V888" t="s">
        <v>87</v>
      </c>
      <c r="W888">
        <v>5</v>
      </c>
      <c r="X888" t="s">
        <v>88</v>
      </c>
    </row>
    <row r="889" spans="1:24">
      <c r="A889">
        <v>1597</v>
      </c>
      <c r="B889" s="13">
        <v>46165</v>
      </c>
      <c r="C889">
        <v>2026</v>
      </c>
      <c r="D889">
        <v>5</v>
      </c>
      <c r="E889" t="s">
        <v>88</v>
      </c>
      <c r="F889" t="s">
        <v>87</v>
      </c>
      <c r="G889" t="s">
        <v>49</v>
      </c>
      <c r="H889" t="s">
        <v>62</v>
      </c>
      <c r="I889" t="s">
        <v>31</v>
      </c>
      <c r="J889" t="s">
        <v>32</v>
      </c>
      <c r="K889" t="s">
        <v>43</v>
      </c>
      <c r="L889" t="s">
        <v>73</v>
      </c>
      <c r="M889">
        <v>1</v>
      </c>
      <c r="N889">
        <v>136.66999999999999</v>
      </c>
      <c r="O889">
        <v>0.05</v>
      </c>
      <c r="P889">
        <v>67.099999999999994</v>
      </c>
      <c r="Q889">
        <v>129.83649999999997</v>
      </c>
      <c r="R889">
        <v>67.099999999999994</v>
      </c>
      <c r="S889">
        <v>62.736499999999978</v>
      </c>
      <c r="T889">
        <v>0.48319617364916639</v>
      </c>
      <c r="U889">
        <v>2026</v>
      </c>
      <c r="V889" t="s">
        <v>87</v>
      </c>
      <c r="W889">
        <v>5</v>
      </c>
      <c r="X889" t="s">
        <v>88</v>
      </c>
    </row>
    <row r="890" spans="1:24">
      <c r="A890">
        <v>2273</v>
      </c>
      <c r="B890" s="13">
        <v>46165</v>
      </c>
      <c r="C890">
        <v>2026</v>
      </c>
      <c r="D890">
        <v>5</v>
      </c>
      <c r="E890" t="s">
        <v>88</v>
      </c>
      <c r="F890" t="s">
        <v>87</v>
      </c>
      <c r="G890" t="s">
        <v>40</v>
      </c>
      <c r="H890" t="s">
        <v>41</v>
      </c>
      <c r="I890" t="s">
        <v>48</v>
      </c>
      <c r="J890" t="s">
        <v>42</v>
      </c>
      <c r="K890" t="s">
        <v>63</v>
      </c>
      <c r="L890" t="s">
        <v>71</v>
      </c>
      <c r="M890">
        <v>2</v>
      </c>
      <c r="N890">
        <v>35.700000000000003</v>
      </c>
      <c r="O890">
        <v>0</v>
      </c>
      <c r="P890">
        <v>13.52</v>
      </c>
      <c r="Q890">
        <v>71.400000000000006</v>
      </c>
      <c r="R890">
        <v>27.04</v>
      </c>
      <c r="S890">
        <v>44.360000000000007</v>
      </c>
      <c r="T890">
        <v>0.62128851540616248</v>
      </c>
      <c r="U890">
        <v>2026</v>
      </c>
      <c r="V890" t="s">
        <v>87</v>
      </c>
      <c r="W890">
        <v>5</v>
      </c>
      <c r="X890" t="s">
        <v>88</v>
      </c>
    </row>
    <row r="891" spans="1:24">
      <c r="A891">
        <v>2931</v>
      </c>
      <c r="B891" s="13">
        <v>46165</v>
      </c>
      <c r="C891">
        <v>2026</v>
      </c>
      <c r="D891">
        <v>5</v>
      </c>
      <c r="E891" t="s">
        <v>88</v>
      </c>
      <c r="F891" t="s">
        <v>87</v>
      </c>
      <c r="G891" t="s">
        <v>29</v>
      </c>
      <c r="H891" t="s">
        <v>30</v>
      </c>
      <c r="I891" t="s">
        <v>31</v>
      </c>
      <c r="J891" t="s">
        <v>32</v>
      </c>
      <c r="K891" t="s">
        <v>33</v>
      </c>
      <c r="L891" t="s">
        <v>59</v>
      </c>
      <c r="M891">
        <v>1</v>
      </c>
      <c r="N891">
        <v>100.87</v>
      </c>
      <c r="O891">
        <v>0</v>
      </c>
      <c r="P891">
        <v>50.4</v>
      </c>
      <c r="Q891">
        <v>100.87</v>
      </c>
      <c r="R891">
        <v>50.4</v>
      </c>
      <c r="S891">
        <v>50.470000000000006</v>
      </c>
      <c r="T891">
        <v>0.5003469812630118</v>
      </c>
      <c r="U891">
        <v>2026</v>
      </c>
      <c r="V891" t="s">
        <v>87</v>
      </c>
      <c r="W891">
        <v>5</v>
      </c>
      <c r="X891" t="s">
        <v>88</v>
      </c>
    </row>
    <row r="892" spans="1:24">
      <c r="A892">
        <v>4143</v>
      </c>
      <c r="B892" s="13">
        <v>46165</v>
      </c>
      <c r="C892">
        <v>2026</v>
      </c>
      <c r="D892">
        <v>5</v>
      </c>
      <c r="E892" t="s">
        <v>88</v>
      </c>
      <c r="F892" t="s">
        <v>87</v>
      </c>
      <c r="G892" t="s">
        <v>40</v>
      </c>
      <c r="H892" t="s">
        <v>81</v>
      </c>
      <c r="I892" t="s">
        <v>48</v>
      </c>
      <c r="J892" t="s">
        <v>32</v>
      </c>
      <c r="K892" t="s">
        <v>43</v>
      </c>
      <c r="L892" t="s">
        <v>73</v>
      </c>
      <c r="M892">
        <v>1</v>
      </c>
      <c r="N892">
        <v>130.80000000000001</v>
      </c>
      <c r="O892">
        <v>0</v>
      </c>
      <c r="P892">
        <v>68.7</v>
      </c>
      <c r="Q892">
        <v>130.80000000000001</v>
      </c>
      <c r="R892">
        <v>68.7</v>
      </c>
      <c r="S892">
        <v>62.100000000000009</v>
      </c>
      <c r="T892">
        <v>0.4747706422018349</v>
      </c>
      <c r="U892">
        <v>2026</v>
      </c>
      <c r="V892" t="s">
        <v>87</v>
      </c>
      <c r="W892">
        <v>5</v>
      </c>
      <c r="X892" t="s">
        <v>88</v>
      </c>
    </row>
    <row r="893" spans="1:24">
      <c r="A893">
        <v>4504</v>
      </c>
      <c r="B893" s="13">
        <v>46165</v>
      </c>
      <c r="C893">
        <v>2026</v>
      </c>
      <c r="D893">
        <v>5</v>
      </c>
      <c r="E893" t="s">
        <v>88</v>
      </c>
      <c r="F893" t="s">
        <v>87</v>
      </c>
      <c r="G893" t="s">
        <v>29</v>
      </c>
      <c r="H893" t="s">
        <v>65</v>
      </c>
      <c r="I893" t="s">
        <v>57</v>
      </c>
      <c r="J893" t="s">
        <v>32</v>
      </c>
      <c r="K893" t="s">
        <v>38</v>
      </c>
      <c r="L893" t="s">
        <v>66</v>
      </c>
      <c r="M893">
        <v>1</v>
      </c>
      <c r="N893">
        <v>153.88999999999999</v>
      </c>
      <c r="O893">
        <v>0</v>
      </c>
      <c r="P893">
        <v>79.64</v>
      </c>
      <c r="Q893">
        <v>153.88999999999999</v>
      </c>
      <c r="R893">
        <v>79.64</v>
      </c>
      <c r="S893">
        <v>74.249999999999986</v>
      </c>
      <c r="T893">
        <v>0.4824874910650464</v>
      </c>
      <c r="U893">
        <v>2026</v>
      </c>
      <c r="V893" t="s">
        <v>87</v>
      </c>
      <c r="W893">
        <v>5</v>
      </c>
      <c r="X893" t="s">
        <v>88</v>
      </c>
    </row>
    <row r="894" spans="1:24">
      <c r="A894">
        <v>656</v>
      </c>
      <c r="B894" s="13">
        <v>46166</v>
      </c>
      <c r="C894">
        <v>2026</v>
      </c>
      <c r="D894">
        <v>5</v>
      </c>
      <c r="E894" t="s">
        <v>88</v>
      </c>
      <c r="F894" t="s">
        <v>87</v>
      </c>
      <c r="G894" t="s">
        <v>49</v>
      </c>
      <c r="H894" t="s">
        <v>60</v>
      </c>
      <c r="I894" t="s">
        <v>31</v>
      </c>
      <c r="J894" t="s">
        <v>42</v>
      </c>
      <c r="K894" t="s">
        <v>52</v>
      </c>
      <c r="L894" t="s">
        <v>80</v>
      </c>
      <c r="M894">
        <v>1</v>
      </c>
      <c r="N894">
        <v>122.51</v>
      </c>
      <c r="O894">
        <v>0.15</v>
      </c>
      <c r="P894">
        <v>62.2</v>
      </c>
      <c r="Q894">
        <v>104.1335</v>
      </c>
      <c r="R894">
        <v>62.2</v>
      </c>
      <c r="S894">
        <v>41.933499999999995</v>
      </c>
      <c r="T894">
        <v>0.40268981643755369</v>
      </c>
      <c r="U894">
        <v>2026</v>
      </c>
      <c r="V894" t="s">
        <v>87</v>
      </c>
      <c r="W894">
        <v>5</v>
      </c>
      <c r="X894" t="s">
        <v>88</v>
      </c>
    </row>
    <row r="895" spans="1:24">
      <c r="A895">
        <v>979</v>
      </c>
      <c r="B895" s="13">
        <v>46166</v>
      </c>
      <c r="C895">
        <v>2026</v>
      </c>
      <c r="D895">
        <v>5</v>
      </c>
      <c r="E895" t="s">
        <v>88</v>
      </c>
      <c r="F895" t="s">
        <v>87</v>
      </c>
      <c r="G895" t="s">
        <v>49</v>
      </c>
      <c r="H895" t="s">
        <v>50</v>
      </c>
      <c r="I895" t="s">
        <v>37</v>
      </c>
      <c r="J895" t="s">
        <v>32</v>
      </c>
      <c r="K895" t="s">
        <v>33</v>
      </c>
      <c r="L895" t="s">
        <v>34</v>
      </c>
      <c r="M895">
        <v>8</v>
      </c>
      <c r="N895">
        <v>79.94</v>
      </c>
      <c r="O895">
        <v>0.15</v>
      </c>
      <c r="P895">
        <v>41.65</v>
      </c>
      <c r="Q895">
        <v>543.59199999999998</v>
      </c>
      <c r="R895">
        <v>333.2</v>
      </c>
      <c r="S895">
        <v>210.392</v>
      </c>
      <c r="T895">
        <v>0.38704028021015763</v>
      </c>
      <c r="U895">
        <v>2026</v>
      </c>
      <c r="V895" t="s">
        <v>87</v>
      </c>
      <c r="W895">
        <v>5</v>
      </c>
      <c r="X895" t="s">
        <v>88</v>
      </c>
    </row>
    <row r="896" spans="1:24">
      <c r="A896">
        <v>1510</v>
      </c>
      <c r="B896" s="13">
        <v>46166</v>
      </c>
      <c r="C896">
        <v>2026</v>
      </c>
      <c r="D896">
        <v>5</v>
      </c>
      <c r="E896" t="s">
        <v>88</v>
      </c>
      <c r="F896" t="s">
        <v>87</v>
      </c>
      <c r="G896" t="s">
        <v>49</v>
      </c>
      <c r="H896" t="s">
        <v>60</v>
      </c>
      <c r="I896" t="s">
        <v>31</v>
      </c>
      <c r="J896" t="s">
        <v>42</v>
      </c>
      <c r="K896" t="s">
        <v>33</v>
      </c>
      <c r="L896" t="s">
        <v>51</v>
      </c>
      <c r="M896">
        <v>2</v>
      </c>
      <c r="N896">
        <v>50.78</v>
      </c>
      <c r="O896">
        <v>0.05</v>
      </c>
      <c r="P896">
        <v>23.03</v>
      </c>
      <c r="Q896">
        <v>96.481999999999999</v>
      </c>
      <c r="R896">
        <v>46.06</v>
      </c>
      <c r="S896">
        <v>50.421999999999997</v>
      </c>
      <c r="T896">
        <v>0.52260525279326708</v>
      </c>
      <c r="U896">
        <v>2026</v>
      </c>
      <c r="V896" t="s">
        <v>87</v>
      </c>
      <c r="W896">
        <v>5</v>
      </c>
      <c r="X896" t="s">
        <v>88</v>
      </c>
    </row>
    <row r="897" spans="1:24">
      <c r="A897">
        <v>1959</v>
      </c>
      <c r="B897" s="13">
        <v>46166</v>
      </c>
      <c r="C897">
        <v>2026</v>
      </c>
      <c r="D897">
        <v>5</v>
      </c>
      <c r="E897" t="s">
        <v>88</v>
      </c>
      <c r="F897" t="s">
        <v>87</v>
      </c>
      <c r="G897" t="s">
        <v>29</v>
      </c>
      <c r="H897" t="s">
        <v>79</v>
      </c>
      <c r="I897" t="s">
        <v>57</v>
      </c>
      <c r="J897" t="s">
        <v>45</v>
      </c>
      <c r="K897" t="s">
        <v>33</v>
      </c>
      <c r="L897" t="s">
        <v>34</v>
      </c>
      <c r="M897">
        <v>2</v>
      </c>
      <c r="N897">
        <v>80.59</v>
      </c>
      <c r="O897">
        <v>0.05</v>
      </c>
      <c r="P897">
        <v>41.44</v>
      </c>
      <c r="Q897">
        <v>153.12100000000001</v>
      </c>
      <c r="R897">
        <v>82.88</v>
      </c>
      <c r="S897">
        <v>70.241000000000014</v>
      </c>
      <c r="T897">
        <v>0.45872871781140412</v>
      </c>
      <c r="U897">
        <v>2026</v>
      </c>
      <c r="V897" t="s">
        <v>87</v>
      </c>
      <c r="W897">
        <v>5</v>
      </c>
      <c r="X897" t="s">
        <v>88</v>
      </c>
    </row>
    <row r="898" spans="1:24">
      <c r="A898">
        <v>2089</v>
      </c>
      <c r="B898" s="13">
        <v>46166</v>
      </c>
      <c r="C898">
        <v>2026</v>
      </c>
      <c r="D898">
        <v>5</v>
      </c>
      <c r="E898" t="s">
        <v>88</v>
      </c>
      <c r="F898" t="s">
        <v>87</v>
      </c>
      <c r="G898" t="s">
        <v>29</v>
      </c>
      <c r="H898" t="s">
        <v>79</v>
      </c>
      <c r="I898" t="s">
        <v>57</v>
      </c>
      <c r="J898" t="s">
        <v>42</v>
      </c>
      <c r="K898" t="s">
        <v>63</v>
      </c>
      <c r="L898" t="s">
        <v>71</v>
      </c>
      <c r="M898">
        <v>3</v>
      </c>
      <c r="N898">
        <v>35.75</v>
      </c>
      <c r="O898">
        <v>0.15</v>
      </c>
      <c r="P898">
        <v>13.54</v>
      </c>
      <c r="Q898">
        <v>91.162499999999994</v>
      </c>
      <c r="R898">
        <v>40.619999999999997</v>
      </c>
      <c r="S898">
        <v>50.542499999999997</v>
      </c>
      <c r="T898">
        <v>0.55442204853969557</v>
      </c>
      <c r="U898">
        <v>2026</v>
      </c>
      <c r="V898" t="s">
        <v>87</v>
      </c>
      <c r="W898">
        <v>5</v>
      </c>
      <c r="X898" t="s">
        <v>88</v>
      </c>
    </row>
    <row r="899" spans="1:24">
      <c r="A899">
        <v>2446</v>
      </c>
      <c r="B899" s="13">
        <v>46166</v>
      </c>
      <c r="C899">
        <v>2026</v>
      </c>
      <c r="D899">
        <v>5</v>
      </c>
      <c r="E899" t="s">
        <v>88</v>
      </c>
      <c r="F899" t="s">
        <v>87</v>
      </c>
      <c r="G899" t="s">
        <v>35</v>
      </c>
      <c r="H899" t="s">
        <v>72</v>
      </c>
      <c r="I899" t="s">
        <v>31</v>
      </c>
      <c r="J899" t="s">
        <v>42</v>
      </c>
      <c r="K899" t="s">
        <v>52</v>
      </c>
      <c r="L899" t="s">
        <v>58</v>
      </c>
      <c r="M899">
        <v>5</v>
      </c>
      <c r="N899">
        <v>195.78</v>
      </c>
      <c r="O899">
        <v>0.1</v>
      </c>
      <c r="P899">
        <v>101.98</v>
      </c>
      <c r="Q899">
        <v>881.01</v>
      </c>
      <c r="R899">
        <v>509.90000000000003</v>
      </c>
      <c r="S899">
        <v>371.10999999999996</v>
      </c>
      <c r="T899">
        <v>0.4212324491208953</v>
      </c>
      <c r="U899">
        <v>2026</v>
      </c>
      <c r="V899" t="s">
        <v>87</v>
      </c>
      <c r="W899">
        <v>5</v>
      </c>
      <c r="X899" t="s">
        <v>88</v>
      </c>
    </row>
    <row r="900" spans="1:24">
      <c r="A900">
        <v>2847</v>
      </c>
      <c r="B900" s="13">
        <v>46166</v>
      </c>
      <c r="C900">
        <v>2026</v>
      </c>
      <c r="D900">
        <v>5</v>
      </c>
      <c r="E900" t="s">
        <v>88</v>
      </c>
      <c r="F900" t="s">
        <v>87</v>
      </c>
      <c r="G900" t="s">
        <v>49</v>
      </c>
      <c r="H900" t="s">
        <v>76</v>
      </c>
      <c r="I900" t="s">
        <v>31</v>
      </c>
      <c r="J900" t="s">
        <v>32</v>
      </c>
      <c r="K900" t="s">
        <v>52</v>
      </c>
      <c r="L900" t="s">
        <v>80</v>
      </c>
      <c r="M900">
        <v>2</v>
      </c>
      <c r="N900">
        <v>125.95</v>
      </c>
      <c r="O900">
        <v>0.05</v>
      </c>
      <c r="P900">
        <v>61.74</v>
      </c>
      <c r="Q900">
        <v>239.30500000000001</v>
      </c>
      <c r="R900">
        <v>123.48</v>
      </c>
      <c r="S900">
        <v>115.825</v>
      </c>
      <c r="T900">
        <v>0.48400576669940032</v>
      </c>
      <c r="U900">
        <v>2026</v>
      </c>
      <c r="V900" t="s">
        <v>87</v>
      </c>
      <c r="W900">
        <v>5</v>
      </c>
      <c r="X900" t="s">
        <v>88</v>
      </c>
    </row>
    <row r="901" spans="1:24">
      <c r="A901">
        <v>3454</v>
      </c>
      <c r="B901" s="13">
        <v>46166</v>
      </c>
      <c r="C901">
        <v>2026</v>
      </c>
      <c r="D901">
        <v>5</v>
      </c>
      <c r="E901" t="s">
        <v>88</v>
      </c>
      <c r="F901" t="s">
        <v>87</v>
      </c>
      <c r="G901" t="s">
        <v>49</v>
      </c>
      <c r="H901" t="s">
        <v>60</v>
      </c>
      <c r="I901" t="s">
        <v>31</v>
      </c>
      <c r="J901" t="s">
        <v>42</v>
      </c>
      <c r="K901" t="s">
        <v>63</v>
      </c>
      <c r="L901" t="s">
        <v>64</v>
      </c>
      <c r="M901">
        <v>2</v>
      </c>
      <c r="N901">
        <v>41.32</v>
      </c>
      <c r="O901">
        <v>0</v>
      </c>
      <c r="P901">
        <v>14.91</v>
      </c>
      <c r="Q901">
        <v>82.64</v>
      </c>
      <c r="R901">
        <v>29.82</v>
      </c>
      <c r="S901">
        <v>52.82</v>
      </c>
      <c r="T901">
        <v>0.63915779283639884</v>
      </c>
      <c r="U901">
        <v>2026</v>
      </c>
      <c r="V901" t="s">
        <v>87</v>
      </c>
      <c r="W901">
        <v>5</v>
      </c>
      <c r="X901" t="s">
        <v>88</v>
      </c>
    </row>
    <row r="902" spans="1:24">
      <c r="A902">
        <v>4472</v>
      </c>
      <c r="B902" s="13">
        <v>46166</v>
      </c>
      <c r="C902">
        <v>2026</v>
      </c>
      <c r="D902">
        <v>5</v>
      </c>
      <c r="E902" t="s">
        <v>88</v>
      </c>
      <c r="F902" t="s">
        <v>87</v>
      </c>
      <c r="G902" t="s">
        <v>49</v>
      </c>
      <c r="H902" t="s">
        <v>62</v>
      </c>
      <c r="I902" t="s">
        <v>57</v>
      </c>
      <c r="J902" t="s">
        <v>42</v>
      </c>
      <c r="K902" t="s">
        <v>38</v>
      </c>
      <c r="L902" t="s">
        <v>46</v>
      </c>
      <c r="M902">
        <v>2</v>
      </c>
      <c r="N902">
        <v>144.01</v>
      </c>
      <c r="O902">
        <v>0</v>
      </c>
      <c r="P902">
        <v>79.37</v>
      </c>
      <c r="Q902">
        <v>288.02</v>
      </c>
      <c r="R902">
        <v>158.74</v>
      </c>
      <c r="S902">
        <v>129.27999999999997</v>
      </c>
      <c r="T902">
        <v>0.44885771821401282</v>
      </c>
      <c r="U902">
        <v>2026</v>
      </c>
      <c r="V902" t="s">
        <v>87</v>
      </c>
      <c r="W902">
        <v>5</v>
      </c>
      <c r="X902" t="s">
        <v>88</v>
      </c>
    </row>
    <row r="903" spans="1:24">
      <c r="A903">
        <v>4852</v>
      </c>
      <c r="B903" s="13">
        <v>46166</v>
      </c>
      <c r="C903">
        <v>2026</v>
      </c>
      <c r="D903">
        <v>5</v>
      </c>
      <c r="E903" t="s">
        <v>88</v>
      </c>
      <c r="F903" t="s">
        <v>87</v>
      </c>
      <c r="G903" t="s">
        <v>29</v>
      </c>
      <c r="H903" t="s">
        <v>79</v>
      </c>
      <c r="I903" t="s">
        <v>31</v>
      </c>
      <c r="J903" t="s">
        <v>45</v>
      </c>
      <c r="K903" t="s">
        <v>33</v>
      </c>
      <c r="L903" t="s">
        <v>51</v>
      </c>
      <c r="M903">
        <v>2</v>
      </c>
      <c r="N903">
        <v>51.17</v>
      </c>
      <c r="O903">
        <v>0.05</v>
      </c>
      <c r="P903">
        <v>21.97</v>
      </c>
      <c r="Q903">
        <v>97.222999999999999</v>
      </c>
      <c r="R903">
        <v>43.94</v>
      </c>
      <c r="S903">
        <v>53.283000000000001</v>
      </c>
      <c r="T903">
        <v>0.54804932989107513</v>
      </c>
      <c r="U903">
        <v>2026</v>
      </c>
      <c r="V903" t="s">
        <v>87</v>
      </c>
      <c r="W903">
        <v>5</v>
      </c>
      <c r="X903" t="s">
        <v>88</v>
      </c>
    </row>
    <row r="904" spans="1:24">
      <c r="A904">
        <v>4959</v>
      </c>
      <c r="B904" s="13">
        <v>46166</v>
      </c>
      <c r="C904">
        <v>2026</v>
      </c>
      <c r="D904">
        <v>5</v>
      </c>
      <c r="E904" t="s">
        <v>88</v>
      </c>
      <c r="F904" t="s">
        <v>87</v>
      </c>
      <c r="G904" t="s">
        <v>29</v>
      </c>
      <c r="H904" t="s">
        <v>30</v>
      </c>
      <c r="I904" t="s">
        <v>37</v>
      </c>
      <c r="J904" t="s">
        <v>45</v>
      </c>
      <c r="K904" t="s">
        <v>52</v>
      </c>
      <c r="L904" t="s">
        <v>69</v>
      </c>
      <c r="M904">
        <v>6</v>
      </c>
      <c r="N904">
        <v>83.58</v>
      </c>
      <c r="O904">
        <v>0.2</v>
      </c>
      <c r="P904">
        <v>40.5</v>
      </c>
      <c r="Q904">
        <v>401.18400000000003</v>
      </c>
      <c r="R904">
        <v>243</v>
      </c>
      <c r="S904">
        <v>158.18400000000003</v>
      </c>
      <c r="T904">
        <v>0.39429289303661169</v>
      </c>
      <c r="U904">
        <v>2026</v>
      </c>
      <c r="V904" t="s">
        <v>87</v>
      </c>
      <c r="W904">
        <v>5</v>
      </c>
      <c r="X904" t="s">
        <v>88</v>
      </c>
    </row>
    <row r="905" spans="1:24">
      <c r="A905">
        <v>5056</v>
      </c>
      <c r="B905" s="13">
        <v>46166</v>
      </c>
      <c r="C905">
        <v>2026</v>
      </c>
      <c r="D905">
        <v>5</v>
      </c>
      <c r="E905" t="s">
        <v>88</v>
      </c>
      <c r="F905" t="s">
        <v>87</v>
      </c>
      <c r="G905" t="s">
        <v>40</v>
      </c>
      <c r="H905" t="s">
        <v>81</v>
      </c>
      <c r="I905" t="s">
        <v>57</v>
      </c>
      <c r="J905" t="s">
        <v>32</v>
      </c>
      <c r="K905" t="s">
        <v>52</v>
      </c>
      <c r="L905" t="s">
        <v>69</v>
      </c>
      <c r="M905">
        <v>2</v>
      </c>
      <c r="N905">
        <v>80.010000000000005</v>
      </c>
      <c r="O905">
        <v>0</v>
      </c>
      <c r="P905">
        <v>38.54</v>
      </c>
      <c r="Q905">
        <v>160.02000000000001</v>
      </c>
      <c r="R905">
        <v>77.08</v>
      </c>
      <c r="S905">
        <v>82.940000000000012</v>
      </c>
      <c r="T905">
        <v>0.51831021122359711</v>
      </c>
      <c r="U905">
        <v>2026</v>
      </c>
      <c r="V905" t="s">
        <v>87</v>
      </c>
      <c r="W905">
        <v>5</v>
      </c>
      <c r="X905" t="s">
        <v>88</v>
      </c>
    </row>
    <row r="906" spans="1:24">
      <c r="A906">
        <v>1152</v>
      </c>
      <c r="B906" s="13">
        <v>46167</v>
      </c>
      <c r="C906">
        <v>2026</v>
      </c>
      <c r="D906">
        <v>5</v>
      </c>
      <c r="E906" t="s">
        <v>88</v>
      </c>
      <c r="F906" t="s">
        <v>87</v>
      </c>
      <c r="G906" t="s">
        <v>49</v>
      </c>
      <c r="H906" t="s">
        <v>60</v>
      </c>
      <c r="I906" t="s">
        <v>31</v>
      </c>
      <c r="J906" t="s">
        <v>42</v>
      </c>
      <c r="K906" t="s">
        <v>38</v>
      </c>
      <c r="L906" t="s">
        <v>39</v>
      </c>
      <c r="M906">
        <v>2</v>
      </c>
      <c r="N906">
        <v>94.4</v>
      </c>
      <c r="O906">
        <v>0</v>
      </c>
      <c r="P906">
        <v>46.39</v>
      </c>
      <c r="Q906">
        <v>188.8</v>
      </c>
      <c r="R906">
        <v>92.78</v>
      </c>
      <c r="S906">
        <v>96.02000000000001</v>
      </c>
      <c r="T906">
        <v>0.50858050847457625</v>
      </c>
      <c r="U906">
        <v>2026</v>
      </c>
      <c r="V906" t="s">
        <v>87</v>
      </c>
      <c r="W906">
        <v>5</v>
      </c>
      <c r="X906" t="s">
        <v>88</v>
      </c>
    </row>
    <row r="907" spans="1:24">
      <c r="A907">
        <v>3919</v>
      </c>
      <c r="B907" s="13">
        <v>46167</v>
      </c>
      <c r="C907">
        <v>2026</v>
      </c>
      <c r="D907">
        <v>5</v>
      </c>
      <c r="E907" t="s">
        <v>88</v>
      </c>
      <c r="F907" t="s">
        <v>87</v>
      </c>
      <c r="G907" t="s">
        <v>40</v>
      </c>
      <c r="H907" t="s">
        <v>41</v>
      </c>
      <c r="I907" t="s">
        <v>48</v>
      </c>
      <c r="J907" t="s">
        <v>45</v>
      </c>
      <c r="K907" t="s">
        <v>38</v>
      </c>
      <c r="L907" t="s">
        <v>66</v>
      </c>
      <c r="M907">
        <v>6</v>
      </c>
      <c r="N907">
        <v>157.33000000000001</v>
      </c>
      <c r="O907">
        <v>0</v>
      </c>
      <c r="P907">
        <v>78.849999999999994</v>
      </c>
      <c r="Q907">
        <v>943.98</v>
      </c>
      <c r="R907">
        <v>473.09999999999997</v>
      </c>
      <c r="S907">
        <v>470.88000000000005</v>
      </c>
      <c r="T907">
        <v>0.4988241276298227</v>
      </c>
      <c r="U907">
        <v>2026</v>
      </c>
      <c r="V907" t="s">
        <v>87</v>
      </c>
      <c r="W907">
        <v>5</v>
      </c>
      <c r="X907" t="s">
        <v>88</v>
      </c>
    </row>
    <row r="908" spans="1:24">
      <c r="A908">
        <v>4202</v>
      </c>
      <c r="B908" s="13">
        <v>46167</v>
      </c>
      <c r="C908">
        <v>2026</v>
      </c>
      <c r="D908">
        <v>5</v>
      </c>
      <c r="E908" t="s">
        <v>88</v>
      </c>
      <c r="F908" t="s">
        <v>87</v>
      </c>
      <c r="G908" t="s">
        <v>40</v>
      </c>
      <c r="H908" t="s">
        <v>47</v>
      </c>
      <c r="I908" t="s">
        <v>31</v>
      </c>
      <c r="J908" t="s">
        <v>42</v>
      </c>
      <c r="K908" t="s">
        <v>52</v>
      </c>
      <c r="L908" t="s">
        <v>80</v>
      </c>
      <c r="M908">
        <v>1</v>
      </c>
      <c r="N908">
        <v>125.44</v>
      </c>
      <c r="O908">
        <v>0</v>
      </c>
      <c r="P908">
        <v>59.92</v>
      </c>
      <c r="Q908">
        <v>125.44</v>
      </c>
      <c r="R908">
        <v>59.92</v>
      </c>
      <c r="S908">
        <v>65.52</v>
      </c>
      <c r="T908">
        <v>0.5223214285714286</v>
      </c>
      <c r="U908">
        <v>2026</v>
      </c>
      <c r="V908" t="s">
        <v>87</v>
      </c>
      <c r="W908">
        <v>5</v>
      </c>
      <c r="X908" t="s">
        <v>88</v>
      </c>
    </row>
    <row r="909" spans="1:24">
      <c r="A909">
        <v>4274</v>
      </c>
      <c r="B909" s="13">
        <v>46167</v>
      </c>
      <c r="C909">
        <v>2026</v>
      </c>
      <c r="D909">
        <v>5</v>
      </c>
      <c r="E909" t="s">
        <v>88</v>
      </c>
      <c r="F909" t="s">
        <v>87</v>
      </c>
      <c r="G909" t="s">
        <v>35</v>
      </c>
      <c r="H909" t="s">
        <v>72</v>
      </c>
      <c r="I909" t="s">
        <v>57</v>
      </c>
      <c r="J909" t="s">
        <v>32</v>
      </c>
      <c r="K909" t="s">
        <v>63</v>
      </c>
      <c r="L909" t="s">
        <v>71</v>
      </c>
      <c r="M909">
        <v>2</v>
      </c>
      <c r="N909">
        <v>36.18</v>
      </c>
      <c r="O909">
        <v>0</v>
      </c>
      <c r="P909">
        <v>13.71</v>
      </c>
      <c r="Q909">
        <v>72.36</v>
      </c>
      <c r="R909">
        <v>27.42</v>
      </c>
      <c r="S909">
        <v>44.94</v>
      </c>
      <c r="T909">
        <v>0.62106135986733002</v>
      </c>
      <c r="U909">
        <v>2026</v>
      </c>
      <c r="V909" t="s">
        <v>87</v>
      </c>
      <c r="W909">
        <v>5</v>
      </c>
      <c r="X909" t="s">
        <v>88</v>
      </c>
    </row>
    <row r="910" spans="1:24">
      <c r="A910">
        <v>4364</v>
      </c>
      <c r="B910" s="13">
        <v>46167</v>
      </c>
      <c r="C910">
        <v>2026</v>
      </c>
      <c r="D910">
        <v>5</v>
      </c>
      <c r="E910" t="s">
        <v>88</v>
      </c>
      <c r="F910" t="s">
        <v>87</v>
      </c>
      <c r="G910" t="s">
        <v>29</v>
      </c>
      <c r="H910" t="s">
        <v>79</v>
      </c>
      <c r="I910" t="s">
        <v>48</v>
      </c>
      <c r="J910" t="s">
        <v>32</v>
      </c>
      <c r="K910" t="s">
        <v>63</v>
      </c>
      <c r="L910" t="s">
        <v>64</v>
      </c>
      <c r="M910">
        <v>1</v>
      </c>
      <c r="N910">
        <v>41</v>
      </c>
      <c r="O910">
        <v>0.05</v>
      </c>
      <c r="P910">
        <v>14.51</v>
      </c>
      <c r="Q910">
        <v>38.949999999999996</v>
      </c>
      <c r="R910">
        <v>14.51</v>
      </c>
      <c r="S910">
        <v>24.439999999999998</v>
      </c>
      <c r="T910">
        <v>0.62747111681643131</v>
      </c>
      <c r="U910">
        <v>2026</v>
      </c>
      <c r="V910" t="s">
        <v>87</v>
      </c>
      <c r="W910">
        <v>5</v>
      </c>
      <c r="X910" t="s">
        <v>88</v>
      </c>
    </row>
    <row r="911" spans="1:24">
      <c r="A911">
        <v>4896</v>
      </c>
      <c r="B911" s="13">
        <v>46167</v>
      </c>
      <c r="C911">
        <v>2026</v>
      </c>
      <c r="D911">
        <v>5</v>
      </c>
      <c r="E911" t="s">
        <v>88</v>
      </c>
      <c r="F911" t="s">
        <v>87</v>
      </c>
      <c r="G911" t="s">
        <v>40</v>
      </c>
      <c r="H911" t="s">
        <v>54</v>
      </c>
      <c r="I911" t="s">
        <v>31</v>
      </c>
      <c r="J911" t="s">
        <v>32</v>
      </c>
      <c r="K911" t="s">
        <v>38</v>
      </c>
      <c r="L911" t="s">
        <v>75</v>
      </c>
      <c r="M911">
        <v>1</v>
      </c>
      <c r="N911">
        <v>72.33</v>
      </c>
      <c r="O911">
        <v>0.1</v>
      </c>
      <c r="P911">
        <v>32.61</v>
      </c>
      <c r="Q911">
        <v>65.096999999999994</v>
      </c>
      <c r="R911">
        <v>32.61</v>
      </c>
      <c r="S911">
        <v>32.486999999999995</v>
      </c>
      <c r="T911">
        <v>0.49905525600258072</v>
      </c>
      <c r="U911">
        <v>2026</v>
      </c>
      <c r="V911" t="s">
        <v>87</v>
      </c>
      <c r="W911">
        <v>5</v>
      </c>
      <c r="X911" t="s">
        <v>88</v>
      </c>
    </row>
    <row r="912" spans="1:24">
      <c r="A912">
        <v>5109</v>
      </c>
      <c r="B912" s="13">
        <v>46167</v>
      </c>
      <c r="C912">
        <v>2026</v>
      </c>
      <c r="D912">
        <v>5</v>
      </c>
      <c r="E912" t="s">
        <v>88</v>
      </c>
      <c r="F912" t="s">
        <v>87</v>
      </c>
      <c r="G912" t="s">
        <v>49</v>
      </c>
      <c r="H912" t="s">
        <v>50</v>
      </c>
      <c r="I912" t="s">
        <v>31</v>
      </c>
      <c r="J912" t="s">
        <v>45</v>
      </c>
      <c r="K912" t="s">
        <v>52</v>
      </c>
      <c r="L912" t="s">
        <v>80</v>
      </c>
      <c r="M912">
        <v>2</v>
      </c>
      <c r="N912">
        <v>125.42</v>
      </c>
      <c r="O912">
        <v>0</v>
      </c>
      <c r="P912">
        <v>62.28</v>
      </c>
      <c r="Q912">
        <v>250.84</v>
      </c>
      <c r="R912">
        <v>124.56</v>
      </c>
      <c r="S912">
        <v>126.28</v>
      </c>
      <c r="T912">
        <v>0.50342848030617127</v>
      </c>
      <c r="U912">
        <v>2026</v>
      </c>
      <c r="V912" t="s">
        <v>87</v>
      </c>
      <c r="W912">
        <v>5</v>
      </c>
      <c r="X912" t="s">
        <v>88</v>
      </c>
    </row>
    <row r="913" spans="1:24">
      <c r="A913">
        <v>289</v>
      </c>
      <c r="B913" s="13">
        <v>46168</v>
      </c>
      <c r="C913">
        <v>2026</v>
      </c>
      <c r="D913">
        <v>5</v>
      </c>
      <c r="E913" t="s">
        <v>88</v>
      </c>
      <c r="F913" t="s">
        <v>87</v>
      </c>
      <c r="G913" t="s">
        <v>29</v>
      </c>
      <c r="H913" t="s">
        <v>79</v>
      </c>
      <c r="I913" t="s">
        <v>31</v>
      </c>
      <c r="J913" t="s">
        <v>45</v>
      </c>
      <c r="K913" t="s">
        <v>33</v>
      </c>
      <c r="L913" t="s">
        <v>55</v>
      </c>
      <c r="M913">
        <v>2</v>
      </c>
      <c r="N913">
        <v>41.29</v>
      </c>
      <c r="O913">
        <v>0.15</v>
      </c>
      <c r="P913">
        <v>16.43</v>
      </c>
      <c r="Q913">
        <v>70.192999999999998</v>
      </c>
      <c r="R913">
        <v>32.86</v>
      </c>
      <c r="S913">
        <v>37.332999999999998</v>
      </c>
      <c r="T913">
        <v>0.531862151496588</v>
      </c>
      <c r="U913">
        <v>2026</v>
      </c>
      <c r="V913" t="s">
        <v>87</v>
      </c>
      <c r="W913">
        <v>5</v>
      </c>
      <c r="X913" t="s">
        <v>88</v>
      </c>
    </row>
    <row r="914" spans="1:24">
      <c r="A914">
        <v>4092</v>
      </c>
      <c r="B914" s="13">
        <v>46168</v>
      </c>
      <c r="C914">
        <v>2026</v>
      </c>
      <c r="D914">
        <v>5</v>
      </c>
      <c r="E914" t="s">
        <v>88</v>
      </c>
      <c r="F914" t="s">
        <v>87</v>
      </c>
      <c r="G914" t="s">
        <v>49</v>
      </c>
      <c r="H914" t="s">
        <v>62</v>
      </c>
      <c r="I914" t="s">
        <v>37</v>
      </c>
      <c r="J914" t="s">
        <v>45</v>
      </c>
      <c r="K914" t="s">
        <v>43</v>
      </c>
      <c r="L914" t="s">
        <v>73</v>
      </c>
      <c r="M914">
        <v>8</v>
      </c>
      <c r="N914">
        <v>131.4</v>
      </c>
      <c r="O914">
        <v>0.05</v>
      </c>
      <c r="P914">
        <v>66.489999999999995</v>
      </c>
      <c r="Q914">
        <v>998.64</v>
      </c>
      <c r="R914">
        <v>531.91999999999996</v>
      </c>
      <c r="S914">
        <v>466.72</v>
      </c>
      <c r="T914">
        <v>0.46735560362092449</v>
      </c>
      <c r="U914">
        <v>2026</v>
      </c>
      <c r="V914" t="s">
        <v>87</v>
      </c>
      <c r="W914">
        <v>5</v>
      </c>
      <c r="X914" t="s">
        <v>88</v>
      </c>
    </row>
    <row r="915" spans="1:24">
      <c r="A915">
        <v>4727</v>
      </c>
      <c r="B915" s="13">
        <v>46168</v>
      </c>
      <c r="C915">
        <v>2026</v>
      </c>
      <c r="D915">
        <v>5</v>
      </c>
      <c r="E915" t="s">
        <v>88</v>
      </c>
      <c r="F915" t="s">
        <v>87</v>
      </c>
      <c r="G915" t="s">
        <v>40</v>
      </c>
      <c r="H915" t="s">
        <v>81</v>
      </c>
      <c r="I915" t="s">
        <v>31</v>
      </c>
      <c r="J915" t="s">
        <v>42</v>
      </c>
      <c r="K915" t="s">
        <v>38</v>
      </c>
      <c r="L915" t="s">
        <v>46</v>
      </c>
      <c r="M915">
        <v>4</v>
      </c>
      <c r="N915">
        <v>140.66999999999999</v>
      </c>
      <c r="O915">
        <v>0</v>
      </c>
      <c r="P915">
        <v>80.72</v>
      </c>
      <c r="Q915">
        <v>562.67999999999995</v>
      </c>
      <c r="R915">
        <v>322.88</v>
      </c>
      <c r="S915">
        <v>239.79999999999995</v>
      </c>
      <c r="T915">
        <v>0.42617473519584842</v>
      </c>
      <c r="U915">
        <v>2026</v>
      </c>
      <c r="V915" t="s">
        <v>87</v>
      </c>
      <c r="W915">
        <v>5</v>
      </c>
      <c r="X915" t="s">
        <v>88</v>
      </c>
    </row>
    <row r="916" spans="1:24">
      <c r="A916">
        <v>4753</v>
      </c>
      <c r="B916" s="13">
        <v>46168</v>
      </c>
      <c r="C916">
        <v>2026</v>
      </c>
      <c r="D916">
        <v>5</v>
      </c>
      <c r="E916" t="s">
        <v>88</v>
      </c>
      <c r="F916" t="s">
        <v>87</v>
      </c>
      <c r="G916" t="s">
        <v>49</v>
      </c>
      <c r="H916" t="s">
        <v>62</v>
      </c>
      <c r="I916" t="s">
        <v>31</v>
      </c>
      <c r="J916" t="s">
        <v>32</v>
      </c>
      <c r="K916" t="s">
        <v>63</v>
      </c>
      <c r="L916" t="s">
        <v>71</v>
      </c>
      <c r="M916">
        <v>1</v>
      </c>
      <c r="N916">
        <v>36.659999999999997</v>
      </c>
      <c r="O916">
        <v>0.05</v>
      </c>
      <c r="P916">
        <v>13.51</v>
      </c>
      <c r="Q916">
        <v>34.826999999999998</v>
      </c>
      <c r="R916">
        <v>13.51</v>
      </c>
      <c r="S916">
        <v>21.317</v>
      </c>
      <c r="T916">
        <v>0.61208257960777557</v>
      </c>
      <c r="U916">
        <v>2026</v>
      </c>
      <c r="V916" t="s">
        <v>87</v>
      </c>
      <c r="W916">
        <v>5</v>
      </c>
      <c r="X916" t="s">
        <v>88</v>
      </c>
    </row>
    <row r="917" spans="1:24">
      <c r="A917">
        <v>942</v>
      </c>
      <c r="B917" s="13">
        <v>46169</v>
      </c>
      <c r="C917">
        <v>2026</v>
      </c>
      <c r="D917">
        <v>5</v>
      </c>
      <c r="E917" t="s">
        <v>88</v>
      </c>
      <c r="F917" t="s">
        <v>87</v>
      </c>
      <c r="G917" t="s">
        <v>49</v>
      </c>
      <c r="H917" t="s">
        <v>50</v>
      </c>
      <c r="I917" t="s">
        <v>31</v>
      </c>
      <c r="J917" t="s">
        <v>32</v>
      </c>
      <c r="K917" t="s">
        <v>43</v>
      </c>
      <c r="L917" t="s">
        <v>61</v>
      </c>
      <c r="M917">
        <v>1</v>
      </c>
      <c r="N917">
        <v>46.28</v>
      </c>
      <c r="O917">
        <v>0.05</v>
      </c>
      <c r="P917">
        <v>17.95</v>
      </c>
      <c r="Q917">
        <v>43.966000000000001</v>
      </c>
      <c r="R917">
        <v>17.95</v>
      </c>
      <c r="S917">
        <v>26.016000000000002</v>
      </c>
      <c r="T917">
        <v>0.591729973161079</v>
      </c>
      <c r="U917">
        <v>2026</v>
      </c>
      <c r="V917" t="s">
        <v>87</v>
      </c>
      <c r="W917">
        <v>5</v>
      </c>
      <c r="X917" t="s">
        <v>88</v>
      </c>
    </row>
    <row r="918" spans="1:24">
      <c r="A918">
        <v>1755</v>
      </c>
      <c r="B918" s="13">
        <v>46169</v>
      </c>
      <c r="C918">
        <v>2026</v>
      </c>
      <c r="D918">
        <v>5</v>
      </c>
      <c r="E918" t="s">
        <v>88</v>
      </c>
      <c r="F918" t="s">
        <v>87</v>
      </c>
      <c r="G918" t="s">
        <v>49</v>
      </c>
      <c r="H918" t="s">
        <v>76</v>
      </c>
      <c r="I918" t="s">
        <v>57</v>
      </c>
      <c r="J918" t="s">
        <v>32</v>
      </c>
      <c r="K918" t="s">
        <v>38</v>
      </c>
      <c r="L918" t="s">
        <v>39</v>
      </c>
      <c r="M918">
        <v>2</v>
      </c>
      <c r="N918">
        <v>92.12</v>
      </c>
      <c r="O918">
        <v>0</v>
      </c>
      <c r="P918">
        <v>46.64</v>
      </c>
      <c r="Q918">
        <v>184.24</v>
      </c>
      <c r="R918">
        <v>93.28</v>
      </c>
      <c r="S918">
        <v>90.960000000000008</v>
      </c>
      <c r="T918">
        <v>0.49370386452453324</v>
      </c>
      <c r="U918">
        <v>2026</v>
      </c>
      <c r="V918" t="s">
        <v>87</v>
      </c>
      <c r="W918">
        <v>5</v>
      </c>
      <c r="X918" t="s">
        <v>88</v>
      </c>
    </row>
    <row r="919" spans="1:24">
      <c r="A919">
        <v>3073</v>
      </c>
      <c r="B919" s="13">
        <v>46169</v>
      </c>
      <c r="C919">
        <v>2026</v>
      </c>
      <c r="D919">
        <v>5</v>
      </c>
      <c r="E919" t="s">
        <v>88</v>
      </c>
      <c r="F919" t="s">
        <v>87</v>
      </c>
      <c r="G919" t="s">
        <v>49</v>
      </c>
      <c r="H919" t="s">
        <v>76</v>
      </c>
      <c r="I919" t="s">
        <v>31</v>
      </c>
      <c r="J919" t="s">
        <v>32</v>
      </c>
      <c r="K919" t="s">
        <v>63</v>
      </c>
      <c r="L919" t="s">
        <v>64</v>
      </c>
      <c r="M919">
        <v>3</v>
      </c>
      <c r="N919">
        <v>39.549999999999997</v>
      </c>
      <c r="O919">
        <v>0</v>
      </c>
      <c r="P919">
        <v>14.87</v>
      </c>
      <c r="Q919">
        <v>118.64999999999999</v>
      </c>
      <c r="R919">
        <v>44.61</v>
      </c>
      <c r="S919">
        <v>74.039999999999992</v>
      </c>
      <c r="T919">
        <v>0.6240202275600506</v>
      </c>
      <c r="U919">
        <v>2026</v>
      </c>
      <c r="V919" t="s">
        <v>87</v>
      </c>
      <c r="W919">
        <v>5</v>
      </c>
      <c r="X919" t="s">
        <v>88</v>
      </c>
    </row>
    <row r="920" spans="1:24">
      <c r="A920">
        <v>4230</v>
      </c>
      <c r="B920" s="13">
        <v>46169</v>
      </c>
      <c r="C920">
        <v>2026</v>
      </c>
      <c r="D920">
        <v>5</v>
      </c>
      <c r="E920" t="s">
        <v>88</v>
      </c>
      <c r="F920" t="s">
        <v>87</v>
      </c>
      <c r="G920" t="s">
        <v>29</v>
      </c>
      <c r="H920" t="s">
        <v>30</v>
      </c>
      <c r="I920" t="s">
        <v>48</v>
      </c>
      <c r="J920" t="s">
        <v>42</v>
      </c>
      <c r="K920" t="s">
        <v>33</v>
      </c>
      <c r="L920" t="s">
        <v>34</v>
      </c>
      <c r="M920">
        <v>1</v>
      </c>
      <c r="N920">
        <v>83.3</v>
      </c>
      <c r="O920">
        <v>0</v>
      </c>
      <c r="P920">
        <v>41.93</v>
      </c>
      <c r="Q920">
        <v>83.3</v>
      </c>
      <c r="R920">
        <v>41.93</v>
      </c>
      <c r="S920">
        <v>41.37</v>
      </c>
      <c r="T920">
        <v>0.49663865546218489</v>
      </c>
      <c r="U920">
        <v>2026</v>
      </c>
      <c r="V920" t="s">
        <v>87</v>
      </c>
      <c r="W920">
        <v>5</v>
      </c>
      <c r="X920" t="s">
        <v>88</v>
      </c>
    </row>
    <row r="921" spans="1:24">
      <c r="A921">
        <v>644</v>
      </c>
      <c r="B921" s="13">
        <v>46170</v>
      </c>
      <c r="C921">
        <v>2026</v>
      </c>
      <c r="D921">
        <v>5</v>
      </c>
      <c r="E921" t="s">
        <v>88</v>
      </c>
      <c r="F921" t="s">
        <v>87</v>
      </c>
      <c r="G921" t="s">
        <v>49</v>
      </c>
      <c r="H921" t="s">
        <v>76</v>
      </c>
      <c r="I921" t="s">
        <v>48</v>
      </c>
      <c r="J921" t="s">
        <v>42</v>
      </c>
      <c r="K921" t="s">
        <v>38</v>
      </c>
      <c r="L921" t="s">
        <v>39</v>
      </c>
      <c r="M921">
        <v>2</v>
      </c>
      <c r="N921">
        <v>93.84</v>
      </c>
      <c r="O921">
        <v>0</v>
      </c>
      <c r="P921">
        <v>44.72</v>
      </c>
      <c r="Q921">
        <v>187.68</v>
      </c>
      <c r="R921">
        <v>89.44</v>
      </c>
      <c r="S921">
        <v>98.240000000000009</v>
      </c>
      <c r="T921">
        <v>0.52344416027280483</v>
      </c>
      <c r="U921">
        <v>2026</v>
      </c>
      <c r="V921" t="s">
        <v>87</v>
      </c>
      <c r="W921">
        <v>5</v>
      </c>
      <c r="X921" t="s">
        <v>88</v>
      </c>
    </row>
    <row r="922" spans="1:24">
      <c r="A922">
        <v>1122</v>
      </c>
      <c r="B922" s="13">
        <v>46170</v>
      </c>
      <c r="C922">
        <v>2026</v>
      </c>
      <c r="D922">
        <v>5</v>
      </c>
      <c r="E922" t="s">
        <v>88</v>
      </c>
      <c r="F922" t="s">
        <v>87</v>
      </c>
      <c r="G922" t="s">
        <v>40</v>
      </c>
      <c r="H922" t="s">
        <v>81</v>
      </c>
      <c r="I922" t="s">
        <v>31</v>
      </c>
      <c r="J922" t="s">
        <v>32</v>
      </c>
      <c r="K922" t="s">
        <v>33</v>
      </c>
      <c r="L922" t="s">
        <v>51</v>
      </c>
      <c r="M922">
        <v>2</v>
      </c>
      <c r="N922">
        <v>51.25</v>
      </c>
      <c r="O922">
        <v>0</v>
      </c>
      <c r="P922">
        <v>22.57</v>
      </c>
      <c r="Q922">
        <v>102.5</v>
      </c>
      <c r="R922">
        <v>45.14</v>
      </c>
      <c r="S922">
        <v>57.36</v>
      </c>
      <c r="T922">
        <v>0.55960975609756092</v>
      </c>
      <c r="U922">
        <v>2026</v>
      </c>
      <c r="V922" t="s">
        <v>87</v>
      </c>
      <c r="W922">
        <v>5</v>
      </c>
      <c r="X922" t="s">
        <v>88</v>
      </c>
    </row>
    <row r="923" spans="1:24">
      <c r="A923">
        <v>2019</v>
      </c>
      <c r="B923" s="13">
        <v>46170</v>
      </c>
      <c r="C923">
        <v>2026</v>
      </c>
      <c r="D923">
        <v>5</v>
      </c>
      <c r="E923" t="s">
        <v>88</v>
      </c>
      <c r="F923" t="s">
        <v>87</v>
      </c>
      <c r="G923" t="s">
        <v>49</v>
      </c>
      <c r="H923" t="s">
        <v>76</v>
      </c>
      <c r="I923" t="s">
        <v>37</v>
      </c>
      <c r="J923" t="s">
        <v>45</v>
      </c>
      <c r="K923" t="s">
        <v>33</v>
      </c>
      <c r="L923" t="s">
        <v>34</v>
      </c>
      <c r="M923">
        <v>8</v>
      </c>
      <c r="N923">
        <v>80.13</v>
      </c>
      <c r="O923">
        <v>0.1</v>
      </c>
      <c r="P923">
        <v>43.8</v>
      </c>
      <c r="Q923">
        <v>576.93600000000004</v>
      </c>
      <c r="R923">
        <v>350.4</v>
      </c>
      <c r="S923">
        <v>226.53600000000006</v>
      </c>
      <c r="T923">
        <v>0.39265360455925796</v>
      </c>
      <c r="U923">
        <v>2026</v>
      </c>
      <c r="V923" t="s">
        <v>87</v>
      </c>
      <c r="W923">
        <v>5</v>
      </c>
      <c r="X923" t="s">
        <v>88</v>
      </c>
    </row>
    <row r="924" spans="1:24">
      <c r="A924">
        <v>2432</v>
      </c>
      <c r="B924" s="13">
        <v>46170</v>
      </c>
      <c r="C924">
        <v>2026</v>
      </c>
      <c r="D924">
        <v>5</v>
      </c>
      <c r="E924" t="s">
        <v>88</v>
      </c>
      <c r="F924" t="s">
        <v>87</v>
      </c>
      <c r="G924" t="s">
        <v>35</v>
      </c>
      <c r="H924" t="s">
        <v>72</v>
      </c>
      <c r="I924" t="s">
        <v>31</v>
      </c>
      <c r="J924" t="s">
        <v>32</v>
      </c>
      <c r="K924" t="s">
        <v>63</v>
      </c>
      <c r="L924" t="s">
        <v>64</v>
      </c>
      <c r="M924">
        <v>1</v>
      </c>
      <c r="N924">
        <v>41.13</v>
      </c>
      <c r="O924">
        <v>0</v>
      </c>
      <c r="P924">
        <v>14.8</v>
      </c>
      <c r="Q924">
        <v>41.13</v>
      </c>
      <c r="R924">
        <v>14.8</v>
      </c>
      <c r="S924">
        <v>26.330000000000002</v>
      </c>
      <c r="T924">
        <v>0.64016532944322879</v>
      </c>
      <c r="U924">
        <v>2026</v>
      </c>
      <c r="V924" t="s">
        <v>87</v>
      </c>
      <c r="W924">
        <v>5</v>
      </c>
      <c r="X924" t="s">
        <v>88</v>
      </c>
    </row>
    <row r="925" spans="1:24">
      <c r="A925">
        <v>2989</v>
      </c>
      <c r="B925" s="13">
        <v>46170</v>
      </c>
      <c r="C925">
        <v>2026</v>
      </c>
      <c r="D925">
        <v>5</v>
      </c>
      <c r="E925" t="s">
        <v>88</v>
      </c>
      <c r="F925" t="s">
        <v>87</v>
      </c>
      <c r="G925" t="s">
        <v>49</v>
      </c>
      <c r="H925" t="s">
        <v>76</v>
      </c>
      <c r="I925" t="s">
        <v>31</v>
      </c>
      <c r="J925" t="s">
        <v>32</v>
      </c>
      <c r="K925" t="s">
        <v>52</v>
      </c>
      <c r="L925" t="s">
        <v>69</v>
      </c>
      <c r="M925">
        <v>1</v>
      </c>
      <c r="N925">
        <v>81.28</v>
      </c>
      <c r="O925">
        <v>0.15</v>
      </c>
      <c r="P925">
        <v>39.020000000000003</v>
      </c>
      <c r="Q925">
        <v>69.087999999999994</v>
      </c>
      <c r="R925">
        <v>39.020000000000003</v>
      </c>
      <c r="S925">
        <v>30.067999999999991</v>
      </c>
      <c r="T925">
        <v>0.43521306160259371</v>
      </c>
      <c r="U925">
        <v>2026</v>
      </c>
      <c r="V925" t="s">
        <v>87</v>
      </c>
      <c r="W925">
        <v>5</v>
      </c>
      <c r="X925" t="s">
        <v>88</v>
      </c>
    </row>
    <row r="926" spans="1:24">
      <c r="A926">
        <v>3019</v>
      </c>
      <c r="B926" s="13">
        <v>46170</v>
      </c>
      <c r="C926">
        <v>2026</v>
      </c>
      <c r="D926">
        <v>5</v>
      </c>
      <c r="E926" t="s">
        <v>88</v>
      </c>
      <c r="F926" t="s">
        <v>87</v>
      </c>
      <c r="G926" t="s">
        <v>40</v>
      </c>
      <c r="H926" t="s">
        <v>47</v>
      </c>
      <c r="I926" t="s">
        <v>31</v>
      </c>
      <c r="J926" t="s">
        <v>45</v>
      </c>
      <c r="K926" t="s">
        <v>43</v>
      </c>
      <c r="L926" t="s">
        <v>61</v>
      </c>
      <c r="M926">
        <v>1</v>
      </c>
      <c r="N926">
        <v>46.19</v>
      </c>
      <c r="O926">
        <v>0</v>
      </c>
      <c r="P926">
        <v>18.329999999999998</v>
      </c>
      <c r="Q926">
        <v>46.19</v>
      </c>
      <c r="R926">
        <v>18.329999999999998</v>
      </c>
      <c r="S926">
        <v>27.86</v>
      </c>
      <c r="T926">
        <v>0.60316085732842606</v>
      </c>
      <c r="U926">
        <v>2026</v>
      </c>
      <c r="V926" t="s">
        <v>87</v>
      </c>
      <c r="W926">
        <v>5</v>
      </c>
      <c r="X926" t="s">
        <v>88</v>
      </c>
    </row>
    <row r="927" spans="1:24">
      <c r="A927">
        <v>3798</v>
      </c>
      <c r="B927" s="13">
        <v>46170</v>
      </c>
      <c r="C927">
        <v>2026</v>
      </c>
      <c r="D927">
        <v>5</v>
      </c>
      <c r="E927" t="s">
        <v>88</v>
      </c>
      <c r="F927" t="s">
        <v>87</v>
      </c>
      <c r="G927" t="s">
        <v>49</v>
      </c>
      <c r="H927" t="s">
        <v>62</v>
      </c>
      <c r="I927" t="s">
        <v>31</v>
      </c>
      <c r="J927" t="s">
        <v>32</v>
      </c>
      <c r="K927" t="s">
        <v>38</v>
      </c>
      <c r="L927" t="s">
        <v>66</v>
      </c>
      <c r="M927">
        <v>3</v>
      </c>
      <c r="N927">
        <v>156.58000000000001</v>
      </c>
      <c r="O927">
        <v>0</v>
      </c>
      <c r="P927">
        <v>79.099999999999994</v>
      </c>
      <c r="Q927">
        <v>469.74</v>
      </c>
      <c r="R927">
        <v>237.29999999999998</v>
      </c>
      <c r="S927">
        <v>232.44000000000003</v>
      </c>
      <c r="T927">
        <v>0.49482692553327379</v>
      </c>
      <c r="U927">
        <v>2026</v>
      </c>
      <c r="V927" t="s">
        <v>87</v>
      </c>
      <c r="W927">
        <v>5</v>
      </c>
      <c r="X927" t="s">
        <v>88</v>
      </c>
    </row>
    <row r="928" spans="1:24">
      <c r="A928">
        <v>3862</v>
      </c>
      <c r="B928" s="13">
        <v>46170</v>
      </c>
      <c r="C928">
        <v>2026</v>
      </c>
      <c r="D928">
        <v>5</v>
      </c>
      <c r="E928" t="s">
        <v>88</v>
      </c>
      <c r="F928" t="s">
        <v>87</v>
      </c>
      <c r="G928" t="s">
        <v>49</v>
      </c>
      <c r="H928" t="s">
        <v>76</v>
      </c>
      <c r="I928" t="s">
        <v>57</v>
      </c>
      <c r="J928" t="s">
        <v>42</v>
      </c>
      <c r="K928" t="s">
        <v>63</v>
      </c>
      <c r="L928" t="s">
        <v>67</v>
      </c>
      <c r="M928">
        <v>1</v>
      </c>
      <c r="N928">
        <v>123.91</v>
      </c>
      <c r="O928">
        <v>0</v>
      </c>
      <c r="P928">
        <v>68.89</v>
      </c>
      <c r="Q928">
        <v>123.91</v>
      </c>
      <c r="R928">
        <v>68.89</v>
      </c>
      <c r="S928">
        <v>55.019999999999996</v>
      </c>
      <c r="T928">
        <v>0.44403195867968687</v>
      </c>
      <c r="U928">
        <v>2026</v>
      </c>
      <c r="V928" t="s">
        <v>87</v>
      </c>
      <c r="W928">
        <v>5</v>
      </c>
      <c r="X928" t="s">
        <v>88</v>
      </c>
    </row>
    <row r="929" spans="1:24">
      <c r="A929">
        <v>4281</v>
      </c>
      <c r="B929" s="13">
        <v>46170</v>
      </c>
      <c r="C929">
        <v>2026</v>
      </c>
      <c r="D929">
        <v>5</v>
      </c>
      <c r="E929" t="s">
        <v>88</v>
      </c>
      <c r="F929" t="s">
        <v>87</v>
      </c>
      <c r="G929" t="s">
        <v>40</v>
      </c>
      <c r="H929" t="s">
        <v>41</v>
      </c>
      <c r="I929" t="s">
        <v>57</v>
      </c>
      <c r="J929" t="s">
        <v>42</v>
      </c>
      <c r="K929" t="s">
        <v>33</v>
      </c>
      <c r="L929" t="s">
        <v>51</v>
      </c>
      <c r="M929">
        <v>1</v>
      </c>
      <c r="N929">
        <v>50.64</v>
      </c>
      <c r="O929">
        <v>0</v>
      </c>
      <c r="P929">
        <v>22.97</v>
      </c>
      <c r="Q929">
        <v>50.64</v>
      </c>
      <c r="R929">
        <v>22.97</v>
      </c>
      <c r="S929">
        <v>27.67</v>
      </c>
      <c r="T929">
        <v>0.54640600315955767</v>
      </c>
      <c r="U929">
        <v>2026</v>
      </c>
      <c r="V929" t="s">
        <v>87</v>
      </c>
      <c r="W929">
        <v>5</v>
      </c>
      <c r="X929" t="s">
        <v>88</v>
      </c>
    </row>
    <row r="930" spans="1:24">
      <c r="A930">
        <v>191</v>
      </c>
      <c r="B930" s="13">
        <v>46171</v>
      </c>
      <c r="C930">
        <v>2026</v>
      </c>
      <c r="D930">
        <v>5</v>
      </c>
      <c r="E930" t="s">
        <v>88</v>
      </c>
      <c r="F930" t="s">
        <v>87</v>
      </c>
      <c r="G930" t="s">
        <v>40</v>
      </c>
      <c r="H930" t="s">
        <v>54</v>
      </c>
      <c r="I930" t="s">
        <v>31</v>
      </c>
      <c r="J930" t="s">
        <v>32</v>
      </c>
      <c r="K930" t="s">
        <v>38</v>
      </c>
      <c r="L930" t="s">
        <v>75</v>
      </c>
      <c r="M930">
        <v>2</v>
      </c>
      <c r="N930">
        <v>70.48</v>
      </c>
      <c r="O930">
        <v>0.1</v>
      </c>
      <c r="P930">
        <v>33.229999999999997</v>
      </c>
      <c r="Q930">
        <v>126.864</v>
      </c>
      <c r="R930">
        <v>66.459999999999994</v>
      </c>
      <c r="S930">
        <v>60.404000000000011</v>
      </c>
      <c r="T930">
        <v>0.47613192079707412</v>
      </c>
      <c r="U930">
        <v>2026</v>
      </c>
      <c r="V930" t="s">
        <v>87</v>
      </c>
      <c r="W930">
        <v>5</v>
      </c>
      <c r="X930" t="s">
        <v>88</v>
      </c>
    </row>
    <row r="931" spans="1:24">
      <c r="A931">
        <v>1039</v>
      </c>
      <c r="B931" s="13">
        <v>46171</v>
      </c>
      <c r="C931">
        <v>2026</v>
      </c>
      <c r="D931">
        <v>5</v>
      </c>
      <c r="E931" t="s">
        <v>88</v>
      </c>
      <c r="F931" t="s">
        <v>87</v>
      </c>
      <c r="G931" t="s">
        <v>35</v>
      </c>
      <c r="H931" t="s">
        <v>70</v>
      </c>
      <c r="I931" t="s">
        <v>57</v>
      </c>
      <c r="J931" t="s">
        <v>42</v>
      </c>
      <c r="K931" t="s">
        <v>33</v>
      </c>
      <c r="L931" t="s">
        <v>55</v>
      </c>
      <c r="M931">
        <v>1</v>
      </c>
      <c r="N931">
        <v>41.27</v>
      </c>
      <c r="O931">
        <v>0.05</v>
      </c>
      <c r="P931">
        <v>17.149999999999999</v>
      </c>
      <c r="Q931">
        <v>39.206499999999998</v>
      </c>
      <c r="R931">
        <v>17.149999999999999</v>
      </c>
      <c r="S931">
        <v>22.0565</v>
      </c>
      <c r="T931">
        <v>0.56257253261576523</v>
      </c>
      <c r="U931">
        <v>2026</v>
      </c>
      <c r="V931" t="s">
        <v>87</v>
      </c>
      <c r="W931">
        <v>5</v>
      </c>
      <c r="X931" t="s">
        <v>88</v>
      </c>
    </row>
    <row r="932" spans="1:24">
      <c r="A932">
        <v>2641</v>
      </c>
      <c r="B932" s="13">
        <v>46171</v>
      </c>
      <c r="C932">
        <v>2026</v>
      </c>
      <c r="D932">
        <v>5</v>
      </c>
      <c r="E932" t="s">
        <v>88</v>
      </c>
      <c r="F932" t="s">
        <v>87</v>
      </c>
      <c r="G932" t="s">
        <v>29</v>
      </c>
      <c r="H932" t="s">
        <v>79</v>
      </c>
      <c r="I932" t="s">
        <v>57</v>
      </c>
      <c r="J932" t="s">
        <v>32</v>
      </c>
      <c r="K932" t="s">
        <v>63</v>
      </c>
      <c r="L932" t="s">
        <v>71</v>
      </c>
      <c r="M932">
        <v>2</v>
      </c>
      <c r="N932">
        <v>36.9</v>
      </c>
      <c r="O932">
        <v>0</v>
      </c>
      <c r="P932">
        <v>14.07</v>
      </c>
      <c r="Q932">
        <v>73.8</v>
      </c>
      <c r="R932">
        <v>28.14</v>
      </c>
      <c r="S932">
        <v>45.66</v>
      </c>
      <c r="T932">
        <v>0.61869918699186988</v>
      </c>
      <c r="U932">
        <v>2026</v>
      </c>
      <c r="V932" t="s">
        <v>87</v>
      </c>
      <c r="W932">
        <v>5</v>
      </c>
      <c r="X932" t="s">
        <v>88</v>
      </c>
    </row>
    <row r="933" spans="1:24">
      <c r="A933">
        <v>3058</v>
      </c>
      <c r="B933" s="13">
        <v>46171</v>
      </c>
      <c r="C933">
        <v>2026</v>
      </c>
      <c r="D933">
        <v>5</v>
      </c>
      <c r="E933" t="s">
        <v>88</v>
      </c>
      <c r="F933" t="s">
        <v>87</v>
      </c>
      <c r="G933" t="s">
        <v>35</v>
      </c>
      <c r="H933" t="s">
        <v>70</v>
      </c>
      <c r="I933" t="s">
        <v>31</v>
      </c>
      <c r="J933" t="s">
        <v>32</v>
      </c>
      <c r="K933" t="s">
        <v>52</v>
      </c>
      <c r="L933" t="s">
        <v>58</v>
      </c>
      <c r="M933">
        <v>1</v>
      </c>
      <c r="N933">
        <v>196.91</v>
      </c>
      <c r="O933">
        <v>0</v>
      </c>
      <c r="P933">
        <v>106.31</v>
      </c>
      <c r="Q933">
        <v>196.91</v>
      </c>
      <c r="R933">
        <v>106.31</v>
      </c>
      <c r="S933">
        <v>90.6</v>
      </c>
      <c r="T933">
        <v>0.46010867909197095</v>
      </c>
      <c r="U933">
        <v>2026</v>
      </c>
      <c r="V933" t="s">
        <v>87</v>
      </c>
      <c r="W933">
        <v>5</v>
      </c>
      <c r="X933" t="s">
        <v>88</v>
      </c>
    </row>
    <row r="934" spans="1:24">
      <c r="A934">
        <v>3110</v>
      </c>
      <c r="B934" s="13">
        <v>46171</v>
      </c>
      <c r="C934">
        <v>2026</v>
      </c>
      <c r="D934">
        <v>5</v>
      </c>
      <c r="E934" t="s">
        <v>88</v>
      </c>
      <c r="F934" t="s">
        <v>87</v>
      </c>
      <c r="G934" t="s">
        <v>35</v>
      </c>
      <c r="H934" t="s">
        <v>56</v>
      </c>
      <c r="I934" t="s">
        <v>48</v>
      </c>
      <c r="J934" t="s">
        <v>45</v>
      </c>
      <c r="K934" t="s">
        <v>63</v>
      </c>
      <c r="L934" t="s">
        <v>71</v>
      </c>
      <c r="M934">
        <v>3</v>
      </c>
      <c r="N934">
        <v>35.79</v>
      </c>
      <c r="O934">
        <v>0</v>
      </c>
      <c r="P934">
        <v>13.67</v>
      </c>
      <c r="Q934">
        <v>107.37</v>
      </c>
      <c r="R934">
        <v>41.01</v>
      </c>
      <c r="S934">
        <v>66.360000000000014</v>
      </c>
      <c r="T934">
        <v>0.61804973456272716</v>
      </c>
      <c r="U934">
        <v>2026</v>
      </c>
      <c r="V934" t="s">
        <v>87</v>
      </c>
      <c r="W934">
        <v>5</v>
      </c>
      <c r="X934" t="s">
        <v>88</v>
      </c>
    </row>
    <row r="935" spans="1:24">
      <c r="A935">
        <v>3981</v>
      </c>
      <c r="B935" s="13">
        <v>46171</v>
      </c>
      <c r="C935">
        <v>2026</v>
      </c>
      <c r="D935">
        <v>5</v>
      </c>
      <c r="E935" t="s">
        <v>88</v>
      </c>
      <c r="F935" t="s">
        <v>87</v>
      </c>
      <c r="G935" t="s">
        <v>49</v>
      </c>
      <c r="H935" t="s">
        <v>76</v>
      </c>
      <c r="I935" t="s">
        <v>31</v>
      </c>
      <c r="J935" t="s">
        <v>42</v>
      </c>
      <c r="K935" t="s">
        <v>33</v>
      </c>
      <c r="L935" t="s">
        <v>34</v>
      </c>
      <c r="M935">
        <v>2</v>
      </c>
      <c r="N935">
        <v>82.22</v>
      </c>
      <c r="O935">
        <v>0.05</v>
      </c>
      <c r="P935">
        <v>42.35</v>
      </c>
      <c r="Q935">
        <v>156.21799999999999</v>
      </c>
      <c r="R935">
        <v>84.7</v>
      </c>
      <c r="S935">
        <v>71.517999999999986</v>
      </c>
      <c r="T935">
        <v>0.45780895927485943</v>
      </c>
      <c r="U935">
        <v>2026</v>
      </c>
      <c r="V935" t="s">
        <v>87</v>
      </c>
      <c r="W935">
        <v>5</v>
      </c>
      <c r="X935" t="s">
        <v>88</v>
      </c>
    </row>
    <row r="936" spans="1:24">
      <c r="A936">
        <v>4663</v>
      </c>
      <c r="B936" s="13">
        <v>46171</v>
      </c>
      <c r="C936">
        <v>2026</v>
      </c>
      <c r="D936">
        <v>5</v>
      </c>
      <c r="E936" t="s">
        <v>88</v>
      </c>
      <c r="F936" t="s">
        <v>87</v>
      </c>
      <c r="G936" t="s">
        <v>40</v>
      </c>
      <c r="H936" t="s">
        <v>54</v>
      </c>
      <c r="I936" t="s">
        <v>31</v>
      </c>
      <c r="J936" t="s">
        <v>42</v>
      </c>
      <c r="K936" t="s">
        <v>33</v>
      </c>
      <c r="L936" t="s">
        <v>55</v>
      </c>
      <c r="M936">
        <v>1</v>
      </c>
      <c r="N936">
        <v>40.57</v>
      </c>
      <c r="O936">
        <v>0</v>
      </c>
      <c r="P936">
        <v>16.809999999999999</v>
      </c>
      <c r="Q936">
        <v>40.57</v>
      </c>
      <c r="R936">
        <v>16.809999999999999</v>
      </c>
      <c r="S936">
        <v>23.76</v>
      </c>
      <c r="T936">
        <v>0.58565442445156524</v>
      </c>
      <c r="U936">
        <v>2026</v>
      </c>
      <c r="V936" t="s">
        <v>87</v>
      </c>
      <c r="W936">
        <v>5</v>
      </c>
      <c r="X936" t="s">
        <v>88</v>
      </c>
    </row>
    <row r="937" spans="1:24">
      <c r="A937">
        <v>5021</v>
      </c>
      <c r="B937" s="13">
        <v>46171</v>
      </c>
      <c r="C937">
        <v>2026</v>
      </c>
      <c r="D937">
        <v>5</v>
      </c>
      <c r="E937" t="s">
        <v>88</v>
      </c>
      <c r="F937" t="s">
        <v>87</v>
      </c>
      <c r="G937" t="s">
        <v>40</v>
      </c>
      <c r="H937" t="s">
        <v>68</v>
      </c>
      <c r="I937" t="s">
        <v>48</v>
      </c>
      <c r="J937" t="s">
        <v>32</v>
      </c>
      <c r="K937" t="s">
        <v>52</v>
      </c>
      <c r="L937" t="s">
        <v>58</v>
      </c>
      <c r="M937">
        <v>1</v>
      </c>
      <c r="N937">
        <v>191.62</v>
      </c>
      <c r="O937">
        <v>0.05</v>
      </c>
      <c r="P937">
        <v>106.15</v>
      </c>
      <c r="Q937">
        <v>182.03899999999999</v>
      </c>
      <c r="R937">
        <v>106.15</v>
      </c>
      <c r="S937">
        <v>75.888999999999982</v>
      </c>
      <c r="T937">
        <v>0.41688319535923613</v>
      </c>
      <c r="U937">
        <v>2026</v>
      </c>
      <c r="V937" t="s">
        <v>87</v>
      </c>
      <c r="W937">
        <v>5</v>
      </c>
      <c r="X937" t="s">
        <v>88</v>
      </c>
    </row>
    <row r="938" spans="1:24">
      <c r="A938">
        <v>5107</v>
      </c>
      <c r="B938" s="13">
        <v>46171</v>
      </c>
      <c r="C938">
        <v>2026</v>
      </c>
      <c r="D938">
        <v>5</v>
      </c>
      <c r="E938" t="s">
        <v>88</v>
      </c>
      <c r="F938" t="s">
        <v>87</v>
      </c>
      <c r="G938" t="s">
        <v>35</v>
      </c>
      <c r="H938" t="s">
        <v>56</v>
      </c>
      <c r="I938" t="s">
        <v>57</v>
      </c>
      <c r="J938" t="s">
        <v>32</v>
      </c>
      <c r="K938" t="s">
        <v>38</v>
      </c>
      <c r="L938" t="s">
        <v>66</v>
      </c>
      <c r="M938">
        <v>1</v>
      </c>
      <c r="N938">
        <v>154.07</v>
      </c>
      <c r="O938">
        <v>0.05</v>
      </c>
      <c r="P938">
        <v>78.400000000000006</v>
      </c>
      <c r="Q938">
        <v>146.36649999999997</v>
      </c>
      <c r="R938">
        <v>78.400000000000006</v>
      </c>
      <c r="S938">
        <v>67.966499999999968</v>
      </c>
      <c r="T938">
        <v>0.46435830603314271</v>
      </c>
      <c r="U938">
        <v>2026</v>
      </c>
      <c r="V938" t="s">
        <v>87</v>
      </c>
      <c r="W938">
        <v>5</v>
      </c>
      <c r="X938" t="s">
        <v>88</v>
      </c>
    </row>
    <row r="939" spans="1:24">
      <c r="A939">
        <v>454</v>
      </c>
      <c r="B939" s="13">
        <v>46172</v>
      </c>
      <c r="C939">
        <v>2026</v>
      </c>
      <c r="D939">
        <v>5</v>
      </c>
      <c r="E939" t="s">
        <v>88</v>
      </c>
      <c r="F939" t="s">
        <v>87</v>
      </c>
      <c r="G939" t="s">
        <v>40</v>
      </c>
      <c r="H939" t="s">
        <v>68</v>
      </c>
      <c r="I939" t="s">
        <v>57</v>
      </c>
      <c r="J939" t="s">
        <v>32</v>
      </c>
      <c r="K939" t="s">
        <v>52</v>
      </c>
      <c r="L939" t="s">
        <v>80</v>
      </c>
      <c r="M939">
        <v>1</v>
      </c>
      <c r="N939">
        <v>120.8</v>
      </c>
      <c r="O939">
        <v>0</v>
      </c>
      <c r="P939">
        <v>61.4</v>
      </c>
      <c r="Q939">
        <v>120.8</v>
      </c>
      <c r="R939">
        <v>61.4</v>
      </c>
      <c r="S939">
        <v>59.4</v>
      </c>
      <c r="T939">
        <v>0.49172185430463577</v>
      </c>
      <c r="U939">
        <v>2026</v>
      </c>
      <c r="V939" t="s">
        <v>87</v>
      </c>
      <c r="W939">
        <v>5</v>
      </c>
      <c r="X939" t="s">
        <v>88</v>
      </c>
    </row>
    <row r="940" spans="1:24">
      <c r="A940">
        <v>873</v>
      </c>
      <c r="B940" s="13">
        <v>46172</v>
      </c>
      <c r="C940">
        <v>2026</v>
      </c>
      <c r="D940">
        <v>5</v>
      </c>
      <c r="E940" t="s">
        <v>88</v>
      </c>
      <c r="F940" t="s">
        <v>87</v>
      </c>
      <c r="G940" t="s">
        <v>40</v>
      </c>
      <c r="H940" t="s">
        <v>68</v>
      </c>
      <c r="I940" t="s">
        <v>31</v>
      </c>
      <c r="J940" t="s">
        <v>45</v>
      </c>
      <c r="K940" t="s">
        <v>33</v>
      </c>
      <c r="L940" t="s">
        <v>55</v>
      </c>
      <c r="M940">
        <v>1</v>
      </c>
      <c r="N940">
        <v>40.15</v>
      </c>
      <c r="O940">
        <v>0</v>
      </c>
      <c r="P940">
        <v>16.82</v>
      </c>
      <c r="Q940">
        <v>40.15</v>
      </c>
      <c r="R940">
        <v>16.82</v>
      </c>
      <c r="S940">
        <v>23.33</v>
      </c>
      <c r="T940">
        <v>0.58107098381070976</v>
      </c>
      <c r="U940">
        <v>2026</v>
      </c>
      <c r="V940" t="s">
        <v>87</v>
      </c>
      <c r="W940">
        <v>5</v>
      </c>
      <c r="X940" t="s">
        <v>88</v>
      </c>
    </row>
    <row r="941" spans="1:24">
      <c r="A941">
        <v>1116</v>
      </c>
      <c r="B941" s="13">
        <v>46172</v>
      </c>
      <c r="C941">
        <v>2026</v>
      </c>
      <c r="D941">
        <v>5</v>
      </c>
      <c r="E941" t="s">
        <v>88</v>
      </c>
      <c r="F941" t="s">
        <v>87</v>
      </c>
      <c r="G941" t="s">
        <v>35</v>
      </c>
      <c r="H941" t="s">
        <v>72</v>
      </c>
      <c r="I941" t="s">
        <v>37</v>
      </c>
      <c r="J941" t="s">
        <v>45</v>
      </c>
      <c r="K941" t="s">
        <v>43</v>
      </c>
      <c r="L941" t="s">
        <v>73</v>
      </c>
      <c r="M941">
        <v>5</v>
      </c>
      <c r="N941">
        <v>134.4</v>
      </c>
      <c r="O941">
        <v>0.15</v>
      </c>
      <c r="P941">
        <v>67.709999999999994</v>
      </c>
      <c r="Q941">
        <v>571.19999999999993</v>
      </c>
      <c r="R941">
        <v>338.54999999999995</v>
      </c>
      <c r="S941">
        <v>232.64999999999998</v>
      </c>
      <c r="T941">
        <v>0.40730042016806722</v>
      </c>
      <c r="U941">
        <v>2026</v>
      </c>
      <c r="V941" t="s">
        <v>87</v>
      </c>
      <c r="W941">
        <v>5</v>
      </c>
      <c r="X941" t="s">
        <v>88</v>
      </c>
    </row>
    <row r="942" spans="1:24">
      <c r="A942">
        <v>1206</v>
      </c>
      <c r="B942" s="13">
        <v>46172</v>
      </c>
      <c r="C942">
        <v>2026</v>
      </c>
      <c r="D942">
        <v>5</v>
      </c>
      <c r="E942" t="s">
        <v>88</v>
      </c>
      <c r="F942" t="s">
        <v>87</v>
      </c>
      <c r="G942" t="s">
        <v>49</v>
      </c>
      <c r="H942" t="s">
        <v>76</v>
      </c>
      <c r="I942" t="s">
        <v>31</v>
      </c>
      <c r="J942" t="s">
        <v>32</v>
      </c>
      <c r="K942" t="s">
        <v>43</v>
      </c>
      <c r="L942" t="s">
        <v>44</v>
      </c>
      <c r="M942">
        <v>2</v>
      </c>
      <c r="N942">
        <v>37.130000000000003</v>
      </c>
      <c r="O942">
        <v>0.05</v>
      </c>
      <c r="P942">
        <v>13.44</v>
      </c>
      <c r="Q942">
        <v>70.546999999999997</v>
      </c>
      <c r="R942">
        <v>26.88</v>
      </c>
      <c r="S942">
        <v>43.667000000000002</v>
      </c>
      <c r="T942">
        <v>0.6189774193091131</v>
      </c>
      <c r="U942">
        <v>2026</v>
      </c>
      <c r="V942" t="s">
        <v>87</v>
      </c>
      <c r="W942">
        <v>5</v>
      </c>
      <c r="X942" t="s">
        <v>88</v>
      </c>
    </row>
    <row r="943" spans="1:24">
      <c r="A943">
        <v>1576</v>
      </c>
      <c r="B943" s="13">
        <v>46172</v>
      </c>
      <c r="C943">
        <v>2026</v>
      </c>
      <c r="D943">
        <v>5</v>
      </c>
      <c r="E943" t="s">
        <v>88</v>
      </c>
      <c r="F943" t="s">
        <v>87</v>
      </c>
      <c r="G943" t="s">
        <v>35</v>
      </c>
      <c r="H943" t="s">
        <v>36</v>
      </c>
      <c r="I943" t="s">
        <v>31</v>
      </c>
      <c r="J943" t="s">
        <v>45</v>
      </c>
      <c r="K943" t="s">
        <v>52</v>
      </c>
      <c r="L943" t="s">
        <v>80</v>
      </c>
      <c r="M943">
        <v>6</v>
      </c>
      <c r="N943">
        <v>123.82</v>
      </c>
      <c r="O943">
        <v>0</v>
      </c>
      <c r="P943">
        <v>61.91</v>
      </c>
      <c r="Q943">
        <v>742.92</v>
      </c>
      <c r="R943">
        <v>371.46</v>
      </c>
      <c r="S943">
        <v>371.46</v>
      </c>
      <c r="T943">
        <v>0.5</v>
      </c>
      <c r="U943">
        <v>2026</v>
      </c>
      <c r="V943" t="s">
        <v>87</v>
      </c>
      <c r="W943">
        <v>5</v>
      </c>
      <c r="X943" t="s">
        <v>88</v>
      </c>
    </row>
    <row r="944" spans="1:24">
      <c r="A944">
        <v>2634</v>
      </c>
      <c r="B944" s="13">
        <v>46172</v>
      </c>
      <c r="C944">
        <v>2026</v>
      </c>
      <c r="D944">
        <v>5</v>
      </c>
      <c r="E944" t="s">
        <v>88</v>
      </c>
      <c r="F944" t="s">
        <v>87</v>
      </c>
      <c r="G944" t="s">
        <v>40</v>
      </c>
      <c r="H944" t="s">
        <v>81</v>
      </c>
      <c r="I944" t="s">
        <v>57</v>
      </c>
      <c r="J944" t="s">
        <v>32</v>
      </c>
      <c r="K944" t="s">
        <v>43</v>
      </c>
      <c r="L944" t="s">
        <v>44</v>
      </c>
      <c r="M944">
        <v>2</v>
      </c>
      <c r="N944">
        <v>36.94</v>
      </c>
      <c r="O944">
        <v>0.05</v>
      </c>
      <c r="P944">
        <v>13.82</v>
      </c>
      <c r="Q944">
        <v>70.185999999999993</v>
      </c>
      <c r="R944">
        <v>27.64</v>
      </c>
      <c r="S944">
        <v>42.545999999999992</v>
      </c>
      <c r="T944">
        <v>0.60618926851508848</v>
      </c>
      <c r="U944">
        <v>2026</v>
      </c>
      <c r="V944" t="s">
        <v>87</v>
      </c>
      <c r="W944">
        <v>5</v>
      </c>
      <c r="X944" t="s">
        <v>88</v>
      </c>
    </row>
    <row r="945" spans="1:24">
      <c r="A945">
        <v>2649</v>
      </c>
      <c r="B945" s="13">
        <v>46172</v>
      </c>
      <c r="C945">
        <v>2026</v>
      </c>
      <c r="D945">
        <v>5</v>
      </c>
      <c r="E945" t="s">
        <v>88</v>
      </c>
      <c r="F945" t="s">
        <v>87</v>
      </c>
      <c r="G945" t="s">
        <v>29</v>
      </c>
      <c r="H945" t="s">
        <v>30</v>
      </c>
      <c r="I945" t="s">
        <v>31</v>
      </c>
      <c r="J945" t="s">
        <v>42</v>
      </c>
      <c r="K945" t="s">
        <v>52</v>
      </c>
      <c r="L945" t="s">
        <v>58</v>
      </c>
      <c r="M945">
        <v>3</v>
      </c>
      <c r="N945">
        <v>199.17</v>
      </c>
      <c r="O945">
        <v>0.05</v>
      </c>
      <c r="P945">
        <v>105.24</v>
      </c>
      <c r="Q945">
        <v>567.6345</v>
      </c>
      <c r="R945">
        <v>315.71999999999997</v>
      </c>
      <c r="S945">
        <v>251.91450000000003</v>
      </c>
      <c r="T945">
        <v>0.4437970207941907</v>
      </c>
      <c r="U945">
        <v>2026</v>
      </c>
      <c r="V945" t="s">
        <v>87</v>
      </c>
      <c r="W945">
        <v>5</v>
      </c>
      <c r="X945" t="s">
        <v>88</v>
      </c>
    </row>
    <row r="946" spans="1:24">
      <c r="A946">
        <v>2774</v>
      </c>
      <c r="B946" s="13">
        <v>46172</v>
      </c>
      <c r="C946">
        <v>2026</v>
      </c>
      <c r="D946">
        <v>5</v>
      </c>
      <c r="E946" t="s">
        <v>88</v>
      </c>
      <c r="F946" t="s">
        <v>87</v>
      </c>
      <c r="G946" t="s">
        <v>29</v>
      </c>
      <c r="H946" t="s">
        <v>65</v>
      </c>
      <c r="I946" t="s">
        <v>31</v>
      </c>
      <c r="J946" t="s">
        <v>32</v>
      </c>
      <c r="K946" t="s">
        <v>52</v>
      </c>
      <c r="L946" t="s">
        <v>69</v>
      </c>
      <c r="M946">
        <v>3</v>
      </c>
      <c r="N946">
        <v>83.17</v>
      </c>
      <c r="O946">
        <v>0</v>
      </c>
      <c r="P946">
        <v>40.520000000000003</v>
      </c>
      <c r="Q946">
        <v>249.51</v>
      </c>
      <c r="R946">
        <v>121.56</v>
      </c>
      <c r="S946">
        <v>127.94999999999999</v>
      </c>
      <c r="T946">
        <v>0.51280509799206442</v>
      </c>
      <c r="U946">
        <v>2026</v>
      </c>
      <c r="V946" t="s">
        <v>87</v>
      </c>
      <c r="W946">
        <v>5</v>
      </c>
      <c r="X946" t="s">
        <v>88</v>
      </c>
    </row>
    <row r="947" spans="1:24">
      <c r="A947">
        <v>3037</v>
      </c>
      <c r="B947" s="13">
        <v>46172</v>
      </c>
      <c r="C947">
        <v>2026</v>
      </c>
      <c r="D947">
        <v>5</v>
      </c>
      <c r="E947" t="s">
        <v>88</v>
      </c>
      <c r="F947" t="s">
        <v>87</v>
      </c>
      <c r="G947" t="s">
        <v>35</v>
      </c>
      <c r="H947" t="s">
        <v>56</v>
      </c>
      <c r="I947" t="s">
        <v>31</v>
      </c>
      <c r="J947" t="s">
        <v>45</v>
      </c>
      <c r="K947" t="s">
        <v>43</v>
      </c>
      <c r="L947" t="s">
        <v>61</v>
      </c>
      <c r="M947">
        <v>1</v>
      </c>
      <c r="N947">
        <v>45.8</v>
      </c>
      <c r="O947">
        <v>0.05</v>
      </c>
      <c r="P947">
        <v>17.88</v>
      </c>
      <c r="Q947">
        <v>43.51</v>
      </c>
      <c r="R947">
        <v>17.88</v>
      </c>
      <c r="S947">
        <v>25.63</v>
      </c>
      <c r="T947">
        <v>0.58905998621006661</v>
      </c>
      <c r="U947">
        <v>2026</v>
      </c>
      <c r="V947" t="s">
        <v>87</v>
      </c>
      <c r="W947">
        <v>5</v>
      </c>
      <c r="X947" t="s">
        <v>88</v>
      </c>
    </row>
    <row r="948" spans="1:24">
      <c r="A948">
        <v>3138</v>
      </c>
      <c r="B948" s="13">
        <v>46172</v>
      </c>
      <c r="C948">
        <v>2026</v>
      </c>
      <c r="D948">
        <v>5</v>
      </c>
      <c r="E948" t="s">
        <v>88</v>
      </c>
      <c r="F948" t="s">
        <v>87</v>
      </c>
      <c r="G948" t="s">
        <v>40</v>
      </c>
      <c r="H948" t="s">
        <v>41</v>
      </c>
      <c r="I948" t="s">
        <v>57</v>
      </c>
      <c r="J948" t="s">
        <v>32</v>
      </c>
      <c r="K948" t="s">
        <v>38</v>
      </c>
      <c r="L948" t="s">
        <v>66</v>
      </c>
      <c r="M948">
        <v>1</v>
      </c>
      <c r="N948">
        <v>154.85</v>
      </c>
      <c r="O948">
        <v>0</v>
      </c>
      <c r="P948">
        <v>80.17</v>
      </c>
      <c r="Q948">
        <v>154.85</v>
      </c>
      <c r="R948">
        <v>80.17</v>
      </c>
      <c r="S948">
        <v>74.679999999999993</v>
      </c>
      <c r="T948">
        <v>0.48227316758153049</v>
      </c>
      <c r="U948">
        <v>2026</v>
      </c>
      <c r="V948" t="s">
        <v>87</v>
      </c>
      <c r="W948">
        <v>5</v>
      </c>
      <c r="X948" t="s">
        <v>88</v>
      </c>
    </row>
    <row r="949" spans="1:24">
      <c r="A949">
        <v>3228</v>
      </c>
      <c r="B949" s="13">
        <v>46172</v>
      </c>
      <c r="C949">
        <v>2026</v>
      </c>
      <c r="D949">
        <v>5</v>
      </c>
      <c r="E949" t="s">
        <v>88</v>
      </c>
      <c r="F949" t="s">
        <v>87</v>
      </c>
      <c r="G949" t="s">
        <v>49</v>
      </c>
      <c r="H949" t="s">
        <v>76</v>
      </c>
      <c r="I949" t="s">
        <v>31</v>
      </c>
      <c r="J949" t="s">
        <v>45</v>
      </c>
      <c r="K949" t="s">
        <v>52</v>
      </c>
      <c r="L949" t="s">
        <v>58</v>
      </c>
      <c r="M949">
        <v>1</v>
      </c>
      <c r="N949">
        <v>194.99</v>
      </c>
      <c r="O949">
        <v>0</v>
      </c>
      <c r="P949">
        <v>101.21</v>
      </c>
      <c r="Q949">
        <v>194.99</v>
      </c>
      <c r="R949">
        <v>101.21</v>
      </c>
      <c r="S949">
        <v>93.780000000000015</v>
      </c>
      <c r="T949">
        <v>0.48094774090979031</v>
      </c>
      <c r="U949">
        <v>2026</v>
      </c>
      <c r="V949" t="s">
        <v>87</v>
      </c>
      <c r="W949">
        <v>5</v>
      </c>
      <c r="X949" t="s">
        <v>88</v>
      </c>
    </row>
    <row r="950" spans="1:24">
      <c r="A950">
        <v>3401</v>
      </c>
      <c r="B950" s="13">
        <v>46172</v>
      </c>
      <c r="C950">
        <v>2026</v>
      </c>
      <c r="D950">
        <v>5</v>
      </c>
      <c r="E950" t="s">
        <v>88</v>
      </c>
      <c r="F950" t="s">
        <v>87</v>
      </c>
      <c r="G950" t="s">
        <v>40</v>
      </c>
      <c r="H950" t="s">
        <v>68</v>
      </c>
      <c r="I950" t="s">
        <v>31</v>
      </c>
      <c r="J950" t="s">
        <v>32</v>
      </c>
      <c r="K950" t="s">
        <v>63</v>
      </c>
      <c r="L950" t="s">
        <v>71</v>
      </c>
      <c r="M950">
        <v>1</v>
      </c>
      <c r="N950">
        <v>36.31</v>
      </c>
      <c r="O950">
        <v>0</v>
      </c>
      <c r="P950">
        <v>13.93</v>
      </c>
      <c r="Q950">
        <v>36.31</v>
      </c>
      <c r="R950">
        <v>13.93</v>
      </c>
      <c r="S950">
        <v>22.380000000000003</v>
      </c>
      <c r="T950">
        <v>0.61635912971633167</v>
      </c>
      <c r="U950">
        <v>2026</v>
      </c>
      <c r="V950" t="s">
        <v>87</v>
      </c>
      <c r="W950">
        <v>5</v>
      </c>
      <c r="X950" t="s">
        <v>88</v>
      </c>
    </row>
    <row r="951" spans="1:24">
      <c r="A951">
        <v>3511</v>
      </c>
      <c r="B951" s="13">
        <v>46172</v>
      </c>
      <c r="C951">
        <v>2026</v>
      </c>
      <c r="D951">
        <v>5</v>
      </c>
      <c r="E951" t="s">
        <v>88</v>
      </c>
      <c r="F951" t="s">
        <v>87</v>
      </c>
      <c r="G951" t="s">
        <v>29</v>
      </c>
      <c r="H951" t="s">
        <v>30</v>
      </c>
      <c r="I951" t="s">
        <v>31</v>
      </c>
      <c r="J951" t="s">
        <v>32</v>
      </c>
      <c r="K951" t="s">
        <v>43</v>
      </c>
      <c r="L951" t="s">
        <v>61</v>
      </c>
      <c r="M951">
        <v>1</v>
      </c>
      <c r="N951">
        <v>47.19</v>
      </c>
      <c r="O951">
        <v>0</v>
      </c>
      <c r="P951">
        <v>18.54</v>
      </c>
      <c r="Q951">
        <v>47.19</v>
      </c>
      <c r="R951">
        <v>18.54</v>
      </c>
      <c r="S951">
        <v>28.65</v>
      </c>
      <c r="T951">
        <v>0.60712015257469798</v>
      </c>
      <c r="U951">
        <v>2026</v>
      </c>
      <c r="V951" t="s">
        <v>87</v>
      </c>
      <c r="W951">
        <v>5</v>
      </c>
      <c r="X951" t="s">
        <v>88</v>
      </c>
    </row>
    <row r="952" spans="1:24">
      <c r="A952">
        <v>4485</v>
      </c>
      <c r="B952" s="13">
        <v>46172</v>
      </c>
      <c r="C952">
        <v>2026</v>
      </c>
      <c r="D952">
        <v>5</v>
      </c>
      <c r="E952" t="s">
        <v>88</v>
      </c>
      <c r="F952" t="s">
        <v>87</v>
      </c>
      <c r="G952" t="s">
        <v>49</v>
      </c>
      <c r="H952" t="s">
        <v>62</v>
      </c>
      <c r="I952" t="s">
        <v>31</v>
      </c>
      <c r="J952" t="s">
        <v>42</v>
      </c>
      <c r="K952" t="s">
        <v>63</v>
      </c>
      <c r="L952" t="s">
        <v>67</v>
      </c>
      <c r="M952">
        <v>1</v>
      </c>
      <c r="N952">
        <v>124.14</v>
      </c>
      <c r="O952">
        <v>0</v>
      </c>
      <c r="P952">
        <v>70.900000000000006</v>
      </c>
      <c r="Q952">
        <v>124.14</v>
      </c>
      <c r="R952">
        <v>70.900000000000006</v>
      </c>
      <c r="S952">
        <v>53.239999999999995</v>
      </c>
      <c r="T952">
        <v>0.42887062993394548</v>
      </c>
      <c r="U952">
        <v>2026</v>
      </c>
      <c r="V952" t="s">
        <v>87</v>
      </c>
      <c r="W952">
        <v>5</v>
      </c>
      <c r="X952" t="s">
        <v>88</v>
      </c>
    </row>
    <row r="953" spans="1:24">
      <c r="A953">
        <v>447</v>
      </c>
      <c r="B953" s="13">
        <v>46173</v>
      </c>
      <c r="C953">
        <v>2026</v>
      </c>
      <c r="D953">
        <v>5</v>
      </c>
      <c r="E953" t="s">
        <v>88</v>
      </c>
      <c r="F953" t="s">
        <v>87</v>
      </c>
      <c r="G953" t="s">
        <v>49</v>
      </c>
      <c r="H953" t="s">
        <v>62</v>
      </c>
      <c r="I953" t="s">
        <v>31</v>
      </c>
      <c r="J953" t="s">
        <v>32</v>
      </c>
      <c r="K953" t="s">
        <v>43</v>
      </c>
      <c r="L953" t="s">
        <v>73</v>
      </c>
      <c r="M953">
        <v>1</v>
      </c>
      <c r="N953">
        <v>131.94999999999999</v>
      </c>
      <c r="O953">
        <v>0</v>
      </c>
      <c r="P953">
        <v>65.17</v>
      </c>
      <c r="Q953">
        <v>131.94999999999999</v>
      </c>
      <c r="R953">
        <v>65.17</v>
      </c>
      <c r="S953">
        <v>66.779999999999987</v>
      </c>
      <c r="T953">
        <v>0.50610079575596811</v>
      </c>
      <c r="U953">
        <v>2026</v>
      </c>
      <c r="V953" t="s">
        <v>87</v>
      </c>
      <c r="W953">
        <v>5</v>
      </c>
      <c r="X953" t="s">
        <v>88</v>
      </c>
    </row>
    <row r="954" spans="1:24">
      <c r="A954">
        <v>1208</v>
      </c>
      <c r="B954" s="13">
        <v>46173</v>
      </c>
      <c r="C954">
        <v>2026</v>
      </c>
      <c r="D954">
        <v>5</v>
      </c>
      <c r="E954" t="s">
        <v>88</v>
      </c>
      <c r="F954" t="s">
        <v>87</v>
      </c>
      <c r="G954" t="s">
        <v>49</v>
      </c>
      <c r="H954" t="s">
        <v>62</v>
      </c>
      <c r="I954" t="s">
        <v>57</v>
      </c>
      <c r="J954" t="s">
        <v>42</v>
      </c>
      <c r="K954" t="s">
        <v>33</v>
      </c>
      <c r="L954" t="s">
        <v>59</v>
      </c>
      <c r="M954">
        <v>1</v>
      </c>
      <c r="N954">
        <v>102.24</v>
      </c>
      <c r="O954">
        <v>0</v>
      </c>
      <c r="P954">
        <v>50.75</v>
      </c>
      <c r="Q954">
        <v>102.24</v>
      </c>
      <c r="R954">
        <v>50.75</v>
      </c>
      <c r="S954">
        <v>51.489999999999995</v>
      </c>
      <c r="T954">
        <v>0.50361893583724571</v>
      </c>
      <c r="U954">
        <v>2026</v>
      </c>
      <c r="V954" t="s">
        <v>87</v>
      </c>
      <c r="W954">
        <v>5</v>
      </c>
      <c r="X954" t="s">
        <v>88</v>
      </c>
    </row>
    <row r="955" spans="1:24">
      <c r="A955">
        <v>1355</v>
      </c>
      <c r="B955" s="13">
        <v>46173</v>
      </c>
      <c r="C955">
        <v>2026</v>
      </c>
      <c r="D955">
        <v>5</v>
      </c>
      <c r="E955" t="s">
        <v>88</v>
      </c>
      <c r="F955" t="s">
        <v>87</v>
      </c>
      <c r="G955" t="s">
        <v>49</v>
      </c>
      <c r="H955" t="s">
        <v>76</v>
      </c>
      <c r="I955" t="s">
        <v>57</v>
      </c>
      <c r="J955" t="s">
        <v>42</v>
      </c>
      <c r="K955" t="s">
        <v>38</v>
      </c>
      <c r="L955" t="s">
        <v>66</v>
      </c>
      <c r="M955">
        <v>2</v>
      </c>
      <c r="N955">
        <v>152.07</v>
      </c>
      <c r="O955">
        <v>0</v>
      </c>
      <c r="P955">
        <v>76.849999999999994</v>
      </c>
      <c r="Q955">
        <v>304.14</v>
      </c>
      <c r="R955">
        <v>153.69999999999999</v>
      </c>
      <c r="S955">
        <v>150.44</v>
      </c>
      <c r="T955">
        <v>0.49464062602748737</v>
      </c>
      <c r="U955">
        <v>2026</v>
      </c>
      <c r="V955" t="s">
        <v>87</v>
      </c>
      <c r="W955">
        <v>5</v>
      </c>
      <c r="X955" t="s">
        <v>88</v>
      </c>
    </row>
    <row r="956" spans="1:24">
      <c r="A956">
        <v>1474</v>
      </c>
      <c r="B956" s="13">
        <v>46173</v>
      </c>
      <c r="C956">
        <v>2026</v>
      </c>
      <c r="D956">
        <v>5</v>
      </c>
      <c r="E956" t="s">
        <v>88</v>
      </c>
      <c r="F956" t="s">
        <v>87</v>
      </c>
      <c r="G956" t="s">
        <v>40</v>
      </c>
      <c r="H956" t="s">
        <v>47</v>
      </c>
      <c r="I956" t="s">
        <v>31</v>
      </c>
      <c r="J956" t="s">
        <v>42</v>
      </c>
      <c r="K956" t="s">
        <v>52</v>
      </c>
      <c r="L956" t="s">
        <v>80</v>
      </c>
      <c r="M956">
        <v>2</v>
      </c>
      <c r="N956">
        <v>123.34</v>
      </c>
      <c r="O956">
        <v>0.05</v>
      </c>
      <c r="P956">
        <v>58.96</v>
      </c>
      <c r="Q956">
        <v>234.346</v>
      </c>
      <c r="R956">
        <v>117.92</v>
      </c>
      <c r="S956">
        <v>116.426</v>
      </c>
      <c r="T956">
        <v>0.49681240558831813</v>
      </c>
      <c r="U956">
        <v>2026</v>
      </c>
      <c r="V956" t="s">
        <v>87</v>
      </c>
      <c r="W956">
        <v>5</v>
      </c>
      <c r="X956" t="s">
        <v>88</v>
      </c>
    </row>
    <row r="957" spans="1:24">
      <c r="A957">
        <v>1625</v>
      </c>
      <c r="B957" s="13">
        <v>46173</v>
      </c>
      <c r="C957">
        <v>2026</v>
      </c>
      <c r="D957">
        <v>5</v>
      </c>
      <c r="E957" t="s">
        <v>88</v>
      </c>
      <c r="F957" t="s">
        <v>87</v>
      </c>
      <c r="G957" t="s">
        <v>40</v>
      </c>
      <c r="H957" t="s">
        <v>41</v>
      </c>
      <c r="I957" t="s">
        <v>48</v>
      </c>
      <c r="J957" t="s">
        <v>32</v>
      </c>
      <c r="K957" t="s">
        <v>38</v>
      </c>
      <c r="L957" t="s">
        <v>66</v>
      </c>
      <c r="M957">
        <v>1</v>
      </c>
      <c r="N957">
        <v>155.81</v>
      </c>
      <c r="O957">
        <v>0</v>
      </c>
      <c r="P957">
        <v>80.31</v>
      </c>
      <c r="Q957">
        <v>155.81</v>
      </c>
      <c r="R957">
        <v>80.31</v>
      </c>
      <c r="S957">
        <v>75.5</v>
      </c>
      <c r="T957">
        <v>0.48456453372697517</v>
      </c>
      <c r="U957">
        <v>2026</v>
      </c>
      <c r="V957" t="s">
        <v>87</v>
      </c>
      <c r="W957">
        <v>5</v>
      </c>
      <c r="X957" t="s">
        <v>88</v>
      </c>
    </row>
    <row r="958" spans="1:24">
      <c r="A958">
        <v>1877</v>
      </c>
      <c r="B958" s="13">
        <v>46173</v>
      </c>
      <c r="C958">
        <v>2026</v>
      </c>
      <c r="D958">
        <v>5</v>
      </c>
      <c r="E958" t="s">
        <v>88</v>
      </c>
      <c r="F958" t="s">
        <v>87</v>
      </c>
      <c r="G958" t="s">
        <v>40</v>
      </c>
      <c r="H958" t="s">
        <v>81</v>
      </c>
      <c r="I958" t="s">
        <v>31</v>
      </c>
      <c r="J958" t="s">
        <v>32</v>
      </c>
      <c r="K958" t="s">
        <v>43</v>
      </c>
      <c r="L958" t="s">
        <v>77</v>
      </c>
      <c r="M958">
        <v>1</v>
      </c>
      <c r="N958">
        <v>163.19</v>
      </c>
      <c r="O958">
        <v>0.05</v>
      </c>
      <c r="P958">
        <v>87.95</v>
      </c>
      <c r="Q958">
        <v>155.03049999999999</v>
      </c>
      <c r="R958">
        <v>87.95</v>
      </c>
      <c r="S958">
        <v>67.080499999999986</v>
      </c>
      <c r="T958">
        <v>0.4326922766810401</v>
      </c>
      <c r="U958">
        <v>2026</v>
      </c>
      <c r="V958" t="s">
        <v>87</v>
      </c>
      <c r="W958">
        <v>5</v>
      </c>
      <c r="X958" t="s">
        <v>88</v>
      </c>
    </row>
    <row r="959" spans="1:24">
      <c r="A959">
        <v>1978</v>
      </c>
      <c r="B959" s="13">
        <v>46173</v>
      </c>
      <c r="C959">
        <v>2026</v>
      </c>
      <c r="D959">
        <v>5</v>
      </c>
      <c r="E959" t="s">
        <v>88</v>
      </c>
      <c r="F959" t="s">
        <v>87</v>
      </c>
      <c r="G959" t="s">
        <v>35</v>
      </c>
      <c r="H959" t="s">
        <v>72</v>
      </c>
      <c r="I959" t="s">
        <v>31</v>
      </c>
      <c r="J959" t="s">
        <v>32</v>
      </c>
      <c r="K959" t="s">
        <v>38</v>
      </c>
      <c r="L959" t="s">
        <v>46</v>
      </c>
      <c r="M959">
        <v>1</v>
      </c>
      <c r="N959">
        <v>147.30000000000001</v>
      </c>
      <c r="O959">
        <v>0.05</v>
      </c>
      <c r="P959">
        <v>81.510000000000005</v>
      </c>
      <c r="Q959">
        <v>139.935</v>
      </c>
      <c r="R959">
        <v>81.510000000000005</v>
      </c>
      <c r="S959">
        <v>58.424999999999997</v>
      </c>
      <c r="T959">
        <v>0.41751527494908347</v>
      </c>
      <c r="U959">
        <v>2026</v>
      </c>
      <c r="V959" t="s">
        <v>87</v>
      </c>
      <c r="W959">
        <v>5</v>
      </c>
      <c r="X959" t="s">
        <v>88</v>
      </c>
    </row>
    <row r="960" spans="1:24">
      <c r="A960">
        <v>3616</v>
      </c>
      <c r="B960" s="13">
        <v>46173</v>
      </c>
      <c r="C960">
        <v>2026</v>
      </c>
      <c r="D960">
        <v>5</v>
      </c>
      <c r="E960" t="s">
        <v>88</v>
      </c>
      <c r="F960" t="s">
        <v>87</v>
      </c>
      <c r="G960" t="s">
        <v>40</v>
      </c>
      <c r="H960" t="s">
        <v>41</v>
      </c>
      <c r="I960" t="s">
        <v>31</v>
      </c>
      <c r="J960" t="s">
        <v>32</v>
      </c>
      <c r="K960" t="s">
        <v>63</v>
      </c>
      <c r="L960" t="s">
        <v>67</v>
      </c>
      <c r="M960">
        <v>5</v>
      </c>
      <c r="N960">
        <v>126.16</v>
      </c>
      <c r="O960">
        <v>0</v>
      </c>
      <c r="P960">
        <v>68.59</v>
      </c>
      <c r="Q960">
        <v>630.79999999999995</v>
      </c>
      <c r="R960">
        <v>342.95000000000005</v>
      </c>
      <c r="S960">
        <v>287.84999999999991</v>
      </c>
      <c r="T960">
        <v>0.45632530120481918</v>
      </c>
      <c r="U960">
        <v>2026</v>
      </c>
      <c r="V960" t="s">
        <v>87</v>
      </c>
      <c r="W960">
        <v>5</v>
      </c>
      <c r="X960" t="s">
        <v>88</v>
      </c>
    </row>
    <row r="961" spans="1:24">
      <c r="A961">
        <v>3992</v>
      </c>
      <c r="B961" s="13">
        <v>46173</v>
      </c>
      <c r="C961">
        <v>2026</v>
      </c>
      <c r="D961">
        <v>5</v>
      </c>
      <c r="E961" t="s">
        <v>88</v>
      </c>
      <c r="F961" t="s">
        <v>87</v>
      </c>
      <c r="G961" t="s">
        <v>49</v>
      </c>
      <c r="H961" t="s">
        <v>62</v>
      </c>
      <c r="I961" t="s">
        <v>31</v>
      </c>
      <c r="J961" t="s">
        <v>42</v>
      </c>
      <c r="K961" t="s">
        <v>43</v>
      </c>
      <c r="L961" t="s">
        <v>77</v>
      </c>
      <c r="M961">
        <v>2</v>
      </c>
      <c r="N961">
        <v>163.57</v>
      </c>
      <c r="O961">
        <v>0</v>
      </c>
      <c r="P961">
        <v>85.72</v>
      </c>
      <c r="Q961">
        <v>327.14</v>
      </c>
      <c r="R961">
        <v>171.44</v>
      </c>
      <c r="S961">
        <v>155.69999999999999</v>
      </c>
      <c r="T961">
        <v>0.47594302133643085</v>
      </c>
      <c r="U961">
        <v>2026</v>
      </c>
      <c r="V961" t="s">
        <v>87</v>
      </c>
      <c r="W961">
        <v>5</v>
      </c>
      <c r="X961" t="s">
        <v>88</v>
      </c>
    </row>
    <row r="962" spans="1:24">
      <c r="A962">
        <v>4091</v>
      </c>
      <c r="B962" s="13">
        <v>46173</v>
      </c>
      <c r="C962">
        <v>2026</v>
      </c>
      <c r="D962">
        <v>5</v>
      </c>
      <c r="E962" t="s">
        <v>88</v>
      </c>
      <c r="F962" t="s">
        <v>87</v>
      </c>
      <c r="G962" t="s">
        <v>40</v>
      </c>
      <c r="H962" t="s">
        <v>81</v>
      </c>
      <c r="I962" t="s">
        <v>31</v>
      </c>
      <c r="J962" t="s">
        <v>42</v>
      </c>
      <c r="K962" t="s">
        <v>38</v>
      </c>
      <c r="L962" t="s">
        <v>46</v>
      </c>
      <c r="M962">
        <v>1</v>
      </c>
      <c r="N962">
        <v>142.06</v>
      </c>
      <c r="O962">
        <v>0</v>
      </c>
      <c r="P962">
        <v>77.36</v>
      </c>
      <c r="Q962">
        <v>142.06</v>
      </c>
      <c r="R962">
        <v>77.36</v>
      </c>
      <c r="S962">
        <v>64.7</v>
      </c>
      <c r="T962">
        <v>0.45544136280444886</v>
      </c>
      <c r="U962">
        <v>2026</v>
      </c>
      <c r="V962" t="s">
        <v>87</v>
      </c>
      <c r="W962">
        <v>5</v>
      </c>
      <c r="X962" t="s">
        <v>88</v>
      </c>
    </row>
    <row r="963" spans="1:24">
      <c r="A963">
        <v>4204</v>
      </c>
      <c r="B963" s="13">
        <v>46173</v>
      </c>
      <c r="C963">
        <v>2026</v>
      </c>
      <c r="D963">
        <v>5</v>
      </c>
      <c r="E963" t="s">
        <v>88</v>
      </c>
      <c r="F963" t="s">
        <v>87</v>
      </c>
      <c r="G963" t="s">
        <v>35</v>
      </c>
      <c r="H963" t="s">
        <v>70</v>
      </c>
      <c r="I963" t="s">
        <v>31</v>
      </c>
      <c r="J963" t="s">
        <v>42</v>
      </c>
      <c r="K963" t="s">
        <v>33</v>
      </c>
      <c r="L963" t="s">
        <v>34</v>
      </c>
      <c r="M963">
        <v>1</v>
      </c>
      <c r="N963">
        <v>81.37</v>
      </c>
      <c r="O963">
        <v>0</v>
      </c>
      <c r="P963">
        <v>42.01</v>
      </c>
      <c r="Q963">
        <v>81.37</v>
      </c>
      <c r="R963">
        <v>42.01</v>
      </c>
      <c r="S963">
        <v>39.360000000000007</v>
      </c>
      <c r="T963">
        <v>0.48371635737986979</v>
      </c>
      <c r="U963">
        <v>2026</v>
      </c>
      <c r="V963" t="s">
        <v>87</v>
      </c>
      <c r="W963">
        <v>5</v>
      </c>
      <c r="X963" t="s">
        <v>88</v>
      </c>
    </row>
    <row r="964" spans="1:24">
      <c r="A964">
        <v>4234</v>
      </c>
      <c r="B964" s="13">
        <v>46173</v>
      </c>
      <c r="C964">
        <v>2026</v>
      </c>
      <c r="D964">
        <v>5</v>
      </c>
      <c r="E964" t="s">
        <v>88</v>
      </c>
      <c r="F964" t="s">
        <v>87</v>
      </c>
      <c r="G964" t="s">
        <v>49</v>
      </c>
      <c r="H964" t="s">
        <v>62</v>
      </c>
      <c r="I964" t="s">
        <v>48</v>
      </c>
      <c r="J964" t="s">
        <v>42</v>
      </c>
      <c r="K964" t="s">
        <v>52</v>
      </c>
      <c r="L964" t="s">
        <v>80</v>
      </c>
      <c r="M964">
        <v>1</v>
      </c>
      <c r="N964">
        <v>120.75</v>
      </c>
      <c r="O964">
        <v>0</v>
      </c>
      <c r="P964">
        <v>61.21</v>
      </c>
      <c r="Q964">
        <v>120.75</v>
      </c>
      <c r="R964">
        <v>61.21</v>
      </c>
      <c r="S964">
        <v>59.54</v>
      </c>
      <c r="T964">
        <v>0.49308488612836437</v>
      </c>
      <c r="U964">
        <v>2026</v>
      </c>
      <c r="V964" t="s">
        <v>87</v>
      </c>
      <c r="W964">
        <v>5</v>
      </c>
      <c r="X964" t="s">
        <v>88</v>
      </c>
    </row>
    <row r="965" spans="1:24">
      <c r="A965">
        <v>4696</v>
      </c>
      <c r="B965" s="13">
        <v>46173</v>
      </c>
      <c r="C965">
        <v>2026</v>
      </c>
      <c r="D965">
        <v>5</v>
      </c>
      <c r="E965" t="s">
        <v>88</v>
      </c>
      <c r="F965" t="s">
        <v>87</v>
      </c>
      <c r="G965" t="s">
        <v>35</v>
      </c>
      <c r="H965" t="s">
        <v>78</v>
      </c>
      <c r="I965" t="s">
        <v>31</v>
      </c>
      <c r="J965" t="s">
        <v>42</v>
      </c>
      <c r="K965" t="s">
        <v>33</v>
      </c>
      <c r="L965" t="s">
        <v>34</v>
      </c>
      <c r="M965">
        <v>4</v>
      </c>
      <c r="N965">
        <v>81.790000000000006</v>
      </c>
      <c r="O965">
        <v>0</v>
      </c>
      <c r="P965">
        <v>42.96</v>
      </c>
      <c r="Q965">
        <v>327.16000000000003</v>
      </c>
      <c r="R965">
        <v>171.84</v>
      </c>
      <c r="S965">
        <v>155.32000000000002</v>
      </c>
      <c r="T965">
        <v>0.47475241472062601</v>
      </c>
      <c r="U965">
        <v>2026</v>
      </c>
      <c r="V965" t="s">
        <v>87</v>
      </c>
      <c r="W965">
        <v>5</v>
      </c>
      <c r="X965" t="s">
        <v>88</v>
      </c>
    </row>
    <row r="966" spans="1:24">
      <c r="A966">
        <v>4755</v>
      </c>
      <c r="B966" s="13">
        <v>46173</v>
      </c>
      <c r="C966">
        <v>2026</v>
      </c>
      <c r="D966">
        <v>5</v>
      </c>
      <c r="E966" t="s">
        <v>88</v>
      </c>
      <c r="F966" t="s">
        <v>87</v>
      </c>
      <c r="G966" t="s">
        <v>29</v>
      </c>
      <c r="H966" t="s">
        <v>79</v>
      </c>
      <c r="I966" t="s">
        <v>31</v>
      </c>
      <c r="J966" t="s">
        <v>42</v>
      </c>
      <c r="K966" t="s">
        <v>52</v>
      </c>
      <c r="L966" t="s">
        <v>69</v>
      </c>
      <c r="M966">
        <v>1</v>
      </c>
      <c r="N966">
        <v>81.2</v>
      </c>
      <c r="O966">
        <v>0.1</v>
      </c>
      <c r="P966">
        <v>40.270000000000003</v>
      </c>
      <c r="Q966">
        <v>73.08</v>
      </c>
      <c r="R966">
        <v>40.270000000000003</v>
      </c>
      <c r="S966">
        <v>32.809999999999995</v>
      </c>
      <c r="T966">
        <v>0.44896004378762994</v>
      </c>
      <c r="U966">
        <v>2026</v>
      </c>
      <c r="V966" t="s">
        <v>87</v>
      </c>
      <c r="W966">
        <v>5</v>
      </c>
      <c r="X966" t="s">
        <v>88</v>
      </c>
    </row>
    <row r="967" spans="1:24">
      <c r="A967">
        <v>5090</v>
      </c>
      <c r="B967" s="13">
        <v>46173</v>
      </c>
      <c r="C967">
        <v>2026</v>
      </c>
      <c r="D967">
        <v>5</v>
      </c>
      <c r="E967" t="s">
        <v>88</v>
      </c>
      <c r="F967" t="s">
        <v>87</v>
      </c>
      <c r="G967" t="s">
        <v>35</v>
      </c>
      <c r="H967" t="s">
        <v>36</v>
      </c>
      <c r="I967" t="s">
        <v>57</v>
      </c>
      <c r="J967" t="s">
        <v>42</v>
      </c>
      <c r="K967" t="s">
        <v>43</v>
      </c>
      <c r="L967" t="s">
        <v>61</v>
      </c>
      <c r="M967">
        <v>2</v>
      </c>
      <c r="N967">
        <v>46.52</v>
      </c>
      <c r="O967">
        <v>0.05</v>
      </c>
      <c r="P967">
        <v>18.739999999999998</v>
      </c>
      <c r="Q967">
        <v>88.388000000000005</v>
      </c>
      <c r="R967">
        <v>37.479999999999997</v>
      </c>
      <c r="S967">
        <v>50.908000000000008</v>
      </c>
      <c r="T967">
        <v>0.57596053762954258</v>
      </c>
      <c r="U967">
        <v>2026</v>
      </c>
      <c r="V967" t="s">
        <v>87</v>
      </c>
      <c r="W967">
        <v>5</v>
      </c>
      <c r="X967" t="s">
        <v>88</v>
      </c>
    </row>
    <row r="968" spans="1:24">
      <c r="A968">
        <v>27</v>
      </c>
      <c r="B968" s="13">
        <v>46174</v>
      </c>
      <c r="C968">
        <v>2026</v>
      </c>
      <c r="D968">
        <v>6</v>
      </c>
      <c r="E968" t="s">
        <v>89</v>
      </c>
      <c r="F968" t="s">
        <v>87</v>
      </c>
      <c r="G968" t="s">
        <v>49</v>
      </c>
      <c r="H968" t="s">
        <v>76</v>
      </c>
      <c r="I968" t="s">
        <v>31</v>
      </c>
      <c r="J968" t="s">
        <v>32</v>
      </c>
      <c r="K968" t="s">
        <v>52</v>
      </c>
      <c r="L968" t="s">
        <v>58</v>
      </c>
      <c r="M968">
        <v>1</v>
      </c>
      <c r="N968">
        <v>195.22</v>
      </c>
      <c r="O968">
        <v>0</v>
      </c>
      <c r="P968">
        <v>105.91</v>
      </c>
      <c r="Q968">
        <v>195.22</v>
      </c>
      <c r="R968">
        <v>105.91</v>
      </c>
      <c r="S968">
        <v>89.31</v>
      </c>
      <c r="T968">
        <v>0.45748386435816002</v>
      </c>
      <c r="U968">
        <v>2026</v>
      </c>
      <c r="V968" t="s">
        <v>87</v>
      </c>
      <c r="W968">
        <v>6</v>
      </c>
      <c r="X968" t="s">
        <v>89</v>
      </c>
    </row>
    <row r="969" spans="1:24">
      <c r="A969">
        <v>463</v>
      </c>
      <c r="B969" s="13">
        <v>46174</v>
      </c>
      <c r="C969">
        <v>2026</v>
      </c>
      <c r="D969">
        <v>6</v>
      </c>
      <c r="E969" t="s">
        <v>89</v>
      </c>
      <c r="F969" t="s">
        <v>87</v>
      </c>
      <c r="G969" t="s">
        <v>49</v>
      </c>
      <c r="H969" t="s">
        <v>50</v>
      </c>
      <c r="I969" t="s">
        <v>31</v>
      </c>
      <c r="J969" t="s">
        <v>42</v>
      </c>
      <c r="K969" t="s">
        <v>33</v>
      </c>
      <c r="L969" t="s">
        <v>55</v>
      </c>
      <c r="M969">
        <v>1</v>
      </c>
      <c r="N969">
        <v>40.71</v>
      </c>
      <c r="O969">
        <v>0.05</v>
      </c>
      <c r="P969">
        <v>16.559999999999999</v>
      </c>
      <c r="Q969">
        <v>38.674500000000002</v>
      </c>
      <c r="R969">
        <v>16.559999999999999</v>
      </c>
      <c r="S969">
        <v>22.114500000000003</v>
      </c>
      <c r="T969">
        <v>0.57181088314005357</v>
      </c>
      <c r="U969">
        <v>2026</v>
      </c>
      <c r="V969" t="s">
        <v>87</v>
      </c>
      <c r="W969">
        <v>6</v>
      </c>
      <c r="X969" t="s">
        <v>89</v>
      </c>
    </row>
    <row r="970" spans="1:24">
      <c r="A970">
        <v>653</v>
      </c>
      <c r="B970" s="13">
        <v>46174</v>
      </c>
      <c r="C970">
        <v>2026</v>
      </c>
      <c r="D970">
        <v>6</v>
      </c>
      <c r="E970" t="s">
        <v>89</v>
      </c>
      <c r="F970" t="s">
        <v>87</v>
      </c>
      <c r="G970" t="s">
        <v>35</v>
      </c>
      <c r="H970" t="s">
        <v>70</v>
      </c>
      <c r="I970" t="s">
        <v>31</v>
      </c>
      <c r="J970" t="s">
        <v>32</v>
      </c>
      <c r="K970" t="s">
        <v>63</v>
      </c>
      <c r="L970" t="s">
        <v>64</v>
      </c>
      <c r="M970">
        <v>1</v>
      </c>
      <c r="N970">
        <v>41.26</v>
      </c>
      <c r="O970">
        <v>0.05</v>
      </c>
      <c r="P970">
        <v>14.32</v>
      </c>
      <c r="Q970">
        <v>39.196999999999996</v>
      </c>
      <c r="R970">
        <v>14.32</v>
      </c>
      <c r="S970">
        <v>24.876999999999995</v>
      </c>
      <c r="T970">
        <v>0.63466591831007468</v>
      </c>
      <c r="U970">
        <v>2026</v>
      </c>
      <c r="V970" t="s">
        <v>87</v>
      </c>
      <c r="W970">
        <v>6</v>
      </c>
      <c r="X970" t="s">
        <v>89</v>
      </c>
    </row>
    <row r="971" spans="1:24">
      <c r="A971">
        <v>1485</v>
      </c>
      <c r="B971" s="13">
        <v>46174</v>
      </c>
      <c r="C971">
        <v>2026</v>
      </c>
      <c r="D971">
        <v>6</v>
      </c>
      <c r="E971" t="s">
        <v>89</v>
      </c>
      <c r="F971" t="s">
        <v>87</v>
      </c>
      <c r="G971" t="s">
        <v>35</v>
      </c>
      <c r="H971" t="s">
        <v>70</v>
      </c>
      <c r="I971" t="s">
        <v>48</v>
      </c>
      <c r="J971" t="s">
        <v>42</v>
      </c>
      <c r="K971" t="s">
        <v>63</v>
      </c>
      <c r="L971" t="s">
        <v>64</v>
      </c>
      <c r="M971">
        <v>2</v>
      </c>
      <c r="N971">
        <v>40.840000000000003</v>
      </c>
      <c r="O971">
        <v>0</v>
      </c>
      <c r="P971">
        <v>14.48</v>
      </c>
      <c r="Q971">
        <v>81.680000000000007</v>
      </c>
      <c r="R971">
        <v>28.96</v>
      </c>
      <c r="S971">
        <v>52.720000000000006</v>
      </c>
      <c r="T971">
        <v>0.64544564152791384</v>
      </c>
      <c r="U971">
        <v>2026</v>
      </c>
      <c r="V971" t="s">
        <v>87</v>
      </c>
      <c r="W971">
        <v>6</v>
      </c>
      <c r="X971" t="s">
        <v>89</v>
      </c>
    </row>
    <row r="972" spans="1:24">
      <c r="A972">
        <v>1925</v>
      </c>
      <c r="B972" s="13">
        <v>46174</v>
      </c>
      <c r="C972">
        <v>2026</v>
      </c>
      <c r="D972">
        <v>6</v>
      </c>
      <c r="E972" t="s">
        <v>89</v>
      </c>
      <c r="F972" t="s">
        <v>87</v>
      </c>
      <c r="G972" t="s">
        <v>49</v>
      </c>
      <c r="H972" t="s">
        <v>50</v>
      </c>
      <c r="I972" t="s">
        <v>31</v>
      </c>
      <c r="J972" t="s">
        <v>32</v>
      </c>
      <c r="K972" t="s">
        <v>38</v>
      </c>
      <c r="L972" t="s">
        <v>46</v>
      </c>
      <c r="M972">
        <v>1</v>
      </c>
      <c r="N972">
        <v>143.32</v>
      </c>
      <c r="O972">
        <v>0</v>
      </c>
      <c r="P972">
        <v>80.36</v>
      </c>
      <c r="Q972">
        <v>143.32</v>
      </c>
      <c r="R972">
        <v>80.36</v>
      </c>
      <c r="S972">
        <v>62.959999999999994</v>
      </c>
      <c r="T972">
        <v>0.43929667876081496</v>
      </c>
      <c r="U972">
        <v>2026</v>
      </c>
      <c r="V972" t="s">
        <v>87</v>
      </c>
      <c r="W972">
        <v>6</v>
      </c>
      <c r="X972" t="s">
        <v>89</v>
      </c>
    </row>
    <row r="973" spans="1:24">
      <c r="A973">
        <v>1952</v>
      </c>
      <c r="B973" s="13">
        <v>46174</v>
      </c>
      <c r="C973">
        <v>2026</v>
      </c>
      <c r="D973">
        <v>6</v>
      </c>
      <c r="E973" t="s">
        <v>89</v>
      </c>
      <c r="F973" t="s">
        <v>87</v>
      </c>
      <c r="G973" t="s">
        <v>29</v>
      </c>
      <c r="H973" t="s">
        <v>79</v>
      </c>
      <c r="I973" t="s">
        <v>31</v>
      </c>
      <c r="J973" t="s">
        <v>42</v>
      </c>
      <c r="K973" t="s">
        <v>38</v>
      </c>
      <c r="L973" t="s">
        <v>66</v>
      </c>
      <c r="M973">
        <v>2</v>
      </c>
      <c r="N973">
        <v>156.31</v>
      </c>
      <c r="O973">
        <v>0</v>
      </c>
      <c r="P973">
        <v>79.87</v>
      </c>
      <c r="Q973">
        <v>312.62</v>
      </c>
      <c r="R973">
        <v>159.74</v>
      </c>
      <c r="S973">
        <v>152.88</v>
      </c>
      <c r="T973">
        <v>0.4890282131661442</v>
      </c>
      <c r="U973">
        <v>2026</v>
      </c>
      <c r="V973" t="s">
        <v>87</v>
      </c>
      <c r="W973">
        <v>6</v>
      </c>
      <c r="X973" t="s">
        <v>89</v>
      </c>
    </row>
    <row r="974" spans="1:24">
      <c r="A974">
        <v>2010</v>
      </c>
      <c r="B974" s="13">
        <v>46174</v>
      </c>
      <c r="C974">
        <v>2026</v>
      </c>
      <c r="D974">
        <v>6</v>
      </c>
      <c r="E974" t="s">
        <v>89</v>
      </c>
      <c r="F974" t="s">
        <v>87</v>
      </c>
      <c r="G974" t="s">
        <v>49</v>
      </c>
      <c r="H974" t="s">
        <v>62</v>
      </c>
      <c r="I974" t="s">
        <v>31</v>
      </c>
      <c r="J974" t="s">
        <v>42</v>
      </c>
      <c r="K974" t="s">
        <v>33</v>
      </c>
      <c r="L974" t="s">
        <v>59</v>
      </c>
      <c r="M974">
        <v>3</v>
      </c>
      <c r="N974">
        <v>100.69</v>
      </c>
      <c r="O974">
        <v>0.1</v>
      </c>
      <c r="P974">
        <v>51.31</v>
      </c>
      <c r="Q974">
        <v>271.863</v>
      </c>
      <c r="R974">
        <v>153.93</v>
      </c>
      <c r="S974">
        <v>117.93299999999999</v>
      </c>
      <c r="T974">
        <v>0.43379569856876438</v>
      </c>
      <c r="U974">
        <v>2026</v>
      </c>
      <c r="V974" t="s">
        <v>87</v>
      </c>
      <c r="W974">
        <v>6</v>
      </c>
      <c r="X974" t="s">
        <v>89</v>
      </c>
    </row>
    <row r="975" spans="1:24">
      <c r="A975">
        <v>2114</v>
      </c>
      <c r="B975" s="13">
        <v>46174</v>
      </c>
      <c r="C975">
        <v>2026</v>
      </c>
      <c r="D975">
        <v>6</v>
      </c>
      <c r="E975" t="s">
        <v>89</v>
      </c>
      <c r="F975" t="s">
        <v>87</v>
      </c>
      <c r="G975" t="s">
        <v>49</v>
      </c>
      <c r="H975" t="s">
        <v>76</v>
      </c>
      <c r="I975" t="s">
        <v>48</v>
      </c>
      <c r="J975" t="s">
        <v>45</v>
      </c>
      <c r="K975" t="s">
        <v>43</v>
      </c>
      <c r="L975" t="s">
        <v>61</v>
      </c>
      <c r="M975">
        <v>2</v>
      </c>
      <c r="N975">
        <v>45.54</v>
      </c>
      <c r="O975">
        <v>0.1</v>
      </c>
      <c r="P975">
        <v>18.309999999999999</v>
      </c>
      <c r="Q975">
        <v>81.971999999999994</v>
      </c>
      <c r="R975">
        <v>36.619999999999997</v>
      </c>
      <c r="S975">
        <v>45.351999999999997</v>
      </c>
      <c r="T975">
        <v>0.5532620894939736</v>
      </c>
      <c r="U975">
        <v>2026</v>
      </c>
      <c r="V975" t="s">
        <v>87</v>
      </c>
      <c r="W975">
        <v>6</v>
      </c>
      <c r="X975" t="s">
        <v>89</v>
      </c>
    </row>
    <row r="976" spans="1:24">
      <c r="A976">
        <v>3104</v>
      </c>
      <c r="B976" s="13">
        <v>46174</v>
      </c>
      <c r="C976">
        <v>2026</v>
      </c>
      <c r="D976">
        <v>6</v>
      </c>
      <c r="E976" t="s">
        <v>89</v>
      </c>
      <c r="F976" t="s">
        <v>87</v>
      </c>
      <c r="G976" t="s">
        <v>40</v>
      </c>
      <c r="H976" t="s">
        <v>47</v>
      </c>
      <c r="I976" t="s">
        <v>37</v>
      </c>
      <c r="J976" t="s">
        <v>45</v>
      </c>
      <c r="K976" t="s">
        <v>38</v>
      </c>
      <c r="L976" t="s">
        <v>66</v>
      </c>
      <c r="M976">
        <v>5</v>
      </c>
      <c r="N976">
        <v>153.97</v>
      </c>
      <c r="O976">
        <v>0.15</v>
      </c>
      <c r="P976">
        <v>79.81</v>
      </c>
      <c r="Q976">
        <v>654.37249999999995</v>
      </c>
      <c r="R976">
        <v>399.05</v>
      </c>
      <c r="S976">
        <v>255.32249999999993</v>
      </c>
      <c r="T976">
        <v>0.39017914108554369</v>
      </c>
      <c r="U976">
        <v>2026</v>
      </c>
      <c r="V976" t="s">
        <v>87</v>
      </c>
      <c r="W976">
        <v>6</v>
      </c>
      <c r="X976" t="s">
        <v>89</v>
      </c>
    </row>
    <row r="977" spans="1:24">
      <c r="A977">
        <v>3230</v>
      </c>
      <c r="B977" s="13">
        <v>46174</v>
      </c>
      <c r="C977">
        <v>2026</v>
      </c>
      <c r="D977">
        <v>6</v>
      </c>
      <c r="E977" t="s">
        <v>89</v>
      </c>
      <c r="F977" t="s">
        <v>87</v>
      </c>
      <c r="G977" t="s">
        <v>40</v>
      </c>
      <c r="H977" t="s">
        <v>81</v>
      </c>
      <c r="I977" t="s">
        <v>48</v>
      </c>
      <c r="J977" t="s">
        <v>32</v>
      </c>
      <c r="K977" t="s">
        <v>63</v>
      </c>
      <c r="L977" t="s">
        <v>67</v>
      </c>
      <c r="M977">
        <v>1</v>
      </c>
      <c r="N977">
        <v>124.17</v>
      </c>
      <c r="O977">
        <v>0</v>
      </c>
      <c r="P977">
        <v>71.040000000000006</v>
      </c>
      <c r="Q977">
        <v>124.17</v>
      </c>
      <c r="R977">
        <v>71.040000000000006</v>
      </c>
      <c r="S977">
        <v>53.129999999999995</v>
      </c>
      <c r="T977">
        <v>0.4278811307079004</v>
      </c>
      <c r="U977">
        <v>2026</v>
      </c>
      <c r="V977" t="s">
        <v>87</v>
      </c>
      <c r="W977">
        <v>6</v>
      </c>
      <c r="X977" t="s">
        <v>89</v>
      </c>
    </row>
    <row r="978" spans="1:24">
      <c r="A978">
        <v>3415</v>
      </c>
      <c r="B978" s="13">
        <v>46174</v>
      </c>
      <c r="C978">
        <v>2026</v>
      </c>
      <c r="D978">
        <v>6</v>
      </c>
      <c r="E978" t="s">
        <v>89</v>
      </c>
      <c r="F978" t="s">
        <v>87</v>
      </c>
      <c r="G978" t="s">
        <v>40</v>
      </c>
      <c r="H978" t="s">
        <v>54</v>
      </c>
      <c r="I978" t="s">
        <v>48</v>
      </c>
      <c r="J978" t="s">
        <v>32</v>
      </c>
      <c r="K978" t="s">
        <v>38</v>
      </c>
      <c r="L978" t="s">
        <v>66</v>
      </c>
      <c r="M978">
        <v>1</v>
      </c>
      <c r="N978">
        <v>152.94999999999999</v>
      </c>
      <c r="O978">
        <v>0.05</v>
      </c>
      <c r="P978">
        <v>76.97</v>
      </c>
      <c r="Q978">
        <v>145.30249999999998</v>
      </c>
      <c r="R978">
        <v>76.97</v>
      </c>
      <c r="S978">
        <v>68.332499999999982</v>
      </c>
      <c r="T978">
        <v>0.47027752447480248</v>
      </c>
      <c r="U978">
        <v>2026</v>
      </c>
      <c r="V978" t="s">
        <v>87</v>
      </c>
      <c r="W978">
        <v>6</v>
      </c>
      <c r="X978" t="s">
        <v>89</v>
      </c>
    </row>
    <row r="979" spans="1:24">
      <c r="A979">
        <v>4130</v>
      </c>
      <c r="B979" s="13">
        <v>46174</v>
      </c>
      <c r="C979">
        <v>2026</v>
      </c>
      <c r="D979">
        <v>6</v>
      </c>
      <c r="E979" t="s">
        <v>89</v>
      </c>
      <c r="F979" t="s">
        <v>87</v>
      </c>
      <c r="G979" t="s">
        <v>49</v>
      </c>
      <c r="H979" t="s">
        <v>76</v>
      </c>
      <c r="I979" t="s">
        <v>31</v>
      </c>
      <c r="J979" t="s">
        <v>42</v>
      </c>
      <c r="K979" t="s">
        <v>33</v>
      </c>
      <c r="L979" t="s">
        <v>34</v>
      </c>
      <c r="M979">
        <v>3</v>
      </c>
      <c r="N979">
        <v>80.099999999999994</v>
      </c>
      <c r="O979">
        <v>0</v>
      </c>
      <c r="P979">
        <v>43.51</v>
      </c>
      <c r="Q979">
        <v>240.29999999999998</v>
      </c>
      <c r="R979">
        <v>130.53</v>
      </c>
      <c r="S979">
        <v>109.76999999999998</v>
      </c>
      <c r="T979">
        <v>0.45680399500624214</v>
      </c>
      <c r="U979">
        <v>2026</v>
      </c>
      <c r="V979" t="s">
        <v>87</v>
      </c>
      <c r="W979">
        <v>6</v>
      </c>
      <c r="X979" t="s">
        <v>89</v>
      </c>
    </row>
    <row r="980" spans="1:24">
      <c r="A980">
        <v>4314</v>
      </c>
      <c r="B980" s="13">
        <v>46174</v>
      </c>
      <c r="C980">
        <v>2026</v>
      </c>
      <c r="D980">
        <v>6</v>
      </c>
      <c r="E980" t="s">
        <v>89</v>
      </c>
      <c r="F980" t="s">
        <v>87</v>
      </c>
      <c r="G980" t="s">
        <v>49</v>
      </c>
      <c r="H980" t="s">
        <v>50</v>
      </c>
      <c r="I980" t="s">
        <v>48</v>
      </c>
      <c r="J980" t="s">
        <v>42</v>
      </c>
      <c r="K980" t="s">
        <v>63</v>
      </c>
      <c r="L980" t="s">
        <v>71</v>
      </c>
      <c r="M980">
        <v>2</v>
      </c>
      <c r="N980">
        <v>36.61</v>
      </c>
      <c r="O980">
        <v>0</v>
      </c>
      <c r="P980">
        <v>14.15</v>
      </c>
      <c r="Q980">
        <v>73.22</v>
      </c>
      <c r="R980">
        <v>28.3</v>
      </c>
      <c r="S980">
        <v>44.92</v>
      </c>
      <c r="T980">
        <v>0.61349358098880091</v>
      </c>
      <c r="U980">
        <v>2026</v>
      </c>
      <c r="V980" t="s">
        <v>87</v>
      </c>
      <c r="W980">
        <v>6</v>
      </c>
      <c r="X980" t="s">
        <v>89</v>
      </c>
    </row>
    <row r="981" spans="1:24">
      <c r="A981">
        <v>998</v>
      </c>
      <c r="B981" s="13">
        <v>46175</v>
      </c>
      <c r="C981">
        <v>2026</v>
      </c>
      <c r="D981">
        <v>6</v>
      </c>
      <c r="E981" t="s">
        <v>89</v>
      </c>
      <c r="F981" t="s">
        <v>87</v>
      </c>
      <c r="G981" t="s">
        <v>35</v>
      </c>
      <c r="H981" t="s">
        <v>70</v>
      </c>
      <c r="I981" t="s">
        <v>31</v>
      </c>
      <c r="J981" t="s">
        <v>32</v>
      </c>
      <c r="K981" t="s">
        <v>43</v>
      </c>
      <c r="L981" t="s">
        <v>73</v>
      </c>
      <c r="M981">
        <v>2</v>
      </c>
      <c r="N981">
        <v>131.81</v>
      </c>
      <c r="O981">
        <v>0.05</v>
      </c>
      <c r="P981">
        <v>66.09</v>
      </c>
      <c r="Q981">
        <v>250.43899999999999</v>
      </c>
      <c r="R981">
        <v>132.18</v>
      </c>
      <c r="S981">
        <v>118.25899999999999</v>
      </c>
      <c r="T981">
        <v>0.47220680485068217</v>
      </c>
      <c r="U981">
        <v>2026</v>
      </c>
      <c r="V981" t="s">
        <v>87</v>
      </c>
      <c r="W981">
        <v>6</v>
      </c>
      <c r="X981" t="s">
        <v>89</v>
      </c>
    </row>
    <row r="982" spans="1:24">
      <c r="A982">
        <v>1172</v>
      </c>
      <c r="B982" s="13">
        <v>46175</v>
      </c>
      <c r="C982">
        <v>2026</v>
      </c>
      <c r="D982">
        <v>6</v>
      </c>
      <c r="E982" t="s">
        <v>89</v>
      </c>
      <c r="F982" t="s">
        <v>87</v>
      </c>
      <c r="G982" t="s">
        <v>29</v>
      </c>
      <c r="H982" t="s">
        <v>79</v>
      </c>
      <c r="I982" t="s">
        <v>31</v>
      </c>
      <c r="J982" t="s">
        <v>32</v>
      </c>
      <c r="K982" t="s">
        <v>38</v>
      </c>
      <c r="L982" t="s">
        <v>66</v>
      </c>
      <c r="M982">
        <v>1</v>
      </c>
      <c r="N982">
        <v>153.43</v>
      </c>
      <c r="O982">
        <v>0.05</v>
      </c>
      <c r="P982">
        <v>78.16</v>
      </c>
      <c r="Q982">
        <v>145.7585</v>
      </c>
      <c r="R982">
        <v>78.16</v>
      </c>
      <c r="S982">
        <v>67.598500000000001</v>
      </c>
      <c r="T982">
        <v>0.46377055197467043</v>
      </c>
      <c r="U982">
        <v>2026</v>
      </c>
      <c r="V982" t="s">
        <v>87</v>
      </c>
      <c r="W982">
        <v>6</v>
      </c>
      <c r="X982" t="s">
        <v>89</v>
      </c>
    </row>
    <row r="983" spans="1:24">
      <c r="A983">
        <v>1261</v>
      </c>
      <c r="B983" s="13">
        <v>46175</v>
      </c>
      <c r="C983">
        <v>2026</v>
      </c>
      <c r="D983">
        <v>6</v>
      </c>
      <c r="E983" t="s">
        <v>89</v>
      </c>
      <c r="F983" t="s">
        <v>87</v>
      </c>
      <c r="G983" t="s">
        <v>35</v>
      </c>
      <c r="H983" t="s">
        <v>78</v>
      </c>
      <c r="I983" t="s">
        <v>31</v>
      </c>
      <c r="J983" t="s">
        <v>42</v>
      </c>
      <c r="K983" t="s">
        <v>33</v>
      </c>
      <c r="L983" t="s">
        <v>34</v>
      </c>
      <c r="M983">
        <v>2</v>
      </c>
      <c r="N983">
        <v>80.06</v>
      </c>
      <c r="O983">
        <v>0</v>
      </c>
      <c r="P983">
        <v>42.87</v>
      </c>
      <c r="Q983">
        <v>160.12</v>
      </c>
      <c r="R983">
        <v>85.74</v>
      </c>
      <c r="S983">
        <v>74.38000000000001</v>
      </c>
      <c r="T983">
        <v>0.4645266050462154</v>
      </c>
      <c r="U983">
        <v>2026</v>
      </c>
      <c r="V983" t="s">
        <v>87</v>
      </c>
      <c r="W983">
        <v>6</v>
      </c>
      <c r="X983" t="s">
        <v>89</v>
      </c>
    </row>
    <row r="984" spans="1:24">
      <c r="A984">
        <v>1762</v>
      </c>
      <c r="B984" s="13">
        <v>46175</v>
      </c>
      <c r="C984">
        <v>2026</v>
      </c>
      <c r="D984">
        <v>6</v>
      </c>
      <c r="E984" t="s">
        <v>89</v>
      </c>
      <c r="F984" t="s">
        <v>87</v>
      </c>
      <c r="G984" t="s">
        <v>49</v>
      </c>
      <c r="H984" t="s">
        <v>76</v>
      </c>
      <c r="I984" t="s">
        <v>48</v>
      </c>
      <c r="J984" t="s">
        <v>45</v>
      </c>
      <c r="K984" t="s">
        <v>63</v>
      </c>
      <c r="L984" t="s">
        <v>64</v>
      </c>
      <c r="M984">
        <v>1</v>
      </c>
      <c r="N984">
        <v>40.549999999999997</v>
      </c>
      <c r="O984">
        <v>0</v>
      </c>
      <c r="P984">
        <v>15.16</v>
      </c>
      <c r="Q984">
        <v>40.549999999999997</v>
      </c>
      <c r="R984">
        <v>15.16</v>
      </c>
      <c r="S984">
        <v>25.389999999999997</v>
      </c>
      <c r="T984">
        <v>0.62614056720098643</v>
      </c>
      <c r="U984">
        <v>2026</v>
      </c>
      <c r="V984" t="s">
        <v>87</v>
      </c>
      <c r="W984">
        <v>6</v>
      </c>
      <c r="X984" t="s">
        <v>89</v>
      </c>
    </row>
    <row r="985" spans="1:24">
      <c r="A985">
        <v>1851</v>
      </c>
      <c r="B985" s="13">
        <v>46175</v>
      </c>
      <c r="C985">
        <v>2026</v>
      </c>
      <c r="D985">
        <v>6</v>
      </c>
      <c r="E985" t="s">
        <v>89</v>
      </c>
      <c r="F985" t="s">
        <v>87</v>
      </c>
      <c r="G985" t="s">
        <v>35</v>
      </c>
      <c r="H985" t="s">
        <v>56</v>
      </c>
      <c r="I985" t="s">
        <v>31</v>
      </c>
      <c r="J985" t="s">
        <v>42</v>
      </c>
      <c r="K985" t="s">
        <v>43</v>
      </c>
      <c r="L985" t="s">
        <v>61</v>
      </c>
      <c r="M985">
        <v>3</v>
      </c>
      <c r="N985">
        <v>45.43</v>
      </c>
      <c r="O985">
        <v>0.15</v>
      </c>
      <c r="P985">
        <v>17.850000000000001</v>
      </c>
      <c r="Q985">
        <v>115.84649999999999</v>
      </c>
      <c r="R985">
        <v>53.550000000000004</v>
      </c>
      <c r="S985">
        <v>62.296499999999988</v>
      </c>
      <c r="T985">
        <v>0.53775038520801222</v>
      </c>
      <c r="U985">
        <v>2026</v>
      </c>
      <c r="V985" t="s">
        <v>87</v>
      </c>
      <c r="W985">
        <v>6</v>
      </c>
      <c r="X985" t="s">
        <v>89</v>
      </c>
    </row>
    <row r="986" spans="1:24">
      <c r="A986">
        <v>3205</v>
      </c>
      <c r="B986" s="13">
        <v>46175</v>
      </c>
      <c r="C986">
        <v>2026</v>
      </c>
      <c r="D986">
        <v>6</v>
      </c>
      <c r="E986" t="s">
        <v>89</v>
      </c>
      <c r="F986" t="s">
        <v>87</v>
      </c>
      <c r="G986" t="s">
        <v>49</v>
      </c>
      <c r="H986" t="s">
        <v>50</v>
      </c>
      <c r="I986" t="s">
        <v>37</v>
      </c>
      <c r="J986" t="s">
        <v>45</v>
      </c>
      <c r="K986" t="s">
        <v>38</v>
      </c>
      <c r="L986" t="s">
        <v>46</v>
      </c>
      <c r="M986">
        <v>6</v>
      </c>
      <c r="N986">
        <v>146.85</v>
      </c>
      <c r="O986">
        <v>0.15</v>
      </c>
      <c r="P986">
        <v>80.45</v>
      </c>
      <c r="Q986">
        <v>748.93499999999995</v>
      </c>
      <c r="R986">
        <v>482.70000000000005</v>
      </c>
      <c r="S986">
        <v>266.2349999999999</v>
      </c>
      <c r="T986">
        <v>0.35548478839952724</v>
      </c>
      <c r="U986">
        <v>2026</v>
      </c>
      <c r="V986" t="s">
        <v>87</v>
      </c>
      <c r="W986">
        <v>6</v>
      </c>
      <c r="X986" t="s">
        <v>89</v>
      </c>
    </row>
    <row r="987" spans="1:24">
      <c r="A987">
        <v>1396</v>
      </c>
      <c r="B987" s="13">
        <v>46176</v>
      </c>
      <c r="C987">
        <v>2026</v>
      </c>
      <c r="D987">
        <v>6</v>
      </c>
      <c r="E987" t="s">
        <v>89</v>
      </c>
      <c r="F987" t="s">
        <v>87</v>
      </c>
      <c r="G987" t="s">
        <v>40</v>
      </c>
      <c r="H987" t="s">
        <v>47</v>
      </c>
      <c r="I987" t="s">
        <v>31</v>
      </c>
      <c r="J987" t="s">
        <v>45</v>
      </c>
      <c r="K987" t="s">
        <v>52</v>
      </c>
      <c r="L987" t="s">
        <v>58</v>
      </c>
      <c r="M987">
        <v>1</v>
      </c>
      <c r="N987">
        <v>192.33</v>
      </c>
      <c r="O987">
        <v>0.1</v>
      </c>
      <c r="P987">
        <v>105.15</v>
      </c>
      <c r="Q987">
        <v>173.09700000000001</v>
      </c>
      <c r="R987">
        <v>105.15</v>
      </c>
      <c r="S987">
        <v>67.947000000000003</v>
      </c>
      <c r="T987">
        <v>0.39253713235931298</v>
      </c>
      <c r="U987">
        <v>2026</v>
      </c>
      <c r="V987" t="s">
        <v>87</v>
      </c>
      <c r="W987">
        <v>6</v>
      </c>
      <c r="X987" t="s">
        <v>89</v>
      </c>
    </row>
    <row r="988" spans="1:24">
      <c r="A988">
        <v>1441</v>
      </c>
      <c r="B988" s="13">
        <v>46176</v>
      </c>
      <c r="C988">
        <v>2026</v>
      </c>
      <c r="D988">
        <v>6</v>
      </c>
      <c r="E988" t="s">
        <v>89</v>
      </c>
      <c r="F988" t="s">
        <v>87</v>
      </c>
      <c r="G988" t="s">
        <v>40</v>
      </c>
      <c r="H988" t="s">
        <v>68</v>
      </c>
      <c r="I988" t="s">
        <v>57</v>
      </c>
      <c r="J988" t="s">
        <v>42</v>
      </c>
      <c r="K988" t="s">
        <v>43</v>
      </c>
      <c r="L988" t="s">
        <v>73</v>
      </c>
      <c r="M988">
        <v>3</v>
      </c>
      <c r="N988">
        <v>135.4</v>
      </c>
      <c r="O988">
        <v>0</v>
      </c>
      <c r="P988">
        <v>65.16</v>
      </c>
      <c r="Q988">
        <v>406.20000000000005</v>
      </c>
      <c r="R988">
        <v>195.48</v>
      </c>
      <c r="S988">
        <v>210.72000000000006</v>
      </c>
      <c r="T988">
        <v>0.51875923190546536</v>
      </c>
      <c r="U988">
        <v>2026</v>
      </c>
      <c r="V988" t="s">
        <v>87</v>
      </c>
      <c r="W988">
        <v>6</v>
      </c>
      <c r="X988" t="s">
        <v>89</v>
      </c>
    </row>
    <row r="989" spans="1:24">
      <c r="A989">
        <v>1511</v>
      </c>
      <c r="B989" s="13">
        <v>46176</v>
      </c>
      <c r="C989">
        <v>2026</v>
      </c>
      <c r="D989">
        <v>6</v>
      </c>
      <c r="E989" t="s">
        <v>89</v>
      </c>
      <c r="F989" t="s">
        <v>87</v>
      </c>
      <c r="G989" t="s">
        <v>40</v>
      </c>
      <c r="H989" t="s">
        <v>54</v>
      </c>
      <c r="I989" t="s">
        <v>31</v>
      </c>
      <c r="J989" t="s">
        <v>42</v>
      </c>
      <c r="K989" t="s">
        <v>63</v>
      </c>
      <c r="L989" t="s">
        <v>71</v>
      </c>
      <c r="M989">
        <v>2</v>
      </c>
      <c r="N989">
        <v>36.08</v>
      </c>
      <c r="O989">
        <v>0.05</v>
      </c>
      <c r="P989">
        <v>13.73</v>
      </c>
      <c r="Q989">
        <v>68.551999999999992</v>
      </c>
      <c r="R989">
        <v>27.46</v>
      </c>
      <c r="S989">
        <v>41.091999999999992</v>
      </c>
      <c r="T989">
        <v>0.59942817131520587</v>
      </c>
      <c r="U989">
        <v>2026</v>
      </c>
      <c r="V989" t="s">
        <v>87</v>
      </c>
      <c r="W989">
        <v>6</v>
      </c>
      <c r="X989" t="s">
        <v>89</v>
      </c>
    </row>
    <row r="990" spans="1:24">
      <c r="A990">
        <v>1701</v>
      </c>
      <c r="B990" s="13">
        <v>46176</v>
      </c>
      <c r="C990">
        <v>2026</v>
      </c>
      <c r="D990">
        <v>6</v>
      </c>
      <c r="E990" t="s">
        <v>89</v>
      </c>
      <c r="F990" t="s">
        <v>87</v>
      </c>
      <c r="G990" t="s">
        <v>29</v>
      </c>
      <c r="H990" t="s">
        <v>65</v>
      </c>
      <c r="I990" t="s">
        <v>31</v>
      </c>
      <c r="J990" t="s">
        <v>42</v>
      </c>
      <c r="K990" t="s">
        <v>43</v>
      </c>
      <c r="L990" t="s">
        <v>61</v>
      </c>
      <c r="M990">
        <v>1</v>
      </c>
      <c r="N990">
        <v>46.16</v>
      </c>
      <c r="O990">
        <v>0</v>
      </c>
      <c r="P990">
        <v>18.36</v>
      </c>
      <c r="Q990">
        <v>46.16</v>
      </c>
      <c r="R990">
        <v>18.36</v>
      </c>
      <c r="S990">
        <v>27.799999999999997</v>
      </c>
      <c r="T990">
        <v>0.60225303292894283</v>
      </c>
      <c r="U990">
        <v>2026</v>
      </c>
      <c r="V990" t="s">
        <v>87</v>
      </c>
      <c r="W990">
        <v>6</v>
      </c>
      <c r="X990" t="s">
        <v>89</v>
      </c>
    </row>
    <row r="991" spans="1:24">
      <c r="A991">
        <v>1984</v>
      </c>
      <c r="B991" s="13">
        <v>46176</v>
      </c>
      <c r="C991">
        <v>2026</v>
      </c>
      <c r="D991">
        <v>6</v>
      </c>
      <c r="E991" t="s">
        <v>89</v>
      </c>
      <c r="F991" t="s">
        <v>87</v>
      </c>
      <c r="G991" t="s">
        <v>35</v>
      </c>
      <c r="H991" t="s">
        <v>36</v>
      </c>
      <c r="I991" t="s">
        <v>31</v>
      </c>
      <c r="J991" t="s">
        <v>32</v>
      </c>
      <c r="K991" t="s">
        <v>33</v>
      </c>
      <c r="L991" t="s">
        <v>51</v>
      </c>
      <c r="M991">
        <v>2</v>
      </c>
      <c r="N991">
        <v>50.77</v>
      </c>
      <c r="O991">
        <v>0</v>
      </c>
      <c r="P991">
        <v>22.93</v>
      </c>
      <c r="Q991">
        <v>101.54</v>
      </c>
      <c r="R991">
        <v>45.86</v>
      </c>
      <c r="S991">
        <v>55.680000000000007</v>
      </c>
      <c r="T991">
        <v>0.54835532794957653</v>
      </c>
      <c r="U991">
        <v>2026</v>
      </c>
      <c r="V991" t="s">
        <v>87</v>
      </c>
      <c r="W991">
        <v>6</v>
      </c>
      <c r="X991" t="s">
        <v>89</v>
      </c>
    </row>
    <row r="992" spans="1:24">
      <c r="A992">
        <v>2572</v>
      </c>
      <c r="B992" s="13">
        <v>46176</v>
      </c>
      <c r="C992">
        <v>2026</v>
      </c>
      <c r="D992">
        <v>6</v>
      </c>
      <c r="E992" t="s">
        <v>89</v>
      </c>
      <c r="F992" t="s">
        <v>87</v>
      </c>
      <c r="G992" t="s">
        <v>49</v>
      </c>
      <c r="H992" t="s">
        <v>62</v>
      </c>
      <c r="I992" t="s">
        <v>57</v>
      </c>
      <c r="J992" t="s">
        <v>45</v>
      </c>
      <c r="K992" t="s">
        <v>38</v>
      </c>
      <c r="L992" t="s">
        <v>75</v>
      </c>
      <c r="M992">
        <v>2</v>
      </c>
      <c r="N992">
        <v>70.97</v>
      </c>
      <c r="O992">
        <v>0.05</v>
      </c>
      <c r="P992">
        <v>32.54</v>
      </c>
      <c r="Q992">
        <v>134.84299999999999</v>
      </c>
      <c r="R992">
        <v>65.08</v>
      </c>
      <c r="S992">
        <v>69.762999999999991</v>
      </c>
      <c r="T992">
        <v>0.51736463887632278</v>
      </c>
      <c r="U992">
        <v>2026</v>
      </c>
      <c r="V992" t="s">
        <v>87</v>
      </c>
      <c r="W992">
        <v>6</v>
      </c>
      <c r="X992" t="s">
        <v>89</v>
      </c>
    </row>
    <row r="993" spans="1:24">
      <c r="A993">
        <v>2833</v>
      </c>
      <c r="B993" s="13">
        <v>46176</v>
      </c>
      <c r="C993">
        <v>2026</v>
      </c>
      <c r="D993">
        <v>6</v>
      </c>
      <c r="E993" t="s">
        <v>89</v>
      </c>
      <c r="F993" t="s">
        <v>87</v>
      </c>
      <c r="G993" t="s">
        <v>49</v>
      </c>
      <c r="H993" t="s">
        <v>76</v>
      </c>
      <c r="I993" t="s">
        <v>31</v>
      </c>
      <c r="J993" t="s">
        <v>32</v>
      </c>
      <c r="K993" t="s">
        <v>38</v>
      </c>
      <c r="L993" t="s">
        <v>46</v>
      </c>
      <c r="M993">
        <v>3</v>
      </c>
      <c r="N993">
        <v>141.6</v>
      </c>
      <c r="O993">
        <v>0</v>
      </c>
      <c r="P993">
        <v>78.02</v>
      </c>
      <c r="Q993">
        <v>424.79999999999995</v>
      </c>
      <c r="R993">
        <v>234.06</v>
      </c>
      <c r="S993">
        <v>190.73999999999995</v>
      </c>
      <c r="T993">
        <v>0.44901129943502821</v>
      </c>
      <c r="U993">
        <v>2026</v>
      </c>
      <c r="V993" t="s">
        <v>87</v>
      </c>
      <c r="W993">
        <v>6</v>
      </c>
      <c r="X993" t="s">
        <v>89</v>
      </c>
    </row>
    <row r="994" spans="1:24">
      <c r="A994">
        <v>3522</v>
      </c>
      <c r="B994" s="13">
        <v>46176</v>
      </c>
      <c r="C994">
        <v>2026</v>
      </c>
      <c r="D994">
        <v>6</v>
      </c>
      <c r="E994" t="s">
        <v>89</v>
      </c>
      <c r="F994" t="s">
        <v>87</v>
      </c>
      <c r="G994" t="s">
        <v>49</v>
      </c>
      <c r="H994" t="s">
        <v>76</v>
      </c>
      <c r="I994" t="s">
        <v>31</v>
      </c>
      <c r="J994" t="s">
        <v>42</v>
      </c>
      <c r="K994" t="s">
        <v>33</v>
      </c>
      <c r="L994" t="s">
        <v>55</v>
      </c>
      <c r="M994">
        <v>1</v>
      </c>
      <c r="N994">
        <v>40.57</v>
      </c>
      <c r="O994">
        <v>0</v>
      </c>
      <c r="P994">
        <v>16.329999999999998</v>
      </c>
      <c r="Q994">
        <v>40.57</v>
      </c>
      <c r="R994">
        <v>16.329999999999998</v>
      </c>
      <c r="S994">
        <v>24.240000000000002</v>
      </c>
      <c r="T994">
        <v>0.59748582696573826</v>
      </c>
      <c r="U994">
        <v>2026</v>
      </c>
      <c r="V994" t="s">
        <v>87</v>
      </c>
      <c r="W994">
        <v>6</v>
      </c>
      <c r="X994" t="s">
        <v>89</v>
      </c>
    </row>
    <row r="995" spans="1:24">
      <c r="A995">
        <v>146</v>
      </c>
      <c r="B995" s="13">
        <v>46177</v>
      </c>
      <c r="C995">
        <v>2026</v>
      </c>
      <c r="D995">
        <v>6</v>
      </c>
      <c r="E995" t="s">
        <v>89</v>
      </c>
      <c r="F995" t="s">
        <v>87</v>
      </c>
      <c r="G995" t="s">
        <v>35</v>
      </c>
      <c r="H995" t="s">
        <v>78</v>
      </c>
      <c r="I995" t="s">
        <v>57</v>
      </c>
      <c r="J995" t="s">
        <v>32</v>
      </c>
      <c r="K995" t="s">
        <v>33</v>
      </c>
      <c r="L995" t="s">
        <v>34</v>
      </c>
      <c r="M995">
        <v>2</v>
      </c>
      <c r="N995">
        <v>81.81</v>
      </c>
      <c r="O995">
        <v>0</v>
      </c>
      <c r="P995">
        <v>42.54</v>
      </c>
      <c r="Q995">
        <v>163.62</v>
      </c>
      <c r="R995">
        <v>85.08</v>
      </c>
      <c r="S995">
        <v>78.540000000000006</v>
      </c>
      <c r="T995">
        <v>0.48001466813348004</v>
      </c>
      <c r="U995">
        <v>2026</v>
      </c>
      <c r="V995" t="s">
        <v>87</v>
      </c>
      <c r="W995">
        <v>6</v>
      </c>
      <c r="X995" t="s">
        <v>89</v>
      </c>
    </row>
    <row r="996" spans="1:24">
      <c r="A996">
        <v>161</v>
      </c>
      <c r="B996" s="13">
        <v>46177</v>
      </c>
      <c r="C996">
        <v>2026</v>
      </c>
      <c r="D996">
        <v>6</v>
      </c>
      <c r="E996" t="s">
        <v>89</v>
      </c>
      <c r="F996" t="s">
        <v>87</v>
      </c>
      <c r="G996" t="s">
        <v>29</v>
      </c>
      <c r="H996" t="s">
        <v>30</v>
      </c>
      <c r="I996" t="s">
        <v>57</v>
      </c>
      <c r="J996" t="s">
        <v>32</v>
      </c>
      <c r="K996" t="s">
        <v>33</v>
      </c>
      <c r="L996" t="s">
        <v>51</v>
      </c>
      <c r="M996">
        <v>2</v>
      </c>
      <c r="N996">
        <v>50.09</v>
      </c>
      <c r="O996">
        <v>0</v>
      </c>
      <c r="P996">
        <v>22.91</v>
      </c>
      <c r="Q996">
        <v>100.18</v>
      </c>
      <c r="R996">
        <v>45.82</v>
      </c>
      <c r="S996">
        <v>54.360000000000007</v>
      </c>
      <c r="T996">
        <v>0.54262327809942112</v>
      </c>
      <c r="U996">
        <v>2026</v>
      </c>
      <c r="V996" t="s">
        <v>87</v>
      </c>
      <c r="W996">
        <v>6</v>
      </c>
      <c r="X996" t="s">
        <v>89</v>
      </c>
    </row>
    <row r="997" spans="1:24">
      <c r="A997">
        <v>819</v>
      </c>
      <c r="B997" s="13">
        <v>46177</v>
      </c>
      <c r="C997">
        <v>2026</v>
      </c>
      <c r="D997">
        <v>6</v>
      </c>
      <c r="E997" t="s">
        <v>89</v>
      </c>
      <c r="F997" t="s">
        <v>87</v>
      </c>
      <c r="G997" t="s">
        <v>49</v>
      </c>
      <c r="H997" t="s">
        <v>62</v>
      </c>
      <c r="I997" t="s">
        <v>31</v>
      </c>
      <c r="J997" t="s">
        <v>32</v>
      </c>
      <c r="K997" t="s">
        <v>38</v>
      </c>
      <c r="L997" t="s">
        <v>75</v>
      </c>
      <c r="M997">
        <v>1</v>
      </c>
      <c r="N997">
        <v>72.38</v>
      </c>
      <c r="O997">
        <v>0</v>
      </c>
      <c r="P997">
        <v>32.68</v>
      </c>
      <c r="Q997">
        <v>72.38</v>
      </c>
      <c r="R997">
        <v>32.68</v>
      </c>
      <c r="S997">
        <v>39.699999999999996</v>
      </c>
      <c r="T997">
        <v>0.54849405913235694</v>
      </c>
      <c r="U997">
        <v>2026</v>
      </c>
      <c r="V997" t="s">
        <v>87</v>
      </c>
      <c r="W997">
        <v>6</v>
      </c>
      <c r="X997" t="s">
        <v>89</v>
      </c>
    </row>
    <row r="998" spans="1:24">
      <c r="A998">
        <v>2104</v>
      </c>
      <c r="B998" s="13">
        <v>46177</v>
      </c>
      <c r="C998">
        <v>2026</v>
      </c>
      <c r="D998">
        <v>6</v>
      </c>
      <c r="E998" t="s">
        <v>89</v>
      </c>
      <c r="F998" t="s">
        <v>87</v>
      </c>
      <c r="G998" t="s">
        <v>35</v>
      </c>
      <c r="H998" t="s">
        <v>36</v>
      </c>
      <c r="I998" t="s">
        <v>31</v>
      </c>
      <c r="J998" t="s">
        <v>42</v>
      </c>
      <c r="K998" t="s">
        <v>38</v>
      </c>
      <c r="L998" t="s">
        <v>39</v>
      </c>
      <c r="M998">
        <v>1</v>
      </c>
      <c r="N998">
        <v>92.31</v>
      </c>
      <c r="O998">
        <v>0</v>
      </c>
      <c r="P998">
        <v>45.58</v>
      </c>
      <c r="Q998">
        <v>92.31</v>
      </c>
      <c r="R998">
        <v>45.58</v>
      </c>
      <c r="S998">
        <v>46.730000000000004</v>
      </c>
      <c r="T998">
        <v>0.50622901094139316</v>
      </c>
      <c r="U998">
        <v>2026</v>
      </c>
      <c r="V998" t="s">
        <v>87</v>
      </c>
      <c r="W998">
        <v>6</v>
      </c>
      <c r="X998" t="s">
        <v>89</v>
      </c>
    </row>
    <row r="999" spans="1:24">
      <c r="A999">
        <v>2678</v>
      </c>
      <c r="B999" s="13">
        <v>46177</v>
      </c>
      <c r="C999">
        <v>2026</v>
      </c>
      <c r="D999">
        <v>6</v>
      </c>
      <c r="E999" t="s">
        <v>89</v>
      </c>
      <c r="F999" t="s">
        <v>87</v>
      </c>
      <c r="G999" t="s">
        <v>49</v>
      </c>
      <c r="H999" t="s">
        <v>62</v>
      </c>
      <c r="I999" t="s">
        <v>37</v>
      </c>
      <c r="J999" t="s">
        <v>32</v>
      </c>
      <c r="K999" t="s">
        <v>43</v>
      </c>
      <c r="L999" t="s">
        <v>61</v>
      </c>
      <c r="M999">
        <v>12</v>
      </c>
      <c r="N999">
        <v>47.6</v>
      </c>
      <c r="O999">
        <v>0.15</v>
      </c>
      <c r="P999">
        <v>18.670000000000002</v>
      </c>
      <c r="Q999">
        <v>485.52000000000004</v>
      </c>
      <c r="R999">
        <v>224.04000000000002</v>
      </c>
      <c r="S999">
        <v>261.48</v>
      </c>
      <c r="T999">
        <v>0.53855659911023235</v>
      </c>
      <c r="U999">
        <v>2026</v>
      </c>
      <c r="V999" t="s">
        <v>87</v>
      </c>
      <c r="W999">
        <v>6</v>
      </c>
      <c r="X999" t="s">
        <v>89</v>
      </c>
    </row>
    <row r="1000" spans="1:24">
      <c r="A1000">
        <v>3015</v>
      </c>
      <c r="B1000" s="13">
        <v>46177</v>
      </c>
      <c r="C1000">
        <v>2026</v>
      </c>
      <c r="D1000">
        <v>6</v>
      </c>
      <c r="E1000" t="s">
        <v>89</v>
      </c>
      <c r="F1000" t="s">
        <v>87</v>
      </c>
      <c r="G1000" t="s">
        <v>35</v>
      </c>
      <c r="H1000" t="s">
        <v>78</v>
      </c>
      <c r="I1000" t="s">
        <v>31</v>
      </c>
      <c r="J1000" t="s">
        <v>32</v>
      </c>
      <c r="K1000" t="s">
        <v>43</v>
      </c>
      <c r="L1000" t="s">
        <v>61</v>
      </c>
      <c r="M1000">
        <v>1</v>
      </c>
      <c r="N1000">
        <v>45.5</v>
      </c>
      <c r="O1000">
        <v>0.05</v>
      </c>
      <c r="P1000">
        <v>18.89</v>
      </c>
      <c r="Q1000">
        <v>43.225000000000001</v>
      </c>
      <c r="R1000">
        <v>18.89</v>
      </c>
      <c r="S1000">
        <v>24.335000000000001</v>
      </c>
      <c r="T1000">
        <v>0.56298438403701567</v>
      </c>
      <c r="U1000">
        <v>2026</v>
      </c>
      <c r="V1000" t="s">
        <v>87</v>
      </c>
      <c r="W1000">
        <v>6</v>
      </c>
      <c r="X1000" t="s">
        <v>89</v>
      </c>
    </row>
    <row r="1001" spans="1:24">
      <c r="A1001">
        <v>3243</v>
      </c>
      <c r="B1001" s="13">
        <v>46177</v>
      </c>
      <c r="C1001">
        <v>2026</v>
      </c>
      <c r="D1001">
        <v>6</v>
      </c>
      <c r="E1001" t="s">
        <v>89</v>
      </c>
      <c r="F1001" t="s">
        <v>87</v>
      </c>
      <c r="G1001" t="s">
        <v>40</v>
      </c>
      <c r="H1001" t="s">
        <v>54</v>
      </c>
      <c r="I1001" t="s">
        <v>31</v>
      </c>
      <c r="J1001" t="s">
        <v>32</v>
      </c>
      <c r="K1001" t="s">
        <v>63</v>
      </c>
      <c r="L1001" t="s">
        <v>71</v>
      </c>
      <c r="M1001">
        <v>1</v>
      </c>
      <c r="N1001">
        <v>35.99</v>
      </c>
      <c r="O1001">
        <v>0</v>
      </c>
      <c r="P1001">
        <v>14.05</v>
      </c>
      <c r="Q1001">
        <v>35.99</v>
      </c>
      <c r="R1001">
        <v>14.05</v>
      </c>
      <c r="S1001">
        <v>21.94</v>
      </c>
      <c r="T1001">
        <v>0.60961378160600166</v>
      </c>
      <c r="U1001">
        <v>2026</v>
      </c>
      <c r="V1001" t="s">
        <v>87</v>
      </c>
      <c r="W1001">
        <v>6</v>
      </c>
      <c r="X1001" t="s">
        <v>89</v>
      </c>
    </row>
    <row r="1002" spans="1:24">
      <c r="A1002">
        <v>3283</v>
      </c>
      <c r="B1002" s="13">
        <v>46177</v>
      </c>
      <c r="C1002">
        <v>2026</v>
      </c>
      <c r="D1002">
        <v>6</v>
      </c>
      <c r="E1002" t="s">
        <v>89</v>
      </c>
      <c r="F1002" t="s">
        <v>87</v>
      </c>
      <c r="G1002" t="s">
        <v>35</v>
      </c>
      <c r="H1002" t="s">
        <v>72</v>
      </c>
      <c r="I1002" t="s">
        <v>57</v>
      </c>
      <c r="J1002" t="s">
        <v>32</v>
      </c>
      <c r="K1002" t="s">
        <v>63</v>
      </c>
      <c r="L1002" t="s">
        <v>67</v>
      </c>
      <c r="M1002">
        <v>1</v>
      </c>
      <c r="N1002">
        <v>122.55</v>
      </c>
      <c r="O1002">
        <v>0</v>
      </c>
      <c r="P1002">
        <v>68.97</v>
      </c>
      <c r="Q1002">
        <v>122.55</v>
      </c>
      <c r="R1002">
        <v>68.97</v>
      </c>
      <c r="S1002">
        <v>53.58</v>
      </c>
      <c r="T1002">
        <v>0.43720930232558142</v>
      </c>
      <c r="U1002">
        <v>2026</v>
      </c>
      <c r="V1002" t="s">
        <v>87</v>
      </c>
      <c r="W1002">
        <v>6</v>
      </c>
      <c r="X1002" t="s">
        <v>89</v>
      </c>
    </row>
    <row r="1003" spans="1:24">
      <c r="A1003">
        <v>3966</v>
      </c>
      <c r="B1003" s="13">
        <v>46177</v>
      </c>
      <c r="C1003">
        <v>2026</v>
      </c>
      <c r="D1003">
        <v>6</v>
      </c>
      <c r="E1003" t="s">
        <v>89</v>
      </c>
      <c r="F1003" t="s">
        <v>87</v>
      </c>
      <c r="G1003" t="s">
        <v>49</v>
      </c>
      <c r="H1003" t="s">
        <v>62</v>
      </c>
      <c r="I1003" t="s">
        <v>31</v>
      </c>
      <c r="J1003" t="s">
        <v>42</v>
      </c>
      <c r="K1003" t="s">
        <v>63</v>
      </c>
      <c r="L1003" t="s">
        <v>67</v>
      </c>
      <c r="M1003">
        <v>3</v>
      </c>
      <c r="N1003">
        <v>126.22</v>
      </c>
      <c r="O1003">
        <v>0</v>
      </c>
      <c r="P1003">
        <v>69.599999999999994</v>
      </c>
      <c r="Q1003">
        <v>378.65999999999997</v>
      </c>
      <c r="R1003">
        <v>208.79999999999998</v>
      </c>
      <c r="S1003">
        <v>169.85999999999999</v>
      </c>
      <c r="T1003">
        <v>0.4485818412295991</v>
      </c>
      <c r="U1003">
        <v>2026</v>
      </c>
      <c r="V1003" t="s">
        <v>87</v>
      </c>
      <c r="W1003">
        <v>6</v>
      </c>
      <c r="X1003" t="s">
        <v>89</v>
      </c>
    </row>
    <row r="1004" spans="1:24">
      <c r="A1004">
        <v>1349</v>
      </c>
      <c r="B1004" s="13">
        <v>46178</v>
      </c>
      <c r="C1004">
        <v>2026</v>
      </c>
      <c r="D1004">
        <v>6</v>
      </c>
      <c r="E1004" t="s">
        <v>89</v>
      </c>
      <c r="F1004" t="s">
        <v>87</v>
      </c>
      <c r="G1004" t="s">
        <v>29</v>
      </c>
      <c r="H1004" t="s">
        <v>79</v>
      </c>
      <c r="I1004" t="s">
        <v>48</v>
      </c>
      <c r="J1004" t="s">
        <v>32</v>
      </c>
      <c r="K1004" t="s">
        <v>38</v>
      </c>
      <c r="L1004" t="s">
        <v>39</v>
      </c>
      <c r="M1004">
        <v>6</v>
      </c>
      <c r="N1004">
        <v>91.98</v>
      </c>
      <c r="O1004">
        <v>0.05</v>
      </c>
      <c r="P1004">
        <v>46.46</v>
      </c>
      <c r="Q1004">
        <v>524.28599999999994</v>
      </c>
      <c r="R1004">
        <v>278.76</v>
      </c>
      <c r="S1004">
        <v>245.52599999999995</v>
      </c>
      <c r="T1004">
        <v>0.46830546686350577</v>
      </c>
      <c r="U1004">
        <v>2026</v>
      </c>
      <c r="V1004" t="s">
        <v>87</v>
      </c>
      <c r="W1004">
        <v>6</v>
      </c>
      <c r="X1004" t="s">
        <v>89</v>
      </c>
    </row>
    <row r="1005" spans="1:24">
      <c r="A1005">
        <v>2333</v>
      </c>
      <c r="B1005" s="13">
        <v>46178</v>
      </c>
      <c r="C1005">
        <v>2026</v>
      </c>
      <c r="D1005">
        <v>6</v>
      </c>
      <c r="E1005" t="s">
        <v>89</v>
      </c>
      <c r="F1005" t="s">
        <v>87</v>
      </c>
      <c r="G1005" t="s">
        <v>40</v>
      </c>
      <c r="H1005" t="s">
        <v>54</v>
      </c>
      <c r="I1005" t="s">
        <v>31</v>
      </c>
      <c r="J1005" t="s">
        <v>45</v>
      </c>
      <c r="K1005" t="s">
        <v>52</v>
      </c>
      <c r="L1005" t="s">
        <v>80</v>
      </c>
      <c r="M1005">
        <v>1</v>
      </c>
      <c r="N1005">
        <v>125.32</v>
      </c>
      <c r="O1005">
        <v>0</v>
      </c>
      <c r="P1005">
        <v>59.03</v>
      </c>
      <c r="Q1005">
        <v>125.32</v>
      </c>
      <c r="R1005">
        <v>59.03</v>
      </c>
      <c r="S1005">
        <v>66.289999999999992</v>
      </c>
      <c r="T1005">
        <v>0.52896584743057773</v>
      </c>
      <c r="U1005">
        <v>2026</v>
      </c>
      <c r="V1005" t="s">
        <v>87</v>
      </c>
      <c r="W1005">
        <v>6</v>
      </c>
      <c r="X1005" t="s">
        <v>89</v>
      </c>
    </row>
    <row r="1006" spans="1:24">
      <c r="A1006">
        <v>2628</v>
      </c>
      <c r="B1006" s="13">
        <v>46178</v>
      </c>
      <c r="C1006">
        <v>2026</v>
      </c>
      <c r="D1006">
        <v>6</v>
      </c>
      <c r="E1006" t="s">
        <v>89</v>
      </c>
      <c r="F1006" t="s">
        <v>87</v>
      </c>
      <c r="G1006" t="s">
        <v>49</v>
      </c>
      <c r="H1006" t="s">
        <v>62</v>
      </c>
      <c r="I1006" t="s">
        <v>57</v>
      </c>
      <c r="J1006" t="s">
        <v>32</v>
      </c>
      <c r="K1006" t="s">
        <v>43</v>
      </c>
      <c r="L1006" t="s">
        <v>77</v>
      </c>
      <c r="M1006">
        <v>2</v>
      </c>
      <c r="N1006">
        <v>167.26</v>
      </c>
      <c r="O1006">
        <v>0</v>
      </c>
      <c r="P1006">
        <v>89.65</v>
      </c>
      <c r="Q1006">
        <v>334.52</v>
      </c>
      <c r="R1006">
        <v>179.3</v>
      </c>
      <c r="S1006">
        <v>155.21999999999997</v>
      </c>
      <c r="T1006">
        <v>0.46400813105344968</v>
      </c>
      <c r="U1006">
        <v>2026</v>
      </c>
      <c r="V1006" t="s">
        <v>87</v>
      </c>
      <c r="W1006">
        <v>6</v>
      </c>
      <c r="X1006" t="s">
        <v>89</v>
      </c>
    </row>
    <row r="1007" spans="1:24">
      <c r="A1007">
        <v>2718</v>
      </c>
      <c r="B1007" s="13">
        <v>46178</v>
      </c>
      <c r="C1007">
        <v>2026</v>
      </c>
      <c r="D1007">
        <v>6</v>
      </c>
      <c r="E1007" t="s">
        <v>89</v>
      </c>
      <c r="F1007" t="s">
        <v>87</v>
      </c>
      <c r="G1007" t="s">
        <v>29</v>
      </c>
      <c r="H1007" t="s">
        <v>30</v>
      </c>
      <c r="I1007" t="s">
        <v>57</v>
      </c>
      <c r="J1007" t="s">
        <v>32</v>
      </c>
      <c r="K1007" t="s">
        <v>33</v>
      </c>
      <c r="L1007" t="s">
        <v>34</v>
      </c>
      <c r="M1007">
        <v>1</v>
      </c>
      <c r="N1007">
        <v>80.19</v>
      </c>
      <c r="O1007">
        <v>0</v>
      </c>
      <c r="P1007">
        <v>42.18</v>
      </c>
      <c r="Q1007">
        <v>80.19</v>
      </c>
      <c r="R1007">
        <v>42.18</v>
      </c>
      <c r="S1007">
        <v>38.01</v>
      </c>
      <c r="T1007">
        <v>0.47399925177702956</v>
      </c>
      <c r="U1007">
        <v>2026</v>
      </c>
      <c r="V1007" t="s">
        <v>87</v>
      </c>
      <c r="W1007">
        <v>6</v>
      </c>
      <c r="X1007" t="s">
        <v>89</v>
      </c>
    </row>
    <row r="1008" spans="1:24">
      <c r="A1008">
        <v>3185</v>
      </c>
      <c r="B1008" s="13">
        <v>46178</v>
      </c>
      <c r="C1008">
        <v>2026</v>
      </c>
      <c r="D1008">
        <v>6</v>
      </c>
      <c r="E1008" t="s">
        <v>89</v>
      </c>
      <c r="F1008" t="s">
        <v>87</v>
      </c>
      <c r="G1008" t="s">
        <v>29</v>
      </c>
      <c r="H1008" t="s">
        <v>79</v>
      </c>
      <c r="I1008" t="s">
        <v>31</v>
      </c>
      <c r="J1008" t="s">
        <v>42</v>
      </c>
      <c r="K1008" t="s">
        <v>33</v>
      </c>
      <c r="L1008" t="s">
        <v>51</v>
      </c>
      <c r="M1008">
        <v>1</v>
      </c>
      <c r="N1008">
        <v>49.86</v>
      </c>
      <c r="O1008">
        <v>0</v>
      </c>
      <c r="P1008">
        <v>22.72</v>
      </c>
      <c r="Q1008">
        <v>49.86</v>
      </c>
      <c r="R1008">
        <v>22.72</v>
      </c>
      <c r="S1008">
        <v>27.14</v>
      </c>
      <c r="T1008">
        <v>0.5443241075010028</v>
      </c>
      <c r="U1008">
        <v>2026</v>
      </c>
      <c r="V1008" t="s">
        <v>87</v>
      </c>
      <c r="W1008">
        <v>6</v>
      </c>
      <c r="X1008" t="s">
        <v>89</v>
      </c>
    </row>
    <row r="1009" spans="1:24">
      <c r="A1009">
        <v>4495</v>
      </c>
      <c r="B1009" s="13">
        <v>46178</v>
      </c>
      <c r="C1009">
        <v>2026</v>
      </c>
      <c r="D1009">
        <v>6</v>
      </c>
      <c r="E1009" t="s">
        <v>89</v>
      </c>
      <c r="F1009" t="s">
        <v>87</v>
      </c>
      <c r="G1009" t="s">
        <v>40</v>
      </c>
      <c r="H1009" t="s">
        <v>68</v>
      </c>
      <c r="I1009" t="s">
        <v>48</v>
      </c>
      <c r="J1009" t="s">
        <v>42</v>
      </c>
      <c r="K1009" t="s">
        <v>52</v>
      </c>
      <c r="L1009" t="s">
        <v>58</v>
      </c>
      <c r="M1009">
        <v>2</v>
      </c>
      <c r="N1009">
        <v>195.51</v>
      </c>
      <c r="O1009">
        <v>0</v>
      </c>
      <c r="P1009">
        <v>102.97</v>
      </c>
      <c r="Q1009">
        <v>391.02</v>
      </c>
      <c r="R1009">
        <v>205.94</v>
      </c>
      <c r="S1009">
        <v>185.07999999999998</v>
      </c>
      <c r="T1009">
        <v>0.47332617257429288</v>
      </c>
      <c r="U1009">
        <v>2026</v>
      </c>
      <c r="V1009" t="s">
        <v>87</v>
      </c>
      <c r="W1009">
        <v>6</v>
      </c>
      <c r="X1009" t="s">
        <v>89</v>
      </c>
    </row>
    <row r="1010" spans="1:24">
      <c r="A1010">
        <v>815</v>
      </c>
      <c r="B1010" s="13">
        <v>46179</v>
      </c>
      <c r="C1010">
        <v>2026</v>
      </c>
      <c r="D1010">
        <v>6</v>
      </c>
      <c r="E1010" t="s">
        <v>89</v>
      </c>
      <c r="F1010" t="s">
        <v>87</v>
      </c>
      <c r="G1010" t="s">
        <v>29</v>
      </c>
      <c r="H1010" t="s">
        <v>30</v>
      </c>
      <c r="I1010" t="s">
        <v>48</v>
      </c>
      <c r="J1010" t="s">
        <v>42</v>
      </c>
      <c r="K1010" t="s">
        <v>63</v>
      </c>
      <c r="L1010" t="s">
        <v>64</v>
      </c>
      <c r="M1010">
        <v>1</v>
      </c>
      <c r="N1010">
        <v>39.61</v>
      </c>
      <c r="O1010">
        <v>0</v>
      </c>
      <c r="P1010">
        <v>14.75</v>
      </c>
      <c r="Q1010">
        <v>39.61</v>
      </c>
      <c r="R1010">
        <v>14.75</v>
      </c>
      <c r="S1010">
        <v>24.86</v>
      </c>
      <c r="T1010">
        <v>0.62761928805857103</v>
      </c>
      <c r="U1010">
        <v>2026</v>
      </c>
      <c r="V1010" t="s">
        <v>87</v>
      </c>
      <c r="W1010">
        <v>6</v>
      </c>
      <c r="X1010" t="s">
        <v>89</v>
      </c>
    </row>
    <row r="1011" spans="1:24">
      <c r="A1011">
        <v>1140</v>
      </c>
      <c r="B1011" s="13">
        <v>46179</v>
      </c>
      <c r="C1011">
        <v>2026</v>
      </c>
      <c r="D1011">
        <v>6</v>
      </c>
      <c r="E1011" t="s">
        <v>89</v>
      </c>
      <c r="F1011" t="s">
        <v>87</v>
      </c>
      <c r="G1011" t="s">
        <v>35</v>
      </c>
      <c r="H1011" t="s">
        <v>36</v>
      </c>
      <c r="I1011" t="s">
        <v>48</v>
      </c>
      <c r="J1011" t="s">
        <v>32</v>
      </c>
      <c r="K1011" t="s">
        <v>38</v>
      </c>
      <c r="L1011" t="s">
        <v>75</v>
      </c>
      <c r="M1011">
        <v>1</v>
      </c>
      <c r="N1011">
        <v>70.86</v>
      </c>
      <c r="O1011">
        <v>0</v>
      </c>
      <c r="P1011">
        <v>31.47</v>
      </c>
      <c r="Q1011">
        <v>70.86</v>
      </c>
      <c r="R1011">
        <v>31.47</v>
      </c>
      <c r="S1011">
        <v>39.39</v>
      </c>
      <c r="T1011">
        <v>0.55588484335309063</v>
      </c>
      <c r="U1011">
        <v>2026</v>
      </c>
      <c r="V1011" t="s">
        <v>87</v>
      </c>
      <c r="W1011">
        <v>6</v>
      </c>
      <c r="X1011" t="s">
        <v>89</v>
      </c>
    </row>
    <row r="1012" spans="1:24">
      <c r="A1012">
        <v>1544</v>
      </c>
      <c r="B1012" s="13">
        <v>46179</v>
      </c>
      <c r="C1012">
        <v>2026</v>
      </c>
      <c r="D1012">
        <v>6</v>
      </c>
      <c r="E1012" t="s">
        <v>89</v>
      </c>
      <c r="F1012" t="s">
        <v>87</v>
      </c>
      <c r="G1012" t="s">
        <v>49</v>
      </c>
      <c r="H1012" t="s">
        <v>60</v>
      </c>
      <c r="I1012" t="s">
        <v>37</v>
      </c>
      <c r="J1012" t="s">
        <v>32</v>
      </c>
      <c r="K1012" t="s">
        <v>63</v>
      </c>
      <c r="L1012" t="s">
        <v>64</v>
      </c>
      <c r="M1012">
        <v>8</v>
      </c>
      <c r="N1012">
        <v>40.46</v>
      </c>
      <c r="O1012">
        <v>0.2</v>
      </c>
      <c r="P1012">
        <v>14.7</v>
      </c>
      <c r="Q1012">
        <v>258.94400000000002</v>
      </c>
      <c r="R1012">
        <v>117.6</v>
      </c>
      <c r="S1012">
        <v>141.34400000000002</v>
      </c>
      <c r="T1012">
        <v>0.54584775086505199</v>
      </c>
      <c r="U1012">
        <v>2026</v>
      </c>
      <c r="V1012" t="s">
        <v>87</v>
      </c>
      <c r="W1012">
        <v>6</v>
      </c>
      <c r="X1012" t="s">
        <v>89</v>
      </c>
    </row>
    <row r="1013" spans="1:24">
      <c r="A1013">
        <v>2420</v>
      </c>
      <c r="B1013" s="13">
        <v>46179</v>
      </c>
      <c r="C1013">
        <v>2026</v>
      </c>
      <c r="D1013">
        <v>6</v>
      </c>
      <c r="E1013" t="s">
        <v>89</v>
      </c>
      <c r="F1013" t="s">
        <v>87</v>
      </c>
      <c r="G1013" t="s">
        <v>40</v>
      </c>
      <c r="H1013" t="s">
        <v>54</v>
      </c>
      <c r="I1013" t="s">
        <v>31</v>
      </c>
      <c r="J1013" t="s">
        <v>42</v>
      </c>
      <c r="K1013" t="s">
        <v>43</v>
      </c>
      <c r="L1013" t="s">
        <v>73</v>
      </c>
      <c r="M1013">
        <v>1</v>
      </c>
      <c r="N1013">
        <v>131.79</v>
      </c>
      <c r="O1013">
        <v>0</v>
      </c>
      <c r="P1013">
        <v>68.22</v>
      </c>
      <c r="Q1013">
        <v>131.79</v>
      </c>
      <c r="R1013">
        <v>68.22</v>
      </c>
      <c r="S1013">
        <v>63.569999999999993</v>
      </c>
      <c r="T1013">
        <v>0.48235829729114499</v>
      </c>
      <c r="U1013">
        <v>2026</v>
      </c>
      <c r="V1013" t="s">
        <v>87</v>
      </c>
      <c r="W1013">
        <v>6</v>
      </c>
      <c r="X1013" t="s">
        <v>89</v>
      </c>
    </row>
    <row r="1014" spans="1:24">
      <c r="A1014">
        <v>2805</v>
      </c>
      <c r="B1014" s="13">
        <v>46179</v>
      </c>
      <c r="C1014">
        <v>2026</v>
      </c>
      <c r="D1014">
        <v>6</v>
      </c>
      <c r="E1014" t="s">
        <v>89</v>
      </c>
      <c r="F1014" t="s">
        <v>87</v>
      </c>
      <c r="G1014" t="s">
        <v>40</v>
      </c>
      <c r="H1014" t="s">
        <v>68</v>
      </c>
      <c r="I1014" t="s">
        <v>37</v>
      </c>
      <c r="J1014" t="s">
        <v>32</v>
      </c>
      <c r="K1014" t="s">
        <v>52</v>
      </c>
      <c r="L1014" t="s">
        <v>53</v>
      </c>
      <c r="M1014">
        <v>12</v>
      </c>
      <c r="N1014">
        <v>338.45</v>
      </c>
      <c r="O1014">
        <v>0.1</v>
      </c>
      <c r="P1014">
        <v>196.78</v>
      </c>
      <c r="Q1014">
        <v>3655.2599999999998</v>
      </c>
      <c r="R1014">
        <v>2361.36</v>
      </c>
      <c r="S1014">
        <v>1293.8999999999996</v>
      </c>
      <c r="T1014">
        <v>0.35398302719915947</v>
      </c>
      <c r="U1014">
        <v>2026</v>
      </c>
      <c r="V1014" t="s">
        <v>87</v>
      </c>
      <c r="W1014">
        <v>6</v>
      </c>
      <c r="X1014" t="s">
        <v>89</v>
      </c>
    </row>
    <row r="1015" spans="1:24">
      <c r="A1015">
        <v>3160</v>
      </c>
      <c r="B1015" s="13">
        <v>46179</v>
      </c>
      <c r="C1015">
        <v>2026</v>
      </c>
      <c r="D1015">
        <v>6</v>
      </c>
      <c r="E1015" t="s">
        <v>89</v>
      </c>
      <c r="F1015" t="s">
        <v>87</v>
      </c>
      <c r="G1015" t="s">
        <v>40</v>
      </c>
      <c r="H1015" t="s">
        <v>47</v>
      </c>
      <c r="I1015" t="s">
        <v>48</v>
      </c>
      <c r="J1015" t="s">
        <v>32</v>
      </c>
      <c r="K1015" t="s">
        <v>63</v>
      </c>
      <c r="L1015" t="s">
        <v>64</v>
      </c>
      <c r="M1015">
        <v>2</v>
      </c>
      <c r="N1015">
        <v>40.99</v>
      </c>
      <c r="O1015">
        <v>0</v>
      </c>
      <c r="P1015">
        <v>14.53</v>
      </c>
      <c r="Q1015">
        <v>81.98</v>
      </c>
      <c r="R1015">
        <v>29.06</v>
      </c>
      <c r="S1015">
        <v>52.92</v>
      </c>
      <c r="T1015">
        <v>0.64552329836545497</v>
      </c>
      <c r="U1015">
        <v>2026</v>
      </c>
      <c r="V1015" t="s">
        <v>87</v>
      </c>
      <c r="W1015">
        <v>6</v>
      </c>
      <c r="X1015" t="s">
        <v>89</v>
      </c>
    </row>
    <row r="1016" spans="1:24">
      <c r="A1016">
        <v>3278</v>
      </c>
      <c r="B1016" s="13">
        <v>46179</v>
      </c>
      <c r="C1016">
        <v>2026</v>
      </c>
      <c r="D1016">
        <v>6</v>
      </c>
      <c r="E1016" t="s">
        <v>89</v>
      </c>
      <c r="F1016" t="s">
        <v>87</v>
      </c>
      <c r="G1016" t="s">
        <v>35</v>
      </c>
      <c r="H1016" t="s">
        <v>72</v>
      </c>
      <c r="I1016" t="s">
        <v>48</v>
      </c>
      <c r="J1016" t="s">
        <v>32</v>
      </c>
      <c r="K1016" t="s">
        <v>33</v>
      </c>
      <c r="L1016" t="s">
        <v>59</v>
      </c>
      <c r="M1016">
        <v>1</v>
      </c>
      <c r="N1016">
        <v>101.85</v>
      </c>
      <c r="O1016">
        <v>0</v>
      </c>
      <c r="P1016">
        <v>51.59</v>
      </c>
      <c r="Q1016">
        <v>101.85</v>
      </c>
      <c r="R1016">
        <v>51.59</v>
      </c>
      <c r="S1016">
        <v>50.259999999999991</v>
      </c>
      <c r="T1016">
        <v>0.49347079037800679</v>
      </c>
      <c r="U1016">
        <v>2026</v>
      </c>
      <c r="V1016" t="s">
        <v>87</v>
      </c>
      <c r="W1016">
        <v>6</v>
      </c>
      <c r="X1016" t="s">
        <v>89</v>
      </c>
    </row>
    <row r="1017" spans="1:24">
      <c r="A1017">
        <v>3555</v>
      </c>
      <c r="B1017" s="13">
        <v>46179</v>
      </c>
      <c r="C1017">
        <v>2026</v>
      </c>
      <c r="D1017">
        <v>6</v>
      </c>
      <c r="E1017" t="s">
        <v>89</v>
      </c>
      <c r="F1017" t="s">
        <v>87</v>
      </c>
      <c r="G1017" t="s">
        <v>40</v>
      </c>
      <c r="H1017" t="s">
        <v>41</v>
      </c>
      <c r="I1017" t="s">
        <v>37</v>
      </c>
      <c r="J1017" t="s">
        <v>45</v>
      </c>
      <c r="K1017" t="s">
        <v>52</v>
      </c>
      <c r="L1017" t="s">
        <v>53</v>
      </c>
      <c r="M1017">
        <v>4</v>
      </c>
      <c r="N1017">
        <v>346.14</v>
      </c>
      <c r="O1017">
        <v>0.05</v>
      </c>
      <c r="P1017">
        <v>198.97</v>
      </c>
      <c r="Q1017">
        <v>1315.3319999999999</v>
      </c>
      <c r="R1017">
        <v>795.88</v>
      </c>
      <c r="S1017">
        <v>519.45199999999988</v>
      </c>
      <c r="T1017">
        <v>0.39492082607280893</v>
      </c>
      <c r="U1017">
        <v>2026</v>
      </c>
      <c r="V1017" t="s">
        <v>87</v>
      </c>
      <c r="W1017">
        <v>6</v>
      </c>
      <c r="X1017" t="s">
        <v>89</v>
      </c>
    </row>
    <row r="1018" spans="1:24">
      <c r="A1018">
        <v>3702</v>
      </c>
      <c r="B1018" s="13">
        <v>46179</v>
      </c>
      <c r="C1018">
        <v>2026</v>
      </c>
      <c r="D1018">
        <v>6</v>
      </c>
      <c r="E1018" t="s">
        <v>89</v>
      </c>
      <c r="F1018" t="s">
        <v>87</v>
      </c>
      <c r="G1018" t="s">
        <v>29</v>
      </c>
      <c r="H1018" t="s">
        <v>65</v>
      </c>
      <c r="I1018" t="s">
        <v>48</v>
      </c>
      <c r="J1018" t="s">
        <v>45</v>
      </c>
      <c r="K1018" t="s">
        <v>33</v>
      </c>
      <c r="L1018" t="s">
        <v>34</v>
      </c>
      <c r="M1018">
        <v>2</v>
      </c>
      <c r="N1018">
        <v>83.28</v>
      </c>
      <c r="O1018">
        <v>0</v>
      </c>
      <c r="P1018">
        <v>43.56</v>
      </c>
      <c r="Q1018">
        <v>166.56</v>
      </c>
      <c r="R1018">
        <v>87.12</v>
      </c>
      <c r="S1018">
        <v>79.44</v>
      </c>
      <c r="T1018">
        <v>0.47694524495677232</v>
      </c>
      <c r="U1018">
        <v>2026</v>
      </c>
      <c r="V1018" t="s">
        <v>87</v>
      </c>
      <c r="W1018">
        <v>6</v>
      </c>
      <c r="X1018" t="s">
        <v>89</v>
      </c>
    </row>
    <row r="1019" spans="1:24">
      <c r="A1019">
        <v>4349</v>
      </c>
      <c r="B1019" s="13">
        <v>46179</v>
      </c>
      <c r="C1019">
        <v>2026</v>
      </c>
      <c r="D1019">
        <v>6</v>
      </c>
      <c r="E1019" t="s">
        <v>89</v>
      </c>
      <c r="F1019" t="s">
        <v>87</v>
      </c>
      <c r="G1019" t="s">
        <v>49</v>
      </c>
      <c r="H1019" t="s">
        <v>60</v>
      </c>
      <c r="I1019" t="s">
        <v>48</v>
      </c>
      <c r="J1019" t="s">
        <v>45</v>
      </c>
      <c r="K1019" t="s">
        <v>33</v>
      </c>
      <c r="L1019" t="s">
        <v>34</v>
      </c>
      <c r="M1019">
        <v>1</v>
      </c>
      <c r="N1019">
        <v>80.349999999999994</v>
      </c>
      <c r="O1019">
        <v>0.15</v>
      </c>
      <c r="P1019">
        <v>43.51</v>
      </c>
      <c r="Q1019">
        <v>68.297499999999999</v>
      </c>
      <c r="R1019">
        <v>43.51</v>
      </c>
      <c r="S1019">
        <v>24.787500000000001</v>
      </c>
      <c r="T1019">
        <v>0.3629342216040119</v>
      </c>
      <c r="U1019">
        <v>2026</v>
      </c>
      <c r="V1019" t="s">
        <v>87</v>
      </c>
      <c r="W1019">
        <v>6</v>
      </c>
      <c r="X1019" t="s">
        <v>89</v>
      </c>
    </row>
    <row r="1020" spans="1:24">
      <c r="A1020">
        <v>4989</v>
      </c>
      <c r="B1020" s="13">
        <v>46179</v>
      </c>
      <c r="C1020">
        <v>2026</v>
      </c>
      <c r="D1020">
        <v>6</v>
      </c>
      <c r="E1020" t="s">
        <v>89</v>
      </c>
      <c r="F1020" t="s">
        <v>87</v>
      </c>
      <c r="G1020" t="s">
        <v>35</v>
      </c>
      <c r="H1020" t="s">
        <v>36</v>
      </c>
      <c r="I1020" t="s">
        <v>31</v>
      </c>
      <c r="J1020" t="s">
        <v>32</v>
      </c>
      <c r="K1020" t="s">
        <v>33</v>
      </c>
      <c r="L1020" t="s">
        <v>55</v>
      </c>
      <c r="M1020">
        <v>1</v>
      </c>
      <c r="N1020">
        <v>40.86</v>
      </c>
      <c r="O1020">
        <v>0.05</v>
      </c>
      <c r="P1020">
        <v>16.899999999999999</v>
      </c>
      <c r="Q1020">
        <v>38.817</v>
      </c>
      <c r="R1020">
        <v>16.899999999999999</v>
      </c>
      <c r="S1020">
        <v>21.917000000000002</v>
      </c>
      <c r="T1020">
        <v>0.564623747327202</v>
      </c>
      <c r="U1020">
        <v>2026</v>
      </c>
      <c r="V1020" t="s">
        <v>87</v>
      </c>
      <c r="W1020">
        <v>6</v>
      </c>
      <c r="X1020" t="s">
        <v>89</v>
      </c>
    </row>
    <row r="1021" spans="1:24">
      <c r="A1021">
        <v>713</v>
      </c>
      <c r="B1021" s="13">
        <v>46180</v>
      </c>
      <c r="C1021">
        <v>2026</v>
      </c>
      <c r="D1021">
        <v>6</v>
      </c>
      <c r="E1021" t="s">
        <v>89</v>
      </c>
      <c r="F1021" t="s">
        <v>87</v>
      </c>
      <c r="G1021" t="s">
        <v>35</v>
      </c>
      <c r="H1021" t="s">
        <v>56</v>
      </c>
      <c r="I1021" t="s">
        <v>48</v>
      </c>
      <c r="J1021" t="s">
        <v>32</v>
      </c>
      <c r="K1021" t="s">
        <v>43</v>
      </c>
      <c r="L1021" t="s">
        <v>44</v>
      </c>
      <c r="M1021">
        <v>4</v>
      </c>
      <c r="N1021">
        <v>36.299999999999997</v>
      </c>
      <c r="O1021">
        <v>0.05</v>
      </c>
      <c r="P1021">
        <v>13.16</v>
      </c>
      <c r="Q1021">
        <v>137.93999999999997</v>
      </c>
      <c r="R1021">
        <v>52.64</v>
      </c>
      <c r="S1021">
        <v>85.299999999999969</v>
      </c>
      <c r="T1021">
        <v>0.61838480498767567</v>
      </c>
      <c r="U1021">
        <v>2026</v>
      </c>
      <c r="V1021" t="s">
        <v>87</v>
      </c>
      <c r="W1021">
        <v>6</v>
      </c>
      <c r="X1021" t="s">
        <v>89</v>
      </c>
    </row>
    <row r="1022" spans="1:24">
      <c r="A1022">
        <v>3355</v>
      </c>
      <c r="B1022" s="13">
        <v>46180</v>
      </c>
      <c r="C1022">
        <v>2026</v>
      </c>
      <c r="D1022">
        <v>6</v>
      </c>
      <c r="E1022" t="s">
        <v>89</v>
      </c>
      <c r="F1022" t="s">
        <v>87</v>
      </c>
      <c r="G1022" t="s">
        <v>29</v>
      </c>
      <c r="H1022" t="s">
        <v>79</v>
      </c>
      <c r="I1022" t="s">
        <v>37</v>
      </c>
      <c r="J1022" t="s">
        <v>42</v>
      </c>
      <c r="K1022" t="s">
        <v>52</v>
      </c>
      <c r="L1022" t="s">
        <v>53</v>
      </c>
      <c r="M1022">
        <v>10</v>
      </c>
      <c r="N1022">
        <v>338.26</v>
      </c>
      <c r="O1022">
        <v>0.05</v>
      </c>
      <c r="P1022">
        <v>197.42</v>
      </c>
      <c r="Q1022">
        <v>3213.47</v>
      </c>
      <c r="R1022">
        <v>1974.1999999999998</v>
      </c>
      <c r="S1022">
        <v>1239.27</v>
      </c>
      <c r="T1022">
        <v>0.38564853569505864</v>
      </c>
      <c r="U1022">
        <v>2026</v>
      </c>
      <c r="V1022" t="s">
        <v>87</v>
      </c>
      <c r="W1022">
        <v>6</v>
      </c>
      <c r="X1022" t="s">
        <v>89</v>
      </c>
    </row>
    <row r="1023" spans="1:24">
      <c r="A1023">
        <v>3879</v>
      </c>
      <c r="B1023" s="13">
        <v>46180</v>
      </c>
      <c r="C1023">
        <v>2026</v>
      </c>
      <c r="D1023">
        <v>6</v>
      </c>
      <c r="E1023" t="s">
        <v>89</v>
      </c>
      <c r="F1023" t="s">
        <v>87</v>
      </c>
      <c r="G1023" t="s">
        <v>29</v>
      </c>
      <c r="H1023" t="s">
        <v>65</v>
      </c>
      <c r="I1023" t="s">
        <v>57</v>
      </c>
      <c r="J1023" t="s">
        <v>32</v>
      </c>
      <c r="K1023" t="s">
        <v>33</v>
      </c>
      <c r="L1023" t="s">
        <v>55</v>
      </c>
      <c r="M1023">
        <v>2</v>
      </c>
      <c r="N1023">
        <v>41.25</v>
      </c>
      <c r="O1023">
        <v>0</v>
      </c>
      <c r="P1023">
        <v>17.13</v>
      </c>
      <c r="Q1023">
        <v>82.5</v>
      </c>
      <c r="R1023">
        <v>34.26</v>
      </c>
      <c r="S1023">
        <v>48.24</v>
      </c>
      <c r="T1023">
        <v>0.58472727272727276</v>
      </c>
      <c r="U1023">
        <v>2026</v>
      </c>
      <c r="V1023" t="s">
        <v>87</v>
      </c>
      <c r="W1023">
        <v>6</v>
      </c>
      <c r="X1023" t="s">
        <v>89</v>
      </c>
    </row>
    <row r="1024" spans="1:24">
      <c r="A1024">
        <v>3989</v>
      </c>
      <c r="B1024" s="13">
        <v>46180</v>
      </c>
      <c r="C1024">
        <v>2026</v>
      </c>
      <c r="D1024">
        <v>6</v>
      </c>
      <c r="E1024" t="s">
        <v>89</v>
      </c>
      <c r="F1024" t="s">
        <v>87</v>
      </c>
      <c r="G1024" t="s">
        <v>35</v>
      </c>
      <c r="H1024" t="s">
        <v>72</v>
      </c>
      <c r="I1024" t="s">
        <v>31</v>
      </c>
      <c r="J1024" t="s">
        <v>32</v>
      </c>
      <c r="K1024" t="s">
        <v>38</v>
      </c>
      <c r="L1024" t="s">
        <v>39</v>
      </c>
      <c r="M1024">
        <v>2</v>
      </c>
      <c r="N1024">
        <v>92</v>
      </c>
      <c r="O1024">
        <v>0</v>
      </c>
      <c r="P1024">
        <v>44.27</v>
      </c>
      <c r="Q1024">
        <v>184</v>
      </c>
      <c r="R1024">
        <v>88.54</v>
      </c>
      <c r="S1024">
        <v>95.46</v>
      </c>
      <c r="T1024">
        <v>0.51880434782608698</v>
      </c>
      <c r="U1024">
        <v>2026</v>
      </c>
      <c r="V1024" t="s">
        <v>87</v>
      </c>
      <c r="W1024">
        <v>6</v>
      </c>
      <c r="X1024" t="s">
        <v>89</v>
      </c>
    </row>
    <row r="1025" spans="1:24">
      <c r="A1025">
        <v>4193</v>
      </c>
      <c r="B1025" s="13">
        <v>46180</v>
      </c>
      <c r="C1025">
        <v>2026</v>
      </c>
      <c r="D1025">
        <v>6</v>
      </c>
      <c r="E1025" t="s">
        <v>89</v>
      </c>
      <c r="F1025" t="s">
        <v>87</v>
      </c>
      <c r="G1025" t="s">
        <v>35</v>
      </c>
      <c r="H1025" t="s">
        <v>56</v>
      </c>
      <c r="I1025" t="s">
        <v>31</v>
      </c>
      <c r="J1025" t="s">
        <v>42</v>
      </c>
      <c r="K1025" t="s">
        <v>52</v>
      </c>
      <c r="L1025" t="s">
        <v>69</v>
      </c>
      <c r="M1025">
        <v>1</v>
      </c>
      <c r="N1025">
        <v>80.89</v>
      </c>
      <c r="O1025">
        <v>0.1</v>
      </c>
      <c r="P1025">
        <v>40.32</v>
      </c>
      <c r="Q1025">
        <v>72.801000000000002</v>
      </c>
      <c r="R1025">
        <v>40.32</v>
      </c>
      <c r="S1025">
        <v>32.481000000000002</v>
      </c>
      <c r="T1025">
        <v>0.44616145382618372</v>
      </c>
      <c r="U1025">
        <v>2026</v>
      </c>
      <c r="V1025" t="s">
        <v>87</v>
      </c>
      <c r="W1025">
        <v>6</v>
      </c>
      <c r="X1025" t="s">
        <v>89</v>
      </c>
    </row>
    <row r="1026" spans="1:24">
      <c r="A1026">
        <v>4413</v>
      </c>
      <c r="B1026" s="13">
        <v>46180</v>
      </c>
      <c r="C1026">
        <v>2026</v>
      </c>
      <c r="D1026">
        <v>6</v>
      </c>
      <c r="E1026" t="s">
        <v>89</v>
      </c>
      <c r="F1026" t="s">
        <v>87</v>
      </c>
      <c r="G1026" t="s">
        <v>29</v>
      </c>
      <c r="H1026" t="s">
        <v>30</v>
      </c>
      <c r="I1026" t="s">
        <v>48</v>
      </c>
      <c r="J1026" t="s">
        <v>42</v>
      </c>
      <c r="K1026" t="s">
        <v>52</v>
      </c>
      <c r="L1026" t="s">
        <v>58</v>
      </c>
      <c r="M1026">
        <v>1</v>
      </c>
      <c r="N1026">
        <v>194.73</v>
      </c>
      <c r="O1026">
        <v>0</v>
      </c>
      <c r="P1026">
        <v>101.91</v>
      </c>
      <c r="Q1026">
        <v>194.73</v>
      </c>
      <c r="R1026">
        <v>101.91</v>
      </c>
      <c r="S1026">
        <v>92.82</v>
      </c>
      <c r="T1026">
        <v>0.47665999075643195</v>
      </c>
      <c r="U1026">
        <v>2026</v>
      </c>
      <c r="V1026" t="s">
        <v>87</v>
      </c>
      <c r="W1026">
        <v>6</v>
      </c>
      <c r="X1026" t="s">
        <v>89</v>
      </c>
    </row>
    <row r="1027" spans="1:24">
      <c r="A1027">
        <v>4598</v>
      </c>
      <c r="B1027" s="13">
        <v>46180</v>
      </c>
      <c r="C1027">
        <v>2026</v>
      </c>
      <c r="D1027">
        <v>6</v>
      </c>
      <c r="E1027" t="s">
        <v>89</v>
      </c>
      <c r="F1027" t="s">
        <v>87</v>
      </c>
      <c r="G1027" t="s">
        <v>49</v>
      </c>
      <c r="H1027" t="s">
        <v>50</v>
      </c>
      <c r="I1027" t="s">
        <v>37</v>
      </c>
      <c r="J1027" t="s">
        <v>45</v>
      </c>
      <c r="K1027" t="s">
        <v>38</v>
      </c>
      <c r="L1027" t="s">
        <v>39</v>
      </c>
      <c r="M1027">
        <v>5</v>
      </c>
      <c r="N1027">
        <v>93.82</v>
      </c>
      <c r="O1027">
        <v>0.15</v>
      </c>
      <c r="P1027">
        <v>46.06</v>
      </c>
      <c r="Q1027">
        <v>398.73499999999996</v>
      </c>
      <c r="R1027">
        <v>230.3</v>
      </c>
      <c r="S1027">
        <v>168.43499999999995</v>
      </c>
      <c r="T1027">
        <v>0.4224234140469233</v>
      </c>
      <c r="U1027">
        <v>2026</v>
      </c>
      <c r="V1027" t="s">
        <v>87</v>
      </c>
      <c r="W1027">
        <v>6</v>
      </c>
      <c r="X1027" t="s">
        <v>89</v>
      </c>
    </row>
    <row r="1028" spans="1:24">
      <c r="A1028">
        <v>72</v>
      </c>
      <c r="B1028" s="13">
        <v>46181</v>
      </c>
      <c r="C1028">
        <v>2026</v>
      </c>
      <c r="D1028">
        <v>6</v>
      </c>
      <c r="E1028" t="s">
        <v>89</v>
      </c>
      <c r="F1028" t="s">
        <v>87</v>
      </c>
      <c r="G1028" t="s">
        <v>40</v>
      </c>
      <c r="H1028" t="s">
        <v>68</v>
      </c>
      <c r="I1028" t="s">
        <v>48</v>
      </c>
      <c r="J1028" t="s">
        <v>42</v>
      </c>
      <c r="K1028" t="s">
        <v>38</v>
      </c>
      <c r="L1028" t="s">
        <v>46</v>
      </c>
      <c r="M1028">
        <v>3</v>
      </c>
      <c r="N1028">
        <v>142.53</v>
      </c>
      <c r="O1028">
        <v>0</v>
      </c>
      <c r="P1028">
        <v>80.67</v>
      </c>
      <c r="Q1028">
        <v>427.59000000000003</v>
      </c>
      <c r="R1028">
        <v>242.01</v>
      </c>
      <c r="S1028">
        <v>185.58000000000004</v>
      </c>
      <c r="T1028">
        <v>0.43401389181225014</v>
      </c>
      <c r="U1028">
        <v>2026</v>
      </c>
      <c r="V1028" t="s">
        <v>87</v>
      </c>
      <c r="W1028">
        <v>6</v>
      </c>
      <c r="X1028" t="s">
        <v>89</v>
      </c>
    </row>
    <row r="1029" spans="1:24">
      <c r="A1029">
        <v>176</v>
      </c>
      <c r="B1029" s="13">
        <v>46181</v>
      </c>
      <c r="C1029">
        <v>2026</v>
      </c>
      <c r="D1029">
        <v>6</v>
      </c>
      <c r="E1029" t="s">
        <v>89</v>
      </c>
      <c r="F1029" t="s">
        <v>87</v>
      </c>
      <c r="G1029" t="s">
        <v>35</v>
      </c>
      <c r="H1029" t="s">
        <v>78</v>
      </c>
      <c r="I1029" t="s">
        <v>31</v>
      </c>
      <c r="J1029" t="s">
        <v>32</v>
      </c>
      <c r="K1029" t="s">
        <v>52</v>
      </c>
      <c r="L1029" t="s">
        <v>58</v>
      </c>
      <c r="M1029">
        <v>1</v>
      </c>
      <c r="N1029">
        <v>196.33</v>
      </c>
      <c r="O1029">
        <v>0</v>
      </c>
      <c r="P1029">
        <v>103.27</v>
      </c>
      <c r="Q1029">
        <v>196.33</v>
      </c>
      <c r="R1029">
        <v>103.27</v>
      </c>
      <c r="S1029">
        <v>93.060000000000016</v>
      </c>
      <c r="T1029">
        <v>0.47399786074466466</v>
      </c>
      <c r="U1029">
        <v>2026</v>
      </c>
      <c r="V1029" t="s">
        <v>87</v>
      </c>
      <c r="W1029">
        <v>6</v>
      </c>
      <c r="X1029" t="s">
        <v>89</v>
      </c>
    </row>
    <row r="1030" spans="1:24">
      <c r="A1030">
        <v>205</v>
      </c>
      <c r="B1030" s="13">
        <v>46181</v>
      </c>
      <c r="C1030">
        <v>2026</v>
      </c>
      <c r="D1030">
        <v>6</v>
      </c>
      <c r="E1030" t="s">
        <v>89</v>
      </c>
      <c r="F1030" t="s">
        <v>87</v>
      </c>
      <c r="G1030" t="s">
        <v>49</v>
      </c>
      <c r="H1030" t="s">
        <v>60</v>
      </c>
      <c r="I1030" t="s">
        <v>31</v>
      </c>
      <c r="J1030" t="s">
        <v>42</v>
      </c>
      <c r="K1030" t="s">
        <v>33</v>
      </c>
      <c r="L1030" t="s">
        <v>55</v>
      </c>
      <c r="M1030">
        <v>2</v>
      </c>
      <c r="N1030">
        <v>41.05</v>
      </c>
      <c r="O1030">
        <v>0</v>
      </c>
      <c r="P1030">
        <v>16.690000000000001</v>
      </c>
      <c r="Q1030">
        <v>82.1</v>
      </c>
      <c r="R1030">
        <v>33.380000000000003</v>
      </c>
      <c r="S1030">
        <v>48.719999999999992</v>
      </c>
      <c r="T1030">
        <v>0.59342265529841653</v>
      </c>
      <c r="U1030">
        <v>2026</v>
      </c>
      <c r="V1030" t="s">
        <v>87</v>
      </c>
      <c r="W1030">
        <v>6</v>
      </c>
      <c r="X1030" t="s">
        <v>89</v>
      </c>
    </row>
    <row r="1031" spans="1:24">
      <c r="A1031">
        <v>896</v>
      </c>
      <c r="B1031" s="13">
        <v>46181</v>
      </c>
      <c r="C1031">
        <v>2026</v>
      </c>
      <c r="D1031">
        <v>6</v>
      </c>
      <c r="E1031" t="s">
        <v>89</v>
      </c>
      <c r="F1031" t="s">
        <v>87</v>
      </c>
      <c r="G1031" t="s">
        <v>49</v>
      </c>
      <c r="H1031" t="s">
        <v>62</v>
      </c>
      <c r="I1031" t="s">
        <v>31</v>
      </c>
      <c r="J1031" t="s">
        <v>42</v>
      </c>
      <c r="K1031" t="s">
        <v>63</v>
      </c>
      <c r="L1031" t="s">
        <v>67</v>
      </c>
      <c r="M1031">
        <v>1</v>
      </c>
      <c r="N1031">
        <v>123.09</v>
      </c>
      <c r="O1031">
        <v>0</v>
      </c>
      <c r="P1031">
        <v>68.03</v>
      </c>
      <c r="Q1031">
        <v>123.09</v>
      </c>
      <c r="R1031">
        <v>68.03</v>
      </c>
      <c r="S1031">
        <v>55.06</v>
      </c>
      <c r="T1031">
        <v>0.44731497278414167</v>
      </c>
      <c r="U1031">
        <v>2026</v>
      </c>
      <c r="V1031" t="s">
        <v>87</v>
      </c>
      <c r="W1031">
        <v>6</v>
      </c>
      <c r="X1031" t="s">
        <v>89</v>
      </c>
    </row>
    <row r="1032" spans="1:24">
      <c r="A1032">
        <v>1697</v>
      </c>
      <c r="B1032" s="13">
        <v>46181</v>
      </c>
      <c r="C1032">
        <v>2026</v>
      </c>
      <c r="D1032">
        <v>6</v>
      </c>
      <c r="E1032" t="s">
        <v>89</v>
      </c>
      <c r="F1032" t="s">
        <v>87</v>
      </c>
      <c r="G1032" t="s">
        <v>35</v>
      </c>
      <c r="H1032" t="s">
        <v>72</v>
      </c>
      <c r="I1032" t="s">
        <v>31</v>
      </c>
      <c r="J1032" t="s">
        <v>45</v>
      </c>
      <c r="K1032" t="s">
        <v>38</v>
      </c>
      <c r="L1032" t="s">
        <v>46</v>
      </c>
      <c r="M1032">
        <v>2</v>
      </c>
      <c r="N1032">
        <v>141.09</v>
      </c>
      <c r="O1032">
        <v>0</v>
      </c>
      <c r="P1032">
        <v>81.69</v>
      </c>
      <c r="Q1032">
        <v>282.18</v>
      </c>
      <c r="R1032">
        <v>163.38</v>
      </c>
      <c r="S1032">
        <v>118.80000000000001</v>
      </c>
      <c r="T1032">
        <v>0.42100786731873274</v>
      </c>
      <c r="U1032">
        <v>2026</v>
      </c>
      <c r="V1032" t="s">
        <v>87</v>
      </c>
      <c r="W1032">
        <v>6</v>
      </c>
      <c r="X1032" t="s">
        <v>89</v>
      </c>
    </row>
    <row r="1033" spans="1:24">
      <c r="A1033">
        <v>2159</v>
      </c>
      <c r="B1033" s="13">
        <v>46181</v>
      </c>
      <c r="C1033">
        <v>2026</v>
      </c>
      <c r="D1033">
        <v>6</v>
      </c>
      <c r="E1033" t="s">
        <v>89</v>
      </c>
      <c r="F1033" t="s">
        <v>87</v>
      </c>
      <c r="G1033" t="s">
        <v>40</v>
      </c>
      <c r="H1033" t="s">
        <v>68</v>
      </c>
      <c r="I1033" t="s">
        <v>48</v>
      </c>
      <c r="J1033" t="s">
        <v>42</v>
      </c>
      <c r="K1033" t="s">
        <v>38</v>
      </c>
      <c r="L1033" t="s">
        <v>66</v>
      </c>
      <c r="M1033">
        <v>1</v>
      </c>
      <c r="N1033">
        <v>157.04</v>
      </c>
      <c r="O1033">
        <v>0</v>
      </c>
      <c r="P1033">
        <v>77.540000000000006</v>
      </c>
      <c r="Q1033">
        <v>157.04</v>
      </c>
      <c r="R1033">
        <v>77.540000000000006</v>
      </c>
      <c r="S1033">
        <v>79.499999999999986</v>
      </c>
      <c r="T1033">
        <v>0.5062404482934284</v>
      </c>
      <c r="U1033">
        <v>2026</v>
      </c>
      <c r="V1033" t="s">
        <v>87</v>
      </c>
      <c r="W1033">
        <v>6</v>
      </c>
      <c r="X1033" t="s">
        <v>89</v>
      </c>
    </row>
    <row r="1034" spans="1:24">
      <c r="A1034">
        <v>2772</v>
      </c>
      <c r="B1034" s="13">
        <v>46181</v>
      </c>
      <c r="C1034">
        <v>2026</v>
      </c>
      <c r="D1034">
        <v>6</v>
      </c>
      <c r="E1034" t="s">
        <v>89</v>
      </c>
      <c r="F1034" t="s">
        <v>87</v>
      </c>
      <c r="G1034" t="s">
        <v>49</v>
      </c>
      <c r="H1034" t="s">
        <v>60</v>
      </c>
      <c r="I1034" t="s">
        <v>48</v>
      </c>
      <c r="J1034" t="s">
        <v>42</v>
      </c>
      <c r="K1034" t="s">
        <v>43</v>
      </c>
      <c r="L1034" t="s">
        <v>73</v>
      </c>
      <c r="M1034">
        <v>6</v>
      </c>
      <c r="N1034">
        <v>136.46</v>
      </c>
      <c r="O1034">
        <v>0</v>
      </c>
      <c r="P1034">
        <v>68.61</v>
      </c>
      <c r="Q1034">
        <v>818.76</v>
      </c>
      <c r="R1034">
        <v>411.65999999999997</v>
      </c>
      <c r="S1034">
        <v>407.1</v>
      </c>
      <c r="T1034">
        <v>0.49721530118716112</v>
      </c>
      <c r="U1034">
        <v>2026</v>
      </c>
      <c r="V1034" t="s">
        <v>87</v>
      </c>
      <c r="W1034">
        <v>6</v>
      </c>
      <c r="X1034" t="s">
        <v>89</v>
      </c>
    </row>
    <row r="1035" spans="1:24">
      <c r="A1035">
        <v>3091</v>
      </c>
      <c r="B1035" s="13">
        <v>46181</v>
      </c>
      <c r="C1035">
        <v>2026</v>
      </c>
      <c r="D1035">
        <v>6</v>
      </c>
      <c r="E1035" t="s">
        <v>89</v>
      </c>
      <c r="F1035" t="s">
        <v>87</v>
      </c>
      <c r="G1035" t="s">
        <v>29</v>
      </c>
      <c r="H1035" t="s">
        <v>30</v>
      </c>
      <c r="I1035" t="s">
        <v>31</v>
      </c>
      <c r="J1035" t="s">
        <v>42</v>
      </c>
      <c r="K1035" t="s">
        <v>63</v>
      </c>
      <c r="L1035" t="s">
        <v>71</v>
      </c>
      <c r="M1035">
        <v>1</v>
      </c>
      <c r="N1035">
        <v>36.1</v>
      </c>
      <c r="O1035">
        <v>0</v>
      </c>
      <c r="P1035">
        <v>13.65</v>
      </c>
      <c r="Q1035">
        <v>36.1</v>
      </c>
      <c r="R1035">
        <v>13.65</v>
      </c>
      <c r="S1035">
        <v>22.450000000000003</v>
      </c>
      <c r="T1035">
        <v>0.62188365650969535</v>
      </c>
      <c r="U1035">
        <v>2026</v>
      </c>
      <c r="V1035" t="s">
        <v>87</v>
      </c>
      <c r="W1035">
        <v>6</v>
      </c>
      <c r="X1035" t="s">
        <v>89</v>
      </c>
    </row>
    <row r="1036" spans="1:24">
      <c r="A1036">
        <v>4241</v>
      </c>
      <c r="B1036" s="13">
        <v>46181</v>
      </c>
      <c r="C1036">
        <v>2026</v>
      </c>
      <c r="D1036">
        <v>6</v>
      </c>
      <c r="E1036" t="s">
        <v>89</v>
      </c>
      <c r="F1036" t="s">
        <v>87</v>
      </c>
      <c r="G1036" t="s">
        <v>49</v>
      </c>
      <c r="H1036" t="s">
        <v>76</v>
      </c>
      <c r="I1036" t="s">
        <v>31</v>
      </c>
      <c r="J1036" t="s">
        <v>42</v>
      </c>
      <c r="K1036" t="s">
        <v>38</v>
      </c>
      <c r="L1036" t="s">
        <v>39</v>
      </c>
      <c r="M1036">
        <v>3</v>
      </c>
      <c r="N1036">
        <v>92.73</v>
      </c>
      <c r="O1036">
        <v>0</v>
      </c>
      <c r="P1036">
        <v>44.68</v>
      </c>
      <c r="Q1036">
        <v>278.19</v>
      </c>
      <c r="R1036">
        <v>134.04</v>
      </c>
      <c r="S1036">
        <v>144.15</v>
      </c>
      <c r="T1036">
        <v>0.51817103418526911</v>
      </c>
      <c r="U1036">
        <v>2026</v>
      </c>
      <c r="V1036" t="s">
        <v>87</v>
      </c>
      <c r="W1036">
        <v>6</v>
      </c>
      <c r="X1036" t="s">
        <v>89</v>
      </c>
    </row>
    <row r="1037" spans="1:24">
      <c r="A1037">
        <v>5185</v>
      </c>
      <c r="B1037" s="13">
        <v>46181</v>
      </c>
      <c r="C1037">
        <v>2026</v>
      </c>
      <c r="D1037">
        <v>6</v>
      </c>
      <c r="E1037" t="s">
        <v>89</v>
      </c>
      <c r="F1037" t="s">
        <v>87</v>
      </c>
      <c r="G1037" t="s">
        <v>35</v>
      </c>
      <c r="H1037" t="s">
        <v>72</v>
      </c>
      <c r="I1037" t="s">
        <v>31</v>
      </c>
      <c r="J1037" t="s">
        <v>42</v>
      </c>
      <c r="K1037" t="s">
        <v>43</v>
      </c>
      <c r="L1037" t="s">
        <v>77</v>
      </c>
      <c r="M1037">
        <v>3</v>
      </c>
      <c r="N1037">
        <v>164.31</v>
      </c>
      <c r="O1037">
        <v>0.05</v>
      </c>
      <c r="P1037">
        <v>86</v>
      </c>
      <c r="Q1037">
        <v>468.2835</v>
      </c>
      <c r="R1037">
        <v>258</v>
      </c>
      <c r="S1037">
        <v>210.2835</v>
      </c>
      <c r="T1037">
        <v>0.44905169624810615</v>
      </c>
      <c r="U1037">
        <v>2026</v>
      </c>
      <c r="V1037" t="s">
        <v>87</v>
      </c>
      <c r="W1037">
        <v>6</v>
      </c>
      <c r="X1037" t="s">
        <v>89</v>
      </c>
    </row>
    <row r="1038" spans="1:24">
      <c r="A1038">
        <v>1437</v>
      </c>
      <c r="B1038" s="13">
        <v>46182</v>
      </c>
      <c r="C1038">
        <v>2026</v>
      </c>
      <c r="D1038">
        <v>6</v>
      </c>
      <c r="E1038" t="s">
        <v>89</v>
      </c>
      <c r="F1038" t="s">
        <v>87</v>
      </c>
      <c r="G1038" t="s">
        <v>49</v>
      </c>
      <c r="H1038" t="s">
        <v>62</v>
      </c>
      <c r="I1038" t="s">
        <v>57</v>
      </c>
      <c r="J1038" t="s">
        <v>42</v>
      </c>
      <c r="K1038" t="s">
        <v>43</v>
      </c>
      <c r="L1038" t="s">
        <v>44</v>
      </c>
      <c r="M1038">
        <v>2</v>
      </c>
      <c r="N1038">
        <v>36.85</v>
      </c>
      <c r="O1038">
        <v>0.1</v>
      </c>
      <c r="P1038">
        <v>13.92</v>
      </c>
      <c r="Q1038">
        <v>66.33</v>
      </c>
      <c r="R1038">
        <v>27.84</v>
      </c>
      <c r="S1038">
        <v>38.489999999999995</v>
      </c>
      <c r="T1038">
        <v>0.58028041610131154</v>
      </c>
      <c r="U1038">
        <v>2026</v>
      </c>
      <c r="V1038" t="s">
        <v>87</v>
      </c>
      <c r="W1038">
        <v>6</v>
      </c>
      <c r="X1038" t="s">
        <v>89</v>
      </c>
    </row>
    <row r="1039" spans="1:24">
      <c r="A1039">
        <v>2316</v>
      </c>
      <c r="B1039" s="13">
        <v>46182</v>
      </c>
      <c r="C1039">
        <v>2026</v>
      </c>
      <c r="D1039">
        <v>6</v>
      </c>
      <c r="E1039" t="s">
        <v>89</v>
      </c>
      <c r="F1039" t="s">
        <v>87</v>
      </c>
      <c r="G1039" t="s">
        <v>35</v>
      </c>
      <c r="H1039" t="s">
        <v>70</v>
      </c>
      <c r="I1039" t="s">
        <v>57</v>
      </c>
      <c r="J1039" t="s">
        <v>42</v>
      </c>
      <c r="K1039" t="s">
        <v>63</v>
      </c>
      <c r="L1039" t="s">
        <v>71</v>
      </c>
      <c r="M1039">
        <v>1</v>
      </c>
      <c r="N1039">
        <v>35.619999999999997</v>
      </c>
      <c r="O1039">
        <v>0</v>
      </c>
      <c r="P1039">
        <v>14.05</v>
      </c>
      <c r="Q1039">
        <v>35.619999999999997</v>
      </c>
      <c r="R1039">
        <v>14.05</v>
      </c>
      <c r="S1039">
        <v>21.569999999999997</v>
      </c>
      <c r="T1039">
        <v>0.60555867490174053</v>
      </c>
      <c r="U1039">
        <v>2026</v>
      </c>
      <c r="V1039" t="s">
        <v>87</v>
      </c>
      <c r="W1039">
        <v>6</v>
      </c>
      <c r="X1039" t="s">
        <v>89</v>
      </c>
    </row>
    <row r="1040" spans="1:24">
      <c r="A1040">
        <v>2329</v>
      </c>
      <c r="B1040" s="13">
        <v>46182</v>
      </c>
      <c r="C1040">
        <v>2026</v>
      </c>
      <c r="D1040">
        <v>6</v>
      </c>
      <c r="E1040" t="s">
        <v>89</v>
      </c>
      <c r="F1040" t="s">
        <v>87</v>
      </c>
      <c r="G1040" t="s">
        <v>49</v>
      </c>
      <c r="H1040" t="s">
        <v>62</v>
      </c>
      <c r="I1040" t="s">
        <v>31</v>
      </c>
      <c r="J1040" t="s">
        <v>42</v>
      </c>
      <c r="K1040" t="s">
        <v>38</v>
      </c>
      <c r="L1040" t="s">
        <v>66</v>
      </c>
      <c r="M1040">
        <v>3</v>
      </c>
      <c r="N1040">
        <v>157.43</v>
      </c>
      <c r="O1040">
        <v>0.15</v>
      </c>
      <c r="P1040">
        <v>77.56</v>
      </c>
      <c r="Q1040">
        <v>401.44650000000001</v>
      </c>
      <c r="R1040">
        <v>232.68</v>
      </c>
      <c r="S1040">
        <v>168.76650000000001</v>
      </c>
      <c r="T1040">
        <v>0.42039599299034863</v>
      </c>
      <c r="U1040">
        <v>2026</v>
      </c>
      <c r="V1040" t="s">
        <v>87</v>
      </c>
      <c r="W1040">
        <v>6</v>
      </c>
      <c r="X1040" t="s">
        <v>89</v>
      </c>
    </row>
    <row r="1041" spans="1:24">
      <c r="A1041">
        <v>3036</v>
      </c>
      <c r="B1041" s="13">
        <v>46182</v>
      </c>
      <c r="C1041">
        <v>2026</v>
      </c>
      <c r="D1041">
        <v>6</v>
      </c>
      <c r="E1041" t="s">
        <v>89</v>
      </c>
      <c r="F1041" t="s">
        <v>87</v>
      </c>
      <c r="G1041" t="s">
        <v>35</v>
      </c>
      <c r="H1041" t="s">
        <v>72</v>
      </c>
      <c r="I1041" t="s">
        <v>48</v>
      </c>
      <c r="J1041" t="s">
        <v>42</v>
      </c>
      <c r="K1041" t="s">
        <v>33</v>
      </c>
      <c r="L1041" t="s">
        <v>34</v>
      </c>
      <c r="M1041">
        <v>1</v>
      </c>
      <c r="N1041">
        <v>81.2</v>
      </c>
      <c r="O1041">
        <v>0.1</v>
      </c>
      <c r="P1041">
        <v>41.64</v>
      </c>
      <c r="Q1041">
        <v>73.08</v>
      </c>
      <c r="R1041">
        <v>41.64</v>
      </c>
      <c r="S1041">
        <v>31.439999999999998</v>
      </c>
      <c r="T1041">
        <v>0.43021346469622329</v>
      </c>
      <c r="U1041">
        <v>2026</v>
      </c>
      <c r="V1041" t="s">
        <v>87</v>
      </c>
      <c r="W1041">
        <v>6</v>
      </c>
      <c r="X1041" t="s">
        <v>89</v>
      </c>
    </row>
    <row r="1042" spans="1:24">
      <c r="A1042">
        <v>3429</v>
      </c>
      <c r="B1042" s="13">
        <v>46182</v>
      </c>
      <c r="C1042">
        <v>2026</v>
      </c>
      <c r="D1042">
        <v>6</v>
      </c>
      <c r="E1042" t="s">
        <v>89</v>
      </c>
      <c r="F1042" t="s">
        <v>87</v>
      </c>
      <c r="G1042" t="s">
        <v>49</v>
      </c>
      <c r="H1042" t="s">
        <v>76</v>
      </c>
      <c r="I1042" t="s">
        <v>31</v>
      </c>
      <c r="J1042" t="s">
        <v>32</v>
      </c>
      <c r="K1042" t="s">
        <v>38</v>
      </c>
      <c r="L1042" t="s">
        <v>39</v>
      </c>
      <c r="M1042">
        <v>4</v>
      </c>
      <c r="N1042">
        <v>93.58</v>
      </c>
      <c r="O1042">
        <v>0.1</v>
      </c>
      <c r="P1042">
        <v>44.56</v>
      </c>
      <c r="Q1042">
        <v>336.88799999999998</v>
      </c>
      <c r="R1042">
        <v>178.24</v>
      </c>
      <c r="S1042">
        <v>158.64799999999997</v>
      </c>
      <c r="T1042">
        <v>0.4709220868656645</v>
      </c>
      <c r="U1042">
        <v>2026</v>
      </c>
      <c r="V1042" t="s">
        <v>87</v>
      </c>
      <c r="W1042">
        <v>6</v>
      </c>
      <c r="X1042" t="s">
        <v>89</v>
      </c>
    </row>
    <row r="1043" spans="1:24">
      <c r="A1043">
        <v>3615</v>
      </c>
      <c r="B1043" s="13">
        <v>46182</v>
      </c>
      <c r="C1043">
        <v>2026</v>
      </c>
      <c r="D1043">
        <v>6</v>
      </c>
      <c r="E1043" t="s">
        <v>89</v>
      </c>
      <c r="F1043" t="s">
        <v>87</v>
      </c>
      <c r="G1043" t="s">
        <v>35</v>
      </c>
      <c r="H1043" t="s">
        <v>78</v>
      </c>
      <c r="I1043" t="s">
        <v>31</v>
      </c>
      <c r="J1043" t="s">
        <v>42</v>
      </c>
      <c r="K1043" t="s">
        <v>38</v>
      </c>
      <c r="L1043" t="s">
        <v>66</v>
      </c>
      <c r="M1043">
        <v>4</v>
      </c>
      <c r="N1043">
        <v>155.22</v>
      </c>
      <c r="O1043">
        <v>0</v>
      </c>
      <c r="P1043">
        <v>77.209999999999994</v>
      </c>
      <c r="Q1043">
        <v>620.88</v>
      </c>
      <c r="R1043">
        <v>308.83999999999997</v>
      </c>
      <c r="S1043">
        <v>312.04000000000002</v>
      </c>
      <c r="T1043">
        <v>0.50257698750161062</v>
      </c>
      <c r="U1043">
        <v>2026</v>
      </c>
      <c r="V1043" t="s">
        <v>87</v>
      </c>
      <c r="W1043">
        <v>6</v>
      </c>
      <c r="X1043" t="s">
        <v>89</v>
      </c>
    </row>
    <row r="1044" spans="1:24">
      <c r="A1044">
        <v>3661</v>
      </c>
      <c r="B1044" s="13">
        <v>46182</v>
      </c>
      <c r="C1044">
        <v>2026</v>
      </c>
      <c r="D1044">
        <v>6</v>
      </c>
      <c r="E1044" t="s">
        <v>89</v>
      </c>
      <c r="F1044" t="s">
        <v>87</v>
      </c>
      <c r="G1044" t="s">
        <v>49</v>
      </c>
      <c r="H1044" t="s">
        <v>62</v>
      </c>
      <c r="I1044" t="s">
        <v>31</v>
      </c>
      <c r="J1044" t="s">
        <v>42</v>
      </c>
      <c r="K1044" t="s">
        <v>33</v>
      </c>
      <c r="L1044" t="s">
        <v>59</v>
      </c>
      <c r="M1044">
        <v>4</v>
      </c>
      <c r="N1044">
        <v>100.33</v>
      </c>
      <c r="O1044">
        <v>0</v>
      </c>
      <c r="P1044">
        <v>49.99</v>
      </c>
      <c r="Q1044">
        <v>401.32</v>
      </c>
      <c r="R1044">
        <v>199.96</v>
      </c>
      <c r="S1044">
        <v>201.35999999999999</v>
      </c>
      <c r="T1044">
        <v>0.5017442439948171</v>
      </c>
      <c r="U1044">
        <v>2026</v>
      </c>
      <c r="V1044" t="s">
        <v>87</v>
      </c>
      <c r="W1044">
        <v>6</v>
      </c>
      <c r="X1044" t="s">
        <v>89</v>
      </c>
    </row>
    <row r="1045" spans="1:24">
      <c r="A1045">
        <v>3831</v>
      </c>
      <c r="B1045" s="13">
        <v>46182</v>
      </c>
      <c r="C1045">
        <v>2026</v>
      </c>
      <c r="D1045">
        <v>6</v>
      </c>
      <c r="E1045" t="s">
        <v>89</v>
      </c>
      <c r="F1045" t="s">
        <v>87</v>
      </c>
      <c r="G1045" t="s">
        <v>40</v>
      </c>
      <c r="H1045" t="s">
        <v>47</v>
      </c>
      <c r="I1045" t="s">
        <v>31</v>
      </c>
      <c r="J1045" t="s">
        <v>45</v>
      </c>
      <c r="K1045" t="s">
        <v>43</v>
      </c>
      <c r="L1045" t="s">
        <v>73</v>
      </c>
      <c r="M1045">
        <v>2</v>
      </c>
      <c r="N1045">
        <v>134.28</v>
      </c>
      <c r="O1045">
        <v>0</v>
      </c>
      <c r="P1045">
        <v>69.12</v>
      </c>
      <c r="Q1045">
        <v>268.56</v>
      </c>
      <c r="R1045">
        <v>138.24</v>
      </c>
      <c r="S1045">
        <v>130.32</v>
      </c>
      <c r="T1045">
        <v>0.48525469168900803</v>
      </c>
      <c r="U1045">
        <v>2026</v>
      </c>
      <c r="V1045" t="s">
        <v>87</v>
      </c>
      <c r="W1045">
        <v>6</v>
      </c>
      <c r="X1045" t="s">
        <v>89</v>
      </c>
    </row>
    <row r="1046" spans="1:24">
      <c r="A1046">
        <v>4394</v>
      </c>
      <c r="B1046" s="13">
        <v>46182</v>
      </c>
      <c r="C1046">
        <v>2026</v>
      </c>
      <c r="D1046">
        <v>6</v>
      </c>
      <c r="E1046" t="s">
        <v>89</v>
      </c>
      <c r="F1046" t="s">
        <v>87</v>
      </c>
      <c r="G1046" t="s">
        <v>40</v>
      </c>
      <c r="H1046" t="s">
        <v>41</v>
      </c>
      <c r="I1046" t="s">
        <v>31</v>
      </c>
      <c r="J1046" t="s">
        <v>42</v>
      </c>
      <c r="K1046" t="s">
        <v>63</v>
      </c>
      <c r="L1046" t="s">
        <v>74</v>
      </c>
      <c r="M1046">
        <v>2</v>
      </c>
      <c r="N1046">
        <v>51.16</v>
      </c>
      <c r="O1046">
        <v>0</v>
      </c>
      <c r="P1046">
        <v>21.57</v>
      </c>
      <c r="Q1046">
        <v>102.32</v>
      </c>
      <c r="R1046">
        <v>43.14</v>
      </c>
      <c r="S1046">
        <v>59.179999999999993</v>
      </c>
      <c r="T1046">
        <v>0.57838154808444098</v>
      </c>
      <c r="U1046">
        <v>2026</v>
      </c>
      <c r="V1046" t="s">
        <v>87</v>
      </c>
      <c r="W1046">
        <v>6</v>
      </c>
      <c r="X1046" t="s">
        <v>89</v>
      </c>
    </row>
    <row r="1047" spans="1:24">
      <c r="A1047">
        <v>372</v>
      </c>
      <c r="B1047" s="13">
        <v>46183</v>
      </c>
      <c r="C1047">
        <v>2026</v>
      </c>
      <c r="D1047">
        <v>6</v>
      </c>
      <c r="E1047" t="s">
        <v>89</v>
      </c>
      <c r="F1047" t="s">
        <v>87</v>
      </c>
      <c r="G1047" t="s">
        <v>35</v>
      </c>
      <c r="H1047" t="s">
        <v>72</v>
      </c>
      <c r="I1047" t="s">
        <v>31</v>
      </c>
      <c r="J1047" t="s">
        <v>32</v>
      </c>
      <c r="K1047" t="s">
        <v>63</v>
      </c>
      <c r="L1047" t="s">
        <v>71</v>
      </c>
      <c r="M1047">
        <v>3</v>
      </c>
      <c r="N1047">
        <v>35.94</v>
      </c>
      <c r="O1047">
        <v>0.1</v>
      </c>
      <c r="P1047">
        <v>14.04</v>
      </c>
      <c r="Q1047">
        <v>97.037999999999997</v>
      </c>
      <c r="R1047">
        <v>42.12</v>
      </c>
      <c r="S1047">
        <v>54.917999999999999</v>
      </c>
      <c r="T1047">
        <v>0.56594323873121866</v>
      </c>
      <c r="U1047">
        <v>2026</v>
      </c>
      <c r="V1047" t="s">
        <v>87</v>
      </c>
      <c r="W1047">
        <v>6</v>
      </c>
      <c r="X1047" t="s">
        <v>89</v>
      </c>
    </row>
    <row r="1048" spans="1:24">
      <c r="A1048">
        <v>532</v>
      </c>
      <c r="B1048" s="13">
        <v>46183</v>
      </c>
      <c r="C1048">
        <v>2026</v>
      </c>
      <c r="D1048">
        <v>6</v>
      </c>
      <c r="E1048" t="s">
        <v>89</v>
      </c>
      <c r="F1048" t="s">
        <v>87</v>
      </c>
      <c r="G1048" t="s">
        <v>40</v>
      </c>
      <c r="H1048" t="s">
        <v>68</v>
      </c>
      <c r="I1048" t="s">
        <v>48</v>
      </c>
      <c r="J1048" t="s">
        <v>32</v>
      </c>
      <c r="K1048" t="s">
        <v>38</v>
      </c>
      <c r="L1048" t="s">
        <v>46</v>
      </c>
      <c r="M1048">
        <v>1</v>
      </c>
      <c r="N1048">
        <v>145.34</v>
      </c>
      <c r="O1048">
        <v>0.05</v>
      </c>
      <c r="P1048">
        <v>77.89</v>
      </c>
      <c r="Q1048">
        <v>138.07300000000001</v>
      </c>
      <c r="R1048">
        <v>77.89</v>
      </c>
      <c r="S1048">
        <v>60.183000000000007</v>
      </c>
      <c r="T1048">
        <v>0.43587812244247609</v>
      </c>
      <c r="U1048">
        <v>2026</v>
      </c>
      <c r="V1048" t="s">
        <v>87</v>
      </c>
      <c r="W1048">
        <v>6</v>
      </c>
      <c r="X1048" t="s">
        <v>89</v>
      </c>
    </row>
    <row r="1049" spans="1:24">
      <c r="A1049">
        <v>910</v>
      </c>
      <c r="B1049" s="13">
        <v>46183</v>
      </c>
      <c r="C1049">
        <v>2026</v>
      </c>
      <c r="D1049">
        <v>6</v>
      </c>
      <c r="E1049" t="s">
        <v>89</v>
      </c>
      <c r="F1049" t="s">
        <v>87</v>
      </c>
      <c r="G1049" t="s">
        <v>40</v>
      </c>
      <c r="H1049" t="s">
        <v>81</v>
      </c>
      <c r="I1049" t="s">
        <v>31</v>
      </c>
      <c r="J1049" t="s">
        <v>45</v>
      </c>
      <c r="K1049" t="s">
        <v>43</v>
      </c>
      <c r="L1049" t="s">
        <v>44</v>
      </c>
      <c r="M1049">
        <v>1</v>
      </c>
      <c r="N1049">
        <v>35.950000000000003</v>
      </c>
      <c r="O1049">
        <v>0.1</v>
      </c>
      <c r="P1049">
        <v>13.63</v>
      </c>
      <c r="Q1049">
        <v>32.355000000000004</v>
      </c>
      <c r="R1049">
        <v>13.63</v>
      </c>
      <c r="S1049">
        <v>18.725000000000001</v>
      </c>
      <c r="T1049">
        <v>0.57873589862463293</v>
      </c>
      <c r="U1049">
        <v>2026</v>
      </c>
      <c r="V1049" t="s">
        <v>87</v>
      </c>
      <c r="W1049">
        <v>6</v>
      </c>
      <c r="X1049" t="s">
        <v>89</v>
      </c>
    </row>
    <row r="1050" spans="1:24">
      <c r="A1050">
        <v>938</v>
      </c>
      <c r="B1050" s="13">
        <v>46183</v>
      </c>
      <c r="C1050">
        <v>2026</v>
      </c>
      <c r="D1050">
        <v>6</v>
      </c>
      <c r="E1050" t="s">
        <v>89</v>
      </c>
      <c r="F1050" t="s">
        <v>87</v>
      </c>
      <c r="G1050" t="s">
        <v>49</v>
      </c>
      <c r="H1050" t="s">
        <v>76</v>
      </c>
      <c r="I1050" t="s">
        <v>48</v>
      </c>
      <c r="J1050" t="s">
        <v>45</v>
      </c>
      <c r="K1050" t="s">
        <v>63</v>
      </c>
      <c r="L1050" t="s">
        <v>74</v>
      </c>
      <c r="M1050">
        <v>1</v>
      </c>
      <c r="N1050">
        <v>51.09</v>
      </c>
      <c r="O1050">
        <v>0</v>
      </c>
      <c r="P1050">
        <v>22.4</v>
      </c>
      <c r="Q1050">
        <v>51.09</v>
      </c>
      <c r="R1050">
        <v>22.4</v>
      </c>
      <c r="S1050">
        <v>28.690000000000005</v>
      </c>
      <c r="T1050">
        <v>0.56155803484047762</v>
      </c>
      <c r="U1050">
        <v>2026</v>
      </c>
      <c r="V1050" t="s">
        <v>87</v>
      </c>
      <c r="W1050">
        <v>6</v>
      </c>
      <c r="X1050" t="s">
        <v>89</v>
      </c>
    </row>
    <row r="1051" spans="1:24">
      <c r="A1051">
        <v>1079</v>
      </c>
      <c r="B1051" s="13">
        <v>46183</v>
      </c>
      <c r="C1051">
        <v>2026</v>
      </c>
      <c r="D1051">
        <v>6</v>
      </c>
      <c r="E1051" t="s">
        <v>89</v>
      </c>
      <c r="F1051" t="s">
        <v>87</v>
      </c>
      <c r="G1051" t="s">
        <v>35</v>
      </c>
      <c r="H1051" t="s">
        <v>78</v>
      </c>
      <c r="I1051" t="s">
        <v>48</v>
      </c>
      <c r="J1051" t="s">
        <v>32</v>
      </c>
      <c r="K1051" t="s">
        <v>52</v>
      </c>
      <c r="L1051" t="s">
        <v>58</v>
      </c>
      <c r="M1051">
        <v>2</v>
      </c>
      <c r="N1051">
        <v>198.69</v>
      </c>
      <c r="O1051">
        <v>0.15</v>
      </c>
      <c r="P1051">
        <v>104.25</v>
      </c>
      <c r="Q1051">
        <v>337.77299999999997</v>
      </c>
      <c r="R1051">
        <v>208.5</v>
      </c>
      <c r="S1051">
        <v>129.27299999999997</v>
      </c>
      <c r="T1051">
        <v>0.38272153191640534</v>
      </c>
      <c r="U1051">
        <v>2026</v>
      </c>
      <c r="V1051" t="s">
        <v>87</v>
      </c>
      <c r="W1051">
        <v>6</v>
      </c>
      <c r="X1051" t="s">
        <v>89</v>
      </c>
    </row>
    <row r="1052" spans="1:24">
      <c r="A1052">
        <v>1662</v>
      </c>
      <c r="B1052" s="13">
        <v>46183</v>
      </c>
      <c r="C1052">
        <v>2026</v>
      </c>
      <c r="D1052">
        <v>6</v>
      </c>
      <c r="E1052" t="s">
        <v>89</v>
      </c>
      <c r="F1052" t="s">
        <v>87</v>
      </c>
      <c r="G1052" t="s">
        <v>35</v>
      </c>
      <c r="H1052" t="s">
        <v>56</v>
      </c>
      <c r="I1052" t="s">
        <v>48</v>
      </c>
      <c r="J1052" t="s">
        <v>42</v>
      </c>
      <c r="K1052" t="s">
        <v>33</v>
      </c>
      <c r="L1052" t="s">
        <v>34</v>
      </c>
      <c r="M1052">
        <v>3</v>
      </c>
      <c r="N1052">
        <v>83.45</v>
      </c>
      <c r="O1052">
        <v>0</v>
      </c>
      <c r="P1052">
        <v>43.73</v>
      </c>
      <c r="Q1052">
        <v>250.35000000000002</v>
      </c>
      <c r="R1052">
        <v>131.19</v>
      </c>
      <c r="S1052">
        <v>119.16000000000003</v>
      </c>
      <c r="T1052">
        <v>0.47597363690832839</v>
      </c>
      <c r="U1052">
        <v>2026</v>
      </c>
      <c r="V1052" t="s">
        <v>87</v>
      </c>
      <c r="W1052">
        <v>6</v>
      </c>
      <c r="X1052" t="s">
        <v>89</v>
      </c>
    </row>
    <row r="1053" spans="1:24">
      <c r="A1053">
        <v>2748</v>
      </c>
      <c r="B1053" s="13">
        <v>46183</v>
      </c>
      <c r="C1053">
        <v>2026</v>
      </c>
      <c r="D1053">
        <v>6</v>
      </c>
      <c r="E1053" t="s">
        <v>89</v>
      </c>
      <c r="F1053" t="s">
        <v>87</v>
      </c>
      <c r="G1053" t="s">
        <v>40</v>
      </c>
      <c r="H1053" t="s">
        <v>41</v>
      </c>
      <c r="I1053" t="s">
        <v>31</v>
      </c>
      <c r="J1053" t="s">
        <v>42</v>
      </c>
      <c r="K1053" t="s">
        <v>63</v>
      </c>
      <c r="L1053" t="s">
        <v>64</v>
      </c>
      <c r="M1053">
        <v>2</v>
      </c>
      <c r="N1053">
        <v>40.86</v>
      </c>
      <c r="O1053">
        <v>0</v>
      </c>
      <c r="P1053">
        <v>14.59</v>
      </c>
      <c r="Q1053">
        <v>81.72</v>
      </c>
      <c r="R1053">
        <v>29.18</v>
      </c>
      <c r="S1053">
        <v>52.54</v>
      </c>
      <c r="T1053">
        <v>0.64292706803720023</v>
      </c>
      <c r="U1053">
        <v>2026</v>
      </c>
      <c r="V1053" t="s">
        <v>87</v>
      </c>
      <c r="W1053">
        <v>6</v>
      </c>
      <c r="X1053" t="s">
        <v>89</v>
      </c>
    </row>
    <row r="1054" spans="1:24">
      <c r="A1054">
        <v>3354</v>
      </c>
      <c r="B1054" s="13">
        <v>46183</v>
      </c>
      <c r="C1054">
        <v>2026</v>
      </c>
      <c r="D1054">
        <v>6</v>
      </c>
      <c r="E1054" t="s">
        <v>89</v>
      </c>
      <c r="F1054" t="s">
        <v>87</v>
      </c>
      <c r="G1054" t="s">
        <v>35</v>
      </c>
      <c r="H1054" t="s">
        <v>56</v>
      </c>
      <c r="I1054" t="s">
        <v>48</v>
      </c>
      <c r="J1054" t="s">
        <v>42</v>
      </c>
      <c r="K1054" t="s">
        <v>52</v>
      </c>
      <c r="L1054" t="s">
        <v>69</v>
      </c>
      <c r="M1054">
        <v>1</v>
      </c>
      <c r="N1054">
        <v>82.21</v>
      </c>
      <c r="O1054">
        <v>0.05</v>
      </c>
      <c r="P1054">
        <v>39.04</v>
      </c>
      <c r="Q1054">
        <v>78.099499999999992</v>
      </c>
      <c r="R1054">
        <v>39.04</v>
      </c>
      <c r="S1054">
        <v>39.059499999999993</v>
      </c>
      <c r="T1054">
        <v>0.50012484074802011</v>
      </c>
      <c r="U1054">
        <v>2026</v>
      </c>
      <c r="V1054" t="s">
        <v>87</v>
      </c>
      <c r="W1054">
        <v>6</v>
      </c>
      <c r="X1054" t="s">
        <v>89</v>
      </c>
    </row>
    <row r="1055" spans="1:24">
      <c r="A1055">
        <v>3532</v>
      </c>
      <c r="B1055" s="13">
        <v>46183</v>
      </c>
      <c r="C1055">
        <v>2026</v>
      </c>
      <c r="D1055">
        <v>6</v>
      </c>
      <c r="E1055" t="s">
        <v>89</v>
      </c>
      <c r="F1055" t="s">
        <v>87</v>
      </c>
      <c r="G1055" t="s">
        <v>40</v>
      </c>
      <c r="H1055" t="s">
        <v>68</v>
      </c>
      <c r="I1055" t="s">
        <v>57</v>
      </c>
      <c r="J1055" t="s">
        <v>45</v>
      </c>
      <c r="K1055" t="s">
        <v>63</v>
      </c>
      <c r="L1055" t="s">
        <v>71</v>
      </c>
      <c r="M1055">
        <v>1</v>
      </c>
      <c r="N1055">
        <v>35.93</v>
      </c>
      <c r="O1055">
        <v>0.1</v>
      </c>
      <c r="P1055">
        <v>13.52</v>
      </c>
      <c r="Q1055">
        <v>32.337000000000003</v>
      </c>
      <c r="R1055">
        <v>13.52</v>
      </c>
      <c r="S1055">
        <v>18.817000000000004</v>
      </c>
      <c r="T1055">
        <v>0.58190308315551853</v>
      </c>
      <c r="U1055">
        <v>2026</v>
      </c>
      <c r="V1055" t="s">
        <v>87</v>
      </c>
      <c r="W1055">
        <v>6</v>
      </c>
      <c r="X1055" t="s">
        <v>89</v>
      </c>
    </row>
    <row r="1056" spans="1:24">
      <c r="A1056">
        <v>3636</v>
      </c>
      <c r="B1056" s="13">
        <v>46183</v>
      </c>
      <c r="C1056">
        <v>2026</v>
      </c>
      <c r="D1056">
        <v>6</v>
      </c>
      <c r="E1056" t="s">
        <v>89</v>
      </c>
      <c r="F1056" t="s">
        <v>87</v>
      </c>
      <c r="G1056" t="s">
        <v>29</v>
      </c>
      <c r="H1056" t="s">
        <v>30</v>
      </c>
      <c r="I1056" t="s">
        <v>57</v>
      </c>
      <c r="J1056" t="s">
        <v>42</v>
      </c>
      <c r="K1056" t="s">
        <v>43</v>
      </c>
      <c r="L1056" t="s">
        <v>77</v>
      </c>
      <c r="M1056">
        <v>2</v>
      </c>
      <c r="N1056">
        <v>164.77</v>
      </c>
      <c r="O1056">
        <v>0</v>
      </c>
      <c r="P1056">
        <v>89.07</v>
      </c>
      <c r="Q1056">
        <v>329.54</v>
      </c>
      <c r="R1056">
        <v>178.14</v>
      </c>
      <c r="S1056">
        <v>151.40000000000003</v>
      </c>
      <c r="T1056">
        <v>0.45942829398555568</v>
      </c>
      <c r="U1056">
        <v>2026</v>
      </c>
      <c r="V1056" t="s">
        <v>87</v>
      </c>
      <c r="W1056">
        <v>6</v>
      </c>
      <c r="X1056" t="s">
        <v>89</v>
      </c>
    </row>
    <row r="1057" spans="1:24">
      <c r="A1057">
        <v>3810</v>
      </c>
      <c r="B1057" s="13">
        <v>46183</v>
      </c>
      <c r="C1057">
        <v>2026</v>
      </c>
      <c r="D1057">
        <v>6</v>
      </c>
      <c r="E1057" t="s">
        <v>89</v>
      </c>
      <c r="F1057" t="s">
        <v>87</v>
      </c>
      <c r="G1057" t="s">
        <v>40</v>
      </c>
      <c r="H1057" t="s">
        <v>41</v>
      </c>
      <c r="I1057" t="s">
        <v>37</v>
      </c>
      <c r="J1057" t="s">
        <v>45</v>
      </c>
      <c r="K1057" t="s">
        <v>43</v>
      </c>
      <c r="L1057" t="s">
        <v>61</v>
      </c>
      <c r="M1057">
        <v>4</v>
      </c>
      <c r="N1057">
        <v>47.36</v>
      </c>
      <c r="O1057">
        <v>0.1</v>
      </c>
      <c r="P1057">
        <v>18.87</v>
      </c>
      <c r="Q1057">
        <v>170.49600000000001</v>
      </c>
      <c r="R1057">
        <v>75.48</v>
      </c>
      <c r="S1057">
        <v>95.016000000000005</v>
      </c>
      <c r="T1057">
        <v>0.55729166666666663</v>
      </c>
      <c r="U1057">
        <v>2026</v>
      </c>
      <c r="V1057" t="s">
        <v>87</v>
      </c>
      <c r="W1057">
        <v>6</v>
      </c>
      <c r="X1057" t="s">
        <v>89</v>
      </c>
    </row>
    <row r="1058" spans="1:24">
      <c r="A1058">
        <v>4137</v>
      </c>
      <c r="B1058" s="13">
        <v>46183</v>
      </c>
      <c r="C1058">
        <v>2026</v>
      </c>
      <c r="D1058">
        <v>6</v>
      </c>
      <c r="E1058" t="s">
        <v>89</v>
      </c>
      <c r="F1058" t="s">
        <v>87</v>
      </c>
      <c r="G1058" t="s">
        <v>49</v>
      </c>
      <c r="H1058" t="s">
        <v>62</v>
      </c>
      <c r="I1058" t="s">
        <v>31</v>
      </c>
      <c r="J1058" t="s">
        <v>32</v>
      </c>
      <c r="K1058" t="s">
        <v>38</v>
      </c>
      <c r="L1058" t="s">
        <v>39</v>
      </c>
      <c r="M1058">
        <v>1</v>
      </c>
      <c r="N1058">
        <v>90.7</v>
      </c>
      <c r="O1058">
        <v>0</v>
      </c>
      <c r="P1058">
        <v>44.18</v>
      </c>
      <c r="Q1058">
        <v>90.7</v>
      </c>
      <c r="R1058">
        <v>44.18</v>
      </c>
      <c r="S1058">
        <v>46.52</v>
      </c>
      <c r="T1058">
        <v>0.51289966923925034</v>
      </c>
      <c r="U1058">
        <v>2026</v>
      </c>
      <c r="V1058" t="s">
        <v>87</v>
      </c>
      <c r="W1058">
        <v>6</v>
      </c>
      <c r="X1058" t="s">
        <v>89</v>
      </c>
    </row>
    <row r="1059" spans="1:24">
      <c r="A1059">
        <v>4303</v>
      </c>
      <c r="B1059" s="13">
        <v>46183</v>
      </c>
      <c r="C1059">
        <v>2026</v>
      </c>
      <c r="D1059">
        <v>6</v>
      </c>
      <c r="E1059" t="s">
        <v>89</v>
      </c>
      <c r="F1059" t="s">
        <v>87</v>
      </c>
      <c r="G1059" t="s">
        <v>40</v>
      </c>
      <c r="H1059" t="s">
        <v>68</v>
      </c>
      <c r="I1059" t="s">
        <v>57</v>
      </c>
      <c r="J1059" t="s">
        <v>32</v>
      </c>
      <c r="K1059" t="s">
        <v>43</v>
      </c>
      <c r="L1059" t="s">
        <v>61</v>
      </c>
      <c r="M1059">
        <v>1</v>
      </c>
      <c r="N1059">
        <v>45.59</v>
      </c>
      <c r="O1059">
        <v>0</v>
      </c>
      <c r="P1059">
        <v>18.57</v>
      </c>
      <c r="Q1059">
        <v>45.59</v>
      </c>
      <c r="R1059">
        <v>18.57</v>
      </c>
      <c r="S1059">
        <v>27.020000000000003</v>
      </c>
      <c r="T1059">
        <v>0.59267383198069756</v>
      </c>
      <c r="U1059">
        <v>2026</v>
      </c>
      <c r="V1059" t="s">
        <v>87</v>
      </c>
      <c r="W1059">
        <v>6</v>
      </c>
      <c r="X1059" t="s">
        <v>89</v>
      </c>
    </row>
    <row r="1060" spans="1:24">
      <c r="A1060">
        <v>4991</v>
      </c>
      <c r="B1060" s="13">
        <v>46183</v>
      </c>
      <c r="C1060">
        <v>2026</v>
      </c>
      <c r="D1060">
        <v>6</v>
      </c>
      <c r="E1060" t="s">
        <v>89</v>
      </c>
      <c r="F1060" t="s">
        <v>87</v>
      </c>
      <c r="G1060" t="s">
        <v>49</v>
      </c>
      <c r="H1060" t="s">
        <v>50</v>
      </c>
      <c r="I1060" t="s">
        <v>31</v>
      </c>
      <c r="J1060" t="s">
        <v>42</v>
      </c>
      <c r="K1060" t="s">
        <v>38</v>
      </c>
      <c r="L1060" t="s">
        <v>46</v>
      </c>
      <c r="M1060">
        <v>3</v>
      </c>
      <c r="N1060">
        <v>146.55000000000001</v>
      </c>
      <c r="O1060">
        <v>0.1</v>
      </c>
      <c r="P1060">
        <v>79.59</v>
      </c>
      <c r="Q1060">
        <v>395.68500000000006</v>
      </c>
      <c r="R1060">
        <v>238.77</v>
      </c>
      <c r="S1060">
        <v>156.91500000000005</v>
      </c>
      <c r="T1060">
        <v>0.39656544978960545</v>
      </c>
      <c r="U1060">
        <v>2026</v>
      </c>
      <c r="V1060" t="s">
        <v>87</v>
      </c>
      <c r="W1060">
        <v>6</v>
      </c>
      <c r="X1060" t="s">
        <v>89</v>
      </c>
    </row>
    <row r="1061" spans="1:24">
      <c r="A1061">
        <v>39</v>
      </c>
      <c r="B1061" s="13">
        <v>46184</v>
      </c>
      <c r="C1061">
        <v>2026</v>
      </c>
      <c r="D1061">
        <v>6</v>
      </c>
      <c r="E1061" t="s">
        <v>89</v>
      </c>
      <c r="F1061" t="s">
        <v>87</v>
      </c>
      <c r="G1061" t="s">
        <v>49</v>
      </c>
      <c r="H1061" t="s">
        <v>62</v>
      </c>
      <c r="I1061" t="s">
        <v>57</v>
      </c>
      <c r="J1061" t="s">
        <v>45</v>
      </c>
      <c r="K1061" t="s">
        <v>33</v>
      </c>
      <c r="L1061" t="s">
        <v>55</v>
      </c>
      <c r="M1061">
        <v>4</v>
      </c>
      <c r="N1061">
        <v>40.33</v>
      </c>
      <c r="O1061">
        <v>0.1</v>
      </c>
      <c r="P1061">
        <v>17.170000000000002</v>
      </c>
      <c r="Q1061">
        <v>145.18799999999999</v>
      </c>
      <c r="R1061">
        <v>68.680000000000007</v>
      </c>
      <c r="S1061">
        <v>76.507999999999981</v>
      </c>
      <c r="T1061">
        <v>0.52695815081136177</v>
      </c>
      <c r="U1061">
        <v>2026</v>
      </c>
      <c r="V1061" t="s">
        <v>87</v>
      </c>
      <c r="W1061">
        <v>6</v>
      </c>
      <c r="X1061" t="s">
        <v>89</v>
      </c>
    </row>
    <row r="1062" spans="1:24">
      <c r="A1062">
        <v>206</v>
      </c>
      <c r="B1062" s="13">
        <v>46184</v>
      </c>
      <c r="C1062">
        <v>2026</v>
      </c>
      <c r="D1062">
        <v>6</v>
      </c>
      <c r="E1062" t="s">
        <v>89</v>
      </c>
      <c r="F1062" t="s">
        <v>87</v>
      </c>
      <c r="G1062" t="s">
        <v>29</v>
      </c>
      <c r="H1062" t="s">
        <v>30</v>
      </c>
      <c r="I1062" t="s">
        <v>48</v>
      </c>
      <c r="J1062" t="s">
        <v>42</v>
      </c>
      <c r="K1062" t="s">
        <v>33</v>
      </c>
      <c r="L1062" t="s">
        <v>51</v>
      </c>
      <c r="M1062">
        <v>2</v>
      </c>
      <c r="N1062">
        <v>51.83</v>
      </c>
      <c r="O1062">
        <v>0.1</v>
      </c>
      <c r="P1062">
        <v>23.1</v>
      </c>
      <c r="Q1062">
        <v>93.293999999999997</v>
      </c>
      <c r="R1062">
        <v>46.2</v>
      </c>
      <c r="S1062">
        <v>47.093999999999994</v>
      </c>
      <c r="T1062">
        <v>0.50479130490706792</v>
      </c>
      <c r="U1062">
        <v>2026</v>
      </c>
      <c r="V1062" t="s">
        <v>87</v>
      </c>
      <c r="W1062">
        <v>6</v>
      </c>
      <c r="X1062" t="s">
        <v>89</v>
      </c>
    </row>
    <row r="1063" spans="1:24">
      <c r="A1063">
        <v>397</v>
      </c>
      <c r="B1063" s="13">
        <v>46184</v>
      </c>
      <c r="C1063">
        <v>2026</v>
      </c>
      <c r="D1063">
        <v>6</v>
      </c>
      <c r="E1063" t="s">
        <v>89</v>
      </c>
      <c r="F1063" t="s">
        <v>87</v>
      </c>
      <c r="G1063" t="s">
        <v>49</v>
      </c>
      <c r="H1063" t="s">
        <v>62</v>
      </c>
      <c r="I1063" t="s">
        <v>31</v>
      </c>
      <c r="J1063" t="s">
        <v>45</v>
      </c>
      <c r="K1063" t="s">
        <v>52</v>
      </c>
      <c r="L1063" t="s">
        <v>80</v>
      </c>
      <c r="M1063">
        <v>2</v>
      </c>
      <c r="N1063">
        <v>121.19</v>
      </c>
      <c r="O1063">
        <v>0.05</v>
      </c>
      <c r="P1063">
        <v>58.91</v>
      </c>
      <c r="Q1063">
        <v>230.261</v>
      </c>
      <c r="R1063">
        <v>117.82</v>
      </c>
      <c r="S1063">
        <v>112.441</v>
      </c>
      <c r="T1063">
        <v>0.48831977625390321</v>
      </c>
      <c r="U1063">
        <v>2026</v>
      </c>
      <c r="V1063" t="s">
        <v>87</v>
      </c>
      <c r="W1063">
        <v>6</v>
      </c>
      <c r="X1063" t="s">
        <v>89</v>
      </c>
    </row>
    <row r="1064" spans="1:24">
      <c r="A1064">
        <v>763</v>
      </c>
      <c r="B1064" s="13">
        <v>46184</v>
      </c>
      <c r="C1064">
        <v>2026</v>
      </c>
      <c r="D1064">
        <v>6</v>
      </c>
      <c r="E1064" t="s">
        <v>89</v>
      </c>
      <c r="F1064" t="s">
        <v>87</v>
      </c>
      <c r="G1064" t="s">
        <v>49</v>
      </c>
      <c r="H1064" t="s">
        <v>76</v>
      </c>
      <c r="I1064" t="s">
        <v>48</v>
      </c>
      <c r="J1064" t="s">
        <v>42</v>
      </c>
      <c r="K1064" t="s">
        <v>38</v>
      </c>
      <c r="L1064" t="s">
        <v>66</v>
      </c>
      <c r="M1064">
        <v>1</v>
      </c>
      <c r="N1064">
        <v>154.09</v>
      </c>
      <c r="O1064">
        <v>0</v>
      </c>
      <c r="P1064">
        <v>77.37</v>
      </c>
      <c r="Q1064">
        <v>154.09</v>
      </c>
      <c r="R1064">
        <v>77.37</v>
      </c>
      <c r="S1064">
        <v>76.72</v>
      </c>
      <c r="T1064">
        <v>0.49789084301382308</v>
      </c>
      <c r="U1064">
        <v>2026</v>
      </c>
      <c r="V1064" t="s">
        <v>87</v>
      </c>
      <c r="W1064">
        <v>6</v>
      </c>
      <c r="X1064" t="s">
        <v>89</v>
      </c>
    </row>
    <row r="1065" spans="1:24">
      <c r="A1065">
        <v>1059</v>
      </c>
      <c r="B1065" s="13">
        <v>46184</v>
      </c>
      <c r="C1065">
        <v>2026</v>
      </c>
      <c r="D1065">
        <v>6</v>
      </c>
      <c r="E1065" t="s">
        <v>89</v>
      </c>
      <c r="F1065" t="s">
        <v>87</v>
      </c>
      <c r="G1065" t="s">
        <v>29</v>
      </c>
      <c r="H1065" t="s">
        <v>30</v>
      </c>
      <c r="I1065" t="s">
        <v>31</v>
      </c>
      <c r="J1065" t="s">
        <v>42</v>
      </c>
      <c r="K1065" t="s">
        <v>33</v>
      </c>
      <c r="L1065" t="s">
        <v>34</v>
      </c>
      <c r="M1065">
        <v>1</v>
      </c>
      <c r="N1065">
        <v>80.64</v>
      </c>
      <c r="O1065">
        <v>0.05</v>
      </c>
      <c r="P1065">
        <v>43.85</v>
      </c>
      <c r="Q1065">
        <v>76.60799999999999</v>
      </c>
      <c r="R1065">
        <v>43.85</v>
      </c>
      <c r="S1065">
        <v>32.757999999999988</v>
      </c>
      <c r="T1065">
        <v>0.42760547201336668</v>
      </c>
      <c r="U1065">
        <v>2026</v>
      </c>
      <c r="V1065" t="s">
        <v>87</v>
      </c>
      <c r="W1065">
        <v>6</v>
      </c>
      <c r="X1065" t="s">
        <v>89</v>
      </c>
    </row>
    <row r="1066" spans="1:24">
      <c r="A1066">
        <v>1332</v>
      </c>
      <c r="B1066" s="13">
        <v>46184</v>
      </c>
      <c r="C1066">
        <v>2026</v>
      </c>
      <c r="D1066">
        <v>6</v>
      </c>
      <c r="E1066" t="s">
        <v>89</v>
      </c>
      <c r="F1066" t="s">
        <v>87</v>
      </c>
      <c r="G1066" t="s">
        <v>35</v>
      </c>
      <c r="H1066" t="s">
        <v>72</v>
      </c>
      <c r="I1066" t="s">
        <v>57</v>
      </c>
      <c r="J1066" t="s">
        <v>32</v>
      </c>
      <c r="K1066" t="s">
        <v>38</v>
      </c>
      <c r="L1066" t="s">
        <v>39</v>
      </c>
      <c r="M1066">
        <v>1</v>
      </c>
      <c r="N1066">
        <v>94.01</v>
      </c>
      <c r="O1066">
        <v>0.15</v>
      </c>
      <c r="P1066">
        <v>46.12</v>
      </c>
      <c r="Q1066">
        <v>79.908500000000004</v>
      </c>
      <c r="R1066">
        <v>46.12</v>
      </c>
      <c r="S1066">
        <v>33.788500000000006</v>
      </c>
      <c r="T1066">
        <v>0.42283987310486376</v>
      </c>
      <c r="U1066">
        <v>2026</v>
      </c>
      <c r="V1066" t="s">
        <v>87</v>
      </c>
      <c r="W1066">
        <v>6</v>
      </c>
      <c r="X1066" t="s">
        <v>89</v>
      </c>
    </row>
    <row r="1067" spans="1:24">
      <c r="A1067">
        <v>1447</v>
      </c>
      <c r="B1067" s="13">
        <v>46184</v>
      </c>
      <c r="C1067">
        <v>2026</v>
      </c>
      <c r="D1067">
        <v>6</v>
      </c>
      <c r="E1067" t="s">
        <v>89</v>
      </c>
      <c r="F1067" t="s">
        <v>87</v>
      </c>
      <c r="G1067" t="s">
        <v>35</v>
      </c>
      <c r="H1067" t="s">
        <v>56</v>
      </c>
      <c r="I1067" t="s">
        <v>31</v>
      </c>
      <c r="J1067" t="s">
        <v>32</v>
      </c>
      <c r="K1067" t="s">
        <v>33</v>
      </c>
      <c r="L1067" t="s">
        <v>51</v>
      </c>
      <c r="M1067">
        <v>1</v>
      </c>
      <c r="N1067">
        <v>51.09</v>
      </c>
      <c r="O1067">
        <v>0</v>
      </c>
      <c r="P1067">
        <v>22.78</v>
      </c>
      <c r="Q1067">
        <v>51.09</v>
      </c>
      <c r="R1067">
        <v>22.78</v>
      </c>
      <c r="S1067">
        <v>28.310000000000002</v>
      </c>
      <c r="T1067">
        <v>0.55412018007437858</v>
      </c>
      <c r="U1067">
        <v>2026</v>
      </c>
      <c r="V1067" t="s">
        <v>87</v>
      </c>
      <c r="W1067">
        <v>6</v>
      </c>
      <c r="X1067" t="s">
        <v>89</v>
      </c>
    </row>
    <row r="1068" spans="1:24">
      <c r="A1068">
        <v>2990</v>
      </c>
      <c r="B1068" s="13">
        <v>46184</v>
      </c>
      <c r="C1068">
        <v>2026</v>
      </c>
      <c r="D1068">
        <v>6</v>
      </c>
      <c r="E1068" t="s">
        <v>89</v>
      </c>
      <c r="F1068" t="s">
        <v>87</v>
      </c>
      <c r="G1068" t="s">
        <v>35</v>
      </c>
      <c r="H1068" t="s">
        <v>56</v>
      </c>
      <c r="I1068" t="s">
        <v>57</v>
      </c>
      <c r="J1068" t="s">
        <v>32</v>
      </c>
      <c r="K1068" t="s">
        <v>38</v>
      </c>
      <c r="L1068" t="s">
        <v>46</v>
      </c>
      <c r="M1068">
        <v>1</v>
      </c>
      <c r="N1068">
        <v>146.66</v>
      </c>
      <c r="O1068">
        <v>0</v>
      </c>
      <c r="P1068">
        <v>78.709999999999994</v>
      </c>
      <c r="Q1068">
        <v>146.66</v>
      </c>
      <c r="R1068">
        <v>78.709999999999994</v>
      </c>
      <c r="S1068">
        <v>67.95</v>
      </c>
      <c r="T1068">
        <v>0.4633165143870176</v>
      </c>
      <c r="U1068">
        <v>2026</v>
      </c>
      <c r="V1068" t="s">
        <v>87</v>
      </c>
      <c r="W1068">
        <v>6</v>
      </c>
      <c r="X1068" t="s">
        <v>89</v>
      </c>
    </row>
    <row r="1069" spans="1:24">
      <c r="A1069">
        <v>3769</v>
      </c>
      <c r="B1069" s="13">
        <v>46184</v>
      </c>
      <c r="C1069">
        <v>2026</v>
      </c>
      <c r="D1069">
        <v>6</v>
      </c>
      <c r="E1069" t="s">
        <v>89</v>
      </c>
      <c r="F1069" t="s">
        <v>87</v>
      </c>
      <c r="G1069" t="s">
        <v>35</v>
      </c>
      <c r="H1069" t="s">
        <v>72</v>
      </c>
      <c r="I1069" t="s">
        <v>48</v>
      </c>
      <c r="J1069" t="s">
        <v>42</v>
      </c>
      <c r="K1069" t="s">
        <v>52</v>
      </c>
      <c r="L1069" t="s">
        <v>58</v>
      </c>
      <c r="M1069">
        <v>2</v>
      </c>
      <c r="N1069">
        <v>199.03</v>
      </c>
      <c r="O1069">
        <v>0</v>
      </c>
      <c r="P1069">
        <v>104.7</v>
      </c>
      <c r="Q1069">
        <v>398.06</v>
      </c>
      <c r="R1069">
        <v>209.4</v>
      </c>
      <c r="S1069">
        <v>188.66</v>
      </c>
      <c r="T1069">
        <v>0.47394865095714211</v>
      </c>
      <c r="U1069">
        <v>2026</v>
      </c>
      <c r="V1069" t="s">
        <v>87</v>
      </c>
      <c r="W1069">
        <v>6</v>
      </c>
      <c r="X1069" t="s">
        <v>89</v>
      </c>
    </row>
    <row r="1070" spans="1:24">
      <c r="A1070">
        <v>4152</v>
      </c>
      <c r="B1070" s="13">
        <v>46184</v>
      </c>
      <c r="C1070">
        <v>2026</v>
      </c>
      <c r="D1070">
        <v>6</v>
      </c>
      <c r="E1070" t="s">
        <v>89</v>
      </c>
      <c r="F1070" t="s">
        <v>87</v>
      </c>
      <c r="G1070" t="s">
        <v>40</v>
      </c>
      <c r="H1070" t="s">
        <v>41</v>
      </c>
      <c r="I1070" t="s">
        <v>31</v>
      </c>
      <c r="J1070" t="s">
        <v>32</v>
      </c>
      <c r="K1070" t="s">
        <v>33</v>
      </c>
      <c r="L1070" t="s">
        <v>55</v>
      </c>
      <c r="M1070">
        <v>5</v>
      </c>
      <c r="N1070">
        <v>41.18</v>
      </c>
      <c r="O1070">
        <v>0.05</v>
      </c>
      <c r="P1070">
        <v>16.87</v>
      </c>
      <c r="Q1070">
        <v>195.60499999999999</v>
      </c>
      <c r="R1070">
        <v>84.350000000000009</v>
      </c>
      <c r="S1070">
        <v>111.25499999999998</v>
      </c>
      <c r="T1070">
        <v>0.56877380435060443</v>
      </c>
      <c r="U1070">
        <v>2026</v>
      </c>
      <c r="V1070" t="s">
        <v>87</v>
      </c>
      <c r="W1070">
        <v>6</v>
      </c>
      <c r="X1070" t="s">
        <v>89</v>
      </c>
    </row>
    <row r="1071" spans="1:24">
      <c r="A1071">
        <v>4242</v>
      </c>
      <c r="B1071" s="13">
        <v>46184</v>
      </c>
      <c r="C1071">
        <v>2026</v>
      </c>
      <c r="D1071">
        <v>6</v>
      </c>
      <c r="E1071" t="s">
        <v>89</v>
      </c>
      <c r="F1071" t="s">
        <v>87</v>
      </c>
      <c r="G1071" t="s">
        <v>35</v>
      </c>
      <c r="H1071" t="s">
        <v>72</v>
      </c>
      <c r="I1071" t="s">
        <v>48</v>
      </c>
      <c r="J1071" t="s">
        <v>45</v>
      </c>
      <c r="K1071" t="s">
        <v>38</v>
      </c>
      <c r="L1071" t="s">
        <v>46</v>
      </c>
      <c r="M1071">
        <v>2</v>
      </c>
      <c r="N1071">
        <v>141.18</v>
      </c>
      <c r="O1071">
        <v>0</v>
      </c>
      <c r="P1071">
        <v>78.66</v>
      </c>
      <c r="Q1071">
        <v>282.36</v>
      </c>
      <c r="R1071">
        <v>157.32</v>
      </c>
      <c r="S1071">
        <v>125.04000000000002</v>
      </c>
      <c r="T1071">
        <v>0.44283892902677441</v>
      </c>
      <c r="U1071">
        <v>2026</v>
      </c>
      <c r="V1071" t="s">
        <v>87</v>
      </c>
      <c r="W1071">
        <v>6</v>
      </c>
      <c r="X1071" t="s">
        <v>89</v>
      </c>
    </row>
    <row r="1072" spans="1:24">
      <c r="A1072">
        <v>4780</v>
      </c>
      <c r="B1072" s="13">
        <v>46184</v>
      </c>
      <c r="C1072">
        <v>2026</v>
      </c>
      <c r="D1072">
        <v>6</v>
      </c>
      <c r="E1072" t="s">
        <v>89</v>
      </c>
      <c r="F1072" t="s">
        <v>87</v>
      </c>
      <c r="G1072" t="s">
        <v>35</v>
      </c>
      <c r="H1072" t="s">
        <v>72</v>
      </c>
      <c r="I1072" t="s">
        <v>48</v>
      </c>
      <c r="J1072" t="s">
        <v>32</v>
      </c>
      <c r="K1072" t="s">
        <v>33</v>
      </c>
      <c r="L1072" t="s">
        <v>34</v>
      </c>
      <c r="M1072">
        <v>1</v>
      </c>
      <c r="N1072">
        <v>82.47</v>
      </c>
      <c r="O1072">
        <v>0.1</v>
      </c>
      <c r="P1072">
        <v>42.73</v>
      </c>
      <c r="Q1072">
        <v>74.222999999999999</v>
      </c>
      <c r="R1072">
        <v>42.73</v>
      </c>
      <c r="S1072">
        <v>31.493000000000002</v>
      </c>
      <c r="T1072">
        <v>0.42430243994449163</v>
      </c>
      <c r="U1072">
        <v>2026</v>
      </c>
      <c r="V1072" t="s">
        <v>87</v>
      </c>
      <c r="W1072">
        <v>6</v>
      </c>
      <c r="X1072" t="s">
        <v>89</v>
      </c>
    </row>
    <row r="1073" spans="1:24">
      <c r="A1073">
        <v>63</v>
      </c>
      <c r="B1073" s="13">
        <v>46185</v>
      </c>
      <c r="C1073">
        <v>2026</v>
      </c>
      <c r="D1073">
        <v>6</v>
      </c>
      <c r="E1073" t="s">
        <v>89</v>
      </c>
      <c r="F1073" t="s">
        <v>87</v>
      </c>
      <c r="G1073" t="s">
        <v>35</v>
      </c>
      <c r="H1073" t="s">
        <v>36</v>
      </c>
      <c r="I1073" t="s">
        <v>57</v>
      </c>
      <c r="J1073" t="s">
        <v>32</v>
      </c>
      <c r="K1073" t="s">
        <v>43</v>
      </c>
      <c r="L1073" t="s">
        <v>77</v>
      </c>
      <c r="M1073">
        <v>1</v>
      </c>
      <c r="N1073">
        <v>166.91</v>
      </c>
      <c r="O1073">
        <v>0</v>
      </c>
      <c r="P1073">
        <v>85.58</v>
      </c>
      <c r="Q1073">
        <v>166.91</v>
      </c>
      <c r="R1073">
        <v>85.58</v>
      </c>
      <c r="S1073">
        <v>81.33</v>
      </c>
      <c r="T1073">
        <v>0.48726858786172189</v>
      </c>
      <c r="U1073">
        <v>2026</v>
      </c>
      <c r="V1073" t="s">
        <v>87</v>
      </c>
      <c r="W1073">
        <v>6</v>
      </c>
      <c r="X1073" t="s">
        <v>89</v>
      </c>
    </row>
    <row r="1074" spans="1:24">
      <c r="A1074">
        <v>190</v>
      </c>
      <c r="B1074" s="13">
        <v>46185</v>
      </c>
      <c r="C1074">
        <v>2026</v>
      </c>
      <c r="D1074">
        <v>6</v>
      </c>
      <c r="E1074" t="s">
        <v>89</v>
      </c>
      <c r="F1074" t="s">
        <v>87</v>
      </c>
      <c r="G1074" t="s">
        <v>29</v>
      </c>
      <c r="H1074" t="s">
        <v>30</v>
      </c>
      <c r="I1074" t="s">
        <v>48</v>
      </c>
      <c r="J1074" t="s">
        <v>45</v>
      </c>
      <c r="K1074" t="s">
        <v>43</v>
      </c>
      <c r="L1074" t="s">
        <v>61</v>
      </c>
      <c r="M1074">
        <v>1</v>
      </c>
      <c r="N1074">
        <v>45.99</v>
      </c>
      <c r="O1074">
        <v>0</v>
      </c>
      <c r="P1074">
        <v>18.579999999999998</v>
      </c>
      <c r="Q1074">
        <v>45.99</v>
      </c>
      <c r="R1074">
        <v>18.579999999999998</v>
      </c>
      <c r="S1074">
        <v>27.410000000000004</v>
      </c>
      <c r="T1074">
        <v>0.59599913024570561</v>
      </c>
      <c r="U1074">
        <v>2026</v>
      </c>
      <c r="V1074" t="s">
        <v>87</v>
      </c>
      <c r="W1074">
        <v>6</v>
      </c>
      <c r="X1074" t="s">
        <v>89</v>
      </c>
    </row>
    <row r="1075" spans="1:24">
      <c r="A1075">
        <v>268</v>
      </c>
      <c r="B1075" s="13">
        <v>46185</v>
      </c>
      <c r="C1075">
        <v>2026</v>
      </c>
      <c r="D1075">
        <v>6</v>
      </c>
      <c r="E1075" t="s">
        <v>89</v>
      </c>
      <c r="F1075" t="s">
        <v>87</v>
      </c>
      <c r="G1075" t="s">
        <v>49</v>
      </c>
      <c r="H1075" t="s">
        <v>76</v>
      </c>
      <c r="I1075" t="s">
        <v>48</v>
      </c>
      <c r="J1075" t="s">
        <v>45</v>
      </c>
      <c r="K1075" t="s">
        <v>63</v>
      </c>
      <c r="L1075" t="s">
        <v>71</v>
      </c>
      <c r="M1075">
        <v>1</v>
      </c>
      <c r="N1075">
        <v>37.01</v>
      </c>
      <c r="O1075">
        <v>0.05</v>
      </c>
      <c r="P1075">
        <v>14.18</v>
      </c>
      <c r="Q1075">
        <v>35.159499999999994</v>
      </c>
      <c r="R1075">
        <v>14.18</v>
      </c>
      <c r="S1075">
        <v>20.979499999999994</v>
      </c>
      <c r="T1075">
        <v>0.59669506107879799</v>
      </c>
      <c r="U1075">
        <v>2026</v>
      </c>
      <c r="V1075" t="s">
        <v>87</v>
      </c>
      <c r="W1075">
        <v>6</v>
      </c>
      <c r="X1075" t="s">
        <v>89</v>
      </c>
    </row>
    <row r="1076" spans="1:24">
      <c r="A1076">
        <v>691</v>
      </c>
      <c r="B1076" s="13">
        <v>46185</v>
      </c>
      <c r="C1076">
        <v>2026</v>
      </c>
      <c r="D1076">
        <v>6</v>
      </c>
      <c r="E1076" t="s">
        <v>89</v>
      </c>
      <c r="F1076" t="s">
        <v>87</v>
      </c>
      <c r="G1076" t="s">
        <v>49</v>
      </c>
      <c r="H1076" t="s">
        <v>62</v>
      </c>
      <c r="I1076" t="s">
        <v>57</v>
      </c>
      <c r="J1076" t="s">
        <v>45</v>
      </c>
      <c r="K1076" t="s">
        <v>38</v>
      </c>
      <c r="L1076" t="s">
        <v>46</v>
      </c>
      <c r="M1076">
        <v>5</v>
      </c>
      <c r="N1076">
        <v>140.9</v>
      </c>
      <c r="O1076">
        <v>0</v>
      </c>
      <c r="P1076">
        <v>80.16</v>
      </c>
      <c r="Q1076">
        <v>704.5</v>
      </c>
      <c r="R1076">
        <v>400.79999999999995</v>
      </c>
      <c r="S1076">
        <v>303.70000000000005</v>
      </c>
      <c r="T1076">
        <v>0.43108587650816188</v>
      </c>
      <c r="U1076">
        <v>2026</v>
      </c>
      <c r="V1076" t="s">
        <v>87</v>
      </c>
      <c r="W1076">
        <v>6</v>
      </c>
      <c r="X1076" t="s">
        <v>89</v>
      </c>
    </row>
    <row r="1077" spans="1:24">
      <c r="A1077">
        <v>810</v>
      </c>
      <c r="B1077" s="13">
        <v>46185</v>
      </c>
      <c r="C1077">
        <v>2026</v>
      </c>
      <c r="D1077">
        <v>6</v>
      </c>
      <c r="E1077" t="s">
        <v>89</v>
      </c>
      <c r="F1077" t="s">
        <v>87</v>
      </c>
      <c r="G1077" t="s">
        <v>35</v>
      </c>
      <c r="H1077" t="s">
        <v>72</v>
      </c>
      <c r="I1077" t="s">
        <v>48</v>
      </c>
      <c r="J1077" t="s">
        <v>42</v>
      </c>
      <c r="K1077" t="s">
        <v>63</v>
      </c>
      <c r="L1077" t="s">
        <v>71</v>
      </c>
      <c r="M1077">
        <v>3</v>
      </c>
      <c r="N1077">
        <v>36.659999999999997</v>
      </c>
      <c r="O1077">
        <v>0</v>
      </c>
      <c r="P1077">
        <v>13.55</v>
      </c>
      <c r="Q1077">
        <v>109.97999999999999</v>
      </c>
      <c r="R1077">
        <v>40.650000000000006</v>
      </c>
      <c r="S1077">
        <v>69.329999999999984</v>
      </c>
      <c r="T1077">
        <v>0.63038734315330047</v>
      </c>
      <c r="U1077">
        <v>2026</v>
      </c>
      <c r="V1077" t="s">
        <v>87</v>
      </c>
      <c r="W1077">
        <v>6</v>
      </c>
      <c r="X1077" t="s">
        <v>89</v>
      </c>
    </row>
    <row r="1078" spans="1:24">
      <c r="A1078">
        <v>855</v>
      </c>
      <c r="B1078" s="13">
        <v>46185</v>
      </c>
      <c r="C1078">
        <v>2026</v>
      </c>
      <c r="D1078">
        <v>6</v>
      </c>
      <c r="E1078" t="s">
        <v>89</v>
      </c>
      <c r="F1078" t="s">
        <v>87</v>
      </c>
      <c r="G1078" t="s">
        <v>35</v>
      </c>
      <c r="H1078" t="s">
        <v>56</v>
      </c>
      <c r="I1078" t="s">
        <v>31</v>
      </c>
      <c r="J1078" t="s">
        <v>45</v>
      </c>
      <c r="K1078" t="s">
        <v>43</v>
      </c>
      <c r="L1078" t="s">
        <v>44</v>
      </c>
      <c r="M1078">
        <v>1</v>
      </c>
      <c r="N1078">
        <v>36.299999999999997</v>
      </c>
      <c r="O1078">
        <v>0.1</v>
      </c>
      <c r="P1078">
        <v>13.69</v>
      </c>
      <c r="Q1078">
        <v>32.67</v>
      </c>
      <c r="R1078">
        <v>13.69</v>
      </c>
      <c r="S1078">
        <v>18.980000000000004</v>
      </c>
      <c r="T1078">
        <v>0.58096112641567199</v>
      </c>
      <c r="U1078">
        <v>2026</v>
      </c>
      <c r="V1078" t="s">
        <v>87</v>
      </c>
      <c r="W1078">
        <v>6</v>
      </c>
      <c r="X1078" t="s">
        <v>89</v>
      </c>
    </row>
    <row r="1079" spans="1:24">
      <c r="A1079">
        <v>1612</v>
      </c>
      <c r="B1079" s="13">
        <v>46185</v>
      </c>
      <c r="C1079">
        <v>2026</v>
      </c>
      <c r="D1079">
        <v>6</v>
      </c>
      <c r="E1079" t="s">
        <v>89</v>
      </c>
      <c r="F1079" t="s">
        <v>87</v>
      </c>
      <c r="G1079" t="s">
        <v>40</v>
      </c>
      <c r="H1079" t="s">
        <v>81</v>
      </c>
      <c r="I1079" t="s">
        <v>31</v>
      </c>
      <c r="J1079" t="s">
        <v>42</v>
      </c>
      <c r="K1079" t="s">
        <v>52</v>
      </c>
      <c r="L1079" t="s">
        <v>80</v>
      </c>
      <c r="M1079">
        <v>2</v>
      </c>
      <c r="N1079">
        <v>120.64</v>
      </c>
      <c r="O1079">
        <v>0</v>
      </c>
      <c r="P1079">
        <v>61.66</v>
      </c>
      <c r="Q1079">
        <v>241.28</v>
      </c>
      <c r="R1079">
        <v>123.32</v>
      </c>
      <c r="S1079">
        <v>117.96000000000001</v>
      </c>
      <c r="T1079">
        <v>0.48889257294429711</v>
      </c>
      <c r="U1079">
        <v>2026</v>
      </c>
      <c r="V1079" t="s">
        <v>87</v>
      </c>
      <c r="W1079">
        <v>6</v>
      </c>
      <c r="X1079" t="s">
        <v>89</v>
      </c>
    </row>
    <row r="1080" spans="1:24">
      <c r="A1080">
        <v>1704</v>
      </c>
      <c r="B1080" s="13">
        <v>46185</v>
      </c>
      <c r="C1080">
        <v>2026</v>
      </c>
      <c r="D1080">
        <v>6</v>
      </c>
      <c r="E1080" t="s">
        <v>89</v>
      </c>
      <c r="F1080" t="s">
        <v>87</v>
      </c>
      <c r="G1080" t="s">
        <v>40</v>
      </c>
      <c r="H1080" t="s">
        <v>81</v>
      </c>
      <c r="I1080" t="s">
        <v>31</v>
      </c>
      <c r="J1080" t="s">
        <v>32</v>
      </c>
      <c r="K1080" t="s">
        <v>43</v>
      </c>
      <c r="L1080" t="s">
        <v>61</v>
      </c>
      <c r="M1080">
        <v>1</v>
      </c>
      <c r="N1080">
        <v>47.07</v>
      </c>
      <c r="O1080">
        <v>0</v>
      </c>
      <c r="P1080">
        <v>18.7</v>
      </c>
      <c r="Q1080">
        <v>47.07</v>
      </c>
      <c r="R1080">
        <v>18.7</v>
      </c>
      <c r="S1080">
        <v>28.37</v>
      </c>
      <c r="T1080">
        <v>0.60271935415338862</v>
      </c>
      <c r="U1080">
        <v>2026</v>
      </c>
      <c r="V1080" t="s">
        <v>87</v>
      </c>
      <c r="W1080">
        <v>6</v>
      </c>
      <c r="X1080" t="s">
        <v>89</v>
      </c>
    </row>
    <row r="1081" spans="1:24">
      <c r="A1081">
        <v>1857</v>
      </c>
      <c r="B1081" s="13">
        <v>46185</v>
      </c>
      <c r="C1081">
        <v>2026</v>
      </c>
      <c r="D1081">
        <v>6</v>
      </c>
      <c r="E1081" t="s">
        <v>89</v>
      </c>
      <c r="F1081" t="s">
        <v>87</v>
      </c>
      <c r="G1081" t="s">
        <v>40</v>
      </c>
      <c r="H1081" t="s">
        <v>47</v>
      </c>
      <c r="I1081" t="s">
        <v>57</v>
      </c>
      <c r="J1081" t="s">
        <v>45</v>
      </c>
      <c r="K1081" t="s">
        <v>38</v>
      </c>
      <c r="L1081" t="s">
        <v>66</v>
      </c>
      <c r="M1081">
        <v>2</v>
      </c>
      <c r="N1081">
        <v>154.94</v>
      </c>
      <c r="O1081">
        <v>0.05</v>
      </c>
      <c r="P1081">
        <v>77.260000000000005</v>
      </c>
      <c r="Q1081">
        <v>294.38599999999997</v>
      </c>
      <c r="R1081">
        <v>154.52000000000001</v>
      </c>
      <c r="S1081">
        <v>139.86599999999996</v>
      </c>
      <c r="T1081">
        <v>0.47511090880680457</v>
      </c>
      <c r="U1081">
        <v>2026</v>
      </c>
      <c r="V1081" t="s">
        <v>87</v>
      </c>
      <c r="W1081">
        <v>6</v>
      </c>
      <c r="X1081" t="s">
        <v>89</v>
      </c>
    </row>
    <row r="1082" spans="1:24">
      <c r="A1082">
        <v>1888</v>
      </c>
      <c r="B1082" s="13">
        <v>46185</v>
      </c>
      <c r="C1082">
        <v>2026</v>
      </c>
      <c r="D1082">
        <v>6</v>
      </c>
      <c r="E1082" t="s">
        <v>89</v>
      </c>
      <c r="F1082" t="s">
        <v>87</v>
      </c>
      <c r="G1082" t="s">
        <v>35</v>
      </c>
      <c r="H1082" t="s">
        <v>72</v>
      </c>
      <c r="I1082" t="s">
        <v>31</v>
      </c>
      <c r="J1082" t="s">
        <v>32</v>
      </c>
      <c r="K1082" t="s">
        <v>43</v>
      </c>
      <c r="L1082" t="s">
        <v>61</v>
      </c>
      <c r="M1082">
        <v>1</v>
      </c>
      <c r="N1082">
        <v>45.97</v>
      </c>
      <c r="O1082">
        <v>0.05</v>
      </c>
      <c r="P1082">
        <v>18.41</v>
      </c>
      <c r="Q1082">
        <v>43.671499999999995</v>
      </c>
      <c r="R1082">
        <v>18.41</v>
      </c>
      <c r="S1082">
        <v>25.261499999999995</v>
      </c>
      <c r="T1082">
        <v>0.57844360738696854</v>
      </c>
      <c r="U1082">
        <v>2026</v>
      </c>
      <c r="V1082" t="s">
        <v>87</v>
      </c>
      <c r="W1082">
        <v>6</v>
      </c>
      <c r="X1082" t="s">
        <v>89</v>
      </c>
    </row>
    <row r="1083" spans="1:24">
      <c r="A1083">
        <v>2683</v>
      </c>
      <c r="B1083" s="13">
        <v>46185</v>
      </c>
      <c r="C1083">
        <v>2026</v>
      </c>
      <c r="D1083">
        <v>6</v>
      </c>
      <c r="E1083" t="s">
        <v>89</v>
      </c>
      <c r="F1083" t="s">
        <v>87</v>
      </c>
      <c r="G1083" t="s">
        <v>49</v>
      </c>
      <c r="H1083" t="s">
        <v>62</v>
      </c>
      <c r="I1083" t="s">
        <v>31</v>
      </c>
      <c r="J1083" t="s">
        <v>32</v>
      </c>
      <c r="K1083" t="s">
        <v>52</v>
      </c>
      <c r="L1083" t="s">
        <v>58</v>
      </c>
      <c r="M1083">
        <v>1</v>
      </c>
      <c r="N1083">
        <v>198.64</v>
      </c>
      <c r="O1083">
        <v>0.05</v>
      </c>
      <c r="P1083">
        <v>101.89</v>
      </c>
      <c r="Q1083">
        <v>188.70799999999997</v>
      </c>
      <c r="R1083">
        <v>101.89</v>
      </c>
      <c r="S1083">
        <v>86.817999999999969</v>
      </c>
      <c r="T1083">
        <v>0.46006528605040581</v>
      </c>
      <c r="U1083">
        <v>2026</v>
      </c>
      <c r="V1083" t="s">
        <v>87</v>
      </c>
      <c r="W1083">
        <v>6</v>
      </c>
      <c r="X1083" t="s">
        <v>89</v>
      </c>
    </row>
    <row r="1084" spans="1:24">
      <c r="A1084">
        <v>4211</v>
      </c>
      <c r="B1084" s="13">
        <v>46185</v>
      </c>
      <c r="C1084">
        <v>2026</v>
      </c>
      <c r="D1084">
        <v>6</v>
      </c>
      <c r="E1084" t="s">
        <v>89</v>
      </c>
      <c r="F1084" t="s">
        <v>87</v>
      </c>
      <c r="G1084" t="s">
        <v>40</v>
      </c>
      <c r="H1084" t="s">
        <v>47</v>
      </c>
      <c r="I1084" t="s">
        <v>31</v>
      </c>
      <c r="J1084" t="s">
        <v>42</v>
      </c>
      <c r="K1084" t="s">
        <v>43</v>
      </c>
      <c r="L1084" t="s">
        <v>77</v>
      </c>
      <c r="M1084">
        <v>5</v>
      </c>
      <c r="N1084">
        <v>168.57</v>
      </c>
      <c r="O1084">
        <v>0</v>
      </c>
      <c r="P1084">
        <v>88.65</v>
      </c>
      <c r="Q1084">
        <v>842.84999999999991</v>
      </c>
      <c r="R1084">
        <v>443.25</v>
      </c>
      <c r="S1084">
        <v>399.59999999999991</v>
      </c>
      <c r="T1084">
        <v>0.47410571276027758</v>
      </c>
      <c r="U1084">
        <v>2026</v>
      </c>
      <c r="V1084" t="s">
        <v>87</v>
      </c>
      <c r="W1084">
        <v>6</v>
      </c>
      <c r="X1084" t="s">
        <v>89</v>
      </c>
    </row>
    <row r="1085" spans="1:24">
      <c r="A1085">
        <v>4353</v>
      </c>
      <c r="B1085" s="13">
        <v>46185</v>
      </c>
      <c r="C1085">
        <v>2026</v>
      </c>
      <c r="D1085">
        <v>6</v>
      </c>
      <c r="E1085" t="s">
        <v>89</v>
      </c>
      <c r="F1085" t="s">
        <v>87</v>
      </c>
      <c r="G1085" t="s">
        <v>35</v>
      </c>
      <c r="H1085" t="s">
        <v>56</v>
      </c>
      <c r="I1085" t="s">
        <v>48</v>
      </c>
      <c r="J1085" t="s">
        <v>42</v>
      </c>
      <c r="K1085" t="s">
        <v>43</v>
      </c>
      <c r="L1085" t="s">
        <v>44</v>
      </c>
      <c r="M1085">
        <v>1</v>
      </c>
      <c r="N1085">
        <v>36.65</v>
      </c>
      <c r="O1085">
        <v>0</v>
      </c>
      <c r="P1085">
        <v>13.97</v>
      </c>
      <c r="Q1085">
        <v>36.65</v>
      </c>
      <c r="R1085">
        <v>13.97</v>
      </c>
      <c r="S1085">
        <v>22.68</v>
      </c>
      <c r="T1085">
        <v>0.61882673942701227</v>
      </c>
      <c r="U1085">
        <v>2026</v>
      </c>
      <c r="V1085" t="s">
        <v>87</v>
      </c>
      <c r="W1085">
        <v>6</v>
      </c>
      <c r="X1085" t="s">
        <v>89</v>
      </c>
    </row>
    <row r="1086" spans="1:24">
      <c r="A1086">
        <v>5020</v>
      </c>
      <c r="B1086" s="13">
        <v>46185</v>
      </c>
      <c r="C1086">
        <v>2026</v>
      </c>
      <c r="D1086">
        <v>6</v>
      </c>
      <c r="E1086" t="s">
        <v>89</v>
      </c>
      <c r="F1086" t="s">
        <v>87</v>
      </c>
      <c r="G1086" t="s">
        <v>40</v>
      </c>
      <c r="H1086" t="s">
        <v>54</v>
      </c>
      <c r="I1086" t="s">
        <v>48</v>
      </c>
      <c r="J1086" t="s">
        <v>32</v>
      </c>
      <c r="K1086" t="s">
        <v>43</v>
      </c>
      <c r="L1086" t="s">
        <v>44</v>
      </c>
      <c r="M1086">
        <v>2</v>
      </c>
      <c r="N1086">
        <v>35.450000000000003</v>
      </c>
      <c r="O1086">
        <v>0.05</v>
      </c>
      <c r="P1086">
        <v>13.39</v>
      </c>
      <c r="Q1086">
        <v>67.355000000000004</v>
      </c>
      <c r="R1086">
        <v>26.78</v>
      </c>
      <c r="S1086">
        <v>40.575000000000003</v>
      </c>
      <c r="T1086">
        <v>0.60240516665429444</v>
      </c>
      <c r="U1086">
        <v>2026</v>
      </c>
      <c r="V1086" t="s">
        <v>87</v>
      </c>
      <c r="W1086">
        <v>6</v>
      </c>
      <c r="X1086" t="s">
        <v>89</v>
      </c>
    </row>
    <row r="1087" spans="1:24">
      <c r="A1087">
        <v>564</v>
      </c>
      <c r="B1087" s="13">
        <v>46186</v>
      </c>
      <c r="C1087">
        <v>2026</v>
      </c>
      <c r="D1087">
        <v>6</v>
      </c>
      <c r="E1087" t="s">
        <v>89</v>
      </c>
      <c r="F1087" t="s">
        <v>87</v>
      </c>
      <c r="G1087" t="s">
        <v>40</v>
      </c>
      <c r="H1087" t="s">
        <v>54</v>
      </c>
      <c r="I1087" t="s">
        <v>48</v>
      </c>
      <c r="J1087" t="s">
        <v>42</v>
      </c>
      <c r="K1087" t="s">
        <v>43</v>
      </c>
      <c r="L1087" t="s">
        <v>61</v>
      </c>
      <c r="M1087">
        <v>3</v>
      </c>
      <c r="N1087">
        <v>45.82</v>
      </c>
      <c r="O1087">
        <v>0.1</v>
      </c>
      <c r="P1087">
        <v>18.61</v>
      </c>
      <c r="Q1087">
        <v>123.71400000000001</v>
      </c>
      <c r="R1087">
        <v>55.83</v>
      </c>
      <c r="S1087">
        <v>67.884000000000015</v>
      </c>
      <c r="T1087">
        <v>0.54871720258014456</v>
      </c>
      <c r="U1087">
        <v>2026</v>
      </c>
      <c r="V1087" t="s">
        <v>87</v>
      </c>
      <c r="W1087">
        <v>6</v>
      </c>
      <c r="X1087" t="s">
        <v>89</v>
      </c>
    </row>
    <row r="1088" spans="1:24">
      <c r="A1088">
        <v>736</v>
      </c>
      <c r="B1088" s="13">
        <v>46186</v>
      </c>
      <c r="C1088">
        <v>2026</v>
      </c>
      <c r="D1088">
        <v>6</v>
      </c>
      <c r="E1088" t="s">
        <v>89</v>
      </c>
      <c r="F1088" t="s">
        <v>87</v>
      </c>
      <c r="G1088" t="s">
        <v>49</v>
      </c>
      <c r="H1088" t="s">
        <v>76</v>
      </c>
      <c r="I1088" t="s">
        <v>48</v>
      </c>
      <c r="J1088" t="s">
        <v>45</v>
      </c>
      <c r="K1088" t="s">
        <v>38</v>
      </c>
      <c r="L1088" t="s">
        <v>66</v>
      </c>
      <c r="M1088">
        <v>1</v>
      </c>
      <c r="N1088">
        <v>152.78</v>
      </c>
      <c r="O1088">
        <v>0</v>
      </c>
      <c r="P1088">
        <v>78.540000000000006</v>
      </c>
      <c r="Q1088">
        <v>152.78</v>
      </c>
      <c r="R1088">
        <v>78.540000000000006</v>
      </c>
      <c r="S1088">
        <v>74.239999999999995</v>
      </c>
      <c r="T1088">
        <v>0.48592747741851022</v>
      </c>
      <c r="U1088">
        <v>2026</v>
      </c>
      <c r="V1088" t="s">
        <v>87</v>
      </c>
      <c r="W1088">
        <v>6</v>
      </c>
      <c r="X1088" t="s">
        <v>89</v>
      </c>
    </row>
    <row r="1089" spans="1:24">
      <c r="A1089">
        <v>1300</v>
      </c>
      <c r="B1089" s="13">
        <v>46186</v>
      </c>
      <c r="C1089">
        <v>2026</v>
      </c>
      <c r="D1089">
        <v>6</v>
      </c>
      <c r="E1089" t="s">
        <v>89</v>
      </c>
      <c r="F1089" t="s">
        <v>87</v>
      </c>
      <c r="G1089" t="s">
        <v>35</v>
      </c>
      <c r="H1089" t="s">
        <v>56</v>
      </c>
      <c r="I1089" t="s">
        <v>31</v>
      </c>
      <c r="J1089" t="s">
        <v>42</v>
      </c>
      <c r="K1089" t="s">
        <v>33</v>
      </c>
      <c r="L1089" t="s">
        <v>51</v>
      </c>
      <c r="M1089">
        <v>1</v>
      </c>
      <c r="N1089">
        <v>49.76</v>
      </c>
      <c r="O1089">
        <v>0.05</v>
      </c>
      <c r="P1089">
        <v>22.58</v>
      </c>
      <c r="Q1089">
        <v>47.271999999999998</v>
      </c>
      <c r="R1089">
        <v>22.58</v>
      </c>
      <c r="S1089">
        <v>24.692</v>
      </c>
      <c r="T1089">
        <v>0.52233880521238796</v>
      </c>
      <c r="U1089">
        <v>2026</v>
      </c>
      <c r="V1089" t="s">
        <v>87</v>
      </c>
      <c r="W1089">
        <v>6</v>
      </c>
      <c r="X1089" t="s">
        <v>89</v>
      </c>
    </row>
    <row r="1090" spans="1:24">
      <c r="A1090">
        <v>1948</v>
      </c>
      <c r="B1090" s="13">
        <v>46186</v>
      </c>
      <c r="C1090">
        <v>2026</v>
      </c>
      <c r="D1090">
        <v>6</v>
      </c>
      <c r="E1090" t="s">
        <v>89</v>
      </c>
      <c r="F1090" t="s">
        <v>87</v>
      </c>
      <c r="G1090" t="s">
        <v>49</v>
      </c>
      <c r="H1090" t="s">
        <v>62</v>
      </c>
      <c r="I1090" t="s">
        <v>48</v>
      </c>
      <c r="J1090" t="s">
        <v>42</v>
      </c>
      <c r="K1090" t="s">
        <v>38</v>
      </c>
      <c r="L1090" t="s">
        <v>66</v>
      </c>
      <c r="M1090">
        <v>1</v>
      </c>
      <c r="N1090">
        <v>157.6</v>
      </c>
      <c r="O1090">
        <v>0.05</v>
      </c>
      <c r="P1090">
        <v>79.34</v>
      </c>
      <c r="Q1090">
        <v>149.72</v>
      </c>
      <c r="R1090">
        <v>79.34</v>
      </c>
      <c r="S1090">
        <v>70.38</v>
      </c>
      <c r="T1090">
        <v>0.47007747795885652</v>
      </c>
      <c r="U1090">
        <v>2026</v>
      </c>
      <c r="V1090" t="s">
        <v>87</v>
      </c>
      <c r="W1090">
        <v>6</v>
      </c>
      <c r="X1090" t="s">
        <v>89</v>
      </c>
    </row>
    <row r="1091" spans="1:24">
      <c r="A1091">
        <v>2272</v>
      </c>
      <c r="B1091" s="13">
        <v>46186</v>
      </c>
      <c r="C1091">
        <v>2026</v>
      </c>
      <c r="D1091">
        <v>6</v>
      </c>
      <c r="E1091" t="s">
        <v>89</v>
      </c>
      <c r="F1091" t="s">
        <v>87</v>
      </c>
      <c r="G1091" t="s">
        <v>49</v>
      </c>
      <c r="H1091" t="s">
        <v>62</v>
      </c>
      <c r="I1091" t="s">
        <v>31</v>
      </c>
      <c r="J1091" t="s">
        <v>32</v>
      </c>
      <c r="K1091" t="s">
        <v>63</v>
      </c>
      <c r="L1091" t="s">
        <v>67</v>
      </c>
      <c r="M1091">
        <v>1</v>
      </c>
      <c r="N1091">
        <v>125.01</v>
      </c>
      <c r="O1091">
        <v>0.15</v>
      </c>
      <c r="P1091">
        <v>70.39</v>
      </c>
      <c r="Q1091">
        <v>106.2585</v>
      </c>
      <c r="R1091">
        <v>70.39</v>
      </c>
      <c r="S1091">
        <v>35.868499999999997</v>
      </c>
      <c r="T1091">
        <v>0.33755887764272974</v>
      </c>
      <c r="U1091">
        <v>2026</v>
      </c>
      <c r="V1091" t="s">
        <v>87</v>
      </c>
      <c r="W1091">
        <v>6</v>
      </c>
      <c r="X1091" t="s">
        <v>89</v>
      </c>
    </row>
    <row r="1092" spans="1:24">
      <c r="A1092">
        <v>2680</v>
      </c>
      <c r="B1092" s="13">
        <v>46186</v>
      </c>
      <c r="C1092">
        <v>2026</v>
      </c>
      <c r="D1092">
        <v>6</v>
      </c>
      <c r="E1092" t="s">
        <v>89</v>
      </c>
      <c r="F1092" t="s">
        <v>87</v>
      </c>
      <c r="G1092" t="s">
        <v>35</v>
      </c>
      <c r="H1092" t="s">
        <v>78</v>
      </c>
      <c r="I1092" t="s">
        <v>31</v>
      </c>
      <c r="J1092" t="s">
        <v>32</v>
      </c>
      <c r="K1092" t="s">
        <v>38</v>
      </c>
      <c r="L1092" t="s">
        <v>39</v>
      </c>
      <c r="M1092">
        <v>1</v>
      </c>
      <c r="N1092">
        <v>93.59</v>
      </c>
      <c r="O1092">
        <v>0.15</v>
      </c>
      <c r="P1092">
        <v>46.48</v>
      </c>
      <c r="Q1092">
        <v>79.551500000000004</v>
      </c>
      <c r="R1092">
        <v>46.48</v>
      </c>
      <c r="S1092">
        <v>33.071500000000007</v>
      </c>
      <c r="T1092">
        <v>0.41572440494522422</v>
      </c>
      <c r="U1092">
        <v>2026</v>
      </c>
      <c r="V1092" t="s">
        <v>87</v>
      </c>
      <c r="W1092">
        <v>6</v>
      </c>
      <c r="X1092" t="s">
        <v>89</v>
      </c>
    </row>
    <row r="1093" spans="1:24">
      <c r="A1093">
        <v>4178</v>
      </c>
      <c r="B1093" s="13">
        <v>46186</v>
      </c>
      <c r="C1093">
        <v>2026</v>
      </c>
      <c r="D1093">
        <v>6</v>
      </c>
      <c r="E1093" t="s">
        <v>89</v>
      </c>
      <c r="F1093" t="s">
        <v>87</v>
      </c>
      <c r="G1093" t="s">
        <v>40</v>
      </c>
      <c r="H1093" t="s">
        <v>41</v>
      </c>
      <c r="I1093" t="s">
        <v>48</v>
      </c>
      <c r="J1093" t="s">
        <v>32</v>
      </c>
      <c r="K1093" t="s">
        <v>38</v>
      </c>
      <c r="L1093" t="s">
        <v>46</v>
      </c>
      <c r="M1093">
        <v>4</v>
      </c>
      <c r="N1093">
        <v>143.9</v>
      </c>
      <c r="O1093">
        <v>0.05</v>
      </c>
      <c r="P1093">
        <v>79.709999999999994</v>
      </c>
      <c r="Q1093">
        <v>546.82000000000005</v>
      </c>
      <c r="R1093">
        <v>318.83999999999997</v>
      </c>
      <c r="S1093">
        <v>227.98000000000008</v>
      </c>
      <c r="T1093">
        <v>0.41691964448996022</v>
      </c>
      <c r="U1093">
        <v>2026</v>
      </c>
      <c r="V1093" t="s">
        <v>87</v>
      </c>
      <c r="W1093">
        <v>6</v>
      </c>
      <c r="X1093" t="s">
        <v>89</v>
      </c>
    </row>
    <row r="1094" spans="1:24">
      <c r="A1094">
        <v>4272</v>
      </c>
      <c r="B1094" s="13">
        <v>46186</v>
      </c>
      <c r="C1094">
        <v>2026</v>
      </c>
      <c r="D1094">
        <v>6</v>
      </c>
      <c r="E1094" t="s">
        <v>89</v>
      </c>
      <c r="F1094" t="s">
        <v>87</v>
      </c>
      <c r="G1094" t="s">
        <v>49</v>
      </c>
      <c r="H1094" t="s">
        <v>60</v>
      </c>
      <c r="I1094" t="s">
        <v>57</v>
      </c>
      <c r="J1094" t="s">
        <v>32</v>
      </c>
      <c r="K1094" t="s">
        <v>52</v>
      </c>
      <c r="L1094" t="s">
        <v>58</v>
      </c>
      <c r="M1094">
        <v>4</v>
      </c>
      <c r="N1094">
        <v>190.97</v>
      </c>
      <c r="O1094">
        <v>0</v>
      </c>
      <c r="P1094">
        <v>103.36</v>
      </c>
      <c r="Q1094">
        <v>763.88</v>
      </c>
      <c r="R1094">
        <v>413.44</v>
      </c>
      <c r="S1094">
        <v>350.44</v>
      </c>
      <c r="T1094">
        <v>0.45876315651673039</v>
      </c>
      <c r="U1094">
        <v>2026</v>
      </c>
      <c r="V1094" t="s">
        <v>87</v>
      </c>
      <c r="W1094">
        <v>6</v>
      </c>
      <c r="X1094" t="s">
        <v>89</v>
      </c>
    </row>
    <row r="1095" spans="1:24">
      <c r="A1095">
        <v>4713</v>
      </c>
      <c r="B1095" s="13">
        <v>46186</v>
      </c>
      <c r="C1095">
        <v>2026</v>
      </c>
      <c r="D1095">
        <v>6</v>
      </c>
      <c r="E1095" t="s">
        <v>89</v>
      </c>
      <c r="F1095" t="s">
        <v>87</v>
      </c>
      <c r="G1095" t="s">
        <v>49</v>
      </c>
      <c r="H1095" t="s">
        <v>76</v>
      </c>
      <c r="I1095" t="s">
        <v>48</v>
      </c>
      <c r="J1095" t="s">
        <v>45</v>
      </c>
      <c r="K1095" t="s">
        <v>63</v>
      </c>
      <c r="L1095" t="s">
        <v>71</v>
      </c>
      <c r="M1095">
        <v>1</v>
      </c>
      <c r="N1095">
        <v>35.78</v>
      </c>
      <c r="O1095">
        <v>0</v>
      </c>
      <c r="P1095">
        <v>14</v>
      </c>
      <c r="Q1095">
        <v>35.78</v>
      </c>
      <c r="R1095">
        <v>14</v>
      </c>
      <c r="S1095">
        <v>21.78</v>
      </c>
      <c r="T1095">
        <v>0.60871995528228062</v>
      </c>
      <c r="U1095">
        <v>2026</v>
      </c>
      <c r="V1095" t="s">
        <v>87</v>
      </c>
      <c r="W1095">
        <v>6</v>
      </c>
      <c r="X1095" t="s">
        <v>89</v>
      </c>
    </row>
    <row r="1096" spans="1:24">
      <c r="A1096">
        <v>5166</v>
      </c>
      <c r="B1096" s="13">
        <v>46186</v>
      </c>
      <c r="C1096">
        <v>2026</v>
      </c>
      <c r="D1096">
        <v>6</v>
      </c>
      <c r="E1096" t="s">
        <v>89</v>
      </c>
      <c r="F1096" t="s">
        <v>87</v>
      </c>
      <c r="G1096" t="s">
        <v>49</v>
      </c>
      <c r="H1096" t="s">
        <v>60</v>
      </c>
      <c r="I1096" t="s">
        <v>57</v>
      </c>
      <c r="J1096" t="s">
        <v>42</v>
      </c>
      <c r="K1096" t="s">
        <v>52</v>
      </c>
      <c r="L1096" t="s">
        <v>80</v>
      </c>
      <c r="M1096">
        <v>3</v>
      </c>
      <c r="N1096">
        <v>125.25</v>
      </c>
      <c r="O1096">
        <v>0.05</v>
      </c>
      <c r="P1096">
        <v>58.95</v>
      </c>
      <c r="Q1096">
        <v>356.96249999999998</v>
      </c>
      <c r="R1096">
        <v>176.85000000000002</v>
      </c>
      <c r="S1096">
        <v>180.11249999999995</v>
      </c>
      <c r="T1096">
        <v>0.50456980775291516</v>
      </c>
      <c r="U1096">
        <v>2026</v>
      </c>
      <c r="V1096" t="s">
        <v>87</v>
      </c>
      <c r="W1096">
        <v>6</v>
      </c>
      <c r="X1096" t="s">
        <v>89</v>
      </c>
    </row>
    <row r="1097" spans="1:24">
      <c r="A1097">
        <v>486</v>
      </c>
      <c r="B1097" s="13">
        <v>46187</v>
      </c>
      <c r="C1097">
        <v>2026</v>
      </c>
      <c r="D1097">
        <v>6</v>
      </c>
      <c r="E1097" t="s">
        <v>89</v>
      </c>
      <c r="F1097" t="s">
        <v>87</v>
      </c>
      <c r="G1097" t="s">
        <v>29</v>
      </c>
      <c r="H1097" t="s">
        <v>65</v>
      </c>
      <c r="I1097" t="s">
        <v>37</v>
      </c>
      <c r="J1097" t="s">
        <v>45</v>
      </c>
      <c r="K1097" t="s">
        <v>38</v>
      </c>
      <c r="L1097" t="s">
        <v>75</v>
      </c>
      <c r="M1097">
        <v>8</v>
      </c>
      <c r="N1097">
        <v>72.36</v>
      </c>
      <c r="O1097">
        <v>0.1</v>
      </c>
      <c r="P1097">
        <v>32.229999999999997</v>
      </c>
      <c r="Q1097">
        <v>520.99199999999996</v>
      </c>
      <c r="R1097">
        <v>257.83999999999997</v>
      </c>
      <c r="S1097">
        <v>263.15199999999999</v>
      </c>
      <c r="T1097">
        <v>0.5050979669553467</v>
      </c>
      <c r="U1097">
        <v>2026</v>
      </c>
      <c r="V1097" t="s">
        <v>87</v>
      </c>
      <c r="W1097">
        <v>6</v>
      </c>
      <c r="X1097" t="s">
        <v>89</v>
      </c>
    </row>
    <row r="1098" spans="1:24">
      <c r="A1098">
        <v>1507</v>
      </c>
      <c r="B1098" s="13">
        <v>46187</v>
      </c>
      <c r="C1098">
        <v>2026</v>
      </c>
      <c r="D1098">
        <v>6</v>
      </c>
      <c r="E1098" t="s">
        <v>89</v>
      </c>
      <c r="F1098" t="s">
        <v>87</v>
      </c>
      <c r="G1098" t="s">
        <v>29</v>
      </c>
      <c r="H1098" t="s">
        <v>79</v>
      </c>
      <c r="I1098" t="s">
        <v>48</v>
      </c>
      <c r="J1098" t="s">
        <v>32</v>
      </c>
      <c r="K1098" t="s">
        <v>43</v>
      </c>
      <c r="L1098" t="s">
        <v>77</v>
      </c>
      <c r="M1098">
        <v>1</v>
      </c>
      <c r="N1098">
        <v>162.51</v>
      </c>
      <c r="O1098">
        <v>0</v>
      </c>
      <c r="P1098">
        <v>88.29</v>
      </c>
      <c r="Q1098">
        <v>162.51</v>
      </c>
      <c r="R1098">
        <v>88.29</v>
      </c>
      <c r="S1098">
        <v>74.219999999999985</v>
      </c>
      <c r="T1098">
        <v>0.45671035628576695</v>
      </c>
      <c r="U1098">
        <v>2026</v>
      </c>
      <c r="V1098" t="s">
        <v>87</v>
      </c>
      <c r="W1098">
        <v>6</v>
      </c>
      <c r="X1098" t="s">
        <v>89</v>
      </c>
    </row>
    <row r="1099" spans="1:24">
      <c r="A1099">
        <v>1821</v>
      </c>
      <c r="B1099" s="13">
        <v>46187</v>
      </c>
      <c r="C1099">
        <v>2026</v>
      </c>
      <c r="D1099">
        <v>6</v>
      </c>
      <c r="E1099" t="s">
        <v>89</v>
      </c>
      <c r="F1099" t="s">
        <v>87</v>
      </c>
      <c r="G1099" t="s">
        <v>29</v>
      </c>
      <c r="H1099" t="s">
        <v>79</v>
      </c>
      <c r="I1099" t="s">
        <v>48</v>
      </c>
      <c r="J1099" t="s">
        <v>45</v>
      </c>
      <c r="K1099" t="s">
        <v>38</v>
      </c>
      <c r="L1099" t="s">
        <v>75</v>
      </c>
      <c r="M1099">
        <v>3</v>
      </c>
      <c r="N1099">
        <v>70.52</v>
      </c>
      <c r="O1099">
        <v>0</v>
      </c>
      <c r="P1099">
        <v>33.119999999999997</v>
      </c>
      <c r="Q1099">
        <v>211.56</v>
      </c>
      <c r="R1099">
        <v>99.359999999999985</v>
      </c>
      <c r="S1099">
        <v>112.20000000000002</v>
      </c>
      <c r="T1099">
        <v>0.53034600113442998</v>
      </c>
      <c r="U1099">
        <v>2026</v>
      </c>
      <c r="V1099" t="s">
        <v>87</v>
      </c>
      <c r="W1099">
        <v>6</v>
      </c>
      <c r="X1099" t="s">
        <v>89</v>
      </c>
    </row>
    <row r="1100" spans="1:24">
      <c r="A1100">
        <v>2588</v>
      </c>
      <c r="B1100" s="13">
        <v>46187</v>
      </c>
      <c r="C1100">
        <v>2026</v>
      </c>
      <c r="D1100">
        <v>6</v>
      </c>
      <c r="E1100" t="s">
        <v>89</v>
      </c>
      <c r="F1100" t="s">
        <v>87</v>
      </c>
      <c r="G1100" t="s">
        <v>49</v>
      </c>
      <c r="H1100" t="s">
        <v>62</v>
      </c>
      <c r="I1100" t="s">
        <v>57</v>
      </c>
      <c r="J1100" t="s">
        <v>32</v>
      </c>
      <c r="K1100" t="s">
        <v>38</v>
      </c>
      <c r="L1100" t="s">
        <v>39</v>
      </c>
      <c r="M1100">
        <v>1</v>
      </c>
      <c r="N1100">
        <v>90.28</v>
      </c>
      <c r="O1100">
        <v>0</v>
      </c>
      <c r="P1100">
        <v>46.04</v>
      </c>
      <c r="Q1100">
        <v>90.28</v>
      </c>
      <c r="R1100">
        <v>46.04</v>
      </c>
      <c r="S1100">
        <v>44.24</v>
      </c>
      <c r="T1100">
        <v>0.4900310146211786</v>
      </c>
      <c r="U1100">
        <v>2026</v>
      </c>
      <c r="V1100" t="s">
        <v>87</v>
      </c>
      <c r="W1100">
        <v>6</v>
      </c>
      <c r="X1100" t="s">
        <v>89</v>
      </c>
    </row>
    <row r="1101" spans="1:24">
      <c r="A1101">
        <v>2815</v>
      </c>
      <c r="B1101" s="13">
        <v>46187</v>
      </c>
      <c r="C1101">
        <v>2026</v>
      </c>
      <c r="D1101">
        <v>6</v>
      </c>
      <c r="E1101" t="s">
        <v>89</v>
      </c>
      <c r="F1101" t="s">
        <v>87</v>
      </c>
      <c r="G1101" t="s">
        <v>49</v>
      </c>
      <c r="H1101" t="s">
        <v>76</v>
      </c>
      <c r="I1101" t="s">
        <v>57</v>
      </c>
      <c r="J1101" t="s">
        <v>42</v>
      </c>
      <c r="K1101" t="s">
        <v>52</v>
      </c>
      <c r="L1101" t="s">
        <v>53</v>
      </c>
      <c r="M1101">
        <v>2</v>
      </c>
      <c r="N1101">
        <v>342.25</v>
      </c>
      <c r="O1101">
        <v>0</v>
      </c>
      <c r="P1101">
        <v>196.86</v>
      </c>
      <c r="Q1101">
        <v>684.5</v>
      </c>
      <c r="R1101">
        <v>393.72</v>
      </c>
      <c r="S1101">
        <v>290.77999999999997</v>
      </c>
      <c r="T1101">
        <v>0.42480642804967128</v>
      </c>
      <c r="U1101">
        <v>2026</v>
      </c>
      <c r="V1101" t="s">
        <v>87</v>
      </c>
      <c r="W1101">
        <v>6</v>
      </c>
      <c r="X1101" t="s">
        <v>89</v>
      </c>
    </row>
    <row r="1102" spans="1:24">
      <c r="A1102">
        <v>3258</v>
      </c>
      <c r="B1102" s="13">
        <v>46187</v>
      </c>
      <c r="C1102">
        <v>2026</v>
      </c>
      <c r="D1102">
        <v>6</v>
      </c>
      <c r="E1102" t="s">
        <v>89</v>
      </c>
      <c r="F1102" t="s">
        <v>87</v>
      </c>
      <c r="G1102" t="s">
        <v>35</v>
      </c>
      <c r="H1102" t="s">
        <v>36</v>
      </c>
      <c r="I1102" t="s">
        <v>31</v>
      </c>
      <c r="J1102" t="s">
        <v>45</v>
      </c>
      <c r="K1102" t="s">
        <v>33</v>
      </c>
      <c r="L1102" t="s">
        <v>51</v>
      </c>
      <c r="M1102">
        <v>6</v>
      </c>
      <c r="N1102">
        <v>50.92</v>
      </c>
      <c r="O1102">
        <v>0.05</v>
      </c>
      <c r="P1102">
        <v>22.87</v>
      </c>
      <c r="Q1102">
        <v>290.24399999999997</v>
      </c>
      <c r="R1102">
        <v>137.22</v>
      </c>
      <c r="S1102">
        <v>153.02399999999997</v>
      </c>
      <c r="T1102">
        <v>0.52722536899987593</v>
      </c>
      <c r="U1102">
        <v>2026</v>
      </c>
      <c r="V1102" t="s">
        <v>87</v>
      </c>
      <c r="W1102">
        <v>6</v>
      </c>
      <c r="X1102" t="s">
        <v>89</v>
      </c>
    </row>
    <row r="1103" spans="1:24">
      <c r="A1103">
        <v>3361</v>
      </c>
      <c r="B1103" s="13">
        <v>46187</v>
      </c>
      <c r="C1103">
        <v>2026</v>
      </c>
      <c r="D1103">
        <v>6</v>
      </c>
      <c r="E1103" t="s">
        <v>89</v>
      </c>
      <c r="F1103" t="s">
        <v>87</v>
      </c>
      <c r="G1103" t="s">
        <v>29</v>
      </c>
      <c r="H1103" t="s">
        <v>30</v>
      </c>
      <c r="I1103" t="s">
        <v>48</v>
      </c>
      <c r="J1103" t="s">
        <v>32</v>
      </c>
      <c r="K1103" t="s">
        <v>43</v>
      </c>
      <c r="L1103" t="s">
        <v>44</v>
      </c>
      <c r="M1103">
        <v>5</v>
      </c>
      <c r="N1103">
        <v>36.72</v>
      </c>
      <c r="O1103">
        <v>0.15</v>
      </c>
      <c r="P1103">
        <v>13.2</v>
      </c>
      <c r="Q1103">
        <v>156.06</v>
      </c>
      <c r="R1103">
        <v>66</v>
      </c>
      <c r="S1103">
        <v>90.06</v>
      </c>
      <c r="T1103">
        <v>0.57708573625528647</v>
      </c>
      <c r="U1103">
        <v>2026</v>
      </c>
      <c r="V1103" t="s">
        <v>87</v>
      </c>
      <c r="W1103">
        <v>6</v>
      </c>
      <c r="X1103" t="s">
        <v>89</v>
      </c>
    </row>
    <row r="1104" spans="1:24">
      <c r="A1104">
        <v>3629</v>
      </c>
      <c r="B1104" s="13">
        <v>46187</v>
      </c>
      <c r="C1104">
        <v>2026</v>
      </c>
      <c r="D1104">
        <v>6</v>
      </c>
      <c r="E1104" t="s">
        <v>89</v>
      </c>
      <c r="F1104" t="s">
        <v>87</v>
      </c>
      <c r="G1104" t="s">
        <v>29</v>
      </c>
      <c r="H1104" t="s">
        <v>79</v>
      </c>
      <c r="I1104" t="s">
        <v>31</v>
      </c>
      <c r="J1104" t="s">
        <v>42</v>
      </c>
      <c r="K1104" t="s">
        <v>52</v>
      </c>
      <c r="L1104" t="s">
        <v>53</v>
      </c>
      <c r="M1104">
        <v>4</v>
      </c>
      <c r="N1104">
        <v>348.96</v>
      </c>
      <c r="O1104">
        <v>0.15</v>
      </c>
      <c r="P1104">
        <v>197.02</v>
      </c>
      <c r="Q1104">
        <v>1186.4639999999999</v>
      </c>
      <c r="R1104">
        <v>788.08</v>
      </c>
      <c r="S1104">
        <v>398.3839999999999</v>
      </c>
      <c r="T1104">
        <v>0.3357741996385899</v>
      </c>
      <c r="U1104">
        <v>2026</v>
      </c>
      <c r="V1104" t="s">
        <v>87</v>
      </c>
      <c r="W1104">
        <v>6</v>
      </c>
      <c r="X1104" t="s">
        <v>89</v>
      </c>
    </row>
    <row r="1105" spans="1:24">
      <c r="A1105">
        <v>3750</v>
      </c>
      <c r="B1105" s="13">
        <v>46187</v>
      </c>
      <c r="C1105">
        <v>2026</v>
      </c>
      <c r="D1105">
        <v>6</v>
      </c>
      <c r="E1105" t="s">
        <v>89</v>
      </c>
      <c r="F1105" t="s">
        <v>87</v>
      </c>
      <c r="G1105" t="s">
        <v>29</v>
      </c>
      <c r="H1105" t="s">
        <v>30</v>
      </c>
      <c r="I1105" t="s">
        <v>31</v>
      </c>
      <c r="J1105" t="s">
        <v>32</v>
      </c>
      <c r="K1105" t="s">
        <v>38</v>
      </c>
      <c r="L1105" t="s">
        <v>75</v>
      </c>
      <c r="M1105">
        <v>1</v>
      </c>
      <c r="N1105">
        <v>71.28</v>
      </c>
      <c r="O1105">
        <v>0</v>
      </c>
      <c r="P1105">
        <v>31.92</v>
      </c>
      <c r="Q1105">
        <v>71.28</v>
      </c>
      <c r="R1105">
        <v>31.92</v>
      </c>
      <c r="S1105">
        <v>39.36</v>
      </c>
      <c r="T1105">
        <v>0.55218855218855212</v>
      </c>
      <c r="U1105">
        <v>2026</v>
      </c>
      <c r="V1105" t="s">
        <v>87</v>
      </c>
      <c r="W1105">
        <v>6</v>
      </c>
      <c r="X1105" t="s">
        <v>89</v>
      </c>
    </row>
    <row r="1106" spans="1:24">
      <c r="A1106">
        <v>5088</v>
      </c>
      <c r="B1106" s="13">
        <v>46187</v>
      </c>
      <c r="C1106">
        <v>2026</v>
      </c>
      <c r="D1106">
        <v>6</v>
      </c>
      <c r="E1106" t="s">
        <v>89</v>
      </c>
      <c r="F1106" t="s">
        <v>87</v>
      </c>
      <c r="G1106" t="s">
        <v>35</v>
      </c>
      <c r="H1106" t="s">
        <v>72</v>
      </c>
      <c r="I1106" t="s">
        <v>31</v>
      </c>
      <c r="J1106" t="s">
        <v>42</v>
      </c>
      <c r="K1106" t="s">
        <v>43</v>
      </c>
      <c r="L1106" t="s">
        <v>77</v>
      </c>
      <c r="M1106">
        <v>1</v>
      </c>
      <c r="N1106">
        <v>160.99</v>
      </c>
      <c r="O1106">
        <v>0.05</v>
      </c>
      <c r="P1106">
        <v>89.15</v>
      </c>
      <c r="Q1106">
        <v>152.94050000000001</v>
      </c>
      <c r="R1106">
        <v>89.15</v>
      </c>
      <c r="S1106">
        <v>63.790500000000009</v>
      </c>
      <c r="T1106">
        <v>0.41709357560619981</v>
      </c>
      <c r="U1106">
        <v>2026</v>
      </c>
      <c r="V1106" t="s">
        <v>87</v>
      </c>
      <c r="W1106">
        <v>6</v>
      </c>
      <c r="X1106" t="s">
        <v>89</v>
      </c>
    </row>
    <row r="1107" spans="1:24">
      <c r="A1107">
        <v>1450</v>
      </c>
      <c r="B1107" s="13">
        <v>46188</v>
      </c>
      <c r="C1107">
        <v>2026</v>
      </c>
      <c r="D1107">
        <v>6</v>
      </c>
      <c r="E1107" t="s">
        <v>89</v>
      </c>
      <c r="F1107" t="s">
        <v>87</v>
      </c>
      <c r="G1107" t="s">
        <v>35</v>
      </c>
      <c r="H1107" t="s">
        <v>78</v>
      </c>
      <c r="I1107" t="s">
        <v>31</v>
      </c>
      <c r="J1107" t="s">
        <v>32</v>
      </c>
      <c r="K1107" t="s">
        <v>63</v>
      </c>
      <c r="L1107" t="s">
        <v>67</v>
      </c>
      <c r="M1107">
        <v>1</v>
      </c>
      <c r="N1107">
        <v>124.19</v>
      </c>
      <c r="O1107">
        <v>0.05</v>
      </c>
      <c r="P1107">
        <v>67.209999999999994</v>
      </c>
      <c r="Q1107">
        <v>117.98049999999999</v>
      </c>
      <c r="R1107">
        <v>67.209999999999994</v>
      </c>
      <c r="S1107">
        <v>50.770499999999998</v>
      </c>
      <c r="T1107">
        <v>0.43032958836417884</v>
      </c>
      <c r="U1107">
        <v>2026</v>
      </c>
      <c r="V1107" t="s">
        <v>87</v>
      </c>
      <c r="W1107">
        <v>6</v>
      </c>
      <c r="X1107" t="s">
        <v>89</v>
      </c>
    </row>
    <row r="1108" spans="1:24">
      <c r="A1108">
        <v>2330</v>
      </c>
      <c r="B1108" s="13">
        <v>46188</v>
      </c>
      <c r="C1108">
        <v>2026</v>
      </c>
      <c r="D1108">
        <v>6</v>
      </c>
      <c r="E1108" t="s">
        <v>89</v>
      </c>
      <c r="F1108" t="s">
        <v>87</v>
      </c>
      <c r="G1108" t="s">
        <v>35</v>
      </c>
      <c r="H1108" t="s">
        <v>36</v>
      </c>
      <c r="I1108" t="s">
        <v>31</v>
      </c>
      <c r="J1108" t="s">
        <v>42</v>
      </c>
      <c r="K1108" t="s">
        <v>43</v>
      </c>
      <c r="L1108" t="s">
        <v>44</v>
      </c>
      <c r="M1108">
        <v>2</v>
      </c>
      <c r="N1108">
        <v>36.11</v>
      </c>
      <c r="O1108">
        <v>0.05</v>
      </c>
      <c r="P1108">
        <v>13.29</v>
      </c>
      <c r="Q1108">
        <v>68.608999999999995</v>
      </c>
      <c r="R1108">
        <v>26.58</v>
      </c>
      <c r="S1108">
        <v>42.028999999999996</v>
      </c>
      <c r="T1108">
        <v>0.6125872698917052</v>
      </c>
      <c r="U1108">
        <v>2026</v>
      </c>
      <c r="V1108" t="s">
        <v>87</v>
      </c>
      <c r="W1108">
        <v>6</v>
      </c>
      <c r="X1108" t="s">
        <v>89</v>
      </c>
    </row>
    <row r="1109" spans="1:24">
      <c r="A1109">
        <v>4655</v>
      </c>
      <c r="B1109" s="13">
        <v>46188</v>
      </c>
      <c r="C1109">
        <v>2026</v>
      </c>
      <c r="D1109">
        <v>6</v>
      </c>
      <c r="E1109" t="s">
        <v>89</v>
      </c>
      <c r="F1109" t="s">
        <v>87</v>
      </c>
      <c r="G1109" t="s">
        <v>29</v>
      </c>
      <c r="H1109" t="s">
        <v>30</v>
      </c>
      <c r="I1109" t="s">
        <v>37</v>
      </c>
      <c r="J1109" t="s">
        <v>45</v>
      </c>
      <c r="K1109" t="s">
        <v>63</v>
      </c>
      <c r="L1109" t="s">
        <v>64</v>
      </c>
      <c r="M1109">
        <v>4</v>
      </c>
      <c r="N1109">
        <v>40.909999999999997</v>
      </c>
      <c r="O1109">
        <v>0.05</v>
      </c>
      <c r="P1109">
        <v>14.42</v>
      </c>
      <c r="Q1109">
        <v>155.45799999999997</v>
      </c>
      <c r="R1109">
        <v>57.68</v>
      </c>
      <c r="S1109">
        <v>97.777999999999963</v>
      </c>
      <c r="T1109">
        <v>0.62896730949838531</v>
      </c>
      <c r="U1109">
        <v>2026</v>
      </c>
      <c r="V1109" t="s">
        <v>87</v>
      </c>
      <c r="W1109">
        <v>6</v>
      </c>
      <c r="X1109" t="s">
        <v>89</v>
      </c>
    </row>
    <row r="1110" spans="1:24">
      <c r="A1110">
        <v>137</v>
      </c>
      <c r="B1110" s="13">
        <v>46189</v>
      </c>
      <c r="C1110">
        <v>2026</v>
      </c>
      <c r="D1110">
        <v>6</v>
      </c>
      <c r="E1110" t="s">
        <v>89</v>
      </c>
      <c r="F1110" t="s">
        <v>87</v>
      </c>
      <c r="G1110" t="s">
        <v>35</v>
      </c>
      <c r="H1110" t="s">
        <v>56</v>
      </c>
      <c r="I1110" t="s">
        <v>31</v>
      </c>
      <c r="J1110" t="s">
        <v>32</v>
      </c>
      <c r="K1110" t="s">
        <v>38</v>
      </c>
      <c r="L1110" t="s">
        <v>46</v>
      </c>
      <c r="M1110">
        <v>5</v>
      </c>
      <c r="N1110">
        <v>141.66999999999999</v>
      </c>
      <c r="O1110">
        <v>0.1</v>
      </c>
      <c r="P1110">
        <v>80.59</v>
      </c>
      <c r="Q1110">
        <v>637.51499999999999</v>
      </c>
      <c r="R1110">
        <v>402.95000000000005</v>
      </c>
      <c r="S1110">
        <v>234.56499999999994</v>
      </c>
      <c r="T1110">
        <v>0.36793644071119885</v>
      </c>
      <c r="U1110">
        <v>2026</v>
      </c>
      <c r="V1110" t="s">
        <v>87</v>
      </c>
      <c r="W1110">
        <v>6</v>
      </c>
      <c r="X1110" t="s">
        <v>89</v>
      </c>
    </row>
    <row r="1111" spans="1:24">
      <c r="A1111">
        <v>141</v>
      </c>
      <c r="B1111" s="13">
        <v>46189</v>
      </c>
      <c r="C1111">
        <v>2026</v>
      </c>
      <c r="D1111">
        <v>6</v>
      </c>
      <c r="E1111" t="s">
        <v>89</v>
      </c>
      <c r="F1111" t="s">
        <v>87</v>
      </c>
      <c r="G1111" t="s">
        <v>49</v>
      </c>
      <c r="H1111" t="s">
        <v>60</v>
      </c>
      <c r="I1111" t="s">
        <v>31</v>
      </c>
      <c r="J1111" t="s">
        <v>32</v>
      </c>
      <c r="K1111" t="s">
        <v>43</v>
      </c>
      <c r="L1111" t="s">
        <v>61</v>
      </c>
      <c r="M1111">
        <v>1</v>
      </c>
      <c r="N1111">
        <v>47.53</v>
      </c>
      <c r="O1111">
        <v>0.05</v>
      </c>
      <c r="P1111">
        <v>18.5</v>
      </c>
      <c r="Q1111">
        <v>45.153500000000001</v>
      </c>
      <c r="R1111">
        <v>18.5</v>
      </c>
      <c r="S1111">
        <v>26.653500000000001</v>
      </c>
      <c r="T1111">
        <v>0.59028646727274736</v>
      </c>
      <c r="U1111">
        <v>2026</v>
      </c>
      <c r="V1111" t="s">
        <v>87</v>
      </c>
      <c r="W1111">
        <v>6</v>
      </c>
      <c r="X1111" t="s">
        <v>89</v>
      </c>
    </row>
    <row r="1112" spans="1:24">
      <c r="A1112">
        <v>335</v>
      </c>
      <c r="B1112" s="13">
        <v>46189</v>
      </c>
      <c r="C1112">
        <v>2026</v>
      </c>
      <c r="D1112">
        <v>6</v>
      </c>
      <c r="E1112" t="s">
        <v>89</v>
      </c>
      <c r="F1112" t="s">
        <v>87</v>
      </c>
      <c r="G1112" t="s">
        <v>49</v>
      </c>
      <c r="H1112" t="s">
        <v>62</v>
      </c>
      <c r="I1112" t="s">
        <v>31</v>
      </c>
      <c r="J1112" t="s">
        <v>32</v>
      </c>
      <c r="K1112" t="s">
        <v>43</v>
      </c>
      <c r="L1112" t="s">
        <v>77</v>
      </c>
      <c r="M1112">
        <v>3</v>
      </c>
      <c r="N1112">
        <v>163.65</v>
      </c>
      <c r="O1112">
        <v>0.15</v>
      </c>
      <c r="P1112">
        <v>85.8</v>
      </c>
      <c r="Q1112">
        <v>417.3075</v>
      </c>
      <c r="R1112">
        <v>257.39999999999998</v>
      </c>
      <c r="S1112">
        <v>159.90750000000003</v>
      </c>
      <c r="T1112">
        <v>0.38318865584730688</v>
      </c>
      <c r="U1112">
        <v>2026</v>
      </c>
      <c r="V1112" t="s">
        <v>87</v>
      </c>
      <c r="W1112">
        <v>6</v>
      </c>
      <c r="X1112" t="s">
        <v>89</v>
      </c>
    </row>
    <row r="1113" spans="1:24">
      <c r="A1113">
        <v>498</v>
      </c>
      <c r="B1113" s="13">
        <v>46189</v>
      </c>
      <c r="C1113">
        <v>2026</v>
      </c>
      <c r="D1113">
        <v>6</v>
      </c>
      <c r="E1113" t="s">
        <v>89</v>
      </c>
      <c r="F1113" t="s">
        <v>87</v>
      </c>
      <c r="G1113" t="s">
        <v>29</v>
      </c>
      <c r="H1113" t="s">
        <v>79</v>
      </c>
      <c r="I1113" t="s">
        <v>37</v>
      </c>
      <c r="J1113" t="s">
        <v>45</v>
      </c>
      <c r="K1113" t="s">
        <v>43</v>
      </c>
      <c r="L1113" t="s">
        <v>73</v>
      </c>
      <c r="M1113">
        <v>5</v>
      </c>
      <c r="N1113">
        <v>130.94999999999999</v>
      </c>
      <c r="O1113">
        <v>0.15</v>
      </c>
      <c r="P1113">
        <v>68.47</v>
      </c>
      <c r="Q1113">
        <v>556.53750000000002</v>
      </c>
      <c r="R1113">
        <v>342.35</v>
      </c>
      <c r="S1113">
        <v>214.1875</v>
      </c>
      <c r="T1113">
        <v>0.38485726478449339</v>
      </c>
      <c r="U1113">
        <v>2026</v>
      </c>
      <c r="V1113" t="s">
        <v>87</v>
      </c>
      <c r="W1113">
        <v>6</v>
      </c>
      <c r="X1113" t="s">
        <v>89</v>
      </c>
    </row>
    <row r="1114" spans="1:24">
      <c r="A1114">
        <v>2611</v>
      </c>
      <c r="B1114" s="13">
        <v>46189</v>
      </c>
      <c r="C1114">
        <v>2026</v>
      </c>
      <c r="D1114">
        <v>6</v>
      </c>
      <c r="E1114" t="s">
        <v>89</v>
      </c>
      <c r="F1114" t="s">
        <v>87</v>
      </c>
      <c r="G1114" t="s">
        <v>49</v>
      </c>
      <c r="H1114" t="s">
        <v>76</v>
      </c>
      <c r="I1114" t="s">
        <v>31</v>
      </c>
      <c r="J1114" t="s">
        <v>32</v>
      </c>
      <c r="K1114" t="s">
        <v>43</v>
      </c>
      <c r="L1114" t="s">
        <v>77</v>
      </c>
      <c r="M1114">
        <v>5</v>
      </c>
      <c r="N1114">
        <v>160.82</v>
      </c>
      <c r="O1114">
        <v>0</v>
      </c>
      <c r="P1114">
        <v>90.14</v>
      </c>
      <c r="Q1114">
        <v>804.09999999999991</v>
      </c>
      <c r="R1114">
        <v>450.7</v>
      </c>
      <c r="S1114">
        <v>353.39999999999992</v>
      </c>
      <c r="T1114">
        <v>0.43949757492849145</v>
      </c>
      <c r="U1114">
        <v>2026</v>
      </c>
      <c r="V1114" t="s">
        <v>87</v>
      </c>
      <c r="W1114">
        <v>6</v>
      </c>
      <c r="X1114" t="s">
        <v>89</v>
      </c>
    </row>
    <row r="1115" spans="1:24">
      <c r="A1115">
        <v>3197</v>
      </c>
      <c r="B1115" s="13">
        <v>46189</v>
      </c>
      <c r="C1115">
        <v>2026</v>
      </c>
      <c r="D1115">
        <v>6</v>
      </c>
      <c r="E1115" t="s">
        <v>89</v>
      </c>
      <c r="F1115" t="s">
        <v>87</v>
      </c>
      <c r="G1115" t="s">
        <v>35</v>
      </c>
      <c r="H1115" t="s">
        <v>72</v>
      </c>
      <c r="I1115" t="s">
        <v>48</v>
      </c>
      <c r="J1115" t="s">
        <v>42</v>
      </c>
      <c r="K1115" t="s">
        <v>33</v>
      </c>
      <c r="L1115" t="s">
        <v>55</v>
      </c>
      <c r="M1115">
        <v>3</v>
      </c>
      <c r="N1115">
        <v>40.51</v>
      </c>
      <c r="O1115">
        <v>0</v>
      </c>
      <c r="P1115">
        <v>16.940000000000001</v>
      </c>
      <c r="Q1115">
        <v>121.53</v>
      </c>
      <c r="R1115">
        <v>50.820000000000007</v>
      </c>
      <c r="S1115">
        <v>70.709999999999994</v>
      </c>
      <c r="T1115">
        <v>0.58183164650703523</v>
      </c>
      <c r="U1115">
        <v>2026</v>
      </c>
      <c r="V1115" t="s">
        <v>87</v>
      </c>
      <c r="W1115">
        <v>6</v>
      </c>
      <c r="X1115" t="s">
        <v>89</v>
      </c>
    </row>
    <row r="1116" spans="1:24">
      <c r="A1116">
        <v>4668</v>
      </c>
      <c r="B1116" s="13">
        <v>46189</v>
      </c>
      <c r="C1116">
        <v>2026</v>
      </c>
      <c r="D1116">
        <v>6</v>
      </c>
      <c r="E1116" t="s">
        <v>89</v>
      </c>
      <c r="F1116" t="s">
        <v>87</v>
      </c>
      <c r="G1116" t="s">
        <v>35</v>
      </c>
      <c r="H1116" t="s">
        <v>70</v>
      </c>
      <c r="I1116" t="s">
        <v>31</v>
      </c>
      <c r="J1116" t="s">
        <v>45</v>
      </c>
      <c r="K1116" t="s">
        <v>33</v>
      </c>
      <c r="L1116" t="s">
        <v>34</v>
      </c>
      <c r="M1116">
        <v>1</v>
      </c>
      <c r="N1116">
        <v>81.08</v>
      </c>
      <c r="O1116">
        <v>0</v>
      </c>
      <c r="P1116">
        <v>41.52</v>
      </c>
      <c r="Q1116">
        <v>81.08</v>
      </c>
      <c r="R1116">
        <v>41.52</v>
      </c>
      <c r="S1116">
        <v>39.559999999999995</v>
      </c>
      <c r="T1116">
        <v>0.48791317217562896</v>
      </c>
      <c r="U1116">
        <v>2026</v>
      </c>
      <c r="V1116" t="s">
        <v>87</v>
      </c>
      <c r="W1116">
        <v>6</v>
      </c>
      <c r="X1116" t="s">
        <v>89</v>
      </c>
    </row>
    <row r="1117" spans="1:24">
      <c r="A1117">
        <v>4994</v>
      </c>
      <c r="B1117" s="13">
        <v>46189</v>
      </c>
      <c r="C1117">
        <v>2026</v>
      </c>
      <c r="D1117">
        <v>6</v>
      </c>
      <c r="E1117" t="s">
        <v>89</v>
      </c>
      <c r="F1117" t="s">
        <v>87</v>
      </c>
      <c r="G1117" t="s">
        <v>40</v>
      </c>
      <c r="H1117" t="s">
        <v>68</v>
      </c>
      <c r="I1117" t="s">
        <v>37</v>
      </c>
      <c r="J1117" t="s">
        <v>45</v>
      </c>
      <c r="K1117" t="s">
        <v>38</v>
      </c>
      <c r="L1117" t="s">
        <v>66</v>
      </c>
      <c r="M1117">
        <v>4</v>
      </c>
      <c r="N1117">
        <v>150.43</v>
      </c>
      <c r="O1117">
        <v>0.1</v>
      </c>
      <c r="P1117">
        <v>77.650000000000006</v>
      </c>
      <c r="Q1117">
        <v>541.548</v>
      </c>
      <c r="R1117">
        <v>310.60000000000002</v>
      </c>
      <c r="S1117">
        <v>230.94799999999998</v>
      </c>
      <c r="T1117">
        <v>0.42645896577957998</v>
      </c>
      <c r="U1117">
        <v>2026</v>
      </c>
      <c r="V1117" t="s">
        <v>87</v>
      </c>
      <c r="W1117">
        <v>6</v>
      </c>
      <c r="X1117" t="s">
        <v>89</v>
      </c>
    </row>
    <row r="1118" spans="1:24">
      <c r="A1118">
        <v>512</v>
      </c>
      <c r="B1118" s="13">
        <v>46190</v>
      </c>
      <c r="C1118">
        <v>2026</v>
      </c>
      <c r="D1118">
        <v>6</v>
      </c>
      <c r="E1118" t="s">
        <v>89</v>
      </c>
      <c r="F1118" t="s">
        <v>87</v>
      </c>
      <c r="G1118" t="s">
        <v>35</v>
      </c>
      <c r="H1118" t="s">
        <v>72</v>
      </c>
      <c r="I1118" t="s">
        <v>57</v>
      </c>
      <c r="J1118" t="s">
        <v>32</v>
      </c>
      <c r="K1118" t="s">
        <v>52</v>
      </c>
      <c r="L1118" t="s">
        <v>58</v>
      </c>
      <c r="M1118">
        <v>1</v>
      </c>
      <c r="N1118">
        <v>192.42</v>
      </c>
      <c r="O1118">
        <v>0</v>
      </c>
      <c r="P1118">
        <v>103.31</v>
      </c>
      <c r="Q1118">
        <v>192.42</v>
      </c>
      <c r="R1118">
        <v>103.31</v>
      </c>
      <c r="S1118">
        <v>89.109999999999985</v>
      </c>
      <c r="T1118">
        <v>0.46310154869556175</v>
      </c>
      <c r="U1118">
        <v>2026</v>
      </c>
      <c r="V1118" t="s">
        <v>87</v>
      </c>
      <c r="W1118">
        <v>6</v>
      </c>
      <c r="X1118" t="s">
        <v>89</v>
      </c>
    </row>
    <row r="1119" spans="1:24">
      <c r="A1119">
        <v>717</v>
      </c>
      <c r="B1119" s="13">
        <v>46190</v>
      </c>
      <c r="C1119">
        <v>2026</v>
      </c>
      <c r="D1119">
        <v>6</v>
      </c>
      <c r="E1119" t="s">
        <v>89</v>
      </c>
      <c r="F1119" t="s">
        <v>87</v>
      </c>
      <c r="G1119" t="s">
        <v>49</v>
      </c>
      <c r="H1119" t="s">
        <v>60</v>
      </c>
      <c r="I1119" t="s">
        <v>37</v>
      </c>
      <c r="J1119" t="s">
        <v>45</v>
      </c>
      <c r="K1119" t="s">
        <v>52</v>
      </c>
      <c r="L1119" t="s">
        <v>53</v>
      </c>
      <c r="M1119">
        <v>10</v>
      </c>
      <c r="N1119">
        <v>333.14</v>
      </c>
      <c r="O1119">
        <v>0.15</v>
      </c>
      <c r="P1119">
        <v>194.52</v>
      </c>
      <c r="Q1119">
        <v>2831.6899999999996</v>
      </c>
      <c r="R1119">
        <v>1945.2</v>
      </c>
      <c r="S1119">
        <v>886.48999999999955</v>
      </c>
      <c r="T1119">
        <v>0.31306039856057677</v>
      </c>
      <c r="U1119">
        <v>2026</v>
      </c>
      <c r="V1119" t="s">
        <v>87</v>
      </c>
      <c r="W1119">
        <v>6</v>
      </c>
      <c r="X1119" t="s">
        <v>89</v>
      </c>
    </row>
    <row r="1120" spans="1:24">
      <c r="A1120">
        <v>952</v>
      </c>
      <c r="B1120" s="13">
        <v>46190</v>
      </c>
      <c r="C1120">
        <v>2026</v>
      </c>
      <c r="D1120">
        <v>6</v>
      </c>
      <c r="E1120" t="s">
        <v>89</v>
      </c>
      <c r="F1120" t="s">
        <v>87</v>
      </c>
      <c r="G1120" t="s">
        <v>29</v>
      </c>
      <c r="H1120" t="s">
        <v>30</v>
      </c>
      <c r="I1120" t="s">
        <v>31</v>
      </c>
      <c r="J1120" t="s">
        <v>45</v>
      </c>
      <c r="K1120" t="s">
        <v>52</v>
      </c>
      <c r="L1120" t="s">
        <v>69</v>
      </c>
      <c r="M1120">
        <v>1</v>
      </c>
      <c r="N1120">
        <v>79.900000000000006</v>
      </c>
      <c r="O1120">
        <v>0.05</v>
      </c>
      <c r="P1120">
        <v>40.19</v>
      </c>
      <c r="Q1120">
        <v>75.905000000000001</v>
      </c>
      <c r="R1120">
        <v>40.19</v>
      </c>
      <c r="S1120">
        <v>35.715000000000003</v>
      </c>
      <c r="T1120">
        <v>0.47052236348066667</v>
      </c>
      <c r="U1120">
        <v>2026</v>
      </c>
      <c r="V1120" t="s">
        <v>87</v>
      </c>
      <c r="W1120">
        <v>6</v>
      </c>
      <c r="X1120" t="s">
        <v>89</v>
      </c>
    </row>
    <row r="1121" spans="1:24">
      <c r="A1121">
        <v>1081</v>
      </c>
      <c r="B1121" s="13">
        <v>46190</v>
      </c>
      <c r="C1121">
        <v>2026</v>
      </c>
      <c r="D1121">
        <v>6</v>
      </c>
      <c r="E1121" t="s">
        <v>89</v>
      </c>
      <c r="F1121" t="s">
        <v>87</v>
      </c>
      <c r="G1121" t="s">
        <v>49</v>
      </c>
      <c r="H1121" t="s">
        <v>76</v>
      </c>
      <c r="I1121" t="s">
        <v>31</v>
      </c>
      <c r="J1121" t="s">
        <v>32</v>
      </c>
      <c r="K1121" t="s">
        <v>33</v>
      </c>
      <c r="L1121" t="s">
        <v>51</v>
      </c>
      <c r="M1121">
        <v>1</v>
      </c>
      <c r="N1121">
        <v>51.12</v>
      </c>
      <c r="O1121">
        <v>0</v>
      </c>
      <c r="P1121">
        <v>22.43</v>
      </c>
      <c r="Q1121">
        <v>51.12</v>
      </c>
      <c r="R1121">
        <v>22.43</v>
      </c>
      <c r="S1121">
        <v>28.689999999999998</v>
      </c>
      <c r="T1121">
        <v>0.56122848200312991</v>
      </c>
      <c r="U1121">
        <v>2026</v>
      </c>
      <c r="V1121" t="s">
        <v>87</v>
      </c>
      <c r="W1121">
        <v>6</v>
      </c>
      <c r="X1121" t="s">
        <v>89</v>
      </c>
    </row>
    <row r="1122" spans="1:24">
      <c r="A1122">
        <v>2043</v>
      </c>
      <c r="B1122" s="13">
        <v>46190</v>
      </c>
      <c r="C1122">
        <v>2026</v>
      </c>
      <c r="D1122">
        <v>6</v>
      </c>
      <c r="E1122" t="s">
        <v>89</v>
      </c>
      <c r="F1122" t="s">
        <v>87</v>
      </c>
      <c r="G1122" t="s">
        <v>35</v>
      </c>
      <c r="H1122" t="s">
        <v>56</v>
      </c>
      <c r="I1122" t="s">
        <v>31</v>
      </c>
      <c r="J1122" t="s">
        <v>42</v>
      </c>
      <c r="K1122" t="s">
        <v>38</v>
      </c>
      <c r="L1122" t="s">
        <v>39</v>
      </c>
      <c r="M1122">
        <v>2</v>
      </c>
      <c r="N1122">
        <v>90.33</v>
      </c>
      <c r="O1122">
        <v>0</v>
      </c>
      <c r="P1122">
        <v>46.3</v>
      </c>
      <c r="Q1122">
        <v>180.66</v>
      </c>
      <c r="R1122">
        <v>92.6</v>
      </c>
      <c r="S1122">
        <v>88.06</v>
      </c>
      <c r="T1122">
        <v>0.48743496069965686</v>
      </c>
      <c r="U1122">
        <v>2026</v>
      </c>
      <c r="V1122" t="s">
        <v>87</v>
      </c>
      <c r="W1122">
        <v>6</v>
      </c>
      <c r="X1122" t="s">
        <v>89</v>
      </c>
    </row>
    <row r="1123" spans="1:24">
      <c r="A1123">
        <v>4040</v>
      </c>
      <c r="B1123" s="13">
        <v>46190</v>
      </c>
      <c r="C1123">
        <v>2026</v>
      </c>
      <c r="D1123">
        <v>6</v>
      </c>
      <c r="E1123" t="s">
        <v>89</v>
      </c>
      <c r="F1123" t="s">
        <v>87</v>
      </c>
      <c r="G1123" t="s">
        <v>49</v>
      </c>
      <c r="H1123" t="s">
        <v>60</v>
      </c>
      <c r="I1123" t="s">
        <v>31</v>
      </c>
      <c r="J1123" t="s">
        <v>45</v>
      </c>
      <c r="K1123" t="s">
        <v>43</v>
      </c>
      <c r="L1123" t="s">
        <v>44</v>
      </c>
      <c r="M1123">
        <v>2</v>
      </c>
      <c r="N1123">
        <v>36.799999999999997</v>
      </c>
      <c r="O1123">
        <v>0.05</v>
      </c>
      <c r="P1123">
        <v>13.94</v>
      </c>
      <c r="Q1123">
        <v>69.919999999999987</v>
      </c>
      <c r="R1123">
        <v>27.88</v>
      </c>
      <c r="S1123">
        <v>42.039999999999992</v>
      </c>
      <c r="T1123">
        <v>0.60125858123569798</v>
      </c>
      <c r="U1123">
        <v>2026</v>
      </c>
      <c r="V1123" t="s">
        <v>87</v>
      </c>
      <c r="W1123">
        <v>6</v>
      </c>
      <c r="X1123" t="s">
        <v>89</v>
      </c>
    </row>
    <row r="1124" spans="1:24">
      <c r="A1124">
        <v>2295</v>
      </c>
      <c r="B1124" s="13">
        <v>46191</v>
      </c>
      <c r="C1124">
        <v>2026</v>
      </c>
      <c r="D1124">
        <v>6</v>
      </c>
      <c r="E1124" t="s">
        <v>89</v>
      </c>
      <c r="F1124" t="s">
        <v>87</v>
      </c>
      <c r="G1124" t="s">
        <v>35</v>
      </c>
      <c r="H1124" t="s">
        <v>70</v>
      </c>
      <c r="I1124" t="s">
        <v>57</v>
      </c>
      <c r="J1124" t="s">
        <v>42</v>
      </c>
      <c r="K1124" t="s">
        <v>43</v>
      </c>
      <c r="L1124" t="s">
        <v>61</v>
      </c>
      <c r="M1124">
        <v>1</v>
      </c>
      <c r="N1124">
        <v>45.7</v>
      </c>
      <c r="O1124">
        <v>0.1</v>
      </c>
      <c r="P1124">
        <v>18.600000000000001</v>
      </c>
      <c r="Q1124">
        <v>41.13</v>
      </c>
      <c r="R1124">
        <v>18.600000000000001</v>
      </c>
      <c r="S1124">
        <v>22.53</v>
      </c>
      <c r="T1124">
        <v>0.5477753464624362</v>
      </c>
      <c r="U1124">
        <v>2026</v>
      </c>
      <c r="V1124" t="s">
        <v>87</v>
      </c>
      <c r="W1124">
        <v>6</v>
      </c>
      <c r="X1124" t="s">
        <v>89</v>
      </c>
    </row>
    <row r="1125" spans="1:24">
      <c r="A1125">
        <v>2670</v>
      </c>
      <c r="B1125" s="13">
        <v>46191</v>
      </c>
      <c r="C1125">
        <v>2026</v>
      </c>
      <c r="D1125">
        <v>6</v>
      </c>
      <c r="E1125" t="s">
        <v>89</v>
      </c>
      <c r="F1125" t="s">
        <v>87</v>
      </c>
      <c r="G1125" t="s">
        <v>40</v>
      </c>
      <c r="H1125" t="s">
        <v>54</v>
      </c>
      <c r="I1125" t="s">
        <v>57</v>
      </c>
      <c r="J1125" t="s">
        <v>32</v>
      </c>
      <c r="K1125" t="s">
        <v>43</v>
      </c>
      <c r="L1125" t="s">
        <v>77</v>
      </c>
      <c r="M1125">
        <v>3</v>
      </c>
      <c r="N1125">
        <v>162.30000000000001</v>
      </c>
      <c r="O1125">
        <v>0.1</v>
      </c>
      <c r="P1125">
        <v>86.43</v>
      </c>
      <c r="Q1125">
        <v>438.21000000000004</v>
      </c>
      <c r="R1125">
        <v>259.29000000000002</v>
      </c>
      <c r="S1125">
        <v>178.92000000000002</v>
      </c>
      <c r="T1125">
        <v>0.40829739166153217</v>
      </c>
      <c r="U1125">
        <v>2026</v>
      </c>
      <c r="V1125" t="s">
        <v>87</v>
      </c>
      <c r="W1125">
        <v>6</v>
      </c>
      <c r="X1125" t="s">
        <v>89</v>
      </c>
    </row>
    <row r="1126" spans="1:24">
      <c r="A1126">
        <v>2777</v>
      </c>
      <c r="B1126" s="13">
        <v>46191</v>
      </c>
      <c r="C1126">
        <v>2026</v>
      </c>
      <c r="D1126">
        <v>6</v>
      </c>
      <c r="E1126" t="s">
        <v>89</v>
      </c>
      <c r="F1126" t="s">
        <v>87</v>
      </c>
      <c r="G1126" t="s">
        <v>35</v>
      </c>
      <c r="H1126" t="s">
        <v>78</v>
      </c>
      <c r="I1126" t="s">
        <v>37</v>
      </c>
      <c r="J1126" t="s">
        <v>45</v>
      </c>
      <c r="K1126" t="s">
        <v>38</v>
      </c>
      <c r="L1126" t="s">
        <v>75</v>
      </c>
      <c r="M1126">
        <v>5</v>
      </c>
      <c r="N1126">
        <v>72.37</v>
      </c>
      <c r="O1126">
        <v>0.2</v>
      </c>
      <c r="P1126">
        <v>32.840000000000003</v>
      </c>
      <c r="Q1126">
        <v>289.48</v>
      </c>
      <c r="R1126">
        <v>164.20000000000002</v>
      </c>
      <c r="S1126">
        <v>125.28</v>
      </c>
      <c r="T1126">
        <v>0.43277601215973466</v>
      </c>
      <c r="U1126">
        <v>2026</v>
      </c>
      <c r="V1126" t="s">
        <v>87</v>
      </c>
      <c r="W1126">
        <v>6</v>
      </c>
      <c r="X1126" t="s">
        <v>89</v>
      </c>
    </row>
    <row r="1127" spans="1:24">
      <c r="A1127">
        <v>2780</v>
      </c>
      <c r="B1127" s="13">
        <v>46191</v>
      </c>
      <c r="C1127">
        <v>2026</v>
      </c>
      <c r="D1127">
        <v>6</v>
      </c>
      <c r="E1127" t="s">
        <v>89</v>
      </c>
      <c r="F1127" t="s">
        <v>87</v>
      </c>
      <c r="G1127" t="s">
        <v>40</v>
      </c>
      <c r="H1127" t="s">
        <v>47</v>
      </c>
      <c r="I1127" t="s">
        <v>31</v>
      </c>
      <c r="J1127" t="s">
        <v>42</v>
      </c>
      <c r="K1127" t="s">
        <v>63</v>
      </c>
      <c r="L1127" t="s">
        <v>71</v>
      </c>
      <c r="M1127">
        <v>2</v>
      </c>
      <c r="N1127">
        <v>35.61</v>
      </c>
      <c r="O1127">
        <v>0.15</v>
      </c>
      <c r="P1127">
        <v>13.96</v>
      </c>
      <c r="Q1127">
        <v>60.536999999999999</v>
      </c>
      <c r="R1127">
        <v>27.92</v>
      </c>
      <c r="S1127">
        <v>32.616999999999997</v>
      </c>
      <c r="T1127">
        <v>0.53879445628293432</v>
      </c>
      <c r="U1127">
        <v>2026</v>
      </c>
      <c r="V1127" t="s">
        <v>87</v>
      </c>
      <c r="W1127">
        <v>6</v>
      </c>
      <c r="X1127" t="s">
        <v>89</v>
      </c>
    </row>
    <row r="1128" spans="1:24">
      <c r="A1128">
        <v>3209</v>
      </c>
      <c r="B1128" s="13">
        <v>46191</v>
      </c>
      <c r="C1128">
        <v>2026</v>
      </c>
      <c r="D1128">
        <v>6</v>
      </c>
      <c r="E1128" t="s">
        <v>89</v>
      </c>
      <c r="F1128" t="s">
        <v>87</v>
      </c>
      <c r="G1128" t="s">
        <v>49</v>
      </c>
      <c r="H1128" t="s">
        <v>76</v>
      </c>
      <c r="I1128" t="s">
        <v>31</v>
      </c>
      <c r="J1128" t="s">
        <v>32</v>
      </c>
      <c r="K1128" t="s">
        <v>43</v>
      </c>
      <c r="L1128" t="s">
        <v>73</v>
      </c>
      <c r="M1128">
        <v>2</v>
      </c>
      <c r="N1128">
        <v>133.12</v>
      </c>
      <c r="O1128">
        <v>0</v>
      </c>
      <c r="P1128">
        <v>67.02</v>
      </c>
      <c r="Q1128">
        <v>266.24</v>
      </c>
      <c r="R1128">
        <v>134.04</v>
      </c>
      <c r="S1128">
        <v>132.20000000000002</v>
      </c>
      <c r="T1128">
        <v>0.4965444711538462</v>
      </c>
      <c r="U1128">
        <v>2026</v>
      </c>
      <c r="V1128" t="s">
        <v>87</v>
      </c>
      <c r="W1128">
        <v>6</v>
      </c>
      <c r="X1128" t="s">
        <v>89</v>
      </c>
    </row>
    <row r="1129" spans="1:24">
      <c r="A1129">
        <v>3414</v>
      </c>
      <c r="B1129" s="13">
        <v>46191</v>
      </c>
      <c r="C1129">
        <v>2026</v>
      </c>
      <c r="D1129">
        <v>6</v>
      </c>
      <c r="E1129" t="s">
        <v>89</v>
      </c>
      <c r="F1129" t="s">
        <v>87</v>
      </c>
      <c r="G1129" t="s">
        <v>29</v>
      </c>
      <c r="H1129" t="s">
        <v>79</v>
      </c>
      <c r="I1129" t="s">
        <v>57</v>
      </c>
      <c r="J1129" t="s">
        <v>32</v>
      </c>
      <c r="K1129" t="s">
        <v>33</v>
      </c>
      <c r="L1129" t="s">
        <v>51</v>
      </c>
      <c r="M1129">
        <v>1</v>
      </c>
      <c r="N1129">
        <v>51.23</v>
      </c>
      <c r="O1129">
        <v>0.05</v>
      </c>
      <c r="P1129">
        <v>23.12</v>
      </c>
      <c r="Q1129">
        <v>48.668499999999995</v>
      </c>
      <c r="R1129">
        <v>23.12</v>
      </c>
      <c r="S1129">
        <v>25.548499999999994</v>
      </c>
      <c r="T1129">
        <v>0.5249494025909982</v>
      </c>
      <c r="U1129">
        <v>2026</v>
      </c>
      <c r="V1129" t="s">
        <v>87</v>
      </c>
      <c r="W1129">
        <v>6</v>
      </c>
      <c r="X1129" t="s">
        <v>89</v>
      </c>
    </row>
    <row r="1130" spans="1:24">
      <c r="A1130">
        <v>3846</v>
      </c>
      <c r="B1130" s="13">
        <v>46191</v>
      </c>
      <c r="C1130">
        <v>2026</v>
      </c>
      <c r="D1130">
        <v>6</v>
      </c>
      <c r="E1130" t="s">
        <v>89</v>
      </c>
      <c r="F1130" t="s">
        <v>87</v>
      </c>
      <c r="G1130" t="s">
        <v>35</v>
      </c>
      <c r="H1130" t="s">
        <v>72</v>
      </c>
      <c r="I1130" t="s">
        <v>31</v>
      </c>
      <c r="J1130" t="s">
        <v>45</v>
      </c>
      <c r="K1130" t="s">
        <v>38</v>
      </c>
      <c r="L1130" t="s">
        <v>39</v>
      </c>
      <c r="M1130">
        <v>1</v>
      </c>
      <c r="N1130">
        <v>93.5</v>
      </c>
      <c r="O1130">
        <v>0</v>
      </c>
      <c r="P1130">
        <v>46.63</v>
      </c>
      <c r="Q1130">
        <v>93.5</v>
      </c>
      <c r="R1130">
        <v>46.63</v>
      </c>
      <c r="S1130">
        <v>46.87</v>
      </c>
      <c r="T1130">
        <v>0.50128342245989299</v>
      </c>
      <c r="U1130">
        <v>2026</v>
      </c>
      <c r="V1130" t="s">
        <v>87</v>
      </c>
      <c r="W1130">
        <v>6</v>
      </c>
      <c r="X1130" t="s">
        <v>89</v>
      </c>
    </row>
    <row r="1131" spans="1:24">
      <c r="A1131">
        <v>4120</v>
      </c>
      <c r="B1131" s="13">
        <v>46191</v>
      </c>
      <c r="C1131">
        <v>2026</v>
      </c>
      <c r="D1131">
        <v>6</v>
      </c>
      <c r="E1131" t="s">
        <v>89</v>
      </c>
      <c r="F1131" t="s">
        <v>87</v>
      </c>
      <c r="G1131" t="s">
        <v>49</v>
      </c>
      <c r="H1131" t="s">
        <v>50</v>
      </c>
      <c r="I1131" t="s">
        <v>48</v>
      </c>
      <c r="J1131" t="s">
        <v>32</v>
      </c>
      <c r="K1131" t="s">
        <v>63</v>
      </c>
      <c r="L1131" t="s">
        <v>64</v>
      </c>
      <c r="M1131">
        <v>3</v>
      </c>
      <c r="N1131">
        <v>41.16</v>
      </c>
      <c r="O1131">
        <v>0</v>
      </c>
      <c r="P1131">
        <v>14.79</v>
      </c>
      <c r="Q1131">
        <v>123.47999999999999</v>
      </c>
      <c r="R1131">
        <v>44.37</v>
      </c>
      <c r="S1131">
        <v>79.109999999999985</v>
      </c>
      <c r="T1131">
        <v>0.64067055393586003</v>
      </c>
      <c r="U1131">
        <v>2026</v>
      </c>
      <c r="V1131" t="s">
        <v>87</v>
      </c>
      <c r="W1131">
        <v>6</v>
      </c>
      <c r="X1131" t="s">
        <v>89</v>
      </c>
    </row>
    <row r="1132" spans="1:24">
      <c r="A1132">
        <v>4217</v>
      </c>
      <c r="B1132" s="13">
        <v>46191</v>
      </c>
      <c r="C1132">
        <v>2026</v>
      </c>
      <c r="D1132">
        <v>6</v>
      </c>
      <c r="E1132" t="s">
        <v>89</v>
      </c>
      <c r="F1132" t="s">
        <v>87</v>
      </c>
      <c r="G1132" t="s">
        <v>35</v>
      </c>
      <c r="H1132" t="s">
        <v>72</v>
      </c>
      <c r="I1132" t="s">
        <v>57</v>
      </c>
      <c r="J1132" t="s">
        <v>42</v>
      </c>
      <c r="K1132" t="s">
        <v>63</v>
      </c>
      <c r="L1132" t="s">
        <v>64</v>
      </c>
      <c r="M1132">
        <v>1</v>
      </c>
      <c r="N1132">
        <v>39.74</v>
      </c>
      <c r="O1132">
        <v>0.05</v>
      </c>
      <c r="P1132">
        <v>14.39</v>
      </c>
      <c r="Q1132">
        <v>37.753</v>
      </c>
      <c r="R1132">
        <v>14.39</v>
      </c>
      <c r="S1132">
        <v>23.363</v>
      </c>
      <c r="T1132">
        <v>0.6188382380208195</v>
      </c>
      <c r="U1132">
        <v>2026</v>
      </c>
      <c r="V1132" t="s">
        <v>87</v>
      </c>
      <c r="W1132">
        <v>6</v>
      </c>
      <c r="X1132" t="s">
        <v>89</v>
      </c>
    </row>
    <row r="1133" spans="1:24">
      <c r="A1133">
        <v>4786</v>
      </c>
      <c r="B1133" s="13">
        <v>46191</v>
      </c>
      <c r="C1133">
        <v>2026</v>
      </c>
      <c r="D1133">
        <v>6</v>
      </c>
      <c r="E1133" t="s">
        <v>89</v>
      </c>
      <c r="F1133" t="s">
        <v>87</v>
      </c>
      <c r="G1133" t="s">
        <v>49</v>
      </c>
      <c r="H1133" t="s">
        <v>60</v>
      </c>
      <c r="I1133" t="s">
        <v>31</v>
      </c>
      <c r="J1133" t="s">
        <v>32</v>
      </c>
      <c r="K1133" t="s">
        <v>43</v>
      </c>
      <c r="L1133" t="s">
        <v>61</v>
      </c>
      <c r="M1133">
        <v>3</v>
      </c>
      <c r="N1133">
        <v>46.79</v>
      </c>
      <c r="O1133">
        <v>0.1</v>
      </c>
      <c r="P1133">
        <v>18.25</v>
      </c>
      <c r="Q1133">
        <v>126.33300000000001</v>
      </c>
      <c r="R1133">
        <v>54.75</v>
      </c>
      <c r="S1133">
        <v>71.583000000000013</v>
      </c>
      <c r="T1133">
        <v>0.56662154781411034</v>
      </c>
      <c r="U1133">
        <v>2026</v>
      </c>
      <c r="V1133" t="s">
        <v>87</v>
      </c>
      <c r="W1133">
        <v>6</v>
      </c>
      <c r="X1133" t="s">
        <v>89</v>
      </c>
    </row>
    <row r="1134" spans="1:24">
      <c r="A1134">
        <v>23</v>
      </c>
      <c r="B1134" s="13">
        <v>46192</v>
      </c>
      <c r="C1134">
        <v>2026</v>
      </c>
      <c r="D1134">
        <v>6</v>
      </c>
      <c r="E1134" t="s">
        <v>89</v>
      </c>
      <c r="F1134" t="s">
        <v>87</v>
      </c>
      <c r="G1134" t="s">
        <v>49</v>
      </c>
      <c r="H1134" t="s">
        <v>76</v>
      </c>
      <c r="I1134" t="s">
        <v>37</v>
      </c>
      <c r="J1134" t="s">
        <v>45</v>
      </c>
      <c r="K1134" t="s">
        <v>38</v>
      </c>
      <c r="L1134" t="s">
        <v>39</v>
      </c>
      <c r="M1134">
        <v>4</v>
      </c>
      <c r="N1134">
        <v>91.74</v>
      </c>
      <c r="O1134">
        <v>0.2</v>
      </c>
      <c r="P1134">
        <v>44.74</v>
      </c>
      <c r="Q1134">
        <v>293.56799999999998</v>
      </c>
      <c r="R1134">
        <v>178.96</v>
      </c>
      <c r="S1134">
        <v>114.60799999999998</v>
      </c>
      <c r="T1134">
        <v>0.39039677349029861</v>
      </c>
      <c r="U1134">
        <v>2026</v>
      </c>
      <c r="V1134" t="s">
        <v>87</v>
      </c>
      <c r="W1134">
        <v>6</v>
      </c>
      <c r="X1134" t="s">
        <v>89</v>
      </c>
    </row>
    <row r="1135" spans="1:24">
      <c r="A1135">
        <v>99</v>
      </c>
      <c r="B1135" s="13">
        <v>46192</v>
      </c>
      <c r="C1135">
        <v>2026</v>
      </c>
      <c r="D1135">
        <v>6</v>
      </c>
      <c r="E1135" t="s">
        <v>89</v>
      </c>
      <c r="F1135" t="s">
        <v>87</v>
      </c>
      <c r="G1135" t="s">
        <v>49</v>
      </c>
      <c r="H1135" t="s">
        <v>76</v>
      </c>
      <c r="I1135" t="s">
        <v>31</v>
      </c>
      <c r="J1135" t="s">
        <v>42</v>
      </c>
      <c r="K1135" t="s">
        <v>63</v>
      </c>
      <c r="L1135" t="s">
        <v>71</v>
      </c>
      <c r="M1135">
        <v>1</v>
      </c>
      <c r="N1135">
        <v>36.28</v>
      </c>
      <c r="O1135">
        <v>0.1</v>
      </c>
      <c r="P1135">
        <v>13.8</v>
      </c>
      <c r="Q1135">
        <v>32.652000000000001</v>
      </c>
      <c r="R1135">
        <v>13.8</v>
      </c>
      <c r="S1135">
        <v>18.852</v>
      </c>
      <c r="T1135">
        <v>0.5773612642410878</v>
      </c>
      <c r="U1135">
        <v>2026</v>
      </c>
      <c r="V1135" t="s">
        <v>87</v>
      </c>
      <c r="W1135">
        <v>6</v>
      </c>
      <c r="X1135" t="s">
        <v>89</v>
      </c>
    </row>
    <row r="1136" spans="1:24">
      <c r="A1136">
        <v>269</v>
      </c>
      <c r="B1136" s="13">
        <v>46192</v>
      </c>
      <c r="C1136">
        <v>2026</v>
      </c>
      <c r="D1136">
        <v>6</v>
      </c>
      <c r="E1136" t="s">
        <v>89</v>
      </c>
      <c r="F1136" t="s">
        <v>87</v>
      </c>
      <c r="G1136" t="s">
        <v>49</v>
      </c>
      <c r="H1136" t="s">
        <v>76</v>
      </c>
      <c r="I1136" t="s">
        <v>37</v>
      </c>
      <c r="J1136" t="s">
        <v>32</v>
      </c>
      <c r="K1136" t="s">
        <v>38</v>
      </c>
      <c r="L1136" t="s">
        <v>75</v>
      </c>
      <c r="M1136">
        <v>3</v>
      </c>
      <c r="N1136">
        <v>73.02</v>
      </c>
      <c r="O1136">
        <v>0.1</v>
      </c>
      <c r="P1136">
        <v>32.69</v>
      </c>
      <c r="Q1136">
        <v>197.154</v>
      </c>
      <c r="R1136">
        <v>98.07</v>
      </c>
      <c r="S1136">
        <v>99.084000000000003</v>
      </c>
      <c r="T1136">
        <v>0.50257159377948202</v>
      </c>
      <c r="U1136">
        <v>2026</v>
      </c>
      <c r="V1136" t="s">
        <v>87</v>
      </c>
      <c r="W1136">
        <v>6</v>
      </c>
      <c r="X1136" t="s">
        <v>89</v>
      </c>
    </row>
    <row r="1137" spans="1:24">
      <c r="A1137">
        <v>1772</v>
      </c>
      <c r="B1137" s="13">
        <v>46192</v>
      </c>
      <c r="C1137">
        <v>2026</v>
      </c>
      <c r="D1137">
        <v>6</v>
      </c>
      <c r="E1137" t="s">
        <v>89</v>
      </c>
      <c r="F1137" t="s">
        <v>87</v>
      </c>
      <c r="G1137" t="s">
        <v>49</v>
      </c>
      <c r="H1137" t="s">
        <v>50</v>
      </c>
      <c r="I1137" t="s">
        <v>31</v>
      </c>
      <c r="J1137" t="s">
        <v>42</v>
      </c>
      <c r="K1137" t="s">
        <v>38</v>
      </c>
      <c r="L1137" t="s">
        <v>66</v>
      </c>
      <c r="M1137">
        <v>4</v>
      </c>
      <c r="N1137">
        <v>153.38</v>
      </c>
      <c r="O1137">
        <v>0</v>
      </c>
      <c r="P1137">
        <v>76.92</v>
      </c>
      <c r="Q1137">
        <v>613.52</v>
      </c>
      <c r="R1137">
        <v>307.68</v>
      </c>
      <c r="S1137">
        <v>305.83999999999997</v>
      </c>
      <c r="T1137">
        <v>0.49850045638283996</v>
      </c>
      <c r="U1137">
        <v>2026</v>
      </c>
      <c r="V1137" t="s">
        <v>87</v>
      </c>
      <c r="W1137">
        <v>6</v>
      </c>
      <c r="X1137" t="s">
        <v>89</v>
      </c>
    </row>
    <row r="1138" spans="1:24">
      <c r="A1138">
        <v>1906</v>
      </c>
      <c r="B1138" s="13">
        <v>46192</v>
      </c>
      <c r="C1138">
        <v>2026</v>
      </c>
      <c r="D1138">
        <v>6</v>
      </c>
      <c r="E1138" t="s">
        <v>89</v>
      </c>
      <c r="F1138" t="s">
        <v>87</v>
      </c>
      <c r="G1138" t="s">
        <v>49</v>
      </c>
      <c r="H1138" t="s">
        <v>62</v>
      </c>
      <c r="I1138" t="s">
        <v>57</v>
      </c>
      <c r="J1138" t="s">
        <v>32</v>
      </c>
      <c r="K1138" t="s">
        <v>52</v>
      </c>
      <c r="L1138" t="s">
        <v>80</v>
      </c>
      <c r="M1138">
        <v>2</v>
      </c>
      <c r="N1138">
        <v>125.5</v>
      </c>
      <c r="O1138">
        <v>0</v>
      </c>
      <c r="P1138">
        <v>61.67</v>
      </c>
      <c r="Q1138">
        <v>251</v>
      </c>
      <c r="R1138">
        <v>123.34</v>
      </c>
      <c r="S1138">
        <v>127.66</v>
      </c>
      <c r="T1138">
        <v>0.50860557768924297</v>
      </c>
      <c r="U1138">
        <v>2026</v>
      </c>
      <c r="V1138" t="s">
        <v>87</v>
      </c>
      <c r="W1138">
        <v>6</v>
      </c>
      <c r="X1138" t="s">
        <v>89</v>
      </c>
    </row>
    <row r="1139" spans="1:24">
      <c r="A1139">
        <v>2473</v>
      </c>
      <c r="B1139" s="13">
        <v>46192</v>
      </c>
      <c r="C1139">
        <v>2026</v>
      </c>
      <c r="D1139">
        <v>6</v>
      </c>
      <c r="E1139" t="s">
        <v>89</v>
      </c>
      <c r="F1139" t="s">
        <v>87</v>
      </c>
      <c r="G1139" t="s">
        <v>29</v>
      </c>
      <c r="H1139" t="s">
        <v>30</v>
      </c>
      <c r="I1139" t="s">
        <v>37</v>
      </c>
      <c r="J1139" t="s">
        <v>32</v>
      </c>
      <c r="K1139" t="s">
        <v>33</v>
      </c>
      <c r="L1139" t="s">
        <v>34</v>
      </c>
      <c r="M1139">
        <v>3</v>
      </c>
      <c r="N1139">
        <v>80.75</v>
      </c>
      <c r="O1139">
        <v>0.15</v>
      </c>
      <c r="P1139">
        <v>42.81</v>
      </c>
      <c r="Q1139">
        <v>205.91249999999999</v>
      </c>
      <c r="R1139">
        <v>128.43</v>
      </c>
      <c r="S1139">
        <v>77.482499999999987</v>
      </c>
      <c r="T1139">
        <v>0.37628847204516475</v>
      </c>
      <c r="U1139">
        <v>2026</v>
      </c>
      <c r="V1139" t="s">
        <v>87</v>
      </c>
      <c r="W1139">
        <v>6</v>
      </c>
      <c r="X1139" t="s">
        <v>89</v>
      </c>
    </row>
    <row r="1140" spans="1:24">
      <c r="A1140">
        <v>2549</v>
      </c>
      <c r="B1140" s="13">
        <v>46192</v>
      </c>
      <c r="C1140">
        <v>2026</v>
      </c>
      <c r="D1140">
        <v>6</v>
      </c>
      <c r="E1140" t="s">
        <v>89</v>
      </c>
      <c r="F1140" t="s">
        <v>87</v>
      </c>
      <c r="G1140" t="s">
        <v>49</v>
      </c>
      <c r="H1140" t="s">
        <v>76</v>
      </c>
      <c r="I1140" t="s">
        <v>37</v>
      </c>
      <c r="J1140" t="s">
        <v>32</v>
      </c>
      <c r="K1140" t="s">
        <v>63</v>
      </c>
      <c r="L1140" t="s">
        <v>71</v>
      </c>
      <c r="M1140">
        <v>8</v>
      </c>
      <c r="N1140">
        <v>36.15</v>
      </c>
      <c r="O1140">
        <v>0.05</v>
      </c>
      <c r="P1140">
        <v>13.55</v>
      </c>
      <c r="Q1140">
        <v>274.73999999999995</v>
      </c>
      <c r="R1140">
        <v>108.4</v>
      </c>
      <c r="S1140">
        <v>166.33999999999995</v>
      </c>
      <c r="T1140">
        <v>0.60544514814005956</v>
      </c>
      <c r="U1140">
        <v>2026</v>
      </c>
      <c r="V1140" t="s">
        <v>87</v>
      </c>
      <c r="W1140">
        <v>6</v>
      </c>
      <c r="X1140" t="s">
        <v>89</v>
      </c>
    </row>
    <row r="1141" spans="1:24">
      <c r="A1141">
        <v>3341</v>
      </c>
      <c r="B1141" s="13">
        <v>46192</v>
      </c>
      <c r="C1141">
        <v>2026</v>
      </c>
      <c r="D1141">
        <v>6</v>
      </c>
      <c r="E1141" t="s">
        <v>89</v>
      </c>
      <c r="F1141" t="s">
        <v>87</v>
      </c>
      <c r="G1141" t="s">
        <v>29</v>
      </c>
      <c r="H1141" t="s">
        <v>79</v>
      </c>
      <c r="I1141" t="s">
        <v>31</v>
      </c>
      <c r="J1141" t="s">
        <v>42</v>
      </c>
      <c r="K1141" t="s">
        <v>38</v>
      </c>
      <c r="L1141" t="s">
        <v>46</v>
      </c>
      <c r="M1141">
        <v>2</v>
      </c>
      <c r="N1141">
        <v>143.1</v>
      </c>
      <c r="O1141">
        <v>0</v>
      </c>
      <c r="P1141">
        <v>78.11</v>
      </c>
      <c r="Q1141">
        <v>286.2</v>
      </c>
      <c r="R1141">
        <v>156.22</v>
      </c>
      <c r="S1141">
        <v>129.97999999999999</v>
      </c>
      <c r="T1141">
        <v>0.45415793151642209</v>
      </c>
      <c r="U1141">
        <v>2026</v>
      </c>
      <c r="V1141" t="s">
        <v>87</v>
      </c>
      <c r="W1141">
        <v>6</v>
      </c>
      <c r="X1141" t="s">
        <v>89</v>
      </c>
    </row>
    <row r="1142" spans="1:24">
      <c r="A1142">
        <v>3351</v>
      </c>
      <c r="B1142" s="13">
        <v>46192</v>
      </c>
      <c r="C1142">
        <v>2026</v>
      </c>
      <c r="D1142">
        <v>6</v>
      </c>
      <c r="E1142" t="s">
        <v>89</v>
      </c>
      <c r="F1142" t="s">
        <v>87</v>
      </c>
      <c r="G1142" t="s">
        <v>35</v>
      </c>
      <c r="H1142" t="s">
        <v>36</v>
      </c>
      <c r="I1142" t="s">
        <v>57</v>
      </c>
      <c r="J1142" t="s">
        <v>42</v>
      </c>
      <c r="K1142" t="s">
        <v>52</v>
      </c>
      <c r="L1142" t="s">
        <v>80</v>
      </c>
      <c r="M1142">
        <v>4</v>
      </c>
      <c r="N1142">
        <v>123.89</v>
      </c>
      <c r="O1142">
        <v>0</v>
      </c>
      <c r="P1142">
        <v>59.42</v>
      </c>
      <c r="Q1142">
        <v>495.56</v>
      </c>
      <c r="R1142">
        <v>237.68</v>
      </c>
      <c r="S1142">
        <v>257.88</v>
      </c>
      <c r="T1142">
        <v>0.5203809831301961</v>
      </c>
      <c r="U1142">
        <v>2026</v>
      </c>
      <c r="V1142" t="s">
        <v>87</v>
      </c>
      <c r="W1142">
        <v>6</v>
      </c>
      <c r="X1142" t="s">
        <v>89</v>
      </c>
    </row>
    <row r="1143" spans="1:24">
      <c r="A1143">
        <v>3366</v>
      </c>
      <c r="B1143" s="13">
        <v>46192</v>
      </c>
      <c r="C1143">
        <v>2026</v>
      </c>
      <c r="D1143">
        <v>6</v>
      </c>
      <c r="E1143" t="s">
        <v>89</v>
      </c>
      <c r="F1143" t="s">
        <v>87</v>
      </c>
      <c r="G1143" t="s">
        <v>35</v>
      </c>
      <c r="H1143" t="s">
        <v>70</v>
      </c>
      <c r="I1143" t="s">
        <v>31</v>
      </c>
      <c r="J1143" t="s">
        <v>45</v>
      </c>
      <c r="K1143" t="s">
        <v>43</v>
      </c>
      <c r="L1143" t="s">
        <v>73</v>
      </c>
      <c r="M1143">
        <v>1</v>
      </c>
      <c r="N1143">
        <v>135.41999999999999</v>
      </c>
      <c r="O1143">
        <v>0.05</v>
      </c>
      <c r="P1143">
        <v>68.180000000000007</v>
      </c>
      <c r="Q1143">
        <v>128.64899999999997</v>
      </c>
      <c r="R1143">
        <v>68.180000000000007</v>
      </c>
      <c r="S1143">
        <v>60.468999999999966</v>
      </c>
      <c r="T1143">
        <v>0.47003085915941811</v>
      </c>
      <c r="U1143">
        <v>2026</v>
      </c>
      <c r="V1143" t="s">
        <v>87</v>
      </c>
      <c r="W1143">
        <v>6</v>
      </c>
      <c r="X1143" t="s">
        <v>89</v>
      </c>
    </row>
    <row r="1144" spans="1:24">
      <c r="A1144">
        <v>3691</v>
      </c>
      <c r="B1144" s="13">
        <v>46192</v>
      </c>
      <c r="C1144">
        <v>2026</v>
      </c>
      <c r="D1144">
        <v>6</v>
      </c>
      <c r="E1144" t="s">
        <v>89</v>
      </c>
      <c r="F1144" t="s">
        <v>87</v>
      </c>
      <c r="G1144" t="s">
        <v>35</v>
      </c>
      <c r="H1144" t="s">
        <v>56</v>
      </c>
      <c r="I1144" t="s">
        <v>48</v>
      </c>
      <c r="J1144" t="s">
        <v>32</v>
      </c>
      <c r="K1144" t="s">
        <v>38</v>
      </c>
      <c r="L1144" t="s">
        <v>39</v>
      </c>
      <c r="M1144">
        <v>1</v>
      </c>
      <c r="N1144">
        <v>93.48</v>
      </c>
      <c r="O1144">
        <v>0.05</v>
      </c>
      <c r="P1144">
        <v>44.31</v>
      </c>
      <c r="Q1144">
        <v>88.805999999999997</v>
      </c>
      <c r="R1144">
        <v>44.31</v>
      </c>
      <c r="S1144">
        <v>44.495999999999995</v>
      </c>
      <c r="T1144">
        <v>0.50104722653874734</v>
      </c>
      <c r="U1144">
        <v>2026</v>
      </c>
      <c r="V1144" t="s">
        <v>87</v>
      </c>
      <c r="W1144">
        <v>6</v>
      </c>
      <c r="X1144" t="s">
        <v>89</v>
      </c>
    </row>
    <row r="1145" spans="1:24">
      <c r="A1145">
        <v>3909</v>
      </c>
      <c r="B1145" s="13">
        <v>46192</v>
      </c>
      <c r="C1145">
        <v>2026</v>
      </c>
      <c r="D1145">
        <v>6</v>
      </c>
      <c r="E1145" t="s">
        <v>89</v>
      </c>
      <c r="F1145" t="s">
        <v>87</v>
      </c>
      <c r="G1145" t="s">
        <v>35</v>
      </c>
      <c r="H1145" t="s">
        <v>36</v>
      </c>
      <c r="I1145" t="s">
        <v>57</v>
      </c>
      <c r="J1145" t="s">
        <v>32</v>
      </c>
      <c r="K1145" t="s">
        <v>38</v>
      </c>
      <c r="L1145" t="s">
        <v>66</v>
      </c>
      <c r="M1145">
        <v>1</v>
      </c>
      <c r="N1145">
        <v>156.05000000000001</v>
      </c>
      <c r="O1145">
        <v>0.05</v>
      </c>
      <c r="P1145">
        <v>81.28</v>
      </c>
      <c r="Q1145">
        <v>148.2475</v>
      </c>
      <c r="R1145">
        <v>81.28</v>
      </c>
      <c r="S1145">
        <v>66.967500000000001</v>
      </c>
      <c r="T1145">
        <v>0.45172768512116562</v>
      </c>
      <c r="U1145">
        <v>2026</v>
      </c>
      <c r="V1145" t="s">
        <v>87</v>
      </c>
      <c r="W1145">
        <v>6</v>
      </c>
      <c r="X1145" t="s">
        <v>89</v>
      </c>
    </row>
    <row r="1146" spans="1:24">
      <c r="A1146">
        <v>4862</v>
      </c>
      <c r="B1146" s="13">
        <v>46192</v>
      </c>
      <c r="C1146">
        <v>2026</v>
      </c>
      <c r="D1146">
        <v>6</v>
      </c>
      <c r="E1146" t="s">
        <v>89</v>
      </c>
      <c r="F1146" t="s">
        <v>87</v>
      </c>
      <c r="G1146" t="s">
        <v>35</v>
      </c>
      <c r="H1146" t="s">
        <v>56</v>
      </c>
      <c r="I1146" t="s">
        <v>31</v>
      </c>
      <c r="J1146" t="s">
        <v>32</v>
      </c>
      <c r="K1146" t="s">
        <v>63</v>
      </c>
      <c r="L1146" t="s">
        <v>71</v>
      </c>
      <c r="M1146">
        <v>1</v>
      </c>
      <c r="N1146">
        <v>36.74</v>
      </c>
      <c r="O1146">
        <v>0</v>
      </c>
      <c r="P1146">
        <v>14.15</v>
      </c>
      <c r="Q1146">
        <v>36.74</v>
      </c>
      <c r="R1146">
        <v>14.15</v>
      </c>
      <c r="S1146">
        <v>22.590000000000003</v>
      </c>
      <c r="T1146">
        <v>0.61486118671747425</v>
      </c>
      <c r="U1146">
        <v>2026</v>
      </c>
      <c r="V1146" t="s">
        <v>87</v>
      </c>
      <c r="W1146">
        <v>6</v>
      </c>
      <c r="X1146" t="s">
        <v>89</v>
      </c>
    </row>
    <row r="1147" spans="1:24">
      <c r="A1147">
        <v>5096</v>
      </c>
      <c r="B1147" s="13">
        <v>46192</v>
      </c>
      <c r="C1147">
        <v>2026</v>
      </c>
      <c r="D1147">
        <v>6</v>
      </c>
      <c r="E1147" t="s">
        <v>89</v>
      </c>
      <c r="F1147" t="s">
        <v>87</v>
      </c>
      <c r="G1147" t="s">
        <v>29</v>
      </c>
      <c r="H1147" t="s">
        <v>79</v>
      </c>
      <c r="I1147" t="s">
        <v>31</v>
      </c>
      <c r="J1147" t="s">
        <v>32</v>
      </c>
      <c r="K1147" t="s">
        <v>52</v>
      </c>
      <c r="L1147" t="s">
        <v>58</v>
      </c>
      <c r="M1147">
        <v>2</v>
      </c>
      <c r="N1147">
        <v>199.28</v>
      </c>
      <c r="O1147">
        <v>0</v>
      </c>
      <c r="P1147">
        <v>102.85</v>
      </c>
      <c r="Q1147">
        <v>398.56</v>
      </c>
      <c r="R1147">
        <v>205.7</v>
      </c>
      <c r="S1147">
        <v>192.86</v>
      </c>
      <c r="T1147">
        <v>0.48389201124046571</v>
      </c>
      <c r="U1147">
        <v>2026</v>
      </c>
      <c r="V1147" t="s">
        <v>87</v>
      </c>
      <c r="W1147">
        <v>6</v>
      </c>
      <c r="X1147" t="s">
        <v>89</v>
      </c>
    </row>
    <row r="1148" spans="1:24">
      <c r="A1148">
        <v>5112</v>
      </c>
      <c r="B1148" s="13">
        <v>46192</v>
      </c>
      <c r="C1148">
        <v>2026</v>
      </c>
      <c r="D1148">
        <v>6</v>
      </c>
      <c r="E1148" t="s">
        <v>89</v>
      </c>
      <c r="F1148" t="s">
        <v>87</v>
      </c>
      <c r="G1148" t="s">
        <v>29</v>
      </c>
      <c r="H1148" t="s">
        <v>30</v>
      </c>
      <c r="I1148" t="s">
        <v>57</v>
      </c>
      <c r="J1148" t="s">
        <v>32</v>
      </c>
      <c r="K1148" t="s">
        <v>63</v>
      </c>
      <c r="L1148" t="s">
        <v>71</v>
      </c>
      <c r="M1148">
        <v>2</v>
      </c>
      <c r="N1148">
        <v>37.04</v>
      </c>
      <c r="O1148">
        <v>0.05</v>
      </c>
      <c r="P1148">
        <v>13.76</v>
      </c>
      <c r="Q1148">
        <v>70.375999999999991</v>
      </c>
      <c r="R1148">
        <v>27.52</v>
      </c>
      <c r="S1148">
        <v>42.855999999999995</v>
      </c>
      <c r="T1148">
        <v>0.60895759918153913</v>
      </c>
      <c r="U1148">
        <v>2026</v>
      </c>
      <c r="V1148" t="s">
        <v>87</v>
      </c>
      <c r="W1148">
        <v>6</v>
      </c>
      <c r="X1148" t="s">
        <v>89</v>
      </c>
    </row>
    <row r="1149" spans="1:24">
      <c r="A1149">
        <v>501</v>
      </c>
      <c r="B1149" s="13">
        <v>46193</v>
      </c>
      <c r="C1149">
        <v>2026</v>
      </c>
      <c r="D1149">
        <v>6</v>
      </c>
      <c r="E1149" t="s">
        <v>89</v>
      </c>
      <c r="F1149" t="s">
        <v>87</v>
      </c>
      <c r="G1149" t="s">
        <v>49</v>
      </c>
      <c r="H1149" t="s">
        <v>50</v>
      </c>
      <c r="I1149" t="s">
        <v>31</v>
      </c>
      <c r="J1149" t="s">
        <v>42</v>
      </c>
      <c r="K1149" t="s">
        <v>52</v>
      </c>
      <c r="L1149" t="s">
        <v>69</v>
      </c>
      <c r="M1149">
        <v>2</v>
      </c>
      <c r="N1149">
        <v>80.95</v>
      </c>
      <c r="O1149">
        <v>0.1</v>
      </c>
      <c r="P1149">
        <v>39.44</v>
      </c>
      <c r="Q1149">
        <v>145.71</v>
      </c>
      <c r="R1149">
        <v>78.88</v>
      </c>
      <c r="S1149">
        <v>66.830000000000013</v>
      </c>
      <c r="T1149">
        <v>0.45865074462974409</v>
      </c>
      <c r="U1149">
        <v>2026</v>
      </c>
      <c r="V1149" t="s">
        <v>87</v>
      </c>
      <c r="W1149">
        <v>6</v>
      </c>
      <c r="X1149" t="s">
        <v>89</v>
      </c>
    </row>
    <row r="1150" spans="1:24">
      <c r="A1150">
        <v>540</v>
      </c>
      <c r="B1150" s="13">
        <v>46193</v>
      </c>
      <c r="C1150">
        <v>2026</v>
      </c>
      <c r="D1150">
        <v>6</v>
      </c>
      <c r="E1150" t="s">
        <v>89</v>
      </c>
      <c r="F1150" t="s">
        <v>87</v>
      </c>
      <c r="G1150" t="s">
        <v>29</v>
      </c>
      <c r="H1150" t="s">
        <v>65</v>
      </c>
      <c r="I1150" t="s">
        <v>57</v>
      </c>
      <c r="J1150" t="s">
        <v>32</v>
      </c>
      <c r="K1150" t="s">
        <v>38</v>
      </c>
      <c r="L1150" t="s">
        <v>66</v>
      </c>
      <c r="M1150">
        <v>1</v>
      </c>
      <c r="N1150">
        <v>151.46</v>
      </c>
      <c r="O1150">
        <v>0.05</v>
      </c>
      <c r="P1150">
        <v>77.98</v>
      </c>
      <c r="Q1150">
        <v>143.887</v>
      </c>
      <c r="R1150">
        <v>77.98</v>
      </c>
      <c r="S1150">
        <v>65.906999999999996</v>
      </c>
      <c r="T1150">
        <v>0.45804693961233467</v>
      </c>
      <c r="U1150">
        <v>2026</v>
      </c>
      <c r="V1150" t="s">
        <v>87</v>
      </c>
      <c r="W1150">
        <v>6</v>
      </c>
      <c r="X1150" t="s">
        <v>89</v>
      </c>
    </row>
    <row r="1151" spans="1:24">
      <c r="A1151">
        <v>2255</v>
      </c>
      <c r="B1151" s="13">
        <v>46193</v>
      </c>
      <c r="C1151">
        <v>2026</v>
      </c>
      <c r="D1151">
        <v>6</v>
      </c>
      <c r="E1151" t="s">
        <v>89</v>
      </c>
      <c r="F1151" t="s">
        <v>87</v>
      </c>
      <c r="G1151" t="s">
        <v>29</v>
      </c>
      <c r="H1151" t="s">
        <v>65</v>
      </c>
      <c r="I1151" t="s">
        <v>31</v>
      </c>
      <c r="J1151" t="s">
        <v>45</v>
      </c>
      <c r="K1151" t="s">
        <v>38</v>
      </c>
      <c r="L1151" t="s">
        <v>39</v>
      </c>
      <c r="M1151">
        <v>5</v>
      </c>
      <c r="N1151">
        <v>90.1</v>
      </c>
      <c r="O1151">
        <v>0</v>
      </c>
      <c r="P1151">
        <v>44.32</v>
      </c>
      <c r="Q1151">
        <v>450.5</v>
      </c>
      <c r="R1151">
        <v>221.6</v>
      </c>
      <c r="S1151">
        <v>228.9</v>
      </c>
      <c r="T1151">
        <v>0.50810210876803552</v>
      </c>
      <c r="U1151">
        <v>2026</v>
      </c>
      <c r="V1151" t="s">
        <v>87</v>
      </c>
      <c r="W1151">
        <v>6</v>
      </c>
      <c r="X1151" t="s">
        <v>89</v>
      </c>
    </row>
    <row r="1152" spans="1:24">
      <c r="A1152">
        <v>3126</v>
      </c>
      <c r="B1152" s="13">
        <v>46193</v>
      </c>
      <c r="C1152">
        <v>2026</v>
      </c>
      <c r="D1152">
        <v>6</v>
      </c>
      <c r="E1152" t="s">
        <v>89</v>
      </c>
      <c r="F1152" t="s">
        <v>87</v>
      </c>
      <c r="G1152" t="s">
        <v>29</v>
      </c>
      <c r="H1152" t="s">
        <v>30</v>
      </c>
      <c r="I1152" t="s">
        <v>57</v>
      </c>
      <c r="J1152" t="s">
        <v>45</v>
      </c>
      <c r="K1152" t="s">
        <v>38</v>
      </c>
      <c r="L1152" t="s">
        <v>66</v>
      </c>
      <c r="M1152">
        <v>1</v>
      </c>
      <c r="N1152">
        <v>155.69</v>
      </c>
      <c r="O1152">
        <v>0.1</v>
      </c>
      <c r="P1152">
        <v>79.42</v>
      </c>
      <c r="Q1152">
        <v>140.12100000000001</v>
      </c>
      <c r="R1152">
        <v>79.42</v>
      </c>
      <c r="S1152">
        <v>60.701000000000008</v>
      </c>
      <c r="T1152">
        <v>0.43320415926235184</v>
      </c>
      <c r="U1152">
        <v>2026</v>
      </c>
      <c r="V1152" t="s">
        <v>87</v>
      </c>
      <c r="W1152">
        <v>6</v>
      </c>
      <c r="X1152" t="s">
        <v>89</v>
      </c>
    </row>
    <row r="1153" spans="1:24">
      <c r="A1153">
        <v>3223</v>
      </c>
      <c r="B1153" s="13">
        <v>46193</v>
      </c>
      <c r="C1153">
        <v>2026</v>
      </c>
      <c r="D1153">
        <v>6</v>
      </c>
      <c r="E1153" t="s">
        <v>89</v>
      </c>
      <c r="F1153" t="s">
        <v>87</v>
      </c>
      <c r="G1153" t="s">
        <v>35</v>
      </c>
      <c r="H1153" t="s">
        <v>78</v>
      </c>
      <c r="I1153" t="s">
        <v>48</v>
      </c>
      <c r="J1153" t="s">
        <v>32</v>
      </c>
      <c r="K1153" t="s">
        <v>63</v>
      </c>
      <c r="L1153" t="s">
        <v>74</v>
      </c>
      <c r="M1153">
        <v>1</v>
      </c>
      <c r="N1153">
        <v>50.11</v>
      </c>
      <c r="O1153">
        <v>0.05</v>
      </c>
      <c r="P1153">
        <v>21.38</v>
      </c>
      <c r="Q1153">
        <v>47.604499999999994</v>
      </c>
      <c r="R1153">
        <v>21.38</v>
      </c>
      <c r="S1153">
        <v>26.224499999999995</v>
      </c>
      <c r="T1153">
        <v>0.55088279469377888</v>
      </c>
      <c r="U1153">
        <v>2026</v>
      </c>
      <c r="V1153" t="s">
        <v>87</v>
      </c>
      <c r="W1153">
        <v>6</v>
      </c>
      <c r="X1153" t="s">
        <v>89</v>
      </c>
    </row>
    <row r="1154" spans="1:24">
      <c r="A1154">
        <v>3260</v>
      </c>
      <c r="B1154" s="13">
        <v>46193</v>
      </c>
      <c r="C1154">
        <v>2026</v>
      </c>
      <c r="D1154">
        <v>6</v>
      </c>
      <c r="E1154" t="s">
        <v>89</v>
      </c>
      <c r="F1154" t="s">
        <v>87</v>
      </c>
      <c r="G1154" t="s">
        <v>40</v>
      </c>
      <c r="H1154" t="s">
        <v>41</v>
      </c>
      <c r="I1154" t="s">
        <v>48</v>
      </c>
      <c r="J1154" t="s">
        <v>32</v>
      </c>
      <c r="K1154" t="s">
        <v>38</v>
      </c>
      <c r="L1154" t="s">
        <v>46</v>
      </c>
      <c r="M1154">
        <v>1</v>
      </c>
      <c r="N1154">
        <v>142.55000000000001</v>
      </c>
      <c r="O1154">
        <v>0.1</v>
      </c>
      <c r="P1154">
        <v>79.709999999999994</v>
      </c>
      <c r="Q1154">
        <v>128.29500000000002</v>
      </c>
      <c r="R1154">
        <v>79.709999999999994</v>
      </c>
      <c r="S1154">
        <v>48.585000000000022</v>
      </c>
      <c r="T1154">
        <v>0.37869753302934656</v>
      </c>
      <c r="U1154">
        <v>2026</v>
      </c>
      <c r="V1154" t="s">
        <v>87</v>
      </c>
      <c r="W1154">
        <v>6</v>
      </c>
      <c r="X1154" t="s">
        <v>89</v>
      </c>
    </row>
    <row r="1155" spans="1:24">
      <c r="A1155">
        <v>3404</v>
      </c>
      <c r="B1155" s="13">
        <v>46193</v>
      </c>
      <c r="C1155">
        <v>2026</v>
      </c>
      <c r="D1155">
        <v>6</v>
      </c>
      <c r="E1155" t="s">
        <v>89</v>
      </c>
      <c r="F1155" t="s">
        <v>87</v>
      </c>
      <c r="G1155" t="s">
        <v>49</v>
      </c>
      <c r="H1155" t="s">
        <v>62</v>
      </c>
      <c r="I1155" t="s">
        <v>31</v>
      </c>
      <c r="J1155" t="s">
        <v>42</v>
      </c>
      <c r="K1155" t="s">
        <v>52</v>
      </c>
      <c r="L1155" t="s">
        <v>58</v>
      </c>
      <c r="M1155">
        <v>3</v>
      </c>
      <c r="N1155">
        <v>191.11</v>
      </c>
      <c r="O1155">
        <v>0.05</v>
      </c>
      <c r="P1155">
        <v>102.82</v>
      </c>
      <c r="Q1155">
        <v>544.6635</v>
      </c>
      <c r="R1155">
        <v>308.45999999999998</v>
      </c>
      <c r="S1155">
        <v>236.20350000000002</v>
      </c>
      <c r="T1155">
        <v>0.43366867800026992</v>
      </c>
      <c r="U1155">
        <v>2026</v>
      </c>
      <c r="V1155" t="s">
        <v>87</v>
      </c>
      <c r="W1155">
        <v>6</v>
      </c>
      <c r="X1155" t="s">
        <v>89</v>
      </c>
    </row>
    <row r="1156" spans="1:24">
      <c r="A1156">
        <v>4267</v>
      </c>
      <c r="B1156" s="13">
        <v>46193</v>
      </c>
      <c r="C1156">
        <v>2026</v>
      </c>
      <c r="D1156">
        <v>6</v>
      </c>
      <c r="E1156" t="s">
        <v>89</v>
      </c>
      <c r="F1156" t="s">
        <v>87</v>
      </c>
      <c r="G1156" t="s">
        <v>49</v>
      </c>
      <c r="H1156" t="s">
        <v>76</v>
      </c>
      <c r="I1156" t="s">
        <v>37</v>
      </c>
      <c r="J1156" t="s">
        <v>45</v>
      </c>
      <c r="K1156" t="s">
        <v>33</v>
      </c>
      <c r="L1156" t="s">
        <v>55</v>
      </c>
      <c r="M1156">
        <v>6</v>
      </c>
      <c r="N1156">
        <v>40.229999999999997</v>
      </c>
      <c r="O1156">
        <v>0.15</v>
      </c>
      <c r="P1156">
        <v>17.079999999999998</v>
      </c>
      <c r="Q1156">
        <v>205.173</v>
      </c>
      <c r="R1156">
        <v>102.47999999999999</v>
      </c>
      <c r="S1156">
        <v>102.69300000000001</v>
      </c>
      <c r="T1156">
        <v>0.50051907414718322</v>
      </c>
      <c r="U1156">
        <v>2026</v>
      </c>
      <c r="V1156" t="s">
        <v>87</v>
      </c>
      <c r="W1156">
        <v>6</v>
      </c>
      <c r="X1156" t="s">
        <v>89</v>
      </c>
    </row>
    <row r="1157" spans="1:24">
      <c r="A1157">
        <v>5082</v>
      </c>
      <c r="B1157" s="13">
        <v>46193</v>
      </c>
      <c r="C1157">
        <v>2026</v>
      </c>
      <c r="D1157">
        <v>6</v>
      </c>
      <c r="E1157" t="s">
        <v>89</v>
      </c>
      <c r="F1157" t="s">
        <v>87</v>
      </c>
      <c r="G1157" t="s">
        <v>35</v>
      </c>
      <c r="H1157" t="s">
        <v>70</v>
      </c>
      <c r="I1157" t="s">
        <v>31</v>
      </c>
      <c r="J1157" t="s">
        <v>45</v>
      </c>
      <c r="K1157" t="s">
        <v>33</v>
      </c>
      <c r="L1157" t="s">
        <v>34</v>
      </c>
      <c r="M1157">
        <v>2</v>
      </c>
      <c r="N1157">
        <v>81.489999999999995</v>
      </c>
      <c r="O1157">
        <v>0</v>
      </c>
      <c r="P1157">
        <v>42.15</v>
      </c>
      <c r="Q1157">
        <v>162.97999999999999</v>
      </c>
      <c r="R1157">
        <v>84.3</v>
      </c>
      <c r="S1157">
        <v>78.679999999999993</v>
      </c>
      <c r="T1157">
        <v>0.48275862068965514</v>
      </c>
      <c r="U1157">
        <v>2026</v>
      </c>
      <c r="V1157" t="s">
        <v>87</v>
      </c>
      <c r="W1157">
        <v>6</v>
      </c>
      <c r="X1157" t="s">
        <v>89</v>
      </c>
    </row>
    <row r="1158" spans="1:24">
      <c r="A1158">
        <v>5108</v>
      </c>
      <c r="B1158" s="13">
        <v>46193</v>
      </c>
      <c r="C1158">
        <v>2026</v>
      </c>
      <c r="D1158">
        <v>6</v>
      </c>
      <c r="E1158" t="s">
        <v>89</v>
      </c>
      <c r="F1158" t="s">
        <v>87</v>
      </c>
      <c r="G1158" t="s">
        <v>35</v>
      </c>
      <c r="H1158" t="s">
        <v>56</v>
      </c>
      <c r="I1158" t="s">
        <v>37</v>
      </c>
      <c r="J1158" t="s">
        <v>45</v>
      </c>
      <c r="K1158" t="s">
        <v>43</v>
      </c>
      <c r="L1158" t="s">
        <v>77</v>
      </c>
      <c r="M1158">
        <v>8</v>
      </c>
      <c r="N1158">
        <v>162.71</v>
      </c>
      <c r="O1158">
        <v>0.2</v>
      </c>
      <c r="P1158">
        <v>85.27</v>
      </c>
      <c r="Q1158">
        <v>1041.3440000000001</v>
      </c>
      <c r="R1158">
        <v>682.16</v>
      </c>
      <c r="S1158">
        <v>359.18400000000008</v>
      </c>
      <c r="T1158">
        <v>0.34492348349824847</v>
      </c>
      <c r="U1158">
        <v>2026</v>
      </c>
      <c r="V1158" t="s">
        <v>87</v>
      </c>
      <c r="W1158">
        <v>6</v>
      </c>
      <c r="X1158" t="s">
        <v>89</v>
      </c>
    </row>
    <row r="1159" spans="1:24">
      <c r="A1159">
        <v>1105</v>
      </c>
      <c r="B1159" s="13">
        <v>46194</v>
      </c>
      <c r="C1159">
        <v>2026</v>
      </c>
      <c r="D1159">
        <v>6</v>
      </c>
      <c r="E1159" t="s">
        <v>89</v>
      </c>
      <c r="F1159" t="s">
        <v>87</v>
      </c>
      <c r="G1159" t="s">
        <v>40</v>
      </c>
      <c r="H1159" t="s">
        <v>54</v>
      </c>
      <c r="I1159" t="s">
        <v>57</v>
      </c>
      <c r="J1159" t="s">
        <v>32</v>
      </c>
      <c r="K1159" t="s">
        <v>43</v>
      </c>
      <c r="L1159" t="s">
        <v>44</v>
      </c>
      <c r="M1159">
        <v>1</v>
      </c>
      <c r="N1159">
        <v>36.479999999999997</v>
      </c>
      <c r="O1159">
        <v>0.1</v>
      </c>
      <c r="P1159">
        <v>13.9</v>
      </c>
      <c r="Q1159">
        <v>32.832000000000001</v>
      </c>
      <c r="R1159">
        <v>13.9</v>
      </c>
      <c r="S1159">
        <v>18.932000000000002</v>
      </c>
      <c r="T1159">
        <v>0.57663255360623789</v>
      </c>
      <c r="U1159">
        <v>2026</v>
      </c>
      <c r="V1159" t="s">
        <v>87</v>
      </c>
      <c r="W1159">
        <v>6</v>
      </c>
      <c r="X1159" t="s">
        <v>89</v>
      </c>
    </row>
    <row r="1160" spans="1:24">
      <c r="A1160">
        <v>2757</v>
      </c>
      <c r="B1160" s="13">
        <v>46194</v>
      </c>
      <c r="C1160">
        <v>2026</v>
      </c>
      <c r="D1160">
        <v>6</v>
      </c>
      <c r="E1160" t="s">
        <v>89</v>
      </c>
      <c r="F1160" t="s">
        <v>87</v>
      </c>
      <c r="G1160" t="s">
        <v>35</v>
      </c>
      <c r="H1160" t="s">
        <v>56</v>
      </c>
      <c r="I1160" t="s">
        <v>37</v>
      </c>
      <c r="J1160" t="s">
        <v>45</v>
      </c>
      <c r="K1160" t="s">
        <v>43</v>
      </c>
      <c r="L1160" t="s">
        <v>73</v>
      </c>
      <c r="M1160">
        <v>6</v>
      </c>
      <c r="N1160">
        <v>136.65</v>
      </c>
      <c r="O1160">
        <v>0.15</v>
      </c>
      <c r="P1160">
        <v>68.56</v>
      </c>
      <c r="Q1160">
        <v>696.91500000000008</v>
      </c>
      <c r="R1160">
        <v>411.36</v>
      </c>
      <c r="S1160">
        <v>285.55500000000006</v>
      </c>
      <c r="T1160">
        <v>0.4097415036266977</v>
      </c>
      <c r="U1160">
        <v>2026</v>
      </c>
      <c r="V1160" t="s">
        <v>87</v>
      </c>
      <c r="W1160">
        <v>6</v>
      </c>
      <c r="X1160" t="s">
        <v>89</v>
      </c>
    </row>
    <row r="1161" spans="1:24">
      <c r="A1161">
        <v>3325</v>
      </c>
      <c r="B1161" s="13">
        <v>46194</v>
      </c>
      <c r="C1161">
        <v>2026</v>
      </c>
      <c r="D1161">
        <v>6</v>
      </c>
      <c r="E1161" t="s">
        <v>89</v>
      </c>
      <c r="F1161" t="s">
        <v>87</v>
      </c>
      <c r="G1161" t="s">
        <v>40</v>
      </c>
      <c r="H1161" t="s">
        <v>41</v>
      </c>
      <c r="I1161" t="s">
        <v>31</v>
      </c>
      <c r="J1161" t="s">
        <v>42</v>
      </c>
      <c r="K1161" t="s">
        <v>33</v>
      </c>
      <c r="L1161" t="s">
        <v>51</v>
      </c>
      <c r="M1161">
        <v>4</v>
      </c>
      <c r="N1161">
        <v>50.57</v>
      </c>
      <c r="O1161">
        <v>0</v>
      </c>
      <c r="P1161">
        <v>21.85</v>
      </c>
      <c r="Q1161">
        <v>202.28</v>
      </c>
      <c r="R1161">
        <v>87.4</v>
      </c>
      <c r="S1161">
        <v>114.88</v>
      </c>
      <c r="T1161">
        <v>0.56792564761716435</v>
      </c>
      <c r="U1161">
        <v>2026</v>
      </c>
      <c r="V1161" t="s">
        <v>87</v>
      </c>
      <c r="W1161">
        <v>6</v>
      </c>
      <c r="X1161" t="s">
        <v>89</v>
      </c>
    </row>
    <row r="1162" spans="1:24">
      <c r="A1162">
        <v>4070</v>
      </c>
      <c r="B1162" s="13">
        <v>46194</v>
      </c>
      <c r="C1162">
        <v>2026</v>
      </c>
      <c r="D1162">
        <v>6</v>
      </c>
      <c r="E1162" t="s">
        <v>89</v>
      </c>
      <c r="F1162" t="s">
        <v>87</v>
      </c>
      <c r="G1162" t="s">
        <v>49</v>
      </c>
      <c r="H1162" t="s">
        <v>62</v>
      </c>
      <c r="I1162" t="s">
        <v>31</v>
      </c>
      <c r="J1162" t="s">
        <v>42</v>
      </c>
      <c r="K1162" t="s">
        <v>33</v>
      </c>
      <c r="L1162" t="s">
        <v>59</v>
      </c>
      <c r="M1162">
        <v>3</v>
      </c>
      <c r="N1162">
        <v>103.72</v>
      </c>
      <c r="O1162">
        <v>0</v>
      </c>
      <c r="P1162">
        <v>50.34</v>
      </c>
      <c r="Q1162">
        <v>311.15999999999997</v>
      </c>
      <c r="R1162">
        <v>151.02000000000001</v>
      </c>
      <c r="S1162">
        <v>160.13999999999996</v>
      </c>
      <c r="T1162">
        <v>0.51465483995372152</v>
      </c>
      <c r="U1162">
        <v>2026</v>
      </c>
      <c r="V1162" t="s">
        <v>87</v>
      </c>
      <c r="W1162">
        <v>6</v>
      </c>
      <c r="X1162" t="s">
        <v>89</v>
      </c>
    </row>
    <row r="1163" spans="1:24">
      <c r="A1163">
        <v>4339</v>
      </c>
      <c r="B1163" s="13">
        <v>46194</v>
      </c>
      <c r="C1163">
        <v>2026</v>
      </c>
      <c r="D1163">
        <v>6</v>
      </c>
      <c r="E1163" t="s">
        <v>89</v>
      </c>
      <c r="F1163" t="s">
        <v>87</v>
      </c>
      <c r="G1163" t="s">
        <v>40</v>
      </c>
      <c r="H1163" t="s">
        <v>81</v>
      </c>
      <c r="I1163" t="s">
        <v>57</v>
      </c>
      <c r="J1163" t="s">
        <v>32</v>
      </c>
      <c r="K1163" t="s">
        <v>43</v>
      </c>
      <c r="L1163" t="s">
        <v>73</v>
      </c>
      <c r="M1163">
        <v>1</v>
      </c>
      <c r="N1163">
        <v>132.49</v>
      </c>
      <c r="O1163">
        <v>0</v>
      </c>
      <c r="P1163">
        <v>67.09</v>
      </c>
      <c r="Q1163">
        <v>132.49</v>
      </c>
      <c r="R1163">
        <v>67.09</v>
      </c>
      <c r="S1163">
        <v>65.400000000000006</v>
      </c>
      <c r="T1163">
        <v>0.49362216016303118</v>
      </c>
      <c r="U1163">
        <v>2026</v>
      </c>
      <c r="V1163" t="s">
        <v>87</v>
      </c>
      <c r="W1163">
        <v>6</v>
      </c>
      <c r="X1163" t="s">
        <v>89</v>
      </c>
    </row>
    <row r="1164" spans="1:24">
      <c r="A1164">
        <v>731</v>
      </c>
      <c r="B1164" s="13">
        <v>46195</v>
      </c>
      <c r="C1164">
        <v>2026</v>
      </c>
      <c r="D1164">
        <v>6</v>
      </c>
      <c r="E1164" t="s">
        <v>89</v>
      </c>
      <c r="F1164" t="s">
        <v>87</v>
      </c>
      <c r="G1164" t="s">
        <v>40</v>
      </c>
      <c r="H1164" t="s">
        <v>47</v>
      </c>
      <c r="I1164" t="s">
        <v>31</v>
      </c>
      <c r="J1164" t="s">
        <v>42</v>
      </c>
      <c r="K1164" t="s">
        <v>52</v>
      </c>
      <c r="L1164" t="s">
        <v>69</v>
      </c>
      <c r="M1164">
        <v>2</v>
      </c>
      <c r="N1164">
        <v>80.650000000000006</v>
      </c>
      <c r="O1164">
        <v>0</v>
      </c>
      <c r="P1164">
        <v>39.18</v>
      </c>
      <c r="Q1164">
        <v>161.30000000000001</v>
      </c>
      <c r="R1164">
        <v>78.36</v>
      </c>
      <c r="S1164">
        <v>82.940000000000012</v>
      </c>
      <c r="T1164">
        <v>0.51419714817110973</v>
      </c>
      <c r="U1164">
        <v>2026</v>
      </c>
      <c r="V1164" t="s">
        <v>87</v>
      </c>
      <c r="W1164">
        <v>6</v>
      </c>
      <c r="X1164" t="s">
        <v>89</v>
      </c>
    </row>
    <row r="1165" spans="1:24">
      <c r="A1165">
        <v>1362</v>
      </c>
      <c r="B1165" s="13">
        <v>46195</v>
      </c>
      <c r="C1165">
        <v>2026</v>
      </c>
      <c r="D1165">
        <v>6</v>
      </c>
      <c r="E1165" t="s">
        <v>89</v>
      </c>
      <c r="F1165" t="s">
        <v>87</v>
      </c>
      <c r="G1165" t="s">
        <v>35</v>
      </c>
      <c r="H1165" t="s">
        <v>36</v>
      </c>
      <c r="I1165" t="s">
        <v>48</v>
      </c>
      <c r="J1165" t="s">
        <v>42</v>
      </c>
      <c r="K1165" t="s">
        <v>63</v>
      </c>
      <c r="L1165" t="s">
        <v>71</v>
      </c>
      <c r="M1165">
        <v>1</v>
      </c>
      <c r="N1165">
        <v>35.409999999999997</v>
      </c>
      <c r="O1165">
        <v>0.05</v>
      </c>
      <c r="P1165">
        <v>13.9</v>
      </c>
      <c r="Q1165">
        <v>33.639499999999998</v>
      </c>
      <c r="R1165">
        <v>13.9</v>
      </c>
      <c r="S1165">
        <v>19.7395</v>
      </c>
      <c r="T1165">
        <v>0.58679528530447833</v>
      </c>
      <c r="U1165">
        <v>2026</v>
      </c>
      <c r="V1165" t="s">
        <v>87</v>
      </c>
      <c r="W1165">
        <v>6</v>
      </c>
      <c r="X1165" t="s">
        <v>89</v>
      </c>
    </row>
    <row r="1166" spans="1:24">
      <c r="A1166">
        <v>1512</v>
      </c>
      <c r="B1166" s="13">
        <v>46195</v>
      </c>
      <c r="C1166">
        <v>2026</v>
      </c>
      <c r="D1166">
        <v>6</v>
      </c>
      <c r="E1166" t="s">
        <v>89</v>
      </c>
      <c r="F1166" t="s">
        <v>87</v>
      </c>
      <c r="G1166" t="s">
        <v>29</v>
      </c>
      <c r="H1166" t="s">
        <v>30</v>
      </c>
      <c r="I1166" t="s">
        <v>57</v>
      </c>
      <c r="J1166" t="s">
        <v>32</v>
      </c>
      <c r="K1166" t="s">
        <v>63</v>
      </c>
      <c r="L1166" t="s">
        <v>64</v>
      </c>
      <c r="M1166">
        <v>3</v>
      </c>
      <c r="N1166">
        <v>41.01</v>
      </c>
      <c r="O1166">
        <v>0</v>
      </c>
      <c r="P1166">
        <v>14.33</v>
      </c>
      <c r="Q1166">
        <v>123.03</v>
      </c>
      <c r="R1166">
        <v>42.99</v>
      </c>
      <c r="S1166">
        <v>80.039999999999992</v>
      </c>
      <c r="T1166">
        <v>0.65057303096805652</v>
      </c>
      <c r="U1166">
        <v>2026</v>
      </c>
      <c r="V1166" t="s">
        <v>87</v>
      </c>
      <c r="W1166">
        <v>6</v>
      </c>
      <c r="X1166" t="s">
        <v>89</v>
      </c>
    </row>
    <row r="1167" spans="1:24">
      <c r="A1167">
        <v>1647</v>
      </c>
      <c r="B1167" s="13">
        <v>46195</v>
      </c>
      <c r="C1167">
        <v>2026</v>
      </c>
      <c r="D1167">
        <v>6</v>
      </c>
      <c r="E1167" t="s">
        <v>89</v>
      </c>
      <c r="F1167" t="s">
        <v>87</v>
      </c>
      <c r="G1167" t="s">
        <v>49</v>
      </c>
      <c r="H1167" t="s">
        <v>62</v>
      </c>
      <c r="I1167" t="s">
        <v>31</v>
      </c>
      <c r="J1167" t="s">
        <v>45</v>
      </c>
      <c r="K1167" t="s">
        <v>43</v>
      </c>
      <c r="L1167" t="s">
        <v>44</v>
      </c>
      <c r="M1167">
        <v>1</v>
      </c>
      <c r="N1167">
        <v>36.01</v>
      </c>
      <c r="O1167">
        <v>0</v>
      </c>
      <c r="P1167">
        <v>13.23</v>
      </c>
      <c r="Q1167">
        <v>36.01</v>
      </c>
      <c r="R1167">
        <v>13.23</v>
      </c>
      <c r="S1167">
        <v>22.779999999999998</v>
      </c>
      <c r="T1167">
        <v>0.63260205498472644</v>
      </c>
      <c r="U1167">
        <v>2026</v>
      </c>
      <c r="V1167" t="s">
        <v>87</v>
      </c>
      <c r="W1167">
        <v>6</v>
      </c>
      <c r="X1167" t="s">
        <v>89</v>
      </c>
    </row>
    <row r="1168" spans="1:24">
      <c r="A1168">
        <v>2358</v>
      </c>
      <c r="B1168" s="13">
        <v>46195</v>
      </c>
      <c r="C1168">
        <v>2026</v>
      </c>
      <c r="D1168">
        <v>6</v>
      </c>
      <c r="E1168" t="s">
        <v>89</v>
      </c>
      <c r="F1168" t="s">
        <v>87</v>
      </c>
      <c r="G1168" t="s">
        <v>29</v>
      </c>
      <c r="H1168" t="s">
        <v>30</v>
      </c>
      <c r="I1168" t="s">
        <v>57</v>
      </c>
      <c r="J1168" t="s">
        <v>32</v>
      </c>
      <c r="K1168" t="s">
        <v>63</v>
      </c>
      <c r="L1168" t="s">
        <v>74</v>
      </c>
      <c r="M1168">
        <v>2</v>
      </c>
      <c r="N1168">
        <v>50.21</v>
      </c>
      <c r="O1168">
        <v>0.05</v>
      </c>
      <c r="P1168">
        <v>21.74</v>
      </c>
      <c r="Q1168">
        <v>95.399000000000001</v>
      </c>
      <c r="R1168">
        <v>43.48</v>
      </c>
      <c r="S1168">
        <v>51.919000000000004</v>
      </c>
      <c r="T1168">
        <v>0.54423002337550708</v>
      </c>
      <c r="U1168">
        <v>2026</v>
      </c>
      <c r="V1168" t="s">
        <v>87</v>
      </c>
      <c r="W1168">
        <v>6</v>
      </c>
      <c r="X1168" t="s">
        <v>89</v>
      </c>
    </row>
    <row r="1169" spans="1:24">
      <c r="A1169">
        <v>2366</v>
      </c>
      <c r="B1169" s="13">
        <v>46195</v>
      </c>
      <c r="C1169">
        <v>2026</v>
      </c>
      <c r="D1169">
        <v>6</v>
      </c>
      <c r="E1169" t="s">
        <v>89</v>
      </c>
      <c r="F1169" t="s">
        <v>87</v>
      </c>
      <c r="G1169" t="s">
        <v>40</v>
      </c>
      <c r="H1169" t="s">
        <v>68</v>
      </c>
      <c r="I1169" t="s">
        <v>57</v>
      </c>
      <c r="J1169" t="s">
        <v>32</v>
      </c>
      <c r="K1169" t="s">
        <v>33</v>
      </c>
      <c r="L1169" t="s">
        <v>59</v>
      </c>
      <c r="M1169">
        <v>3</v>
      </c>
      <c r="N1169">
        <v>100.3</v>
      </c>
      <c r="O1169">
        <v>0</v>
      </c>
      <c r="P1169">
        <v>49.26</v>
      </c>
      <c r="Q1169">
        <v>300.89999999999998</v>
      </c>
      <c r="R1169">
        <v>147.78</v>
      </c>
      <c r="S1169">
        <v>153.11999999999998</v>
      </c>
      <c r="T1169">
        <v>0.5088733798604187</v>
      </c>
      <c r="U1169">
        <v>2026</v>
      </c>
      <c r="V1169" t="s">
        <v>87</v>
      </c>
      <c r="W1169">
        <v>6</v>
      </c>
      <c r="X1169" t="s">
        <v>89</v>
      </c>
    </row>
    <row r="1170" spans="1:24">
      <c r="A1170">
        <v>3481</v>
      </c>
      <c r="B1170" s="13">
        <v>46195</v>
      </c>
      <c r="C1170">
        <v>2026</v>
      </c>
      <c r="D1170">
        <v>6</v>
      </c>
      <c r="E1170" t="s">
        <v>89</v>
      </c>
      <c r="F1170" t="s">
        <v>87</v>
      </c>
      <c r="G1170" t="s">
        <v>49</v>
      </c>
      <c r="H1170" t="s">
        <v>62</v>
      </c>
      <c r="I1170" t="s">
        <v>48</v>
      </c>
      <c r="J1170" t="s">
        <v>42</v>
      </c>
      <c r="K1170" t="s">
        <v>43</v>
      </c>
      <c r="L1170" t="s">
        <v>61</v>
      </c>
      <c r="M1170">
        <v>1</v>
      </c>
      <c r="N1170">
        <v>47.7</v>
      </c>
      <c r="O1170">
        <v>0.1</v>
      </c>
      <c r="P1170">
        <v>18.760000000000002</v>
      </c>
      <c r="Q1170">
        <v>42.930000000000007</v>
      </c>
      <c r="R1170">
        <v>18.760000000000002</v>
      </c>
      <c r="S1170">
        <v>24.170000000000005</v>
      </c>
      <c r="T1170">
        <v>0.56300955043093415</v>
      </c>
      <c r="U1170">
        <v>2026</v>
      </c>
      <c r="V1170" t="s">
        <v>87</v>
      </c>
      <c r="W1170">
        <v>6</v>
      </c>
      <c r="X1170" t="s">
        <v>89</v>
      </c>
    </row>
    <row r="1171" spans="1:24">
      <c r="A1171">
        <v>3595</v>
      </c>
      <c r="B1171" s="13">
        <v>46195</v>
      </c>
      <c r="C1171">
        <v>2026</v>
      </c>
      <c r="D1171">
        <v>6</v>
      </c>
      <c r="E1171" t="s">
        <v>89</v>
      </c>
      <c r="F1171" t="s">
        <v>87</v>
      </c>
      <c r="G1171" t="s">
        <v>35</v>
      </c>
      <c r="H1171" t="s">
        <v>78</v>
      </c>
      <c r="I1171" t="s">
        <v>31</v>
      </c>
      <c r="J1171" t="s">
        <v>42</v>
      </c>
      <c r="K1171" t="s">
        <v>33</v>
      </c>
      <c r="L1171" t="s">
        <v>55</v>
      </c>
      <c r="M1171">
        <v>2</v>
      </c>
      <c r="N1171">
        <v>40.94</v>
      </c>
      <c r="O1171">
        <v>0.1</v>
      </c>
      <c r="P1171">
        <v>16.88</v>
      </c>
      <c r="Q1171">
        <v>73.691999999999993</v>
      </c>
      <c r="R1171">
        <v>33.76</v>
      </c>
      <c r="S1171">
        <v>39.931999999999995</v>
      </c>
      <c r="T1171">
        <v>0.54187700157411933</v>
      </c>
      <c r="U1171">
        <v>2026</v>
      </c>
      <c r="V1171" t="s">
        <v>87</v>
      </c>
      <c r="W1171">
        <v>6</v>
      </c>
      <c r="X1171" t="s">
        <v>89</v>
      </c>
    </row>
    <row r="1172" spans="1:24">
      <c r="A1172">
        <v>3766</v>
      </c>
      <c r="B1172" s="13">
        <v>46195</v>
      </c>
      <c r="C1172">
        <v>2026</v>
      </c>
      <c r="D1172">
        <v>6</v>
      </c>
      <c r="E1172" t="s">
        <v>89</v>
      </c>
      <c r="F1172" t="s">
        <v>87</v>
      </c>
      <c r="G1172" t="s">
        <v>49</v>
      </c>
      <c r="H1172" t="s">
        <v>62</v>
      </c>
      <c r="I1172" t="s">
        <v>48</v>
      </c>
      <c r="J1172" t="s">
        <v>32</v>
      </c>
      <c r="K1172" t="s">
        <v>38</v>
      </c>
      <c r="L1172" t="s">
        <v>39</v>
      </c>
      <c r="M1172">
        <v>1</v>
      </c>
      <c r="N1172">
        <v>93.78</v>
      </c>
      <c r="O1172">
        <v>0</v>
      </c>
      <c r="P1172">
        <v>46.62</v>
      </c>
      <c r="Q1172">
        <v>93.78</v>
      </c>
      <c r="R1172">
        <v>46.62</v>
      </c>
      <c r="S1172">
        <v>47.160000000000004</v>
      </c>
      <c r="T1172">
        <v>0.50287907869481774</v>
      </c>
      <c r="U1172">
        <v>2026</v>
      </c>
      <c r="V1172" t="s">
        <v>87</v>
      </c>
      <c r="W1172">
        <v>6</v>
      </c>
      <c r="X1172" t="s">
        <v>89</v>
      </c>
    </row>
    <row r="1173" spans="1:24">
      <c r="A1173">
        <v>3933</v>
      </c>
      <c r="B1173" s="13">
        <v>46195</v>
      </c>
      <c r="C1173">
        <v>2026</v>
      </c>
      <c r="D1173">
        <v>6</v>
      </c>
      <c r="E1173" t="s">
        <v>89</v>
      </c>
      <c r="F1173" t="s">
        <v>87</v>
      </c>
      <c r="G1173" t="s">
        <v>49</v>
      </c>
      <c r="H1173" t="s">
        <v>50</v>
      </c>
      <c r="I1173" t="s">
        <v>48</v>
      </c>
      <c r="J1173" t="s">
        <v>42</v>
      </c>
      <c r="K1173" t="s">
        <v>63</v>
      </c>
      <c r="L1173" t="s">
        <v>74</v>
      </c>
      <c r="M1173">
        <v>2</v>
      </c>
      <c r="N1173">
        <v>51.42</v>
      </c>
      <c r="O1173">
        <v>0</v>
      </c>
      <c r="P1173">
        <v>22.19</v>
      </c>
      <c r="Q1173">
        <v>102.84</v>
      </c>
      <c r="R1173">
        <v>44.38</v>
      </c>
      <c r="S1173">
        <v>58.46</v>
      </c>
      <c r="T1173">
        <v>0.56845585375340335</v>
      </c>
      <c r="U1173">
        <v>2026</v>
      </c>
      <c r="V1173" t="s">
        <v>87</v>
      </c>
      <c r="W1173">
        <v>6</v>
      </c>
      <c r="X1173" t="s">
        <v>89</v>
      </c>
    </row>
    <row r="1174" spans="1:24">
      <c r="A1174">
        <v>3951</v>
      </c>
      <c r="B1174" s="13">
        <v>46195</v>
      </c>
      <c r="C1174">
        <v>2026</v>
      </c>
      <c r="D1174">
        <v>6</v>
      </c>
      <c r="E1174" t="s">
        <v>89</v>
      </c>
      <c r="F1174" t="s">
        <v>87</v>
      </c>
      <c r="G1174" t="s">
        <v>40</v>
      </c>
      <c r="H1174" t="s">
        <v>41</v>
      </c>
      <c r="I1174" t="s">
        <v>48</v>
      </c>
      <c r="J1174" t="s">
        <v>42</v>
      </c>
      <c r="K1174" t="s">
        <v>43</v>
      </c>
      <c r="L1174" t="s">
        <v>77</v>
      </c>
      <c r="M1174">
        <v>1</v>
      </c>
      <c r="N1174">
        <v>164.99</v>
      </c>
      <c r="O1174">
        <v>0.1</v>
      </c>
      <c r="P1174">
        <v>86.6</v>
      </c>
      <c r="Q1174">
        <v>148.49100000000001</v>
      </c>
      <c r="R1174">
        <v>86.6</v>
      </c>
      <c r="S1174">
        <v>61.89100000000002</v>
      </c>
      <c r="T1174">
        <v>0.41679967136055396</v>
      </c>
      <c r="U1174">
        <v>2026</v>
      </c>
      <c r="V1174" t="s">
        <v>87</v>
      </c>
      <c r="W1174">
        <v>6</v>
      </c>
      <c r="X1174" t="s">
        <v>89</v>
      </c>
    </row>
    <row r="1175" spans="1:24">
      <c r="A1175">
        <v>4078</v>
      </c>
      <c r="B1175" s="13">
        <v>46195</v>
      </c>
      <c r="C1175">
        <v>2026</v>
      </c>
      <c r="D1175">
        <v>6</v>
      </c>
      <c r="E1175" t="s">
        <v>89</v>
      </c>
      <c r="F1175" t="s">
        <v>87</v>
      </c>
      <c r="G1175" t="s">
        <v>40</v>
      </c>
      <c r="H1175" t="s">
        <v>54</v>
      </c>
      <c r="I1175" t="s">
        <v>57</v>
      </c>
      <c r="J1175" t="s">
        <v>32</v>
      </c>
      <c r="K1175" t="s">
        <v>38</v>
      </c>
      <c r="L1175" t="s">
        <v>46</v>
      </c>
      <c r="M1175">
        <v>1</v>
      </c>
      <c r="N1175">
        <v>145.65</v>
      </c>
      <c r="O1175">
        <v>0</v>
      </c>
      <c r="P1175">
        <v>79.87</v>
      </c>
      <c r="Q1175">
        <v>145.65</v>
      </c>
      <c r="R1175">
        <v>79.87</v>
      </c>
      <c r="S1175">
        <v>65.78</v>
      </c>
      <c r="T1175">
        <v>0.45163062135255749</v>
      </c>
      <c r="U1175">
        <v>2026</v>
      </c>
      <c r="V1175" t="s">
        <v>87</v>
      </c>
      <c r="W1175">
        <v>6</v>
      </c>
      <c r="X1175" t="s">
        <v>89</v>
      </c>
    </row>
    <row r="1176" spans="1:24">
      <c r="A1176">
        <v>4182</v>
      </c>
      <c r="B1176" s="13">
        <v>46195</v>
      </c>
      <c r="C1176">
        <v>2026</v>
      </c>
      <c r="D1176">
        <v>6</v>
      </c>
      <c r="E1176" t="s">
        <v>89</v>
      </c>
      <c r="F1176" t="s">
        <v>87</v>
      </c>
      <c r="G1176" t="s">
        <v>35</v>
      </c>
      <c r="H1176" t="s">
        <v>70</v>
      </c>
      <c r="I1176" t="s">
        <v>31</v>
      </c>
      <c r="J1176" t="s">
        <v>42</v>
      </c>
      <c r="K1176" t="s">
        <v>63</v>
      </c>
      <c r="L1176" t="s">
        <v>67</v>
      </c>
      <c r="M1176">
        <v>4</v>
      </c>
      <c r="N1176">
        <v>120.94</v>
      </c>
      <c r="O1176">
        <v>0.05</v>
      </c>
      <c r="P1176">
        <v>70.84</v>
      </c>
      <c r="Q1176">
        <v>459.57199999999995</v>
      </c>
      <c r="R1176">
        <v>283.36</v>
      </c>
      <c r="S1176">
        <v>176.21199999999993</v>
      </c>
      <c r="T1176">
        <v>0.38342631840059871</v>
      </c>
      <c r="U1176">
        <v>2026</v>
      </c>
      <c r="V1176" t="s">
        <v>87</v>
      </c>
      <c r="W1176">
        <v>6</v>
      </c>
      <c r="X1176" t="s">
        <v>89</v>
      </c>
    </row>
    <row r="1177" spans="1:24">
      <c r="A1177">
        <v>323</v>
      </c>
      <c r="B1177" s="13">
        <v>46196</v>
      </c>
      <c r="C1177">
        <v>2026</v>
      </c>
      <c r="D1177">
        <v>6</v>
      </c>
      <c r="E1177" t="s">
        <v>89</v>
      </c>
      <c r="F1177" t="s">
        <v>87</v>
      </c>
      <c r="G1177" t="s">
        <v>49</v>
      </c>
      <c r="H1177" t="s">
        <v>76</v>
      </c>
      <c r="I1177" t="s">
        <v>31</v>
      </c>
      <c r="J1177" t="s">
        <v>32</v>
      </c>
      <c r="K1177" t="s">
        <v>43</v>
      </c>
      <c r="L1177" t="s">
        <v>44</v>
      </c>
      <c r="M1177">
        <v>1</v>
      </c>
      <c r="N1177">
        <v>36.94</v>
      </c>
      <c r="O1177">
        <v>0</v>
      </c>
      <c r="P1177">
        <v>13.25</v>
      </c>
      <c r="Q1177">
        <v>36.94</v>
      </c>
      <c r="R1177">
        <v>13.25</v>
      </c>
      <c r="S1177">
        <v>23.689999999999998</v>
      </c>
      <c r="T1177">
        <v>0.64131023280996213</v>
      </c>
      <c r="U1177">
        <v>2026</v>
      </c>
      <c r="V1177" t="s">
        <v>87</v>
      </c>
      <c r="W1177">
        <v>6</v>
      </c>
      <c r="X1177" t="s">
        <v>89</v>
      </c>
    </row>
    <row r="1178" spans="1:24">
      <c r="A1178">
        <v>544</v>
      </c>
      <c r="B1178" s="13">
        <v>46196</v>
      </c>
      <c r="C1178">
        <v>2026</v>
      </c>
      <c r="D1178">
        <v>6</v>
      </c>
      <c r="E1178" t="s">
        <v>89</v>
      </c>
      <c r="F1178" t="s">
        <v>87</v>
      </c>
      <c r="G1178" t="s">
        <v>29</v>
      </c>
      <c r="H1178" t="s">
        <v>79</v>
      </c>
      <c r="I1178" t="s">
        <v>31</v>
      </c>
      <c r="J1178" t="s">
        <v>45</v>
      </c>
      <c r="K1178" t="s">
        <v>38</v>
      </c>
      <c r="L1178" t="s">
        <v>39</v>
      </c>
      <c r="M1178">
        <v>1</v>
      </c>
      <c r="N1178">
        <v>90.3</v>
      </c>
      <c r="O1178">
        <v>0.05</v>
      </c>
      <c r="P1178">
        <v>45.07</v>
      </c>
      <c r="Q1178">
        <v>85.784999999999997</v>
      </c>
      <c r="R1178">
        <v>45.07</v>
      </c>
      <c r="S1178">
        <v>40.714999999999996</v>
      </c>
      <c r="T1178">
        <v>0.47461677449437545</v>
      </c>
      <c r="U1178">
        <v>2026</v>
      </c>
      <c r="V1178" t="s">
        <v>87</v>
      </c>
      <c r="W1178">
        <v>6</v>
      </c>
      <c r="X1178" t="s">
        <v>89</v>
      </c>
    </row>
    <row r="1179" spans="1:24">
      <c r="A1179">
        <v>1570</v>
      </c>
      <c r="B1179" s="13">
        <v>46196</v>
      </c>
      <c r="C1179">
        <v>2026</v>
      </c>
      <c r="D1179">
        <v>6</v>
      </c>
      <c r="E1179" t="s">
        <v>89</v>
      </c>
      <c r="F1179" t="s">
        <v>87</v>
      </c>
      <c r="G1179" t="s">
        <v>49</v>
      </c>
      <c r="H1179" t="s">
        <v>76</v>
      </c>
      <c r="I1179" t="s">
        <v>57</v>
      </c>
      <c r="J1179" t="s">
        <v>32</v>
      </c>
      <c r="K1179" t="s">
        <v>52</v>
      </c>
      <c r="L1179" t="s">
        <v>53</v>
      </c>
      <c r="M1179">
        <v>1</v>
      </c>
      <c r="N1179">
        <v>335.05</v>
      </c>
      <c r="O1179">
        <v>0</v>
      </c>
      <c r="P1179">
        <v>191.67</v>
      </c>
      <c r="Q1179">
        <v>335.05</v>
      </c>
      <c r="R1179">
        <v>191.67</v>
      </c>
      <c r="S1179">
        <v>143.38000000000002</v>
      </c>
      <c r="T1179">
        <v>0.42793612893597976</v>
      </c>
      <c r="U1179">
        <v>2026</v>
      </c>
      <c r="V1179" t="s">
        <v>87</v>
      </c>
      <c r="W1179">
        <v>6</v>
      </c>
      <c r="X1179" t="s">
        <v>89</v>
      </c>
    </row>
    <row r="1180" spans="1:24">
      <c r="A1180">
        <v>1932</v>
      </c>
      <c r="B1180" s="13">
        <v>46196</v>
      </c>
      <c r="C1180">
        <v>2026</v>
      </c>
      <c r="D1180">
        <v>6</v>
      </c>
      <c r="E1180" t="s">
        <v>89</v>
      </c>
      <c r="F1180" t="s">
        <v>87</v>
      </c>
      <c r="G1180" t="s">
        <v>49</v>
      </c>
      <c r="H1180" t="s">
        <v>62</v>
      </c>
      <c r="I1180" t="s">
        <v>31</v>
      </c>
      <c r="J1180" t="s">
        <v>42</v>
      </c>
      <c r="K1180" t="s">
        <v>43</v>
      </c>
      <c r="L1180" t="s">
        <v>44</v>
      </c>
      <c r="M1180">
        <v>1</v>
      </c>
      <c r="N1180">
        <v>35.9</v>
      </c>
      <c r="O1180">
        <v>0.05</v>
      </c>
      <c r="P1180">
        <v>13.81</v>
      </c>
      <c r="Q1180">
        <v>34.104999999999997</v>
      </c>
      <c r="R1180">
        <v>13.81</v>
      </c>
      <c r="S1180">
        <v>20.294999999999995</v>
      </c>
      <c r="T1180">
        <v>0.59507403606509301</v>
      </c>
      <c r="U1180">
        <v>2026</v>
      </c>
      <c r="V1180" t="s">
        <v>87</v>
      </c>
      <c r="W1180">
        <v>6</v>
      </c>
      <c r="X1180" t="s">
        <v>89</v>
      </c>
    </row>
    <row r="1181" spans="1:24">
      <c r="A1181">
        <v>4352</v>
      </c>
      <c r="B1181" s="13">
        <v>46196</v>
      </c>
      <c r="C1181">
        <v>2026</v>
      </c>
      <c r="D1181">
        <v>6</v>
      </c>
      <c r="E1181" t="s">
        <v>89</v>
      </c>
      <c r="F1181" t="s">
        <v>87</v>
      </c>
      <c r="G1181" t="s">
        <v>49</v>
      </c>
      <c r="H1181" t="s">
        <v>76</v>
      </c>
      <c r="I1181" t="s">
        <v>31</v>
      </c>
      <c r="J1181" t="s">
        <v>32</v>
      </c>
      <c r="K1181" t="s">
        <v>33</v>
      </c>
      <c r="L1181" t="s">
        <v>51</v>
      </c>
      <c r="M1181">
        <v>6</v>
      </c>
      <c r="N1181">
        <v>51.34</v>
      </c>
      <c r="O1181">
        <v>0.1</v>
      </c>
      <c r="P1181">
        <v>22.47</v>
      </c>
      <c r="Q1181">
        <v>277.23600000000005</v>
      </c>
      <c r="R1181">
        <v>134.82</v>
      </c>
      <c r="S1181">
        <v>142.41600000000005</v>
      </c>
      <c r="T1181">
        <v>0.51369951954291659</v>
      </c>
      <c r="U1181">
        <v>2026</v>
      </c>
      <c r="V1181" t="s">
        <v>87</v>
      </c>
      <c r="W1181">
        <v>6</v>
      </c>
      <c r="X1181" t="s">
        <v>89</v>
      </c>
    </row>
    <row r="1182" spans="1:24">
      <c r="A1182">
        <v>4561</v>
      </c>
      <c r="B1182" s="13">
        <v>46196</v>
      </c>
      <c r="C1182">
        <v>2026</v>
      </c>
      <c r="D1182">
        <v>6</v>
      </c>
      <c r="E1182" t="s">
        <v>89</v>
      </c>
      <c r="F1182" t="s">
        <v>87</v>
      </c>
      <c r="G1182" t="s">
        <v>29</v>
      </c>
      <c r="H1182" t="s">
        <v>30</v>
      </c>
      <c r="I1182" t="s">
        <v>48</v>
      </c>
      <c r="J1182" t="s">
        <v>32</v>
      </c>
      <c r="K1182" t="s">
        <v>38</v>
      </c>
      <c r="L1182" t="s">
        <v>66</v>
      </c>
      <c r="M1182">
        <v>1</v>
      </c>
      <c r="N1182">
        <v>157.91</v>
      </c>
      <c r="O1182">
        <v>0</v>
      </c>
      <c r="P1182">
        <v>77.12</v>
      </c>
      <c r="Q1182">
        <v>157.91</v>
      </c>
      <c r="R1182">
        <v>77.12</v>
      </c>
      <c r="S1182">
        <v>80.789999999999992</v>
      </c>
      <c r="T1182">
        <v>0.51162054334747642</v>
      </c>
      <c r="U1182">
        <v>2026</v>
      </c>
      <c r="V1182" t="s">
        <v>87</v>
      </c>
      <c r="W1182">
        <v>6</v>
      </c>
      <c r="X1182" t="s">
        <v>89</v>
      </c>
    </row>
    <row r="1183" spans="1:24">
      <c r="A1183">
        <v>4741</v>
      </c>
      <c r="B1183" s="13">
        <v>46196</v>
      </c>
      <c r="C1183">
        <v>2026</v>
      </c>
      <c r="D1183">
        <v>6</v>
      </c>
      <c r="E1183" t="s">
        <v>89</v>
      </c>
      <c r="F1183" t="s">
        <v>87</v>
      </c>
      <c r="G1183" t="s">
        <v>49</v>
      </c>
      <c r="H1183" t="s">
        <v>76</v>
      </c>
      <c r="I1183" t="s">
        <v>31</v>
      </c>
      <c r="J1183" t="s">
        <v>42</v>
      </c>
      <c r="K1183" t="s">
        <v>33</v>
      </c>
      <c r="L1183" t="s">
        <v>55</v>
      </c>
      <c r="M1183">
        <v>3</v>
      </c>
      <c r="N1183">
        <v>41.09</v>
      </c>
      <c r="O1183">
        <v>0.05</v>
      </c>
      <c r="P1183">
        <v>16.809999999999999</v>
      </c>
      <c r="Q1183">
        <v>117.10650000000001</v>
      </c>
      <c r="R1183">
        <v>50.429999999999993</v>
      </c>
      <c r="S1183">
        <v>66.676500000000019</v>
      </c>
      <c r="T1183">
        <v>0.569366346018368</v>
      </c>
      <c r="U1183">
        <v>2026</v>
      </c>
      <c r="V1183" t="s">
        <v>87</v>
      </c>
      <c r="W1183">
        <v>6</v>
      </c>
      <c r="X1183" t="s">
        <v>89</v>
      </c>
    </row>
    <row r="1184" spans="1:24">
      <c r="A1184">
        <v>4882</v>
      </c>
      <c r="B1184" s="13">
        <v>46196</v>
      </c>
      <c r="C1184">
        <v>2026</v>
      </c>
      <c r="D1184">
        <v>6</v>
      </c>
      <c r="E1184" t="s">
        <v>89</v>
      </c>
      <c r="F1184" t="s">
        <v>87</v>
      </c>
      <c r="G1184" t="s">
        <v>35</v>
      </c>
      <c r="H1184" t="s">
        <v>72</v>
      </c>
      <c r="I1184" t="s">
        <v>31</v>
      </c>
      <c r="J1184" t="s">
        <v>32</v>
      </c>
      <c r="K1184" t="s">
        <v>52</v>
      </c>
      <c r="L1184" t="s">
        <v>80</v>
      </c>
      <c r="M1184">
        <v>2</v>
      </c>
      <c r="N1184">
        <v>120.18</v>
      </c>
      <c r="O1184">
        <v>0.05</v>
      </c>
      <c r="P1184">
        <v>59.4</v>
      </c>
      <c r="Q1184">
        <v>228.34200000000001</v>
      </c>
      <c r="R1184">
        <v>118.8</v>
      </c>
      <c r="S1184">
        <v>109.54200000000002</v>
      </c>
      <c r="T1184">
        <v>0.47972777675591882</v>
      </c>
      <c r="U1184">
        <v>2026</v>
      </c>
      <c r="V1184" t="s">
        <v>87</v>
      </c>
      <c r="W1184">
        <v>6</v>
      </c>
      <c r="X1184" t="s">
        <v>89</v>
      </c>
    </row>
    <row r="1185" spans="1:24">
      <c r="A1185">
        <v>4885</v>
      </c>
      <c r="B1185" s="13">
        <v>46196</v>
      </c>
      <c r="C1185">
        <v>2026</v>
      </c>
      <c r="D1185">
        <v>6</v>
      </c>
      <c r="E1185" t="s">
        <v>89</v>
      </c>
      <c r="F1185" t="s">
        <v>87</v>
      </c>
      <c r="G1185" t="s">
        <v>49</v>
      </c>
      <c r="H1185" t="s">
        <v>76</v>
      </c>
      <c r="I1185" t="s">
        <v>57</v>
      </c>
      <c r="J1185" t="s">
        <v>42</v>
      </c>
      <c r="K1185" t="s">
        <v>52</v>
      </c>
      <c r="L1185" t="s">
        <v>58</v>
      </c>
      <c r="M1185">
        <v>1</v>
      </c>
      <c r="N1185">
        <v>198.1</v>
      </c>
      <c r="O1185">
        <v>0.1</v>
      </c>
      <c r="P1185">
        <v>103.46</v>
      </c>
      <c r="Q1185">
        <v>178.29</v>
      </c>
      <c r="R1185">
        <v>103.46</v>
      </c>
      <c r="S1185">
        <v>74.83</v>
      </c>
      <c r="T1185">
        <v>0.41970946211228899</v>
      </c>
      <c r="U1185">
        <v>2026</v>
      </c>
      <c r="V1185" t="s">
        <v>87</v>
      </c>
      <c r="W1185">
        <v>6</v>
      </c>
      <c r="X1185" t="s">
        <v>89</v>
      </c>
    </row>
    <row r="1186" spans="1:24">
      <c r="A1186">
        <v>4982</v>
      </c>
      <c r="B1186" s="13">
        <v>46196</v>
      </c>
      <c r="C1186">
        <v>2026</v>
      </c>
      <c r="D1186">
        <v>6</v>
      </c>
      <c r="E1186" t="s">
        <v>89</v>
      </c>
      <c r="F1186" t="s">
        <v>87</v>
      </c>
      <c r="G1186" t="s">
        <v>40</v>
      </c>
      <c r="H1186" t="s">
        <v>68</v>
      </c>
      <c r="I1186" t="s">
        <v>31</v>
      </c>
      <c r="J1186" t="s">
        <v>32</v>
      </c>
      <c r="K1186" t="s">
        <v>43</v>
      </c>
      <c r="L1186" t="s">
        <v>44</v>
      </c>
      <c r="M1186">
        <v>1</v>
      </c>
      <c r="N1186">
        <v>36.700000000000003</v>
      </c>
      <c r="O1186">
        <v>0.15</v>
      </c>
      <c r="P1186">
        <v>13.59</v>
      </c>
      <c r="Q1186">
        <v>31.195</v>
      </c>
      <c r="R1186">
        <v>13.59</v>
      </c>
      <c r="S1186">
        <v>17.605</v>
      </c>
      <c r="T1186">
        <v>0.56435326174066358</v>
      </c>
      <c r="U1186">
        <v>2026</v>
      </c>
      <c r="V1186" t="s">
        <v>87</v>
      </c>
      <c r="W1186">
        <v>6</v>
      </c>
      <c r="X1186" t="s">
        <v>89</v>
      </c>
    </row>
    <row r="1187" spans="1:24">
      <c r="A1187">
        <v>40</v>
      </c>
      <c r="B1187" s="13">
        <v>46197</v>
      </c>
      <c r="C1187">
        <v>2026</v>
      </c>
      <c r="D1187">
        <v>6</v>
      </c>
      <c r="E1187" t="s">
        <v>89</v>
      </c>
      <c r="F1187" t="s">
        <v>87</v>
      </c>
      <c r="G1187" t="s">
        <v>49</v>
      </c>
      <c r="H1187" t="s">
        <v>60</v>
      </c>
      <c r="I1187" t="s">
        <v>48</v>
      </c>
      <c r="J1187" t="s">
        <v>42</v>
      </c>
      <c r="K1187" t="s">
        <v>43</v>
      </c>
      <c r="L1187" t="s">
        <v>77</v>
      </c>
      <c r="M1187">
        <v>1</v>
      </c>
      <c r="N1187">
        <v>167.23</v>
      </c>
      <c r="O1187">
        <v>0.05</v>
      </c>
      <c r="P1187">
        <v>85.14</v>
      </c>
      <c r="Q1187">
        <v>158.86849999999998</v>
      </c>
      <c r="R1187">
        <v>85.14</v>
      </c>
      <c r="S1187">
        <v>73.728499999999983</v>
      </c>
      <c r="T1187">
        <v>0.46408507665144438</v>
      </c>
      <c r="U1187">
        <v>2026</v>
      </c>
      <c r="V1187" t="s">
        <v>87</v>
      </c>
      <c r="W1187">
        <v>6</v>
      </c>
      <c r="X1187" t="s">
        <v>89</v>
      </c>
    </row>
    <row r="1188" spans="1:24">
      <c r="A1188">
        <v>110</v>
      </c>
      <c r="B1188" s="13">
        <v>46197</v>
      </c>
      <c r="C1188">
        <v>2026</v>
      </c>
      <c r="D1188">
        <v>6</v>
      </c>
      <c r="E1188" t="s">
        <v>89</v>
      </c>
      <c r="F1188" t="s">
        <v>87</v>
      </c>
      <c r="G1188" t="s">
        <v>35</v>
      </c>
      <c r="H1188" t="s">
        <v>72</v>
      </c>
      <c r="I1188" t="s">
        <v>48</v>
      </c>
      <c r="J1188" t="s">
        <v>45</v>
      </c>
      <c r="K1188" t="s">
        <v>38</v>
      </c>
      <c r="L1188" t="s">
        <v>75</v>
      </c>
      <c r="M1188">
        <v>2</v>
      </c>
      <c r="N1188">
        <v>72.97</v>
      </c>
      <c r="O1188">
        <v>0</v>
      </c>
      <c r="P1188">
        <v>31.57</v>
      </c>
      <c r="Q1188">
        <v>145.94</v>
      </c>
      <c r="R1188">
        <v>63.14</v>
      </c>
      <c r="S1188">
        <v>82.8</v>
      </c>
      <c r="T1188">
        <v>0.56735644785528294</v>
      </c>
      <c r="U1188">
        <v>2026</v>
      </c>
      <c r="V1188" t="s">
        <v>87</v>
      </c>
      <c r="W1188">
        <v>6</v>
      </c>
      <c r="X1188" t="s">
        <v>89</v>
      </c>
    </row>
    <row r="1189" spans="1:24">
      <c r="A1189">
        <v>1169</v>
      </c>
      <c r="B1189" s="13">
        <v>46197</v>
      </c>
      <c r="C1189">
        <v>2026</v>
      </c>
      <c r="D1189">
        <v>6</v>
      </c>
      <c r="E1189" t="s">
        <v>89</v>
      </c>
      <c r="F1189" t="s">
        <v>87</v>
      </c>
      <c r="G1189" t="s">
        <v>35</v>
      </c>
      <c r="H1189" t="s">
        <v>70</v>
      </c>
      <c r="I1189" t="s">
        <v>48</v>
      </c>
      <c r="J1189" t="s">
        <v>42</v>
      </c>
      <c r="K1189" t="s">
        <v>33</v>
      </c>
      <c r="L1189" t="s">
        <v>34</v>
      </c>
      <c r="M1189">
        <v>3</v>
      </c>
      <c r="N1189">
        <v>82.91</v>
      </c>
      <c r="O1189">
        <v>0</v>
      </c>
      <c r="P1189">
        <v>42.29</v>
      </c>
      <c r="Q1189">
        <v>248.73</v>
      </c>
      <c r="R1189">
        <v>126.87</v>
      </c>
      <c r="S1189">
        <v>121.85999999999999</v>
      </c>
      <c r="T1189">
        <v>0.4899288384995778</v>
      </c>
      <c r="U1189">
        <v>2026</v>
      </c>
      <c r="V1189" t="s">
        <v>87</v>
      </c>
      <c r="W1189">
        <v>6</v>
      </c>
      <c r="X1189" t="s">
        <v>89</v>
      </c>
    </row>
    <row r="1190" spans="1:24">
      <c r="A1190">
        <v>2211</v>
      </c>
      <c r="B1190" s="13">
        <v>46197</v>
      </c>
      <c r="C1190">
        <v>2026</v>
      </c>
      <c r="D1190">
        <v>6</v>
      </c>
      <c r="E1190" t="s">
        <v>89</v>
      </c>
      <c r="F1190" t="s">
        <v>87</v>
      </c>
      <c r="G1190" t="s">
        <v>40</v>
      </c>
      <c r="H1190" t="s">
        <v>68</v>
      </c>
      <c r="I1190" t="s">
        <v>57</v>
      </c>
      <c r="J1190" t="s">
        <v>42</v>
      </c>
      <c r="K1190" t="s">
        <v>63</v>
      </c>
      <c r="L1190" t="s">
        <v>64</v>
      </c>
      <c r="M1190">
        <v>2</v>
      </c>
      <c r="N1190">
        <v>41.25</v>
      </c>
      <c r="O1190">
        <v>0</v>
      </c>
      <c r="P1190">
        <v>14.72</v>
      </c>
      <c r="Q1190">
        <v>82.5</v>
      </c>
      <c r="R1190">
        <v>29.44</v>
      </c>
      <c r="S1190">
        <v>53.06</v>
      </c>
      <c r="T1190">
        <v>0.64315151515151514</v>
      </c>
      <c r="U1190">
        <v>2026</v>
      </c>
      <c r="V1190" t="s">
        <v>87</v>
      </c>
      <c r="W1190">
        <v>6</v>
      </c>
      <c r="X1190" t="s">
        <v>89</v>
      </c>
    </row>
    <row r="1191" spans="1:24">
      <c r="A1191">
        <v>3494</v>
      </c>
      <c r="B1191" s="13">
        <v>46197</v>
      </c>
      <c r="C1191">
        <v>2026</v>
      </c>
      <c r="D1191">
        <v>6</v>
      </c>
      <c r="E1191" t="s">
        <v>89</v>
      </c>
      <c r="F1191" t="s">
        <v>87</v>
      </c>
      <c r="G1191" t="s">
        <v>49</v>
      </c>
      <c r="H1191" t="s">
        <v>62</v>
      </c>
      <c r="I1191" t="s">
        <v>37</v>
      </c>
      <c r="J1191" t="s">
        <v>45</v>
      </c>
      <c r="K1191" t="s">
        <v>52</v>
      </c>
      <c r="L1191" t="s">
        <v>58</v>
      </c>
      <c r="M1191">
        <v>6</v>
      </c>
      <c r="N1191">
        <v>194.79</v>
      </c>
      <c r="O1191">
        <v>0.15</v>
      </c>
      <c r="P1191">
        <v>106.78</v>
      </c>
      <c r="Q1191">
        <v>993.42899999999997</v>
      </c>
      <c r="R1191">
        <v>640.68000000000006</v>
      </c>
      <c r="S1191">
        <v>352.74899999999991</v>
      </c>
      <c r="T1191">
        <v>0.3550822454347517</v>
      </c>
      <c r="U1191">
        <v>2026</v>
      </c>
      <c r="V1191" t="s">
        <v>87</v>
      </c>
      <c r="W1191">
        <v>6</v>
      </c>
      <c r="X1191" t="s">
        <v>89</v>
      </c>
    </row>
    <row r="1192" spans="1:24">
      <c r="A1192">
        <v>3586</v>
      </c>
      <c r="B1192" s="13">
        <v>46197</v>
      </c>
      <c r="C1192">
        <v>2026</v>
      </c>
      <c r="D1192">
        <v>6</v>
      </c>
      <c r="E1192" t="s">
        <v>89</v>
      </c>
      <c r="F1192" t="s">
        <v>87</v>
      </c>
      <c r="G1192" t="s">
        <v>29</v>
      </c>
      <c r="H1192" t="s">
        <v>79</v>
      </c>
      <c r="I1192" t="s">
        <v>37</v>
      </c>
      <c r="J1192" t="s">
        <v>45</v>
      </c>
      <c r="K1192" t="s">
        <v>52</v>
      </c>
      <c r="L1192" t="s">
        <v>58</v>
      </c>
      <c r="M1192">
        <v>6</v>
      </c>
      <c r="N1192">
        <v>193.13</v>
      </c>
      <c r="O1192">
        <v>0.15</v>
      </c>
      <c r="P1192">
        <v>106.49</v>
      </c>
      <c r="Q1192">
        <v>984.96299999999997</v>
      </c>
      <c r="R1192">
        <v>638.93999999999994</v>
      </c>
      <c r="S1192">
        <v>346.02300000000002</v>
      </c>
      <c r="T1192">
        <v>0.35130558203709178</v>
      </c>
      <c r="U1192">
        <v>2026</v>
      </c>
      <c r="V1192" t="s">
        <v>87</v>
      </c>
      <c r="W1192">
        <v>6</v>
      </c>
      <c r="X1192" t="s">
        <v>89</v>
      </c>
    </row>
    <row r="1193" spans="1:24">
      <c r="A1193">
        <v>3660</v>
      </c>
      <c r="B1193" s="13">
        <v>46197</v>
      </c>
      <c r="C1193">
        <v>2026</v>
      </c>
      <c r="D1193">
        <v>6</v>
      </c>
      <c r="E1193" t="s">
        <v>89</v>
      </c>
      <c r="F1193" t="s">
        <v>87</v>
      </c>
      <c r="G1193" t="s">
        <v>40</v>
      </c>
      <c r="H1193" t="s">
        <v>47</v>
      </c>
      <c r="I1193" t="s">
        <v>31</v>
      </c>
      <c r="J1193" t="s">
        <v>42</v>
      </c>
      <c r="K1193" t="s">
        <v>33</v>
      </c>
      <c r="L1193" t="s">
        <v>34</v>
      </c>
      <c r="M1193">
        <v>1</v>
      </c>
      <c r="N1193">
        <v>82.7</v>
      </c>
      <c r="O1193">
        <v>0.05</v>
      </c>
      <c r="P1193">
        <v>42.16</v>
      </c>
      <c r="Q1193">
        <v>78.564999999999998</v>
      </c>
      <c r="R1193">
        <v>42.16</v>
      </c>
      <c r="S1193">
        <v>36.405000000000001</v>
      </c>
      <c r="T1193">
        <v>0.46337427607713361</v>
      </c>
      <c r="U1193">
        <v>2026</v>
      </c>
      <c r="V1193" t="s">
        <v>87</v>
      </c>
      <c r="W1193">
        <v>6</v>
      </c>
      <c r="X1193" t="s">
        <v>89</v>
      </c>
    </row>
    <row r="1194" spans="1:24">
      <c r="A1194">
        <v>4307</v>
      </c>
      <c r="B1194" s="13">
        <v>46197</v>
      </c>
      <c r="C1194">
        <v>2026</v>
      </c>
      <c r="D1194">
        <v>6</v>
      </c>
      <c r="E1194" t="s">
        <v>89</v>
      </c>
      <c r="F1194" t="s">
        <v>87</v>
      </c>
      <c r="G1194" t="s">
        <v>49</v>
      </c>
      <c r="H1194" t="s">
        <v>62</v>
      </c>
      <c r="I1194" t="s">
        <v>31</v>
      </c>
      <c r="J1194" t="s">
        <v>45</v>
      </c>
      <c r="K1194" t="s">
        <v>33</v>
      </c>
      <c r="L1194" t="s">
        <v>55</v>
      </c>
      <c r="M1194">
        <v>1</v>
      </c>
      <c r="N1194">
        <v>40.33</v>
      </c>
      <c r="O1194">
        <v>0</v>
      </c>
      <c r="P1194">
        <v>16.48</v>
      </c>
      <c r="Q1194">
        <v>40.33</v>
      </c>
      <c r="R1194">
        <v>16.48</v>
      </c>
      <c r="S1194">
        <v>23.849999999999998</v>
      </c>
      <c r="T1194">
        <v>0.59137118770146291</v>
      </c>
      <c r="U1194">
        <v>2026</v>
      </c>
      <c r="V1194" t="s">
        <v>87</v>
      </c>
      <c r="W1194">
        <v>6</v>
      </c>
      <c r="X1194" t="s">
        <v>89</v>
      </c>
    </row>
    <row r="1195" spans="1:24">
      <c r="A1195">
        <v>5133</v>
      </c>
      <c r="B1195" s="13">
        <v>46197</v>
      </c>
      <c r="C1195">
        <v>2026</v>
      </c>
      <c r="D1195">
        <v>6</v>
      </c>
      <c r="E1195" t="s">
        <v>89</v>
      </c>
      <c r="F1195" t="s">
        <v>87</v>
      </c>
      <c r="G1195" t="s">
        <v>29</v>
      </c>
      <c r="H1195" t="s">
        <v>30</v>
      </c>
      <c r="I1195" t="s">
        <v>31</v>
      </c>
      <c r="J1195" t="s">
        <v>45</v>
      </c>
      <c r="K1195" t="s">
        <v>52</v>
      </c>
      <c r="L1195" t="s">
        <v>69</v>
      </c>
      <c r="M1195">
        <v>1</v>
      </c>
      <c r="N1195">
        <v>81.99</v>
      </c>
      <c r="O1195">
        <v>0.15</v>
      </c>
      <c r="P1195">
        <v>40.29</v>
      </c>
      <c r="Q1195">
        <v>69.691499999999991</v>
      </c>
      <c r="R1195">
        <v>40.29</v>
      </c>
      <c r="S1195">
        <v>29.401499999999992</v>
      </c>
      <c r="T1195">
        <v>0.4218807171606293</v>
      </c>
      <c r="U1195">
        <v>2026</v>
      </c>
      <c r="V1195" t="s">
        <v>87</v>
      </c>
      <c r="W1195">
        <v>6</v>
      </c>
      <c r="X1195" t="s">
        <v>89</v>
      </c>
    </row>
    <row r="1196" spans="1:24">
      <c r="A1196">
        <v>472</v>
      </c>
      <c r="B1196" s="13">
        <v>46198</v>
      </c>
      <c r="C1196">
        <v>2026</v>
      </c>
      <c r="D1196">
        <v>6</v>
      </c>
      <c r="E1196" t="s">
        <v>89</v>
      </c>
      <c r="F1196" t="s">
        <v>87</v>
      </c>
      <c r="G1196" t="s">
        <v>35</v>
      </c>
      <c r="H1196" t="s">
        <v>56</v>
      </c>
      <c r="I1196" t="s">
        <v>48</v>
      </c>
      <c r="J1196" t="s">
        <v>45</v>
      </c>
      <c r="K1196" t="s">
        <v>43</v>
      </c>
      <c r="L1196" t="s">
        <v>61</v>
      </c>
      <c r="M1196">
        <v>3</v>
      </c>
      <c r="N1196">
        <v>46.29</v>
      </c>
      <c r="O1196">
        <v>0</v>
      </c>
      <c r="P1196">
        <v>18.309999999999999</v>
      </c>
      <c r="Q1196">
        <v>138.87</v>
      </c>
      <c r="R1196">
        <v>54.929999999999993</v>
      </c>
      <c r="S1196">
        <v>83.940000000000012</v>
      </c>
      <c r="T1196">
        <v>0.60445020522791104</v>
      </c>
      <c r="U1196">
        <v>2026</v>
      </c>
      <c r="V1196" t="s">
        <v>87</v>
      </c>
      <c r="W1196">
        <v>6</v>
      </c>
      <c r="X1196" t="s">
        <v>89</v>
      </c>
    </row>
    <row r="1197" spans="1:24">
      <c r="A1197">
        <v>689</v>
      </c>
      <c r="B1197" s="13">
        <v>46198</v>
      </c>
      <c r="C1197">
        <v>2026</v>
      </c>
      <c r="D1197">
        <v>6</v>
      </c>
      <c r="E1197" t="s">
        <v>89</v>
      </c>
      <c r="F1197" t="s">
        <v>87</v>
      </c>
      <c r="G1197" t="s">
        <v>49</v>
      </c>
      <c r="H1197" t="s">
        <v>60</v>
      </c>
      <c r="I1197" t="s">
        <v>31</v>
      </c>
      <c r="J1197" t="s">
        <v>42</v>
      </c>
      <c r="K1197" t="s">
        <v>33</v>
      </c>
      <c r="L1197" t="s">
        <v>55</v>
      </c>
      <c r="M1197">
        <v>1</v>
      </c>
      <c r="N1197">
        <v>39.729999999999997</v>
      </c>
      <c r="O1197">
        <v>0</v>
      </c>
      <c r="P1197">
        <v>16.55</v>
      </c>
      <c r="Q1197">
        <v>39.729999999999997</v>
      </c>
      <c r="R1197">
        <v>16.55</v>
      </c>
      <c r="S1197">
        <v>23.179999999999996</v>
      </c>
      <c r="T1197">
        <v>0.58343820790334755</v>
      </c>
      <c r="U1197">
        <v>2026</v>
      </c>
      <c r="V1197" t="s">
        <v>87</v>
      </c>
      <c r="W1197">
        <v>6</v>
      </c>
      <c r="X1197" t="s">
        <v>89</v>
      </c>
    </row>
    <row r="1198" spans="1:24">
      <c r="A1198">
        <v>864</v>
      </c>
      <c r="B1198" s="13">
        <v>46198</v>
      </c>
      <c r="C1198">
        <v>2026</v>
      </c>
      <c r="D1198">
        <v>6</v>
      </c>
      <c r="E1198" t="s">
        <v>89</v>
      </c>
      <c r="F1198" t="s">
        <v>87</v>
      </c>
      <c r="G1198" t="s">
        <v>49</v>
      </c>
      <c r="H1198" t="s">
        <v>62</v>
      </c>
      <c r="I1198" t="s">
        <v>31</v>
      </c>
      <c r="J1198" t="s">
        <v>42</v>
      </c>
      <c r="K1198" t="s">
        <v>43</v>
      </c>
      <c r="L1198" t="s">
        <v>73</v>
      </c>
      <c r="M1198">
        <v>4</v>
      </c>
      <c r="N1198">
        <v>131.02000000000001</v>
      </c>
      <c r="O1198">
        <v>0.05</v>
      </c>
      <c r="P1198">
        <v>67.42</v>
      </c>
      <c r="Q1198">
        <v>497.87600000000003</v>
      </c>
      <c r="R1198">
        <v>269.68</v>
      </c>
      <c r="S1198">
        <v>228.19600000000003</v>
      </c>
      <c r="T1198">
        <v>0.45833902417469413</v>
      </c>
      <c r="U1198">
        <v>2026</v>
      </c>
      <c r="V1198" t="s">
        <v>87</v>
      </c>
      <c r="W1198">
        <v>6</v>
      </c>
      <c r="X1198" t="s">
        <v>89</v>
      </c>
    </row>
    <row r="1199" spans="1:24">
      <c r="A1199">
        <v>1163</v>
      </c>
      <c r="B1199" s="13">
        <v>46198</v>
      </c>
      <c r="C1199">
        <v>2026</v>
      </c>
      <c r="D1199">
        <v>6</v>
      </c>
      <c r="E1199" t="s">
        <v>89</v>
      </c>
      <c r="F1199" t="s">
        <v>87</v>
      </c>
      <c r="G1199" t="s">
        <v>35</v>
      </c>
      <c r="H1199" t="s">
        <v>72</v>
      </c>
      <c r="I1199" t="s">
        <v>31</v>
      </c>
      <c r="J1199" t="s">
        <v>42</v>
      </c>
      <c r="K1199" t="s">
        <v>43</v>
      </c>
      <c r="L1199" t="s">
        <v>61</v>
      </c>
      <c r="M1199">
        <v>2</v>
      </c>
      <c r="N1199">
        <v>46.69</v>
      </c>
      <c r="O1199">
        <v>0.05</v>
      </c>
      <c r="P1199">
        <v>18.23</v>
      </c>
      <c r="Q1199">
        <v>88.710999999999999</v>
      </c>
      <c r="R1199">
        <v>36.46</v>
      </c>
      <c r="S1199">
        <v>52.250999999999998</v>
      </c>
      <c r="T1199">
        <v>0.58900249123558523</v>
      </c>
      <c r="U1199">
        <v>2026</v>
      </c>
      <c r="V1199" t="s">
        <v>87</v>
      </c>
      <c r="W1199">
        <v>6</v>
      </c>
      <c r="X1199" t="s">
        <v>89</v>
      </c>
    </row>
    <row r="1200" spans="1:24">
      <c r="A1200">
        <v>1323</v>
      </c>
      <c r="B1200" s="13">
        <v>46198</v>
      </c>
      <c r="C1200">
        <v>2026</v>
      </c>
      <c r="D1200">
        <v>6</v>
      </c>
      <c r="E1200" t="s">
        <v>89</v>
      </c>
      <c r="F1200" t="s">
        <v>87</v>
      </c>
      <c r="G1200" t="s">
        <v>35</v>
      </c>
      <c r="H1200" t="s">
        <v>72</v>
      </c>
      <c r="I1200" t="s">
        <v>31</v>
      </c>
      <c r="J1200" t="s">
        <v>32</v>
      </c>
      <c r="K1200" t="s">
        <v>63</v>
      </c>
      <c r="L1200" t="s">
        <v>64</v>
      </c>
      <c r="M1200">
        <v>2</v>
      </c>
      <c r="N1200">
        <v>39.57</v>
      </c>
      <c r="O1200">
        <v>0.1</v>
      </c>
      <c r="P1200">
        <v>14.64</v>
      </c>
      <c r="Q1200">
        <v>71.225999999999999</v>
      </c>
      <c r="R1200">
        <v>29.28</v>
      </c>
      <c r="S1200">
        <v>41.945999999999998</v>
      </c>
      <c r="T1200">
        <v>0.58891416055934631</v>
      </c>
      <c r="U1200">
        <v>2026</v>
      </c>
      <c r="V1200" t="s">
        <v>87</v>
      </c>
      <c r="W1200">
        <v>6</v>
      </c>
      <c r="X1200" t="s">
        <v>89</v>
      </c>
    </row>
    <row r="1201" spans="1:24">
      <c r="A1201">
        <v>2098</v>
      </c>
      <c r="B1201" s="13">
        <v>46198</v>
      </c>
      <c r="C1201">
        <v>2026</v>
      </c>
      <c r="D1201">
        <v>6</v>
      </c>
      <c r="E1201" t="s">
        <v>89</v>
      </c>
      <c r="F1201" t="s">
        <v>87</v>
      </c>
      <c r="G1201" t="s">
        <v>40</v>
      </c>
      <c r="H1201" t="s">
        <v>41</v>
      </c>
      <c r="I1201" t="s">
        <v>31</v>
      </c>
      <c r="J1201" t="s">
        <v>32</v>
      </c>
      <c r="K1201" t="s">
        <v>38</v>
      </c>
      <c r="L1201" t="s">
        <v>46</v>
      </c>
      <c r="M1201">
        <v>1</v>
      </c>
      <c r="N1201">
        <v>146.46</v>
      </c>
      <c r="O1201">
        <v>0.15</v>
      </c>
      <c r="P1201">
        <v>80.760000000000005</v>
      </c>
      <c r="Q1201">
        <v>124.491</v>
      </c>
      <c r="R1201">
        <v>80.760000000000005</v>
      </c>
      <c r="S1201">
        <v>43.730999999999995</v>
      </c>
      <c r="T1201">
        <v>0.35127840566787955</v>
      </c>
      <c r="U1201">
        <v>2026</v>
      </c>
      <c r="V1201" t="s">
        <v>87</v>
      </c>
      <c r="W1201">
        <v>6</v>
      </c>
      <c r="X1201" t="s">
        <v>89</v>
      </c>
    </row>
    <row r="1202" spans="1:24">
      <c r="A1202">
        <v>2190</v>
      </c>
      <c r="B1202" s="13">
        <v>46198</v>
      </c>
      <c r="C1202">
        <v>2026</v>
      </c>
      <c r="D1202">
        <v>6</v>
      </c>
      <c r="E1202" t="s">
        <v>89</v>
      </c>
      <c r="F1202" t="s">
        <v>87</v>
      </c>
      <c r="G1202" t="s">
        <v>35</v>
      </c>
      <c r="H1202" t="s">
        <v>56</v>
      </c>
      <c r="I1202" t="s">
        <v>48</v>
      </c>
      <c r="J1202" t="s">
        <v>45</v>
      </c>
      <c r="K1202" t="s">
        <v>33</v>
      </c>
      <c r="L1202" t="s">
        <v>51</v>
      </c>
      <c r="M1202">
        <v>5</v>
      </c>
      <c r="N1202">
        <v>50.78</v>
      </c>
      <c r="O1202">
        <v>0</v>
      </c>
      <c r="P1202">
        <v>22.68</v>
      </c>
      <c r="Q1202">
        <v>253.9</v>
      </c>
      <c r="R1202">
        <v>113.4</v>
      </c>
      <c r="S1202">
        <v>140.5</v>
      </c>
      <c r="T1202">
        <v>0.55336746750689247</v>
      </c>
      <c r="U1202">
        <v>2026</v>
      </c>
      <c r="V1202" t="s">
        <v>87</v>
      </c>
      <c r="W1202">
        <v>6</v>
      </c>
      <c r="X1202" t="s">
        <v>89</v>
      </c>
    </row>
    <row r="1203" spans="1:24">
      <c r="A1203">
        <v>2664</v>
      </c>
      <c r="B1203" s="13">
        <v>46198</v>
      </c>
      <c r="C1203">
        <v>2026</v>
      </c>
      <c r="D1203">
        <v>6</v>
      </c>
      <c r="E1203" t="s">
        <v>89</v>
      </c>
      <c r="F1203" t="s">
        <v>87</v>
      </c>
      <c r="G1203" t="s">
        <v>40</v>
      </c>
      <c r="H1203" t="s">
        <v>68</v>
      </c>
      <c r="I1203" t="s">
        <v>57</v>
      </c>
      <c r="J1203" t="s">
        <v>32</v>
      </c>
      <c r="K1203" t="s">
        <v>43</v>
      </c>
      <c r="L1203" t="s">
        <v>61</v>
      </c>
      <c r="M1203">
        <v>3</v>
      </c>
      <c r="N1203">
        <v>47.61</v>
      </c>
      <c r="O1203">
        <v>0</v>
      </c>
      <c r="P1203">
        <v>18.21</v>
      </c>
      <c r="Q1203">
        <v>142.82999999999998</v>
      </c>
      <c r="R1203">
        <v>54.63</v>
      </c>
      <c r="S1203">
        <v>88.199999999999989</v>
      </c>
      <c r="T1203">
        <v>0.61751732829237549</v>
      </c>
      <c r="U1203">
        <v>2026</v>
      </c>
      <c r="V1203" t="s">
        <v>87</v>
      </c>
      <c r="W1203">
        <v>6</v>
      </c>
      <c r="X1203" t="s">
        <v>89</v>
      </c>
    </row>
    <row r="1204" spans="1:24">
      <c r="A1204">
        <v>2992</v>
      </c>
      <c r="B1204" s="13">
        <v>46198</v>
      </c>
      <c r="C1204">
        <v>2026</v>
      </c>
      <c r="D1204">
        <v>6</v>
      </c>
      <c r="E1204" t="s">
        <v>89</v>
      </c>
      <c r="F1204" t="s">
        <v>87</v>
      </c>
      <c r="G1204" t="s">
        <v>40</v>
      </c>
      <c r="H1204" t="s">
        <v>81</v>
      </c>
      <c r="I1204" t="s">
        <v>31</v>
      </c>
      <c r="J1204" t="s">
        <v>42</v>
      </c>
      <c r="K1204" t="s">
        <v>33</v>
      </c>
      <c r="L1204" t="s">
        <v>51</v>
      </c>
      <c r="M1204">
        <v>1</v>
      </c>
      <c r="N1204">
        <v>50.75</v>
      </c>
      <c r="O1204">
        <v>0.1</v>
      </c>
      <c r="P1204">
        <v>22.94</v>
      </c>
      <c r="Q1204">
        <v>45.675000000000004</v>
      </c>
      <c r="R1204">
        <v>22.94</v>
      </c>
      <c r="S1204">
        <v>22.735000000000003</v>
      </c>
      <c r="T1204">
        <v>0.49775588396278053</v>
      </c>
      <c r="U1204">
        <v>2026</v>
      </c>
      <c r="V1204" t="s">
        <v>87</v>
      </c>
      <c r="W1204">
        <v>6</v>
      </c>
      <c r="X1204" t="s">
        <v>89</v>
      </c>
    </row>
    <row r="1205" spans="1:24">
      <c r="A1205">
        <v>3120</v>
      </c>
      <c r="B1205" s="13">
        <v>46198</v>
      </c>
      <c r="C1205">
        <v>2026</v>
      </c>
      <c r="D1205">
        <v>6</v>
      </c>
      <c r="E1205" t="s">
        <v>89</v>
      </c>
      <c r="F1205" t="s">
        <v>87</v>
      </c>
      <c r="G1205" t="s">
        <v>40</v>
      </c>
      <c r="H1205" t="s">
        <v>54</v>
      </c>
      <c r="I1205" t="s">
        <v>57</v>
      </c>
      <c r="J1205" t="s">
        <v>32</v>
      </c>
      <c r="K1205" t="s">
        <v>63</v>
      </c>
      <c r="L1205" t="s">
        <v>74</v>
      </c>
      <c r="M1205">
        <v>1</v>
      </c>
      <c r="N1205">
        <v>50.33</v>
      </c>
      <c r="O1205">
        <v>0</v>
      </c>
      <c r="P1205">
        <v>21.66</v>
      </c>
      <c r="Q1205">
        <v>50.33</v>
      </c>
      <c r="R1205">
        <v>21.66</v>
      </c>
      <c r="S1205">
        <v>28.669999999999998</v>
      </c>
      <c r="T1205">
        <v>0.56964037353467112</v>
      </c>
      <c r="U1205">
        <v>2026</v>
      </c>
      <c r="V1205" t="s">
        <v>87</v>
      </c>
      <c r="W1205">
        <v>6</v>
      </c>
      <c r="X1205" t="s">
        <v>89</v>
      </c>
    </row>
    <row r="1206" spans="1:24">
      <c r="A1206">
        <v>189</v>
      </c>
      <c r="B1206" s="13">
        <v>46199</v>
      </c>
      <c r="C1206">
        <v>2026</v>
      </c>
      <c r="D1206">
        <v>6</v>
      </c>
      <c r="E1206" t="s">
        <v>89</v>
      </c>
      <c r="F1206" t="s">
        <v>87</v>
      </c>
      <c r="G1206" t="s">
        <v>40</v>
      </c>
      <c r="H1206" t="s">
        <v>68</v>
      </c>
      <c r="I1206" t="s">
        <v>31</v>
      </c>
      <c r="J1206" t="s">
        <v>45</v>
      </c>
      <c r="K1206" t="s">
        <v>43</v>
      </c>
      <c r="L1206" t="s">
        <v>61</v>
      </c>
      <c r="M1206">
        <v>1</v>
      </c>
      <c r="N1206">
        <v>47.5</v>
      </c>
      <c r="O1206">
        <v>0.1</v>
      </c>
      <c r="P1206">
        <v>18.8</v>
      </c>
      <c r="Q1206">
        <v>42.75</v>
      </c>
      <c r="R1206">
        <v>18.8</v>
      </c>
      <c r="S1206">
        <v>23.95</v>
      </c>
      <c r="T1206">
        <v>0.56023391812865497</v>
      </c>
      <c r="U1206">
        <v>2026</v>
      </c>
      <c r="V1206" t="s">
        <v>87</v>
      </c>
      <c r="W1206">
        <v>6</v>
      </c>
      <c r="X1206" t="s">
        <v>89</v>
      </c>
    </row>
    <row r="1207" spans="1:24">
      <c r="A1207">
        <v>927</v>
      </c>
      <c r="B1207" s="13">
        <v>46199</v>
      </c>
      <c r="C1207">
        <v>2026</v>
      </c>
      <c r="D1207">
        <v>6</v>
      </c>
      <c r="E1207" t="s">
        <v>89</v>
      </c>
      <c r="F1207" t="s">
        <v>87</v>
      </c>
      <c r="G1207" t="s">
        <v>40</v>
      </c>
      <c r="H1207" t="s">
        <v>68</v>
      </c>
      <c r="I1207" t="s">
        <v>57</v>
      </c>
      <c r="J1207" t="s">
        <v>32</v>
      </c>
      <c r="K1207" t="s">
        <v>43</v>
      </c>
      <c r="L1207" t="s">
        <v>73</v>
      </c>
      <c r="M1207">
        <v>2</v>
      </c>
      <c r="N1207">
        <v>130.33000000000001</v>
      </c>
      <c r="O1207">
        <v>0.1</v>
      </c>
      <c r="P1207">
        <v>67.319999999999993</v>
      </c>
      <c r="Q1207">
        <v>234.59400000000002</v>
      </c>
      <c r="R1207">
        <v>134.63999999999999</v>
      </c>
      <c r="S1207">
        <v>99.954000000000036</v>
      </c>
      <c r="T1207">
        <v>0.42607227806337772</v>
      </c>
      <c r="U1207">
        <v>2026</v>
      </c>
      <c r="V1207" t="s">
        <v>87</v>
      </c>
      <c r="W1207">
        <v>6</v>
      </c>
      <c r="X1207" t="s">
        <v>89</v>
      </c>
    </row>
    <row r="1208" spans="1:24">
      <c r="A1208">
        <v>1388</v>
      </c>
      <c r="B1208" s="13">
        <v>46199</v>
      </c>
      <c r="C1208">
        <v>2026</v>
      </c>
      <c r="D1208">
        <v>6</v>
      </c>
      <c r="E1208" t="s">
        <v>89</v>
      </c>
      <c r="F1208" t="s">
        <v>87</v>
      </c>
      <c r="G1208" t="s">
        <v>35</v>
      </c>
      <c r="H1208" t="s">
        <v>78</v>
      </c>
      <c r="I1208" t="s">
        <v>31</v>
      </c>
      <c r="J1208" t="s">
        <v>32</v>
      </c>
      <c r="K1208" t="s">
        <v>38</v>
      </c>
      <c r="L1208" t="s">
        <v>66</v>
      </c>
      <c r="M1208">
        <v>3</v>
      </c>
      <c r="N1208">
        <v>156.76</v>
      </c>
      <c r="O1208">
        <v>0.05</v>
      </c>
      <c r="P1208">
        <v>78.63</v>
      </c>
      <c r="Q1208">
        <v>446.76599999999996</v>
      </c>
      <c r="R1208">
        <v>235.89</v>
      </c>
      <c r="S1208">
        <v>210.87599999999998</v>
      </c>
      <c r="T1208">
        <v>0.47200547937846654</v>
      </c>
      <c r="U1208">
        <v>2026</v>
      </c>
      <c r="V1208" t="s">
        <v>87</v>
      </c>
      <c r="W1208">
        <v>6</v>
      </c>
      <c r="X1208" t="s">
        <v>89</v>
      </c>
    </row>
    <row r="1209" spans="1:24">
      <c r="A1209">
        <v>3932</v>
      </c>
      <c r="B1209" s="13">
        <v>46199</v>
      </c>
      <c r="C1209">
        <v>2026</v>
      </c>
      <c r="D1209">
        <v>6</v>
      </c>
      <c r="E1209" t="s">
        <v>89</v>
      </c>
      <c r="F1209" t="s">
        <v>87</v>
      </c>
      <c r="G1209" t="s">
        <v>40</v>
      </c>
      <c r="H1209" t="s">
        <v>68</v>
      </c>
      <c r="I1209" t="s">
        <v>31</v>
      </c>
      <c r="J1209" t="s">
        <v>42</v>
      </c>
      <c r="K1209" t="s">
        <v>63</v>
      </c>
      <c r="L1209" t="s">
        <v>71</v>
      </c>
      <c r="M1209">
        <v>4</v>
      </c>
      <c r="N1209">
        <v>35.770000000000003</v>
      </c>
      <c r="O1209">
        <v>0</v>
      </c>
      <c r="P1209">
        <v>13.75</v>
      </c>
      <c r="Q1209">
        <v>143.08000000000001</v>
      </c>
      <c r="R1209">
        <v>55</v>
      </c>
      <c r="S1209">
        <v>88.080000000000013</v>
      </c>
      <c r="T1209">
        <v>0.61559966452334358</v>
      </c>
      <c r="U1209">
        <v>2026</v>
      </c>
      <c r="V1209" t="s">
        <v>87</v>
      </c>
      <c r="W1209">
        <v>6</v>
      </c>
      <c r="X1209" t="s">
        <v>89</v>
      </c>
    </row>
    <row r="1210" spans="1:24">
      <c r="A1210">
        <v>4008</v>
      </c>
      <c r="B1210" s="13">
        <v>46199</v>
      </c>
      <c r="C1210">
        <v>2026</v>
      </c>
      <c r="D1210">
        <v>6</v>
      </c>
      <c r="E1210" t="s">
        <v>89</v>
      </c>
      <c r="F1210" t="s">
        <v>87</v>
      </c>
      <c r="G1210" t="s">
        <v>35</v>
      </c>
      <c r="H1210" t="s">
        <v>78</v>
      </c>
      <c r="I1210" t="s">
        <v>31</v>
      </c>
      <c r="J1210" t="s">
        <v>32</v>
      </c>
      <c r="K1210" t="s">
        <v>33</v>
      </c>
      <c r="L1210" t="s">
        <v>59</v>
      </c>
      <c r="M1210">
        <v>2</v>
      </c>
      <c r="N1210">
        <v>102.49</v>
      </c>
      <c r="O1210">
        <v>0</v>
      </c>
      <c r="P1210">
        <v>50.07</v>
      </c>
      <c r="Q1210">
        <v>204.98</v>
      </c>
      <c r="R1210">
        <v>100.14</v>
      </c>
      <c r="S1210">
        <v>104.83999999999999</v>
      </c>
      <c r="T1210">
        <v>0.51146453312518292</v>
      </c>
      <c r="U1210">
        <v>2026</v>
      </c>
      <c r="V1210" t="s">
        <v>87</v>
      </c>
      <c r="W1210">
        <v>6</v>
      </c>
      <c r="X1210" t="s">
        <v>89</v>
      </c>
    </row>
    <row r="1211" spans="1:24">
      <c r="A1211">
        <v>4701</v>
      </c>
      <c r="B1211" s="13">
        <v>46199</v>
      </c>
      <c r="C1211">
        <v>2026</v>
      </c>
      <c r="D1211">
        <v>6</v>
      </c>
      <c r="E1211" t="s">
        <v>89</v>
      </c>
      <c r="F1211" t="s">
        <v>87</v>
      </c>
      <c r="G1211" t="s">
        <v>29</v>
      </c>
      <c r="H1211" t="s">
        <v>30</v>
      </c>
      <c r="I1211" t="s">
        <v>37</v>
      </c>
      <c r="J1211" t="s">
        <v>45</v>
      </c>
      <c r="K1211" t="s">
        <v>33</v>
      </c>
      <c r="L1211" t="s">
        <v>34</v>
      </c>
      <c r="M1211">
        <v>8</v>
      </c>
      <c r="N1211">
        <v>82.47</v>
      </c>
      <c r="O1211">
        <v>0.15</v>
      </c>
      <c r="P1211">
        <v>42.58</v>
      </c>
      <c r="Q1211">
        <v>560.79599999999994</v>
      </c>
      <c r="R1211">
        <v>340.64</v>
      </c>
      <c r="S1211">
        <v>220.15599999999995</v>
      </c>
      <c r="T1211">
        <v>0.39257769313618496</v>
      </c>
      <c r="U1211">
        <v>2026</v>
      </c>
      <c r="V1211" t="s">
        <v>87</v>
      </c>
      <c r="W1211">
        <v>6</v>
      </c>
      <c r="X1211" t="s">
        <v>89</v>
      </c>
    </row>
    <row r="1212" spans="1:24">
      <c r="A1212">
        <v>4805</v>
      </c>
      <c r="B1212" s="13">
        <v>46199</v>
      </c>
      <c r="C1212">
        <v>2026</v>
      </c>
      <c r="D1212">
        <v>6</v>
      </c>
      <c r="E1212" t="s">
        <v>89</v>
      </c>
      <c r="F1212" t="s">
        <v>87</v>
      </c>
      <c r="G1212" t="s">
        <v>40</v>
      </c>
      <c r="H1212" t="s">
        <v>68</v>
      </c>
      <c r="I1212" t="s">
        <v>31</v>
      </c>
      <c r="J1212" t="s">
        <v>32</v>
      </c>
      <c r="K1212" t="s">
        <v>52</v>
      </c>
      <c r="L1212" t="s">
        <v>80</v>
      </c>
      <c r="M1212">
        <v>1</v>
      </c>
      <c r="N1212">
        <v>121.44</v>
      </c>
      <c r="O1212">
        <v>0</v>
      </c>
      <c r="P1212">
        <v>62.34</v>
      </c>
      <c r="Q1212">
        <v>121.44</v>
      </c>
      <c r="R1212">
        <v>62.34</v>
      </c>
      <c r="S1212">
        <v>59.099999999999994</v>
      </c>
      <c r="T1212">
        <v>0.48666007905138337</v>
      </c>
      <c r="U1212">
        <v>2026</v>
      </c>
      <c r="V1212" t="s">
        <v>87</v>
      </c>
      <c r="W1212">
        <v>6</v>
      </c>
      <c r="X1212" t="s">
        <v>89</v>
      </c>
    </row>
    <row r="1213" spans="1:24">
      <c r="A1213">
        <v>912</v>
      </c>
      <c r="B1213" s="13">
        <v>46200</v>
      </c>
      <c r="C1213">
        <v>2026</v>
      </c>
      <c r="D1213">
        <v>6</v>
      </c>
      <c r="E1213" t="s">
        <v>89</v>
      </c>
      <c r="F1213" t="s">
        <v>87</v>
      </c>
      <c r="G1213" t="s">
        <v>29</v>
      </c>
      <c r="H1213" t="s">
        <v>30</v>
      </c>
      <c r="I1213" t="s">
        <v>57</v>
      </c>
      <c r="J1213" t="s">
        <v>42</v>
      </c>
      <c r="K1213" t="s">
        <v>43</v>
      </c>
      <c r="L1213" t="s">
        <v>61</v>
      </c>
      <c r="M1213">
        <v>4</v>
      </c>
      <c r="N1213">
        <v>46.44</v>
      </c>
      <c r="O1213">
        <v>0.05</v>
      </c>
      <c r="P1213">
        <v>18.2</v>
      </c>
      <c r="Q1213">
        <v>176.47199999999998</v>
      </c>
      <c r="R1213">
        <v>72.8</v>
      </c>
      <c r="S1213">
        <v>103.67199999999998</v>
      </c>
      <c r="T1213">
        <v>0.58746996690693143</v>
      </c>
      <c r="U1213">
        <v>2026</v>
      </c>
      <c r="V1213" t="s">
        <v>87</v>
      </c>
      <c r="W1213">
        <v>6</v>
      </c>
      <c r="X1213" t="s">
        <v>89</v>
      </c>
    </row>
    <row r="1214" spans="1:24">
      <c r="A1214">
        <v>1837</v>
      </c>
      <c r="B1214" s="13">
        <v>46200</v>
      </c>
      <c r="C1214">
        <v>2026</v>
      </c>
      <c r="D1214">
        <v>6</v>
      </c>
      <c r="E1214" t="s">
        <v>89</v>
      </c>
      <c r="F1214" t="s">
        <v>87</v>
      </c>
      <c r="G1214" t="s">
        <v>29</v>
      </c>
      <c r="H1214" t="s">
        <v>30</v>
      </c>
      <c r="I1214" t="s">
        <v>57</v>
      </c>
      <c r="J1214" t="s">
        <v>45</v>
      </c>
      <c r="K1214" t="s">
        <v>52</v>
      </c>
      <c r="L1214" t="s">
        <v>58</v>
      </c>
      <c r="M1214">
        <v>2</v>
      </c>
      <c r="N1214">
        <v>194.13</v>
      </c>
      <c r="O1214">
        <v>0.1</v>
      </c>
      <c r="P1214">
        <v>106.51</v>
      </c>
      <c r="Q1214">
        <v>349.43400000000003</v>
      </c>
      <c r="R1214">
        <v>213.02</v>
      </c>
      <c r="S1214">
        <v>136.41400000000002</v>
      </c>
      <c r="T1214">
        <v>0.39038559499075648</v>
      </c>
      <c r="U1214">
        <v>2026</v>
      </c>
      <c r="V1214" t="s">
        <v>87</v>
      </c>
      <c r="W1214">
        <v>6</v>
      </c>
      <c r="X1214" t="s">
        <v>89</v>
      </c>
    </row>
    <row r="1215" spans="1:24">
      <c r="A1215">
        <v>2216</v>
      </c>
      <c r="B1215" s="13">
        <v>46200</v>
      </c>
      <c r="C1215">
        <v>2026</v>
      </c>
      <c r="D1215">
        <v>6</v>
      </c>
      <c r="E1215" t="s">
        <v>89</v>
      </c>
      <c r="F1215" t="s">
        <v>87</v>
      </c>
      <c r="G1215" t="s">
        <v>29</v>
      </c>
      <c r="H1215" t="s">
        <v>65</v>
      </c>
      <c r="I1215" t="s">
        <v>31</v>
      </c>
      <c r="J1215" t="s">
        <v>45</v>
      </c>
      <c r="K1215" t="s">
        <v>33</v>
      </c>
      <c r="L1215" t="s">
        <v>34</v>
      </c>
      <c r="M1215">
        <v>4</v>
      </c>
      <c r="N1215">
        <v>81.86</v>
      </c>
      <c r="O1215">
        <v>0.05</v>
      </c>
      <c r="P1215">
        <v>42.22</v>
      </c>
      <c r="Q1215">
        <v>311.06799999999998</v>
      </c>
      <c r="R1215">
        <v>168.88</v>
      </c>
      <c r="S1215">
        <v>142.18799999999999</v>
      </c>
      <c r="T1215">
        <v>0.45709619761595532</v>
      </c>
      <c r="U1215">
        <v>2026</v>
      </c>
      <c r="V1215" t="s">
        <v>87</v>
      </c>
      <c r="W1215">
        <v>6</v>
      </c>
      <c r="X1215" t="s">
        <v>89</v>
      </c>
    </row>
    <row r="1216" spans="1:24">
      <c r="A1216">
        <v>2451</v>
      </c>
      <c r="B1216" s="13">
        <v>46200</v>
      </c>
      <c r="C1216">
        <v>2026</v>
      </c>
      <c r="D1216">
        <v>6</v>
      </c>
      <c r="E1216" t="s">
        <v>89</v>
      </c>
      <c r="F1216" t="s">
        <v>87</v>
      </c>
      <c r="G1216" t="s">
        <v>29</v>
      </c>
      <c r="H1216" t="s">
        <v>65</v>
      </c>
      <c r="I1216" t="s">
        <v>37</v>
      </c>
      <c r="J1216" t="s">
        <v>45</v>
      </c>
      <c r="K1216" t="s">
        <v>43</v>
      </c>
      <c r="L1216" t="s">
        <v>77</v>
      </c>
      <c r="M1216">
        <v>4</v>
      </c>
      <c r="N1216">
        <v>162.61000000000001</v>
      </c>
      <c r="O1216">
        <v>0.05</v>
      </c>
      <c r="P1216">
        <v>88.64</v>
      </c>
      <c r="Q1216">
        <v>617.91800000000001</v>
      </c>
      <c r="R1216">
        <v>354.56</v>
      </c>
      <c r="S1216">
        <v>263.358</v>
      </c>
      <c r="T1216">
        <v>0.4262021821665658</v>
      </c>
      <c r="U1216">
        <v>2026</v>
      </c>
      <c r="V1216" t="s">
        <v>87</v>
      </c>
      <c r="W1216">
        <v>6</v>
      </c>
      <c r="X1216" t="s">
        <v>89</v>
      </c>
    </row>
    <row r="1217" spans="1:24">
      <c r="A1217">
        <v>2874</v>
      </c>
      <c r="B1217" s="13">
        <v>46200</v>
      </c>
      <c r="C1217">
        <v>2026</v>
      </c>
      <c r="D1217">
        <v>6</v>
      </c>
      <c r="E1217" t="s">
        <v>89</v>
      </c>
      <c r="F1217" t="s">
        <v>87</v>
      </c>
      <c r="G1217" t="s">
        <v>35</v>
      </c>
      <c r="H1217" t="s">
        <v>72</v>
      </c>
      <c r="I1217" t="s">
        <v>48</v>
      </c>
      <c r="J1217" t="s">
        <v>42</v>
      </c>
      <c r="K1217" t="s">
        <v>33</v>
      </c>
      <c r="L1217" t="s">
        <v>55</v>
      </c>
      <c r="M1217">
        <v>1</v>
      </c>
      <c r="N1217">
        <v>40.26</v>
      </c>
      <c r="O1217">
        <v>0</v>
      </c>
      <c r="P1217">
        <v>16.62</v>
      </c>
      <c r="Q1217">
        <v>40.26</v>
      </c>
      <c r="R1217">
        <v>16.62</v>
      </c>
      <c r="S1217">
        <v>23.639999999999997</v>
      </c>
      <c r="T1217">
        <v>0.58718330849478384</v>
      </c>
      <c r="U1217">
        <v>2026</v>
      </c>
      <c r="V1217" t="s">
        <v>87</v>
      </c>
      <c r="W1217">
        <v>6</v>
      </c>
      <c r="X1217" t="s">
        <v>89</v>
      </c>
    </row>
    <row r="1218" spans="1:24">
      <c r="A1218">
        <v>2885</v>
      </c>
      <c r="B1218" s="13">
        <v>46200</v>
      </c>
      <c r="C1218">
        <v>2026</v>
      </c>
      <c r="D1218">
        <v>6</v>
      </c>
      <c r="E1218" t="s">
        <v>89</v>
      </c>
      <c r="F1218" t="s">
        <v>87</v>
      </c>
      <c r="G1218" t="s">
        <v>29</v>
      </c>
      <c r="H1218" t="s">
        <v>30</v>
      </c>
      <c r="I1218" t="s">
        <v>31</v>
      </c>
      <c r="J1218" t="s">
        <v>45</v>
      </c>
      <c r="K1218" t="s">
        <v>43</v>
      </c>
      <c r="L1218" t="s">
        <v>61</v>
      </c>
      <c r="M1218">
        <v>1</v>
      </c>
      <c r="N1218">
        <v>47.23</v>
      </c>
      <c r="O1218">
        <v>0.1</v>
      </c>
      <c r="P1218">
        <v>17.829999999999998</v>
      </c>
      <c r="Q1218">
        <v>42.506999999999998</v>
      </c>
      <c r="R1218">
        <v>17.829999999999998</v>
      </c>
      <c r="S1218">
        <v>24.677</v>
      </c>
      <c r="T1218">
        <v>0.58053967581810062</v>
      </c>
      <c r="U1218">
        <v>2026</v>
      </c>
      <c r="V1218" t="s">
        <v>87</v>
      </c>
      <c r="W1218">
        <v>6</v>
      </c>
      <c r="X1218" t="s">
        <v>89</v>
      </c>
    </row>
    <row r="1219" spans="1:24">
      <c r="A1219">
        <v>3014</v>
      </c>
      <c r="B1219" s="13">
        <v>46200</v>
      </c>
      <c r="C1219">
        <v>2026</v>
      </c>
      <c r="D1219">
        <v>6</v>
      </c>
      <c r="E1219" t="s">
        <v>89</v>
      </c>
      <c r="F1219" t="s">
        <v>87</v>
      </c>
      <c r="G1219" t="s">
        <v>40</v>
      </c>
      <c r="H1219" t="s">
        <v>68</v>
      </c>
      <c r="I1219" t="s">
        <v>31</v>
      </c>
      <c r="J1219" t="s">
        <v>42</v>
      </c>
      <c r="K1219" t="s">
        <v>63</v>
      </c>
      <c r="L1219" t="s">
        <v>74</v>
      </c>
      <c r="M1219">
        <v>1</v>
      </c>
      <c r="N1219">
        <v>50.13</v>
      </c>
      <c r="O1219">
        <v>0.15</v>
      </c>
      <c r="P1219">
        <v>22.22</v>
      </c>
      <c r="Q1219">
        <v>42.610500000000002</v>
      </c>
      <c r="R1219">
        <v>22.22</v>
      </c>
      <c r="S1219">
        <v>20.390500000000003</v>
      </c>
      <c r="T1219">
        <v>0.47853228664296366</v>
      </c>
      <c r="U1219">
        <v>2026</v>
      </c>
      <c r="V1219" t="s">
        <v>87</v>
      </c>
      <c r="W1219">
        <v>6</v>
      </c>
      <c r="X1219" t="s">
        <v>89</v>
      </c>
    </row>
    <row r="1220" spans="1:24">
      <c r="A1220">
        <v>3273</v>
      </c>
      <c r="B1220" s="13">
        <v>46200</v>
      </c>
      <c r="C1220">
        <v>2026</v>
      </c>
      <c r="D1220">
        <v>6</v>
      </c>
      <c r="E1220" t="s">
        <v>89</v>
      </c>
      <c r="F1220" t="s">
        <v>87</v>
      </c>
      <c r="G1220" t="s">
        <v>40</v>
      </c>
      <c r="H1220" t="s">
        <v>47</v>
      </c>
      <c r="I1220" t="s">
        <v>31</v>
      </c>
      <c r="J1220" t="s">
        <v>45</v>
      </c>
      <c r="K1220" t="s">
        <v>52</v>
      </c>
      <c r="L1220" t="s">
        <v>53</v>
      </c>
      <c r="M1220">
        <v>2</v>
      </c>
      <c r="N1220">
        <v>345.82</v>
      </c>
      <c r="O1220">
        <v>0.05</v>
      </c>
      <c r="P1220">
        <v>196.24</v>
      </c>
      <c r="Q1220">
        <v>657.05799999999999</v>
      </c>
      <c r="R1220">
        <v>392.48</v>
      </c>
      <c r="S1220">
        <v>264.57799999999997</v>
      </c>
      <c r="T1220">
        <v>0.40267069269379563</v>
      </c>
      <c r="U1220">
        <v>2026</v>
      </c>
      <c r="V1220" t="s">
        <v>87</v>
      </c>
      <c r="W1220">
        <v>6</v>
      </c>
      <c r="X1220" t="s">
        <v>89</v>
      </c>
    </row>
    <row r="1221" spans="1:24">
      <c r="A1221">
        <v>5041</v>
      </c>
      <c r="B1221" s="13">
        <v>46200</v>
      </c>
      <c r="C1221">
        <v>2026</v>
      </c>
      <c r="D1221">
        <v>6</v>
      </c>
      <c r="E1221" t="s">
        <v>89</v>
      </c>
      <c r="F1221" t="s">
        <v>87</v>
      </c>
      <c r="G1221" t="s">
        <v>29</v>
      </c>
      <c r="H1221" t="s">
        <v>79</v>
      </c>
      <c r="I1221" t="s">
        <v>48</v>
      </c>
      <c r="J1221" t="s">
        <v>42</v>
      </c>
      <c r="K1221" t="s">
        <v>52</v>
      </c>
      <c r="L1221" t="s">
        <v>80</v>
      </c>
      <c r="M1221">
        <v>1</v>
      </c>
      <c r="N1221">
        <v>126.12</v>
      </c>
      <c r="O1221">
        <v>0</v>
      </c>
      <c r="P1221">
        <v>62.18</v>
      </c>
      <c r="Q1221">
        <v>126.12</v>
      </c>
      <c r="R1221">
        <v>62.18</v>
      </c>
      <c r="S1221">
        <v>63.940000000000005</v>
      </c>
      <c r="T1221">
        <v>0.50697748176339996</v>
      </c>
      <c r="U1221">
        <v>2026</v>
      </c>
      <c r="V1221" t="s">
        <v>87</v>
      </c>
      <c r="W1221">
        <v>6</v>
      </c>
      <c r="X1221" t="s">
        <v>89</v>
      </c>
    </row>
    <row r="1222" spans="1:24">
      <c r="A1222">
        <v>312</v>
      </c>
      <c r="B1222" s="13">
        <v>46201</v>
      </c>
      <c r="C1222">
        <v>2026</v>
      </c>
      <c r="D1222">
        <v>6</v>
      </c>
      <c r="E1222" t="s">
        <v>89</v>
      </c>
      <c r="F1222" t="s">
        <v>87</v>
      </c>
      <c r="G1222" t="s">
        <v>49</v>
      </c>
      <c r="H1222" t="s">
        <v>60</v>
      </c>
      <c r="I1222" t="s">
        <v>57</v>
      </c>
      <c r="J1222" t="s">
        <v>32</v>
      </c>
      <c r="K1222" t="s">
        <v>63</v>
      </c>
      <c r="L1222" t="s">
        <v>71</v>
      </c>
      <c r="M1222">
        <v>1</v>
      </c>
      <c r="N1222">
        <v>36</v>
      </c>
      <c r="O1222">
        <v>0</v>
      </c>
      <c r="P1222">
        <v>13.95</v>
      </c>
      <c r="Q1222">
        <v>36</v>
      </c>
      <c r="R1222">
        <v>13.95</v>
      </c>
      <c r="S1222">
        <v>22.05</v>
      </c>
      <c r="T1222">
        <v>0.61250000000000004</v>
      </c>
      <c r="U1222">
        <v>2026</v>
      </c>
      <c r="V1222" t="s">
        <v>87</v>
      </c>
      <c r="W1222">
        <v>6</v>
      </c>
      <c r="X1222" t="s">
        <v>89</v>
      </c>
    </row>
    <row r="1223" spans="1:24">
      <c r="A1223">
        <v>647</v>
      </c>
      <c r="B1223" s="13">
        <v>46201</v>
      </c>
      <c r="C1223">
        <v>2026</v>
      </c>
      <c r="D1223">
        <v>6</v>
      </c>
      <c r="E1223" t="s">
        <v>89</v>
      </c>
      <c r="F1223" t="s">
        <v>87</v>
      </c>
      <c r="G1223" t="s">
        <v>29</v>
      </c>
      <c r="H1223" t="s">
        <v>30</v>
      </c>
      <c r="I1223" t="s">
        <v>31</v>
      </c>
      <c r="J1223" t="s">
        <v>32</v>
      </c>
      <c r="K1223" t="s">
        <v>43</v>
      </c>
      <c r="L1223" t="s">
        <v>77</v>
      </c>
      <c r="M1223">
        <v>1</v>
      </c>
      <c r="N1223">
        <v>162.25</v>
      </c>
      <c r="O1223">
        <v>0.05</v>
      </c>
      <c r="P1223">
        <v>89.28</v>
      </c>
      <c r="Q1223">
        <v>154.13749999999999</v>
      </c>
      <c r="R1223">
        <v>89.28</v>
      </c>
      <c r="S1223">
        <v>64.857499999999987</v>
      </c>
      <c r="T1223">
        <v>0.42077690373854509</v>
      </c>
      <c r="U1223">
        <v>2026</v>
      </c>
      <c r="V1223" t="s">
        <v>87</v>
      </c>
      <c r="W1223">
        <v>6</v>
      </c>
      <c r="X1223" t="s">
        <v>89</v>
      </c>
    </row>
    <row r="1224" spans="1:24">
      <c r="A1224">
        <v>708</v>
      </c>
      <c r="B1224" s="13">
        <v>46201</v>
      </c>
      <c r="C1224">
        <v>2026</v>
      </c>
      <c r="D1224">
        <v>6</v>
      </c>
      <c r="E1224" t="s">
        <v>89</v>
      </c>
      <c r="F1224" t="s">
        <v>87</v>
      </c>
      <c r="G1224" t="s">
        <v>35</v>
      </c>
      <c r="H1224" t="s">
        <v>70</v>
      </c>
      <c r="I1224" t="s">
        <v>31</v>
      </c>
      <c r="J1224" t="s">
        <v>32</v>
      </c>
      <c r="K1224" t="s">
        <v>38</v>
      </c>
      <c r="L1224" t="s">
        <v>66</v>
      </c>
      <c r="M1224">
        <v>1</v>
      </c>
      <c r="N1224">
        <v>150.44</v>
      </c>
      <c r="O1224">
        <v>0</v>
      </c>
      <c r="P1224">
        <v>80.5</v>
      </c>
      <c r="Q1224">
        <v>150.44</v>
      </c>
      <c r="R1224">
        <v>80.5</v>
      </c>
      <c r="S1224">
        <v>69.94</v>
      </c>
      <c r="T1224">
        <v>0.46490295134272797</v>
      </c>
      <c r="U1224">
        <v>2026</v>
      </c>
      <c r="V1224" t="s">
        <v>87</v>
      </c>
      <c r="W1224">
        <v>6</v>
      </c>
      <c r="X1224" t="s">
        <v>89</v>
      </c>
    </row>
    <row r="1225" spans="1:24">
      <c r="A1225">
        <v>886</v>
      </c>
      <c r="B1225" s="13">
        <v>46201</v>
      </c>
      <c r="C1225">
        <v>2026</v>
      </c>
      <c r="D1225">
        <v>6</v>
      </c>
      <c r="E1225" t="s">
        <v>89</v>
      </c>
      <c r="F1225" t="s">
        <v>87</v>
      </c>
      <c r="G1225" t="s">
        <v>29</v>
      </c>
      <c r="H1225" t="s">
        <v>30</v>
      </c>
      <c r="I1225" t="s">
        <v>48</v>
      </c>
      <c r="J1225" t="s">
        <v>45</v>
      </c>
      <c r="K1225" t="s">
        <v>52</v>
      </c>
      <c r="L1225" t="s">
        <v>80</v>
      </c>
      <c r="M1225">
        <v>2</v>
      </c>
      <c r="N1225">
        <v>126.17</v>
      </c>
      <c r="O1225">
        <v>0.05</v>
      </c>
      <c r="P1225">
        <v>61.13</v>
      </c>
      <c r="Q1225">
        <v>239.72299999999998</v>
      </c>
      <c r="R1225">
        <v>122.26</v>
      </c>
      <c r="S1225">
        <v>117.46299999999998</v>
      </c>
      <c r="T1225">
        <v>0.48999470221881081</v>
      </c>
      <c r="U1225">
        <v>2026</v>
      </c>
      <c r="V1225" t="s">
        <v>87</v>
      </c>
      <c r="W1225">
        <v>6</v>
      </c>
      <c r="X1225" t="s">
        <v>89</v>
      </c>
    </row>
    <row r="1226" spans="1:24">
      <c r="A1226">
        <v>944</v>
      </c>
      <c r="B1226" s="13">
        <v>46201</v>
      </c>
      <c r="C1226">
        <v>2026</v>
      </c>
      <c r="D1226">
        <v>6</v>
      </c>
      <c r="E1226" t="s">
        <v>89</v>
      </c>
      <c r="F1226" t="s">
        <v>87</v>
      </c>
      <c r="G1226" t="s">
        <v>49</v>
      </c>
      <c r="H1226" t="s">
        <v>60</v>
      </c>
      <c r="I1226" t="s">
        <v>57</v>
      </c>
      <c r="J1226" t="s">
        <v>32</v>
      </c>
      <c r="K1226" t="s">
        <v>52</v>
      </c>
      <c r="L1226" t="s">
        <v>69</v>
      </c>
      <c r="M1226">
        <v>2</v>
      </c>
      <c r="N1226">
        <v>83.72</v>
      </c>
      <c r="O1226">
        <v>0</v>
      </c>
      <c r="P1226">
        <v>38.96</v>
      </c>
      <c r="Q1226">
        <v>167.44</v>
      </c>
      <c r="R1226">
        <v>77.92</v>
      </c>
      <c r="S1226">
        <v>89.52</v>
      </c>
      <c r="T1226">
        <v>0.53463927376970855</v>
      </c>
      <c r="U1226">
        <v>2026</v>
      </c>
      <c r="V1226" t="s">
        <v>87</v>
      </c>
      <c r="W1226">
        <v>6</v>
      </c>
      <c r="X1226" t="s">
        <v>89</v>
      </c>
    </row>
    <row r="1227" spans="1:24">
      <c r="A1227">
        <v>1050</v>
      </c>
      <c r="B1227" s="13">
        <v>46201</v>
      </c>
      <c r="C1227">
        <v>2026</v>
      </c>
      <c r="D1227">
        <v>6</v>
      </c>
      <c r="E1227" t="s">
        <v>89</v>
      </c>
      <c r="F1227" t="s">
        <v>87</v>
      </c>
      <c r="G1227" t="s">
        <v>49</v>
      </c>
      <c r="H1227" t="s">
        <v>62</v>
      </c>
      <c r="I1227" t="s">
        <v>57</v>
      </c>
      <c r="J1227" t="s">
        <v>42</v>
      </c>
      <c r="K1227" t="s">
        <v>38</v>
      </c>
      <c r="L1227" t="s">
        <v>75</v>
      </c>
      <c r="M1227">
        <v>1</v>
      </c>
      <c r="N1227">
        <v>70.58</v>
      </c>
      <c r="O1227">
        <v>0</v>
      </c>
      <c r="P1227">
        <v>32.78</v>
      </c>
      <c r="Q1227">
        <v>70.58</v>
      </c>
      <c r="R1227">
        <v>32.78</v>
      </c>
      <c r="S1227">
        <v>37.799999999999997</v>
      </c>
      <c r="T1227">
        <v>0.53556248228960046</v>
      </c>
      <c r="U1227">
        <v>2026</v>
      </c>
      <c r="V1227" t="s">
        <v>87</v>
      </c>
      <c r="W1227">
        <v>6</v>
      </c>
      <c r="X1227" t="s">
        <v>89</v>
      </c>
    </row>
    <row r="1228" spans="1:24">
      <c r="A1228">
        <v>1677</v>
      </c>
      <c r="B1228" s="13">
        <v>46201</v>
      </c>
      <c r="C1228">
        <v>2026</v>
      </c>
      <c r="D1228">
        <v>6</v>
      </c>
      <c r="E1228" t="s">
        <v>89</v>
      </c>
      <c r="F1228" t="s">
        <v>87</v>
      </c>
      <c r="G1228" t="s">
        <v>49</v>
      </c>
      <c r="H1228" t="s">
        <v>76</v>
      </c>
      <c r="I1228" t="s">
        <v>37</v>
      </c>
      <c r="J1228" t="s">
        <v>45</v>
      </c>
      <c r="K1228" t="s">
        <v>52</v>
      </c>
      <c r="L1228" t="s">
        <v>69</v>
      </c>
      <c r="M1228">
        <v>5</v>
      </c>
      <c r="N1228">
        <v>81.96</v>
      </c>
      <c r="O1228">
        <v>0.05</v>
      </c>
      <c r="P1228">
        <v>39.130000000000003</v>
      </c>
      <c r="Q1228">
        <v>389.30999999999995</v>
      </c>
      <c r="R1228">
        <v>195.65</v>
      </c>
      <c r="S1228">
        <v>193.65999999999994</v>
      </c>
      <c r="T1228">
        <v>0.497444196141892</v>
      </c>
      <c r="U1228">
        <v>2026</v>
      </c>
      <c r="V1228" t="s">
        <v>87</v>
      </c>
      <c r="W1228">
        <v>6</v>
      </c>
      <c r="X1228" t="s">
        <v>89</v>
      </c>
    </row>
    <row r="1229" spans="1:24">
      <c r="A1229">
        <v>2109</v>
      </c>
      <c r="B1229" s="13">
        <v>46201</v>
      </c>
      <c r="C1229">
        <v>2026</v>
      </c>
      <c r="D1229">
        <v>6</v>
      </c>
      <c r="E1229" t="s">
        <v>89</v>
      </c>
      <c r="F1229" t="s">
        <v>87</v>
      </c>
      <c r="G1229" t="s">
        <v>35</v>
      </c>
      <c r="H1229" t="s">
        <v>78</v>
      </c>
      <c r="I1229" t="s">
        <v>31</v>
      </c>
      <c r="J1229" t="s">
        <v>42</v>
      </c>
      <c r="K1229" t="s">
        <v>33</v>
      </c>
      <c r="L1229" t="s">
        <v>55</v>
      </c>
      <c r="M1229">
        <v>1</v>
      </c>
      <c r="N1229">
        <v>40.67</v>
      </c>
      <c r="O1229">
        <v>0</v>
      </c>
      <c r="P1229">
        <v>16.5</v>
      </c>
      <c r="Q1229">
        <v>40.67</v>
      </c>
      <c r="R1229">
        <v>16.5</v>
      </c>
      <c r="S1229">
        <v>24.17</v>
      </c>
      <c r="T1229">
        <v>0.59429554954511932</v>
      </c>
      <c r="U1229">
        <v>2026</v>
      </c>
      <c r="V1229" t="s">
        <v>87</v>
      </c>
      <c r="W1229">
        <v>6</v>
      </c>
      <c r="X1229" t="s">
        <v>89</v>
      </c>
    </row>
    <row r="1230" spans="1:24">
      <c r="A1230">
        <v>3688</v>
      </c>
      <c r="B1230" s="13">
        <v>46201</v>
      </c>
      <c r="C1230">
        <v>2026</v>
      </c>
      <c r="D1230">
        <v>6</v>
      </c>
      <c r="E1230" t="s">
        <v>89</v>
      </c>
      <c r="F1230" t="s">
        <v>87</v>
      </c>
      <c r="G1230" t="s">
        <v>40</v>
      </c>
      <c r="H1230" t="s">
        <v>81</v>
      </c>
      <c r="I1230" t="s">
        <v>48</v>
      </c>
      <c r="J1230" t="s">
        <v>42</v>
      </c>
      <c r="K1230" t="s">
        <v>63</v>
      </c>
      <c r="L1230" t="s">
        <v>64</v>
      </c>
      <c r="M1230">
        <v>1</v>
      </c>
      <c r="N1230">
        <v>40.94</v>
      </c>
      <c r="O1230">
        <v>0</v>
      </c>
      <c r="P1230">
        <v>14.47</v>
      </c>
      <c r="Q1230">
        <v>40.94</v>
      </c>
      <c r="R1230">
        <v>14.47</v>
      </c>
      <c r="S1230">
        <v>26.47</v>
      </c>
      <c r="T1230">
        <v>0.64655593551538837</v>
      </c>
      <c r="U1230">
        <v>2026</v>
      </c>
      <c r="V1230" t="s">
        <v>87</v>
      </c>
      <c r="W1230">
        <v>6</v>
      </c>
      <c r="X1230" t="s">
        <v>89</v>
      </c>
    </row>
    <row r="1231" spans="1:24">
      <c r="A1231">
        <v>521</v>
      </c>
      <c r="B1231" s="13">
        <v>46202</v>
      </c>
      <c r="C1231">
        <v>2026</v>
      </c>
      <c r="D1231">
        <v>6</v>
      </c>
      <c r="E1231" t="s">
        <v>89</v>
      </c>
      <c r="F1231" t="s">
        <v>87</v>
      </c>
      <c r="G1231" t="s">
        <v>49</v>
      </c>
      <c r="H1231" t="s">
        <v>62</v>
      </c>
      <c r="I1231" t="s">
        <v>37</v>
      </c>
      <c r="J1231" t="s">
        <v>45</v>
      </c>
      <c r="K1231" t="s">
        <v>33</v>
      </c>
      <c r="L1231" t="s">
        <v>59</v>
      </c>
      <c r="M1231">
        <v>3</v>
      </c>
      <c r="N1231">
        <v>100.89</v>
      </c>
      <c r="O1231">
        <v>0.05</v>
      </c>
      <c r="P1231">
        <v>49.08</v>
      </c>
      <c r="Q1231">
        <v>287.53649999999999</v>
      </c>
      <c r="R1231">
        <v>147.24</v>
      </c>
      <c r="S1231">
        <v>140.29649999999998</v>
      </c>
      <c r="T1231">
        <v>0.48792588071427451</v>
      </c>
      <c r="U1231">
        <v>2026</v>
      </c>
      <c r="V1231" t="s">
        <v>87</v>
      </c>
      <c r="W1231">
        <v>6</v>
      </c>
      <c r="X1231" t="s">
        <v>89</v>
      </c>
    </row>
    <row r="1232" spans="1:24">
      <c r="A1232">
        <v>557</v>
      </c>
      <c r="B1232" s="13">
        <v>46202</v>
      </c>
      <c r="C1232">
        <v>2026</v>
      </c>
      <c r="D1232">
        <v>6</v>
      </c>
      <c r="E1232" t="s">
        <v>89</v>
      </c>
      <c r="F1232" t="s">
        <v>87</v>
      </c>
      <c r="G1232" t="s">
        <v>35</v>
      </c>
      <c r="H1232" t="s">
        <v>72</v>
      </c>
      <c r="I1232" t="s">
        <v>37</v>
      </c>
      <c r="J1232" t="s">
        <v>45</v>
      </c>
      <c r="K1232" t="s">
        <v>33</v>
      </c>
      <c r="L1232" t="s">
        <v>55</v>
      </c>
      <c r="M1232">
        <v>3</v>
      </c>
      <c r="N1232">
        <v>39.78</v>
      </c>
      <c r="O1232">
        <v>0.15</v>
      </c>
      <c r="P1232">
        <v>16.850000000000001</v>
      </c>
      <c r="Q1232">
        <v>101.43900000000001</v>
      </c>
      <c r="R1232">
        <v>50.550000000000004</v>
      </c>
      <c r="S1232">
        <v>50.889000000000003</v>
      </c>
      <c r="T1232">
        <v>0.50167095495815217</v>
      </c>
      <c r="U1232">
        <v>2026</v>
      </c>
      <c r="V1232" t="s">
        <v>87</v>
      </c>
      <c r="W1232">
        <v>6</v>
      </c>
      <c r="X1232" t="s">
        <v>89</v>
      </c>
    </row>
    <row r="1233" spans="1:24">
      <c r="A1233">
        <v>929</v>
      </c>
      <c r="B1233" s="13">
        <v>46202</v>
      </c>
      <c r="C1233">
        <v>2026</v>
      </c>
      <c r="D1233">
        <v>6</v>
      </c>
      <c r="E1233" t="s">
        <v>89</v>
      </c>
      <c r="F1233" t="s">
        <v>87</v>
      </c>
      <c r="G1233" t="s">
        <v>29</v>
      </c>
      <c r="H1233" t="s">
        <v>30</v>
      </c>
      <c r="I1233" t="s">
        <v>31</v>
      </c>
      <c r="J1233" t="s">
        <v>32</v>
      </c>
      <c r="K1233" t="s">
        <v>63</v>
      </c>
      <c r="L1233" t="s">
        <v>64</v>
      </c>
      <c r="M1233">
        <v>1</v>
      </c>
      <c r="N1233">
        <v>40.299999999999997</v>
      </c>
      <c r="O1233">
        <v>0.05</v>
      </c>
      <c r="P1233">
        <v>14.79</v>
      </c>
      <c r="Q1233">
        <v>38.284999999999997</v>
      </c>
      <c r="R1233">
        <v>14.79</v>
      </c>
      <c r="S1233">
        <v>23.494999999999997</v>
      </c>
      <c r="T1233">
        <v>0.61368682251534545</v>
      </c>
      <c r="U1233">
        <v>2026</v>
      </c>
      <c r="V1233" t="s">
        <v>87</v>
      </c>
      <c r="W1233">
        <v>6</v>
      </c>
      <c r="X1233" t="s">
        <v>89</v>
      </c>
    </row>
    <row r="1234" spans="1:24">
      <c r="A1234">
        <v>1089</v>
      </c>
      <c r="B1234" s="13">
        <v>46202</v>
      </c>
      <c r="C1234">
        <v>2026</v>
      </c>
      <c r="D1234">
        <v>6</v>
      </c>
      <c r="E1234" t="s">
        <v>89</v>
      </c>
      <c r="F1234" t="s">
        <v>87</v>
      </c>
      <c r="G1234" t="s">
        <v>35</v>
      </c>
      <c r="H1234" t="s">
        <v>70</v>
      </c>
      <c r="I1234" t="s">
        <v>48</v>
      </c>
      <c r="J1234" t="s">
        <v>32</v>
      </c>
      <c r="K1234" t="s">
        <v>38</v>
      </c>
      <c r="L1234" t="s">
        <v>39</v>
      </c>
      <c r="M1234">
        <v>1</v>
      </c>
      <c r="N1234">
        <v>90.91</v>
      </c>
      <c r="O1234">
        <v>0.05</v>
      </c>
      <c r="P1234">
        <v>45.9</v>
      </c>
      <c r="Q1234">
        <v>86.364499999999992</v>
      </c>
      <c r="R1234">
        <v>45.9</v>
      </c>
      <c r="S1234">
        <v>40.464499999999994</v>
      </c>
      <c r="T1234">
        <v>0.46853163047316893</v>
      </c>
      <c r="U1234">
        <v>2026</v>
      </c>
      <c r="V1234" t="s">
        <v>87</v>
      </c>
      <c r="W1234">
        <v>6</v>
      </c>
      <c r="X1234" t="s">
        <v>89</v>
      </c>
    </row>
    <row r="1235" spans="1:24">
      <c r="A1235">
        <v>1655</v>
      </c>
      <c r="B1235" s="13">
        <v>46202</v>
      </c>
      <c r="C1235">
        <v>2026</v>
      </c>
      <c r="D1235">
        <v>6</v>
      </c>
      <c r="E1235" t="s">
        <v>89</v>
      </c>
      <c r="F1235" t="s">
        <v>87</v>
      </c>
      <c r="G1235" t="s">
        <v>29</v>
      </c>
      <c r="H1235" t="s">
        <v>30</v>
      </c>
      <c r="I1235" t="s">
        <v>37</v>
      </c>
      <c r="J1235" t="s">
        <v>45</v>
      </c>
      <c r="K1235" t="s">
        <v>43</v>
      </c>
      <c r="L1235" t="s">
        <v>77</v>
      </c>
      <c r="M1235">
        <v>5</v>
      </c>
      <c r="N1235">
        <v>162.29</v>
      </c>
      <c r="O1235">
        <v>0.15</v>
      </c>
      <c r="P1235">
        <v>86.66</v>
      </c>
      <c r="Q1235">
        <v>689.73249999999996</v>
      </c>
      <c r="R1235">
        <v>433.29999999999995</v>
      </c>
      <c r="S1235">
        <v>256.4325</v>
      </c>
      <c r="T1235">
        <v>0.37178543855770174</v>
      </c>
      <c r="U1235">
        <v>2026</v>
      </c>
      <c r="V1235" t="s">
        <v>87</v>
      </c>
      <c r="W1235">
        <v>6</v>
      </c>
      <c r="X1235" t="s">
        <v>89</v>
      </c>
    </row>
    <row r="1236" spans="1:24">
      <c r="A1236">
        <v>1897</v>
      </c>
      <c r="B1236" s="13">
        <v>46202</v>
      </c>
      <c r="C1236">
        <v>2026</v>
      </c>
      <c r="D1236">
        <v>6</v>
      </c>
      <c r="E1236" t="s">
        <v>89</v>
      </c>
      <c r="F1236" t="s">
        <v>87</v>
      </c>
      <c r="G1236" t="s">
        <v>35</v>
      </c>
      <c r="H1236" t="s">
        <v>70</v>
      </c>
      <c r="I1236" t="s">
        <v>31</v>
      </c>
      <c r="J1236" t="s">
        <v>45</v>
      </c>
      <c r="K1236" t="s">
        <v>33</v>
      </c>
      <c r="L1236" t="s">
        <v>51</v>
      </c>
      <c r="M1236">
        <v>2</v>
      </c>
      <c r="N1236">
        <v>51.03</v>
      </c>
      <c r="O1236">
        <v>0</v>
      </c>
      <c r="P1236">
        <v>22.59</v>
      </c>
      <c r="Q1236">
        <v>102.06</v>
      </c>
      <c r="R1236">
        <v>45.18</v>
      </c>
      <c r="S1236">
        <v>56.88</v>
      </c>
      <c r="T1236">
        <v>0.55731922398589062</v>
      </c>
      <c r="U1236">
        <v>2026</v>
      </c>
      <c r="V1236" t="s">
        <v>87</v>
      </c>
      <c r="W1236">
        <v>6</v>
      </c>
      <c r="X1236" t="s">
        <v>89</v>
      </c>
    </row>
    <row r="1237" spans="1:24">
      <c r="A1237">
        <v>2417</v>
      </c>
      <c r="B1237" s="13">
        <v>46202</v>
      </c>
      <c r="C1237">
        <v>2026</v>
      </c>
      <c r="D1237">
        <v>6</v>
      </c>
      <c r="E1237" t="s">
        <v>89</v>
      </c>
      <c r="F1237" t="s">
        <v>87</v>
      </c>
      <c r="G1237" t="s">
        <v>35</v>
      </c>
      <c r="H1237" t="s">
        <v>72</v>
      </c>
      <c r="I1237" t="s">
        <v>31</v>
      </c>
      <c r="J1237" t="s">
        <v>45</v>
      </c>
      <c r="K1237" t="s">
        <v>63</v>
      </c>
      <c r="L1237" t="s">
        <v>74</v>
      </c>
      <c r="M1237">
        <v>1</v>
      </c>
      <c r="N1237">
        <v>50.67</v>
      </c>
      <c r="O1237">
        <v>0</v>
      </c>
      <c r="P1237">
        <v>22.18</v>
      </c>
      <c r="Q1237">
        <v>50.67</v>
      </c>
      <c r="R1237">
        <v>22.18</v>
      </c>
      <c r="S1237">
        <v>28.490000000000002</v>
      </c>
      <c r="T1237">
        <v>0.56226564041839355</v>
      </c>
      <c r="U1237">
        <v>2026</v>
      </c>
      <c r="V1237" t="s">
        <v>87</v>
      </c>
      <c r="W1237">
        <v>6</v>
      </c>
      <c r="X1237" t="s">
        <v>89</v>
      </c>
    </row>
    <row r="1238" spans="1:24">
      <c r="A1238">
        <v>3474</v>
      </c>
      <c r="B1238" s="13">
        <v>46202</v>
      </c>
      <c r="C1238">
        <v>2026</v>
      </c>
      <c r="D1238">
        <v>6</v>
      </c>
      <c r="E1238" t="s">
        <v>89</v>
      </c>
      <c r="F1238" t="s">
        <v>87</v>
      </c>
      <c r="G1238" t="s">
        <v>49</v>
      </c>
      <c r="H1238" t="s">
        <v>62</v>
      </c>
      <c r="I1238" t="s">
        <v>37</v>
      </c>
      <c r="J1238" t="s">
        <v>32</v>
      </c>
      <c r="K1238" t="s">
        <v>43</v>
      </c>
      <c r="L1238" t="s">
        <v>73</v>
      </c>
      <c r="M1238">
        <v>10</v>
      </c>
      <c r="N1238">
        <v>130.62</v>
      </c>
      <c r="O1238">
        <v>0.05</v>
      </c>
      <c r="P1238">
        <v>67.05</v>
      </c>
      <c r="Q1238">
        <v>1240.8899999999999</v>
      </c>
      <c r="R1238">
        <v>670.5</v>
      </c>
      <c r="S1238">
        <v>570.38999999999987</v>
      </c>
      <c r="T1238">
        <v>0.45966201677828006</v>
      </c>
      <c r="U1238">
        <v>2026</v>
      </c>
      <c r="V1238" t="s">
        <v>87</v>
      </c>
      <c r="W1238">
        <v>6</v>
      </c>
      <c r="X1238" t="s">
        <v>89</v>
      </c>
    </row>
    <row r="1239" spans="1:24">
      <c r="A1239">
        <v>4079</v>
      </c>
      <c r="B1239" s="13">
        <v>46202</v>
      </c>
      <c r="C1239">
        <v>2026</v>
      </c>
      <c r="D1239">
        <v>6</v>
      </c>
      <c r="E1239" t="s">
        <v>89</v>
      </c>
      <c r="F1239" t="s">
        <v>87</v>
      </c>
      <c r="G1239" t="s">
        <v>40</v>
      </c>
      <c r="H1239" t="s">
        <v>54</v>
      </c>
      <c r="I1239" t="s">
        <v>31</v>
      </c>
      <c r="J1239" t="s">
        <v>42</v>
      </c>
      <c r="K1239" t="s">
        <v>52</v>
      </c>
      <c r="L1239" t="s">
        <v>58</v>
      </c>
      <c r="M1239">
        <v>4</v>
      </c>
      <c r="N1239">
        <v>194.6</v>
      </c>
      <c r="O1239">
        <v>0</v>
      </c>
      <c r="P1239">
        <v>104.64</v>
      </c>
      <c r="Q1239">
        <v>778.4</v>
      </c>
      <c r="R1239">
        <v>418.56</v>
      </c>
      <c r="S1239">
        <v>359.84</v>
      </c>
      <c r="T1239">
        <v>0.46228160328879753</v>
      </c>
      <c r="U1239">
        <v>2026</v>
      </c>
      <c r="V1239" t="s">
        <v>87</v>
      </c>
      <c r="W1239">
        <v>6</v>
      </c>
      <c r="X1239" t="s">
        <v>89</v>
      </c>
    </row>
    <row r="1240" spans="1:24">
      <c r="A1240">
        <v>45</v>
      </c>
      <c r="B1240" s="13">
        <v>46203</v>
      </c>
      <c r="C1240">
        <v>2026</v>
      </c>
      <c r="D1240">
        <v>6</v>
      </c>
      <c r="E1240" t="s">
        <v>89</v>
      </c>
      <c r="F1240" t="s">
        <v>87</v>
      </c>
      <c r="G1240" t="s">
        <v>40</v>
      </c>
      <c r="H1240" t="s">
        <v>41</v>
      </c>
      <c r="I1240" t="s">
        <v>48</v>
      </c>
      <c r="J1240" t="s">
        <v>42</v>
      </c>
      <c r="K1240" t="s">
        <v>38</v>
      </c>
      <c r="L1240" t="s">
        <v>39</v>
      </c>
      <c r="M1240">
        <v>1</v>
      </c>
      <c r="N1240">
        <v>94</v>
      </c>
      <c r="O1240">
        <v>0</v>
      </c>
      <c r="P1240">
        <v>45.62</v>
      </c>
      <c r="Q1240">
        <v>94</v>
      </c>
      <c r="R1240">
        <v>45.62</v>
      </c>
      <c r="S1240">
        <v>48.38</v>
      </c>
      <c r="T1240">
        <v>0.51468085106382977</v>
      </c>
      <c r="U1240">
        <v>2026</v>
      </c>
      <c r="V1240" t="s">
        <v>87</v>
      </c>
      <c r="W1240">
        <v>6</v>
      </c>
      <c r="X1240" t="s">
        <v>89</v>
      </c>
    </row>
    <row r="1241" spans="1:24">
      <c r="A1241">
        <v>2895</v>
      </c>
      <c r="B1241" s="13">
        <v>46203</v>
      </c>
      <c r="C1241">
        <v>2026</v>
      </c>
      <c r="D1241">
        <v>6</v>
      </c>
      <c r="E1241" t="s">
        <v>89</v>
      </c>
      <c r="F1241" t="s">
        <v>87</v>
      </c>
      <c r="G1241" t="s">
        <v>49</v>
      </c>
      <c r="H1241" t="s">
        <v>62</v>
      </c>
      <c r="I1241" t="s">
        <v>31</v>
      </c>
      <c r="J1241" t="s">
        <v>32</v>
      </c>
      <c r="K1241" t="s">
        <v>63</v>
      </c>
      <c r="L1241" t="s">
        <v>64</v>
      </c>
      <c r="M1241">
        <v>2</v>
      </c>
      <c r="N1241">
        <v>40.46</v>
      </c>
      <c r="O1241">
        <v>0</v>
      </c>
      <c r="P1241">
        <v>15.15</v>
      </c>
      <c r="Q1241">
        <v>80.92</v>
      </c>
      <c r="R1241">
        <v>30.3</v>
      </c>
      <c r="S1241">
        <v>50.620000000000005</v>
      </c>
      <c r="T1241">
        <v>0.62555610479485912</v>
      </c>
      <c r="U1241">
        <v>2026</v>
      </c>
      <c r="V1241" t="s">
        <v>87</v>
      </c>
      <c r="W1241">
        <v>6</v>
      </c>
      <c r="X1241" t="s">
        <v>89</v>
      </c>
    </row>
    <row r="1242" spans="1:24">
      <c r="A1242">
        <v>5158</v>
      </c>
      <c r="B1242" s="13">
        <v>46203</v>
      </c>
      <c r="C1242">
        <v>2026</v>
      </c>
      <c r="D1242">
        <v>6</v>
      </c>
      <c r="E1242" t="s">
        <v>89</v>
      </c>
      <c r="F1242" t="s">
        <v>87</v>
      </c>
      <c r="G1242" t="s">
        <v>35</v>
      </c>
      <c r="H1242" t="s">
        <v>56</v>
      </c>
      <c r="I1242" t="s">
        <v>48</v>
      </c>
      <c r="J1242" t="s">
        <v>42</v>
      </c>
      <c r="K1242" t="s">
        <v>38</v>
      </c>
      <c r="L1242" t="s">
        <v>66</v>
      </c>
      <c r="M1242">
        <v>1</v>
      </c>
      <c r="N1242">
        <v>156.11000000000001</v>
      </c>
      <c r="O1242">
        <v>0</v>
      </c>
      <c r="P1242">
        <v>79.52</v>
      </c>
      <c r="Q1242">
        <v>156.11000000000001</v>
      </c>
      <c r="R1242">
        <v>79.52</v>
      </c>
      <c r="S1242">
        <v>76.590000000000018</v>
      </c>
      <c r="T1242">
        <v>0.49061559157004681</v>
      </c>
      <c r="U1242">
        <v>2026</v>
      </c>
      <c r="V1242" t="s">
        <v>87</v>
      </c>
      <c r="W1242">
        <v>6</v>
      </c>
      <c r="X1242" t="s">
        <v>89</v>
      </c>
    </row>
    <row r="1243" spans="1:24">
      <c r="A1243">
        <v>1217</v>
      </c>
      <c r="B1243" s="13">
        <v>46204</v>
      </c>
      <c r="C1243">
        <v>2026</v>
      </c>
      <c r="D1243">
        <v>7</v>
      </c>
      <c r="E1243" t="s">
        <v>90</v>
      </c>
      <c r="F1243" t="s">
        <v>91</v>
      </c>
      <c r="G1243" t="s">
        <v>40</v>
      </c>
      <c r="H1243" t="s">
        <v>47</v>
      </c>
      <c r="I1243" t="s">
        <v>31</v>
      </c>
      <c r="J1243" t="s">
        <v>32</v>
      </c>
      <c r="K1243" t="s">
        <v>52</v>
      </c>
      <c r="L1243" t="s">
        <v>80</v>
      </c>
      <c r="M1243">
        <v>2</v>
      </c>
      <c r="N1243">
        <v>121.78</v>
      </c>
      <c r="O1243">
        <v>0.1</v>
      </c>
      <c r="P1243">
        <v>59.62</v>
      </c>
      <c r="Q1243">
        <v>219.20400000000001</v>
      </c>
      <c r="R1243">
        <v>119.24</v>
      </c>
      <c r="S1243">
        <v>99.964000000000013</v>
      </c>
      <c r="T1243">
        <v>0.45603182423678407</v>
      </c>
      <c r="U1243">
        <v>2026</v>
      </c>
      <c r="V1243" t="s">
        <v>91</v>
      </c>
      <c r="W1243">
        <v>7</v>
      </c>
      <c r="X1243" t="s">
        <v>90</v>
      </c>
    </row>
    <row r="1244" spans="1:24">
      <c r="A1244">
        <v>2249</v>
      </c>
      <c r="B1244" s="13">
        <v>46204</v>
      </c>
      <c r="C1244">
        <v>2026</v>
      </c>
      <c r="D1244">
        <v>7</v>
      </c>
      <c r="E1244" t="s">
        <v>90</v>
      </c>
      <c r="F1244" t="s">
        <v>91</v>
      </c>
      <c r="G1244" t="s">
        <v>29</v>
      </c>
      <c r="H1244" t="s">
        <v>79</v>
      </c>
      <c r="I1244" t="s">
        <v>57</v>
      </c>
      <c r="J1244" t="s">
        <v>42</v>
      </c>
      <c r="K1244" t="s">
        <v>63</v>
      </c>
      <c r="L1244" t="s">
        <v>71</v>
      </c>
      <c r="M1244">
        <v>3</v>
      </c>
      <c r="N1244">
        <v>36.22</v>
      </c>
      <c r="O1244">
        <v>0.1</v>
      </c>
      <c r="P1244">
        <v>13.83</v>
      </c>
      <c r="Q1244">
        <v>97.793999999999997</v>
      </c>
      <c r="R1244">
        <v>41.49</v>
      </c>
      <c r="S1244">
        <v>56.303999999999995</v>
      </c>
      <c r="T1244">
        <v>0.57574084299650286</v>
      </c>
      <c r="U1244">
        <v>2026</v>
      </c>
      <c r="V1244" t="s">
        <v>91</v>
      </c>
      <c r="W1244">
        <v>7</v>
      </c>
      <c r="X1244" t="s">
        <v>90</v>
      </c>
    </row>
    <row r="1245" spans="1:24">
      <c r="A1245">
        <v>2650</v>
      </c>
      <c r="B1245" s="13">
        <v>46204</v>
      </c>
      <c r="C1245">
        <v>2026</v>
      </c>
      <c r="D1245">
        <v>7</v>
      </c>
      <c r="E1245" t="s">
        <v>90</v>
      </c>
      <c r="F1245" t="s">
        <v>91</v>
      </c>
      <c r="G1245" t="s">
        <v>49</v>
      </c>
      <c r="H1245" t="s">
        <v>60</v>
      </c>
      <c r="I1245" t="s">
        <v>37</v>
      </c>
      <c r="J1245" t="s">
        <v>45</v>
      </c>
      <c r="K1245" t="s">
        <v>43</v>
      </c>
      <c r="L1245" t="s">
        <v>77</v>
      </c>
      <c r="M1245">
        <v>10</v>
      </c>
      <c r="N1245">
        <v>161.78</v>
      </c>
      <c r="O1245">
        <v>0.1</v>
      </c>
      <c r="P1245">
        <v>85.11</v>
      </c>
      <c r="Q1245">
        <v>1456.02</v>
      </c>
      <c r="R1245">
        <v>851.1</v>
      </c>
      <c r="S1245">
        <v>604.91999999999996</v>
      </c>
      <c r="T1245">
        <v>0.4154613260806857</v>
      </c>
      <c r="U1245">
        <v>2026</v>
      </c>
      <c r="V1245" t="s">
        <v>91</v>
      </c>
      <c r="W1245">
        <v>7</v>
      </c>
      <c r="X1245" t="s">
        <v>90</v>
      </c>
    </row>
    <row r="1246" spans="1:24">
      <c r="A1246">
        <v>3937</v>
      </c>
      <c r="B1246" s="13">
        <v>46204</v>
      </c>
      <c r="C1246">
        <v>2026</v>
      </c>
      <c r="D1246">
        <v>7</v>
      </c>
      <c r="E1246" t="s">
        <v>90</v>
      </c>
      <c r="F1246" t="s">
        <v>91</v>
      </c>
      <c r="G1246" t="s">
        <v>49</v>
      </c>
      <c r="H1246" t="s">
        <v>60</v>
      </c>
      <c r="I1246" t="s">
        <v>31</v>
      </c>
      <c r="J1246" t="s">
        <v>45</v>
      </c>
      <c r="K1246" t="s">
        <v>52</v>
      </c>
      <c r="L1246" t="s">
        <v>80</v>
      </c>
      <c r="M1246">
        <v>3</v>
      </c>
      <c r="N1246">
        <v>126.23</v>
      </c>
      <c r="O1246">
        <v>0.05</v>
      </c>
      <c r="P1246">
        <v>61.81</v>
      </c>
      <c r="Q1246">
        <v>359.75549999999998</v>
      </c>
      <c r="R1246">
        <v>185.43</v>
      </c>
      <c r="S1246">
        <v>174.32549999999998</v>
      </c>
      <c r="T1246">
        <v>0.4845666014835075</v>
      </c>
      <c r="U1246">
        <v>2026</v>
      </c>
      <c r="V1246" t="s">
        <v>91</v>
      </c>
      <c r="W1246">
        <v>7</v>
      </c>
      <c r="X1246" t="s">
        <v>90</v>
      </c>
    </row>
    <row r="1247" spans="1:24">
      <c r="A1247">
        <v>4122</v>
      </c>
      <c r="B1247" s="13">
        <v>46204</v>
      </c>
      <c r="C1247">
        <v>2026</v>
      </c>
      <c r="D1247">
        <v>7</v>
      </c>
      <c r="E1247" t="s">
        <v>90</v>
      </c>
      <c r="F1247" t="s">
        <v>91</v>
      </c>
      <c r="G1247" t="s">
        <v>49</v>
      </c>
      <c r="H1247" t="s">
        <v>62</v>
      </c>
      <c r="I1247" t="s">
        <v>31</v>
      </c>
      <c r="J1247" t="s">
        <v>32</v>
      </c>
      <c r="K1247" t="s">
        <v>33</v>
      </c>
      <c r="L1247" t="s">
        <v>34</v>
      </c>
      <c r="M1247">
        <v>4</v>
      </c>
      <c r="N1247">
        <v>79.97</v>
      </c>
      <c r="O1247">
        <v>0.1</v>
      </c>
      <c r="P1247">
        <v>43.36</v>
      </c>
      <c r="Q1247">
        <v>287.892</v>
      </c>
      <c r="R1247">
        <v>173.44</v>
      </c>
      <c r="S1247">
        <v>114.452</v>
      </c>
      <c r="T1247">
        <v>0.39755185972517471</v>
      </c>
      <c r="U1247">
        <v>2026</v>
      </c>
      <c r="V1247" t="s">
        <v>91</v>
      </c>
      <c r="W1247">
        <v>7</v>
      </c>
      <c r="X1247" t="s">
        <v>90</v>
      </c>
    </row>
    <row r="1248" spans="1:24">
      <c r="A1248">
        <v>4589</v>
      </c>
      <c r="B1248" s="13">
        <v>46204</v>
      </c>
      <c r="C1248">
        <v>2026</v>
      </c>
      <c r="D1248">
        <v>7</v>
      </c>
      <c r="E1248" t="s">
        <v>90</v>
      </c>
      <c r="F1248" t="s">
        <v>91</v>
      </c>
      <c r="G1248" t="s">
        <v>49</v>
      </c>
      <c r="H1248" t="s">
        <v>62</v>
      </c>
      <c r="I1248" t="s">
        <v>48</v>
      </c>
      <c r="J1248" t="s">
        <v>42</v>
      </c>
      <c r="K1248" t="s">
        <v>33</v>
      </c>
      <c r="L1248" t="s">
        <v>59</v>
      </c>
      <c r="M1248">
        <v>2</v>
      </c>
      <c r="N1248">
        <v>102.37</v>
      </c>
      <c r="O1248">
        <v>0</v>
      </c>
      <c r="P1248">
        <v>50.25</v>
      </c>
      <c r="Q1248">
        <v>204.74</v>
      </c>
      <c r="R1248">
        <v>100.5</v>
      </c>
      <c r="S1248">
        <v>104.24000000000001</v>
      </c>
      <c r="T1248">
        <v>0.50913353521539517</v>
      </c>
      <c r="U1248">
        <v>2026</v>
      </c>
      <c r="V1248" t="s">
        <v>91</v>
      </c>
      <c r="W1248">
        <v>7</v>
      </c>
      <c r="X1248" t="s">
        <v>90</v>
      </c>
    </row>
    <row r="1249" spans="1:24">
      <c r="A1249">
        <v>4873</v>
      </c>
      <c r="B1249" s="13">
        <v>46204</v>
      </c>
      <c r="C1249">
        <v>2026</v>
      </c>
      <c r="D1249">
        <v>7</v>
      </c>
      <c r="E1249" t="s">
        <v>90</v>
      </c>
      <c r="F1249" t="s">
        <v>91</v>
      </c>
      <c r="G1249" t="s">
        <v>49</v>
      </c>
      <c r="H1249" t="s">
        <v>76</v>
      </c>
      <c r="I1249" t="s">
        <v>31</v>
      </c>
      <c r="J1249" t="s">
        <v>42</v>
      </c>
      <c r="K1249" t="s">
        <v>33</v>
      </c>
      <c r="L1249" t="s">
        <v>59</v>
      </c>
      <c r="M1249">
        <v>1</v>
      </c>
      <c r="N1249">
        <v>102.13</v>
      </c>
      <c r="O1249">
        <v>0</v>
      </c>
      <c r="P1249">
        <v>49.17</v>
      </c>
      <c r="Q1249">
        <v>102.13</v>
      </c>
      <c r="R1249">
        <v>49.17</v>
      </c>
      <c r="S1249">
        <v>52.959999999999994</v>
      </c>
      <c r="T1249">
        <v>0.5185547831195535</v>
      </c>
      <c r="U1249">
        <v>2026</v>
      </c>
      <c r="V1249" t="s">
        <v>91</v>
      </c>
      <c r="W1249">
        <v>7</v>
      </c>
      <c r="X1249" t="s">
        <v>90</v>
      </c>
    </row>
    <row r="1250" spans="1:24">
      <c r="A1250">
        <v>729</v>
      </c>
      <c r="B1250" s="13">
        <v>46205</v>
      </c>
      <c r="C1250">
        <v>2026</v>
      </c>
      <c r="D1250">
        <v>7</v>
      </c>
      <c r="E1250" t="s">
        <v>90</v>
      </c>
      <c r="F1250" t="s">
        <v>91</v>
      </c>
      <c r="G1250" t="s">
        <v>40</v>
      </c>
      <c r="H1250" t="s">
        <v>41</v>
      </c>
      <c r="I1250" t="s">
        <v>31</v>
      </c>
      <c r="J1250" t="s">
        <v>32</v>
      </c>
      <c r="K1250" t="s">
        <v>43</v>
      </c>
      <c r="L1250" t="s">
        <v>77</v>
      </c>
      <c r="M1250">
        <v>1</v>
      </c>
      <c r="N1250">
        <v>161.82</v>
      </c>
      <c r="O1250">
        <v>0</v>
      </c>
      <c r="P1250">
        <v>87.15</v>
      </c>
      <c r="Q1250">
        <v>161.82</v>
      </c>
      <c r="R1250">
        <v>87.15</v>
      </c>
      <c r="S1250">
        <v>74.669999999999987</v>
      </c>
      <c r="T1250">
        <v>0.46143863552094916</v>
      </c>
      <c r="U1250">
        <v>2026</v>
      </c>
      <c r="V1250" t="s">
        <v>91</v>
      </c>
      <c r="W1250">
        <v>7</v>
      </c>
      <c r="X1250" t="s">
        <v>90</v>
      </c>
    </row>
    <row r="1251" spans="1:24">
      <c r="A1251">
        <v>906</v>
      </c>
      <c r="B1251" s="13">
        <v>46205</v>
      </c>
      <c r="C1251">
        <v>2026</v>
      </c>
      <c r="D1251">
        <v>7</v>
      </c>
      <c r="E1251" t="s">
        <v>90</v>
      </c>
      <c r="F1251" t="s">
        <v>91</v>
      </c>
      <c r="G1251" t="s">
        <v>49</v>
      </c>
      <c r="H1251" t="s">
        <v>62</v>
      </c>
      <c r="I1251" t="s">
        <v>31</v>
      </c>
      <c r="J1251" t="s">
        <v>42</v>
      </c>
      <c r="K1251" t="s">
        <v>33</v>
      </c>
      <c r="L1251" t="s">
        <v>34</v>
      </c>
      <c r="M1251">
        <v>2</v>
      </c>
      <c r="N1251">
        <v>83.29</v>
      </c>
      <c r="O1251">
        <v>0</v>
      </c>
      <c r="P1251">
        <v>42.45</v>
      </c>
      <c r="Q1251">
        <v>166.58</v>
      </c>
      <c r="R1251">
        <v>84.9</v>
      </c>
      <c r="S1251">
        <v>81.680000000000007</v>
      </c>
      <c r="T1251">
        <v>0.49033497418657701</v>
      </c>
      <c r="U1251">
        <v>2026</v>
      </c>
      <c r="V1251" t="s">
        <v>91</v>
      </c>
      <c r="W1251">
        <v>7</v>
      </c>
      <c r="X1251" t="s">
        <v>90</v>
      </c>
    </row>
    <row r="1252" spans="1:24">
      <c r="A1252">
        <v>1531</v>
      </c>
      <c r="B1252" s="13">
        <v>46205</v>
      </c>
      <c r="C1252">
        <v>2026</v>
      </c>
      <c r="D1252">
        <v>7</v>
      </c>
      <c r="E1252" t="s">
        <v>90</v>
      </c>
      <c r="F1252" t="s">
        <v>91</v>
      </c>
      <c r="G1252" t="s">
        <v>40</v>
      </c>
      <c r="H1252" t="s">
        <v>81</v>
      </c>
      <c r="I1252" t="s">
        <v>31</v>
      </c>
      <c r="J1252" t="s">
        <v>42</v>
      </c>
      <c r="K1252" t="s">
        <v>43</v>
      </c>
      <c r="L1252" t="s">
        <v>73</v>
      </c>
      <c r="M1252">
        <v>2</v>
      </c>
      <c r="N1252">
        <v>136.72999999999999</v>
      </c>
      <c r="O1252">
        <v>0</v>
      </c>
      <c r="P1252">
        <v>66.03</v>
      </c>
      <c r="Q1252">
        <v>273.45999999999998</v>
      </c>
      <c r="R1252">
        <v>132.06</v>
      </c>
      <c r="S1252">
        <v>141.39999999999998</v>
      </c>
      <c r="T1252">
        <v>0.5170774519125283</v>
      </c>
      <c r="U1252">
        <v>2026</v>
      </c>
      <c r="V1252" t="s">
        <v>91</v>
      </c>
      <c r="W1252">
        <v>7</v>
      </c>
      <c r="X1252" t="s">
        <v>90</v>
      </c>
    </row>
    <row r="1253" spans="1:24">
      <c r="A1253">
        <v>1683</v>
      </c>
      <c r="B1253" s="13">
        <v>46205</v>
      </c>
      <c r="C1253">
        <v>2026</v>
      </c>
      <c r="D1253">
        <v>7</v>
      </c>
      <c r="E1253" t="s">
        <v>90</v>
      </c>
      <c r="F1253" t="s">
        <v>91</v>
      </c>
      <c r="G1253" t="s">
        <v>40</v>
      </c>
      <c r="H1253" t="s">
        <v>41</v>
      </c>
      <c r="I1253" t="s">
        <v>57</v>
      </c>
      <c r="J1253" t="s">
        <v>32</v>
      </c>
      <c r="K1253" t="s">
        <v>38</v>
      </c>
      <c r="L1253" t="s">
        <v>66</v>
      </c>
      <c r="M1253">
        <v>2</v>
      </c>
      <c r="N1253">
        <v>152.44</v>
      </c>
      <c r="O1253">
        <v>0</v>
      </c>
      <c r="P1253">
        <v>81.23</v>
      </c>
      <c r="Q1253">
        <v>304.88</v>
      </c>
      <c r="R1253">
        <v>162.46</v>
      </c>
      <c r="S1253">
        <v>142.41999999999999</v>
      </c>
      <c r="T1253">
        <v>0.46713461033849379</v>
      </c>
      <c r="U1253">
        <v>2026</v>
      </c>
      <c r="V1253" t="s">
        <v>91</v>
      </c>
      <c r="W1253">
        <v>7</v>
      </c>
      <c r="X1253" t="s">
        <v>90</v>
      </c>
    </row>
    <row r="1254" spans="1:24">
      <c r="A1254">
        <v>2363</v>
      </c>
      <c r="B1254" s="13">
        <v>46205</v>
      </c>
      <c r="C1254">
        <v>2026</v>
      </c>
      <c r="D1254">
        <v>7</v>
      </c>
      <c r="E1254" t="s">
        <v>90</v>
      </c>
      <c r="F1254" t="s">
        <v>91</v>
      </c>
      <c r="G1254" t="s">
        <v>49</v>
      </c>
      <c r="H1254" t="s">
        <v>60</v>
      </c>
      <c r="I1254" t="s">
        <v>31</v>
      </c>
      <c r="J1254" t="s">
        <v>42</v>
      </c>
      <c r="K1254" t="s">
        <v>38</v>
      </c>
      <c r="L1254" t="s">
        <v>75</v>
      </c>
      <c r="M1254">
        <v>2</v>
      </c>
      <c r="N1254">
        <v>71.28</v>
      </c>
      <c r="O1254">
        <v>0.1</v>
      </c>
      <c r="P1254">
        <v>32.67</v>
      </c>
      <c r="Q1254">
        <v>128.304</v>
      </c>
      <c r="R1254">
        <v>65.34</v>
      </c>
      <c r="S1254">
        <v>62.963999999999999</v>
      </c>
      <c r="T1254">
        <v>0.4907407407407407</v>
      </c>
      <c r="U1254">
        <v>2026</v>
      </c>
      <c r="V1254" t="s">
        <v>91</v>
      </c>
      <c r="W1254">
        <v>7</v>
      </c>
      <c r="X1254" t="s">
        <v>90</v>
      </c>
    </row>
    <row r="1255" spans="1:24">
      <c r="A1255">
        <v>3858</v>
      </c>
      <c r="B1255" s="13">
        <v>46205</v>
      </c>
      <c r="C1255">
        <v>2026</v>
      </c>
      <c r="D1255">
        <v>7</v>
      </c>
      <c r="E1255" t="s">
        <v>90</v>
      </c>
      <c r="F1255" t="s">
        <v>91</v>
      </c>
      <c r="G1255" t="s">
        <v>40</v>
      </c>
      <c r="H1255" t="s">
        <v>47</v>
      </c>
      <c r="I1255" t="s">
        <v>57</v>
      </c>
      <c r="J1255" t="s">
        <v>32</v>
      </c>
      <c r="K1255" t="s">
        <v>33</v>
      </c>
      <c r="L1255" t="s">
        <v>34</v>
      </c>
      <c r="M1255">
        <v>1</v>
      </c>
      <c r="N1255">
        <v>80.290000000000006</v>
      </c>
      <c r="O1255">
        <v>0.1</v>
      </c>
      <c r="P1255">
        <v>43.47</v>
      </c>
      <c r="Q1255">
        <v>72.26100000000001</v>
      </c>
      <c r="R1255">
        <v>43.47</v>
      </c>
      <c r="S1255">
        <v>28.791000000000011</v>
      </c>
      <c r="T1255">
        <v>0.39843068875326948</v>
      </c>
      <c r="U1255">
        <v>2026</v>
      </c>
      <c r="V1255" t="s">
        <v>91</v>
      </c>
      <c r="W1255">
        <v>7</v>
      </c>
      <c r="X1255" t="s">
        <v>90</v>
      </c>
    </row>
    <row r="1256" spans="1:24">
      <c r="A1256">
        <v>4233</v>
      </c>
      <c r="B1256" s="13">
        <v>46205</v>
      </c>
      <c r="C1256">
        <v>2026</v>
      </c>
      <c r="D1256">
        <v>7</v>
      </c>
      <c r="E1256" t="s">
        <v>90</v>
      </c>
      <c r="F1256" t="s">
        <v>91</v>
      </c>
      <c r="G1256" t="s">
        <v>35</v>
      </c>
      <c r="H1256" t="s">
        <v>56</v>
      </c>
      <c r="I1256" t="s">
        <v>57</v>
      </c>
      <c r="J1256" t="s">
        <v>42</v>
      </c>
      <c r="K1256" t="s">
        <v>38</v>
      </c>
      <c r="L1256" t="s">
        <v>46</v>
      </c>
      <c r="M1256">
        <v>1</v>
      </c>
      <c r="N1256">
        <v>142.38</v>
      </c>
      <c r="O1256">
        <v>0.05</v>
      </c>
      <c r="P1256">
        <v>77.17</v>
      </c>
      <c r="Q1256">
        <v>135.261</v>
      </c>
      <c r="R1256">
        <v>77.17</v>
      </c>
      <c r="S1256">
        <v>58.090999999999994</v>
      </c>
      <c r="T1256">
        <v>0.42947338848596417</v>
      </c>
      <c r="U1256">
        <v>2026</v>
      </c>
      <c r="V1256" t="s">
        <v>91</v>
      </c>
      <c r="W1256">
        <v>7</v>
      </c>
      <c r="X1256" t="s">
        <v>90</v>
      </c>
    </row>
    <row r="1257" spans="1:24">
      <c r="A1257">
        <v>5071</v>
      </c>
      <c r="B1257" s="13">
        <v>46205</v>
      </c>
      <c r="C1257">
        <v>2026</v>
      </c>
      <c r="D1257">
        <v>7</v>
      </c>
      <c r="E1257" t="s">
        <v>90</v>
      </c>
      <c r="F1257" t="s">
        <v>91</v>
      </c>
      <c r="G1257" t="s">
        <v>49</v>
      </c>
      <c r="H1257" t="s">
        <v>60</v>
      </c>
      <c r="I1257" t="s">
        <v>31</v>
      </c>
      <c r="J1257" t="s">
        <v>42</v>
      </c>
      <c r="K1257" t="s">
        <v>38</v>
      </c>
      <c r="L1257" t="s">
        <v>39</v>
      </c>
      <c r="M1257">
        <v>3</v>
      </c>
      <c r="N1257">
        <v>91.47</v>
      </c>
      <c r="O1257">
        <v>0.05</v>
      </c>
      <c r="P1257">
        <v>45.6</v>
      </c>
      <c r="Q1257">
        <v>260.68949999999995</v>
      </c>
      <c r="R1257">
        <v>136.80000000000001</v>
      </c>
      <c r="S1257">
        <v>123.88949999999994</v>
      </c>
      <c r="T1257">
        <v>0.47523778287963253</v>
      </c>
      <c r="U1257">
        <v>2026</v>
      </c>
      <c r="V1257" t="s">
        <v>91</v>
      </c>
      <c r="W1257">
        <v>7</v>
      </c>
      <c r="X1257" t="s">
        <v>90</v>
      </c>
    </row>
    <row r="1258" spans="1:24">
      <c r="A1258">
        <v>5174</v>
      </c>
      <c r="B1258" s="13">
        <v>46205</v>
      </c>
      <c r="C1258">
        <v>2026</v>
      </c>
      <c r="D1258">
        <v>7</v>
      </c>
      <c r="E1258" t="s">
        <v>90</v>
      </c>
      <c r="F1258" t="s">
        <v>91</v>
      </c>
      <c r="G1258" t="s">
        <v>35</v>
      </c>
      <c r="H1258" t="s">
        <v>70</v>
      </c>
      <c r="I1258" t="s">
        <v>48</v>
      </c>
      <c r="J1258" t="s">
        <v>42</v>
      </c>
      <c r="K1258" t="s">
        <v>43</v>
      </c>
      <c r="L1258" t="s">
        <v>61</v>
      </c>
      <c r="M1258">
        <v>1</v>
      </c>
      <c r="N1258">
        <v>45.92</v>
      </c>
      <c r="O1258">
        <v>0.05</v>
      </c>
      <c r="P1258">
        <v>17.91</v>
      </c>
      <c r="Q1258">
        <v>43.624000000000002</v>
      </c>
      <c r="R1258">
        <v>17.91</v>
      </c>
      <c r="S1258">
        <v>25.714000000000002</v>
      </c>
      <c r="T1258">
        <v>0.58944617641665142</v>
      </c>
      <c r="U1258">
        <v>2026</v>
      </c>
      <c r="V1258" t="s">
        <v>91</v>
      </c>
      <c r="W1258">
        <v>7</v>
      </c>
      <c r="X1258" t="s">
        <v>90</v>
      </c>
    </row>
    <row r="1259" spans="1:24">
      <c r="A1259">
        <v>727</v>
      </c>
      <c r="B1259" s="13">
        <v>46206</v>
      </c>
      <c r="C1259">
        <v>2026</v>
      </c>
      <c r="D1259">
        <v>7</v>
      </c>
      <c r="E1259" t="s">
        <v>90</v>
      </c>
      <c r="F1259" t="s">
        <v>91</v>
      </c>
      <c r="G1259" t="s">
        <v>49</v>
      </c>
      <c r="H1259" t="s">
        <v>50</v>
      </c>
      <c r="I1259" t="s">
        <v>48</v>
      </c>
      <c r="J1259" t="s">
        <v>42</v>
      </c>
      <c r="K1259" t="s">
        <v>63</v>
      </c>
      <c r="L1259" t="s">
        <v>71</v>
      </c>
      <c r="M1259">
        <v>1</v>
      </c>
      <c r="N1259">
        <v>36.01</v>
      </c>
      <c r="O1259">
        <v>0</v>
      </c>
      <c r="P1259">
        <v>14.11</v>
      </c>
      <c r="Q1259">
        <v>36.01</v>
      </c>
      <c r="R1259">
        <v>14.11</v>
      </c>
      <c r="S1259">
        <v>21.9</v>
      </c>
      <c r="T1259">
        <v>0.60816439877811723</v>
      </c>
      <c r="U1259">
        <v>2026</v>
      </c>
      <c r="V1259" t="s">
        <v>91</v>
      </c>
      <c r="W1259">
        <v>7</v>
      </c>
      <c r="X1259" t="s">
        <v>90</v>
      </c>
    </row>
    <row r="1260" spans="1:24">
      <c r="A1260">
        <v>1546</v>
      </c>
      <c r="B1260" s="13">
        <v>46206</v>
      </c>
      <c r="C1260">
        <v>2026</v>
      </c>
      <c r="D1260">
        <v>7</v>
      </c>
      <c r="E1260" t="s">
        <v>90</v>
      </c>
      <c r="F1260" t="s">
        <v>91</v>
      </c>
      <c r="G1260" t="s">
        <v>49</v>
      </c>
      <c r="H1260" t="s">
        <v>76</v>
      </c>
      <c r="I1260" t="s">
        <v>31</v>
      </c>
      <c r="J1260" t="s">
        <v>45</v>
      </c>
      <c r="K1260" t="s">
        <v>43</v>
      </c>
      <c r="L1260" t="s">
        <v>77</v>
      </c>
      <c r="M1260">
        <v>1</v>
      </c>
      <c r="N1260">
        <v>165.8</v>
      </c>
      <c r="O1260">
        <v>0.1</v>
      </c>
      <c r="P1260">
        <v>88.32</v>
      </c>
      <c r="Q1260">
        <v>149.22000000000003</v>
      </c>
      <c r="R1260">
        <v>88.32</v>
      </c>
      <c r="S1260">
        <v>60.900000000000034</v>
      </c>
      <c r="T1260">
        <v>0.40812223562525146</v>
      </c>
      <c r="U1260">
        <v>2026</v>
      </c>
      <c r="V1260" t="s">
        <v>91</v>
      </c>
      <c r="W1260">
        <v>7</v>
      </c>
      <c r="X1260" t="s">
        <v>90</v>
      </c>
    </row>
    <row r="1261" spans="1:24">
      <c r="A1261">
        <v>3610</v>
      </c>
      <c r="B1261" s="13">
        <v>46206</v>
      </c>
      <c r="C1261">
        <v>2026</v>
      </c>
      <c r="D1261">
        <v>7</v>
      </c>
      <c r="E1261" t="s">
        <v>90</v>
      </c>
      <c r="F1261" t="s">
        <v>91</v>
      </c>
      <c r="G1261" t="s">
        <v>40</v>
      </c>
      <c r="H1261" t="s">
        <v>41</v>
      </c>
      <c r="I1261" t="s">
        <v>37</v>
      </c>
      <c r="J1261" t="s">
        <v>45</v>
      </c>
      <c r="K1261" t="s">
        <v>63</v>
      </c>
      <c r="L1261" t="s">
        <v>64</v>
      </c>
      <c r="M1261">
        <v>5</v>
      </c>
      <c r="N1261">
        <v>40.36</v>
      </c>
      <c r="O1261">
        <v>0.15</v>
      </c>
      <c r="P1261">
        <v>14.57</v>
      </c>
      <c r="Q1261">
        <v>171.53</v>
      </c>
      <c r="R1261">
        <v>72.849999999999994</v>
      </c>
      <c r="S1261">
        <v>98.68</v>
      </c>
      <c r="T1261">
        <v>0.57529295167026184</v>
      </c>
      <c r="U1261">
        <v>2026</v>
      </c>
      <c r="V1261" t="s">
        <v>91</v>
      </c>
      <c r="W1261">
        <v>7</v>
      </c>
      <c r="X1261" t="s">
        <v>90</v>
      </c>
    </row>
    <row r="1262" spans="1:24">
      <c r="A1262">
        <v>3931</v>
      </c>
      <c r="B1262" s="13">
        <v>46206</v>
      </c>
      <c r="C1262">
        <v>2026</v>
      </c>
      <c r="D1262">
        <v>7</v>
      </c>
      <c r="E1262" t="s">
        <v>90</v>
      </c>
      <c r="F1262" t="s">
        <v>91</v>
      </c>
      <c r="G1262" t="s">
        <v>40</v>
      </c>
      <c r="H1262" t="s">
        <v>81</v>
      </c>
      <c r="I1262" t="s">
        <v>37</v>
      </c>
      <c r="J1262" t="s">
        <v>45</v>
      </c>
      <c r="K1262" t="s">
        <v>38</v>
      </c>
      <c r="L1262" t="s">
        <v>46</v>
      </c>
      <c r="M1262">
        <v>12</v>
      </c>
      <c r="N1262">
        <v>143.77000000000001</v>
      </c>
      <c r="O1262">
        <v>0.1</v>
      </c>
      <c r="P1262">
        <v>81.680000000000007</v>
      </c>
      <c r="Q1262">
        <v>1552.7160000000003</v>
      </c>
      <c r="R1262">
        <v>980.16000000000008</v>
      </c>
      <c r="S1262">
        <v>572.55600000000027</v>
      </c>
      <c r="T1262">
        <v>0.3687448316369511</v>
      </c>
      <c r="U1262">
        <v>2026</v>
      </c>
      <c r="V1262" t="s">
        <v>91</v>
      </c>
      <c r="W1262">
        <v>7</v>
      </c>
      <c r="X1262" t="s">
        <v>90</v>
      </c>
    </row>
    <row r="1263" spans="1:24">
      <c r="A1263">
        <v>3942</v>
      </c>
      <c r="B1263" s="13">
        <v>46206</v>
      </c>
      <c r="C1263">
        <v>2026</v>
      </c>
      <c r="D1263">
        <v>7</v>
      </c>
      <c r="E1263" t="s">
        <v>90</v>
      </c>
      <c r="F1263" t="s">
        <v>91</v>
      </c>
      <c r="G1263" t="s">
        <v>35</v>
      </c>
      <c r="H1263" t="s">
        <v>72</v>
      </c>
      <c r="I1263" t="s">
        <v>31</v>
      </c>
      <c r="J1263" t="s">
        <v>42</v>
      </c>
      <c r="K1263" t="s">
        <v>38</v>
      </c>
      <c r="L1263" t="s">
        <v>75</v>
      </c>
      <c r="M1263">
        <v>2</v>
      </c>
      <c r="N1263">
        <v>70.5</v>
      </c>
      <c r="O1263">
        <v>0</v>
      </c>
      <c r="P1263">
        <v>32.51</v>
      </c>
      <c r="Q1263">
        <v>141</v>
      </c>
      <c r="R1263">
        <v>65.02</v>
      </c>
      <c r="S1263">
        <v>75.98</v>
      </c>
      <c r="T1263">
        <v>0.53886524822695037</v>
      </c>
      <c r="U1263">
        <v>2026</v>
      </c>
      <c r="V1263" t="s">
        <v>91</v>
      </c>
      <c r="W1263">
        <v>7</v>
      </c>
      <c r="X1263" t="s">
        <v>90</v>
      </c>
    </row>
    <row r="1264" spans="1:24">
      <c r="A1264">
        <v>4165</v>
      </c>
      <c r="B1264" s="13">
        <v>46206</v>
      </c>
      <c r="C1264">
        <v>2026</v>
      </c>
      <c r="D1264">
        <v>7</v>
      </c>
      <c r="E1264" t="s">
        <v>90</v>
      </c>
      <c r="F1264" t="s">
        <v>91</v>
      </c>
      <c r="G1264" t="s">
        <v>35</v>
      </c>
      <c r="H1264" t="s">
        <v>78</v>
      </c>
      <c r="I1264" t="s">
        <v>31</v>
      </c>
      <c r="J1264" t="s">
        <v>42</v>
      </c>
      <c r="K1264" t="s">
        <v>38</v>
      </c>
      <c r="L1264" t="s">
        <v>66</v>
      </c>
      <c r="M1264">
        <v>2</v>
      </c>
      <c r="N1264">
        <v>152.88999999999999</v>
      </c>
      <c r="O1264">
        <v>0</v>
      </c>
      <c r="P1264">
        <v>81.34</v>
      </c>
      <c r="Q1264">
        <v>305.77999999999997</v>
      </c>
      <c r="R1264">
        <v>162.68</v>
      </c>
      <c r="S1264">
        <v>143.09999999999997</v>
      </c>
      <c r="T1264">
        <v>0.46798351756164558</v>
      </c>
      <c r="U1264">
        <v>2026</v>
      </c>
      <c r="V1264" t="s">
        <v>91</v>
      </c>
      <c r="W1264">
        <v>7</v>
      </c>
      <c r="X1264" t="s">
        <v>90</v>
      </c>
    </row>
    <row r="1265" spans="1:24">
      <c r="A1265">
        <v>1149</v>
      </c>
      <c r="B1265" s="13">
        <v>46207</v>
      </c>
      <c r="C1265">
        <v>2026</v>
      </c>
      <c r="D1265">
        <v>7</v>
      </c>
      <c r="E1265" t="s">
        <v>90</v>
      </c>
      <c r="F1265" t="s">
        <v>91</v>
      </c>
      <c r="G1265" t="s">
        <v>29</v>
      </c>
      <c r="H1265" t="s">
        <v>79</v>
      </c>
      <c r="I1265" t="s">
        <v>31</v>
      </c>
      <c r="J1265" t="s">
        <v>42</v>
      </c>
      <c r="K1265" t="s">
        <v>33</v>
      </c>
      <c r="L1265" t="s">
        <v>34</v>
      </c>
      <c r="M1265">
        <v>2</v>
      </c>
      <c r="N1265">
        <v>81.900000000000006</v>
      </c>
      <c r="O1265">
        <v>0</v>
      </c>
      <c r="P1265">
        <v>42.61</v>
      </c>
      <c r="Q1265">
        <v>163.80000000000001</v>
      </c>
      <c r="R1265">
        <v>85.22</v>
      </c>
      <c r="S1265">
        <v>78.580000000000013</v>
      </c>
      <c r="T1265">
        <v>0.47973137973137975</v>
      </c>
      <c r="U1265">
        <v>2026</v>
      </c>
      <c r="V1265" t="s">
        <v>91</v>
      </c>
      <c r="W1265">
        <v>7</v>
      </c>
      <c r="X1265" t="s">
        <v>90</v>
      </c>
    </row>
    <row r="1266" spans="1:24">
      <c r="A1266">
        <v>1310</v>
      </c>
      <c r="B1266" s="13">
        <v>46207</v>
      </c>
      <c r="C1266">
        <v>2026</v>
      </c>
      <c r="D1266">
        <v>7</v>
      </c>
      <c r="E1266" t="s">
        <v>90</v>
      </c>
      <c r="F1266" t="s">
        <v>91</v>
      </c>
      <c r="G1266" t="s">
        <v>40</v>
      </c>
      <c r="H1266" t="s">
        <v>68</v>
      </c>
      <c r="I1266" t="s">
        <v>48</v>
      </c>
      <c r="J1266" t="s">
        <v>42</v>
      </c>
      <c r="K1266" t="s">
        <v>33</v>
      </c>
      <c r="L1266" t="s">
        <v>59</v>
      </c>
      <c r="M1266">
        <v>1</v>
      </c>
      <c r="N1266">
        <v>103.58</v>
      </c>
      <c r="O1266">
        <v>0</v>
      </c>
      <c r="P1266">
        <v>51.94</v>
      </c>
      <c r="Q1266">
        <v>103.58</v>
      </c>
      <c r="R1266">
        <v>51.94</v>
      </c>
      <c r="S1266">
        <v>51.64</v>
      </c>
      <c r="T1266">
        <v>0.49855184398532537</v>
      </c>
      <c r="U1266">
        <v>2026</v>
      </c>
      <c r="V1266" t="s">
        <v>91</v>
      </c>
      <c r="W1266">
        <v>7</v>
      </c>
      <c r="X1266" t="s">
        <v>90</v>
      </c>
    </row>
    <row r="1267" spans="1:24">
      <c r="A1267">
        <v>2352</v>
      </c>
      <c r="B1267" s="13">
        <v>46207</v>
      </c>
      <c r="C1267">
        <v>2026</v>
      </c>
      <c r="D1267">
        <v>7</v>
      </c>
      <c r="E1267" t="s">
        <v>90</v>
      </c>
      <c r="F1267" t="s">
        <v>91</v>
      </c>
      <c r="G1267" t="s">
        <v>40</v>
      </c>
      <c r="H1267" t="s">
        <v>47</v>
      </c>
      <c r="I1267" t="s">
        <v>37</v>
      </c>
      <c r="J1267" t="s">
        <v>32</v>
      </c>
      <c r="K1267" t="s">
        <v>38</v>
      </c>
      <c r="L1267" t="s">
        <v>75</v>
      </c>
      <c r="M1267">
        <v>4</v>
      </c>
      <c r="N1267">
        <v>69.7</v>
      </c>
      <c r="O1267">
        <v>0.1</v>
      </c>
      <c r="P1267">
        <v>32.799999999999997</v>
      </c>
      <c r="Q1267">
        <v>250.92000000000002</v>
      </c>
      <c r="R1267">
        <v>131.19999999999999</v>
      </c>
      <c r="S1267">
        <v>119.72000000000003</v>
      </c>
      <c r="T1267">
        <v>0.47712418300653603</v>
      </c>
      <c r="U1267">
        <v>2026</v>
      </c>
      <c r="V1267" t="s">
        <v>91</v>
      </c>
      <c r="W1267">
        <v>7</v>
      </c>
      <c r="X1267" t="s">
        <v>90</v>
      </c>
    </row>
    <row r="1268" spans="1:24">
      <c r="A1268">
        <v>2547</v>
      </c>
      <c r="B1268" s="13">
        <v>46207</v>
      </c>
      <c r="C1268">
        <v>2026</v>
      </c>
      <c r="D1268">
        <v>7</v>
      </c>
      <c r="E1268" t="s">
        <v>90</v>
      </c>
      <c r="F1268" t="s">
        <v>91</v>
      </c>
      <c r="G1268" t="s">
        <v>35</v>
      </c>
      <c r="H1268" t="s">
        <v>72</v>
      </c>
      <c r="I1268" t="s">
        <v>31</v>
      </c>
      <c r="J1268" t="s">
        <v>45</v>
      </c>
      <c r="K1268" t="s">
        <v>63</v>
      </c>
      <c r="L1268" t="s">
        <v>64</v>
      </c>
      <c r="M1268">
        <v>1</v>
      </c>
      <c r="N1268">
        <v>40.549999999999997</v>
      </c>
      <c r="O1268">
        <v>0.05</v>
      </c>
      <c r="P1268">
        <v>14.44</v>
      </c>
      <c r="Q1268">
        <v>38.522499999999994</v>
      </c>
      <c r="R1268">
        <v>14.44</v>
      </c>
      <c r="S1268">
        <v>24.082499999999996</v>
      </c>
      <c r="T1268">
        <v>0.62515413070283599</v>
      </c>
      <c r="U1268">
        <v>2026</v>
      </c>
      <c r="V1268" t="s">
        <v>91</v>
      </c>
      <c r="W1268">
        <v>7</v>
      </c>
      <c r="X1268" t="s">
        <v>90</v>
      </c>
    </row>
    <row r="1269" spans="1:24">
      <c r="A1269">
        <v>2720</v>
      </c>
      <c r="B1269" s="13">
        <v>46207</v>
      </c>
      <c r="C1269">
        <v>2026</v>
      </c>
      <c r="D1269">
        <v>7</v>
      </c>
      <c r="E1269" t="s">
        <v>90</v>
      </c>
      <c r="F1269" t="s">
        <v>91</v>
      </c>
      <c r="G1269" t="s">
        <v>49</v>
      </c>
      <c r="H1269" t="s">
        <v>62</v>
      </c>
      <c r="I1269" t="s">
        <v>31</v>
      </c>
      <c r="J1269" t="s">
        <v>42</v>
      </c>
      <c r="K1269" t="s">
        <v>38</v>
      </c>
      <c r="L1269" t="s">
        <v>46</v>
      </c>
      <c r="M1269">
        <v>2</v>
      </c>
      <c r="N1269">
        <v>145.88999999999999</v>
      </c>
      <c r="O1269">
        <v>0</v>
      </c>
      <c r="P1269">
        <v>80.709999999999994</v>
      </c>
      <c r="Q1269">
        <v>291.77999999999997</v>
      </c>
      <c r="R1269">
        <v>161.41999999999999</v>
      </c>
      <c r="S1269">
        <v>130.35999999999999</v>
      </c>
      <c r="T1269">
        <v>0.4467749674412228</v>
      </c>
      <c r="U1269">
        <v>2026</v>
      </c>
      <c r="V1269" t="s">
        <v>91</v>
      </c>
      <c r="W1269">
        <v>7</v>
      </c>
      <c r="X1269" t="s">
        <v>90</v>
      </c>
    </row>
    <row r="1270" spans="1:24">
      <c r="A1270">
        <v>3591</v>
      </c>
      <c r="B1270" s="13">
        <v>46207</v>
      </c>
      <c r="C1270">
        <v>2026</v>
      </c>
      <c r="D1270">
        <v>7</v>
      </c>
      <c r="E1270" t="s">
        <v>90</v>
      </c>
      <c r="F1270" t="s">
        <v>91</v>
      </c>
      <c r="G1270" t="s">
        <v>49</v>
      </c>
      <c r="H1270" t="s">
        <v>76</v>
      </c>
      <c r="I1270" t="s">
        <v>31</v>
      </c>
      <c r="J1270" t="s">
        <v>32</v>
      </c>
      <c r="K1270" t="s">
        <v>43</v>
      </c>
      <c r="L1270" t="s">
        <v>77</v>
      </c>
      <c r="M1270">
        <v>1</v>
      </c>
      <c r="N1270">
        <v>163.25</v>
      </c>
      <c r="O1270">
        <v>0</v>
      </c>
      <c r="P1270">
        <v>89.71</v>
      </c>
      <c r="Q1270">
        <v>163.25</v>
      </c>
      <c r="R1270">
        <v>89.71</v>
      </c>
      <c r="S1270">
        <v>73.540000000000006</v>
      </c>
      <c r="T1270">
        <v>0.45047473200612559</v>
      </c>
      <c r="U1270">
        <v>2026</v>
      </c>
      <c r="V1270" t="s">
        <v>91</v>
      </c>
      <c r="W1270">
        <v>7</v>
      </c>
      <c r="X1270" t="s">
        <v>90</v>
      </c>
    </row>
    <row r="1271" spans="1:24">
      <c r="A1271">
        <v>3819</v>
      </c>
      <c r="B1271" s="13">
        <v>46207</v>
      </c>
      <c r="C1271">
        <v>2026</v>
      </c>
      <c r="D1271">
        <v>7</v>
      </c>
      <c r="E1271" t="s">
        <v>90</v>
      </c>
      <c r="F1271" t="s">
        <v>91</v>
      </c>
      <c r="G1271" t="s">
        <v>35</v>
      </c>
      <c r="H1271" t="s">
        <v>36</v>
      </c>
      <c r="I1271" t="s">
        <v>31</v>
      </c>
      <c r="J1271" t="s">
        <v>32</v>
      </c>
      <c r="K1271" t="s">
        <v>63</v>
      </c>
      <c r="L1271" t="s">
        <v>64</v>
      </c>
      <c r="M1271">
        <v>1</v>
      </c>
      <c r="N1271">
        <v>40.39</v>
      </c>
      <c r="O1271">
        <v>0.1</v>
      </c>
      <c r="P1271">
        <v>14.38</v>
      </c>
      <c r="Q1271">
        <v>36.350999999999999</v>
      </c>
      <c r="R1271">
        <v>14.38</v>
      </c>
      <c r="S1271">
        <v>21.970999999999997</v>
      </c>
      <c r="T1271">
        <v>0.60441253335534095</v>
      </c>
      <c r="U1271">
        <v>2026</v>
      </c>
      <c r="V1271" t="s">
        <v>91</v>
      </c>
      <c r="W1271">
        <v>7</v>
      </c>
      <c r="X1271" t="s">
        <v>90</v>
      </c>
    </row>
    <row r="1272" spans="1:24">
      <c r="A1272">
        <v>4869</v>
      </c>
      <c r="B1272" s="13">
        <v>46207</v>
      </c>
      <c r="C1272">
        <v>2026</v>
      </c>
      <c r="D1272">
        <v>7</v>
      </c>
      <c r="E1272" t="s">
        <v>90</v>
      </c>
      <c r="F1272" t="s">
        <v>91</v>
      </c>
      <c r="G1272" t="s">
        <v>29</v>
      </c>
      <c r="H1272" t="s">
        <v>79</v>
      </c>
      <c r="I1272" t="s">
        <v>48</v>
      </c>
      <c r="J1272" t="s">
        <v>32</v>
      </c>
      <c r="K1272" t="s">
        <v>52</v>
      </c>
      <c r="L1272" t="s">
        <v>58</v>
      </c>
      <c r="M1272">
        <v>1</v>
      </c>
      <c r="N1272">
        <v>200.22</v>
      </c>
      <c r="O1272">
        <v>0</v>
      </c>
      <c r="P1272">
        <v>104.38</v>
      </c>
      <c r="Q1272">
        <v>200.22</v>
      </c>
      <c r="R1272">
        <v>104.38</v>
      </c>
      <c r="S1272">
        <v>95.84</v>
      </c>
      <c r="T1272">
        <v>0.47867345919488563</v>
      </c>
      <c r="U1272">
        <v>2026</v>
      </c>
      <c r="V1272" t="s">
        <v>91</v>
      </c>
      <c r="W1272">
        <v>7</v>
      </c>
      <c r="X1272" t="s">
        <v>90</v>
      </c>
    </row>
    <row r="1273" spans="1:24">
      <c r="A1273">
        <v>4940</v>
      </c>
      <c r="B1273" s="13">
        <v>46207</v>
      </c>
      <c r="C1273">
        <v>2026</v>
      </c>
      <c r="D1273">
        <v>7</v>
      </c>
      <c r="E1273" t="s">
        <v>90</v>
      </c>
      <c r="F1273" t="s">
        <v>91</v>
      </c>
      <c r="G1273" t="s">
        <v>35</v>
      </c>
      <c r="H1273" t="s">
        <v>56</v>
      </c>
      <c r="I1273" t="s">
        <v>31</v>
      </c>
      <c r="J1273" t="s">
        <v>32</v>
      </c>
      <c r="K1273" t="s">
        <v>43</v>
      </c>
      <c r="L1273" t="s">
        <v>77</v>
      </c>
      <c r="M1273">
        <v>1</v>
      </c>
      <c r="N1273">
        <v>164.78</v>
      </c>
      <c r="O1273">
        <v>0.1</v>
      </c>
      <c r="P1273">
        <v>88.72</v>
      </c>
      <c r="Q1273">
        <v>148.30199999999999</v>
      </c>
      <c r="R1273">
        <v>88.72</v>
      </c>
      <c r="S1273">
        <v>59.581999999999994</v>
      </c>
      <c r="T1273">
        <v>0.4017612709201494</v>
      </c>
      <c r="U1273">
        <v>2026</v>
      </c>
      <c r="V1273" t="s">
        <v>91</v>
      </c>
      <c r="W1273">
        <v>7</v>
      </c>
      <c r="X1273" t="s">
        <v>90</v>
      </c>
    </row>
    <row r="1274" spans="1:24">
      <c r="A1274">
        <v>5164</v>
      </c>
      <c r="B1274" s="13">
        <v>46207</v>
      </c>
      <c r="C1274">
        <v>2026</v>
      </c>
      <c r="D1274">
        <v>7</v>
      </c>
      <c r="E1274" t="s">
        <v>90</v>
      </c>
      <c r="F1274" t="s">
        <v>91</v>
      </c>
      <c r="G1274" t="s">
        <v>35</v>
      </c>
      <c r="H1274" t="s">
        <v>78</v>
      </c>
      <c r="I1274" t="s">
        <v>31</v>
      </c>
      <c r="J1274" t="s">
        <v>32</v>
      </c>
      <c r="K1274" t="s">
        <v>38</v>
      </c>
      <c r="L1274" t="s">
        <v>46</v>
      </c>
      <c r="M1274">
        <v>4</v>
      </c>
      <c r="N1274">
        <v>142.86000000000001</v>
      </c>
      <c r="O1274">
        <v>0</v>
      </c>
      <c r="P1274">
        <v>81.62</v>
      </c>
      <c r="Q1274">
        <v>571.44000000000005</v>
      </c>
      <c r="R1274">
        <v>326.48</v>
      </c>
      <c r="S1274">
        <v>244.96000000000004</v>
      </c>
      <c r="T1274">
        <v>0.42867142657146862</v>
      </c>
      <c r="U1274">
        <v>2026</v>
      </c>
      <c r="V1274" t="s">
        <v>91</v>
      </c>
      <c r="W1274">
        <v>7</v>
      </c>
      <c r="X1274" t="s">
        <v>90</v>
      </c>
    </row>
    <row r="1275" spans="1:24">
      <c r="A1275">
        <v>659</v>
      </c>
      <c r="B1275" s="13">
        <v>46208</v>
      </c>
      <c r="C1275">
        <v>2026</v>
      </c>
      <c r="D1275">
        <v>7</v>
      </c>
      <c r="E1275" t="s">
        <v>90</v>
      </c>
      <c r="F1275" t="s">
        <v>91</v>
      </c>
      <c r="G1275" t="s">
        <v>49</v>
      </c>
      <c r="H1275" t="s">
        <v>76</v>
      </c>
      <c r="I1275" t="s">
        <v>57</v>
      </c>
      <c r="J1275" t="s">
        <v>45</v>
      </c>
      <c r="K1275" t="s">
        <v>33</v>
      </c>
      <c r="L1275" t="s">
        <v>55</v>
      </c>
      <c r="M1275">
        <v>1</v>
      </c>
      <c r="N1275">
        <v>41.18</v>
      </c>
      <c r="O1275">
        <v>0</v>
      </c>
      <c r="P1275">
        <v>16.25</v>
      </c>
      <c r="Q1275">
        <v>41.18</v>
      </c>
      <c r="R1275">
        <v>16.25</v>
      </c>
      <c r="S1275">
        <v>24.93</v>
      </c>
      <c r="T1275">
        <v>0.6053909664885867</v>
      </c>
      <c r="U1275">
        <v>2026</v>
      </c>
      <c r="V1275" t="s">
        <v>91</v>
      </c>
      <c r="W1275">
        <v>7</v>
      </c>
      <c r="X1275" t="s">
        <v>90</v>
      </c>
    </row>
    <row r="1276" spans="1:24">
      <c r="A1276">
        <v>969</v>
      </c>
      <c r="B1276" s="13">
        <v>46208</v>
      </c>
      <c r="C1276">
        <v>2026</v>
      </c>
      <c r="D1276">
        <v>7</v>
      </c>
      <c r="E1276" t="s">
        <v>90</v>
      </c>
      <c r="F1276" t="s">
        <v>91</v>
      </c>
      <c r="G1276" t="s">
        <v>35</v>
      </c>
      <c r="H1276" t="s">
        <v>70</v>
      </c>
      <c r="I1276" t="s">
        <v>37</v>
      </c>
      <c r="J1276" t="s">
        <v>45</v>
      </c>
      <c r="K1276" t="s">
        <v>63</v>
      </c>
      <c r="L1276" t="s">
        <v>71</v>
      </c>
      <c r="M1276">
        <v>12</v>
      </c>
      <c r="N1276">
        <v>35.81</v>
      </c>
      <c r="O1276">
        <v>0.15</v>
      </c>
      <c r="P1276">
        <v>14.29</v>
      </c>
      <c r="Q1276">
        <v>365.262</v>
      </c>
      <c r="R1276">
        <v>171.48</v>
      </c>
      <c r="S1276">
        <v>193.78200000000001</v>
      </c>
      <c r="T1276">
        <v>0.53052877112866936</v>
      </c>
      <c r="U1276">
        <v>2026</v>
      </c>
      <c r="V1276" t="s">
        <v>91</v>
      </c>
      <c r="W1276">
        <v>7</v>
      </c>
      <c r="X1276" t="s">
        <v>90</v>
      </c>
    </row>
    <row r="1277" spans="1:24">
      <c r="A1277">
        <v>1096</v>
      </c>
      <c r="B1277" s="13">
        <v>46208</v>
      </c>
      <c r="C1277">
        <v>2026</v>
      </c>
      <c r="D1277">
        <v>7</v>
      </c>
      <c r="E1277" t="s">
        <v>90</v>
      </c>
      <c r="F1277" t="s">
        <v>91</v>
      </c>
      <c r="G1277" t="s">
        <v>35</v>
      </c>
      <c r="H1277" t="s">
        <v>78</v>
      </c>
      <c r="I1277" t="s">
        <v>48</v>
      </c>
      <c r="J1277" t="s">
        <v>42</v>
      </c>
      <c r="K1277" t="s">
        <v>52</v>
      </c>
      <c r="L1277" t="s">
        <v>53</v>
      </c>
      <c r="M1277">
        <v>3</v>
      </c>
      <c r="N1277">
        <v>345.42</v>
      </c>
      <c r="O1277">
        <v>0</v>
      </c>
      <c r="P1277">
        <v>198.69</v>
      </c>
      <c r="Q1277">
        <v>1036.26</v>
      </c>
      <c r="R1277">
        <v>596.06999999999994</v>
      </c>
      <c r="S1277">
        <v>440.19000000000005</v>
      </c>
      <c r="T1277">
        <v>0.42478721556366167</v>
      </c>
      <c r="U1277">
        <v>2026</v>
      </c>
      <c r="V1277" t="s">
        <v>91</v>
      </c>
      <c r="W1277">
        <v>7</v>
      </c>
      <c r="X1277" t="s">
        <v>90</v>
      </c>
    </row>
    <row r="1278" spans="1:24">
      <c r="A1278">
        <v>1440</v>
      </c>
      <c r="B1278" s="13">
        <v>46208</v>
      </c>
      <c r="C1278">
        <v>2026</v>
      </c>
      <c r="D1278">
        <v>7</v>
      </c>
      <c r="E1278" t="s">
        <v>90</v>
      </c>
      <c r="F1278" t="s">
        <v>91</v>
      </c>
      <c r="G1278" t="s">
        <v>49</v>
      </c>
      <c r="H1278" t="s">
        <v>62</v>
      </c>
      <c r="I1278" t="s">
        <v>31</v>
      </c>
      <c r="J1278" t="s">
        <v>32</v>
      </c>
      <c r="K1278" t="s">
        <v>33</v>
      </c>
      <c r="L1278" t="s">
        <v>59</v>
      </c>
      <c r="M1278">
        <v>4</v>
      </c>
      <c r="N1278">
        <v>101.66</v>
      </c>
      <c r="O1278">
        <v>0.1</v>
      </c>
      <c r="P1278">
        <v>51.55</v>
      </c>
      <c r="Q1278">
        <v>365.976</v>
      </c>
      <c r="R1278">
        <v>206.2</v>
      </c>
      <c r="S1278">
        <v>159.77600000000001</v>
      </c>
      <c r="T1278">
        <v>0.43657507596126527</v>
      </c>
      <c r="U1278">
        <v>2026</v>
      </c>
      <c r="V1278" t="s">
        <v>91</v>
      </c>
      <c r="W1278">
        <v>7</v>
      </c>
      <c r="X1278" t="s">
        <v>90</v>
      </c>
    </row>
    <row r="1279" spans="1:24">
      <c r="A1279">
        <v>2052</v>
      </c>
      <c r="B1279" s="13">
        <v>46208</v>
      </c>
      <c r="C1279">
        <v>2026</v>
      </c>
      <c r="D1279">
        <v>7</v>
      </c>
      <c r="E1279" t="s">
        <v>90</v>
      </c>
      <c r="F1279" t="s">
        <v>91</v>
      </c>
      <c r="G1279" t="s">
        <v>49</v>
      </c>
      <c r="H1279" t="s">
        <v>76</v>
      </c>
      <c r="I1279" t="s">
        <v>31</v>
      </c>
      <c r="J1279" t="s">
        <v>45</v>
      </c>
      <c r="K1279" t="s">
        <v>38</v>
      </c>
      <c r="L1279" t="s">
        <v>46</v>
      </c>
      <c r="M1279">
        <v>3</v>
      </c>
      <c r="N1279">
        <v>146.88999999999999</v>
      </c>
      <c r="O1279">
        <v>0</v>
      </c>
      <c r="P1279">
        <v>77.650000000000006</v>
      </c>
      <c r="Q1279">
        <v>440.66999999999996</v>
      </c>
      <c r="R1279">
        <v>232.95000000000002</v>
      </c>
      <c r="S1279">
        <v>207.71999999999994</v>
      </c>
      <c r="T1279">
        <v>0.47137313636054179</v>
      </c>
      <c r="U1279">
        <v>2026</v>
      </c>
      <c r="V1279" t="s">
        <v>91</v>
      </c>
      <c r="W1279">
        <v>7</v>
      </c>
      <c r="X1279" t="s">
        <v>90</v>
      </c>
    </row>
    <row r="1280" spans="1:24">
      <c r="A1280">
        <v>2096</v>
      </c>
      <c r="B1280" s="13">
        <v>46208</v>
      </c>
      <c r="C1280">
        <v>2026</v>
      </c>
      <c r="D1280">
        <v>7</v>
      </c>
      <c r="E1280" t="s">
        <v>90</v>
      </c>
      <c r="F1280" t="s">
        <v>91</v>
      </c>
      <c r="G1280" t="s">
        <v>49</v>
      </c>
      <c r="H1280" t="s">
        <v>76</v>
      </c>
      <c r="I1280" t="s">
        <v>57</v>
      </c>
      <c r="J1280" t="s">
        <v>32</v>
      </c>
      <c r="K1280" t="s">
        <v>43</v>
      </c>
      <c r="L1280" t="s">
        <v>77</v>
      </c>
      <c r="M1280">
        <v>2</v>
      </c>
      <c r="N1280">
        <v>161.21</v>
      </c>
      <c r="O1280">
        <v>0</v>
      </c>
      <c r="P1280">
        <v>85.2</v>
      </c>
      <c r="Q1280">
        <v>322.42</v>
      </c>
      <c r="R1280">
        <v>170.4</v>
      </c>
      <c r="S1280">
        <v>152.02000000000001</v>
      </c>
      <c r="T1280">
        <v>0.47149680540909372</v>
      </c>
      <c r="U1280">
        <v>2026</v>
      </c>
      <c r="V1280" t="s">
        <v>91</v>
      </c>
      <c r="W1280">
        <v>7</v>
      </c>
      <c r="X1280" t="s">
        <v>90</v>
      </c>
    </row>
    <row r="1281" spans="1:24">
      <c r="A1281">
        <v>2488</v>
      </c>
      <c r="B1281" s="13">
        <v>46208</v>
      </c>
      <c r="C1281">
        <v>2026</v>
      </c>
      <c r="D1281">
        <v>7</v>
      </c>
      <c r="E1281" t="s">
        <v>90</v>
      </c>
      <c r="F1281" t="s">
        <v>91</v>
      </c>
      <c r="G1281" t="s">
        <v>49</v>
      </c>
      <c r="H1281" t="s">
        <v>62</v>
      </c>
      <c r="I1281" t="s">
        <v>48</v>
      </c>
      <c r="J1281" t="s">
        <v>42</v>
      </c>
      <c r="K1281" t="s">
        <v>38</v>
      </c>
      <c r="L1281" t="s">
        <v>75</v>
      </c>
      <c r="M1281">
        <v>2</v>
      </c>
      <c r="N1281">
        <v>71.27</v>
      </c>
      <c r="O1281">
        <v>0.05</v>
      </c>
      <c r="P1281">
        <v>32.85</v>
      </c>
      <c r="Q1281">
        <v>135.41299999999998</v>
      </c>
      <c r="R1281">
        <v>65.7</v>
      </c>
      <c r="S1281">
        <v>69.71299999999998</v>
      </c>
      <c r="T1281">
        <v>0.5148176319851121</v>
      </c>
      <c r="U1281">
        <v>2026</v>
      </c>
      <c r="V1281" t="s">
        <v>91</v>
      </c>
      <c r="W1281">
        <v>7</v>
      </c>
      <c r="X1281" t="s">
        <v>90</v>
      </c>
    </row>
    <row r="1282" spans="1:24">
      <c r="A1282">
        <v>3220</v>
      </c>
      <c r="B1282" s="13">
        <v>46208</v>
      </c>
      <c r="C1282">
        <v>2026</v>
      </c>
      <c r="D1282">
        <v>7</v>
      </c>
      <c r="E1282" t="s">
        <v>90</v>
      </c>
      <c r="F1282" t="s">
        <v>91</v>
      </c>
      <c r="G1282" t="s">
        <v>29</v>
      </c>
      <c r="H1282" t="s">
        <v>65</v>
      </c>
      <c r="I1282" t="s">
        <v>48</v>
      </c>
      <c r="J1282" t="s">
        <v>32</v>
      </c>
      <c r="K1282" t="s">
        <v>63</v>
      </c>
      <c r="L1282" t="s">
        <v>74</v>
      </c>
      <c r="M1282">
        <v>3</v>
      </c>
      <c r="N1282">
        <v>50.16</v>
      </c>
      <c r="O1282">
        <v>0.05</v>
      </c>
      <c r="P1282">
        <v>22.24</v>
      </c>
      <c r="Q1282">
        <v>142.95599999999999</v>
      </c>
      <c r="R1282">
        <v>66.72</v>
      </c>
      <c r="S1282">
        <v>76.23599999999999</v>
      </c>
      <c r="T1282">
        <v>0.53328296818601528</v>
      </c>
      <c r="U1282">
        <v>2026</v>
      </c>
      <c r="V1282" t="s">
        <v>91</v>
      </c>
      <c r="W1282">
        <v>7</v>
      </c>
      <c r="X1282" t="s">
        <v>90</v>
      </c>
    </row>
    <row r="1283" spans="1:24">
      <c r="A1283">
        <v>3711</v>
      </c>
      <c r="B1283" s="13">
        <v>46208</v>
      </c>
      <c r="C1283">
        <v>2026</v>
      </c>
      <c r="D1283">
        <v>7</v>
      </c>
      <c r="E1283" t="s">
        <v>90</v>
      </c>
      <c r="F1283" t="s">
        <v>91</v>
      </c>
      <c r="G1283" t="s">
        <v>49</v>
      </c>
      <c r="H1283" t="s">
        <v>50</v>
      </c>
      <c r="I1283" t="s">
        <v>57</v>
      </c>
      <c r="J1283" t="s">
        <v>42</v>
      </c>
      <c r="K1283" t="s">
        <v>38</v>
      </c>
      <c r="L1283" t="s">
        <v>46</v>
      </c>
      <c r="M1283">
        <v>1</v>
      </c>
      <c r="N1283">
        <v>145.37</v>
      </c>
      <c r="O1283">
        <v>0.05</v>
      </c>
      <c r="P1283">
        <v>81.02</v>
      </c>
      <c r="Q1283">
        <v>138.10149999999999</v>
      </c>
      <c r="R1283">
        <v>81.02</v>
      </c>
      <c r="S1283">
        <v>57.081499999999991</v>
      </c>
      <c r="T1283">
        <v>0.41333005072356199</v>
      </c>
      <c r="U1283">
        <v>2026</v>
      </c>
      <c r="V1283" t="s">
        <v>91</v>
      </c>
      <c r="W1283">
        <v>7</v>
      </c>
      <c r="X1283" t="s">
        <v>90</v>
      </c>
    </row>
    <row r="1284" spans="1:24">
      <c r="A1284">
        <v>3823</v>
      </c>
      <c r="B1284" s="13">
        <v>46208</v>
      </c>
      <c r="C1284">
        <v>2026</v>
      </c>
      <c r="D1284">
        <v>7</v>
      </c>
      <c r="E1284" t="s">
        <v>90</v>
      </c>
      <c r="F1284" t="s">
        <v>91</v>
      </c>
      <c r="G1284" t="s">
        <v>49</v>
      </c>
      <c r="H1284" t="s">
        <v>60</v>
      </c>
      <c r="I1284" t="s">
        <v>48</v>
      </c>
      <c r="J1284" t="s">
        <v>42</v>
      </c>
      <c r="K1284" t="s">
        <v>43</v>
      </c>
      <c r="L1284" t="s">
        <v>61</v>
      </c>
      <c r="M1284">
        <v>2</v>
      </c>
      <c r="N1284">
        <v>47.1</v>
      </c>
      <c r="O1284">
        <v>0</v>
      </c>
      <c r="P1284">
        <v>17.920000000000002</v>
      </c>
      <c r="Q1284">
        <v>94.2</v>
      </c>
      <c r="R1284">
        <v>35.840000000000003</v>
      </c>
      <c r="S1284">
        <v>58.36</v>
      </c>
      <c r="T1284">
        <v>0.6195329087048832</v>
      </c>
      <c r="U1284">
        <v>2026</v>
      </c>
      <c r="V1284" t="s">
        <v>91</v>
      </c>
      <c r="W1284">
        <v>7</v>
      </c>
      <c r="X1284" t="s">
        <v>90</v>
      </c>
    </row>
    <row r="1285" spans="1:24">
      <c r="A1285">
        <v>4058</v>
      </c>
      <c r="B1285" s="13">
        <v>46208</v>
      </c>
      <c r="C1285">
        <v>2026</v>
      </c>
      <c r="D1285">
        <v>7</v>
      </c>
      <c r="E1285" t="s">
        <v>90</v>
      </c>
      <c r="F1285" t="s">
        <v>91</v>
      </c>
      <c r="G1285" t="s">
        <v>49</v>
      </c>
      <c r="H1285" t="s">
        <v>76</v>
      </c>
      <c r="I1285" t="s">
        <v>37</v>
      </c>
      <c r="J1285" t="s">
        <v>45</v>
      </c>
      <c r="K1285" t="s">
        <v>38</v>
      </c>
      <c r="L1285" t="s">
        <v>66</v>
      </c>
      <c r="M1285">
        <v>5</v>
      </c>
      <c r="N1285">
        <v>155.09</v>
      </c>
      <c r="O1285">
        <v>0.1</v>
      </c>
      <c r="P1285">
        <v>78.52</v>
      </c>
      <c r="Q1285">
        <v>697.90500000000009</v>
      </c>
      <c r="R1285">
        <v>392.59999999999997</v>
      </c>
      <c r="S1285">
        <v>305.30500000000012</v>
      </c>
      <c r="T1285">
        <v>0.43745925305020034</v>
      </c>
      <c r="U1285">
        <v>2026</v>
      </c>
      <c r="V1285" t="s">
        <v>91</v>
      </c>
      <c r="W1285">
        <v>7</v>
      </c>
      <c r="X1285" t="s">
        <v>90</v>
      </c>
    </row>
    <row r="1286" spans="1:24">
      <c r="A1286">
        <v>4126</v>
      </c>
      <c r="B1286" s="13">
        <v>46208</v>
      </c>
      <c r="C1286">
        <v>2026</v>
      </c>
      <c r="D1286">
        <v>7</v>
      </c>
      <c r="E1286" t="s">
        <v>90</v>
      </c>
      <c r="F1286" t="s">
        <v>91</v>
      </c>
      <c r="G1286" t="s">
        <v>49</v>
      </c>
      <c r="H1286" t="s">
        <v>76</v>
      </c>
      <c r="I1286" t="s">
        <v>31</v>
      </c>
      <c r="J1286" t="s">
        <v>42</v>
      </c>
      <c r="K1286" t="s">
        <v>33</v>
      </c>
      <c r="L1286" t="s">
        <v>34</v>
      </c>
      <c r="M1286">
        <v>3</v>
      </c>
      <c r="N1286">
        <v>82.89</v>
      </c>
      <c r="O1286">
        <v>0</v>
      </c>
      <c r="P1286">
        <v>42.31</v>
      </c>
      <c r="Q1286">
        <v>248.67000000000002</v>
      </c>
      <c r="R1286">
        <v>126.93</v>
      </c>
      <c r="S1286">
        <v>121.74000000000001</v>
      </c>
      <c r="T1286">
        <v>0.48956448304982508</v>
      </c>
      <c r="U1286">
        <v>2026</v>
      </c>
      <c r="V1286" t="s">
        <v>91</v>
      </c>
      <c r="W1286">
        <v>7</v>
      </c>
      <c r="X1286" t="s">
        <v>90</v>
      </c>
    </row>
    <row r="1287" spans="1:24">
      <c r="A1287">
        <v>5080</v>
      </c>
      <c r="B1287" s="13">
        <v>46208</v>
      </c>
      <c r="C1287">
        <v>2026</v>
      </c>
      <c r="D1287">
        <v>7</v>
      </c>
      <c r="E1287" t="s">
        <v>90</v>
      </c>
      <c r="F1287" t="s">
        <v>91</v>
      </c>
      <c r="G1287" t="s">
        <v>40</v>
      </c>
      <c r="H1287" t="s">
        <v>47</v>
      </c>
      <c r="I1287" t="s">
        <v>48</v>
      </c>
      <c r="J1287" t="s">
        <v>42</v>
      </c>
      <c r="K1287" t="s">
        <v>33</v>
      </c>
      <c r="L1287" t="s">
        <v>34</v>
      </c>
      <c r="M1287">
        <v>2</v>
      </c>
      <c r="N1287">
        <v>80.8</v>
      </c>
      <c r="O1287">
        <v>0</v>
      </c>
      <c r="P1287">
        <v>42.21</v>
      </c>
      <c r="Q1287">
        <v>161.6</v>
      </c>
      <c r="R1287">
        <v>84.42</v>
      </c>
      <c r="S1287">
        <v>77.179999999999993</v>
      </c>
      <c r="T1287">
        <v>0.47759900990099008</v>
      </c>
      <c r="U1287">
        <v>2026</v>
      </c>
      <c r="V1287" t="s">
        <v>91</v>
      </c>
      <c r="W1287">
        <v>7</v>
      </c>
      <c r="X1287" t="s">
        <v>90</v>
      </c>
    </row>
    <row r="1288" spans="1:24">
      <c r="A1288">
        <v>923</v>
      </c>
      <c r="B1288" s="13">
        <v>46209</v>
      </c>
      <c r="C1288">
        <v>2026</v>
      </c>
      <c r="D1288">
        <v>7</v>
      </c>
      <c r="E1288" t="s">
        <v>90</v>
      </c>
      <c r="F1288" t="s">
        <v>91</v>
      </c>
      <c r="G1288" t="s">
        <v>40</v>
      </c>
      <c r="H1288" t="s">
        <v>54</v>
      </c>
      <c r="I1288" t="s">
        <v>31</v>
      </c>
      <c r="J1288" t="s">
        <v>42</v>
      </c>
      <c r="K1288" t="s">
        <v>63</v>
      </c>
      <c r="L1288" t="s">
        <v>64</v>
      </c>
      <c r="M1288">
        <v>2</v>
      </c>
      <c r="N1288">
        <v>39.54</v>
      </c>
      <c r="O1288">
        <v>0.05</v>
      </c>
      <c r="P1288">
        <v>14.68</v>
      </c>
      <c r="Q1288">
        <v>75.125999999999991</v>
      </c>
      <c r="R1288">
        <v>29.36</v>
      </c>
      <c r="S1288">
        <v>45.765999999999991</v>
      </c>
      <c r="T1288">
        <v>0.60918989431089099</v>
      </c>
      <c r="U1288">
        <v>2026</v>
      </c>
      <c r="V1288" t="s">
        <v>91</v>
      </c>
      <c r="W1288">
        <v>7</v>
      </c>
      <c r="X1288" t="s">
        <v>90</v>
      </c>
    </row>
    <row r="1289" spans="1:24">
      <c r="A1289">
        <v>1549</v>
      </c>
      <c r="B1289" s="13">
        <v>46209</v>
      </c>
      <c r="C1289">
        <v>2026</v>
      </c>
      <c r="D1289">
        <v>7</v>
      </c>
      <c r="E1289" t="s">
        <v>90</v>
      </c>
      <c r="F1289" t="s">
        <v>91</v>
      </c>
      <c r="G1289" t="s">
        <v>40</v>
      </c>
      <c r="H1289" t="s">
        <v>41</v>
      </c>
      <c r="I1289" t="s">
        <v>31</v>
      </c>
      <c r="J1289" t="s">
        <v>42</v>
      </c>
      <c r="K1289" t="s">
        <v>63</v>
      </c>
      <c r="L1289" t="s">
        <v>67</v>
      </c>
      <c r="M1289">
        <v>2</v>
      </c>
      <c r="N1289">
        <v>121.35</v>
      </c>
      <c r="O1289">
        <v>0</v>
      </c>
      <c r="P1289">
        <v>71.06</v>
      </c>
      <c r="Q1289">
        <v>242.7</v>
      </c>
      <c r="R1289">
        <v>142.12</v>
      </c>
      <c r="S1289">
        <v>100.57999999999998</v>
      </c>
      <c r="T1289">
        <v>0.41442109600329619</v>
      </c>
      <c r="U1289">
        <v>2026</v>
      </c>
      <c r="V1289" t="s">
        <v>91</v>
      </c>
      <c r="W1289">
        <v>7</v>
      </c>
      <c r="X1289" t="s">
        <v>90</v>
      </c>
    </row>
    <row r="1290" spans="1:24">
      <c r="A1290">
        <v>1839</v>
      </c>
      <c r="B1290" s="13">
        <v>46209</v>
      </c>
      <c r="C1290">
        <v>2026</v>
      </c>
      <c r="D1290">
        <v>7</v>
      </c>
      <c r="E1290" t="s">
        <v>90</v>
      </c>
      <c r="F1290" t="s">
        <v>91</v>
      </c>
      <c r="G1290" t="s">
        <v>49</v>
      </c>
      <c r="H1290" t="s">
        <v>62</v>
      </c>
      <c r="I1290" t="s">
        <v>48</v>
      </c>
      <c r="J1290" t="s">
        <v>32</v>
      </c>
      <c r="K1290" t="s">
        <v>63</v>
      </c>
      <c r="L1290" t="s">
        <v>64</v>
      </c>
      <c r="M1290">
        <v>1</v>
      </c>
      <c r="N1290">
        <v>41.37</v>
      </c>
      <c r="O1290">
        <v>0</v>
      </c>
      <c r="P1290">
        <v>15.12</v>
      </c>
      <c r="Q1290">
        <v>41.37</v>
      </c>
      <c r="R1290">
        <v>15.12</v>
      </c>
      <c r="S1290">
        <v>26.25</v>
      </c>
      <c r="T1290">
        <v>0.63451776649746194</v>
      </c>
      <c r="U1290">
        <v>2026</v>
      </c>
      <c r="V1290" t="s">
        <v>91</v>
      </c>
      <c r="W1290">
        <v>7</v>
      </c>
      <c r="X1290" t="s">
        <v>90</v>
      </c>
    </row>
    <row r="1291" spans="1:24">
      <c r="A1291">
        <v>2053</v>
      </c>
      <c r="B1291" s="13">
        <v>46209</v>
      </c>
      <c r="C1291">
        <v>2026</v>
      </c>
      <c r="D1291">
        <v>7</v>
      </c>
      <c r="E1291" t="s">
        <v>90</v>
      </c>
      <c r="F1291" t="s">
        <v>91</v>
      </c>
      <c r="G1291" t="s">
        <v>35</v>
      </c>
      <c r="H1291" t="s">
        <v>72</v>
      </c>
      <c r="I1291" t="s">
        <v>31</v>
      </c>
      <c r="J1291" t="s">
        <v>42</v>
      </c>
      <c r="K1291" t="s">
        <v>33</v>
      </c>
      <c r="L1291" t="s">
        <v>34</v>
      </c>
      <c r="M1291">
        <v>5</v>
      </c>
      <c r="N1291">
        <v>81.63</v>
      </c>
      <c r="O1291">
        <v>0.05</v>
      </c>
      <c r="P1291">
        <v>42.36</v>
      </c>
      <c r="Q1291">
        <v>387.74249999999995</v>
      </c>
      <c r="R1291">
        <v>211.8</v>
      </c>
      <c r="S1291">
        <v>175.94249999999994</v>
      </c>
      <c r="T1291">
        <v>0.45376119460724568</v>
      </c>
      <c r="U1291">
        <v>2026</v>
      </c>
      <c r="V1291" t="s">
        <v>91</v>
      </c>
      <c r="W1291">
        <v>7</v>
      </c>
      <c r="X1291" t="s">
        <v>90</v>
      </c>
    </row>
    <row r="1292" spans="1:24">
      <c r="A1292">
        <v>2342</v>
      </c>
      <c r="B1292" s="13">
        <v>46209</v>
      </c>
      <c r="C1292">
        <v>2026</v>
      </c>
      <c r="D1292">
        <v>7</v>
      </c>
      <c r="E1292" t="s">
        <v>90</v>
      </c>
      <c r="F1292" t="s">
        <v>91</v>
      </c>
      <c r="G1292" t="s">
        <v>35</v>
      </c>
      <c r="H1292" t="s">
        <v>36</v>
      </c>
      <c r="I1292" t="s">
        <v>31</v>
      </c>
      <c r="J1292" t="s">
        <v>32</v>
      </c>
      <c r="K1292" t="s">
        <v>63</v>
      </c>
      <c r="L1292" t="s">
        <v>71</v>
      </c>
      <c r="M1292">
        <v>1</v>
      </c>
      <c r="N1292">
        <v>36.19</v>
      </c>
      <c r="O1292">
        <v>0</v>
      </c>
      <c r="P1292">
        <v>13.91</v>
      </c>
      <c r="Q1292">
        <v>36.19</v>
      </c>
      <c r="R1292">
        <v>13.91</v>
      </c>
      <c r="S1292">
        <v>22.279999999999998</v>
      </c>
      <c r="T1292">
        <v>0.61563967946946663</v>
      </c>
      <c r="U1292">
        <v>2026</v>
      </c>
      <c r="V1292" t="s">
        <v>91</v>
      </c>
      <c r="W1292">
        <v>7</v>
      </c>
      <c r="X1292" t="s">
        <v>90</v>
      </c>
    </row>
    <row r="1293" spans="1:24">
      <c r="A1293">
        <v>2465</v>
      </c>
      <c r="B1293" s="13">
        <v>46209</v>
      </c>
      <c r="C1293">
        <v>2026</v>
      </c>
      <c r="D1293">
        <v>7</v>
      </c>
      <c r="E1293" t="s">
        <v>90</v>
      </c>
      <c r="F1293" t="s">
        <v>91</v>
      </c>
      <c r="G1293" t="s">
        <v>35</v>
      </c>
      <c r="H1293" t="s">
        <v>36</v>
      </c>
      <c r="I1293" t="s">
        <v>57</v>
      </c>
      <c r="J1293" t="s">
        <v>42</v>
      </c>
      <c r="K1293" t="s">
        <v>38</v>
      </c>
      <c r="L1293" t="s">
        <v>46</v>
      </c>
      <c r="M1293">
        <v>1</v>
      </c>
      <c r="N1293">
        <v>142.04</v>
      </c>
      <c r="O1293">
        <v>0</v>
      </c>
      <c r="P1293">
        <v>81.67</v>
      </c>
      <c r="Q1293">
        <v>142.04</v>
      </c>
      <c r="R1293">
        <v>81.67</v>
      </c>
      <c r="S1293">
        <v>60.36999999999999</v>
      </c>
      <c r="T1293">
        <v>0.4250211208110391</v>
      </c>
      <c r="U1293">
        <v>2026</v>
      </c>
      <c r="V1293" t="s">
        <v>91</v>
      </c>
      <c r="W1293">
        <v>7</v>
      </c>
      <c r="X1293" t="s">
        <v>90</v>
      </c>
    </row>
    <row r="1294" spans="1:24">
      <c r="A1294">
        <v>3990</v>
      </c>
      <c r="B1294" s="13">
        <v>46209</v>
      </c>
      <c r="C1294">
        <v>2026</v>
      </c>
      <c r="D1294">
        <v>7</v>
      </c>
      <c r="E1294" t="s">
        <v>90</v>
      </c>
      <c r="F1294" t="s">
        <v>91</v>
      </c>
      <c r="G1294" t="s">
        <v>40</v>
      </c>
      <c r="H1294" t="s">
        <v>54</v>
      </c>
      <c r="I1294" t="s">
        <v>31</v>
      </c>
      <c r="J1294" t="s">
        <v>45</v>
      </c>
      <c r="K1294" t="s">
        <v>43</v>
      </c>
      <c r="L1294" t="s">
        <v>73</v>
      </c>
      <c r="M1294">
        <v>1</v>
      </c>
      <c r="N1294">
        <v>133.66999999999999</v>
      </c>
      <c r="O1294">
        <v>0</v>
      </c>
      <c r="P1294">
        <v>68.25</v>
      </c>
      <c r="Q1294">
        <v>133.66999999999999</v>
      </c>
      <c r="R1294">
        <v>68.25</v>
      </c>
      <c r="S1294">
        <v>65.419999999999987</v>
      </c>
      <c r="T1294">
        <v>0.48941422907159415</v>
      </c>
      <c r="U1294">
        <v>2026</v>
      </c>
      <c r="V1294" t="s">
        <v>91</v>
      </c>
      <c r="W1294">
        <v>7</v>
      </c>
      <c r="X1294" t="s">
        <v>90</v>
      </c>
    </row>
    <row r="1295" spans="1:24">
      <c r="A1295">
        <v>4370</v>
      </c>
      <c r="B1295" s="13">
        <v>46209</v>
      </c>
      <c r="C1295">
        <v>2026</v>
      </c>
      <c r="D1295">
        <v>7</v>
      </c>
      <c r="E1295" t="s">
        <v>90</v>
      </c>
      <c r="F1295" t="s">
        <v>91</v>
      </c>
      <c r="G1295" t="s">
        <v>40</v>
      </c>
      <c r="H1295" t="s">
        <v>68</v>
      </c>
      <c r="I1295" t="s">
        <v>31</v>
      </c>
      <c r="J1295" t="s">
        <v>42</v>
      </c>
      <c r="K1295" t="s">
        <v>43</v>
      </c>
      <c r="L1295" t="s">
        <v>77</v>
      </c>
      <c r="M1295">
        <v>6</v>
      </c>
      <c r="N1295">
        <v>166.6</v>
      </c>
      <c r="O1295">
        <v>0</v>
      </c>
      <c r="P1295">
        <v>88.14</v>
      </c>
      <c r="Q1295">
        <v>999.59999999999991</v>
      </c>
      <c r="R1295">
        <v>528.84</v>
      </c>
      <c r="S1295">
        <v>470.75999999999988</v>
      </c>
      <c r="T1295">
        <v>0.47094837935174061</v>
      </c>
      <c r="U1295">
        <v>2026</v>
      </c>
      <c r="V1295" t="s">
        <v>91</v>
      </c>
      <c r="W1295">
        <v>7</v>
      </c>
      <c r="X1295" t="s">
        <v>90</v>
      </c>
    </row>
    <row r="1296" spans="1:24">
      <c r="A1296">
        <v>4856</v>
      </c>
      <c r="B1296" s="13">
        <v>46209</v>
      </c>
      <c r="C1296">
        <v>2026</v>
      </c>
      <c r="D1296">
        <v>7</v>
      </c>
      <c r="E1296" t="s">
        <v>90</v>
      </c>
      <c r="F1296" t="s">
        <v>91</v>
      </c>
      <c r="G1296" t="s">
        <v>35</v>
      </c>
      <c r="H1296" t="s">
        <v>72</v>
      </c>
      <c r="I1296" t="s">
        <v>31</v>
      </c>
      <c r="J1296" t="s">
        <v>32</v>
      </c>
      <c r="K1296" t="s">
        <v>33</v>
      </c>
      <c r="L1296" t="s">
        <v>59</v>
      </c>
      <c r="M1296">
        <v>2</v>
      </c>
      <c r="N1296">
        <v>99.93</v>
      </c>
      <c r="O1296">
        <v>0.1</v>
      </c>
      <c r="P1296">
        <v>51.96</v>
      </c>
      <c r="Q1296">
        <v>179.87400000000002</v>
      </c>
      <c r="R1296">
        <v>103.92</v>
      </c>
      <c r="S1296">
        <v>75.954000000000022</v>
      </c>
      <c r="T1296">
        <v>0.422262250241836</v>
      </c>
      <c r="U1296">
        <v>2026</v>
      </c>
      <c r="V1296" t="s">
        <v>91</v>
      </c>
      <c r="W1296">
        <v>7</v>
      </c>
      <c r="X1296" t="s">
        <v>90</v>
      </c>
    </row>
    <row r="1297" spans="1:24">
      <c r="A1297">
        <v>337</v>
      </c>
      <c r="B1297" s="13">
        <v>46210</v>
      </c>
      <c r="C1297">
        <v>2026</v>
      </c>
      <c r="D1297">
        <v>7</v>
      </c>
      <c r="E1297" t="s">
        <v>90</v>
      </c>
      <c r="F1297" t="s">
        <v>91</v>
      </c>
      <c r="G1297" t="s">
        <v>29</v>
      </c>
      <c r="H1297" t="s">
        <v>79</v>
      </c>
      <c r="I1297" t="s">
        <v>48</v>
      </c>
      <c r="J1297" t="s">
        <v>32</v>
      </c>
      <c r="K1297" t="s">
        <v>33</v>
      </c>
      <c r="L1297" t="s">
        <v>59</v>
      </c>
      <c r="M1297">
        <v>6</v>
      </c>
      <c r="N1297">
        <v>100.56</v>
      </c>
      <c r="O1297">
        <v>0</v>
      </c>
      <c r="P1297">
        <v>49.47</v>
      </c>
      <c r="Q1297">
        <v>603.36</v>
      </c>
      <c r="R1297">
        <v>296.82</v>
      </c>
      <c r="S1297">
        <v>306.54000000000002</v>
      </c>
      <c r="T1297">
        <v>0.508054892601432</v>
      </c>
      <c r="U1297">
        <v>2026</v>
      </c>
      <c r="V1297" t="s">
        <v>91</v>
      </c>
      <c r="W1297">
        <v>7</v>
      </c>
      <c r="X1297" t="s">
        <v>90</v>
      </c>
    </row>
    <row r="1298" spans="1:24">
      <c r="A1298">
        <v>1001</v>
      </c>
      <c r="B1298" s="13">
        <v>46210</v>
      </c>
      <c r="C1298">
        <v>2026</v>
      </c>
      <c r="D1298">
        <v>7</v>
      </c>
      <c r="E1298" t="s">
        <v>90</v>
      </c>
      <c r="F1298" t="s">
        <v>91</v>
      </c>
      <c r="G1298" t="s">
        <v>29</v>
      </c>
      <c r="H1298" t="s">
        <v>65</v>
      </c>
      <c r="I1298" t="s">
        <v>31</v>
      </c>
      <c r="J1298" t="s">
        <v>32</v>
      </c>
      <c r="K1298" t="s">
        <v>52</v>
      </c>
      <c r="L1298" t="s">
        <v>58</v>
      </c>
      <c r="M1298">
        <v>1</v>
      </c>
      <c r="N1298">
        <v>200.48</v>
      </c>
      <c r="O1298">
        <v>0.05</v>
      </c>
      <c r="P1298">
        <v>104.11</v>
      </c>
      <c r="Q1298">
        <v>190.45599999999999</v>
      </c>
      <c r="R1298">
        <v>104.11</v>
      </c>
      <c r="S1298">
        <v>86.345999999999989</v>
      </c>
      <c r="T1298">
        <v>0.45336455664300412</v>
      </c>
      <c r="U1298">
        <v>2026</v>
      </c>
      <c r="V1298" t="s">
        <v>91</v>
      </c>
      <c r="W1298">
        <v>7</v>
      </c>
      <c r="X1298" t="s">
        <v>90</v>
      </c>
    </row>
    <row r="1299" spans="1:24">
      <c r="A1299">
        <v>2424</v>
      </c>
      <c r="B1299" s="13">
        <v>46210</v>
      </c>
      <c r="C1299">
        <v>2026</v>
      </c>
      <c r="D1299">
        <v>7</v>
      </c>
      <c r="E1299" t="s">
        <v>90</v>
      </c>
      <c r="F1299" t="s">
        <v>91</v>
      </c>
      <c r="G1299" t="s">
        <v>49</v>
      </c>
      <c r="H1299" t="s">
        <v>62</v>
      </c>
      <c r="I1299" t="s">
        <v>31</v>
      </c>
      <c r="J1299" t="s">
        <v>42</v>
      </c>
      <c r="K1299" t="s">
        <v>33</v>
      </c>
      <c r="L1299" t="s">
        <v>51</v>
      </c>
      <c r="M1299">
        <v>1</v>
      </c>
      <c r="N1299">
        <v>51.06</v>
      </c>
      <c r="O1299">
        <v>0.15</v>
      </c>
      <c r="P1299">
        <v>22.56</v>
      </c>
      <c r="Q1299">
        <v>43.401000000000003</v>
      </c>
      <c r="R1299">
        <v>22.56</v>
      </c>
      <c r="S1299">
        <v>20.841000000000005</v>
      </c>
      <c r="T1299">
        <v>0.48019630884081022</v>
      </c>
      <c r="U1299">
        <v>2026</v>
      </c>
      <c r="V1299" t="s">
        <v>91</v>
      </c>
      <c r="W1299">
        <v>7</v>
      </c>
      <c r="X1299" t="s">
        <v>90</v>
      </c>
    </row>
    <row r="1300" spans="1:24">
      <c r="A1300">
        <v>2751</v>
      </c>
      <c r="B1300" s="13">
        <v>46210</v>
      </c>
      <c r="C1300">
        <v>2026</v>
      </c>
      <c r="D1300">
        <v>7</v>
      </c>
      <c r="E1300" t="s">
        <v>90</v>
      </c>
      <c r="F1300" t="s">
        <v>91</v>
      </c>
      <c r="G1300" t="s">
        <v>29</v>
      </c>
      <c r="H1300" t="s">
        <v>79</v>
      </c>
      <c r="I1300" t="s">
        <v>48</v>
      </c>
      <c r="J1300" t="s">
        <v>42</v>
      </c>
      <c r="K1300" t="s">
        <v>63</v>
      </c>
      <c r="L1300" t="s">
        <v>67</v>
      </c>
      <c r="M1300">
        <v>2</v>
      </c>
      <c r="N1300">
        <v>125.9</v>
      </c>
      <c r="O1300">
        <v>0.15</v>
      </c>
      <c r="P1300">
        <v>70.27</v>
      </c>
      <c r="Q1300">
        <v>214.03</v>
      </c>
      <c r="R1300">
        <v>140.54</v>
      </c>
      <c r="S1300">
        <v>73.490000000000009</v>
      </c>
      <c r="T1300">
        <v>0.34336307994206422</v>
      </c>
      <c r="U1300">
        <v>2026</v>
      </c>
      <c r="V1300" t="s">
        <v>91</v>
      </c>
      <c r="W1300">
        <v>7</v>
      </c>
      <c r="X1300" t="s">
        <v>90</v>
      </c>
    </row>
    <row r="1301" spans="1:24">
      <c r="A1301">
        <v>375</v>
      </c>
      <c r="B1301" s="13">
        <v>46211</v>
      </c>
      <c r="C1301">
        <v>2026</v>
      </c>
      <c r="D1301">
        <v>7</v>
      </c>
      <c r="E1301" t="s">
        <v>90</v>
      </c>
      <c r="F1301" t="s">
        <v>91</v>
      </c>
      <c r="G1301" t="s">
        <v>35</v>
      </c>
      <c r="H1301" t="s">
        <v>72</v>
      </c>
      <c r="I1301" t="s">
        <v>48</v>
      </c>
      <c r="J1301" t="s">
        <v>32</v>
      </c>
      <c r="K1301" t="s">
        <v>52</v>
      </c>
      <c r="L1301" t="s">
        <v>58</v>
      </c>
      <c r="M1301">
        <v>2</v>
      </c>
      <c r="N1301">
        <v>192.24</v>
      </c>
      <c r="O1301">
        <v>0.05</v>
      </c>
      <c r="P1301">
        <v>103.65</v>
      </c>
      <c r="Q1301">
        <v>365.25599999999997</v>
      </c>
      <c r="R1301">
        <v>207.3</v>
      </c>
      <c r="S1301">
        <v>157.95599999999996</v>
      </c>
      <c r="T1301">
        <v>0.43245285498390162</v>
      </c>
      <c r="U1301">
        <v>2026</v>
      </c>
      <c r="V1301" t="s">
        <v>91</v>
      </c>
      <c r="W1301">
        <v>7</v>
      </c>
      <c r="X1301" t="s">
        <v>90</v>
      </c>
    </row>
    <row r="1302" spans="1:24">
      <c r="A1302">
        <v>650</v>
      </c>
      <c r="B1302" s="13">
        <v>46211</v>
      </c>
      <c r="C1302">
        <v>2026</v>
      </c>
      <c r="D1302">
        <v>7</v>
      </c>
      <c r="E1302" t="s">
        <v>90</v>
      </c>
      <c r="F1302" t="s">
        <v>91</v>
      </c>
      <c r="G1302" t="s">
        <v>29</v>
      </c>
      <c r="H1302" t="s">
        <v>30</v>
      </c>
      <c r="I1302" t="s">
        <v>31</v>
      </c>
      <c r="J1302" t="s">
        <v>45</v>
      </c>
      <c r="K1302" t="s">
        <v>63</v>
      </c>
      <c r="L1302" t="s">
        <v>64</v>
      </c>
      <c r="M1302">
        <v>2</v>
      </c>
      <c r="N1302">
        <v>40.79</v>
      </c>
      <c r="O1302">
        <v>0</v>
      </c>
      <c r="P1302">
        <v>14.61</v>
      </c>
      <c r="Q1302">
        <v>81.58</v>
      </c>
      <c r="R1302">
        <v>29.22</v>
      </c>
      <c r="S1302">
        <v>52.36</v>
      </c>
      <c r="T1302">
        <v>0.64182397646481981</v>
      </c>
      <c r="U1302">
        <v>2026</v>
      </c>
      <c r="V1302" t="s">
        <v>91</v>
      </c>
      <c r="W1302">
        <v>7</v>
      </c>
      <c r="X1302" t="s">
        <v>90</v>
      </c>
    </row>
    <row r="1303" spans="1:24">
      <c r="A1303">
        <v>941</v>
      </c>
      <c r="B1303" s="13">
        <v>46211</v>
      </c>
      <c r="C1303">
        <v>2026</v>
      </c>
      <c r="D1303">
        <v>7</v>
      </c>
      <c r="E1303" t="s">
        <v>90</v>
      </c>
      <c r="F1303" t="s">
        <v>91</v>
      </c>
      <c r="G1303" t="s">
        <v>29</v>
      </c>
      <c r="H1303" t="s">
        <v>65</v>
      </c>
      <c r="I1303" t="s">
        <v>48</v>
      </c>
      <c r="J1303" t="s">
        <v>42</v>
      </c>
      <c r="K1303" t="s">
        <v>52</v>
      </c>
      <c r="L1303" t="s">
        <v>80</v>
      </c>
      <c r="M1303">
        <v>2</v>
      </c>
      <c r="N1303">
        <v>125.73</v>
      </c>
      <c r="O1303">
        <v>0.15</v>
      </c>
      <c r="P1303">
        <v>61.75</v>
      </c>
      <c r="Q1303">
        <v>213.74100000000001</v>
      </c>
      <c r="R1303">
        <v>123.5</v>
      </c>
      <c r="S1303">
        <v>90.241000000000014</v>
      </c>
      <c r="T1303">
        <v>0.42219789371248384</v>
      </c>
      <c r="U1303">
        <v>2026</v>
      </c>
      <c r="V1303" t="s">
        <v>91</v>
      </c>
      <c r="W1303">
        <v>7</v>
      </c>
      <c r="X1303" t="s">
        <v>90</v>
      </c>
    </row>
    <row r="1304" spans="1:24">
      <c r="A1304">
        <v>2719</v>
      </c>
      <c r="B1304" s="13">
        <v>46211</v>
      </c>
      <c r="C1304">
        <v>2026</v>
      </c>
      <c r="D1304">
        <v>7</v>
      </c>
      <c r="E1304" t="s">
        <v>90</v>
      </c>
      <c r="F1304" t="s">
        <v>91</v>
      </c>
      <c r="G1304" t="s">
        <v>29</v>
      </c>
      <c r="H1304" t="s">
        <v>79</v>
      </c>
      <c r="I1304" t="s">
        <v>31</v>
      </c>
      <c r="J1304" t="s">
        <v>45</v>
      </c>
      <c r="K1304" t="s">
        <v>43</v>
      </c>
      <c r="L1304" t="s">
        <v>77</v>
      </c>
      <c r="M1304">
        <v>1</v>
      </c>
      <c r="N1304">
        <v>164.92</v>
      </c>
      <c r="O1304">
        <v>0</v>
      </c>
      <c r="P1304">
        <v>89.47</v>
      </c>
      <c r="Q1304">
        <v>164.92</v>
      </c>
      <c r="R1304">
        <v>89.47</v>
      </c>
      <c r="S1304">
        <v>75.449999999999989</v>
      </c>
      <c r="T1304">
        <v>0.45749454280863444</v>
      </c>
      <c r="U1304">
        <v>2026</v>
      </c>
      <c r="V1304" t="s">
        <v>91</v>
      </c>
      <c r="W1304">
        <v>7</v>
      </c>
      <c r="X1304" t="s">
        <v>90</v>
      </c>
    </row>
    <row r="1305" spans="1:24">
      <c r="A1305">
        <v>3833</v>
      </c>
      <c r="B1305" s="13">
        <v>46211</v>
      </c>
      <c r="C1305">
        <v>2026</v>
      </c>
      <c r="D1305">
        <v>7</v>
      </c>
      <c r="E1305" t="s">
        <v>90</v>
      </c>
      <c r="F1305" t="s">
        <v>91</v>
      </c>
      <c r="G1305" t="s">
        <v>35</v>
      </c>
      <c r="H1305" t="s">
        <v>56</v>
      </c>
      <c r="I1305" t="s">
        <v>48</v>
      </c>
      <c r="J1305" t="s">
        <v>42</v>
      </c>
      <c r="K1305" t="s">
        <v>33</v>
      </c>
      <c r="L1305" t="s">
        <v>59</v>
      </c>
      <c r="M1305">
        <v>5</v>
      </c>
      <c r="N1305">
        <v>103.91</v>
      </c>
      <c r="O1305">
        <v>0</v>
      </c>
      <c r="P1305">
        <v>51.19</v>
      </c>
      <c r="Q1305">
        <v>519.54999999999995</v>
      </c>
      <c r="R1305">
        <v>255.95</v>
      </c>
      <c r="S1305">
        <v>263.59999999999997</v>
      </c>
      <c r="T1305">
        <v>0.50736214031373306</v>
      </c>
      <c r="U1305">
        <v>2026</v>
      </c>
      <c r="V1305" t="s">
        <v>91</v>
      </c>
      <c r="W1305">
        <v>7</v>
      </c>
      <c r="X1305" t="s">
        <v>90</v>
      </c>
    </row>
    <row r="1306" spans="1:24">
      <c r="A1306">
        <v>211</v>
      </c>
      <c r="B1306" s="13">
        <v>46212</v>
      </c>
      <c r="C1306">
        <v>2026</v>
      </c>
      <c r="D1306">
        <v>7</v>
      </c>
      <c r="E1306" t="s">
        <v>90</v>
      </c>
      <c r="F1306" t="s">
        <v>91</v>
      </c>
      <c r="G1306" t="s">
        <v>40</v>
      </c>
      <c r="H1306" t="s">
        <v>81</v>
      </c>
      <c r="I1306" t="s">
        <v>37</v>
      </c>
      <c r="J1306" t="s">
        <v>45</v>
      </c>
      <c r="K1306" t="s">
        <v>33</v>
      </c>
      <c r="L1306" t="s">
        <v>51</v>
      </c>
      <c r="M1306">
        <v>10</v>
      </c>
      <c r="N1306">
        <v>49.69</v>
      </c>
      <c r="O1306">
        <v>0.1</v>
      </c>
      <c r="P1306">
        <v>21.82</v>
      </c>
      <c r="Q1306">
        <v>447.21</v>
      </c>
      <c r="R1306">
        <v>218.2</v>
      </c>
      <c r="S1306">
        <v>229.01</v>
      </c>
      <c r="T1306">
        <v>0.51208604458755391</v>
      </c>
      <c r="U1306">
        <v>2026</v>
      </c>
      <c r="V1306" t="s">
        <v>91</v>
      </c>
      <c r="W1306">
        <v>7</v>
      </c>
      <c r="X1306" t="s">
        <v>90</v>
      </c>
    </row>
    <row r="1307" spans="1:24">
      <c r="A1307">
        <v>392</v>
      </c>
      <c r="B1307" s="13">
        <v>46212</v>
      </c>
      <c r="C1307">
        <v>2026</v>
      </c>
      <c r="D1307">
        <v>7</v>
      </c>
      <c r="E1307" t="s">
        <v>90</v>
      </c>
      <c r="F1307" t="s">
        <v>91</v>
      </c>
      <c r="G1307" t="s">
        <v>49</v>
      </c>
      <c r="H1307" t="s">
        <v>60</v>
      </c>
      <c r="I1307" t="s">
        <v>48</v>
      </c>
      <c r="J1307" t="s">
        <v>32</v>
      </c>
      <c r="K1307" t="s">
        <v>38</v>
      </c>
      <c r="L1307" t="s">
        <v>39</v>
      </c>
      <c r="M1307">
        <v>3</v>
      </c>
      <c r="N1307">
        <v>94.19</v>
      </c>
      <c r="O1307">
        <v>0</v>
      </c>
      <c r="P1307">
        <v>44.1</v>
      </c>
      <c r="Q1307">
        <v>282.57</v>
      </c>
      <c r="R1307">
        <v>132.30000000000001</v>
      </c>
      <c r="S1307">
        <v>150.26999999999998</v>
      </c>
      <c r="T1307">
        <v>0.53179743072512997</v>
      </c>
      <c r="U1307">
        <v>2026</v>
      </c>
      <c r="V1307" t="s">
        <v>91</v>
      </c>
      <c r="W1307">
        <v>7</v>
      </c>
      <c r="X1307" t="s">
        <v>90</v>
      </c>
    </row>
    <row r="1308" spans="1:24">
      <c r="A1308">
        <v>1302</v>
      </c>
      <c r="B1308" s="13">
        <v>46212</v>
      </c>
      <c r="C1308">
        <v>2026</v>
      </c>
      <c r="D1308">
        <v>7</v>
      </c>
      <c r="E1308" t="s">
        <v>90</v>
      </c>
      <c r="F1308" t="s">
        <v>91</v>
      </c>
      <c r="G1308" t="s">
        <v>35</v>
      </c>
      <c r="H1308" t="s">
        <v>78</v>
      </c>
      <c r="I1308" t="s">
        <v>48</v>
      </c>
      <c r="J1308" t="s">
        <v>32</v>
      </c>
      <c r="K1308" t="s">
        <v>43</v>
      </c>
      <c r="L1308" t="s">
        <v>61</v>
      </c>
      <c r="M1308">
        <v>1</v>
      </c>
      <c r="N1308">
        <v>46.87</v>
      </c>
      <c r="O1308">
        <v>0</v>
      </c>
      <c r="P1308">
        <v>18.649999999999999</v>
      </c>
      <c r="Q1308">
        <v>46.87</v>
      </c>
      <c r="R1308">
        <v>18.649999999999999</v>
      </c>
      <c r="S1308">
        <v>28.22</v>
      </c>
      <c r="T1308">
        <v>0.60209088969490077</v>
      </c>
      <c r="U1308">
        <v>2026</v>
      </c>
      <c r="V1308" t="s">
        <v>91</v>
      </c>
      <c r="W1308">
        <v>7</v>
      </c>
      <c r="X1308" t="s">
        <v>90</v>
      </c>
    </row>
    <row r="1309" spans="1:24">
      <c r="A1309">
        <v>1366</v>
      </c>
      <c r="B1309" s="13">
        <v>46212</v>
      </c>
      <c r="C1309">
        <v>2026</v>
      </c>
      <c r="D1309">
        <v>7</v>
      </c>
      <c r="E1309" t="s">
        <v>90</v>
      </c>
      <c r="F1309" t="s">
        <v>91</v>
      </c>
      <c r="G1309" t="s">
        <v>40</v>
      </c>
      <c r="H1309" t="s">
        <v>81</v>
      </c>
      <c r="I1309" t="s">
        <v>31</v>
      </c>
      <c r="J1309" t="s">
        <v>32</v>
      </c>
      <c r="K1309" t="s">
        <v>43</v>
      </c>
      <c r="L1309" t="s">
        <v>44</v>
      </c>
      <c r="M1309">
        <v>1</v>
      </c>
      <c r="N1309">
        <v>36.99</v>
      </c>
      <c r="O1309">
        <v>0.1</v>
      </c>
      <c r="P1309">
        <v>13.2</v>
      </c>
      <c r="Q1309">
        <v>33.291000000000004</v>
      </c>
      <c r="R1309">
        <v>13.2</v>
      </c>
      <c r="S1309">
        <v>20.091000000000005</v>
      </c>
      <c r="T1309">
        <v>0.60349644047940887</v>
      </c>
      <c r="U1309">
        <v>2026</v>
      </c>
      <c r="V1309" t="s">
        <v>91</v>
      </c>
      <c r="W1309">
        <v>7</v>
      </c>
      <c r="X1309" t="s">
        <v>90</v>
      </c>
    </row>
    <row r="1310" spans="1:24">
      <c r="A1310">
        <v>1974</v>
      </c>
      <c r="B1310" s="13">
        <v>46212</v>
      </c>
      <c r="C1310">
        <v>2026</v>
      </c>
      <c r="D1310">
        <v>7</v>
      </c>
      <c r="E1310" t="s">
        <v>90</v>
      </c>
      <c r="F1310" t="s">
        <v>91</v>
      </c>
      <c r="G1310" t="s">
        <v>29</v>
      </c>
      <c r="H1310" t="s">
        <v>79</v>
      </c>
      <c r="I1310" t="s">
        <v>31</v>
      </c>
      <c r="J1310" t="s">
        <v>32</v>
      </c>
      <c r="K1310" t="s">
        <v>43</v>
      </c>
      <c r="L1310" t="s">
        <v>73</v>
      </c>
      <c r="M1310">
        <v>1</v>
      </c>
      <c r="N1310">
        <v>135.44</v>
      </c>
      <c r="O1310">
        <v>0</v>
      </c>
      <c r="P1310">
        <v>65.48</v>
      </c>
      <c r="Q1310">
        <v>135.44</v>
      </c>
      <c r="R1310">
        <v>65.48</v>
      </c>
      <c r="S1310">
        <v>69.959999999999994</v>
      </c>
      <c r="T1310">
        <v>0.51653868871825159</v>
      </c>
      <c r="U1310">
        <v>2026</v>
      </c>
      <c r="V1310" t="s">
        <v>91</v>
      </c>
      <c r="W1310">
        <v>7</v>
      </c>
      <c r="X1310" t="s">
        <v>90</v>
      </c>
    </row>
    <row r="1311" spans="1:24">
      <c r="A1311">
        <v>2716</v>
      </c>
      <c r="B1311" s="13">
        <v>46212</v>
      </c>
      <c r="C1311">
        <v>2026</v>
      </c>
      <c r="D1311">
        <v>7</v>
      </c>
      <c r="E1311" t="s">
        <v>90</v>
      </c>
      <c r="F1311" t="s">
        <v>91</v>
      </c>
      <c r="G1311" t="s">
        <v>35</v>
      </c>
      <c r="H1311" t="s">
        <v>36</v>
      </c>
      <c r="I1311" t="s">
        <v>31</v>
      </c>
      <c r="J1311" t="s">
        <v>42</v>
      </c>
      <c r="K1311" t="s">
        <v>38</v>
      </c>
      <c r="L1311" t="s">
        <v>39</v>
      </c>
      <c r="M1311">
        <v>3</v>
      </c>
      <c r="N1311">
        <v>92.25</v>
      </c>
      <c r="O1311">
        <v>0</v>
      </c>
      <c r="P1311">
        <v>46.27</v>
      </c>
      <c r="Q1311">
        <v>276.75</v>
      </c>
      <c r="R1311">
        <v>138.81</v>
      </c>
      <c r="S1311">
        <v>137.94</v>
      </c>
      <c r="T1311">
        <v>0.49842818428184282</v>
      </c>
      <c r="U1311">
        <v>2026</v>
      </c>
      <c r="V1311" t="s">
        <v>91</v>
      </c>
      <c r="W1311">
        <v>7</v>
      </c>
      <c r="X1311" t="s">
        <v>90</v>
      </c>
    </row>
    <row r="1312" spans="1:24">
      <c r="A1312">
        <v>3161</v>
      </c>
      <c r="B1312" s="13">
        <v>46212</v>
      </c>
      <c r="C1312">
        <v>2026</v>
      </c>
      <c r="D1312">
        <v>7</v>
      </c>
      <c r="E1312" t="s">
        <v>90</v>
      </c>
      <c r="F1312" t="s">
        <v>91</v>
      </c>
      <c r="G1312" t="s">
        <v>40</v>
      </c>
      <c r="H1312" t="s">
        <v>54</v>
      </c>
      <c r="I1312" t="s">
        <v>31</v>
      </c>
      <c r="J1312" t="s">
        <v>42</v>
      </c>
      <c r="K1312" t="s">
        <v>52</v>
      </c>
      <c r="L1312" t="s">
        <v>58</v>
      </c>
      <c r="M1312">
        <v>2</v>
      </c>
      <c r="N1312">
        <v>192.6</v>
      </c>
      <c r="O1312">
        <v>0</v>
      </c>
      <c r="P1312">
        <v>104.89</v>
      </c>
      <c r="Q1312">
        <v>385.2</v>
      </c>
      <c r="R1312">
        <v>209.78</v>
      </c>
      <c r="S1312">
        <v>175.42</v>
      </c>
      <c r="T1312">
        <v>0.45539979231568017</v>
      </c>
      <c r="U1312">
        <v>2026</v>
      </c>
      <c r="V1312" t="s">
        <v>91</v>
      </c>
      <c r="W1312">
        <v>7</v>
      </c>
      <c r="X1312" t="s">
        <v>90</v>
      </c>
    </row>
    <row r="1313" spans="1:24">
      <c r="A1313">
        <v>3240</v>
      </c>
      <c r="B1313" s="13">
        <v>46212</v>
      </c>
      <c r="C1313">
        <v>2026</v>
      </c>
      <c r="D1313">
        <v>7</v>
      </c>
      <c r="E1313" t="s">
        <v>90</v>
      </c>
      <c r="F1313" t="s">
        <v>91</v>
      </c>
      <c r="G1313" t="s">
        <v>49</v>
      </c>
      <c r="H1313" t="s">
        <v>62</v>
      </c>
      <c r="I1313" t="s">
        <v>31</v>
      </c>
      <c r="J1313" t="s">
        <v>32</v>
      </c>
      <c r="K1313" t="s">
        <v>33</v>
      </c>
      <c r="L1313" t="s">
        <v>55</v>
      </c>
      <c r="M1313">
        <v>1</v>
      </c>
      <c r="N1313">
        <v>39.94</v>
      </c>
      <c r="O1313">
        <v>0</v>
      </c>
      <c r="P1313">
        <v>16.89</v>
      </c>
      <c r="Q1313">
        <v>39.94</v>
      </c>
      <c r="R1313">
        <v>16.89</v>
      </c>
      <c r="S1313">
        <v>23.049999999999997</v>
      </c>
      <c r="T1313">
        <v>0.57711567351026538</v>
      </c>
      <c r="U1313">
        <v>2026</v>
      </c>
      <c r="V1313" t="s">
        <v>91</v>
      </c>
      <c r="W1313">
        <v>7</v>
      </c>
      <c r="X1313" t="s">
        <v>90</v>
      </c>
    </row>
    <row r="1314" spans="1:24">
      <c r="A1314">
        <v>3682</v>
      </c>
      <c r="B1314" s="13">
        <v>46212</v>
      </c>
      <c r="C1314">
        <v>2026</v>
      </c>
      <c r="D1314">
        <v>7</v>
      </c>
      <c r="E1314" t="s">
        <v>90</v>
      </c>
      <c r="F1314" t="s">
        <v>91</v>
      </c>
      <c r="G1314" t="s">
        <v>40</v>
      </c>
      <c r="H1314" t="s">
        <v>41</v>
      </c>
      <c r="I1314" t="s">
        <v>31</v>
      </c>
      <c r="J1314" t="s">
        <v>32</v>
      </c>
      <c r="K1314" t="s">
        <v>38</v>
      </c>
      <c r="L1314" t="s">
        <v>66</v>
      </c>
      <c r="M1314">
        <v>3</v>
      </c>
      <c r="N1314">
        <v>150.61000000000001</v>
      </c>
      <c r="O1314">
        <v>0</v>
      </c>
      <c r="P1314">
        <v>79.900000000000006</v>
      </c>
      <c r="Q1314">
        <v>451.83000000000004</v>
      </c>
      <c r="R1314">
        <v>239.70000000000002</v>
      </c>
      <c r="S1314">
        <v>212.13000000000002</v>
      </c>
      <c r="T1314">
        <v>0.46949073766682159</v>
      </c>
      <c r="U1314">
        <v>2026</v>
      </c>
      <c r="V1314" t="s">
        <v>91</v>
      </c>
      <c r="W1314">
        <v>7</v>
      </c>
      <c r="X1314" t="s">
        <v>90</v>
      </c>
    </row>
    <row r="1315" spans="1:24">
      <c r="A1315">
        <v>4725</v>
      </c>
      <c r="B1315" s="13">
        <v>46212</v>
      </c>
      <c r="C1315">
        <v>2026</v>
      </c>
      <c r="D1315">
        <v>7</v>
      </c>
      <c r="E1315" t="s">
        <v>90</v>
      </c>
      <c r="F1315" t="s">
        <v>91</v>
      </c>
      <c r="G1315" t="s">
        <v>49</v>
      </c>
      <c r="H1315" t="s">
        <v>76</v>
      </c>
      <c r="I1315" t="s">
        <v>31</v>
      </c>
      <c r="J1315" t="s">
        <v>32</v>
      </c>
      <c r="K1315" t="s">
        <v>38</v>
      </c>
      <c r="L1315" t="s">
        <v>75</v>
      </c>
      <c r="M1315">
        <v>2</v>
      </c>
      <c r="N1315">
        <v>71.069999999999993</v>
      </c>
      <c r="O1315">
        <v>0</v>
      </c>
      <c r="P1315">
        <v>31.57</v>
      </c>
      <c r="Q1315">
        <v>142.13999999999999</v>
      </c>
      <c r="R1315">
        <v>63.14</v>
      </c>
      <c r="S1315">
        <v>78.999999999999986</v>
      </c>
      <c r="T1315">
        <v>0.55579006613198245</v>
      </c>
      <c r="U1315">
        <v>2026</v>
      </c>
      <c r="V1315" t="s">
        <v>91</v>
      </c>
      <c r="W1315">
        <v>7</v>
      </c>
      <c r="X1315" t="s">
        <v>90</v>
      </c>
    </row>
    <row r="1316" spans="1:24">
      <c r="A1316">
        <v>758</v>
      </c>
      <c r="B1316" s="13">
        <v>46213</v>
      </c>
      <c r="C1316">
        <v>2026</v>
      </c>
      <c r="D1316">
        <v>7</v>
      </c>
      <c r="E1316" t="s">
        <v>90</v>
      </c>
      <c r="F1316" t="s">
        <v>91</v>
      </c>
      <c r="G1316" t="s">
        <v>29</v>
      </c>
      <c r="H1316" t="s">
        <v>30</v>
      </c>
      <c r="I1316" t="s">
        <v>48</v>
      </c>
      <c r="J1316" t="s">
        <v>42</v>
      </c>
      <c r="K1316" t="s">
        <v>33</v>
      </c>
      <c r="L1316" t="s">
        <v>51</v>
      </c>
      <c r="M1316">
        <v>1</v>
      </c>
      <c r="N1316">
        <v>50.78</v>
      </c>
      <c r="O1316">
        <v>0</v>
      </c>
      <c r="P1316">
        <v>22.29</v>
      </c>
      <c r="Q1316">
        <v>50.78</v>
      </c>
      <c r="R1316">
        <v>22.29</v>
      </c>
      <c r="S1316">
        <v>28.490000000000002</v>
      </c>
      <c r="T1316">
        <v>0.56104765655769995</v>
      </c>
      <c r="U1316">
        <v>2026</v>
      </c>
      <c r="V1316" t="s">
        <v>91</v>
      </c>
      <c r="W1316">
        <v>7</v>
      </c>
      <c r="X1316" t="s">
        <v>90</v>
      </c>
    </row>
    <row r="1317" spans="1:24">
      <c r="A1317">
        <v>1910</v>
      </c>
      <c r="B1317" s="13">
        <v>46213</v>
      </c>
      <c r="C1317">
        <v>2026</v>
      </c>
      <c r="D1317">
        <v>7</v>
      </c>
      <c r="E1317" t="s">
        <v>90</v>
      </c>
      <c r="F1317" t="s">
        <v>91</v>
      </c>
      <c r="G1317" t="s">
        <v>29</v>
      </c>
      <c r="H1317" t="s">
        <v>79</v>
      </c>
      <c r="I1317" t="s">
        <v>31</v>
      </c>
      <c r="J1317" t="s">
        <v>32</v>
      </c>
      <c r="K1317" t="s">
        <v>38</v>
      </c>
      <c r="L1317" t="s">
        <v>46</v>
      </c>
      <c r="M1317">
        <v>2</v>
      </c>
      <c r="N1317">
        <v>141.51</v>
      </c>
      <c r="O1317">
        <v>0.05</v>
      </c>
      <c r="P1317">
        <v>77.040000000000006</v>
      </c>
      <c r="Q1317">
        <v>268.86899999999997</v>
      </c>
      <c r="R1317">
        <v>154.08000000000001</v>
      </c>
      <c r="S1317">
        <v>114.78899999999996</v>
      </c>
      <c r="T1317">
        <v>0.42693281858451504</v>
      </c>
      <c r="U1317">
        <v>2026</v>
      </c>
      <c r="V1317" t="s">
        <v>91</v>
      </c>
      <c r="W1317">
        <v>7</v>
      </c>
      <c r="X1317" t="s">
        <v>90</v>
      </c>
    </row>
    <row r="1318" spans="1:24">
      <c r="A1318">
        <v>1941</v>
      </c>
      <c r="B1318" s="13">
        <v>46213</v>
      </c>
      <c r="C1318">
        <v>2026</v>
      </c>
      <c r="D1318">
        <v>7</v>
      </c>
      <c r="E1318" t="s">
        <v>90</v>
      </c>
      <c r="F1318" t="s">
        <v>91</v>
      </c>
      <c r="G1318" t="s">
        <v>35</v>
      </c>
      <c r="H1318" t="s">
        <v>72</v>
      </c>
      <c r="I1318" t="s">
        <v>57</v>
      </c>
      <c r="J1318" t="s">
        <v>32</v>
      </c>
      <c r="K1318" t="s">
        <v>38</v>
      </c>
      <c r="L1318" t="s">
        <v>66</v>
      </c>
      <c r="M1318">
        <v>1</v>
      </c>
      <c r="N1318">
        <v>156.44</v>
      </c>
      <c r="O1318">
        <v>0.1</v>
      </c>
      <c r="P1318">
        <v>80.72</v>
      </c>
      <c r="Q1318">
        <v>140.79599999999999</v>
      </c>
      <c r="R1318">
        <v>80.72</v>
      </c>
      <c r="S1318">
        <v>60.075999999999993</v>
      </c>
      <c r="T1318">
        <v>0.42668825818915307</v>
      </c>
      <c r="U1318">
        <v>2026</v>
      </c>
      <c r="V1318" t="s">
        <v>91</v>
      </c>
      <c r="W1318">
        <v>7</v>
      </c>
      <c r="X1318" t="s">
        <v>90</v>
      </c>
    </row>
    <row r="1319" spans="1:24">
      <c r="A1319">
        <v>2324</v>
      </c>
      <c r="B1319" s="13">
        <v>46213</v>
      </c>
      <c r="C1319">
        <v>2026</v>
      </c>
      <c r="D1319">
        <v>7</v>
      </c>
      <c r="E1319" t="s">
        <v>90</v>
      </c>
      <c r="F1319" t="s">
        <v>91</v>
      </c>
      <c r="G1319" t="s">
        <v>35</v>
      </c>
      <c r="H1319" t="s">
        <v>72</v>
      </c>
      <c r="I1319" t="s">
        <v>31</v>
      </c>
      <c r="J1319" t="s">
        <v>42</v>
      </c>
      <c r="K1319" t="s">
        <v>63</v>
      </c>
      <c r="L1319" t="s">
        <v>74</v>
      </c>
      <c r="M1319">
        <v>2</v>
      </c>
      <c r="N1319">
        <v>51.75</v>
      </c>
      <c r="O1319">
        <v>0</v>
      </c>
      <c r="P1319">
        <v>21.4</v>
      </c>
      <c r="Q1319">
        <v>103.5</v>
      </c>
      <c r="R1319">
        <v>42.8</v>
      </c>
      <c r="S1319">
        <v>60.7</v>
      </c>
      <c r="T1319">
        <v>0.58647342995169083</v>
      </c>
      <c r="U1319">
        <v>2026</v>
      </c>
      <c r="V1319" t="s">
        <v>91</v>
      </c>
      <c r="W1319">
        <v>7</v>
      </c>
      <c r="X1319" t="s">
        <v>90</v>
      </c>
    </row>
    <row r="1320" spans="1:24">
      <c r="A1320">
        <v>2869</v>
      </c>
      <c r="B1320" s="13">
        <v>46213</v>
      </c>
      <c r="C1320">
        <v>2026</v>
      </c>
      <c r="D1320">
        <v>7</v>
      </c>
      <c r="E1320" t="s">
        <v>90</v>
      </c>
      <c r="F1320" t="s">
        <v>91</v>
      </c>
      <c r="G1320" t="s">
        <v>40</v>
      </c>
      <c r="H1320" t="s">
        <v>54</v>
      </c>
      <c r="I1320" t="s">
        <v>57</v>
      </c>
      <c r="J1320" t="s">
        <v>42</v>
      </c>
      <c r="K1320" t="s">
        <v>52</v>
      </c>
      <c r="L1320" t="s">
        <v>69</v>
      </c>
      <c r="M1320">
        <v>1</v>
      </c>
      <c r="N1320">
        <v>82.23</v>
      </c>
      <c r="O1320">
        <v>0.1</v>
      </c>
      <c r="P1320">
        <v>38.340000000000003</v>
      </c>
      <c r="Q1320">
        <v>74.007000000000005</v>
      </c>
      <c r="R1320">
        <v>38.340000000000003</v>
      </c>
      <c r="S1320">
        <v>35.667000000000002</v>
      </c>
      <c r="T1320">
        <v>0.48194089748267055</v>
      </c>
      <c r="U1320">
        <v>2026</v>
      </c>
      <c r="V1320" t="s">
        <v>91</v>
      </c>
      <c r="W1320">
        <v>7</v>
      </c>
      <c r="X1320" t="s">
        <v>90</v>
      </c>
    </row>
    <row r="1321" spans="1:24">
      <c r="A1321">
        <v>3236</v>
      </c>
      <c r="B1321" s="13">
        <v>46213</v>
      </c>
      <c r="C1321">
        <v>2026</v>
      </c>
      <c r="D1321">
        <v>7</v>
      </c>
      <c r="E1321" t="s">
        <v>90</v>
      </c>
      <c r="F1321" t="s">
        <v>91</v>
      </c>
      <c r="G1321" t="s">
        <v>35</v>
      </c>
      <c r="H1321" t="s">
        <v>56</v>
      </c>
      <c r="I1321" t="s">
        <v>31</v>
      </c>
      <c r="J1321" t="s">
        <v>42</v>
      </c>
      <c r="K1321" t="s">
        <v>38</v>
      </c>
      <c r="L1321" t="s">
        <v>46</v>
      </c>
      <c r="M1321">
        <v>1</v>
      </c>
      <c r="N1321">
        <v>144.16999999999999</v>
      </c>
      <c r="O1321">
        <v>0.1</v>
      </c>
      <c r="P1321">
        <v>78.13</v>
      </c>
      <c r="Q1321">
        <v>129.75299999999999</v>
      </c>
      <c r="R1321">
        <v>78.13</v>
      </c>
      <c r="S1321">
        <v>51.62299999999999</v>
      </c>
      <c r="T1321">
        <v>0.39785592625989374</v>
      </c>
      <c r="U1321">
        <v>2026</v>
      </c>
      <c r="V1321" t="s">
        <v>91</v>
      </c>
      <c r="W1321">
        <v>7</v>
      </c>
      <c r="X1321" t="s">
        <v>90</v>
      </c>
    </row>
    <row r="1322" spans="1:24">
      <c r="A1322">
        <v>3582</v>
      </c>
      <c r="B1322" s="13">
        <v>46213</v>
      </c>
      <c r="C1322">
        <v>2026</v>
      </c>
      <c r="D1322">
        <v>7</v>
      </c>
      <c r="E1322" t="s">
        <v>90</v>
      </c>
      <c r="F1322" t="s">
        <v>91</v>
      </c>
      <c r="G1322" t="s">
        <v>35</v>
      </c>
      <c r="H1322" t="s">
        <v>72</v>
      </c>
      <c r="I1322" t="s">
        <v>31</v>
      </c>
      <c r="J1322" t="s">
        <v>32</v>
      </c>
      <c r="K1322" t="s">
        <v>52</v>
      </c>
      <c r="L1322" t="s">
        <v>69</v>
      </c>
      <c r="M1322">
        <v>4</v>
      </c>
      <c r="N1322">
        <v>82.47</v>
      </c>
      <c r="O1322">
        <v>0</v>
      </c>
      <c r="P1322">
        <v>40.22</v>
      </c>
      <c r="Q1322">
        <v>329.88</v>
      </c>
      <c r="R1322">
        <v>160.88</v>
      </c>
      <c r="S1322">
        <v>169</v>
      </c>
      <c r="T1322">
        <v>0.51230750575967021</v>
      </c>
      <c r="U1322">
        <v>2026</v>
      </c>
      <c r="V1322" t="s">
        <v>91</v>
      </c>
      <c r="W1322">
        <v>7</v>
      </c>
      <c r="X1322" t="s">
        <v>90</v>
      </c>
    </row>
    <row r="1323" spans="1:24">
      <c r="A1323">
        <v>3715</v>
      </c>
      <c r="B1323" s="13">
        <v>46213</v>
      </c>
      <c r="C1323">
        <v>2026</v>
      </c>
      <c r="D1323">
        <v>7</v>
      </c>
      <c r="E1323" t="s">
        <v>90</v>
      </c>
      <c r="F1323" t="s">
        <v>91</v>
      </c>
      <c r="G1323" t="s">
        <v>49</v>
      </c>
      <c r="H1323" t="s">
        <v>62</v>
      </c>
      <c r="I1323" t="s">
        <v>31</v>
      </c>
      <c r="J1323" t="s">
        <v>42</v>
      </c>
      <c r="K1323" t="s">
        <v>52</v>
      </c>
      <c r="L1323" t="s">
        <v>80</v>
      </c>
      <c r="M1323">
        <v>1</v>
      </c>
      <c r="N1323">
        <v>122.14</v>
      </c>
      <c r="O1323">
        <v>0.15</v>
      </c>
      <c r="P1323">
        <v>59.87</v>
      </c>
      <c r="Q1323">
        <v>103.819</v>
      </c>
      <c r="R1323">
        <v>59.87</v>
      </c>
      <c r="S1323">
        <v>43.949000000000005</v>
      </c>
      <c r="T1323">
        <v>0.42332328379198414</v>
      </c>
      <c r="U1323">
        <v>2026</v>
      </c>
      <c r="V1323" t="s">
        <v>91</v>
      </c>
      <c r="W1323">
        <v>7</v>
      </c>
      <c r="X1323" t="s">
        <v>90</v>
      </c>
    </row>
    <row r="1324" spans="1:24">
      <c r="A1324">
        <v>3940</v>
      </c>
      <c r="B1324" s="13">
        <v>46213</v>
      </c>
      <c r="C1324">
        <v>2026</v>
      </c>
      <c r="D1324">
        <v>7</v>
      </c>
      <c r="E1324" t="s">
        <v>90</v>
      </c>
      <c r="F1324" t="s">
        <v>91</v>
      </c>
      <c r="G1324" t="s">
        <v>40</v>
      </c>
      <c r="H1324" t="s">
        <v>81</v>
      </c>
      <c r="I1324" t="s">
        <v>48</v>
      </c>
      <c r="J1324" t="s">
        <v>32</v>
      </c>
      <c r="K1324" t="s">
        <v>38</v>
      </c>
      <c r="L1324" t="s">
        <v>46</v>
      </c>
      <c r="M1324">
        <v>3</v>
      </c>
      <c r="N1324">
        <v>143.59</v>
      </c>
      <c r="O1324">
        <v>0</v>
      </c>
      <c r="P1324">
        <v>78.91</v>
      </c>
      <c r="Q1324">
        <v>430.77</v>
      </c>
      <c r="R1324">
        <v>236.73</v>
      </c>
      <c r="S1324">
        <v>194.04</v>
      </c>
      <c r="T1324">
        <v>0.45044919562643637</v>
      </c>
      <c r="U1324">
        <v>2026</v>
      </c>
      <c r="V1324" t="s">
        <v>91</v>
      </c>
      <c r="W1324">
        <v>7</v>
      </c>
      <c r="X1324" t="s">
        <v>90</v>
      </c>
    </row>
    <row r="1325" spans="1:24">
      <c r="A1325">
        <v>4760</v>
      </c>
      <c r="B1325" s="13">
        <v>46213</v>
      </c>
      <c r="C1325">
        <v>2026</v>
      </c>
      <c r="D1325">
        <v>7</v>
      </c>
      <c r="E1325" t="s">
        <v>90</v>
      </c>
      <c r="F1325" t="s">
        <v>91</v>
      </c>
      <c r="G1325" t="s">
        <v>49</v>
      </c>
      <c r="H1325" t="s">
        <v>76</v>
      </c>
      <c r="I1325" t="s">
        <v>31</v>
      </c>
      <c r="J1325" t="s">
        <v>45</v>
      </c>
      <c r="K1325" t="s">
        <v>38</v>
      </c>
      <c r="L1325" t="s">
        <v>66</v>
      </c>
      <c r="M1325">
        <v>2</v>
      </c>
      <c r="N1325">
        <v>157.66</v>
      </c>
      <c r="O1325">
        <v>0</v>
      </c>
      <c r="P1325">
        <v>78.760000000000005</v>
      </c>
      <c r="Q1325">
        <v>315.32</v>
      </c>
      <c r="R1325">
        <v>157.52000000000001</v>
      </c>
      <c r="S1325">
        <v>157.79999999999998</v>
      </c>
      <c r="T1325">
        <v>0.50044399340352652</v>
      </c>
      <c r="U1325">
        <v>2026</v>
      </c>
      <c r="V1325" t="s">
        <v>91</v>
      </c>
      <c r="W1325">
        <v>7</v>
      </c>
      <c r="X1325" t="s">
        <v>90</v>
      </c>
    </row>
    <row r="1326" spans="1:24">
      <c r="A1326">
        <v>4768</v>
      </c>
      <c r="B1326" s="13">
        <v>46213</v>
      </c>
      <c r="C1326">
        <v>2026</v>
      </c>
      <c r="D1326">
        <v>7</v>
      </c>
      <c r="E1326" t="s">
        <v>90</v>
      </c>
      <c r="F1326" t="s">
        <v>91</v>
      </c>
      <c r="G1326" t="s">
        <v>35</v>
      </c>
      <c r="H1326" t="s">
        <v>36</v>
      </c>
      <c r="I1326" t="s">
        <v>31</v>
      </c>
      <c r="J1326" t="s">
        <v>45</v>
      </c>
      <c r="K1326" t="s">
        <v>33</v>
      </c>
      <c r="L1326" t="s">
        <v>59</v>
      </c>
      <c r="M1326">
        <v>1</v>
      </c>
      <c r="N1326">
        <v>101.58</v>
      </c>
      <c r="O1326">
        <v>0</v>
      </c>
      <c r="P1326">
        <v>49.83</v>
      </c>
      <c r="Q1326">
        <v>101.58</v>
      </c>
      <c r="R1326">
        <v>49.83</v>
      </c>
      <c r="S1326">
        <v>51.75</v>
      </c>
      <c r="T1326">
        <v>0.50945067926757237</v>
      </c>
      <c r="U1326">
        <v>2026</v>
      </c>
      <c r="V1326" t="s">
        <v>91</v>
      </c>
      <c r="W1326">
        <v>7</v>
      </c>
      <c r="X1326" t="s">
        <v>90</v>
      </c>
    </row>
    <row r="1327" spans="1:24">
      <c r="A1327">
        <v>5025</v>
      </c>
      <c r="B1327" s="13">
        <v>46213</v>
      </c>
      <c r="C1327">
        <v>2026</v>
      </c>
      <c r="D1327">
        <v>7</v>
      </c>
      <c r="E1327" t="s">
        <v>90</v>
      </c>
      <c r="F1327" t="s">
        <v>91</v>
      </c>
      <c r="G1327" t="s">
        <v>40</v>
      </c>
      <c r="H1327" t="s">
        <v>47</v>
      </c>
      <c r="I1327" t="s">
        <v>31</v>
      </c>
      <c r="J1327" t="s">
        <v>32</v>
      </c>
      <c r="K1327" t="s">
        <v>43</v>
      </c>
      <c r="L1327" t="s">
        <v>77</v>
      </c>
      <c r="M1327">
        <v>4</v>
      </c>
      <c r="N1327">
        <v>166.71</v>
      </c>
      <c r="O1327">
        <v>0</v>
      </c>
      <c r="P1327">
        <v>86.55</v>
      </c>
      <c r="Q1327">
        <v>666.84</v>
      </c>
      <c r="R1327">
        <v>346.2</v>
      </c>
      <c r="S1327">
        <v>320.64000000000004</v>
      </c>
      <c r="T1327">
        <v>0.48083498290444487</v>
      </c>
      <c r="U1327">
        <v>2026</v>
      </c>
      <c r="V1327" t="s">
        <v>91</v>
      </c>
      <c r="W1327">
        <v>7</v>
      </c>
      <c r="X1327" t="s">
        <v>90</v>
      </c>
    </row>
    <row r="1328" spans="1:24">
      <c r="A1328">
        <v>165</v>
      </c>
      <c r="B1328" s="13">
        <v>46214</v>
      </c>
      <c r="C1328">
        <v>2026</v>
      </c>
      <c r="D1328">
        <v>7</v>
      </c>
      <c r="E1328" t="s">
        <v>90</v>
      </c>
      <c r="F1328" t="s">
        <v>91</v>
      </c>
      <c r="G1328" t="s">
        <v>35</v>
      </c>
      <c r="H1328" t="s">
        <v>72</v>
      </c>
      <c r="I1328" t="s">
        <v>48</v>
      </c>
      <c r="J1328" t="s">
        <v>42</v>
      </c>
      <c r="K1328" t="s">
        <v>33</v>
      </c>
      <c r="L1328" t="s">
        <v>34</v>
      </c>
      <c r="M1328">
        <v>2</v>
      </c>
      <c r="N1328">
        <v>83.33</v>
      </c>
      <c r="O1328">
        <v>0</v>
      </c>
      <c r="P1328">
        <v>42.11</v>
      </c>
      <c r="Q1328">
        <v>166.66</v>
      </c>
      <c r="R1328">
        <v>84.22</v>
      </c>
      <c r="S1328">
        <v>82.44</v>
      </c>
      <c r="T1328">
        <v>0.49465978639145564</v>
      </c>
      <c r="U1328">
        <v>2026</v>
      </c>
      <c r="V1328" t="s">
        <v>91</v>
      </c>
      <c r="W1328">
        <v>7</v>
      </c>
      <c r="X1328" t="s">
        <v>90</v>
      </c>
    </row>
    <row r="1329" spans="1:24">
      <c r="A1329">
        <v>198</v>
      </c>
      <c r="B1329" s="13">
        <v>46214</v>
      </c>
      <c r="C1329">
        <v>2026</v>
      </c>
      <c r="D1329">
        <v>7</v>
      </c>
      <c r="E1329" t="s">
        <v>90</v>
      </c>
      <c r="F1329" t="s">
        <v>91</v>
      </c>
      <c r="G1329" t="s">
        <v>29</v>
      </c>
      <c r="H1329" t="s">
        <v>79</v>
      </c>
      <c r="I1329" t="s">
        <v>31</v>
      </c>
      <c r="J1329" t="s">
        <v>42</v>
      </c>
      <c r="K1329" t="s">
        <v>38</v>
      </c>
      <c r="L1329" t="s">
        <v>75</v>
      </c>
      <c r="M1329">
        <v>2</v>
      </c>
      <c r="N1329">
        <v>71.77</v>
      </c>
      <c r="O1329">
        <v>0.05</v>
      </c>
      <c r="P1329">
        <v>32.9</v>
      </c>
      <c r="Q1329">
        <v>136.363</v>
      </c>
      <c r="R1329">
        <v>65.8</v>
      </c>
      <c r="S1329">
        <v>70.563000000000002</v>
      </c>
      <c r="T1329">
        <v>0.5174644148339359</v>
      </c>
      <c r="U1329">
        <v>2026</v>
      </c>
      <c r="V1329" t="s">
        <v>91</v>
      </c>
      <c r="W1329">
        <v>7</v>
      </c>
      <c r="X1329" t="s">
        <v>90</v>
      </c>
    </row>
    <row r="1330" spans="1:24">
      <c r="A1330">
        <v>1480</v>
      </c>
      <c r="B1330" s="13">
        <v>46214</v>
      </c>
      <c r="C1330">
        <v>2026</v>
      </c>
      <c r="D1330">
        <v>7</v>
      </c>
      <c r="E1330" t="s">
        <v>90</v>
      </c>
      <c r="F1330" t="s">
        <v>91</v>
      </c>
      <c r="G1330" t="s">
        <v>29</v>
      </c>
      <c r="H1330" t="s">
        <v>79</v>
      </c>
      <c r="I1330" t="s">
        <v>31</v>
      </c>
      <c r="J1330" t="s">
        <v>42</v>
      </c>
      <c r="K1330" t="s">
        <v>43</v>
      </c>
      <c r="L1330" t="s">
        <v>77</v>
      </c>
      <c r="M1330">
        <v>3</v>
      </c>
      <c r="N1330">
        <v>164.5</v>
      </c>
      <c r="O1330">
        <v>0</v>
      </c>
      <c r="P1330">
        <v>87.06</v>
      </c>
      <c r="Q1330">
        <v>493.5</v>
      </c>
      <c r="R1330">
        <v>261.18</v>
      </c>
      <c r="S1330">
        <v>232.32</v>
      </c>
      <c r="T1330">
        <v>0.47075987841945288</v>
      </c>
      <c r="U1330">
        <v>2026</v>
      </c>
      <c r="V1330" t="s">
        <v>91</v>
      </c>
      <c r="W1330">
        <v>7</v>
      </c>
      <c r="X1330" t="s">
        <v>90</v>
      </c>
    </row>
    <row r="1331" spans="1:24">
      <c r="A1331">
        <v>1990</v>
      </c>
      <c r="B1331" s="13">
        <v>46214</v>
      </c>
      <c r="C1331">
        <v>2026</v>
      </c>
      <c r="D1331">
        <v>7</v>
      </c>
      <c r="E1331" t="s">
        <v>90</v>
      </c>
      <c r="F1331" t="s">
        <v>91</v>
      </c>
      <c r="G1331" t="s">
        <v>29</v>
      </c>
      <c r="H1331" t="s">
        <v>79</v>
      </c>
      <c r="I1331" t="s">
        <v>31</v>
      </c>
      <c r="J1331" t="s">
        <v>32</v>
      </c>
      <c r="K1331" t="s">
        <v>52</v>
      </c>
      <c r="L1331" t="s">
        <v>69</v>
      </c>
      <c r="M1331">
        <v>3</v>
      </c>
      <c r="N1331">
        <v>82.28</v>
      </c>
      <c r="O1331">
        <v>0.1</v>
      </c>
      <c r="P1331">
        <v>39.51</v>
      </c>
      <c r="Q1331">
        <v>222.15600000000001</v>
      </c>
      <c r="R1331">
        <v>118.53</v>
      </c>
      <c r="S1331">
        <v>103.626</v>
      </c>
      <c r="T1331">
        <v>0.46645600388915898</v>
      </c>
      <c r="U1331">
        <v>2026</v>
      </c>
      <c r="V1331" t="s">
        <v>91</v>
      </c>
      <c r="W1331">
        <v>7</v>
      </c>
      <c r="X1331" t="s">
        <v>90</v>
      </c>
    </row>
    <row r="1332" spans="1:24">
      <c r="A1332">
        <v>2298</v>
      </c>
      <c r="B1332" s="13">
        <v>46214</v>
      </c>
      <c r="C1332">
        <v>2026</v>
      </c>
      <c r="D1332">
        <v>7</v>
      </c>
      <c r="E1332" t="s">
        <v>90</v>
      </c>
      <c r="F1332" t="s">
        <v>91</v>
      </c>
      <c r="G1332" t="s">
        <v>40</v>
      </c>
      <c r="H1332" t="s">
        <v>41</v>
      </c>
      <c r="I1332" t="s">
        <v>48</v>
      </c>
      <c r="J1332" t="s">
        <v>42</v>
      </c>
      <c r="K1332" t="s">
        <v>33</v>
      </c>
      <c r="L1332" t="s">
        <v>59</v>
      </c>
      <c r="M1332">
        <v>2</v>
      </c>
      <c r="N1332">
        <v>103.17</v>
      </c>
      <c r="O1332">
        <v>0</v>
      </c>
      <c r="P1332">
        <v>50.49</v>
      </c>
      <c r="Q1332">
        <v>206.34</v>
      </c>
      <c r="R1332">
        <v>100.98</v>
      </c>
      <c r="S1332">
        <v>105.36</v>
      </c>
      <c r="T1332">
        <v>0.51061355045071244</v>
      </c>
      <c r="U1332">
        <v>2026</v>
      </c>
      <c r="V1332" t="s">
        <v>91</v>
      </c>
      <c r="W1332">
        <v>7</v>
      </c>
      <c r="X1332" t="s">
        <v>90</v>
      </c>
    </row>
    <row r="1333" spans="1:24">
      <c r="A1333">
        <v>2886</v>
      </c>
      <c r="B1333" s="13">
        <v>46214</v>
      </c>
      <c r="C1333">
        <v>2026</v>
      </c>
      <c r="D1333">
        <v>7</v>
      </c>
      <c r="E1333" t="s">
        <v>90</v>
      </c>
      <c r="F1333" t="s">
        <v>91</v>
      </c>
      <c r="G1333" t="s">
        <v>29</v>
      </c>
      <c r="H1333" t="s">
        <v>79</v>
      </c>
      <c r="I1333" t="s">
        <v>31</v>
      </c>
      <c r="J1333" t="s">
        <v>42</v>
      </c>
      <c r="K1333" t="s">
        <v>33</v>
      </c>
      <c r="L1333" t="s">
        <v>51</v>
      </c>
      <c r="M1333">
        <v>1</v>
      </c>
      <c r="N1333">
        <v>50.33</v>
      </c>
      <c r="O1333">
        <v>0.05</v>
      </c>
      <c r="P1333">
        <v>22.06</v>
      </c>
      <c r="Q1333">
        <v>47.813499999999998</v>
      </c>
      <c r="R1333">
        <v>22.06</v>
      </c>
      <c r="S1333">
        <v>25.753499999999999</v>
      </c>
      <c r="T1333">
        <v>0.53862402877848303</v>
      </c>
      <c r="U1333">
        <v>2026</v>
      </c>
      <c r="V1333" t="s">
        <v>91</v>
      </c>
      <c r="W1333">
        <v>7</v>
      </c>
      <c r="X1333" t="s">
        <v>90</v>
      </c>
    </row>
    <row r="1334" spans="1:24">
      <c r="A1334">
        <v>2893</v>
      </c>
      <c r="B1334" s="13">
        <v>46214</v>
      </c>
      <c r="C1334">
        <v>2026</v>
      </c>
      <c r="D1334">
        <v>7</v>
      </c>
      <c r="E1334" t="s">
        <v>90</v>
      </c>
      <c r="F1334" t="s">
        <v>91</v>
      </c>
      <c r="G1334" t="s">
        <v>35</v>
      </c>
      <c r="H1334" t="s">
        <v>70</v>
      </c>
      <c r="I1334" t="s">
        <v>37</v>
      </c>
      <c r="J1334" t="s">
        <v>45</v>
      </c>
      <c r="K1334" t="s">
        <v>38</v>
      </c>
      <c r="L1334" t="s">
        <v>46</v>
      </c>
      <c r="M1334">
        <v>6</v>
      </c>
      <c r="N1334">
        <v>142.78</v>
      </c>
      <c r="O1334">
        <v>0.15</v>
      </c>
      <c r="P1334">
        <v>80.38</v>
      </c>
      <c r="Q1334">
        <v>728.178</v>
      </c>
      <c r="R1334">
        <v>482.28</v>
      </c>
      <c r="S1334">
        <v>245.89800000000002</v>
      </c>
      <c r="T1334">
        <v>0.33768941110552642</v>
      </c>
      <c r="U1334">
        <v>2026</v>
      </c>
      <c r="V1334" t="s">
        <v>91</v>
      </c>
      <c r="W1334">
        <v>7</v>
      </c>
      <c r="X1334" t="s">
        <v>90</v>
      </c>
    </row>
    <row r="1335" spans="1:24">
      <c r="A1335">
        <v>2939</v>
      </c>
      <c r="B1335" s="13">
        <v>46214</v>
      </c>
      <c r="C1335">
        <v>2026</v>
      </c>
      <c r="D1335">
        <v>7</v>
      </c>
      <c r="E1335" t="s">
        <v>90</v>
      </c>
      <c r="F1335" t="s">
        <v>91</v>
      </c>
      <c r="G1335" t="s">
        <v>35</v>
      </c>
      <c r="H1335" t="s">
        <v>56</v>
      </c>
      <c r="I1335" t="s">
        <v>31</v>
      </c>
      <c r="J1335" t="s">
        <v>42</v>
      </c>
      <c r="K1335" t="s">
        <v>52</v>
      </c>
      <c r="L1335" t="s">
        <v>58</v>
      </c>
      <c r="M1335">
        <v>1</v>
      </c>
      <c r="N1335">
        <v>195.38</v>
      </c>
      <c r="O1335">
        <v>0.05</v>
      </c>
      <c r="P1335">
        <v>101.67</v>
      </c>
      <c r="Q1335">
        <v>185.61099999999999</v>
      </c>
      <c r="R1335">
        <v>101.67</v>
      </c>
      <c r="S1335">
        <v>83.940999999999988</v>
      </c>
      <c r="T1335">
        <v>0.45224151585843508</v>
      </c>
      <c r="U1335">
        <v>2026</v>
      </c>
      <c r="V1335" t="s">
        <v>91</v>
      </c>
      <c r="W1335">
        <v>7</v>
      </c>
      <c r="X1335" t="s">
        <v>90</v>
      </c>
    </row>
    <row r="1336" spans="1:24">
      <c r="A1336">
        <v>3249</v>
      </c>
      <c r="B1336" s="13">
        <v>46214</v>
      </c>
      <c r="C1336">
        <v>2026</v>
      </c>
      <c r="D1336">
        <v>7</v>
      </c>
      <c r="E1336" t="s">
        <v>90</v>
      </c>
      <c r="F1336" t="s">
        <v>91</v>
      </c>
      <c r="G1336" t="s">
        <v>49</v>
      </c>
      <c r="H1336" t="s">
        <v>50</v>
      </c>
      <c r="I1336" t="s">
        <v>48</v>
      </c>
      <c r="J1336" t="s">
        <v>32</v>
      </c>
      <c r="K1336" t="s">
        <v>33</v>
      </c>
      <c r="L1336" t="s">
        <v>59</v>
      </c>
      <c r="M1336">
        <v>5</v>
      </c>
      <c r="N1336">
        <v>104.8</v>
      </c>
      <c r="O1336">
        <v>0</v>
      </c>
      <c r="P1336">
        <v>50.94</v>
      </c>
      <c r="Q1336">
        <v>524</v>
      </c>
      <c r="R1336">
        <v>254.7</v>
      </c>
      <c r="S1336">
        <v>269.3</v>
      </c>
      <c r="T1336">
        <v>0.51393129770992374</v>
      </c>
      <c r="U1336">
        <v>2026</v>
      </c>
      <c r="V1336" t="s">
        <v>91</v>
      </c>
      <c r="W1336">
        <v>7</v>
      </c>
      <c r="X1336" t="s">
        <v>90</v>
      </c>
    </row>
    <row r="1337" spans="1:24">
      <c r="A1337">
        <v>3832</v>
      </c>
      <c r="B1337" s="13">
        <v>46214</v>
      </c>
      <c r="C1337">
        <v>2026</v>
      </c>
      <c r="D1337">
        <v>7</v>
      </c>
      <c r="E1337" t="s">
        <v>90</v>
      </c>
      <c r="F1337" t="s">
        <v>91</v>
      </c>
      <c r="G1337" t="s">
        <v>49</v>
      </c>
      <c r="H1337" t="s">
        <v>60</v>
      </c>
      <c r="I1337" t="s">
        <v>31</v>
      </c>
      <c r="J1337" t="s">
        <v>32</v>
      </c>
      <c r="K1337" t="s">
        <v>52</v>
      </c>
      <c r="L1337" t="s">
        <v>69</v>
      </c>
      <c r="M1337">
        <v>3</v>
      </c>
      <c r="N1337">
        <v>82.26</v>
      </c>
      <c r="O1337">
        <v>0</v>
      </c>
      <c r="P1337">
        <v>40.020000000000003</v>
      </c>
      <c r="Q1337">
        <v>246.78000000000003</v>
      </c>
      <c r="R1337">
        <v>120.06</v>
      </c>
      <c r="S1337">
        <v>126.72000000000003</v>
      </c>
      <c r="T1337">
        <v>0.51349380014587898</v>
      </c>
      <c r="U1337">
        <v>2026</v>
      </c>
      <c r="V1337" t="s">
        <v>91</v>
      </c>
      <c r="W1337">
        <v>7</v>
      </c>
      <c r="X1337" t="s">
        <v>90</v>
      </c>
    </row>
    <row r="1338" spans="1:24">
      <c r="A1338">
        <v>3868</v>
      </c>
      <c r="B1338" s="13">
        <v>46214</v>
      </c>
      <c r="C1338">
        <v>2026</v>
      </c>
      <c r="D1338">
        <v>7</v>
      </c>
      <c r="E1338" t="s">
        <v>90</v>
      </c>
      <c r="F1338" t="s">
        <v>91</v>
      </c>
      <c r="G1338" t="s">
        <v>40</v>
      </c>
      <c r="H1338" t="s">
        <v>68</v>
      </c>
      <c r="I1338" t="s">
        <v>31</v>
      </c>
      <c r="J1338" t="s">
        <v>45</v>
      </c>
      <c r="K1338" t="s">
        <v>38</v>
      </c>
      <c r="L1338" t="s">
        <v>39</v>
      </c>
      <c r="M1338">
        <v>1</v>
      </c>
      <c r="N1338">
        <v>90.79</v>
      </c>
      <c r="O1338">
        <v>0</v>
      </c>
      <c r="P1338">
        <v>46.39</v>
      </c>
      <c r="Q1338">
        <v>90.79</v>
      </c>
      <c r="R1338">
        <v>46.39</v>
      </c>
      <c r="S1338">
        <v>44.400000000000006</v>
      </c>
      <c r="T1338">
        <v>0.4890406432426479</v>
      </c>
      <c r="U1338">
        <v>2026</v>
      </c>
      <c r="V1338" t="s">
        <v>91</v>
      </c>
      <c r="W1338">
        <v>7</v>
      </c>
      <c r="X1338" t="s">
        <v>90</v>
      </c>
    </row>
    <row r="1339" spans="1:24">
      <c r="A1339">
        <v>4365</v>
      </c>
      <c r="B1339" s="13">
        <v>46214</v>
      </c>
      <c r="C1339">
        <v>2026</v>
      </c>
      <c r="D1339">
        <v>7</v>
      </c>
      <c r="E1339" t="s">
        <v>90</v>
      </c>
      <c r="F1339" t="s">
        <v>91</v>
      </c>
      <c r="G1339" t="s">
        <v>35</v>
      </c>
      <c r="H1339" t="s">
        <v>70</v>
      </c>
      <c r="I1339" t="s">
        <v>31</v>
      </c>
      <c r="J1339" t="s">
        <v>32</v>
      </c>
      <c r="K1339" t="s">
        <v>33</v>
      </c>
      <c r="L1339" t="s">
        <v>55</v>
      </c>
      <c r="M1339">
        <v>1</v>
      </c>
      <c r="N1339">
        <v>41.33</v>
      </c>
      <c r="O1339">
        <v>0</v>
      </c>
      <c r="P1339">
        <v>17.2</v>
      </c>
      <c r="Q1339">
        <v>41.33</v>
      </c>
      <c r="R1339">
        <v>17.2</v>
      </c>
      <c r="S1339">
        <v>24.13</v>
      </c>
      <c r="T1339">
        <v>0.58383740624243896</v>
      </c>
      <c r="U1339">
        <v>2026</v>
      </c>
      <c r="V1339" t="s">
        <v>91</v>
      </c>
      <c r="W1339">
        <v>7</v>
      </c>
      <c r="X1339" t="s">
        <v>90</v>
      </c>
    </row>
    <row r="1340" spans="1:24">
      <c r="A1340">
        <v>314</v>
      </c>
      <c r="B1340" s="13">
        <v>46215</v>
      </c>
      <c r="C1340">
        <v>2026</v>
      </c>
      <c r="D1340">
        <v>7</v>
      </c>
      <c r="E1340" t="s">
        <v>90</v>
      </c>
      <c r="F1340" t="s">
        <v>91</v>
      </c>
      <c r="G1340" t="s">
        <v>40</v>
      </c>
      <c r="H1340" t="s">
        <v>41</v>
      </c>
      <c r="I1340" t="s">
        <v>31</v>
      </c>
      <c r="J1340" t="s">
        <v>32</v>
      </c>
      <c r="K1340" t="s">
        <v>63</v>
      </c>
      <c r="L1340" t="s">
        <v>64</v>
      </c>
      <c r="M1340">
        <v>2</v>
      </c>
      <c r="N1340">
        <v>41.09</v>
      </c>
      <c r="O1340">
        <v>0.05</v>
      </c>
      <c r="P1340">
        <v>14.54</v>
      </c>
      <c r="Q1340">
        <v>78.070999999999998</v>
      </c>
      <c r="R1340">
        <v>29.08</v>
      </c>
      <c r="S1340">
        <v>48.991</v>
      </c>
      <c r="T1340">
        <v>0.62751854081541159</v>
      </c>
      <c r="U1340">
        <v>2026</v>
      </c>
      <c r="V1340" t="s">
        <v>91</v>
      </c>
      <c r="W1340">
        <v>7</v>
      </c>
      <c r="X1340" t="s">
        <v>90</v>
      </c>
    </row>
    <row r="1341" spans="1:24">
      <c r="A1341">
        <v>552</v>
      </c>
      <c r="B1341" s="13">
        <v>46215</v>
      </c>
      <c r="C1341">
        <v>2026</v>
      </c>
      <c r="D1341">
        <v>7</v>
      </c>
      <c r="E1341" t="s">
        <v>90</v>
      </c>
      <c r="F1341" t="s">
        <v>91</v>
      </c>
      <c r="G1341" t="s">
        <v>35</v>
      </c>
      <c r="H1341" t="s">
        <v>72</v>
      </c>
      <c r="I1341" t="s">
        <v>37</v>
      </c>
      <c r="J1341" t="s">
        <v>45</v>
      </c>
      <c r="K1341" t="s">
        <v>52</v>
      </c>
      <c r="L1341" t="s">
        <v>69</v>
      </c>
      <c r="M1341">
        <v>5</v>
      </c>
      <c r="N1341">
        <v>82.39</v>
      </c>
      <c r="O1341">
        <v>0.05</v>
      </c>
      <c r="P1341">
        <v>39.479999999999997</v>
      </c>
      <c r="Q1341">
        <v>391.35249999999996</v>
      </c>
      <c r="R1341">
        <v>197.39999999999998</v>
      </c>
      <c r="S1341">
        <v>193.95249999999999</v>
      </c>
      <c r="T1341">
        <v>0.49559540312122702</v>
      </c>
      <c r="U1341">
        <v>2026</v>
      </c>
      <c r="V1341" t="s">
        <v>91</v>
      </c>
      <c r="W1341">
        <v>7</v>
      </c>
      <c r="X1341" t="s">
        <v>90</v>
      </c>
    </row>
    <row r="1342" spans="1:24">
      <c r="A1342">
        <v>1317</v>
      </c>
      <c r="B1342" s="13">
        <v>46215</v>
      </c>
      <c r="C1342">
        <v>2026</v>
      </c>
      <c r="D1342">
        <v>7</v>
      </c>
      <c r="E1342" t="s">
        <v>90</v>
      </c>
      <c r="F1342" t="s">
        <v>91</v>
      </c>
      <c r="G1342" t="s">
        <v>35</v>
      </c>
      <c r="H1342" t="s">
        <v>78</v>
      </c>
      <c r="I1342" t="s">
        <v>31</v>
      </c>
      <c r="J1342" t="s">
        <v>45</v>
      </c>
      <c r="K1342" t="s">
        <v>63</v>
      </c>
      <c r="L1342" t="s">
        <v>71</v>
      </c>
      <c r="M1342">
        <v>3</v>
      </c>
      <c r="N1342">
        <v>37</v>
      </c>
      <c r="O1342">
        <v>0</v>
      </c>
      <c r="P1342">
        <v>13.69</v>
      </c>
      <c r="Q1342">
        <v>111</v>
      </c>
      <c r="R1342">
        <v>41.07</v>
      </c>
      <c r="S1342">
        <v>69.930000000000007</v>
      </c>
      <c r="T1342">
        <v>0.63000000000000012</v>
      </c>
      <c r="U1342">
        <v>2026</v>
      </c>
      <c r="V1342" t="s">
        <v>91</v>
      </c>
      <c r="W1342">
        <v>7</v>
      </c>
      <c r="X1342" t="s">
        <v>90</v>
      </c>
    </row>
    <row r="1343" spans="1:24">
      <c r="A1343">
        <v>1515</v>
      </c>
      <c r="B1343" s="13">
        <v>46215</v>
      </c>
      <c r="C1343">
        <v>2026</v>
      </c>
      <c r="D1343">
        <v>7</v>
      </c>
      <c r="E1343" t="s">
        <v>90</v>
      </c>
      <c r="F1343" t="s">
        <v>91</v>
      </c>
      <c r="G1343" t="s">
        <v>49</v>
      </c>
      <c r="H1343" t="s">
        <v>62</v>
      </c>
      <c r="I1343" t="s">
        <v>48</v>
      </c>
      <c r="J1343" t="s">
        <v>42</v>
      </c>
      <c r="K1343" t="s">
        <v>63</v>
      </c>
      <c r="L1343" t="s">
        <v>64</v>
      </c>
      <c r="M1343">
        <v>2</v>
      </c>
      <c r="N1343">
        <v>40.9</v>
      </c>
      <c r="O1343">
        <v>0</v>
      </c>
      <c r="P1343">
        <v>14.81</v>
      </c>
      <c r="Q1343">
        <v>81.8</v>
      </c>
      <c r="R1343">
        <v>29.62</v>
      </c>
      <c r="S1343">
        <v>52.179999999999993</v>
      </c>
      <c r="T1343">
        <v>0.63789731051344734</v>
      </c>
      <c r="U1343">
        <v>2026</v>
      </c>
      <c r="V1343" t="s">
        <v>91</v>
      </c>
      <c r="W1343">
        <v>7</v>
      </c>
      <c r="X1343" t="s">
        <v>90</v>
      </c>
    </row>
    <row r="1344" spans="1:24">
      <c r="A1344">
        <v>1674</v>
      </c>
      <c r="B1344" s="13">
        <v>46215</v>
      </c>
      <c r="C1344">
        <v>2026</v>
      </c>
      <c r="D1344">
        <v>7</v>
      </c>
      <c r="E1344" t="s">
        <v>90</v>
      </c>
      <c r="F1344" t="s">
        <v>91</v>
      </c>
      <c r="G1344" t="s">
        <v>29</v>
      </c>
      <c r="H1344" t="s">
        <v>30</v>
      </c>
      <c r="I1344" t="s">
        <v>31</v>
      </c>
      <c r="J1344" t="s">
        <v>42</v>
      </c>
      <c r="K1344" t="s">
        <v>63</v>
      </c>
      <c r="L1344" t="s">
        <v>67</v>
      </c>
      <c r="M1344">
        <v>1</v>
      </c>
      <c r="N1344">
        <v>123.33</v>
      </c>
      <c r="O1344">
        <v>0.1</v>
      </c>
      <c r="P1344">
        <v>70.900000000000006</v>
      </c>
      <c r="Q1344">
        <v>110.997</v>
      </c>
      <c r="R1344">
        <v>70.900000000000006</v>
      </c>
      <c r="S1344">
        <v>40.096999999999994</v>
      </c>
      <c r="T1344">
        <v>0.36124399758552028</v>
      </c>
      <c r="U1344">
        <v>2026</v>
      </c>
      <c r="V1344" t="s">
        <v>91</v>
      </c>
      <c r="W1344">
        <v>7</v>
      </c>
      <c r="X1344" t="s">
        <v>90</v>
      </c>
    </row>
    <row r="1345" spans="1:24">
      <c r="A1345">
        <v>2407</v>
      </c>
      <c r="B1345" s="13">
        <v>46215</v>
      </c>
      <c r="C1345">
        <v>2026</v>
      </c>
      <c r="D1345">
        <v>7</v>
      </c>
      <c r="E1345" t="s">
        <v>90</v>
      </c>
      <c r="F1345" t="s">
        <v>91</v>
      </c>
      <c r="G1345" t="s">
        <v>35</v>
      </c>
      <c r="H1345" t="s">
        <v>72</v>
      </c>
      <c r="I1345" t="s">
        <v>57</v>
      </c>
      <c r="J1345" t="s">
        <v>45</v>
      </c>
      <c r="K1345" t="s">
        <v>38</v>
      </c>
      <c r="L1345" t="s">
        <v>66</v>
      </c>
      <c r="M1345">
        <v>1</v>
      </c>
      <c r="N1345">
        <v>153.25</v>
      </c>
      <c r="O1345">
        <v>0.15</v>
      </c>
      <c r="P1345">
        <v>78.28</v>
      </c>
      <c r="Q1345">
        <v>130.26249999999999</v>
      </c>
      <c r="R1345">
        <v>78.28</v>
      </c>
      <c r="S1345">
        <v>51.982499999999987</v>
      </c>
      <c r="T1345">
        <v>0.39905959121005657</v>
      </c>
      <c r="U1345">
        <v>2026</v>
      </c>
      <c r="V1345" t="s">
        <v>91</v>
      </c>
      <c r="W1345">
        <v>7</v>
      </c>
      <c r="X1345" t="s">
        <v>90</v>
      </c>
    </row>
    <row r="1346" spans="1:24">
      <c r="A1346">
        <v>2817</v>
      </c>
      <c r="B1346" s="13">
        <v>46215</v>
      </c>
      <c r="C1346">
        <v>2026</v>
      </c>
      <c r="D1346">
        <v>7</v>
      </c>
      <c r="E1346" t="s">
        <v>90</v>
      </c>
      <c r="F1346" t="s">
        <v>91</v>
      </c>
      <c r="G1346" t="s">
        <v>49</v>
      </c>
      <c r="H1346" t="s">
        <v>60</v>
      </c>
      <c r="I1346" t="s">
        <v>57</v>
      </c>
      <c r="J1346" t="s">
        <v>42</v>
      </c>
      <c r="K1346" t="s">
        <v>43</v>
      </c>
      <c r="L1346" t="s">
        <v>73</v>
      </c>
      <c r="M1346">
        <v>3</v>
      </c>
      <c r="N1346">
        <v>134.43</v>
      </c>
      <c r="O1346">
        <v>0.1</v>
      </c>
      <c r="P1346">
        <v>65.78</v>
      </c>
      <c r="Q1346">
        <v>362.96100000000001</v>
      </c>
      <c r="R1346">
        <v>197.34</v>
      </c>
      <c r="S1346">
        <v>165.62100000000001</v>
      </c>
      <c r="T1346">
        <v>0.45630522287518493</v>
      </c>
      <c r="U1346">
        <v>2026</v>
      </c>
      <c r="V1346" t="s">
        <v>91</v>
      </c>
      <c r="W1346">
        <v>7</v>
      </c>
      <c r="X1346" t="s">
        <v>90</v>
      </c>
    </row>
    <row r="1347" spans="1:24">
      <c r="A1347">
        <v>3059</v>
      </c>
      <c r="B1347" s="13">
        <v>46215</v>
      </c>
      <c r="C1347">
        <v>2026</v>
      </c>
      <c r="D1347">
        <v>7</v>
      </c>
      <c r="E1347" t="s">
        <v>90</v>
      </c>
      <c r="F1347" t="s">
        <v>91</v>
      </c>
      <c r="G1347" t="s">
        <v>29</v>
      </c>
      <c r="H1347" t="s">
        <v>30</v>
      </c>
      <c r="I1347" t="s">
        <v>31</v>
      </c>
      <c r="J1347" t="s">
        <v>32</v>
      </c>
      <c r="K1347" t="s">
        <v>38</v>
      </c>
      <c r="L1347" t="s">
        <v>39</v>
      </c>
      <c r="M1347">
        <v>1</v>
      </c>
      <c r="N1347">
        <v>93.73</v>
      </c>
      <c r="O1347">
        <v>0.05</v>
      </c>
      <c r="P1347">
        <v>44.51</v>
      </c>
      <c r="Q1347">
        <v>89.043499999999995</v>
      </c>
      <c r="R1347">
        <v>44.51</v>
      </c>
      <c r="S1347">
        <v>44.533499999999997</v>
      </c>
      <c r="T1347">
        <v>0.50013195797559618</v>
      </c>
      <c r="U1347">
        <v>2026</v>
      </c>
      <c r="V1347" t="s">
        <v>91</v>
      </c>
      <c r="W1347">
        <v>7</v>
      </c>
      <c r="X1347" t="s">
        <v>90</v>
      </c>
    </row>
    <row r="1348" spans="1:24">
      <c r="A1348">
        <v>3210</v>
      </c>
      <c r="B1348" s="13">
        <v>46215</v>
      </c>
      <c r="C1348">
        <v>2026</v>
      </c>
      <c r="D1348">
        <v>7</v>
      </c>
      <c r="E1348" t="s">
        <v>90</v>
      </c>
      <c r="F1348" t="s">
        <v>91</v>
      </c>
      <c r="G1348" t="s">
        <v>29</v>
      </c>
      <c r="H1348" t="s">
        <v>30</v>
      </c>
      <c r="I1348" t="s">
        <v>31</v>
      </c>
      <c r="J1348" t="s">
        <v>32</v>
      </c>
      <c r="K1348" t="s">
        <v>43</v>
      </c>
      <c r="L1348" t="s">
        <v>44</v>
      </c>
      <c r="M1348">
        <v>1</v>
      </c>
      <c r="N1348">
        <v>37.090000000000003</v>
      </c>
      <c r="O1348">
        <v>0</v>
      </c>
      <c r="P1348">
        <v>13.43</v>
      </c>
      <c r="Q1348">
        <v>37.090000000000003</v>
      </c>
      <c r="R1348">
        <v>13.43</v>
      </c>
      <c r="S1348">
        <v>23.660000000000004</v>
      </c>
      <c r="T1348">
        <v>0.63790779185764357</v>
      </c>
      <c r="U1348">
        <v>2026</v>
      </c>
      <c r="V1348" t="s">
        <v>91</v>
      </c>
      <c r="W1348">
        <v>7</v>
      </c>
      <c r="X1348" t="s">
        <v>90</v>
      </c>
    </row>
    <row r="1349" spans="1:24">
      <c r="A1349">
        <v>3670</v>
      </c>
      <c r="B1349" s="13">
        <v>46215</v>
      </c>
      <c r="C1349">
        <v>2026</v>
      </c>
      <c r="D1349">
        <v>7</v>
      </c>
      <c r="E1349" t="s">
        <v>90</v>
      </c>
      <c r="F1349" t="s">
        <v>91</v>
      </c>
      <c r="G1349" t="s">
        <v>29</v>
      </c>
      <c r="H1349" t="s">
        <v>30</v>
      </c>
      <c r="I1349" t="s">
        <v>48</v>
      </c>
      <c r="J1349" t="s">
        <v>42</v>
      </c>
      <c r="K1349" t="s">
        <v>43</v>
      </c>
      <c r="L1349" t="s">
        <v>61</v>
      </c>
      <c r="M1349">
        <v>1</v>
      </c>
      <c r="N1349">
        <v>45.43</v>
      </c>
      <c r="O1349">
        <v>0</v>
      </c>
      <c r="P1349">
        <v>18.66</v>
      </c>
      <c r="Q1349">
        <v>45.43</v>
      </c>
      <c r="R1349">
        <v>18.66</v>
      </c>
      <c r="S1349">
        <v>26.77</v>
      </c>
      <c r="T1349">
        <v>0.58925819942769098</v>
      </c>
      <c r="U1349">
        <v>2026</v>
      </c>
      <c r="V1349" t="s">
        <v>91</v>
      </c>
      <c r="W1349">
        <v>7</v>
      </c>
      <c r="X1349" t="s">
        <v>90</v>
      </c>
    </row>
    <row r="1350" spans="1:24">
      <c r="A1350">
        <v>4017</v>
      </c>
      <c r="B1350" s="13">
        <v>46215</v>
      </c>
      <c r="C1350">
        <v>2026</v>
      </c>
      <c r="D1350">
        <v>7</v>
      </c>
      <c r="E1350" t="s">
        <v>90</v>
      </c>
      <c r="F1350" t="s">
        <v>91</v>
      </c>
      <c r="G1350" t="s">
        <v>49</v>
      </c>
      <c r="H1350" t="s">
        <v>62</v>
      </c>
      <c r="I1350" t="s">
        <v>57</v>
      </c>
      <c r="J1350" t="s">
        <v>42</v>
      </c>
      <c r="K1350" t="s">
        <v>63</v>
      </c>
      <c r="L1350" t="s">
        <v>64</v>
      </c>
      <c r="M1350">
        <v>1</v>
      </c>
      <c r="N1350">
        <v>39.5</v>
      </c>
      <c r="O1350">
        <v>0.1</v>
      </c>
      <c r="P1350">
        <v>14.86</v>
      </c>
      <c r="Q1350">
        <v>35.550000000000004</v>
      </c>
      <c r="R1350">
        <v>14.86</v>
      </c>
      <c r="S1350">
        <v>20.690000000000005</v>
      </c>
      <c r="T1350">
        <v>0.58199718706047832</v>
      </c>
      <c r="U1350">
        <v>2026</v>
      </c>
      <c r="V1350" t="s">
        <v>91</v>
      </c>
      <c r="W1350">
        <v>7</v>
      </c>
      <c r="X1350" t="s">
        <v>90</v>
      </c>
    </row>
    <row r="1351" spans="1:24">
      <c r="A1351">
        <v>5012</v>
      </c>
      <c r="B1351" s="13">
        <v>46215</v>
      </c>
      <c r="C1351">
        <v>2026</v>
      </c>
      <c r="D1351">
        <v>7</v>
      </c>
      <c r="E1351" t="s">
        <v>90</v>
      </c>
      <c r="F1351" t="s">
        <v>91</v>
      </c>
      <c r="G1351" t="s">
        <v>40</v>
      </c>
      <c r="H1351" t="s">
        <v>81</v>
      </c>
      <c r="I1351" t="s">
        <v>48</v>
      </c>
      <c r="J1351" t="s">
        <v>32</v>
      </c>
      <c r="K1351" t="s">
        <v>63</v>
      </c>
      <c r="L1351" t="s">
        <v>67</v>
      </c>
      <c r="M1351">
        <v>2</v>
      </c>
      <c r="N1351">
        <v>123.58</v>
      </c>
      <c r="O1351">
        <v>0.1</v>
      </c>
      <c r="P1351">
        <v>68.739999999999995</v>
      </c>
      <c r="Q1351">
        <v>222.44399999999999</v>
      </c>
      <c r="R1351">
        <v>137.47999999999999</v>
      </c>
      <c r="S1351">
        <v>84.963999999999999</v>
      </c>
      <c r="T1351">
        <v>0.3819568071065077</v>
      </c>
      <c r="U1351">
        <v>2026</v>
      </c>
      <c r="V1351" t="s">
        <v>91</v>
      </c>
      <c r="W1351">
        <v>7</v>
      </c>
      <c r="X1351" t="s">
        <v>90</v>
      </c>
    </row>
    <row r="1352" spans="1:24">
      <c r="A1352">
        <v>884</v>
      </c>
      <c r="B1352" s="13">
        <v>46216</v>
      </c>
      <c r="C1352">
        <v>2026</v>
      </c>
      <c r="D1352">
        <v>7</v>
      </c>
      <c r="E1352" t="s">
        <v>90</v>
      </c>
      <c r="F1352" t="s">
        <v>91</v>
      </c>
      <c r="G1352" t="s">
        <v>49</v>
      </c>
      <c r="H1352" t="s">
        <v>76</v>
      </c>
      <c r="I1352" t="s">
        <v>48</v>
      </c>
      <c r="J1352" t="s">
        <v>32</v>
      </c>
      <c r="K1352" t="s">
        <v>33</v>
      </c>
      <c r="L1352" t="s">
        <v>59</v>
      </c>
      <c r="M1352">
        <v>1</v>
      </c>
      <c r="N1352">
        <v>103.61</v>
      </c>
      <c r="O1352">
        <v>0</v>
      </c>
      <c r="P1352">
        <v>51.84</v>
      </c>
      <c r="Q1352">
        <v>103.61</v>
      </c>
      <c r="R1352">
        <v>51.84</v>
      </c>
      <c r="S1352">
        <v>51.769999999999996</v>
      </c>
      <c r="T1352">
        <v>0.49966219476884466</v>
      </c>
      <c r="U1352">
        <v>2026</v>
      </c>
      <c r="V1352" t="s">
        <v>91</v>
      </c>
      <c r="W1352">
        <v>7</v>
      </c>
      <c r="X1352" t="s">
        <v>90</v>
      </c>
    </row>
    <row r="1353" spans="1:24">
      <c r="A1353">
        <v>1025</v>
      </c>
      <c r="B1353" s="13">
        <v>46216</v>
      </c>
      <c r="C1353">
        <v>2026</v>
      </c>
      <c r="D1353">
        <v>7</v>
      </c>
      <c r="E1353" t="s">
        <v>90</v>
      </c>
      <c r="F1353" t="s">
        <v>91</v>
      </c>
      <c r="G1353" t="s">
        <v>40</v>
      </c>
      <c r="H1353" t="s">
        <v>41</v>
      </c>
      <c r="I1353" t="s">
        <v>48</v>
      </c>
      <c r="J1353" t="s">
        <v>32</v>
      </c>
      <c r="K1353" t="s">
        <v>38</v>
      </c>
      <c r="L1353" t="s">
        <v>46</v>
      </c>
      <c r="M1353">
        <v>2</v>
      </c>
      <c r="N1353">
        <v>145.75</v>
      </c>
      <c r="O1353">
        <v>0.05</v>
      </c>
      <c r="P1353">
        <v>79.319999999999993</v>
      </c>
      <c r="Q1353">
        <v>276.92500000000001</v>
      </c>
      <c r="R1353">
        <v>158.63999999999999</v>
      </c>
      <c r="S1353">
        <v>118.28500000000003</v>
      </c>
      <c r="T1353">
        <v>0.42713731154644768</v>
      </c>
      <c r="U1353">
        <v>2026</v>
      </c>
      <c r="V1353" t="s">
        <v>91</v>
      </c>
      <c r="W1353">
        <v>7</v>
      </c>
      <c r="X1353" t="s">
        <v>90</v>
      </c>
    </row>
    <row r="1354" spans="1:24">
      <c r="A1354">
        <v>1279</v>
      </c>
      <c r="B1354" s="13">
        <v>46216</v>
      </c>
      <c r="C1354">
        <v>2026</v>
      </c>
      <c r="D1354">
        <v>7</v>
      </c>
      <c r="E1354" t="s">
        <v>90</v>
      </c>
      <c r="F1354" t="s">
        <v>91</v>
      </c>
      <c r="G1354" t="s">
        <v>49</v>
      </c>
      <c r="H1354" t="s">
        <v>62</v>
      </c>
      <c r="I1354" t="s">
        <v>57</v>
      </c>
      <c r="J1354" t="s">
        <v>42</v>
      </c>
      <c r="K1354" t="s">
        <v>52</v>
      </c>
      <c r="L1354" t="s">
        <v>58</v>
      </c>
      <c r="M1354">
        <v>2</v>
      </c>
      <c r="N1354">
        <v>193.76</v>
      </c>
      <c r="O1354">
        <v>0.1</v>
      </c>
      <c r="P1354">
        <v>104.66</v>
      </c>
      <c r="Q1354">
        <v>348.76799999999997</v>
      </c>
      <c r="R1354">
        <v>209.32</v>
      </c>
      <c r="S1354">
        <v>139.44799999999998</v>
      </c>
      <c r="T1354">
        <v>0.39983025965684921</v>
      </c>
      <c r="U1354">
        <v>2026</v>
      </c>
      <c r="V1354" t="s">
        <v>91</v>
      </c>
      <c r="W1354">
        <v>7</v>
      </c>
      <c r="X1354" t="s">
        <v>90</v>
      </c>
    </row>
    <row r="1355" spans="1:24">
      <c r="A1355">
        <v>1534</v>
      </c>
      <c r="B1355" s="13">
        <v>46216</v>
      </c>
      <c r="C1355">
        <v>2026</v>
      </c>
      <c r="D1355">
        <v>7</v>
      </c>
      <c r="E1355" t="s">
        <v>90</v>
      </c>
      <c r="F1355" t="s">
        <v>91</v>
      </c>
      <c r="G1355" t="s">
        <v>40</v>
      </c>
      <c r="H1355" t="s">
        <v>81</v>
      </c>
      <c r="I1355" t="s">
        <v>31</v>
      </c>
      <c r="J1355" t="s">
        <v>32</v>
      </c>
      <c r="K1355" t="s">
        <v>38</v>
      </c>
      <c r="L1355" t="s">
        <v>46</v>
      </c>
      <c r="M1355">
        <v>2</v>
      </c>
      <c r="N1355">
        <v>146.09</v>
      </c>
      <c r="O1355">
        <v>0.1</v>
      </c>
      <c r="P1355">
        <v>79.36</v>
      </c>
      <c r="Q1355">
        <v>262.96199999999999</v>
      </c>
      <c r="R1355">
        <v>158.72</v>
      </c>
      <c r="S1355">
        <v>104.24199999999999</v>
      </c>
      <c r="T1355">
        <v>0.39641469109605187</v>
      </c>
      <c r="U1355">
        <v>2026</v>
      </c>
      <c r="V1355" t="s">
        <v>91</v>
      </c>
      <c r="W1355">
        <v>7</v>
      </c>
      <c r="X1355" t="s">
        <v>90</v>
      </c>
    </row>
    <row r="1356" spans="1:24">
      <c r="A1356">
        <v>2147</v>
      </c>
      <c r="B1356" s="13">
        <v>46216</v>
      </c>
      <c r="C1356">
        <v>2026</v>
      </c>
      <c r="D1356">
        <v>7</v>
      </c>
      <c r="E1356" t="s">
        <v>90</v>
      </c>
      <c r="F1356" t="s">
        <v>91</v>
      </c>
      <c r="G1356" t="s">
        <v>35</v>
      </c>
      <c r="H1356" t="s">
        <v>78</v>
      </c>
      <c r="I1356" t="s">
        <v>48</v>
      </c>
      <c r="J1356" t="s">
        <v>42</v>
      </c>
      <c r="K1356" t="s">
        <v>43</v>
      </c>
      <c r="L1356" t="s">
        <v>73</v>
      </c>
      <c r="M1356">
        <v>1</v>
      </c>
      <c r="N1356">
        <v>131.91999999999999</v>
      </c>
      <c r="O1356">
        <v>0</v>
      </c>
      <c r="P1356">
        <v>66.19</v>
      </c>
      <c r="Q1356">
        <v>131.91999999999999</v>
      </c>
      <c r="R1356">
        <v>66.19</v>
      </c>
      <c r="S1356">
        <v>65.72999999999999</v>
      </c>
      <c r="T1356">
        <v>0.49825651910248631</v>
      </c>
      <c r="U1356">
        <v>2026</v>
      </c>
      <c r="V1356" t="s">
        <v>91</v>
      </c>
      <c r="W1356">
        <v>7</v>
      </c>
      <c r="X1356" t="s">
        <v>90</v>
      </c>
    </row>
    <row r="1357" spans="1:24">
      <c r="A1357">
        <v>2385</v>
      </c>
      <c r="B1357" s="13">
        <v>46216</v>
      </c>
      <c r="C1357">
        <v>2026</v>
      </c>
      <c r="D1357">
        <v>7</v>
      </c>
      <c r="E1357" t="s">
        <v>90</v>
      </c>
      <c r="F1357" t="s">
        <v>91</v>
      </c>
      <c r="G1357" t="s">
        <v>35</v>
      </c>
      <c r="H1357" t="s">
        <v>70</v>
      </c>
      <c r="I1357" t="s">
        <v>37</v>
      </c>
      <c r="J1357" t="s">
        <v>45</v>
      </c>
      <c r="K1357" t="s">
        <v>52</v>
      </c>
      <c r="L1357" t="s">
        <v>69</v>
      </c>
      <c r="M1357">
        <v>6</v>
      </c>
      <c r="N1357">
        <v>83.28</v>
      </c>
      <c r="O1357">
        <v>0.15</v>
      </c>
      <c r="P1357">
        <v>38.76</v>
      </c>
      <c r="Q1357">
        <v>424.72800000000001</v>
      </c>
      <c r="R1357">
        <v>232.56</v>
      </c>
      <c r="S1357">
        <v>192.16800000000001</v>
      </c>
      <c r="T1357">
        <v>0.45244956772334294</v>
      </c>
      <c r="U1357">
        <v>2026</v>
      </c>
      <c r="V1357" t="s">
        <v>91</v>
      </c>
      <c r="W1357">
        <v>7</v>
      </c>
      <c r="X1357" t="s">
        <v>90</v>
      </c>
    </row>
    <row r="1358" spans="1:24">
      <c r="A1358">
        <v>2517</v>
      </c>
      <c r="B1358" s="13">
        <v>46216</v>
      </c>
      <c r="C1358">
        <v>2026</v>
      </c>
      <c r="D1358">
        <v>7</v>
      </c>
      <c r="E1358" t="s">
        <v>90</v>
      </c>
      <c r="F1358" t="s">
        <v>91</v>
      </c>
      <c r="G1358" t="s">
        <v>35</v>
      </c>
      <c r="H1358" t="s">
        <v>56</v>
      </c>
      <c r="I1358" t="s">
        <v>31</v>
      </c>
      <c r="J1358" t="s">
        <v>42</v>
      </c>
      <c r="K1358" t="s">
        <v>43</v>
      </c>
      <c r="L1358" t="s">
        <v>44</v>
      </c>
      <c r="M1358">
        <v>1</v>
      </c>
      <c r="N1358">
        <v>36.479999999999997</v>
      </c>
      <c r="O1358">
        <v>0.05</v>
      </c>
      <c r="P1358">
        <v>13.22</v>
      </c>
      <c r="Q1358">
        <v>34.655999999999999</v>
      </c>
      <c r="R1358">
        <v>13.22</v>
      </c>
      <c r="S1358">
        <v>21.436</v>
      </c>
      <c r="T1358">
        <v>0.61853647276084955</v>
      </c>
      <c r="U1358">
        <v>2026</v>
      </c>
      <c r="V1358" t="s">
        <v>91</v>
      </c>
      <c r="W1358">
        <v>7</v>
      </c>
      <c r="X1358" t="s">
        <v>90</v>
      </c>
    </row>
    <row r="1359" spans="1:24">
      <c r="A1359">
        <v>2746</v>
      </c>
      <c r="B1359" s="13">
        <v>46216</v>
      </c>
      <c r="C1359">
        <v>2026</v>
      </c>
      <c r="D1359">
        <v>7</v>
      </c>
      <c r="E1359" t="s">
        <v>90</v>
      </c>
      <c r="F1359" t="s">
        <v>91</v>
      </c>
      <c r="G1359" t="s">
        <v>29</v>
      </c>
      <c r="H1359" t="s">
        <v>30</v>
      </c>
      <c r="I1359" t="s">
        <v>48</v>
      </c>
      <c r="J1359" t="s">
        <v>42</v>
      </c>
      <c r="K1359" t="s">
        <v>38</v>
      </c>
      <c r="L1359" t="s">
        <v>66</v>
      </c>
      <c r="M1359">
        <v>3</v>
      </c>
      <c r="N1359">
        <v>155.44</v>
      </c>
      <c r="O1359">
        <v>0.05</v>
      </c>
      <c r="P1359">
        <v>79.95</v>
      </c>
      <c r="Q1359">
        <v>443.00399999999996</v>
      </c>
      <c r="R1359">
        <v>239.85000000000002</v>
      </c>
      <c r="S1359">
        <v>203.15399999999994</v>
      </c>
      <c r="T1359">
        <v>0.45858276674702703</v>
      </c>
      <c r="U1359">
        <v>2026</v>
      </c>
      <c r="V1359" t="s">
        <v>91</v>
      </c>
      <c r="W1359">
        <v>7</v>
      </c>
      <c r="X1359" t="s">
        <v>90</v>
      </c>
    </row>
    <row r="1360" spans="1:24">
      <c r="A1360">
        <v>3297</v>
      </c>
      <c r="B1360" s="13">
        <v>46216</v>
      </c>
      <c r="C1360">
        <v>2026</v>
      </c>
      <c r="D1360">
        <v>7</v>
      </c>
      <c r="E1360" t="s">
        <v>90</v>
      </c>
      <c r="F1360" t="s">
        <v>91</v>
      </c>
      <c r="G1360" t="s">
        <v>29</v>
      </c>
      <c r="H1360" t="s">
        <v>79</v>
      </c>
      <c r="I1360" t="s">
        <v>37</v>
      </c>
      <c r="J1360" t="s">
        <v>32</v>
      </c>
      <c r="K1360" t="s">
        <v>63</v>
      </c>
      <c r="L1360" t="s">
        <v>64</v>
      </c>
      <c r="M1360">
        <v>6</v>
      </c>
      <c r="N1360">
        <v>40.58</v>
      </c>
      <c r="O1360">
        <v>0.15</v>
      </c>
      <c r="P1360">
        <v>15.06</v>
      </c>
      <c r="Q1360">
        <v>206.958</v>
      </c>
      <c r="R1360">
        <v>90.36</v>
      </c>
      <c r="S1360">
        <v>116.598</v>
      </c>
      <c r="T1360">
        <v>0.5633896732670397</v>
      </c>
      <c r="U1360">
        <v>2026</v>
      </c>
      <c r="V1360" t="s">
        <v>91</v>
      </c>
      <c r="W1360">
        <v>7</v>
      </c>
      <c r="X1360" t="s">
        <v>90</v>
      </c>
    </row>
    <row r="1361" spans="1:24">
      <c r="A1361">
        <v>772</v>
      </c>
      <c r="B1361" s="13">
        <v>46217</v>
      </c>
      <c r="C1361">
        <v>2026</v>
      </c>
      <c r="D1361">
        <v>7</v>
      </c>
      <c r="E1361" t="s">
        <v>90</v>
      </c>
      <c r="F1361" t="s">
        <v>91</v>
      </c>
      <c r="G1361" t="s">
        <v>49</v>
      </c>
      <c r="H1361" t="s">
        <v>76</v>
      </c>
      <c r="I1361" t="s">
        <v>31</v>
      </c>
      <c r="J1361" t="s">
        <v>32</v>
      </c>
      <c r="K1361" t="s">
        <v>33</v>
      </c>
      <c r="L1361" t="s">
        <v>59</v>
      </c>
      <c r="M1361">
        <v>2</v>
      </c>
      <c r="N1361">
        <v>101.03</v>
      </c>
      <c r="O1361">
        <v>0.1</v>
      </c>
      <c r="P1361">
        <v>50.98</v>
      </c>
      <c r="Q1361">
        <v>181.85400000000001</v>
      </c>
      <c r="R1361">
        <v>101.96</v>
      </c>
      <c r="S1361">
        <v>79.89400000000002</v>
      </c>
      <c r="T1361">
        <v>0.43933045190097558</v>
      </c>
      <c r="U1361">
        <v>2026</v>
      </c>
      <c r="V1361" t="s">
        <v>91</v>
      </c>
      <c r="W1361">
        <v>7</v>
      </c>
      <c r="X1361" t="s">
        <v>90</v>
      </c>
    </row>
    <row r="1362" spans="1:24">
      <c r="A1362">
        <v>838</v>
      </c>
      <c r="B1362" s="13">
        <v>46217</v>
      </c>
      <c r="C1362">
        <v>2026</v>
      </c>
      <c r="D1362">
        <v>7</v>
      </c>
      <c r="E1362" t="s">
        <v>90</v>
      </c>
      <c r="F1362" t="s">
        <v>91</v>
      </c>
      <c r="G1362" t="s">
        <v>29</v>
      </c>
      <c r="H1362" t="s">
        <v>65</v>
      </c>
      <c r="I1362" t="s">
        <v>48</v>
      </c>
      <c r="J1362" t="s">
        <v>32</v>
      </c>
      <c r="K1362" t="s">
        <v>52</v>
      </c>
      <c r="L1362" t="s">
        <v>69</v>
      </c>
      <c r="M1362">
        <v>1</v>
      </c>
      <c r="N1362">
        <v>80.150000000000006</v>
      </c>
      <c r="O1362">
        <v>0.05</v>
      </c>
      <c r="P1362">
        <v>38.89</v>
      </c>
      <c r="Q1362">
        <v>76.142499999999998</v>
      </c>
      <c r="R1362">
        <v>38.89</v>
      </c>
      <c r="S1362">
        <v>37.252499999999998</v>
      </c>
      <c r="T1362">
        <v>0.48924713530551267</v>
      </c>
      <c r="U1362">
        <v>2026</v>
      </c>
      <c r="V1362" t="s">
        <v>91</v>
      </c>
      <c r="W1362">
        <v>7</v>
      </c>
      <c r="X1362" t="s">
        <v>90</v>
      </c>
    </row>
    <row r="1363" spans="1:24">
      <c r="A1363">
        <v>1144</v>
      </c>
      <c r="B1363" s="13">
        <v>46217</v>
      </c>
      <c r="C1363">
        <v>2026</v>
      </c>
      <c r="D1363">
        <v>7</v>
      </c>
      <c r="E1363" t="s">
        <v>90</v>
      </c>
      <c r="F1363" t="s">
        <v>91</v>
      </c>
      <c r="G1363" t="s">
        <v>40</v>
      </c>
      <c r="H1363" t="s">
        <v>41</v>
      </c>
      <c r="I1363" t="s">
        <v>48</v>
      </c>
      <c r="J1363" t="s">
        <v>42</v>
      </c>
      <c r="K1363" t="s">
        <v>52</v>
      </c>
      <c r="L1363" t="s">
        <v>69</v>
      </c>
      <c r="M1363">
        <v>1</v>
      </c>
      <c r="N1363">
        <v>83.74</v>
      </c>
      <c r="O1363">
        <v>0</v>
      </c>
      <c r="P1363">
        <v>38.96</v>
      </c>
      <c r="Q1363">
        <v>83.74</v>
      </c>
      <c r="R1363">
        <v>38.96</v>
      </c>
      <c r="S1363">
        <v>44.779999999999994</v>
      </c>
      <c r="T1363">
        <v>0.53475041796035339</v>
      </c>
      <c r="U1363">
        <v>2026</v>
      </c>
      <c r="V1363" t="s">
        <v>91</v>
      </c>
      <c r="W1363">
        <v>7</v>
      </c>
      <c r="X1363" t="s">
        <v>90</v>
      </c>
    </row>
    <row r="1364" spans="1:24">
      <c r="A1364">
        <v>1686</v>
      </c>
      <c r="B1364" s="13">
        <v>46217</v>
      </c>
      <c r="C1364">
        <v>2026</v>
      </c>
      <c r="D1364">
        <v>7</v>
      </c>
      <c r="E1364" t="s">
        <v>90</v>
      </c>
      <c r="F1364" t="s">
        <v>91</v>
      </c>
      <c r="G1364" t="s">
        <v>40</v>
      </c>
      <c r="H1364" t="s">
        <v>54</v>
      </c>
      <c r="I1364" t="s">
        <v>37</v>
      </c>
      <c r="J1364" t="s">
        <v>32</v>
      </c>
      <c r="K1364" t="s">
        <v>43</v>
      </c>
      <c r="L1364" t="s">
        <v>44</v>
      </c>
      <c r="M1364">
        <v>8</v>
      </c>
      <c r="N1364">
        <v>35.75</v>
      </c>
      <c r="O1364">
        <v>0.15</v>
      </c>
      <c r="P1364">
        <v>13.56</v>
      </c>
      <c r="Q1364">
        <v>243.1</v>
      </c>
      <c r="R1364">
        <v>108.48</v>
      </c>
      <c r="S1364">
        <v>134.62</v>
      </c>
      <c r="T1364">
        <v>0.55376388317564795</v>
      </c>
      <c r="U1364">
        <v>2026</v>
      </c>
      <c r="V1364" t="s">
        <v>91</v>
      </c>
      <c r="W1364">
        <v>7</v>
      </c>
      <c r="X1364" t="s">
        <v>90</v>
      </c>
    </row>
    <row r="1365" spans="1:24">
      <c r="A1365">
        <v>2823</v>
      </c>
      <c r="B1365" s="13">
        <v>46217</v>
      </c>
      <c r="C1365">
        <v>2026</v>
      </c>
      <c r="D1365">
        <v>7</v>
      </c>
      <c r="E1365" t="s">
        <v>90</v>
      </c>
      <c r="F1365" t="s">
        <v>91</v>
      </c>
      <c r="G1365" t="s">
        <v>29</v>
      </c>
      <c r="H1365" t="s">
        <v>79</v>
      </c>
      <c r="I1365" t="s">
        <v>31</v>
      </c>
      <c r="J1365" t="s">
        <v>42</v>
      </c>
      <c r="K1365" t="s">
        <v>33</v>
      </c>
      <c r="L1365" t="s">
        <v>34</v>
      </c>
      <c r="M1365">
        <v>3</v>
      </c>
      <c r="N1365">
        <v>81.39</v>
      </c>
      <c r="O1365">
        <v>0</v>
      </c>
      <c r="P1365">
        <v>43.54</v>
      </c>
      <c r="Q1365">
        <v>244.17000000000002</v>
      </c>
      <c r="R1365">
        <v>130.62</v>
      </c>
      <c r="S1365">
        <v>113.55000000000001</v>
      </c>
      <c r="T1365">
        <v>0.46504484580415284</v>
      </c>
      <c r="U1365">
        <v>2026</v>
      </c>
      <c r="V1365" t="s">
        <v>91</v>
      </c>
      <c r="W1365">
        <v>7</v>
      </c>
      <c r="X1365" t="s">
        <v>90</v>
      </c>
    </row>
    <row r="1366" spans="1:24">
      <c r="A1366">
        <v>2883</v>
      </c>
      <c r="B1366" s="13">
        <v>46217</v>
      </c>
      <c r="C1366">
        <v>2026</v>
      </c>
      <c r="D1366">
        <v>7</v>
      </c>
      <c r="E1366" t="s">
        <v>90</v>
      </c>
      <c r="F1366" t="s">
        <v>91</v>
      </c>
      <c r="G1366" t="s">
        <v>40</v>
      </c>
      <c r="H1366" t="s">
        <v>68</v>
      </c>
      <c r="I1366" t="s">
        <v>57</v>
      </c>
      <c r="J1366" t="s">
        <v>42</v>
      </c>
      <c r="K1366" t="s">
        <v>43</v>
      </c>
      <c r="L1366" t="s">
        <v>44</v>
      </c>
      <c r="M1366">
        <v>1</v>
      </c>
      <c r="N1366">
        <v>36.799999999999997</v>
      </c>
      <c r="O1366">
        <v>0</v>
      </c>
      <c r="P1366">
        <v>13.91</v>
      </c>
      <c r="Q1366">
        <v>36.799999999999997</v>
      </c>
      <c r="R1366">
        <v>13.91</v>
      </c>
      <c r="S1366">
        <v>22.889999999999997</v>
      </c>
      <c r="T1366">
        <v>0.62201086956521734</v>
      </c>
      <c r="U1366">
        <v>2026</v>
      </c>
      <c r="V1366" t="s">
        <v>91</v>
      </c>
      <c r="W1366">
        <v>7</v>
      </c>
      <c r="X1366" t="s">
        <v>90</v>
      </c>
    </row>
    <row r="1367" spans="1:24">
      <c r="A1367">
        <v>3259</v>
      </c>
      <c r="B1367" s="13">
        <v>46217</v>
      </c>
      <c r="C1367">
        <v>2026</v>
      </c>
      <c r="D1367">
        <v>7</v>
      </c>
      <c r="E1367" t="s">
        <v>90</v>
      </c>
      <c r="F1367" t="s">
        <v>91</v>
      </c>
      <c r="G1367" t="s">
        <v>40</v>
      </c>
      <c r="H1367" t="s">
        <v>81</v>
      </c>
      <c r="I1367" t="s">
        <v>37</v>
      </c>
      <c r="J1367" t="s">
        <v>32</v>
      </c>
      <c r="K1367" t="s">
        <v>52</v>
      </c>
      <c r="L1367" t="s">
        <v>58</v>
      </c>
      <c r="M1367">
        <v>6</v>
      </c>
      <c r="N1367">
        <v>194.15</v>
      </c>
      <c r="O1367">
        <v>0.1</v>
      </c>
      <c r="P1367">
        <v>105.12</v>
      </c>
      <c r="Q1367">
        <v>1048.4100000000001</v>
      </c>
      <c r="R1367">
        <v>630.72</v>
      </c>
      <c r="S1367">
        <v>417.69000000000005</v>
      </c>
      <c r="T1367">
        <v>0.3984032964202936</v>
      </c>
      <c r="U1367">
        <v>2026</v>
      </c>
      <c r="V1367" t="s">
        <v>91</v>
      </c>
      <c r="W1367">
        <v>7</v>
      </c>
      <c r="X1367" t="s">
        <v>90</v>
      </c>
    </row>
    <row r="1368" spans="1:24">
      <c r="A1368">
        <v>3709</v>
      </c>
      <c r="B1368" s="13">
        <v>46217</v>
      </c>
      <c r="C1368">
        <v>2026</v>
      </c>
      <c r="D1368">
        <v>7</v>
      </c>
      <c r="E1368" t="s">
        <v>90</v>
      </c>
      <c r="F1368" t="s">
        <v>91</v>
      </c>
      <c r="G1368" t="s">
        <v>29</v>
      </c>
      <c r="H1368" t="s">
        <v>65</v>
      </c>
      <c r="I1368" t="s">
        <v>31</v>
      </c>
      <c r="J1368" t="s">
        <v>42</v>
      </c>
      <c r="K1368" t="s">
        <v>63</v>
      </c>
      <c r="L1368" t="s">
        <v>74</v>
      </c>
      <c r="M1368">
        <v>1</v>
      </c>
      <c r="N1368">
        <v>50.94</v>
      </c>
      <c r="O1368">
        <v>0</v>
      </c>
      <c r="P1368">
        <v>22.28</v>
      </c>
      <c r="Q1368">
        <v>50.94</v>
      </c>
      <c r="R1368">
        <v>22.28</v>
      </c>
      <c r="S1368">
        <v>28.659999999999997</v>
      </c>
      <c r="T1368">
        <v>0.5626226933647428</v>
      </c>
      <c r="U1368">
        <v>2026</v>
      </c>
      <c r="V1368" t="s">
        <v>91</v>
      </c>
      <c r="W1368">
        <v>7</v>
      </c>
      <c r="X1368" t="s">
        <v>90</v>
      </c>
    </row>
    <row r="1369" spans="1:24">
      <c r="A1369">
        <v>61</v>
      </c>
      <c r="B1369" s="13">
        <v>46218</v>
      </c>
      <c r="C1369">
        <v>2026</v>
      </c>
      <c r="D1369">
        <v>7</v>
      </c>
      <c r="E1369" t="s">
        <v>90</v>
      </c>
      <c r="F1369" t="s">
        <v>91</v>
      </c>
      <c r="G1369" t="s">
        <v>49</v>
      </c>
      <c r="H1369" t="s">
        <v>62</v>
      </c>
      <c r="I1369" t="s">
        <v>31</v>
      </c>
      <c r="J1369" t="s">
        <v>32</v>
      </c>
      <c r="K1369" t="s">
        <v>63</v>
      </c>
      <c r="L1369" t="s">
        <v>67</v>
      </c>
      <c r="M1369">
        <v>2</v>
      </c>
      <c r="N1369">
        <v>125.89</v>
      </c>
      <c r="O1369">
        <v>0</v>
      </c>
      <c r="P1369">
        <v>70.8</v>
      </c>
      <c r="Q1369">
        <v>251.78</v>
      </c>
      <c r="R1369">
        <v>141.6</v>
      </c>
      <c r="S1369">
        <v>110.18</v>
      </c>
      <c r="T1369">
        <v>0.43760425768528083</v>
      </c>
      <c r="U1369">
        <v>2026</v>
      </c>
      <c r="V1369" t="s">
        <v>91</v>
      </c>
      <c r="W1369">
        <v>7</v>
      </c>
      <c r="X1369" t="s">
        <v>90</v>
      </c>
    </row>
    <row r="1370" spans="1:24">
      <c r="A1370">
        <v>357</v>
      </c>
      <c r="B1370" s="13">
        <v>46218</v>
      </c>
      <c r="C1370">
        <v>2026</v>
      </c>
      <c r="D1370">
        <v>7</v>
      </c>
      <c r="E1370" t="s">
        <v>90</v>
      </c>
      <c r="F1370" t="s">
        <v>91</v>
      </c>
      <c r="G1370" t="s">
        <v>29</v>
      </c>
      <c r="H1370" t="s">
        <v>65</v>
      </c>
      <c r="I1370" t="s">
        <v>31</v>
      </c>
      <c r="J1370" t="s">
        <v>42</v>
      </c>
      <c r="K1370" t="s">
        <v>63</v>
      </c>
      <c r="L1370" t="s">
        <v>74</v>
      </c>
      <c r="M1370">
        <v>2</v>
      </c>
      <c r="N1370">
        <v>51.9</v>
      </c>
      <c r="O1370">
        <v>0</v>
      </c>
      <c r="P1370">
        <v>21.82</v>
      </c>
      <c r="Q1370">
        <v>103.8</v>
      </c>
      <c r="R1370">
        <v>43.64</v>
      </c>
      <c r="S1370">
        <v>60.16</v>
      </c>
      <c r="T1370">
        <v>0.57957610789980729</v>
      </c>
      <c r="U1370">
        <v>2026</v>
      </c>
      <c r="V1370" t="s">
        <v>91</v>
      </c>
      <c r="W1370">
        <v>7</v>
      </c>
      <c r="X1370" t="s">
        <v>90</v>
      </c>
    </row>
    <row r="1371" spans="1:24">
      <c r="A1371">
        <v>1607</v>
      </c>
      <c r="B1371" s="13">
        <v>46218</v>
      </c>
      <c r="C1371">
        <v>2026</v>
      </c>
      <c r="D1371">
        <v>7</v>
      </c>
      <c r="E1371" t="s">
        <v>90</v>
      </c>
      <c r="F1371" t="s">
        <v>91</v>
      </c>
      <c r="G1371" t="s">
        <v>29</v>
      </c>
      <c r="H1371" t="s">
        <v>30</v>
      </c>
      <c r="I1371" t="s">
        <v>48</v>
      </c>
      <c r="J1371" t="s">
        <v>42</v>
      </c>
      <c r="K1371" t="s">
        <v>63</v>
      </c>
      <c r="L1371" t="s">
        <v>64</v>
      </c>
      <c r="M1371">
        <v>2</v>
      </c>
      <c r="N1371">
        <v>39.75</v>
      </c>
      <c r="O1371">
        <v>0</v>
      </c>
      <c r="P1371">
        <v>14.78</v>
      </c>
      <c r="Q1371">
        <v>79.5</v>
      </c>
      <c r="R1371">
        <v>29.56</v>
      </c>
      <c r="S1371">
        <v>49.94</v>
      </c>
      <c r="T1371">
        <v>0.62817610062893081</v>
      </c>
      <c r="U1371">
        <v>2026</v>
      </c>
      <c r="V1371" t="s">
        <v>91</v>
      </c>
      <c r="W1371">
        <v>7</v>
      </c>
      <c r="X1371" t="s">
        <v>90</v>
      </c>
    </row>
    <row r="1372" spans="1:24">
      <c r="A1372">
        <v>3295</v>
      </c>
      <c r="B1372" s="13">
        <v>46218</v>
      </c>
      <c r="C1372">
        <v>2026</v>
      </c>
      <c r="D1372">
        <v>7</v>
      </c>
      <c r="E1372" t="s">
        <v>90</v>
      </c>
      <c r="F1372" t="s">
        <v>91</v>
      </c>
      <c r="G1372" t="s">
        <v>35</v>
      </c>
      <c r="H1372" t="s">
        <v>72</v>
      </c>
      <c r="I1372" t="s">
        <v>57</v>
      </c>
      <c r="J1372" t="s">
        <v>32</v>
      </c>
      <c r="K1372" t="s">
        <v>38</v>
      </c>
      <c r="L1372" t="s">
        <v>39</v>
      </c>
      <c r="M1372">
        <v>1</v>
      </c>
      <c r="N1372">
        <v>93.46</v>
      </c>
      <c r="O1372">
        <v>0.15</v>
      </c>
      <c r="P1372">
        <v>46.65</v>
      </c>
      <c r="Q1372">
        <v>79.440999999999988</v>
      </c>
      <c r="R1372">
        <v>46.65</v>
      </c>
      <c r="S1372">
        <v>32.79099999999999</v>
      </c>
      <c r="T1372">
        <v>0.41277174255107557</v>
      </c>
      <c r="U1372">
        <v>2026</v>
      </c>
      <c r="V1372" t="s">
        <v>91</v>
      </c>
      <c r="W1372">
        <v>7</v>
      </c>
      <c r="X1372" t="s">
        <v>90</v>
      </c>
    </row>
    <row r="1373" spans="1:24">
      <c r="A1373">
        <v>4048</v>
      </c>
      <c r="B1373" s="13">
        <v>46218</v>
      </c>
      <c r="C1373">
        <v>2026</v>
      </c>
      <c r="D1373">
        <v>7</v>
      </c>
      <c r="E1373" t="s">
        <v>90</v>
      </c>
      <c r="F1373" t="s">
        <v>91</v>
      </c>
      <c r="G1373" t="s">
        <v>49</v>
      </c>
      <c r="H1373" t="s">
        <v>76</v>
      </c>
      <c r="I1373" t="s">
        <v>37</v>
      </c>
      <c r="J1373" t="s">
        <v>45</v>
      </c>
      <c r="K1373" t="s">
        <v>33</v>
      </c>
      <c r="L1373" t="s">
        <v>34</v>
      </c>
      <c r="M1373">
        <v>3</v>
      </c>
      <c r="N1373">
        <v>82.79</v>
      </c>
      <c r="O1373">
        <v>0.1</v>
      </c>
      <c r="P1373">
        <v>43.07</v>
      </c>
      <c r="Q1373">
        <v>223.53300000000002</v>
      </c>
      <c r="R1373">
        <v>129.21</v>
      </c>
      <c r="S1373">
        <v>94.323000000000008</v>
      </c>
      <c r="T1373">
        <v>0.42196454214813922</v>
      </c>
      <c r="U1373">
        <v>2026</v>
      </c>
      <c r="V1373" t="s">
        <v>91</v>
      </c>
      <c r="W1373">
        <v>7</v>
      </c>
      <c r="X1373" t="s">
        <v>90</v>
      </c>
    </row>
    <row r="1374" spans="1:24">
      <c r="A1374">
        <v>4424</v>
      </c>
      <c r="B1374" s="13">
        <v>46218</v>
      </c>
      <c r="C1374">
        <v>2026</v>
      </c>
      <c r="D1374">
        <v>7</v>
      </c>
      <c r="E1374" t="s">
        <v>90</v>
      </c>
      <c r="F1374" t="s">
        <v>91</v>
      </c>
      <c r="G1374" t="s">
        <v>40</v>
      </c>
      <c r="H1374" t="s">
        <v>41</v>
      </c>
      <c r="I1374" t="s">
        <v>48</v>
      </c>
      <c r="J1374" t="s">
        <v>45</v>
      </c>
      <c r="K1374" t="s">
        <v>38</v>
      </c>
      <c r="L1374" t="s">
        <v>39</v>
      </c>
      <c r="M1374">
        <v>1</v>
      </c>
      <c r="N1374">
        <v>92.54</v>
      </c>
      <c r="O1374">
        <v>0</v>
      </c>
      <c r="P1374">
        <v>44.48</v>
      </c>
      <c r="Q1374">
        <v>92.54</v>
      </c>
      <c r="R1374">
        <v>44.48</v>
      </c>
      <c r="S1374">
        <v>48.060000000000009</v>
      </c>
      <c r="T1374">
        <v>0.51934298681651181</v>
      </c>
      <c r="U1374">
        <v>2026</v>
      </c>
      <c r="V1374" t="s">
        <v>91</v>
      </c>
      <c r="W1374">
        <v>7</v>
      </c>
      <c r="X1374" t="s">
        <v>90</v>
      </c>
    </row>
    <row r="1375" spans="1:24">
      <c r="A1375">
        <v>4732</v>
      </c>
      <c r="B1375" s="13">
        <v>46218</v>
      </c>
      <c r="C1375">
        <v>2026</v>
      </c>
      <c r="D1375">
        <v>7</v>
      </c>
      <c r="E1375" t="s">
        <v>90</v>
      </c>
      <c r="F1375" t="s">
        <v>91</v>
      </c>
      <c r="G1375" t="s">
        <v>35</v>
      </c>
      <c r="H1375" t="s">
        <v>78</v>
      </c>
      <c r="I1375" t="s">
        <v>48</v>
      </c>
      <c r="J1375" t="s">
        <v>42</v>
      </c>
      <c r="K1375" t="s">
        <v>43</v>
      </c>
      <c r="L1375" t="s">
        <v>61</v>
      </c>
      <c r="M1375">
        <v>1</v>
      </c>
      <c r="N1375">
        <v>46.53</v>
      </c>
      <c r="O1375">
        <v>0</v>
      </c>
      <c r="P1375">
        <v>18.829999999999998</v>
      </c>
      <c r="Q1375">
        <v>46.53</v>
      </c>
      <c r="R1375">
        <v>18.829999999999998</v>
      </c>
      <c r="S1375">
        <v>27.700000000000003</v>
      </c>
      <c r="T1375">
        <v>0.59531485063399958</v>
      </c>
      <c r="U1375">
        <v>2026</v>
      </c>
      <c r="V1375" t="s">
        <v>91</v>
      </c>
      <c r="W1375">
        <v>7</v>
      </c>
      <c r="X1375" t="s">
        <v>90</v>
      </c>
    </row>
    <row r="1376" spans="1:24">
      <c r="A1376">
        <v>194</v>
      </c>
      <c r="B1376" s="13">
        <v>46219</v>
      </c>
      <c r="C1376">
        <v>2026</v>
      </c>
      <c r="D1376">
        <v>7</v>
      </c>
      <c r="E1376" t="s">
        <v>90</v>
      </c>
      <c r="F1376" t="s">
        <v>91</v>
      </c>
      <c r="G1376" t="s">
        <v>35</v>
      </c>
      <c r="H1376" t="s">
        <v>72</v>
      </c>
      <c r="I1376" t="s">
        <v>31</v>
      </c>
      <c r="J1376" t="s">
        <v>32</v>
      </c>
      <c r="K1376" t="s">
        <v>33</v>
      </c>
      <c r="L1376" t="s">
        <v>51</v>
      </c>
      <c r="M1376">
        <v>2</v>
      </c>
      <c r="N1376">
        <v>49.69</v>
      </c>
      <c r="O1376">
        <v>0</v>
      </c>
      <c r="P1376">
        <v>21.97</v>
      </c>
      <c r="Q1376">
        <v>99.38</v>
      </c>
      <c r="R1376">
        <v>43.94</v>
      </c>
      <c r="S1376">
        <v>55.44</v>
      </c>
      <c r="T1376">
        <v>0.557858724089354</v>
      </c>
      <c r="U1376">
        <v>2026</v>
      </c>
      <c r="V1376" t="s">
        <v>91</v>
      </c>
      <c r="W1376">
        <v>7</v>
      </c>
      <c r="X1376" t="s">
        <v>90</v>
      </c>
    </row>
    <row r="1377" spans="1:24">
      <c r="A1377">
        <v>258</v>
      </c>
      <c r="B1377" s="13">
        <v>46219</v>
      </c>
      <c r="C1377">
        <v>2026</v>
      </c>
      <c r="D1377">
        <v>7</v>
      </c>
      <c r="E1377" t="s">
        <v>90</v>
      </c>
      <c r="F1377" t="s">
        <v>91</v>
      </c>
      <c r="G1377" t="s">
        <v>49</v>
      </c>
      <c r="H1377" t="s">
        <v>62</v>
      </c>
      <c r="I1377" t="s">
        <v>57</v>
      </c>
      <c r="J1377" t="s">
        <v>42</v>
      </c>
      <c r="K1377" t="s">
        <v>38</v>
      </c>
      <c r="L1377" t="s">
        <v>75</v>
      </c>
      <c r="M1377">
        <v>3</v>
      </c>
      <c r="N1377">
        <v>71.34</v>
      </c>
      <c r="O1377">
        <v>0.1</v>
      </c>
      <c r="P1377">
        <v>31.71</v>
      </c>
      <c r="Q1377">
        <v>192.61800000000002</v>
      </c>
      <c r="R1377">
        <v>95.13</v>
      </c>
      <c r="S1377">
        <v>97.488000000000028</v>
      </c>
      <c r="T1377">
        <v>0.50612092327819835</v>
      </c>
      <c r="U1377">
        <v>2026</v>
      </c>
      <c r="V1377" t="s">
        <v>91</v>
      </c>
      <c r="W1377">
        <v>7</v>
      </c>
      <c r="X1377" t="s">
        <v>90</v>
      </c>
    </row>
    <row r="1378" spans="1:24">
      <c r="A1378">
        <v>543</v>
      </c>
      <c r="B1378" s="13">
        <v>46219</v>
      </c>
      <c r="C1378">
        <v>2026</v>
      </c>
      <c r="D1378">
        <v>7</v>
      </c>
      <c r="E1378" t="s">
        <v>90</v>
      </c>
      <c r="F1378" t="s">
        <v>91</v>
      </c>
      <c r="G1378" t="s">
        <v>35</v>
      </c>
      <c r="H1378" t="s">
        <v>78</v>
      </c>
      <c r="I1378" t="s">
        <v>57</v>
      </c>
      <c r="J1378" t="s">
        <v>32</v>
      </c>
      <c r="K1378" t="s">
        <v>33</v>
      </c>
      <c r="L1378" t="s">
        <v>34</v>
      </c>
      <c r="M1378">
        <v>1</v>
      </c>
      <c r="N1378">
        <v>83.03</v>
      </c>
      <c r="O1378">
        <v>0</v>
      </c>
      <c r="P1378">
        <v>42.41</v>
      </c>
      <c r="Q1378">
        <v>83.03</v>
      </c>
      <c r="R1378">
        <v>42.41</v>
      </c>
      <c r="S1378">
        <v>40.620000000000005</v>
      </c>
      <c r="T1378">
        <v>0.48922076357942917</v>
      </c>
      <c r="U1378">
        <v>2026</v>
      </c>
      <c r="V1378" t="s">
        <v>91</v>
      </c>
      <c r="W1378">
        <v>7</v>
      </c>
      <c r="X1378" t="s">
        <v>90</v>
      </c>
    </row>
    <row r="1379" spans="1:24">
      <c r="A1379">
        <v>972</v>
      </c>
      <c r="B1379" s="13">
        <v>46219</v>
      </c>
      <c r="C1379">
        <v>2026</v>
      </c>
      <c r="D1379">
        <v>7</v>
      </c>
      <c r="E1379" t="s">
        <v>90</v>
      </c>
      <c r="F1379" t="s">
        <v>91</v>
      </c>
      <c r="G1379" t="s">
        <v>49</v>
      </c>
      <c r="H1379" t="s">
        <v>50</v>
      </c>
      <c r="I1379" t="s">
        <v>31</v>
      </c>
      <c r="J1379" t="s">
        <v>32</v>
      </c>
      <c r="K1379" t="s">
        <v>63</v>
      </c>
      <c r="L1379" t="s">
        <v>64</v>
      </c>
      <c r="M1379">
        <v>1</v>
      </c>
      <c r="N1379">
        <v>40.799999999999997</v>
      </c>
      <c r="O1379">
        <v>0</v>
      </c>
      <c r="P1379">
        <v>14.42</v>
      </c>
      <c r="Q1379">
        <v>40.799999999999997</v>
      </c>
      <c r="R1379">
        <v>14.42</v>
      </c>
      <c r="S1379">
        <v>26.379999999999995</v>
      </c>
      <c r="T1379">
        <v>0.64656862745098032</v>
      </c>
      <c r="U1379">
        <v>2026</v>
      </c>
      <c r="V1379" t="s">
        <v>91</v>
      </c>
      <c r="W1379">
        <v>7</v>
      </c>
      <c r="X1379" t="s">
        <v>90</v>
      </c>
    </row>
    <row r="1380" spans="1:24">
      <c r="A1380">
        <v>1146</v>
      </c>
      <c r="B1380" s="13">
        <v>46219</v>
      </c>
      <c r="C1380">
        <v>2026</v>
      </c>
      <c r="D1380">
        <v>7</v>
      </c>
      <c r="E1380" t="s">
        <v>90</v>
      </c>
      <c r="F1380" t="s">
        <v>91</v>
      </c>
      <c r="G1380" t="s">
        <v>35</v>
      </c>
      <c r="H1380" t="s">
        <v>56</v>
      </c>
      <c r="I1380" t="s">
        <v>57</v>
      </c>
      <c r="J1380" t="s">
        <v>32</v>
      </c>
      <c r="K1380" t="s">
        <v>52</v>
      </c>
      <c r="L1380" t="s">
        <v>80</v>
      </c>
      <c r="M1380">
        <v>2</v>
      </c>
      <c r="N1380">
        <v>125.34</v>
      </c>
      <c r="O1380">
        <v>0.15</v>
      </c>
      <c r="P1380">
        <v>59.04</v>
      </c>
      <c r="Q1380">
        <v>213.078</v>
      </c>
      <c r="R1380">
        <v>118.08</v>
      </c>
      <c r="S1380">
        <v>94.998000000000005</v>
      </c>
      <c r="T1380">
        <v>0.44583673584321237</v>
      </c>
      <c r="U1380">
        <v>2026</v>
      </c>
      <c r="V1380" t="s">
        <v>91</v>
      </c>
      <c r="W1380">
        <v>7</v>
      </c>
      <c r="X1380" t="s">
        <v>90</v>
      </c>
    </row>
    <row r="1381" spans="1:24">
      <c r="A1381">
        <v>1464</v>
      </c>
      <c r="B1381" s="13">
        <v>46219</v>
      </c>
      <c r="C1381">
        <v>2026</v>
      </c>
      <c r="D1381">
        <v>7</v>
      </c>
      <c r="E1381" t="s">
        <v>90</v>
      </c>
      <c r="F1381" t="s">
        <v>91</v>
      </c>
      <c r="G1381" t="s">
        <v>29</v>
      </c>
      <c r="H1381" t="s">
        <v>65</v>
      </c>
      <c r="I1381" t="s">
        <v>31</v>
      </c>
      <c r="J1381" t="s">
        <v>32</v>
      </c>
      <c r="K1381" t="s">
        <v>63</v>
      </c>
      <c r="L1381" t="s">
        <v>67</v>
      </c>
      <c r="M1381">
        <v>1</v>
      </c>
      <c r="N1381">
        <v>122.73</v>
      </c>
      <c r="O1381">
        <v>0.1</v>
      </c>
      <c r="P1381">
        <v>70.540000000000006</v>
      </c>
      <c r="Q1381">
        <v>110.45700000000001</v>
      </c>
      <c r="R1381">
        <v>70.540000000000006</v>
      </c>
      <c r="S1381">
        <v>39.917000000000002</v>
      </c>
      <c r="T1381">
        <v>0.36138044668966202</v>
      </c>
      <c r="U1381">
        <v>2026</v>
      </c>
      <c r="V1381" t="s">
        <v>91</v>
      </c>
      <c r="W1381">
        <v>7</v>
      </c>
      <c r="X1381" t="s">
        <v>90</v>
      </c>
    </row>
    <row r="1382" spans="1:24">
      <c r="A1382">
        <v>1581</v>
      </c>
      <c r="B1382" s="13">
        <v>46219</v>
      </c>
      <c r="C1382">
        <v>2026</v>
      </c>
      <c r="D1382">
        <v>7</v>
      </c>
      <c r="E1382" t="s">
        <v>90</v>
      </c>
      <c r="F1382" t="s">
        <v>91</v>
      </c>
      <c r="G1382" t="s">
        <v>40</v>
      </c>
      <c r="H1382" t="s">
        <v>54</v>
      </c>
      <c r="I1382" t="s">
        <v>48</v>
      </c>
      <c r="J1382" t="s">
        <v>42</v>
      </c>
      <c r="K1382" t="s">
        <v>38</v>
      </c>
      <c r="L1382" t="s">
        <v>39</v>
      </c>
      <c r="M1382">
        <v>5</v>
      </c>
      <c r="N1382">
        <v>92.72</v>
      </c>
      <c r="O1382">
        <v>0.1</v>
      </c>
      <c r="P1382">
        <v>46.2</v>
      </c>
      <c r="Q1382">
        <v>417.24</v>
      </c>
      <c r="R1382">
        <v>231</v>
      </c>
      <c r="S1382">
        <v>186.24</v>
      </c>
      <c r="T1382">
        <v>0.44636180615473109</v>
      </c>
      <c r="U1382">
        <v>2026</v>
      </c>
      <c r="V1382" t="s">
        <v>91</v>
      </c>
      <c r="W1382">
        <v>7</v>
      </c>
      <c r="X1382" t="s">
        <v>90</v>
      </c>
    </row>
    <row r="1383" spans="1:24">
      <c r="A1383">
        <v>1894</v>
      </c>
      <c r="B1383" s="13">
        <v>46219</v>
      </c>
      <c r="C1383">
        <v>2026</v>
      </c>
      <c r="D1383">
        <v>7</v>
      </c>
      <c r="E1383" t="s">
        <v>90</v>
      </c>
      <c r="F1383" t="s">
        <v>91</v>
      </c>
      <c r="G1383" t="s">
        <v>49</v>
      </c>
      <c r="H1383" t="s">
        <v>60</v>
      </c>
      <c r="I1383" t="s">
        <v>37</v>
      </c>
      <c r="J1383" t="s">
        <v>45</v>
      </c>
      <c r="K1383" t="s">
        <v>63</v>
      </c>
      <c r="L1383" t="s">
        <v>71</v>
      </c>
      <c r="M1383">
        <v>5</v>
      </c>
      <c r="N1383">
        <v>36.29</v>
      </c>
      <c r="O1383">
        <v>0.05</v>
      </c>
      <c r="P1383">
        <v>13.52</v>
      </c>
      <c r="Q1383">
        <v>172.37749999999997</v>
      </c>
      <c r="R1383">
        <v>67.599999999999994</v>
      </c>
      <c r="S1383">
        <v>104.77749999999997</v>
      </c>
      <c r="T1383">
        <v>0.60783744978317933</v>
      </c>
      <c r="U1383">
        <v>2026</v>
      </c>
      <c r="V1383" t="s">
        <v>91</v>
      </c>
      <c r="W1383">
        <v>7</v>
      </c>
      <c r="X1383" t="s">
        <v>90</v>
      </c>
    </row>
    <row r="1384" spans="1:24">
      <c r="A1384">
        <v>2100</v>
      </c>
      <c r="B1384" s="13">
        <v>46219</v>
      </c>
      <c r="C1384">
        <v>2026</v>
      </c>
      <c r="D1384">
        <v>7</v>
      </c>
      <c r="E1384" t="s">
        <v>90</v>
      </c>
      <c r="F1384" t="s">
        <v>91</v>
      </c>
      <c r="G1384" t="s">
        <v>40</v>
      </c>
      <c r="H1384" t="s">
        <v>41</v>
      </c>
      <c r="I1384" t="s">
        <v>31</v>
      </c>
      <c r="J1384" t="s">
        <v>45</v>
      </c>
      <c r="K1384" t="s">
        <v>33</v>
      </c>
      <c r="L1384" t="s">
        <v>51</v>
      </c>
      <c r="M1384">
        <v>2</v>
      </c>
      <c r="N1384">
        <v>49.84</v>
      </c>
      <c r="O1384">
        <v>0.1</v>
      </c>
      <c r="P1384">
        <v>23.06</v>
      </c>
      <c r="Q1384">
        <v>89.712000000000003</v>
      </c>
      <c r="R1384">
        <v>46.12</v>
      </c>
      <c r="S1384">
        <v>43.592000000000006</v>
      </c>
      <c r="T1384">
        <v>0.48591046905653651</v>
      </c>
      <c r="U1384">
        <v>2026</v>
      </c>
      <c r="V1384" t="s">
        <v>91</v>
      </c>
      <c r="W1384">
        <v>7</v>
      </c>
      <c r="X1384" t="s">
        <v>90</v>
      </c>
    </row>
    <row r="1385" spans="1:24">
      <c r="A1385">
        <v>2902</v>
      </c>
      <c r="B1385" s="13">
        <v>46219</v>
      </c>
      <c r="C1385">
        <v>2026</v>
      </c>
      <c r="D1385">
        <v>7</v>
      </c>
      <c r="E1385" t="s">
        <v>90</v>
      </c>
      <c r="F1385" t="s">
        <v>91</v>
      </c>
      <c r="G1385" t="s">
        <v>35</v>
      </c>
      <c r="H1385" t="s">
        <v>72</v>
      </c>
      <c r="I1385" t="s">
        <v>57</v>
      </c>
      <c r="J1385" t="s">
        <v>45</v>
      </c>
      <c r="K1385" t="s">
        <v>63</v>
      </c>
      <c r="L1385" t="s">
        <v>71</v>
      </c>
      <c r="M1385">
        <v>1</v>
      </c>
      <c r="N1385">
        <v>35.799999999999997</v>
      </c>
      <c r="O1385">
        <v>0</v>
      </c>
      <c r="P1385">
        <v>14.05</v>
      </c>
      <c r="Q1385">
        <v>35.799999999999997</v>
      </c>
      <c r="R1385">
        <v>14.05</v>
      </c>
      <c r="S1385">
        <v>21.749999999999996</v>
      </c>
      <c r="T1385">
        <v>0.60754189944134074</v>
      </c>
      <c r="U1385">
        <v>2026</v>
      </c>
      <c r="V1385" t="s">
        <v>91</v>
      </c>
      <c r="W1385">
        <v>7</v>
      </c>
      <c r="X1385" t="s">
        <v>90</v>
      </c>
    </row>
    <row r="1386" spans="1:24">
      <c r="A1386">
        <v>3115</v>
      </c>
      <c r="B1386" s="13">
        <v>46219</v>
      </c>
      <c r="C1386">
        <v>2026</v>
      </c>
      <c r="D1386">
        <v>7</v>
      </c>
      <c r="E1386" t="s">
        <v>90</v>
      </c>
      <c r="F1386" t="s">
        <v>91</v>
      </c>
      <c r="G1386" t="s">
        <v>49</v>
      </c>
      <c r="H1386" t="s">
        <v>76</v>
      </c>
      <c r="I1386" t="s">
        <v>31</v>
      </c>
      <c r="J1386" t="s">
        <v>42</v>
      </c>
      <c r="K1386" t="s">
        <v>52</v>
      </c>
      <c r="L1386" t="s">
        <v>58</v>
      </c>
      <c r="M1386">
        <v>1</v>
      </c>
      <c r="N1386">
        <v>195.12</v>
      </c>
      <c r="O1386">
        <v>0</v>
      </c>
      <c r="P1386">
        <v>101.14</v>
      </c>
      <c r="Q1386">
        <v>195.12</v>
      </c>
      <c r="R1386">
        <v>101.14</v>
      </c>
      <c r="S1386">
        <v>93.98</v>
      </c>
      <c r="T1386">
        <v>0.48165231652316526</v>
      </c>
      <c r="U1386">
        <v>2026</v>
      </c>
      <c r="V1386" t="s">
        <v>91</v>
      </c>
      <c r="W1386">
        <v>7</v>
      </c>
      <c r="X1386" t="s">
        <v>90</v>
      </c>
    </row>
    <row r="1387" spans="1:24">
      <c r="A1387">
        <v>3546</v>
      </c>
      <c r="B1387" s="13">
        <v>46219</v>
      </c>
      <c r="C1387">
        <v>2026</v>
      </c>
      <c r="D1387">
        <v>7</v>
      </c>
      <c r="E1387" t="s">
        <v>90</v>
      </c>
      <c r="F1387" t="s">
        <v>91</v>
      </c>
      <c r="G1387" t="s">
        <v>29</v>
      </c>
      <c r="H1387" t="s">
        <v>79</v>
      </c>
      <c r="I1387" t="s">
        <v>31</v>
      </c>
      <c r="J1387" t="s">
        <v>42</v>
      </c>
      <c r="K1387" t="s">
        <v>33</v>
      </c>
      <c r="L1387" t="s">
        <v>55</v>
      </c>
      <c r="M1387">
        <v>2</v>
      </c>
      <c r="N1387">
        <v>39.69</v>
      </c>
      <c r="O1387">
        <v>0.05</v>
      </c>
      <c r="P1387">
        <v>16.88</v>
      </c>
      <c r="Q1387">
        <v>75.410999999999987</v>
      </c>
      <c r="R1387">
        <v>33.76</v>
      </c>
      <c r="S1387">
        <v>41.650999999999989</v>
      </c>
      <c r="T1387">
        <v>0.55231995332245953</v>
      </c>
      <c r="U1387">
        <v>2026</v>
      </c>
      <c r="V1387" t="s">
        <v>91</v>
      </c>
      <c r="W1387">
        <v>7</v>
      </c>
      <c r="X1387" t="s">
        <v>90</v>
      </c>
    </row>
    <row r="1388" spans="1:24">
      <c r="A1388">
        <v>4224</v>
      </c>
      <c r="B1388" s="13">
        <v>46219</v>
      </c>
      <c r="C1388">
        <v>2026</v>
      </c>
      <c r="D1388">
        <v>7</v>
      </c>
      <c r="E1388" t="s">
        <v>90</v>
      </c>
      <c r="F1388" t="s">
        <v>91</v>
      </c>
      <c r="G1388" t="s">
        <v>40</v>
      </c>
      <c r="H1388" t="s">
        <v>47</v>
      </c>
      <c r="I1388" t="s">
        <v>48</v>
      </c>
      <c r="J1388" t="s">
        <v>32</v>
      </c>
      <c r="K1388" t="s">
        <v>52</v>
      </c>
      <c r="L1388" t="s">
        <v>53</v>
      </c>
      <c r="M1388">
        <v>1</v>
      </c>
      <c r="N1388">
        <v>348.73</v>
      </c>
      <c r="O1388">
        <v>0.15</v>
      </c>
      <c r="P1388">
        <v>190.33</v>
      </c>
      <c r="Q1388">
        <v>296.4205</v>
      </c>
      <c r="R1388">
        <v>190.33</v>
      </c>
      <c r="S1388">
        <v>106.09049999999999</v>
      </c>
      <c r="T1388">
        <v>0.35790540802677273</v>
      </c>
      <c r="U1388">
        <v>2026</v>
      </c>
      <c r="V1388" t="s">
        <v>91</v>
      </c>
      <c r="W1388">
        <v>7</v>
      </c>
      <c r="X1388" t="s">
        <v>90</v>
      </c>
    </row>
    <row r="1389" spans="1:24">
      <c r="A1389">
        <v>4858</v>
      </c>
      <c r="B1389" s="13">
        <v>46219</v>
      </c>
      <c r="C1389">
        <v>2026</v>
      </c>
      <c r="D1389">
        <v>7</v>
      </c>
      <c r="E1389" t="s">
        <v>90</v>
      </c>
      <c r="F1389" t="s">
        <v>91</v>
      </c>
      <c r="G1389" t="s">
        <v>35</v>
      </c>
      <c r="H1389" t="s">
        <v>72</v>
      </c>
      <c r="I1389" t="s">
        <v>48</v>
      </c>
      <c r="J1389" t="s">
        <v>32</v>
      </c>
      <c r="K1389" t="s">
        <v>43</v>
      </c>
      <c r="L1389" t="s">
        <v>44</v>
      </c>
      <c r="M1389">
        <v>1</v>
      </c>
      <c r="N1389">
        <v>35.5</v>
      </c>
      <c r="O1389">
        <v>0</v>
      </c>
      <c r="P1389">
        <v>13.26</v>
      </c>
      <c r="Q1389">
        <v>35.5</v>
      </c>
      <c r="R1389">
        <v>13.26</v>
      </c>
      <c r="S1389">
        <v>22.240000000000002</v>
      </c>
      <c r="T1389">
        <v>0.62647887323943663</v>
      </c>
      <c r="U1389">
        <v>2026</v>
      </c>
      <c r="V1389" t="s">
        <v>91</v>
      </c>
      <c r="W1389">
        <v>7</v>
      </c>
      <c r="X1389" t="s">
        <v>90</v>
      </c>
    </row>
    <row r="1390" spans="1:24">
      <c r="A1390">
        <v>768</v>
      </c>
      <c r="B1390" s="13">
        <v>46220</v>
      </c>
      <c r="C1390">
        <v>2026</v>
      </c>
      <c r="D1390">
        <v>7</v>
      </c>
      <c r="E1390" t="s">
        <v>90</v>
      </c>
      <c r="F1390" t="s">
        <v>91</v>
      </c>
      <c r="G1390" t="s">
        <v>29</v>
      </c>
      <c r="H1390" t="s">
        <v>65</v>
      </c>
      <c r="I1390" t="s">
        <v>31</v>
      </c>
      <c r="J1390" t="s">
        <v>45</v>
      </c>
      <c r="K1390" t="s">
        <v>43</v>
      </c>
      <c r="L1390" t="s">
        <v>61</v>
      </c>
      <c r="M1390">
        <v>1</v>
      </c>
      <c r="N1390">
        <v>46.44</v>
      </c>
      <c r="O1390">
        <v>0</v>
      </c>
      <c r="P1390">
        <v>18.47</v>
      </c>
      <c r="Q1390">
        <v>46.44</v>
      </c>
      <c r="R1390">
        <v>18.47</v>
      </c>
      <c r="S1390">
        <v>27.97</v>
      </c>
      <c r="T1390">
        <v>0.60228251507321273</v>
      </c>
      <c r="U1390">
        <v>2026</v>
      </c>
      <c r="V1390" t="s">
        <v>91</v>
      </c>
      <c r="W1390">
        <v>7</v>
      </c>
      <c r="X1390" t="s">
        <v>90</v>
      </c>
    </row>
    <row r="1391" spans="1:24">
      <c r="A1391">
        <v>1901</v>
      </c>
      <c r="B1391" s="13">
        <v>46220</v>
      </c>
      <c r="C1391">
        <v>2026</v>
      </c>
      <c r="D1391">
        <v>7</v>
      </c>
      <c r="E1391" t="s">
        <v>90</v>
      </c>
      <c r="F1391" t="s">
        <v>91</v>
      </c>
      <c r="G1391" t="s">
        <v>35</v>
      </c>
      <c r="H1391" t="s">
        <v>78</v>
      </c>
      <c r="I1391" t="s">
        <v>31</v>
      </c>
      <c r="J1391" t="s">
        <v>42</v>
      </c>
      <c r="K1391" t="s">
        <v>38</v>
      </c>
      <c r="L1391" t="s">
        <v>75</v>
      </c>
      <c r="M1391">
        <v>1</v>
      </c>
      <c r="N1391">
        <v>70.44</v>
      </c>
      <c r="O1391">
        <v>0.05</v>
      </c>
      <c r="P1391">
        <v>32.229999999999997</v>
      </c>
      <c r="Q1391">
        <v>66.917999999999992</v>
      </c>
      <c r="R1391">
        <v>32.229999999999997</v>
      </c>
      <c r="S1391">
        <v>34.687999999999995</v>
      </c>
      <c r="T1391">
        <v>0.51836576108072563</v>
      </c>
      <c r="U1391">
        <v>2026</v>
      </c>
      <c r="V1391" t="s">
        <v>91</v>
      </c>
      <c r="W1391">
        <v>7</v>
      </c>
      <c r="X1391" t="s">
        <v>90</v>
      </c>
    </row>
    <row r="1392" spans="1:24">
      <c r="A1392">
        <v>2226</v>
      </c>
      <c r="B1392" s="13">
        <v>46220</v>
      </c>
      <c r="C1392">
        <v>2026</v>
      </c>
      <c r="D1392">
        <v>7</v>
      </c>
      <c r="E1392" t="s">
        <v>90</v>
      </c>
      <c r="F1392" t="s">
        <v>91</v>
      </c>
      <c r="G1392" t="s">
        <v>29</v>
      </c>
      <c r="H1392" t="s">
        <v>79</v>
      </c>
      <c r="I1392" t="s">
        <v>48</v>
      </c>
      <c r="J1392" t="s">
        <v>42</v>
      </c>
      <c r="K1392" t="s">
        <v>38</v>
      </c>
      <c r="L1392" t="s">
        <v>75</v>
      </c>
      <c r="M1392">
        <v>1</v>
      </c>
      <c r="N1392">
        <v>69.78</v>
      </c>
      <c r="O1392">
        <v>0.05</v>
      </c>
      <c r="P1392">
        <v>32.83</v>
      </c>
      <c r="Q1392">
        <v>66.290999999999997</v>
      </c>
      <c r="R1392">
        <v>32.83</v>
      </c>
      <c r="S1392">
        <v>33.460999999999999</v>
      </c>
      <c r="T1392">
        <v>0.50475931876121949</v>
      </c>
      <c r="U1392">
        <v>2026</v>
      </c>
      <c r="V1392" t="s">
        <v>91</v>
      </c>
      <c r="W1392">
        <v>7</v>
      </c>
      <c r="X1392" t="s">
        <v>90</v>
      </c>
    </row>
    <row r="1393" spans="1:24">
      <c r="A1393">
        <v>2660</v>
      </c>
      <c r="B1393" s="13">
        <v>46220</v>
      </c>
      <c r="C1393">
        <v>2026</v>
      </c>
      <c r="D1393">
        <v>7</v>
      </c>
      <c r="E1393" t="s">
        <v>90</v>
      </c>
      <c r="F1393" t="s">
        <v>91</v>
      </c>
      <c r="G1393" t="s">
        <v>40</v>
      </c>
      <c r="H1393" t="s">
        <v>54</v>
      </c>
      <c r="I1393" t="s">
        <v>48</v>
      </c>
      <c r="J1393" t="s">
        <v>42</v>
      </c>
      <c r="K1393" t="s">
        <v>43</v>
      </c>
      <c r="L1393" t="s">
        <v>44</v>
      </c>
      <c r="M1393">
        <v>4</v>
      </c>
      <c r="N1393">
        <v>35.450000000000003</v>
      </c>
      <c r="O1393">
        <v>0.1</v>
      </c>
      <c r="P1393">
        <v>13.83</v>
      </c>
      <c r="Q1393">
        <v>127.62000000000002</v>
      </c>
      <c r="R1393">
        <v>55.32</v>
      </c>
      <c r="S1393">
        <v>72.300000000000011</v>
      </c>
      <c r="T1393">
        <v>0.56652562294311237</v>
      </c>
      <c r="U1393">
        <v>2026</v>
      </c>
      <c r="V1393" t="s">
        <v>91</v>
      </c>
      <c r="W1393">
        <v>7</v>
      </c>
      <c r="X1393" t="s">
        <v>90</v>
      </c>
    </row>
    <row r="1394" spans="1:24">
      <c r="A1394">
        <v>3004</v>
      </c>
      <c r="B1394" s="13">
        <v>46220</v>
      </c>
      <c r="C1394">
        <v>2026</v>
      </c>
      <c r="D1394">
        <v>7</v>
      </c>
      <c r="E1394" t="s">
        <v>90</v>
      </c>
      <c r="F1394" t="s">
        <v>91</v>
      </c>
      <c r="G1394" t="s">
        <v>49</v>
      </c>
      <c r="H1394" t="s">
        <v>62</v>
      </c>
      <c r="I1394" t="s">
        <v>31</v>
      </c>
      <c r="J1394" t="s">
        <v>32</v>
      </c>
      <c r="K1394" t="s">
        <v>33</v>
      </c>
      <c r="L1394" t="s">
        <v>51</v>
      </c>
      <c r="M1394">
        <v>1</v>
      </c>
      <c r="N1394">
        <v>50.82</v>
      </c>
      <c r="O1394">
        <v>0.05</v>
      </c>
      <c r="P1394">
        <v>22.36</v>
      </c>
      <c r="Q1394">
        <v>48.278999999999996</v>
      </c>
      <c r="R1394">
        <v>22.36</v>
      </c>
      <c r="S1394">
        <v>25.918999999999997</v>
      </c>
      <c r="T1394">
        <v>0.5368586756146565</v>
      </c>
      <c r="U1394">
        <v>2026</v>
      </c>
      <c r="V1394" t="s">
        <v>91</v>
      </c>
      <c r="W1394">
        <v>7</v>
      </c>
      <c r="X1394" t="s">
        <v>90</v>
      </c>
    </row>
    <row r="1395" spans="1:24">
      <c r="A1395">
        <v>4020</v>
      </c>
      <c r="B1395" s="13">
        <v>46220</v>
      </c>
      <c r="C1395">
        <v>2026</v>
      </c>
      <c r="D1395">
        <v>7</v>
      </c>
      <c r="E1395" t="s">
        <v>90</v>
      </c>
      <c r="F1395" t="s">
        <v>91</v>
      </c>
      <c r="G1395" t="s">
        <v>40</v>
      </c>
      <c r="H1395" t="s">
        <v>41</v>
      </c>
      <c r="I1395" t="s">
        <v>31</v>
      </c>
      <c r="J1395" t="s">
        <v>32</v>
      </c>
      <c r="K1395" t="s">
        <v>52</v>
      </c>
      <c r="L1395" t="s">
        <v>80</v>
      </c>
      <c r="M1395">
        <v>1</v>
      </c>
      <c r="N1395">
        <v>126.13</v>
      </c>
      <c r="O1395">
        <v>0.15</v>
      </c>
      <c r="P1395">
        <v>60.43</v>
      </c>
      <c r="Q1395">
        <v>107.2105</v>
      </c>
      <c r="R1395">
        <v>60.43</v>
      </c>
      <c r="S1395">
        <v>46.780499999999996</v>
      </c>
      <c r="T1395">
        <v>0.43634252242084498</v>
      </c>
      <c r="U1395">
        <v>2026</v>
      </c>
      <c r="V1395" t="s">
        <v>91</v>
      </c>
      <c r="W1395">
        <v>7</v>
      </c>
      <c r="X1395" t="s">
        <v>90</v>
      </c>
    </row>
    <row r="1396" spans="1:24">
      <c r="A1396">
        <v>4154</v>
      </c>
      <c r="B1396" s="13">
        <v>46220</v>
      </c>
      <c r="C1396">
        <v>2026</v>
      </c>
      <c r="D1396">
        <v>7</v>
      </c>
      <c r="E1396" t="s">
        <v>90</v>
      </c>
      <c r="F1396" t="s">
        <v>91</v>
      </c>
      <c r="G1396" t="s">
        <v>40</v>
      </c>
      <c r="H1396" t="s">
        <v>68</v>
      </c>
      <c r="I1396" t="s">
        <v>31</v>
      </c>
      <c r="J1396" t="s">
        <v>32</v>
      </c>
      <c r="K1396" t="s">
        <v>38</v>
      </c>
      <c r="L1396" t="s">
        <v>75</v>
      </c>
      <c r="M1396">
        <v>3</v>
      </c>
      <c r="N1396">
        <v>72.150000000000006</v>
      </c>
      <c r="O1396">
        <v>0</v>
      </c>
      <c r="P1396">
        <v>33.01</v>
      </c>
      <c r="Q1396">
        <v>216.45000000000002</v>
      </c>
      <c r="R1396">
        <v>99.03</v>
      </c>
      <c r="S1396">
        <v>117.42000000000002</v>
      </c>
      <c r="T1396">
        <v>0.54248094248094247</v>
      </c>
      <c r="U1396">
        <v>2026</v>
      </c>
      <c r="V1396" t="s">
        <v>91</v>
      </c>
      <c r="W1396">
        <v>7</v>
      </c>
      <c r="X1396" t="s">
        <v>90</v>
      </c>
    </row>
    <row r="1397" spans="1:24">
      <c r="A1397">
        <v>4957</v>
      </c>
      <c r="B1397" s="13">
        <v>46220</v>
      </c>
      <c r="C1397">
        <v>2026</v>
      </c>
      <c r="D1397">
        <v>7</v>
      </c>
      <c r="E1397" t="s">
        <v>90</v>
      </c>
      <c r="F1397" t="s">
        <v>91</v>
      </c>
      <c r="G1397" t="s">
        <v>35</v>
      </c>
      <c r="H1397" t="s">
        <v>36</v>
      </c>
      <c r="I1397" t="s">
        <v>31</v>
      </c>
      <c r="J1397" t="s">
        <v>32</v>
      </c>
      <c r="K1397" t="s">
        <v>63</v>
      </c>
      <c r="L1397" t="s">
        <v>71</v>
      </c>
      <c r="M1397">
        <v>1</v>
      </c>
      <c r="N1397">
        <v>35.58</v>
      </c>
      <c r="O1397">
        <v>0</v>
      </c>
      <c r="P1397">
        <v>13.68</v>
      </c>
      <c r="Q1397">
        <v>35.58</v>
      </c>
      <c r="R1397">
        <v>13.68</v>
      </c>
      <c r="S1397">
        <v>21.9</v>
      </c>
      <c r="T1397">
        <v>0.61551433389544685</v>
      </c>
      <c r="U1397">
        <v>2026</v>
      </c>
      <c r="V1397" t="s">
        <v>91</v>
      </c>
      <c r="W1397">
        <v>7</v>
      </c>
      <c r="X1397" t="s">
        <v>90</v>
      </c>
    </row>
    <row r="1398" spans="1:24">
      <c r="A1398">
        <v>945</v>
      </c>
      <c r="B1398" s="13">
        <v>46221</v>
      </c>
      <c r="C1398">
        <v>2026</v>
      </c>
      <c r="D1398">
        <v>7</v>
      </c>
      <c r="E1398" t="s">
        <v>90</v>
      </c>
      <c r="F1398" t="s">
        <v>91</v>
      </c>
      <c r="G1398" t="s">
        <v>40</v>
      </c>
      <c r="H1398" t="s">
        <v>47</v>
      </c>
      <c r="I1398" t="s">
        <v>31</v>
      </c>
      <c r="J1398" t="s">
        <v>42</v>
      </c>
      <c r="K1398" t="s">
        <v>38</v>
      </c>
      <c r="L1398" t="s">
        <v>66</v>
      </c>
      <c r="M1398">
        <v>1</v>
      </c>
      <c r="N1398">
        <v>154.9</v>
      </c>
      <c r="O1398">
        <v>0.05</v>
      </c>
      <c r="P1398">
        <v>77.819999999999993</v>
      </c>
      <c r="Q1398">
        <v>147.155</v>
      </c>
      <c r="R1398">
        <v>77.819999999999993</v>
      </c>
      <c r="S1398">
        <v>69.335000000000008</v>
      </c>
      <c r="T1398">
        <v>0.47116985491488572</v>
      </c>
      <c r="U1398">
        <v>2026</v>
      </c>
      <c r="V1398" t="s">
        <v>91</v>
      </c>
      <c r="W1398">
        <v>7</v>
      </c>
      <c r="X1398" t="s">
        <v>90</v>
      </c>
    </row>
    <row r="1399" spans="1:24">
      <c r="A1399">
        <v>1726</v>
      </c>
      <c r="B1399" s="13">
        <v>46221</v>
      </c>
      <c r="C1399">
        <v>2026</v>
      </c>
      <c r="D1399">
        <v>7</v>
      </c>
      <c r="E1399" t="s">
        <v>90</v>
      </c>
      <c r="F1399" t="s">
        <v>91</v>
      </c>
      <c r="G1399" t="s">
        <v>35</v>
      </c>
      <c r="H1399" t="s">
        <v>78</v>
      </c>
      <c r="I1399" t="s">
        <v>48</v>
      </c>
      <c r="J1399" t="s">
        <v>45</v>
      </c>
      <c r="K1399" t="s">
        <v>52</v>
      </c>
      <c r="L1399" t="s">
        <v>69</v>
      </c>
      <c r="M1399">
        <v>2</v>
      </c>
      <c r="N1399">
        <v>80.98</v>
      </c>
      <c r="O1399">
        <v>0.05</v>
      </c>
      <c r="P1399">
        <v>39.85</v>
      </c>
      <c r="Q1399">
        <v>153.86199999999999</v>
      </c>
      <c r="R1399">
        <v>79.7</v>
      </c>
      <c r="S1399">
        <v>74.161999999999992</v>
      </c>
      <c r="T1399">
        <v>0.48200335365457353</v>
      </c>
      <c r="U1399">
        <v>2026</v>
      </c>
      <c r="V1399" t="s">
        <v>91</v>
      </c>
      <c r="W1399">
        <v>7</v>
      </c>
      <c r="X1399" t="s">
        <v>90</v>
      </c>
    </row>
    <row r="1400" spans="1:24">
      <c r="A1400">
        <v>1790</v>
      </c>
      <c r="B1400" s="13">
        <v>46221</v>
      </c>
      <c r="C1400">
        <v>2026</v>
      </c>
      <c r="D1400">
        <v>7</v>
      </c>
      <c r="E1400" t="s">
        <v>90</v>
      </c>
      <c r="F1400" t="s">
        <v>91</v>
      </c>
      <c r="G1400" t="s">
        <v>35</v>
      </c>
      <c r="H1400" t="s">
        <v>72</v>
      </c>
      <c r="I1400" t="s">
        <v>31</v>
      </c>
      <c r="J1400" t="s">
        <v>42</v>
      </c>
      <c r="K1400" t="s">
        <v>38</v>
      </c>
      <c r="L1400" t="s">
        <v>39</v>
      </c>
      <c r="M1400">
        <v>1</v>
      </c>
      <c r="N1400">
        <v>91.36</v>
      </c>
      <c r="O1400">
        <v>0</v>
      </c>
      <c r="P1400">
        <v>44.86</v>
      </c>
      <c r="Q1400">
        <v>91.36</v>
      </c>
      <c r="R1400">
        <v>44.86</v>
      </c>
      <c r="S1400">
        <v>46.5</v>
      </c>
      <c r="T1400">
        <v>0.50897548161120842</v>
      </c>
      <c r="U1400">
        <v>2026</v>
      </c>
      <c r="V1400" t="s">
        <v>91</v>
      </c>
      <c r="W1400">
        <v>7</v>
      </c>
      <c r="X1400" t="s">
        <v>90</v>
      </c>
    </row>
    <row r="1401" spans="1:24">
      <c r="A1401">
        <v>2193</v>
      </c>
      <c r="B1401" s="13">
        <v>46221</v>
      </c>
      <c r="C1401">
        <v>2026</v>
      </c>
      <c r="D1401">
        <v>7</v>
      </c>
      <c r="E1401" t="s">
        <v>90</v>
      </c>
      <c r="F1401" t="s">
        <v>91</v>
      </c>
      <c r="G1401" t="s">
        <v>40</v>
      </c>
      <c r="H1401" t="s">
        <v>41</v>
      </c>
      <c r="I1401" t="s">
        <v>31</v>
      </c>
      <c r="J1401" t="s">
        <v>32</v>
      </c>
      <c r="K1401" t="s">
        <v>33</v>
      </c>
      <c r="L1401" t="s">
        <v>55</v>
      </c>
      <c r="M1401">
        <v>2</v>
      </c>
      <c r="N1401">
        <v>39.409999999999997</v>
      </c>
      <c r="O1401">
        <v>0</v>
      </c>
      <c r="P1401">
        <v>16.8</v>
      </c>
      <c r="Q1401">
        <v>78.819999999999993</v>
      </c>
      <c r="R1401">
        <v>33.6</v>
      </c>
      <c r="S1401">
        <v>45.219999999999992</v>
      </c>
      <c r="T1401">
        <v>0.57371225577264651</v>
      </c>
      <c r="U1401">
        <v>2026</v>
      </c>
      <c r="V1401" t="s">
        <v>91</v>
      </c>
      <c r="W1401">
        <v>7</v>
      </c>
      <c r="X1401" t="s">
        <v>90</v>
      </c>
    </row>
    <row r="1402" spans="1:24">
      <c r="A1402">
        <v>2781</v>
      </c>
      <c r="B1402" s="13">
        <v>46221</v>
      </c>
      <c r="C1402">
        <v>2026</v>
      </c>
      <c r="D1402">
        <v>7</v>
      </c>
      <c r="E1402" t="s">
        <v>90</v>
      </c>
      <c r="F1402" t="s">
        <v>91</v>
      </c>
      <c r="G1402" t="s">
        <v>29</v>
      </c>
      <c r="H1402" t="s">
        <v>30</v>
      </c>
      <c r="I1402" t="s">
        <v>31</v>
      </c>
      <c r="J1402" t="s">
        <v>32</v>
      </c>
      <c r="K1402" t="s">
        <v>43</v>
      </c>
      <c r="L1402" t="s">
        <v>73</v>
      </c>
      <c r="M1402">
        <v>2</v>
      </c>
      <c r="N1402">
        <v>134.99</v>
      </c>
      <c r="O1402">
        <v>0</v>
      </c>
      <c r="P1402">
        <v>68.77</v>
      </c>
      <c r="Q1402">
        <v>269.98</v>
      </c>
      <c r="R1402">
        <v>137.54</v>
      </c>
      <c r="S1402">
        <v>132.44000000000003</v>
      </c>
      <c r="T1402">
        <v>0.49055485591525305</v>
      </c>
      <c r="U1402">
        <v>2026</v>
      </c>
      <c r="V1402" t="s">
        <v>91</v>
      </c>
      <c r="W1402">
        <v>7</v>
      </c>
      <c r="X1402" t="s">
        <v>90</v>
      </c>
    </row>
    <row r="1403" spans="1:24">
      <c r="A1403">
        <v>3043</v>
      </c>
      <c r="B1403" s="13">
        <v>46221</v>
      </c>
      <c r="C1403">
        <v>2026</v>
      </c>
      <c r="D1403">
        <v>7</v>
      </c>
      <c r="E1403" t="s">
        <v>90</v>
      </c>
      <c r="F1403" t="s">
        <v>91</v>
      </c>
      <c r="G1403" t="s">
        <v>35</v>
      </c>
      <c r="H1403" t="s">
        <v>72</v>
      </c>
      <c r="I1403" t="s">
        <v>57</v>
      </c>
      <c r="J1403" t="s">
        <v>42</v>
      </c>
      <c r="K1403" t="s">
        <v>33</v>
      </c>
      <c r="L1403" t="s">
        <v>55</v>
      </c>
      <c r="M1403">
        <v>2</v>
      </c>
      <c r="N1403">
        <v>40.93</v>
      </c>
      <c r="O1403">
        <v>0.05</v>
      </c>
      <c r="P1403">
        <v>16.89</v>
      </c>
      <c r="Q1403">
        <v>77.766999999999996</v>
      </c>
      <c r="R1403">
        <v>33.78</v>
      </c>
      <c r="S1403">
        <v>43.986999999999995</v>
      </c>
      <c r="T1403">
        <v>0.56562552239381736</v>
      </c>
      <c r="U1403">
        <v>2026</v>
      </c>
      <c r="V1403" t="s">
        <v>91</v>
      </c>
      <c r="W1403">
        <v>7</v>
      </c>
      <c r="X1403" t="s">
        <v>90</v>
      </c>
    </row>
    <row r="1404" spans="1:24">
      <c r="A1404">
        <v>3102</v>
      </c>
      <c r="B1404" s="13">
        <v>46221</v>
      </c>
      <c r="C1404">
        <v>2026</v>
      </c>
      <c r="D1404">
        <v>7</v>
      </c>
      <c r="E1404" t="s">
        <v>90</v>
      </c>
      <c r="F1404" t="s">
        <v>91</v>
      </c>
      <c r="G1404" t="s">
        <v>49</v>
      </c>
      <c r="H1404" t="s">
        <v>76</v>
      </c>
      <c r="I1404" t="s">
        <v>57</v>
      </c>
      <c r="J1404" t="s">
        <v>32</v>
      </c>
      <c r="K1404" t="s">
        <v>38</v>
      </c>
      <c r="L1404" t="s">
        <v>39</v>
      </c>
      <c r="M1404">
        <v>1</v>
      </c>
      <c r="N1404">
        <v>90.02</v>
      </c>
      <c r="O1404">
        <v>0.05</v>
      </c>
      <c r="P1404">
        <v>45.83</v>
      </c>
      <c r="Q1404">
        <v>85.518999999999991</v>
      </c>
      <c r="R1404">
        <v>45.83</v>
      </c>
      <c r="S1404">
        <v>39.688999999999993</v>
      </c>
      <c r="T1404">
        <v>0.46409569803201622</v>
      </c>
      <c r="U1404">
        <v>2026</v>
      </c>
      <c r="V1404" t="s">
        <v>91</v>
      </c>
      <c r="W1404">
        <v>7</v>
      </c>
      <c r="X1404" t="s">
        <v>90</v>
      </c>
    </row>
    <row r="1405" spans="1:24">
      <c r="A1405">
        <v>3156</v>
      </c>
      <c r="B1405" s="13">
        <v>46221</v>
      </c>
      <c r="C1405">
        <v>2026</v>
      </c>
      <c r="D1405">
        <v>7</v>
      </c>
      <c r="E1405" t="s">
        <v>90</v>
      </c>
      <c r="F1405" t="s">
        <v>91</v>
      </c>
      <c r="G1405" t="s">
        <v>29</v>
      </c>
      <c r="H1405" t="s">
        <v>30</v>
      </c>
      <c r="I1405" t="s">
        <v>48</v>
      </c>
      <c r="J1405" t="s">
        <v>32</v>
      </c>
      <c r="K1405" t="s">
        <v>63</v>
      </c>
      <c r="L1405" t="s">
        <v>74</v>
      </c>
      <c r="M1405">
        <v>2</v>
      </c>
      <c r="N1405">
        <v>50.73</v>
      </c>
      <c r="O1405">
        <v>0</v>
      </c>
      <c r="P1405">
        <v>21.87</v>
      </c>
      <c r="Q1405">
        <v>101.46</v>
      </c>
      <c r="R1405">
        <v>43.74</v>
      </c>
      <c r="S1405">
        <v>57.719999999999992</v>
      </c>
      <c r="T1405">
        <v>0.56889414547604966</v>
      </c>
      <c r="U1405">
        <v>2026</v>
      </c>
      <c r="V1405" t="s">
        <v>91</v>
      </c>
      <c r="W1405">
        <v>7</v>
      </c>
      <c r="X1405" t="s">
        <v>90</v>
      </c>
    </row>
    <row r="1406" spans="1:24">
      <c r="A1406">
        <v>3308</v>
      </c>
      <c r="B1406" s="13">
        <v>46221</v>
      </c>
      <c r="C1406">
        <v>2026</v>
      </c>
      <c r="D1406">
        <v>7</v>
      </c>
      <c r="E1406" t="s">
        <v>90</v>
      </c>
      <c r="F1406" t="s">
        <v>91</v>
      </c>
      <c r="G1406" t="s">
        <v>49</v>
      </c>
      <c r="H1406" t="s">
        <v>76</v>
      </c>
      <c r="I1406" t="s">
        <v>48</v>
      </c>
      <c r="J1406" t="s">
        <v>42</v>
      </c>
      <c r="K1406" t="s">
        <v>63</v>
      </c>
      <c r="L1406" t="s">
        <v>67</v>
      </c>
      <c r="M1406">
        <v>3</v>
      </c>
      <c r="N1406">
        <v>121.05</v>
      </c>
      <c r="O1406">
        <v>0.05</v>
      </c>
      <c r="P1406">
        <v>68.56</v>
      </c>
      <c r="Q1406">
        <v>344.99249999999995</v>
      </c>
      <c r="R1406">
        <v>205.68</v>
      </c>
      <c r="S1406">
        <v>139.31249999999994</v>
      </c>
      <c r="T1406">
        <v>0.40381312637231231</v>
      </c>
      <c r="U1406">
        <v>2026</v>
      </c>
      <c r="V1406" t="s">
        <v>91</v>
      </c>
      <c r="W1406">
        <v>7</v>
      </c>
      <c r="X1406" t="s">
        <v>90</v>
      </c>
    </row>
    <row r="1407" spans="1:24">
      <c r="A1407">
        <v>3329</v>
      </c>
      <c r="B1407" s="13">
        <v>46221</v>
      </c>
      <c r="C1407">
        <v>2026</v>
      </c>
      <c r="D1407">
        <v>7</v>
      </c>
      <c r="E1407" t="s">
        <v>90</v>
      </c>
      <c r="F1407" t="s">
        <v>91</v>
      </c>
      <c r="G1407" t="s">
        <v>35</v>
      </c>
      <c r="H1407" t="s">
        <v>70</v>
      </c>
      <c r="I1407" t="s">
        <v>31</v>
      </c>
      <c r="J1407" t="s">
        <v>42</v>
      </c>
      <c r="K1407" t="s">
        <v>33</v>
      </c>
      <c r="L1407" t="s">
        <v>34</v>
      </c>
      <c r="M1407">
        <v>2</v>
      </c>
      <c r="N1407">
        <v>81.739999999999995</v>
      </c>
      <c r="O1407">
        <v>0</v>
      </c>
      <c r="P1407">
        <v>42.75</v>
      </c>
      <c r="Q1407">
        <v>163.47999999999999</v>
      </c>
      <c r="R1407">
        <v>85.5</v>
      </c>
      <c r="S1407">
        <v>77.97999999999999</v>
      </c>
      <c r="T1407">
        <v>0.47700024467824809</v>
      </c>
      <c r="U1407">
        <v>2026</v>
      </c>
      <c r="V1407" t="s">
        <v>91</v>
      </c>
      <c r="W1407">
        <v>7</v>
      </c>
      <c r="X1407" t="s">
        <v>90</v>
      </c>
    </row>
    <row r="1408" spans="1:24">
      <c r="A1408">
        <v>4102</v>
      </c>
      <c r="B1408" s="13">
        <v>46221</v>
      </c>
      <c r="C1408">
        <v>2026</v>
      </c>
      <c r="D1408">
        <v>7</v>
      </c>
      <c r="E1408" t="s">
        <v>90</v>
      </c>
      <c r="F1408" t="s">
        <v>91</v>
      </c>
      <c r="G1408" t="s">
        <v>35</v>
      </c>
      <c r="H1408" t="s">
        <v>72</v>
      </c>
      <c r="I1408" t="s">
        <v>31</v>
      </c>
      <c r="J1408" t="s">
        <v>32</v>
      </c>
      <c r="K1408" t="s">
        <v>38</v>
      </c>
      <c r="L1408" t="s">
        <v>66</v>
      </c>
      <c r="M1408">
        <v>3</v>
      </c>
      <c r="N1408">
        <v>154.01</v>
      </c>
      <c r="O1408">
        <v>0.1</v>
      </c>
      <c r="P1408">
        <v>78.78</v>
      </c>
      <c r="Q1408">
        <v>415.827</v>
      </c>
      <c r="R1408">
        <v>236.34</v>
      </c>
      <c r="S1408">
        <v>179.48699999999999</v>
      </c>
      <c r="T1408">
        <v>0.43163863818366771</v>
      </c>
      <c r="U1408">
        <v>2026</v>
      </c>
      <c r="V1408" t="s">
        <v>91</v>
      </c>
      <c r="W1408">
        <v>7</v>
      </c>
      <c r="X1408" t="s">
        <v>90</v>
      </c>
    </row>
    <row r="1409" spans="1:24">
      <c r="A1409">
        <v>4109</v>
      </c>
      <c r="B1409" s="13">
        <v>46221</v>
      </c>
      <c r="C1409">
        <v>2026</v>
      </c>
      <c r="D1409">
        <v>7</v>
      </c>
      <c r="E1409" t="s">
        <v>90</v>
      </c>
      <c r="F1409" t="s">
        <v>91</v>
      </c>
      <c r="G1409" t="s">
        <v>35</v>
      </c>
      <c r="H1409" t="s">
        <v>72</v>
      </c>
      <c r="I1409" t="s">
        <v>57</v>
      </c>
      <c r="J1409" t="s">
        <v>42</v>
      </c>
      <c r="K1409" t="s">
        <v>33</v>
      </c>
      <c r="L1409" t="s">
        <v>59</v>
      </c>
      <c r="M1409">
        <v>4</v>
      </c>
      <c r="N1409">
        <v>101.61</v>
      </c>
      <c r="O1409">
        <v>0</v>
      </c>
      <c r="P1409">
        <v>51.68</v>
      </c>
      <c r="Q1409">
        <v>406.44</v>
      </c>
      <c r="R1409">
        <v>206.72</v>
      </c>
      <c r="S1409">
        <v>199.72</v>
      </c>
      <c r="T1409">
        <v>0.49138864285011319</v>
      </c>
      <c r="U1409">
        <v>2026</v>
      </c>
      <c r="V1409" t="s">
        <v>91</v>
      </c>
      <c r="W1409">
        <v>7</v>
      </c>
      <c r="X1409" t="s">
        <v>90</v>
      </c>
    </row>
    <row r="1410" spans="1:24">
      <c r="A1410">
        <v>4813</v>
      </c>
      <c r="B1410" s="13">
        <v>46221</v>
      </c>
      <c r="C1410">
        <v>2026</v>
      </c>
      <c r="D1410">
        <v>7</v>
      </c>
      <c r="E1410" t="s">
        <v>90</v>
      </c>
      <c r="F1410" t="s">
        <v>91</v>
      </c>
      <c r="G1410" t="s">
        <v>40</v>
      </c>
      <c r="H1410" t="s">
        <v>68</v>
      </c>
      <c r="I1410" t="s">
        <v>48</v>
      </c>
      <c r="J1410" t="s">
        <v>32</v>
      </c>
      <c r="K1410" t="s">
        <v>63</v>
      </c>
      <c r="L1410" t="s">
        <v>71</v>
      </c>
      <c r="M1410">
        <v>2</v>
      </c>
      <c r="N1410">
        <v>36.869999999999997</v>
      </c>
      <c r="O1410">
        <v>0.15</v>
      </c>
      <c r="P1410">
        <v>13.94</v>
      </c>
      <c r="Q1410">
        <v>62.678999999999995</v>
      </c>
      <c r="R1410">
        <v>27.88</v>
      </c>
      <c r="S1410">
        <v>34.798999999999992</v>
      </c>
      <c r="T1410">
        <v>0.55519392459994565</v>
      </c>
      <c r="U1410">
        <v>2026</v>
      </c>
      <c r="V1410" t="s">
        <v>91</v>
      </c>
      <c r="W1410">
        <v>7</v>
      </c>
      <c r="X1410" t="s">
        <v>90</v>
      </c>
    </row>
    <row r="1411" spans="1:24">
      <c r="A1411">
        <v>5054</v>
      </c>
      <c r="B1411" s="13">
        <v>46221</v>
      </c>
      <c r="C1411">
        <v>2026</v>
      </c>
      <c r="D1411">
        <v>7</v>
      </c>
      <c r="E1411" t="s">
        <v>90</v>
      </c>
      <c r="F1411" t="s">
        <v>91</v>
      </c>
      <c r="G1411" t="s">
        <v>49</v>
      </c>
      <c r="H1411" t="s">
        <v>62</v>
      </c>
      <c r="I1411" t="s">
        <v>31</v>
      </c>
      <c r="J1411" t="s">
        <v>42</v>
      </c>
      <c r="K1411" t="s">
        <v>52</v>
      </c>
      <c r="L1411" t="s">
        <v>80</v>
      </c>
      <c r="M1411">
        <v>2</v>
      </c>
      <c r="N1411">
        <v>121.06</v>
      </c>
      <c r="O1411">
        <v>0</v>
      </c>
      <c r="P1411">
        <v>59.62</v>
      </c>
      <c r="Q1411">
        <v>242.12</v>
      </c>
      <c r="R1411">
        <v>119.24</v>
      </c>
      <c r="S1411">
        <v>122.88000000000001</v>
      </c>
      <c r="T1411">
        <v>0.50751693375185858</v>
      </c>
      <c r="U1411">
        <v>2026</v>
      </c>
      <c r="V1411" t="s">
        <v>91</v>
      </c>
      <c r="W1411">
        <v>7</v>
      </c>
      <c r="X1411" t="s">
        <v>90</v>
      </c>
    </row>
    <row r="1412" spans="1:24">
      <c r="A1412">
        <v>138</v>
      </c>
      <c r="B1412" s="13">
        <v>46222</v>
      </c>
      <c r="C1412">
        <v>2026</v>
      </c>
      <c r="D1412">
        <v>7</v>
      </c>
      <c r="E1412" t="s">
        <v>90</v>
      </c>
      <c r="F1412" t="s">
        <v>91</v>
      </c>
      <c r="G1412" t="s">
        <v>35</v>
      </c>
      <c r="H1412" t="s">
        <v>72</v>
      </c>
      <c r="I1412" t="s">
        <v>31</v>
      </c>
      <c r="J1412" t="s">
        <v>42</v>
      </c>
      <c r="K1412" t="s">
        <v>38</v>
      </c>
      <c r="L1412" t="s">
        <v>75</v>
      </c>
      <c r="M1412">
        <v>2</v>
      </c>
      <c r="N1412">
        <v>71.81</v>
      </c>
      <c r="O1412">
        <v>0</v>
      </c>
      <c r="P1412">
        <v>32.35</v>
      </c>
      <c r="Q1412">
        <v>143.62</v>
      </c>
      <c r="R1412">
        <v>64.7</v>
      </c>
      <c r="S1412">
        <v>78.92</v>
      </c>
      <c r="T1412">
        <v>0.54950563988302459</v>
      </c>
      <c r="U1412">
        <v>2026</v>
      </c>
      <c r="V1412" t="s">
        <v>91</v>
      </c>
      <c r="W1412">
        <v>7</v>
      </c>
      <c r="X1412" t="s">
        <v>90</v>
      </c>
    </row>
    <row r="1413" spans="1:24">
      <c r="A1413">
        <v>433</v>
      </c>
      <c r="B1413" s="13">
        <v>46222</v>
      </c>
      <c r="C1413">
        <v>2026</v>
      </c>
      <c r="D1413">
        <v>7</v>
      </c>
      <c r="E1413" t="s">
        <v>90</v>
      </c>
      <c r="F1413" t="s">
        <v>91</v>
      </c>
      <c r="G1413" t="s">
        <v>35</v>
      </c>
      <c r="H1413" t="s">
        <v>72</v>
      </c>
      <c r="I1413" t="s">
        <v>31</v>
      </c>
      <c r="J1413" t="s">
        <v>42</v>
      </c>
      <c r="K1413" t="s">
        <v>38</v>
      </c>
      <c r="L1413" t="s">
        <v>46</v>
      </c>
      <c r="M1413">
        <v>4</v>
      </c>
      <c r="N1413">
        <v>145.18</v>
      </c>
      <c r="O1413">
        <v>0</v>
      </c>
      <c r="P1413">
        <v>79.540000000000006</v>
      </c>
      <c r="Q1413">
        <v>580.72</v>
      </c>
      <c r="R1413">
        <v>318.16000000000003</v>
      </c>
      <c r="S1413">
        <v>262.56</v>
      </c>
      <c r="T1413">
        <v>0.45212839234054275</v>
      </c>
      <c r="U1413">
        <v>2026</v>
      </c>
      <c r="V1413" t="s">
        <v>91</v>
      </c>
      <c r="W1413">
        <v>7</v>
      </c>
      <c r="X1413" t="s">
        <v>90</v>
      </c>
    </row>
    <row r="1414" spans="1:24">
      <c r="A1414">
        <v>484</v>
      </c>
      <c r="B1414" s="13">
        <v>46222</v>
      </c>
      <c r="C1414">
        <v>2026</v>
      </c>
      <c r="D1414">
        <v>7</v>
      </c>
      <c r="E1414" t="s">
        <v>90</v>
      </c>
      <c r="F1414" t="s">
        <v>91</v>
      </c>
      <c r="G1414" t="s">
        <v>35</v>
      </c>
      <c r="H1414" t="s">
        <v>72</v>
      </c>
      <c r="I1414" t="s">
        <v>31</v>
      </c>
      <c r="J1414" t="s">
        <v>42</v>
      </c>
      <c r="K1414" t="s">
        <v>63</v>
      </c>
      <c r="L1414" t="s">
        <v>71</v>
      </c>
      <c r="M1414">
        <v>2</v>
      </c>
      <c r="N1414">
        <v>36.07</v>
      </c>
      <c r="O1414">
        <v>0</v>
      </c>
      <c r="P1414">
        <v>13.6</v>
      </c>
      <c r="Q1414">
        <v>72.14</v>
      </c>
      <c r="R1414">
        <v>27.2</v>
      </c>
      <c r="S1414">
        <v>44.94</v>
      </c>
      <c r="T1414">
        <v>0.62295536456889378</v>
      </c>
      <c r="U1414">
        <v>2026</v>
      </c>
      <c r="V1414" t="s">
        <v>91</v>
      </c>
      <c r="W1414">
        <v>7</v>
      </c>
      <c r="X1414" t="s">
        <v>90</v>
      </c>
    </row>
    <row r="1415" spans="1:24">
      <c r="A1415">
        <v>492</v>
      </c>
      <c r="B1415" s="13">
        <v>46222</v>
      </c>
      <c r="C1415">
        <v>2026</v>
      </c>
      <c r="D1415">
        <v>7</v>
      </c>
      <c r="E1415" t="s">
        <v>90</v>
      </c>
      <c r="F1415" t="s">
        <v>91</v>
      </c>
      <c r="G1415" t="s">
        <v>35</v>
      </c>
      <c r="H1415" t="s">
        <v>78</v>
      </c>
      <c r="I1415" t="s">
        <v>48</v>
      </c>
      <c r="J1415" t="s">
        <v>42</v>
      </c>
      <c r="K1415" t="s">
        <v>38</v>
      </c>
      <c r="L1415" t="s">
        <v>75</v>
      </c>
      <c r="M1415">
        <v>3</v>
      </c>
      <c r="N1415">
        <v>72.23</v>
      </c>
      <c r="O1415">
        <v>0.1</v>
      </c>
      <c r="P1415">
        <v>31.67</v>
      </c>
      <c r="Q1415">
        <v>195.02100000000002</v>
      </c>
      <c r="R1415">
        <v>95.01</v>
      </c>
      <c r="S1415">
        <v>100.01100000000001</v>
      </c>
      <c r="T1415">
        <v>0.5128216961250327</v>
      </c>
      <c r="U1415">
        <v>2026</v>
      </c>
      <c r="V1415" t="s">
        <v>91</v>
      </c>
      <c r="W1415">
        <v>7</v>
      </c>
      <c r="X1415" t="s">
        <v>90</v>
      </c>
    </row>
    <row r="1416" spans="1:24">
      <c r="A1416">
        <v>626</v>
      </c>
      <c r="B1416" s="13">
        <v>46222</v>
      </c>
      <c r="C1416">
        <v>2026</v>
      </c>
      <c r="D1416">
        <v>7</v>
      </c>
      <c r="E1416" t="s">
        <v>90</v>
      </c>
      <c r="F1416" t="s">
        <v>91</v>
      </c>
      <c r="G1416" t="s">
        <v>35</v>
      </c>
      <c r="H1416" t="s">
        <v>78</v>
      </c>
      <c r="I1416" t="s">
        <v>48</v>
      </c>
      <c r="J1416" t="s">
        <v>32</v>
      </c>
      <c r="K1416" t="s">
        <v>43</v>
      </c>
      <c r="L1416" t="s">
        <v>44</v>
      </c>
      <c r="M1416">
        <v>1</v>
      </c>
      <c r="N1416">
        <v>36.549999999999997</v>
      </c>
      <c r="O1416">
        <v>0.1</v>
      </c>
      <c r="P1416">
        <v>13.2</v>
      </c>
      <c r="Q1416">
        <v>32.894999999999996</v>
      </c>
      <c r="R1416">
        <v>13.2</v>
      </c>
      <c r="S1416">
        <v>19.694999999999997</v>
      </c>
      <c r="T1416">
        <v>0.59872321021431829</v>
      </c>
      <c r="U1416">
        <v>2026</v>
      </c>
      <c r="V1416" t="s">
        <v>91</v>
      </c>
      <c r="W1416">
        <v>7</v>
      </c>
      <c r="X1416" t="s">
        <v>90</v>
      </c>
    </row>
    <row r="1417" spans="1:24">
      <c r="A1417">
        <v>1409</v>
      </c>
      <c r="B1417" s="13">
        <v>46222</v>
      </c>
      <c r="C1417">
        <v>2026</v>
      </c>
      <c r="D1417">
        <v>7</v>
      </c>
      <c r="E1417" t="s">
        <v>90</v>
      </c>
      <c r="F1417" t="s">
        <v>91</v>
      </c>
      <c r="G1417" t="s">
        <v>35</v>
      </c>
      <c r="H1417" t="s">
        <v>78</v>
      </c>
      <c r="I1417" t="s">
        <v>31</v>
      </c>
      <c r="J1417" t="s">
        <v>42</v>
      </c>
      <c r="K1417" t="s">
        <v>52</v>
      </c>
      <c r="L1417" t="s">
        <v>80</v>
      </c>
      <c r="M1417">
        <v>5</v>
      </c>
      <c r="N1417">
        <v>124.68</v>
      </c>
      <c r="O1417">
        <v>0.05</v>
      </c>
      <c r="P1417">
        <v>60.61</v>
      </c>
      <c r="Q1417">
        <v>592.23</v>
      </c>
      <c r="R1417">
        <v>303.05</v>
      </c>
      <c r="S1417">
        <v>289.18</v>
      </c>
      <c r="T1417">
        <v>0.48829002245749115</v>
      </c>
      <c r="U1417">
        <v>2026</v>
      </c>
      <c r="V1417" t="s">
        <v>91</v>
      </c>
      <c r="W1417">
        <v>7</v>
      </c>
      <c r="X1417" t="s">
        <v>90</v>
      </c>
    </row>
    <row r="1418" spans="1:24">
      <c r="A1418">
        <v>1486</v>
      </c>
      <c r="B1418" s="13">
        <v>46222</v>
      </c>
      <c r="C1418">
        <v>2026</v>
      </c>
      <c r="D1418">
        <v>7</v>
      </c>
      <c r="E1418" t="s">
        <v>90</v>
      </c>
      <c r="F1418" t="s">
        <v>91</v>
      </c>
      <c r="G1418" t="s">
        <v>49</v>
      </c>
      <c r="H1418" t="s">
        <v>62</v>
      </c>
      <c r="I1418" t="s">
        <v>31</v>
      </c>
      <c r="J1418" t="s">
        <v>32</v>
      </c>
      <c r="K1418" t="s">
        <v>33</v>
      </c>
      <c r="L1418" t="s">
        <v>59</v>
      </c>
      <c r="M1418">
        <v>1</v>
      </c>
      <c r="N1418">
        <v>101.7</v>
      </c>
      <c r="O1418">
        <v>0.05</v>
      </c>
      <c r="P1418">
        <v>49.92</v>
      </c>
      <c r="Q1418">
        <v>96.614999999999995</v>
      </c>
      <c r="R1418">
        <v>49.92</v>
      </c>
      <c r="S1418">
        <v>46.694999999999993</v>
      </c>
      <c r="T1418">
        <v>0.48331004502406455</v>
      </c>
      <c r="U1418">
        <v>2026</v>
      </c>
      <c r="V1418" t="s">
        <v>91</v>
      </c>
      <c r="W1418">
        <v>7</v>
      </c>
      <c r="X1418" t="s">
        <v>90</v>
      </c>
    </row>
    <row r="1419" spans="1:24">
      <c r="A1419">
        <v>1940</v>
      </c>
      <c r="B1419" s="13">
        <v>46222</v>
      </c>
      <c r="C1419">
        <v>2026</v>
      </c>
      <c r="D1419">
        <v>7</v>
      </c>
      <c r="E1419" t="s">
        <v>90</v>
      </c>
      <c r="F1419" t="s">
        <v>91</v>
      </c>
      <c r="G1419" t="s">
        <v>40</v>
      </c>
      <c r="H1419" t="s">
        <v>81</v>
      </c>
      <c r="I1419" t="s">
        <v>31</v>
      </c>
      <c r="J1419" t="s">
        <v>42</v>
      </c>
      <c r="K1419" t="s">
        <v>63</v>
      </c>
      <c r="L1419" t="s">
        <v>74</v>
      </c>
      <c r="M1419">
        <v>2</v>
      </c>
      <c r="N1419">
        <v>50.24</v>
      </c>
      <c r="O1419">
        <v>0.05</v>
      </c>
      <c r="P1419">
        <v>21.88</v>
      </c>
      <c r="Q1419">
        <v>95.456000000000003</v>
      </c>
      <c r="R1419">
        <v>43.76</v>
      </c>
      <c r="S1419">
        <v>51.696000000000005</v>
      </c>
      <c r="T1419">
        <v>0.54156889037881328</v>
      </c>
      <c r="U1419">
        <v>2026</v>
      </c>
      <c r="V1419" t="s">
        <v>91</v>
      </c>
      <c r="W1419">
        <v>7</v>
      </c>
      <c r="X1419" t="s">
        <v>90</v>
      </c>
    </row>
    <row r="1420" spans="1:24">
      <c r="A1420">
        <v>2215</v>
      </c>
      <c r="B1420" s="13">
        <v>46222</v>
      </c>
      <c r="C1420">
        <v>2026</v>
      </c>
      <c r="D1420">
        <v>7</v>
      </c>
      <c r="E1420" t="s">
        <v>90</v>
      </c>
      <c r="F1420" t="s">
        <v>91</v>
      </c>
      <c r="G1420" t="s">
        <v>49</v>
      </c>
      <c r="H1420" t="s">
        <v>76</v>
      </c>
      <c r="I1420" t="s">
        <v>48</v>
      </c>
      <c r="J1420" t="s">
        <v>32</v>
      </c>
      <c r="K1420" t="s">
        <v>63</v>
      </c>
      <c r="L1420" t="s">
        <v>71</v>
      </c>
      <c r="M1420">
        <v>3</v>
      </c>
      <c r="N1420">
        <v>35.53</v>
      </c>
      <c r="O1420">
        <v>0</v>
      </c>
      <c r="P1420">
        <v>14</v>
      </c>
      <c r="Q1420">
        <v>106.59</v>
      </c>
      <c r="R1420">
        <v>42</v>
      </c>
      <c r="S1420">
        <v>64.59</v>
      </c>
      <c r="T1420">
        <v>0.60596678862932729</v>
      </c>
      <c r="U1420">
        <v>2026</v>
      </c>
      <c r="V1420" t="s">
        <v>91</v>
      </c>
      <c r="W1420">
        <v>7</v>
      </c>
      <c r="X1420" t="s">
        <v>90</v>
      </c>
    </row>
    <row r="1421" spans="1:24">
      <c r="A1421">
        <v>2555</v>
      </c>
      <c r="B1421" s="13">
        <v>46222</v>
      </c>
      <c r="C1421">
        <v>2026</v>
      </c>
      <c r="D1421">
        <v>7</v>
      </c>
      <c r="E1421" t="s">
        <v>90</v>
      </c>
      <c r="F1421" t="s">
        <v>91</v>
      </c>
      <c r="G1421" t="s">
        <v>40</v>
      </c>
      <c r="H1421" t="s">
        <v>41</v>
      </c>
      <c r="I1421" t="s">
        <v>57</v>
      </c>
      <c r="J1421" t="s">
        <v>42</v>
      </c>
      <c r="K1421" t="s">
        <v>43</v>
      </c>
      <c r="L1421" t="s">
        <v>61</v>
      </c>
      <c r="M1421">
        <v>2</v>
      </c>
      <c r="N1421">
        <v>46.89</v>
      </c>
      <c r="O1421">
        <v>0.1</v>
      </c>
      <c r="P1421">
        <v>18.53</v>
      </c>
      <c r="Q1421">
        <v>84.402000000000001</v>
      </c>
      <c r="R1421">
        <v>37.06</v>
      </c>
      <c r="S1421">
        <v>47.341999999999999</v>
      </c>
      <c r="T1421">
        <v>0.56091087888912583</v>
      </c>
      <c r="U1421">
        <v>2026</v>
      </c>
      <c r="V1421" t="s">
        <v>91</v>
      </c>
      <c r="W1421">
        <v>7</v>
      </c>
      <c r="X1421" t="s">
        <v>90</v>
      </c>
    </row>
    <row r="1422" spans="1:24">
      <c r="A1422">
        <v>4710</v>
      </c>
      <c r="B1422" s="13">
        <v>46222</v>
      </c>
      <c r="C1422">
        <v>2026</v>
      </c>
      <c r="D1422">
        <v>7</v>
      </c>
      <c r="E1422" t="s">
        <v>90</v>
      </c>
      <c r="F1422" t="s">
        <v>91</v>
      </c>
      <c r="G1422" t="s">
        <v>29</v>
      </c>
      <c r="H1422" t="s">
        <v>30</v>
      </c>
      <c r="I1422" t="s">
        <v>48</v>
      </c>
      <c r="J1422" t="s">
        <v>32</v>
      </c>
      <c r="K1422" t="s">
        <v>52</v>
      </c>
      <c r="L1422" t="s">
        <v>58</v>
      </c>
      <c r="M1422">
        <v>1</v>
      </c>
      <c r="N1422">
        <v>197.29</v>
      </c>
      <c r="O1422">
        <v>0.1</v>
      </c>
      <c r="P1422">
        <v>104.7</v>
      </c>
      <c r="Q1422">
        <v>177.56100000000001</v>
      </c>
      <c r="R1422">
        <v>104.7</v>
      </c>
      <c r="S1422">
        <v>72.861000000000004</v>
      </c>
      <c r="T1422">
        <v>0.4103434875901803</v>
      </c>
      <c r="U1422">
        <v>2026</v>
      </c>
      <c r="V1422" t="s">
        <v>91</v>
      </c>
      <c r="W1422">
        <v>7</v>
      </c>
      <c r="X1422" t="s">
        <v>90</v>
      </c>
    </row>
    <row r="1423" spans="1:24">
      <c r="A1423">
        <v>4974</v>
      </c>
      <c r="B1423" s="13">
        <v>46222</v>
      </c>
      <c r="C1423">
        <v>2026</v>
      </c>
      <c r="D1423">
        <v>7</v>
      </c>
      <c r="E1423" t="s">
        <v>90</v>
      </c>
      <c r="F1423" t="s">
        <v>91</v>
      </c>
      <c r="G1423" t="s">
        <v>29</v>
      </c>
      <c r="H1423" t="s">
        <v>65</v>
      </c>
      <c r="I1423" t="s">
        <v>48</v>
      </c>
      <c r="J1423" t="s">
        <v>45</v>
      </c>
      <c r="K1423" t="s">
        <v>38</v>
      </c>
      <c r="L1423" t="s">
        <v>75</v>
      </c>
      <c r="M1423">
        <v>1</v>
      </c>
      <c r="N1423">
        <v>70.52</v>
      </c>
      <c r="O1423">
        <v>0.1</v>
      </c>
      <c r="P1423">
        <v>33.28</v>
      </c>
      <c r="Q1423">
        <v>63.467999999999996</v>
      </c>
      <c r="R1423">
        <v>33.28</v>
      </c>
      <c r="S1423">
        <v>30.187999999999995</v>
      </c>
      <c r="T1423">
        <v>0.47564126804058732</v>
      </c>
      <c r="U1423">
        <v>2026</v>
      </c>
      <c r="V1423" t="s">
        <v>91</v>
      </c>
      <c r="W1423">
        <v>7</v>
      </c>
      <c r="X1423" t="s">
        <v>90</v>
      </c>
    </row>
    <row r="1424" spans="1:24">
      <c r="A1424">
        <v>5048</v>
      </c>
      <c r="B1424" s="13">
        <v>46222</v>
      </c>
      <c r="C1424">
        <v>2026</v>
      </c>
      <c r="D1424">
        <v>7</v>
      </c>
      <c r="E1424" t="s">
        <v>90</v>
      </c>
      <c r="F1424" t="s">
        <v>91</v>
      </c>
      <c r="G1424" t="s">
        <v>35</v>
      </c>
      <c r="H1424" t="s">
        <v>72</v>
      </c>
      <c r="I1424" t="s">
        <v>57</v>
      </c>
      <c r="J1424" t="s">
        <v>42</v>
      </c>
      <c r="K1424" t="s">
        <v>63</v>
      </c>
      <c r="L1424" t="s">
        <v>74</v>
      </c>
      <c r="M1424">
        <v>3</v>
      </c>
      <c r="N1424">
        <v>49.9</v>
      </c>
      <c r="O1424">
        <v>0.05</v>
      </c>
      <c r="P1424">
        <v>22.27</v>
      </c>
      <c r="Q1424">
        <v>142.21499999999997</v>
      </c>
      <c r="R1424">
        <v>66.81</v>
      </c>
      <c r="S1424">
        <v>75.404999999999973</v>
      </c>
      <c r="T1424">
        <v>0.53021833139964125</v>
      </c>
      <c r="U1424">
        <v>2026</v>
      </c>
      <c r="V1424" t="s">
        <v>91</v>
      </c>
      <c r="W1424">
        <v>7</v>
      </c>
      <c r="X1424" t="s">
        <v>90</v>
      </c>
    </row>
    <row r="1425" spans="1:24">
      <c r="A1425">
        <v>1</v>
      </c>
      <c r="B1425" s="13">
        <v>46223</v>
      </c>
      <c r="C1425">
        <v>2026</v>
      </c>
      <c r="D1425">
        <v>7</v>
      </c>
      <c r="E1425" t="s">
        <v>90</v>
      </c>
      <c r="F1425" t="s">
        <v>91</v>
      </c>
      <c r="G1425" t="s">
        <v>49</v>
      </c>
      <c r="H1425" t="s">
        <v>60</v>
      </c>
      <c r="I1425" t="s">
        <v>48</v>
      </c>
      <c r="J1425" t="s">
        <v>42</v>
      </c>
      <c r="K1425" t="s">
        <v>38</v>
      </c>
      <c r="L1425" t="s">
        <v>66</v>
      </c>
      <c r="M1425">
        <v>3</v>
      </c>
      <c r="N1425">
        <v>156.25</v>
      </c>
      <c r="O1425">
        <v>0</v>
      </c>
      <c r="P1425">
        <v>79.900000000000006</v>
      </c>
      <c r="Q1425">
        <v>468.75</v>
      </c>
      <c r="R1425">
        <v>239.70000000000002</v>
      </c>
      <c r="S1425">
        <v>229.04999999999998</v>
      </c>
      <c r="T1425">
        <v>0.48863999999999996</v>
      </c>
      <c r="U1425">
        <v>2026</v>
      </c>
      <c r="V1425" t="s">
        <v>91</v>
      </c>
      <c r="W1425">
        <v>7</v>
      </c>
      <c r="X1425" t="s">
        <v>90</v>
      </c>
    </row>
    <row r="1426" spans="1:24">
      <c r="A1426">
        <v>270</v>
      </c>
      <c r="B1426" s="13">
        <v>46223</v>
      </c>
      <c r="C1426">
        <v>2026</v>
      </c>
      <c r="D1426">
        <v>7</v>
      </c>
      <c r="E1426" t="s">
        <v>90</v>
      </c>
      <c r="F1426" t="s">
        <v>91</v>
      </c>
      <c r="G1426" t="s">
        <v>40</v>
      </c>
      <c r="H1426" t="s">
        <v>41</v>
      </c>
      <c r="I1426" t="s">
        <v>57</v>
      </c>
      <c r="J1426" t="s">
        <v>32</v>
      </c>
      <c r="K1426" t="s">
        <v>52</v>
      </c>
      <c r="L1426" t="s">
        <v>80</v>
      </c>
      <c r="M1426">
        <v>3</v>
      </c>
      <c r="N1426">
        <v>120.14</v>
      </c>
      <c r="O1426">
        <v>0</v>
      </c>
      <c r="P1426">
        <v>58.9</v>
      </c>
      <c r="Q1426">
        <v>360.42</v>
      </c>
      <c r="R1426">
        <v>176.7</v>
      </c>
      <c r="S1426">
        <v>183.72000000000003</v>
      </c>
      <c r="T1426">
        <v>0.5097386382553688</v>
      </c>
      <c r="U1426">
        <v>2026</v>
      </c>
      <c r="V1426" t="s">
        <v>91</v>
      </c>
      <c r="W1426">
        <v>7</v>
      </c>
      <c r="X1426" t="s">
        <v>90</v>
      </c>
    </row>
    <row r="1427" spans="1:24">
      <c r="A1427">
        <v>2130</v>
      </c>
      <c r="B1427" s="13">
        <v>46223</v>
      </c>
      <c r="C1427">
        <v>2026</v>
      </c>
      <c r="D1427">
        <v>7</v>
      </c>
      <c r="E1427" t="s">
        <v>90</v>
      </c>
      <c r="F1427" t="s">
        <v>91</v>
      </c>
      <c r="G1427" t="s">
        <v>35</v>
      </c>
      <c r="H1427" t="s">
        <v>78</v>
      </c>
      <c r="I1427" t="s">
        <v>48</v>
      </c>
      <c r="J1427" t="s">
        <v>32</v>
      </c>
      <c r="K1427" t="s">
        <v>38</v>
      </c>
      <c r="L1427" t="s">
        <v>46</v>
      </c>
      <c r="M1427">
        <v>1</v>
      </c>
      <c r="N1427">
        <v>145.21</v>
      </c>
      <c r="O1427">
        <v>0</v>
      </c>
      <c r="P1427">
        <v>80.52</v>
      </c>
      <c r="Q1427">
        <v>145.21</v>
      </c>
      <c r="R1427">
        <v>80.52</v>
      </c>
      <c r="S1427">
        <v>64.690000000000012</v>
      </c>
      <c r="T1427">
        <v>0.44549273466014744</v>
      </c>
      <c r="U1427">
        <v>2026</v>
      </c>
      <c r="V1427" t="s">
        <v>91</v>
      </c>
      <c r="W1427">
        <v>7</v>
      </c>
      <c r="X1427" t="s">
        <v>90</v>
      </c>
    </row>
    <row r="1428" spans="1:24">
      <c r="A1428">
        <v>2474</v>
      </c>
      <c r="B1428" s="13">
        <v>46223</v>
      </c>
      <c r="C1428">
        <v>2026</v>
      </c>
      <c r="D1428">
        <v>7</v>
      </c>
      <c r="E1428" t="s">
        <v>90</v>
      </c>
      <c r="F1428" t="s">
        <v>91</v>
      </c>
      <c r="G1428" t="s">
        <v>40</v>
      </c>
      <c r="H1428" t="s">
        <v>41</v>
      </c>
      <c r="I1428" t="s">
        <v>48</v>
      </c>
      <c r="J1428" t="s">
        <v>32</v>
      </c>
      <c r="K1428" t="s">
        <v>33</v>
      </c>
      <c r="L1428" t="s">
        <v>55</v>
      </c>
      <c r="M1428">
        <v>2</v>
      </c>
      <c r="N1428">
        <v>39.78</v>
      </c>
      <c r="O1428">
        <v>0.1</v>
      </c>
      <c r="P1428">
        <v>16.260000000000002</v>
      </c>
      <c r="Q1428">
        <v>71.603999999999999</v>
      </c>
      <c r="R1428">
        <v>32.520000000000003</v>
      </c>
      <c r="S1428">
        <v>39.083999999999996</v>
      </c>
      <c r="T1428">
        <v>0.54583542818836928</v>
      </c>
      <c r="U1428">
        <v>2026</v>
      </c>
      <c r="V1428" t="s">
        <v>91</v>
      </c>
      <c r="W1428">
        <v>7</v>
      </c>
      <c r="X1428" t="s">
        <v>90</v>
      </c>
    </row>
    <row r="1429" spans="1:24">
      <c r="A1429">
        <v>2514</v>
      </c>
      <c r="B1429" s="13">
        <v>46223</v>
      </c>
      <c r="C1429">
        <v>2026</v>
      </c>
      <c r="D1429">
        <v>7</v>
      </c>
      <c r="E1429" t="s">
        <v>90</v>
      </c>
      <c r="F1429" t="s">
        <v>91</v>
      </c>
      <c r="G1429" t="s">
        <v>35</v>
      </c>
      <c r="H1429" t="s">
        <v>56</v>
      </c>
      <c r="I1429" t="s">
        <v>31</v>
      </c>
      <c r="J1429" t="s">
        <v>42</v>
      </c>
      <c r="K1429" t="s">
        <v>43</v>
      </c>
      <c r="L1429" t="s">
        <v>77</v>
      </c>
      <c r="M1429">
        <v>2</v>
      </c>
      <c r="N1429">
        <v>161.97</v>
      </c>
      <c r="O1429">
        <v>0.1</v>
      </c>
      <c r="P1429">
        <v>88.57</v>
      </c>
      <c r="Q1429">
        <v>291.54599999999999</v>
      </c>
      <c r="R1429">
        <v>177.14</v>
      </c>
      <c r="S1429">
        <v>114.40600000000001</v>
      </c>
      <c r="T1429">
        <v>0.39241148909606033</v>
      </c>
      <c r="U1429">
        <v>2026</v>
      </c>
      <c r="V1429" t="s">
        <v>91</v>
      </c>
      <c r="W1429">
        <v>7</v>
      </c>
      <c r="X1429" t="s">
        <v>90</v>
      </c>
    </row>
    <row r="1430" spans="1:24">
      <c r="A1430">
        <v>2616</v>
      </c>
      <c r="B1430" s="13">
        <v>46223</v>
      </c>
      <c r="C1430">
        <v>2026</v>
      </c>
      <c r="D1430">
        <v>7</v>
      </c>
      <c r="E1430" t="s">
        <v>90</v>
      </c>
      <c r="F1430" t="s">
        <v>91</v>
      </c>
      <c r="G1430" t="s">
        <v>40</v>
      </c>
      <c r="H1430" t="s">
        <v>47</v>
      </c>
      <c r="I1430" t="s">
        <v>48</v>
      </c>
      <c r="J1430" t="s">
        <v>42</v>
      </c>
      <c r="K1430" t="s">
        <v>63</v>
      </c>
      <c r="L1430" t="s">
        <v>67</v>
      </c>
      <c r="M1430">
        <v>2</v>
      </c>
      <c r="N1430">
        <v>125.37</v>
      </c>
      <c r="O1430">
        <v>0</v>
      </c>
      <c r="P1430">
        <v>68.040000000000006</v>
      </c>
      <c r="Q1430">
        <v>250.74</v>
      </c>
      <c r="R1430">
        <v>136.08000000000001</v>
      </c>
      <c r="S1430">
        <v>114.66</v>
      </c>
      <c r="T1430">
        <v>0.457286432160804</v>
      </c>
      <c r="U1430">
        <v>2026</v>
      </c>
      <c r="V1430" t="s">
        <v>91</v>
      </c>
      <c r="W1430">
        <v>7</v>
      </c>
      <c r="X1430" t="s">
        <v>90</v>
      </c>
    </row>
    <row r="1431" spans="1:24">
      <c r="A1431">
        <v>2632</v>
      </c>
      <c r="B1431" s="13">
        <v>46223</v>
      </c>
      <c r="C1431">
        <v>2026</v>
      </c>
      <c r="D1431">
        <v>7</v>
      </c>
      <c r="E1431" t="s">
        <v>90</v>
      </c>
      <c r="F1431" t="s">
        <v>91</v>
      </c>
      <c r="G1431" t="s">
        <v>29</v>
      </c>
      <c r="H1431" t="s">
        <v>79</v>
      </c>
      <c r="I1431" t="s">
        <v>31</v>
      </c>
      <c r="J1431" t="s">
        <v>42</v>
      </c>
      <c r="K1431" t="s">
        <v>52</v>
      </c>
      <c r="L1431" t="s">
        <v>58</v>
      </c>
      <c r="M1431">
        <v>1</v>
      </c>
      <c r="N1431">
        <v>196.57</v>
      </c>
      <c r="O1431">
        <v>0</v>
      </c>
      <c r="P1431">
        <v>104.78</v>
      </c>
      <c r="Q1431">
        <v>196.57</v>
      </c>
      <c r="R1431">
        <v>104.78</v>
      </c>
      <c r="S1431">
        <v>91.789999999999992</v>
      </c>
      <c r="T1431">
        <v>0.46695833545301924</v>
      </c>
      <c r="U1431">
        <v>2026</v>
      </c>
      <c r="V1431" t="s">
        <v>91</v>
      </c>
      <c r="W1431">
        <v>7</v>
      </c>
      <c r="X1431" t="s">
        <v>90</v>
      </c>
    </row>
    <row r="1432" spans="1:24">
      <c r="A1432">
        <v>3725</v>
      </c>
      <c r="B1432" s="13">
        <v>46223</v>
      </c>
      <c r="C1432">
        <v>2026</v>
      </c>
      <c r="D1432">
        <v>7</v>
      </c>
      <c r="E1432" t="s">
        <v>90</v>
      </c>
      <c r="F1432" t="s">
        <v>91</v>
      </c>
      <c r="G1432" t="s">
        <v>40</v>
      </c>
      <c r="H1432" t="s">
        <v>81</v>
      </c>
      <c r="I1432" t="s">
        <v>31</v>
      </c>
      <c r="J1432" t="s">
        <v>32</v>
      </c>
      <c r="K1432" t="s">
        <v>52</v>
      </c>
      <c r="L1432" t="s">
        <v>58</v>
      </c>
      <c r="M1432">
        <v>2</v>
      </c>
      <c r="N1432">
        <v>195.74</v>
      </c>
      <c r="O1432">
        <v>0.05</v>
      </c>
      <c r="P1432">
        <v>107.17</v>
      </c>
      <c r="Q1432">
        <v>371.90600000000001</v>
      </c>
      <c r="R1432">
        <v>214.34</v>
      </c>
      <c r="S1432">
        <v>157.566</v>
      </c>
      <c r="T1432">
        <v>0.4236715729243411</v>
      </c>
      <c r="U1432">
        <v>2026</v>
      </c>
      <c r="V1432" t="s">
        <v>91</v>
      </c>
      <c r="W1432">
        <v>7</v>
      </c>
      <c r="X1432" t="s">
        <v>90</v>
      </c>
    </row>
    <row r="1433" spans="1:24">
      <c r="A1433">
        <v>3834</v>
      </c>
      <c r="B1433" s="13">
        <v>46223</v>
      </c>
      <c r="C1433">
        <v>2026</v>
      </c>
      <c r="D1433">
        <v>7</v>
      </c>
      <c r="E1433" t="s">
        <v>90</v>
      </c>
      <c r="F1433" t="s">
        <v>91</v>
      </c>
      <c r="G1433" t="s">
        <v>35</v>
      </c>
      <c r="H1433" t="s">
        <v>78</v>
      </c>
      <c r="I1433" t="s">
        <v>48</v>
      </c>
      <c r="J1433" t="s">
        <v>42</v>
      </c>
      <c r="K1433" t="s">
        <v>52</v>
      </c>
      <c r="L1433" t="s">
        <v>58</v>
      </c>
      <c r="M1433">
        <v>3</v>
      </c>
      <c r="N1433">
        <v>192.28</v>
      </c>
      <c r="O1433">
        <v>0</v>
      </c>
      <c r="P1433">
        <v>104.3</v>
      </c>
      <c r="Q1433">
        <v>576.84</v>
      </c>
      <c r="R1433">
        <v>312.89999999999998</v>
      </c>
      <c r="S1433">
        <v>263.94000000000005</v>
      </c>
      <c r="T1433">
        <v>0.45756188891200339</v>
      </c>
      <c r="U1433">
        <v>2026</v>
      </c>
      <c r="V1433" t="s">
        <v>91</v>
      </c>
      <c r="W1433">
        <v>7</v>
      </c>
      <c r="X1433" t="s">
        <v>90</v>
      </c>
    </row>
    <row r="1434" spans="1:24">
      <c r="A1434">
        <v>159</v>
      </c>
      <c r="B1434" s="13">
        <v>46224</v>
      </c>
      <c r="C1434">
        <v>2026</v>
      </c>
      <c r="D1434">
        <v>7</v>
      </c>
      <c r="E1434" t="s">
        <v>90</v>
      </c>
      <c r="F1434" t="s">
        <v>91</v>
      </c>
      <c r="G1434" t="s">
        <v>35</v>
      </c>
      <c r="H1434" t="s">
        <v>36</v>
      </c>
      <c r="I1434" t="s">
        <v>31</v>
      </c>
      <c r="J1434" t="s">
        <v>32</v>
      </c>
      <c r="K1434" t="s">
        <v>38</v>
      </c>
      <c r="L1434" t="s">
        <v>75</v>
      </c>
      <c r="M1434">
        <v>2</v>
      </c>
      <c r="N1434">
        <v>70.150000000000006</v>
      </c>
      <c r="O1434">
        <v>0.05</v>
      </c>
      <c r="P1434">
        <v>32.950000000000003</v>
      </c>
      <c r="Q1434">
        <v>133.285</v>
      </c>
      <c r="R1434">
        <v>65.900000000000006</v>
      </c>
      <c r="S1434">
        <v>67.384999999999991</v>
      </c>
      <c r="T1434">
        <v>0.50557076940390888</v>
      </c>
      <c r="U1434">
        <v>2026</v>
      </c>
      <c r="V1434" t="s">
        <v>91</v>
      </c>
      <c r="W1434">
        <v>7</v>
      </c>
      <c r="X1434" t="s">
        <v>90</v>
      </c>
    </row>
    <row r="1435" spans="1:24">
      <c r="A1435">
        <v>435</v>
      </c>
      <c r="B1435" s="13">
        <v>46224</v>
      </c>
      <c r="C1435">
        <v>2026</v>
      </c>
      <c r="D1435">
        <v>7</v>
      </c>
      <c r="E1435" t="s">
        <v>90</v>
      </c>
      <c r="F1435" t="s">
        <v>91</v>
      </c>
      <c r="G1435" t="s">
        <v>40</v>
      </c>
      <c r="H1435" t="s">
        <v>41</v>
      </c>
      <c r="I1435" t="s">
        <v>31</v>
      </c>
      <c r="J1435" t="s">
        <v>32</v>
      </c>
      <c r="K1435" t="s">
        <v>52</v>
      </c>
      <c r="L1435" t="s">
        <v>53</v>
      </c>
      <c r="M1435">
        <v>2</v>
      </c>
      <c r="N1435">
        <v>342.38</v>
      </c>
      <c r="O1435">
        <v>0.05</v>
      </c>
      <c r="P1435">
        <v>192.01</v>
      </c>
      <c r="Q1435">
        <v>650.52199999999993</v>
      </c>
      <c r="R1435">
        <v>384.02</v>
      </c>
      <c r="S1435">
        <v>266.50199999999995</v>
      </c>
      <c r="T1435">
        <v>0.40967407712575438</v>
      </c>
      <c r="U1435">
        <v>2026</v>
      </c>
      <c r="V1435" t="s">
        <v>91</v>
      </c>
      <c r="W1435">
        <v>7</v>
      </c>
      <c r="X1435" t="s">
        <v>90</v>
      </c>
    </row>
    <row r="1436" spans="1:24">
      <c r="A1436">
        <v>1467</v>
      </c>
      <c r="B1436" s="13">
        <v>46224</v>
      </c>
      <c r="C1436">
        <v>2026</v>
      </c>
      <c r="D1436">
        <v>7</v>
      </c>
      <c r="E1436" t="s">
        <v>90</v>
      </c>
      <c r="F1436" t="s">
        <v>91</v>
      </c>
      <c r="G1436" t="s">
        <v>35</v>
      </c>
      <c r="H1436" t="s">
        <v>78</v>
      </c>
      <c r="I1436" t="s">
        <v>57</v>
      </c>
      <c r="J1436" t="s">
        <v>42</v>
      </c>
      <c r="K1436" t="s">
        <v>63</v>
      </c>
      <c r="L1436" t="s">
        <v>74</v>
      </c>
      <c r="M1436">
        <v>1</v>
      </c>
      <c r="N1436">
        <v>50.59</v>
      </c>
      <c r="O1436">
        <v>0.05</v>
      </c>
      <c r="P1436">
        <v>22.04</v>
      </c>
      <c r="Q1436">
        <v>48.060499999999998</v>
      </c>
      <c r="R1436">
        <v>22.04</v>
      </c>
      <c r="S1436">
        <v>26.020499999999998</v>
      </c>
      <c r="T1436">
        <v>0.54141134611583319</v>
      </c>
      <c r="U1436">
        <v>2026</v>
      </c>
      <c r="V1436" t="s">
        <v>91</v>
      </c>
      <c r="W1436">
        <v>7</v>
      </c>
      <c r="X1436" t="s">
        <v>90</v>
      </c>
    </row>
    <row r="1437" spans="1:24">
      <c r="A1437">
        <v>1552</v>
      </c>
      <c r="B1437" s="13">
        <v>46224</v>
      </c>
      <c r="C1437">
        <v>2026</v>
      </c>
      <c r="D1437">
        <v>7</v>
      </c>
      <c r="E1437" t="s">
        <v>90</v>
      </c>
      <c r="F1437" t="s">
        <v>91</v>
      </c>
      <c r="G1437" t="s">
        <v>49</v>
      </c>
      <c r="H1437" t="s">
        <v>50</v>
      </c>
      <c r="I1437" t="s">
        <v>48</v>
      </c>
      <c r="J1437" t="s">
        <v>42</v>
      </c>
      <c r="K1437" t="s">
        <v>43</v>
      </c>
      <c r="L1437" t="s">
        <v>61</v>
      </c>
      <c r="M1437">
        <v>2</v>
      </c>
      <c r="N1437">
        <v>46.34</v>
      </c>
      <c r="O1437">
        <v>0.1</v>
      </c>
      <c r="P1437">
        <v>18.41</v>
      </c>
      <c r="Q1437">
        <v>83.412000000000006</v>
      </c>
      <c r="R1437">
        <v>36.82</v>
      </c>
      <c r="S1437">
        <v>46.592000000000006</v>
      </c>
      <c r="T1437">
        <v>0.55857670359180933</v>
      </c>
      <c r="U1437">
        <v>2026</v>
      </c>
      <c r="V1437" t="s">
        <v>91</v>
      </c>
      <c r="W1437">
        <v>7</v>
      </c>
      <c r="X1437" t="s">
        <v>90</v>
      </c>
    </row>
    <row r="1438" spans="1:24">
      <c r="A1438">
        <v>1745</v>
      </c>
      <c r="B1438" s="13">
        <v>46224</v>
      </c>
      <c r="C1438">
        <v>2026</v>
      </c>
      <c r="D1438">
        <v>7</v>
      </c>
      <c r="E1438" t="s">
        <v>90</v>
      </c>
      <c r="F1438" t="s">
        <v>91</v>
      </c>
      <c r="G1438" t="s">
        <v>35</v>
      </c>
      <c r="H1438" t="s">
        <v>56</v>
      </c>
      <c r="I1438" t="s">
        <v>57</v>
      </c>
      <c r="J1438" t="s">
        <v>42</v>
      </c>
      <c r="K1438" t="s">
        <v>38</v>
      </c>
      <c r="L1438" t="s">
        <v>39</v>
      </c>
      <c r="M1438">
        <v>1</v>
      </c>
      <c r="N1438">
        <v>91.45</v>
      </c>
      <c r="O1438">
        <v>0</v>
      </c>
      <c r="P1438">
        <v>44.16</v>
      </c>
      <c r="Q1438">
        <v>91.45</v>
      </c>
      <c r="R1438">
        <v>44.16</v>
      </c>
      <c r="S1438">
        <v>47.290000000000006</v>
      </c>
      <c r="T1438">
        <v>0.51711317659923461</v>
      </c>
      <c r="U1438">
        <v>2026</v>
      </c>
      <c r="V1438" t="s">
        <v>91</v>
      </c>
      <c r="W1438">
        <v>7</v>
      </c>
      <c r="X1438" t="s">
        <v>90</v>
      </c>
    </row>
    <row r="1439" spans="1:24">
      <c r="A1439">
        <v>2174</v>
      </c>
      <c r="B1439" s="13">
        <v>46224</v>
      </c>
      <c r="C1439">
        <v>2026</v>
      </c>
      <c r="D1439">
        <v>7</v>
      </c>
      <c r="E1439" t="s">
        <v>90</v>
      </c>
      <c r="F1439" t="s">
        <v>91</v>
      </c>
      <c r="G1439" t="s">
        <v>49</v>
      </c>
      <c r="H1439" t="s">
        <v>62</v>
      </c>
      <c r="I1439" t="s">
        <v>57</v>
      </c>
      <c r="J1439" t="s">
        <v>32</v>
      </c>
      <c r="K1439" t="s">
        <v>33</v>
      </c>
      <c r="L1439" t="s">
        <v>55</v>
      </c>
      <c r="M1439">
        <v>3</v>
      </c>
      <c r="N1439">
        <v>40.28</v>
      </c>
      <c r="O1439">
        <v>0</v>
      </c>
      <c r="P1439">
        <v>17.12</v>
      </c>
      <c r="Q1439">
        <v>120.84</v>
      </c>
      <c r="R1439">
        <v>51.36</v>
      </c>
      <c r="S1439">
        <v>69.48</v>
      </c>
      <c r="T1439">
        <v>0.57497517378351537</v>
      </c>
      <c r="U1439">
        <v>2026</v>
      </c>
      <c r="V1439" t="s">
        <v>91</v>
      </c>
      <c r="W1439">
        <v>7</v>
      </c>
      <c r="X1439" t="s">
        <v>90</v>
      </c>
    </row>
    <row r="1440" spans="1:24">
      <c r="A1440">
        <v>3444</v>
      </c>
      <c r="B1440" s="13">
        <v>46224</v>
      </c>
      <c r="C1440">
        <v>2026</v>
      </c>
      <c r="D1440">
        <v>7</v>
      </c>
      <c r="E1440" t="s">
        <v>90</v>
      </c>
      <c r="F1440" t="s">
        <v>91</v>
      </c>
      <c r="G1440" t="s">
        <v>35</v>
      </c>
      <c r="H1440" t="s">
        <v>78</v>
      </c>
      <c r="I1440" t="s">
        <v>31</v>
      </c>
      <c r="J1440" t="s">
        <v>32</v>
      </c>
      <c r="K1440" t="s">
        <v>63</v>
      </c>
      <c r="L1440" t="s">
        <v>71</v>
      </c>
      <c r="M1440">
        <v>2</v>
      </c>
      <c r="N1440">
        <v>36.93</v>
      </c>
      <c r="O1440">
        <v>0</v>
      </c>
      <c r="P1440">
        <v>13.63</v>
      </c>
      <c r="Q1440">
        <v>73.86</v>
      </c>
      <c r="R1440">
        <v>27.26</v>
      </c>
      <c r="S1440">
        <v>46.599999999999994</v>
      </c>
      <c r="T1440">
        <v>0.63092336853506625</v>
      </c>
      <c r="U1440">
        <v>2026</v>
      </c>
      <c r="V1440" t="s">
        <v>91</v>
      </c>
      <c r="W1440">
        <v>7</v>
      </c>
      <c r="X1440" t="s">
        <v>90</v>
      </c>
    </row>
    <row r="1441" spans="1:24">
      <c r="A1441">
        <v>3646</v>
      </c>
      <c r="B1441" s="13">
        <v>46224</v>
      </c>
      <c r="C1441">
        <v>2026</v>
      </c>
      <c r="D1441">
        <v>7</v>
      </c>
      <c r="E1441" t="s">
        <v>90</v>
      </c>
      <c r="F1441" t="s">
        <v>91</v>
      </c>
      <c r="G1441" t="s">
        <v>40</v>
      </c>
      <c r="H1441" t="s">
        <v>41</v>
      </c>
      <c r="I1441" t="s">
        <v>57</v>
      </c>
      <c r="J1441" t="s">
        <v>32</v>
      </c>
      <c r="K1441" t="s">
        <v>38</v>
      </c>
      <c r="L1441" t="s">
        <v>46</v>
      </c>
      <c r="M1441">
        <v>1</v>
      </c>
      <c r="N1441">
        <v>143.69</v>
      </c>
      <c r="O1441">
        <v>0</v>
      </c>
      <c r="P1441">
        <v>80.87</v>
      </c>
      <c r="Q1441">
        <v>143.69</v>
      </c>
      <c r="R1441">
        <v>80.87</v>
      </c>
      <c r="S1441">
        <v>62.819999999999993</v>
      </c>
      <c r="T1441">
        <v>0.43719117544714309</v>
      </c>
      <c r="U1441">
        <v>2026</v>
      </c>
      <c r="V1441" t="s">
        <v>91</v>
      </c>
      <c r="W1441">
        <v>7</v>
      </c>
      <c r="X1441" t="s">
        <v>90</v>
      </c>
    </row>
    <row r="1442" spans="1:24">
      <c r="A1442">
        <v>4558</v>
      </c>
      <c r="B1442" s="13">
        <v>46224</v>
      </c>
      <c r="C1442">
        <v>2026</v>
      </c>
      <c r="D1442">
        <v>7</v>
      </c>
      <c r="E1442" t="s">
        <v>90</v>
      </c>
      <c r="F1442" t="s">
        <v>91</v>
      </c>
      <c r="G1442" t="s">
        <v>35</v>
      </c>
      <c r="H1442" t="s">
        <v>78</v>
      </c>
      <c r="I1442" t="s">
        <v>57</v>
      </c>
      <c r="J1442" t="s">
        <v>42</v>
      </c>
      <c r="K1442" t="s">
        <v>38</v>
      </c>
      <c r="L1442" t="s">
        <v>46</v>
      </c>
      <c r="M1442">
        <v>2</v>
      </c>
      <c r="N1442">
        <v>147.09</v>
      </c>
      <c r="O1442">
        <v>0</v>
      </c>
      <c r="P1442">
        <v>81.58</v>
      </c>
      <c r="Q1442">
        <v>294.18</v>
      </c>
      <c r="R1442">
        <v>163.16</v>
      </c>
      <c r="S1442">
        <v>131.02000000000001</v>
      </c>
      <c r="T1442">
        <v>0.44537358080087025</v>
      </c>
      <c r="U1442">
        <v>2026</v>
      </c>
      <c r="V1442" t="s">
        <v>91</v>
      </c>
      <c r="W1442">
        <v>7</v>
      </c>
      <c r="X1442" t="s">
        <v>90</v>
      </c>
    </row>
    <row r="1443" spans="1:24">
      <c r="A1443">
        <v>4564</v>
      </c>
      <c r="B1443" s="13">
        <v>46224</v>
      </c>
      <c r="C1443">
        <v>2026</v>
      </c>
      <c r="D1443">
        <v>7</v>
      </c>
      <c r="E1443" t="s">
        <v>90</v>
      </c>
      <c r="F1443" t="s">
        <v>91</v>
      </c>
      <c r="G1443" t="s">
        <v>40</v>
      </c>
      <c r="H1443" t="s">
        <v>54</v>
      </c>
      <c r="I1443" t="s">
        <v>31</v>
      </c>
      <c r="J1443" t="s">
        <v>42</v>
      </c>
      <c r="K1443" t="s">
        <v>38</v>
      </c>
      <c r="L1443" t="s">
        <v>66</v>
      </c>
      <c r="M1443">
        <v>1</v>
      </c>
      <c r="N1443">
        <v>153.88</v>
      </c>
      <c r="O1443">
        <v>0</v>
      </c>
      <c r="P1443">
        <v>80.98</v>
      </c>
      <c r="Q1443">
        <v>153.88</v>
      </c>
      <c r="R1443">
        <v>80.98</v>
      </c>
      <c r="S1443">
        <v>72.899999999999991</v>
      </c>
      <c r="T1443">
        <v>0.47374577592929551</v>
      </c>
      <c r="U1443">
        <v>2026</v>
      </c>
      <c r="V1443" t="s">
        <v>91</v>
      </c>
      <c r="W1443">
        <v>7</v>
      </c>
      <c r="X1443" t="s">
        <v>90</v>
      </c>
    </row>
    <row r="1444" spans="1:24">
      <c r="A1444">
        <v>4616</v>
      </c>
      <c r="B1444" s="13">
        <v>46224</v>
      </c>
      <c r="C1444">
        <v>2026</v>
      </c>
      <c r="D1444">
        <v>7</v>
      </c>
      <c r="E1444" t="s">
        <v>90</v>
      </c>
      <c r="F1444" t="s">
        <v>91</v>
      </c>
      <c r="G1444" t="s">
        <v>49</v>
      </c>
      <c r="H1444" t="s">
        <v>76</v>
      </c>
      <c r="I1444" t="s">
        <v>57</v>
      </c>
      <c r="J1444" t="s">
        <v>42</v>
      </c>
      <c r="K1444" t="s">
        <v>38</v>
      </c>
      <c r="L1444" t="s">
        <v>75</v>
      </c>
      <c r="M1444">
        <v>3</v>
      </c>
      <c r="N1444">
        <v>72.2</v>
      </c>
      <c r="O1444">
        <v>0</v>
      </c>
      <c r="P1444">
        <v>31.45</v>
      </c>
      <c r="Q1444">
        <v>216.60000000000002</v>
      </c>
      <c r="R1444">
        <v>94.35</v>
      </c>
      <c r="S1444">
        <v>122.25000000000003</v>
      </c>
      <c r="T1444">
        <v>0.5644044321329641</v>
      </c>
      <c r="U1444">
        <v>2026</v>
      </c>
      <c r="V1444" t="s">
        <v>91</v>
      </c>
      <c r="W1444">
        <v>7</v>
      </c>
      <c r="X1444" t="s">
        <v>90</v>
      </c>
    </row>
    <row r="1445" spans="1:24">
      <c r="A1445">
        <v>536</v>
      </c>
      <c r="B1445" s="13">
        <v>46225</v>
      </c>
      <c r="C1445">
        <v>2026</v>
      </c>
      <c r="D1445">
        <v>7</v>
      </c>
      <c r="E1445" t="s">
        <v>90</v>
      </c>
      <c r="F1445" t="s">
        <v>91</v>
      </c>
      <c r="G1445" t="s">
        <v>49</v>
      </c>
      <c r="H1445" t="s">
        <v>76</v>
      </c>
      <c r="I1445" t="s">
        <v>48</v>
      </c>
      <c r="J1445" t="s">
        <v>45</v>
      </c>
      <c r="K1445" t="s">
        <v>63</v>
      </c>
      <c r="L1445" t="s">
        <v>64</v>
      </c>
      <c r="M1445">
        <v>1</v>
      </c>
      <c r="N1445">
        <v>40.67</v>
      </c>
      <c r="O1445">
        <v>0</v>
      </c>
      <c r="P1445">
        <v>14.28</v>
      </c>
      <c r="Q1445">
        <v>40.67</v>
      </c>
      <c r="R1445">
        <v>14.28</v>
      </c>
      <c r="S1445">
        <v>26.39</v>
      </c>
      <c r="T1445">
        <v>0.64888123924268504</v>
      </c>
      <c r="U1445">
        <v>2026</v>
      </c>
      <c r="V1445" t="s">
        <v>91</v>
      </c>
      <c r="W1445">
        <v>7</v>
      </c>
      <c r="X1445" t="s">
        <v>90</v>
      </c>
    </row>
    <row r="1446" spans="1:24">
      <c r="A1446">
        <v>571</v>
      </c>
      <c r="B1446" s="13">
        <v>46225</v>
      </c>
      <c r="C1446">
        <v>2026</v>
      </c>
      <c r="D1446">
        <v>7</v>
      </c>
      <c r="E1446" t="s">
        <v>90</v>
      </c>
      <c r="F1446" t="s">
        <v>91</v>
      </c>
      <c r="G1446" t="s">
        <v>29</v>
      </c>
      <c r="H1446" t="s">
        <v>30</v>
      </c>
      <c r="I1446" t="s">
        <v>31</v>
      </c>
      <c r="J1446" t="s">
        <v>42</v>
      </c>
      <c r="K1446" t="s">
        <v>38</v>
      </c>
      <c r="L1446" t="s">
        <v>66</v>
      </c>
      <c r="M1446">
        <v>3</v>
      </c>
      <c r="N1446">
        <v>152.53</v>
      </c>
      <c r="O1446">
        <v>0</v>
      </c>
      <c r="P1446">
        <v>80.88</v>
      </c>
      <c r="Q1446">
        <v>457.59000000000003</v>
      </c>
      <c r="R1446">
        <v>242.64</v>
      </c>
      <c r="S1446">
        <v>214.95000000000005</v>
      </c>
      <c r="T1446">
        <v>0.46974365698551113</v>
      </c>
      <c r="U1446">
        <v>2026</v>
      </c>
      <c r="V1446" t="s">
        <v>91</v>
      </c>
      <c r="W1446">
        <v>7</v>
      </c>
      <c r="X1446" t="s">
        <v>90</v>
      </c>
    </row>
    <row r="1447" spans="1:24">
      <c r="A1447">
        <v>965</v>
      </c>
      <c r="B1447" s="13">
        <v>46225</v>
      </c>
      <c r="C1447">
        <v>2026</v>
      </c>
      <c r="D1447">
        <v>7</v>
      </c>
      <c r="E1447" t="s">
        <v>90</v>
      </c>
      <c r="F1447" t="s">
        <v>91</v>
      </c>
      <c r="G1447" t="s">
        <v>35</v>
      </c>
      <c r="H1447" t="s">
        <v>70</v>
      </c>
      <c r="I1447" t="s">
        <v>48</v>
      </c>
      <c r="J1447" t="s">
        <v>32</v>
      </c>
      <c r="K1447" t="s">
        <v>43</v>
      </c>
      <c r="L1447" t="s">
        <v>44</v>
      </c>
      <c r="M1447">
        <v>2</v>
      </c>
      <c r="N1447">
        <v>35.39</v>
      </c>
      <c r="O1447">
        <v>0.05</v>
      </c>
      <c r="P1447">
        <v>13.39</v>
      </c>
      <c r="Q1447">
        <v>67.241</v>
      </c>
      <c r="R1447">
        <v>26.78</v>
      </c>
      <c r="S1447">
        <v>40.460999999999999</v>
      </c>
      <c r="T1447">
        <v>0.60173108668818132</v>
      </c>
      <c r="U1447">
        <v>2026</v>
      </c>
      <c r="V1447" t="s">
        <v>91</v>
      </c>
      <c r="W1447">
        <v>7</v>
      </c>
      <c r="X1447" t="s">
        <v>90</v>
      </c>
    </row>
    <row r="1448" spans="1:24">
      <c r="A1448">
        <v>1504</v>
      </c>
      <c r="B1448" s="13">
        <v>46225</v>
      </c>
      <c r="C1448">
        <v>2026</v>
      </c>
      <c r="D1448">
        <v>7</v>
      </c>
      <c r="E1448" t="s">
        <v>90</v>
      </c>
      <c r="F1448" t="s">
        <v>91</v>
      </c>
      <c r="G1448" t="s">
        <v>49</v>
      </c>
      <c r="H1448" t="s">
        <v>50</v>
      </c>
      <c r="I1448" t="s">
        <v>31</v>
      </c>
      <c r="J1448" t="s">
        <v>32</v>
      </c>
      <c r="K1448" t="s">
        <v>38</v>
      </c>
      <c r="L1448" t="s">
        <v>39</v>
      </c>
      <c r="M1448">
        <v>5</v>
      </c>
      <c r="N1448">
        <v>93.35</v>
      </c>
      <c r="O1448">
        <v>0</v>
      </c>
      <c r="P1448">
        <v>46.31</v>
      </c>
      <c r="Q1448">
        <v>466.75</v>
      </c>
      <c r="R1448">
        <v>231.55</v>
      </c>
      <c r="S1448">
        <v>235.2</v>
      </c>
      <c r="T1448">
        <v>0.50391001606855912</v>
      </c>
      <c r="U1448">
        <v>2026</v>
      </c>
      <c r="V1448" t="s">
        <v>91</v>
      </c>
      <c r="W1448">
        <v>7</v>
      </c>
      <c r="X1448" t="s">
        <v>90</v>
      </c>
    </row>
    <row r="1449" spans="1:24">
      <c r="A1449">
        <v>2560</v>
      </c>
      <c r="B1449" s="13">
        <v>46225</v>
      </c>
      <c r="C1449">
        <v>2026</v>
      </c>
      <c r="D1449">
        <v>7</v>
      </c>
      <c r="E1449" t="s">
        <v>90</v>
      </c>
      <c r="F1449" t="s">
        <v>91</v>
      </c>
      <c r="G1449" t="s">
        <v>35</v>
      </c>
      <c r="H1449" t="s">
        <v>72</v>
      </c>
      <c r="I1449" t="s">
        <v>31</v>
      </c>
      <c r="J1449" t="s">
        <v>32</v>
      </c>
      <c r="K1449" t="s">
        <v>33</v>
      </c>
      <c r="L1449" t="s">
        <v>51</v>
      </c>
      <c r="M1449">
        <v>2</v>
      </c>
      <c r="N1449">
        <v>51.71</v>
      </c>
      <c r="O1449">
        <v>0</v>
      </c>
      <c r="P1449">
        <v>22.75</v>
      </c>
      <c r="Q1449">
        <v>103.42</v>
      </c>
      <c r="R1449">
        <v>45.5</v>
      </c>
      <c r="S1449">
        <v>57.92</v>
      </c>
      <c r="T1449">
        <v>0.5600464126861342</v>
      </c>
      <c r="U1449">
        <v>2026</v>
      </c>
      <c r="V1449" t="s">
        <v>91</v>
      </c>
      <c r="W1449">
        <v>7</v>
      </c>
      <c r="X1449" t="s">
        <v>90</v>
      </c>
    </row>
    <row r="1450" spans="1:24">
      <c r="A1450">
        <v>2758</v>
      </c>
      <c r="B1450" s="13">
        <v>46225</v>
      </c>
      <c r="C1450">
        <v>2026</v>
      </c>
      <c r="D1450">
        <v>7</v>
      </c>
      <c r="E1450" t="s">
        <v>90</v>
      </c>
      <c r="F1450" t="s">
        <v>91</v>
      </c>
      <c r="G1450" t="s">
        <v>29</v>
      </c>
      <c r="H1450" t="s">
        <v>30</v>
      </c>
      <c r="I1450" t="s">
        <v>31</v>
      </c>
      <c r="J1450" t="s">
        <v>42</v>
      </c>
      <c r="K1450" t="s">
        <v>33</v>
      </c>
      <c r="L1450" t="s">
        <v>55</v>
      </c>
      <c r="M1450">
        <v>1</v>
      </c>
      <c r="N1450">
        <v>39.86</v>
      </c>
      <c r="O1450">
        <v>0</v>
      </c>
      <c r="P1450">
        <v>16.53</v>
      </c>
      <c r="Q1450">
        <v>39.86</v>
      </c>
      <c r="R1450">
        <v>16.53</v>
      </c>
      <c r="S1450">
        <v>23.33</v>
      </c>
      <c r="T1450">
        <v>0.58529854490717503</v>
      </c>
      <c r="U1450">
        <v>2026</v>
      </c>
      <c r="V1450" t="s">
        <v>91</v>
      </c>
      <c r="W1450">
        <v>7</v>
      </c>
      <c r="X1450" t="s">
        <v>90</v>
      </c>
    </row>
    <row r="1451" spans="1:24">
      <c r="A1451">
        <v>4030</v>
      </c>
      <c r="B1451" s="13">
        <v>46225</v>
      </c>
      <c r="C1451">
        <v>2026</v>
      </c>
      <c r="D1451">
        <v>7</v>
      </c>
      <c r="E1451" t="s">
        <v>90</v>
      </c>
      <c r="F1451" t="s">
        <v>91</v>
      </c>
      <c r="G1451" t="s">
        <v>49</v>
      </c>
      <c r="H1451" t="s">
        <v>62</v>
      </c>
      <c r="I1451" t="s">
        <v>31</v>
      </c>
      <c r="J1451" t="s">
        <v>42</v>
      </c>
      <c r="K1451" t="s">
        <v>52</v>
      </c>
      <c r="L1451" t="s">
        <v>69</v>
      </c>
      <c r="M1451">
        <v>2</v>
      </c>
      <c r="N1451">
        <v>83.71</v>
      </c>
      <c r="O1451">
        <v>0</v>
      </c>
      <c r="P1451">
        <v>39.29</v>
      </c>
      <c r="Q1451">
        <v>167.42</v>
      </c>
      <c r="R1451">
        <v>78.58</v>
      </c>
      <c r="S1451">
        <v>88.839999999999989</v>
      </c>
      <c r="T1451">
        <v>0.53064150041811009</v>
      </c>
      <c r="U1451">
        <v>2026</v>
      </c>
      <c r="V1451" t="s">
        <v>91</v>
      </c>
      <c r="W1451">
        <v>7</v>
      </c>
      <c r="X1451" t="s">
        <v>90</v>
      </c>
    </row>
    <row r="1452" spans="1:24">
      <c r="A1452">
        <v>4337</v>
      </c>
      <c r="B1452" s="13">
        <v>46225</v>
      </c>
      <c r="C1452">
        <v>2026</v>
      </c>
      <c r="D1452">
        <v>7</v>
      </c>
      <c r="E1452" t="s">
        <v>90</v>
      </c>
      <c r="F1452" t="s">
        <v>91</v>
      </c>
      <c r="G1452" t="s">
        <v>35</v>
      </c>
      <c r="H1452" t="s">
        <v>78</v>
      </c>
      <c r="I1452" t="s">
        <v>48</v>
      </c>
      <c r="J1452" t="s">
        <v>42</v>
      </c>
      <c r="K1452" t="s">
        <v>43</v>
      </c>
      <c r="L1452" t="s">
        <v>61</v>
      </c>
      <c r="M1452">
        <v>1</v>
      </c>
      <c r="N1452">
        <v>47.62</v>
      </c>
      <c r="O1452">
        <v>0</v>
      </c>
      <c r="P1452">
        <v>17.82</v>
      </c>
      <c r="Q1452">
        <v>47.62</v>
      </c>
      <c r="R1452">
        <v>17.82</v>
      </c>
      <c r="S1452">
        <v>29.799999999999997</v>
      </c>
      <c r="T1452">
        <v>0.62578748425031494</v>
      </c>
      <c r="U1452">
        <v>2026</v>
      </c>
      <c r="V1452" t="s">
        <v>91</v>
      </c>
      <c r="W1452">
        <v>7</v>
      </c>
      <c r="X1452" t="s">
        <v>90</v>
      </c>
    </row>
    <row r="1453" spans="1:24">
      <c r="A1453">
        <v>5129</v>
      </c>
      <c r="B1453" s="13">
        <v>46225</v>
      </c>
      <c r="C1453">
        <v>2026</v>
      </c>
      <c r="D1453">
        <v>7</v>
      </c>
      <c r="E1453" t="s">
        <v>90</v>
      </c>
      <c r="F1453" t="s">
        <v>91</v>
      </c>
      <c r="G1453" t="s">
        <v>35</v>
      </c>
      <c r="H1453" t="s">
        <v>72</v>
      </c>
      <c r="I1453" t="s">
        <v>31</v>
      </c>
      <c r="J1453" t="s">
        <v>32</v>
      </c>
      <c r="K1453" t="s">
        <v>33</v>
      </c>
      <c r="L1453" t="s">
        <v>34</v>
      </c>
      <c r="M1453">
        <v>1</v>
      </c>
      <c r="N1453">
        <v>80.05</v>
      </c>
      <c r="O1453">
        <v>0.05</v>
      </c>
      <c r="P1453">
        <v>43.81</v>
      </c>
      <c r="Q1453">
        <v>76.047499999999999</v>
      </c>
      <c r="R1453">
        <v>43.81</v>
      </c>
      <c r="S1453">
        <v>32.237499999999997</v>
      </c>
      <c r="T1453">
        <v>0.42391268615010352</v>
      </c>
      <c r="U1453">
        <v>2026</v>
      </c>
      <c r="V1453" t="s">
        <v>91</v>
      </c>
      <c r="W1453">
        <v>7</v>
      </c>
      <c r="X1453" t="s">
        <v>90</v>
      </c>
    </row>
    <row r="1454" spans="1:24">
      <c r="A1454">
        <v>81</v>
      </c>
      <c r="B1454" s="13">
        <v>46226</v>
      </c>
      <c r="C1454">
        <v>2026</v>
      </c>
      <c r="D1454">
        <v>7</v>
      </c>
      <c r="E1454" t="s">
        <v>90</v>
      </c>
      <c r="F1454" t="s">
        <v>91</v>
      </c>
      <c r="G1454" t="s">
        <v>49</v>
      </c>
      <c r="H1454" t="s">
        <v>62</v>
      </c>
      <c r="I1454" t="s">
        <v>48</v>
      </c>
      <c r="J1454" t="s">
        <v>32</v>
      </c>
      <c r="K1454" t="s">
        <v>63</v>
      </c>
      <c r="L1454" t="s">
        <v>74</v>
      </c>
      <c r="M1454">
        <v>1</v>
      </c>
      <c r="N1454">
        <v>51.82</v>
      </c>
      <c r="O1454">
        <v>0</v>
      </c>
      <c r="P1454">
        <v>21.43</v>
      </c>
      <c r="Q1454">
        <v>51.82</v>
      </c>
      <c r="R1454">
        <v>21.43</v>
      </c>
      <c r="S1454">
        <v>30.39</v>
      </c>
      <c r="T1454">
        <v>0.58645310690852959</v>
      </c>
      <c r="U1454">
        <v>2026</v>
      </c>
      <c r="V1454" t="s">
        <v>91</v>
      </c>
      <c r="W1454">
        <v>7</v>
      </c>
      <c r="X1454" t="s">
        <v>90</v>
      </c>
    </row>
    <row r="1455" spans="1:24">
      <c r="A1455">
        <v>493</v>
      </c>
      <c r="B1455" s="13">
        <v>46226</v>
      </c>
      <c r="C1455">
        <v>2026</v>
      </c>
      <c r="D1455">
        <v>7</v>
      </c>
      <c r="E1455" t="s">
        <v>90</v>
      </c>
      <c r="F1455" t="s">
        <v>91</v>
      </c>
      <c r="G1455" t="s">
        <v>35</v>
      </c>
      <c r="H1455" t="s">
        <v>70</v>
      </c>
      <c r="I1455" t="s">
        <v>31</v>
      </c>
      <c r="J1455" t="s">
        <v>45</v>
      </c>
      <c r="K1455" t="s">
        <v>43</v>
      </c>
      <c r="L1455" t="s">
        <v>77</v>
      </c>
      <c r="M1455">
        <v>4</v>
      </c>
      <c r="N1455">
        <v>161.28</v>
      </c>
      <c r="O1455">
        <v>0.15</v>
      </c>
      <c r="P1455">
        <v>89.2</v>
      </c>
      <c r="Q1455">
        <v>548.35199999999998</v>
      </c>
      <c r="R1455">
        <v>356.8</v>
      </c>
      <c r="S1455">
        <v>191.55199999999996</v>
      </c>
      <c r="T1455">
        <v>0.3493230625583566</v>
      </c>
      <c r="U1455">
        <v>2026</v>
      </c>
      <c r="V1455" t="s">
        <v>91</v>
      </c>
      <c r="W1455">
        <v>7</v>
      </c>
      <c r="X1455" t="s">
        <v>90</v>
      </c>
    </row>
    <row r="1456" spans="1:24">
      <c r="A1456">
        <v>613</v>
      </c>
      <c r="B1456" s="13">
        <v>46226</v>
      </c>
      <c r="C1456">
        <v>2026</v>
      </c>
      <c r="D1456">
        <v>7</v>
      </c>
      <c r="E1456" t="s">
        <v>90</v>
      </c>
      <c r="F1456" t="s">
        <v>91</v>
      </c>
      <c r="G1456" t="s">
        <v>29</v>
      </c>
      <c r="H1456" t="s">
        <v>30</v>
      </c>
      <c r="I1456" t="s">
        <v>31</v>
      </c>
      <c r="J1456" t="s">
        <v>42</v>
      </c>
      <c r="K1456" t="s">
        <v>33</v>
      </c>
      <c r="L1456" t="s">
        <v>55</v>
      </c>
      <c r="M1456">
        <v>1</v>
      </c>
      <c r="N1456">
        <v>39.86</v>
      </c>
      <c r="O1456">
        <v>0.05</v>
      </c>
      <c r="P1456">
        <v>16.989999999999998</v>
      </c>
      <c r="Q1456">
        <v>37.866999999999997</v>
      </c>
      <c r="R1456">
        <v>16.989999999999998</v>
      </c>
      <c r="S1456">
        <v>20.876999999999999</v>
      </c>
      <c r="T1456">
        <v>0.55132437214461139</v>
      </c>
      <c r="U1456">
        <v>2026</v>
      </c>
      <c r="V1456" t="s">
        <v>91</v>
      </c>
      <c r="W1456">
        <v>7</v>
      </c>
      <c r="X1456" t="s">
        <v>90</v>
      </c>
    </row>
    <row r="1457" spans="1:24">
      <c r="A1457">
        <v>958</v>
      </c>
      <c r="B1457" s="13">
        <v>46226</v>
      </c>
      <c r="C1457">
        <v>2026</v>
      </c>
      <c r="D1457">
        <v>7</v>
      </c>
      <c r="E1457" t="s">
        <v>90</v>
      </c>
      <c r="F1457" t="s">
        <v>91</v>
      </c>
      <c r="G1457" t="s">
        <v>49</v>
      </c>
      <c r="H1457" t="s">
        <v>62</v>
      </c>
      <c r="I1457" t="s">
        <v>57</v>
      </c>
      <c r="J1457" t="s">
        <v>42</v>
      </c>
      <c r="K1457" t="s">
        <v>33</v>
      </c>
      <c r="L1457" t="s">
        <v>59</v>
      </c>
      <c r="M1457">
        <v>6</v>
      </c>
      <c r="N1457">
        <v>102.96</v>
      </c>
      <c r="O1457">
        <v>0.05</v>
      </c>
      <c r="P1457">
        <v>51.74</v>
      </c>
      <c r="Q1457">
        <v>586.87199999999996</v>
      </c>
      <c r="R1457">
        <v>310.44</v>
      </c>
      <c r="S1457">
        <v>276.43199999999996</v>
      </c>
      <c r="T1457">
        <v>0.47102604997341835</v>
      </c>
      <c r="U1457">
        <v>2026</v>
      </c>
      <c r="V1457" t="s">
        <v>91</v>
      </c>
      <c r="W1457">
        <v>7</v>
      </c>
      <c r="X1457" t="s">
        <v>90</v>
      </c>
    </row>
    <row r="1458" spans="1:24">
      <c r="A1458">
        <v>1270</v>
      </c>
      <c r="B1458" s="13">
        <v>46226</v>
      </c>
      <c r="C1458">
        <v>2026</v>
      </c>
      <c r="D1458">
        <v>7</v>
      </c>
      <c r="E1458" t="s">
        <v>90</v>
      </c>
      <c r="F1458" t="s">
        <v>91</v>
      </c>
      <c r="G1458" t="s">
        <v>35</v>
      </c>
      <c r="H1458" t="s">
        <v>72</v>
      </c>
      <c r="I1458" t="s">
        <v>57</v>
      </c>
      <c r="J1458" t="s">
        <v>32</v>
      </c>
      <c r="K1458" t="s">
        <v>38</v>
      </c>
      <c r="L1458" t="s">
        <v>39</v>
      </c>
      <c r="M1458">
        <v>1</v>
      </c>
      <c r="N1458">
        <v>94.04</v>
      </c>
      <c r="O1458">
        <v>0</v>
      </c>
      <c r="P1458">
        <v>44.88</v>
      </c>
      <c r="Q1458">
        <v>94.04</v>
      </c>
      <c r="R1458">
        <v>44.88</v>
      </c>
      <c r="S1458">
        <v>49.160000000000004</v>
      </c>
      <c r="T1458">
        <v>0.52275627392598889</v>
      </c>
      <c r="U1458">
        <v>2026</v>
      </c>
      <c r="V1458" t="s">
        <v>91</v>
      </c>
      <c r="W1458">
        <v>7</v>
      </c>
      <c r="X1458" t="s">
        <v>90</v>
      </c>
    </row>
    <row r="1459" spans="1:24">
      <c r="A1459">
        <v>1513</v>
      </c>
      <c r="B1459" s="13">
        <v>46226</v>
      </c>
      <c r="C1459">
        <v>2026</v>
      </c>
      <c r="D1459">
        <v>7</v>
      </c>
      <c r="E1459" t="s">
        <v>90</v>
      </c>
      <c r="F1459" t="s">
        <v>91</v>
      </c>
      <c r="G1459" t="s">
        <v>49</v>
      </c>
      <c r="H1459" t="s">
        <v>62</v>
      </c>
      <c r="I1459" t="s">
        <v>31</v>
      </c>
      <c r="J1459" t="s">
        <v>42</v>
      </c>
      <c r="K1459" t="s">
        <v>38</v>
      </c>
      <c r="L1459" t="s">
        <v>75</v>
      </c>
      <c r="M1459">
        <v>2</v>
      </c>
      <c r="N1459">
        <v>70.790000000000006</v>
      </c>
      <c r="O1459">
        <v>0</v>
      </c>
      <c r="P1459">
        <v>32.44</v>
      </c>
      <c r="Q1459">
        <v>141.58000000000001</v>
      </c>
      <c r="R1459">
        <v>64.88</v>
      </c>
      <c r="S1459">
        <v>76.700000000000017</v>
      </c>
      <c r="T1459">
        <v>0.541743184065546</v>
      </c>
      <c r="U1459">
        <v>2026</v>
      </c>
      <c r="V1459" t="s">
        <v>91</v>
      </c>
      <c r="W1459">
        <v>7</v>
      </c>
      <c r="X1459" t="s">
        <v>90</v>
      </c>
    </row>
    <row r="1460" spans="1:24">
      <c r="A1460">
        <v>2009</v>
      </c>
      <c r="B1460" s="13">
        <v>46226</v>
      </c>
      <c r="C1460">
        <v>2026</v>
      </c>
      <c r="D1460">
        <v>7</v>
      </c>
      <c r="E1460" t="s">
        <v>90</v>
      </c>
      <c r="F1460" t="s">
        <v>91</v>
      </c>
      <c r="G1460" t="s">
        <v>40</v>
      </c>
      <c r="H1460" t="s">
        <v>68</v>
      </c>
      <c r="I1460" t="s">
        <v>31</v>
      </c>
      <c r="J1460" t="s">
        <v>42</v>
      </c>
      <c r="K1460" t="s">
        <v>43</v>
      </c>
      <c r="L1460" t="s">
        <v>61</v>
      </c>
      <c r="M1460">
        <v>2</v>
      </c>
      <c r="N1460">
        <v>46.41</v>
      </c>
      <c r="O1460">
        <v>0</v>
      </c>
      <c r="P1460">
        <v>18.600000000000001</v>
      </c>
      <c r="Q1460">
        <v>92.82</v>
      </c>
      <c r="R1460">
        <v>37.200000000000003</v>
      </c>
      <c r="S1460">
        <v>55.61999999999999</v>
      </c>
      <c r="T1460">
        <v>0.59922430510665803</v>
      </c>
      <c r="U1460">
        <v>2026</v>
      </c>
      <c r="V1460" t="s">
        <v>91</v>
      </c>
      <c r="W1460">
        <v>7</v>
      </c>
      <c r="X1460" t="s">
        <v>90</v>
      </c>
    </row>
    <row r="1461" spans="1:24">
      <c r="A1461">
        <v>2838</v>
      </c>
      <c r="B1461" s="13">
        <v>46226</v>
      </c>
      <c r="C1461">
        <v>2026</v>
      </c>
      <c r="D1461">
        <v>7</v>
      </c>
      <c r="E1461" t="s">
        <v>90</v>
      </c>
      <c r="F1461" t="s">
        <v>91</v>
      </c>
      <c r="G1461" t="s">
        <v>49</v>
      </c>
      <c r="H1461" t="s">
        <v>76</v>
      </c>
      <c r="I1461" t="s">
        <v>57</v>
      </c>
      <c r="J1461" t="s">
        <v>42</v>
      </c>
      <c r="K1461" t="s">
        <v>38</v>
      </c>
      <c r="L1461" t="s">
        <v>75</v>
      </c>
      <c r="M1461">
        <v>1</v>
      </c>
      <c r="N1461">
        <v>69.75</v>
      </c>
      <c r="O1461">
        <v>0</v>
      </c>
      <c r="P1461">
        <v>33.299999999999997</v>
      </c>
      <c r="Q1461">
        <v>69.75</v>
      </c>
      <c r="R1461">
        <v>33.299999999999997</v>
      </c>
      <c r="S1461">
        <v>36.450000000000003</v>
      </c>
      <c r="T1461">
        <v>0.52258064516129032</v>
      </c>
      <c r="U1461">
        <v>2026</v>
      </c>
      <c r="V1461" t="s">
        <v>91</v>
      </c>
      <c r="W1461">
        <v>7</v>
      </c>
      <c r="X1461" t="s">
        <v>90</v>
      </c>
    </row>
    <row r="1462" spans="1:24">
      <c r="A1462">
        <v>3730</v>
      </c>
      <c r="B1462" s="13">
        <v>46226</v>
      </c>
      <c r="C1462">
        <v>2026</v>
      </c>
      <c r="D1462">
        <v>7</v>
      </c>
      <c r="E1462" t="s">
        <v>90</v>
      </c>
      <c r="F1462" t="s">
        <v>91</v>
      </c>
      <c r="G1462" t="s">
        <v>29</v>
      </c>
      <c r="H1462" t="s">
        <v>79</v>
      </c>
      <c r="I1462" t="s">
        <v>48</v>
      </c>
      <c r="J1462" t="s">
        <v>45</v>
      </c>
      <c r="K1462" t="s">
        <v>33</v>
      </c>
      <c r="L1462" t="s">
        <v>55</v>
      </c>
      <c r="M1462">
        <v>3</v>
      </c>
      <c r="N1462">
        <v>40.81</v>
      </c>
      <c r="O1462">
        <v>0</v>
      </c>
      <c r="P1462">
        <v>16.86</v>
      </c>
      <c r="Q1462">
        <v>122.43</v>
      </c>
      <c r="R1462">
        <v>50.58</v>
      </c>
      <c r="S1462">
        <v>71.850000000000009</v>
      </c>
      <c r="T1462">
        <v>0.58686596422445481</v>
      </c>
      <c r="U1462">
        <v>2026</v>
      </c>
      <c r="V1462" t="s">
        <v>91</v>
      </c>
      <c r="W1462">
        <v>7</v>
      </c>
      <c r="X1462" t="s">
        <v>90</v>
      </c>
    </row>
    <row r="1463" spans="1:24">
      <c r="A1463">
        <v>4287</v>
      </c>
      <c r="B1463" s="13">
        <v>46226</v>
      </c>
      <c r="C1463">
        <v>2026</v>
      </c>
      <c r="D1463">
        <v>7</v>
      </c>
      <c r="E1463" t="s">
        <v>90</v>
      </c>
      <c r="F1463" t="s">
        <v>91</v>
      </c>
      <c r="G1463" t="s">
        <v>49</v>
      </c>
      <c r="H1463" t="s">
        <v>62</v>
      </c>
      <c r="I1463" t="s">
        <v>57</v>
      </c>
      <c r="J1463" t="s">
        <v>32</v>
      </c>
      <c r="K1463" t="s">
        <v>38</v>
      </c>
      <c r="L1463" t="s">
        <v>66</v>
      </c>
      <c r="M1463">
        <v>5</v>
      </c>
      <c r="N1463">
        <v>156.69</v>
      </c>
      <c r="O1463">
        <v>0</v>
      </c>
      <c r="P1463">
        <v>80.489999999999995</v>
      </c>
      <c r="Q1463">
        <v>783.45</v>
      </c>
      <c r="R1463">
        <v>402.45</v>
      </c>
      <c r="S1463">
        <v>381.00000000000006</v>
      </c>
      <c r="T1463">
        <v>0.48631054949262881</v>
      </c>
      <c r="U1463">
        <v>2026</v>
      </c>
      <c r="V1463" t="s">
        <v>91</v>
      </c>
      <c r="W1463">
        <v>7</v>
      </c>
      <c r="X1463" t="s">
        <v>90</v>
      </c>
    </row>
    <row r="1464" spans="1:24">
      <c r="A1464">
        <v>4297</v>
      </c>
      <c r="B1464" s="13">
        <v>46226</v>
      </c>
      <c r="C1464">
        <v>2026</v>
      </c>
      <c r="D1464">
        <v>7</v>
      </c>
      <c r="E1464" t="s">
        <v>90</v>
      </c>
      <c r="F1464" t="s">
        <v>91</v>
      </c>
      <c r="G1464" t="s">
        <v>35</v>
      </c>
      <c r="H1464" t="s">
        <v>56</v>
      </c>
      <c r="I1464" t="s">
        <v>57</v>
      </c>
      <c r="J1464" t="s">
        <v>32</v>
      </c>
      <c r="K1464" t="s">
        <v>43</v>
      </c>
      <c r="L1464" t="s">
        <v>77</v>
      </c>
      <c r="M1464">
        <v>1</v>
      </c>
      <c r="N1464">
        <v>168.59</v>
      </c>
      <c r="O1464">
        <v>0.1</v>
      </c>
      <c r="P1464">
        <v>88.8</v>
      </c>
      <c r="Q1464">
        <v>151.73099999999999</v>
      </c>
      <c r="R1464">
        <v>88.8</v>
      </c>
      <c r="S1464">
        <v>62.930999999999997</v>
      </c>
      <c r="T1464">
        <v>0.41475374181940405</v>
      </c>
      <c r="U1464">
        <v>2026</v>
      </c>
      <c r="V1464" t="s">
        <v>91</v>
      </c>
      <c r="W1464">
        <v>7</v>
      </c>
      <c r="X1464" t="s">
        <v>90</v>
      </c>
    </row>
    <row r="1465" spans="1:24">
      <c r="A1465">
        <v>5118</v>
      </c>
      <c r="B1465" s="13">
        <v>46226</v>
      </c>
      <c r="C1465">
        <v>2026</v>
      </c>
      <c r="D1465">
        <v>7</v>
      </c>
      <c r="E1465" t="s">
        <v>90</v>
      </c>
      <c r="F1465" t="s">
        <v>91</v>
      </c>
      <c r="G1465" t="s">
        <v>35</v>
      </c>
      <c r="H1465" t="s">
        <v>72</v>
      </c>
      <c r="I1465" t="s">
        <v>31</v>
      </c>
      <c r="J1465" t="s">
        <v>45</v>
      </c>
      <c r="K1465" t="s">
        <v>43</v>
      </c>
      <c r="L1465" t="s">
        <v>44</v>
      </c>
      <c r="M1465">
        <v>5</v>
      </c>
      <c r="N1465">
        <v>36.880000000000003</v>
      </c>
      <c r="O1465">
        <v>0.1</v>
      </c>
      <c r="P1465">
        <v>13.76</v>
      </c>
      <c r="Q1465">
        <v>165.96</v>
      </c>
      <c r="R1465">
        <v>68.8</v>
      </c>
      <c r="S1465">
        <v>97.160000000000011</v>
      </c>
      <c r="T1465">
        <v>0.58544227524704751</v>
      </c>
      <c r="U1465">
        <v>2026</v>
      </c>
      <c r="V1465" t="s">
        <v>91</v>
      </c>
      <c r="W1465">
        <v>7</v>
      </c>
      <c r="X1465" t="s">
        <v>90</v>
      </c>
    </row>
    <row r="1466" spans="1:24">
      <c r="A1466">
        <v>363</v>
      </c>
      <c r="B1466" s="13">
        <v>46227</v>
      </c>
      <c r="C1466">
        <v>2026</v>
      </c>
      <c r="D1466">
        <v>7</v>
      </c>
      <c r="E1466" t="s">
        <v>90</v>
      </c>
      <c r="F1466" t="s">
        <v>91</v>
      </c>
      <c r="G1466" t="s">
        <v>29</v>
      </c>
      <c r="H1466" t="s">
        <v>30</v>
      </c>
      <c r="I1466" t="s">
        <v>37</v>
      </c>
      <c r="J1466" t="s">
        <v>45</v>
      </c>
      <c r="K1466" t="s">
        <v>43</v>
      </c>
      <c r="L1466" t="s">
        <v>73</v>
      </c>
      <c r="M1466">
        <v>8</v>
      </c>
      <c r="N1466">
        <v>136.13</v>
      </c>
      <c r="O1466">
        <v>0.1</v>
      </c>
      <c r="P1466">
        <v>66.55</v>
      </c>
      <c r="Q1466">
        <v>980.13599999999997</v>
      </c>
      <c r="R1466">
        <v>532.4</v>
      </c>
      <c r="S1466">
        <v>447.73599999999999</v>
      </c>
      <c r="T1466">
        <v>0.45681007533648393</v>
      </c>
      <c r="U1466">
        <v>2026</v>
      </c>
      <c r="V1466" t="s">
        <v>91</v>
      </c>
      <c r="W1466">
        <v>7</v>
      </c>
      <c r="X1466" t="s">
        <v>90</v>
      </c>
    </row>
    <row r="1467" spans="1:24">
      <c r="A1467">
        <v>4243</v>
      </c>
      <c r="B1467" s="13">
        <v>46227</v>
      </c>
      <c r="C1467">
        <v>2026</v>
      </c>
      <c r="D1467">
        <v>7</v>
      </c>
      <c r="E1467" t="s">
        <v>90</v>
      </c>
      <c r="F1467" t="s">
        <v>91</v>
      </c>
      <c r="G1467" t="s">
        <v>35</v>
      </c>
      <c r="H1467" t="s">
        <v>78</v>
      </c>
      <c r="I1467" t="s">
        <v>57</v>
      </c>
      <c r="J1467" t="s">
        <v>32</v>
      </c>
      <c r="K1467" t="s">
        <v>33</v>
      </c>
      <c r="L1467" t="s">
        <v>55</v>
      </c>
      <c r="M1467">
        <v>2</v>
      </c>
      <c r="N1467">
        <v>40.479999999999997</v>
      </c>
      <c r="O1467">
        <v>0.05</v>
      </c>
      <c r="P1467">
        <v>16.93</v>
      </c>
      <c r="Q1467">
        <v>76.911999999999992</v>
      </c>
      <c r="R1467">
        <v>33.86</v>
      </c>
      <c r="S1467">
        <v>43.051999999999992</v>
      </c>
      <c r="T1467">
        <v>0.5597566049511129</v>
      </c>
      <c r="U1467">
        <v>2026</v>
      </c>
      <c r="V1467" t="s">
        <v>91</v>
      </c>
      <c r="W1467">
        <v>7</v>
      </c>
      <c r="X1467" t="s">
        <v>90</v>
      </c>
    </row>
    <row r="1468" spans="1:24">
      <c r="A1468">
        <v>4348</v>
      </c>
      <c r="B1468" s="13">
        <v>46227</v>
      </c>
      <c r="C1468">
        <v>2026</v>
      </c>
      <c r="D1468">
        <v>7</v>
      </c>
      <c r="E1468" t="s">
        <v>90</v>
      </c>
      <c r="F1468" t="s">
        <v>91</v>
      </c>
      <c r="G1468" t="s">
        <v>29</v>
      </c>
      <c r="H1468" t="s">
        <v>30</v>
      </c>
      <c r="I1468" t="s">
        <v>31</v>
      </c>
      <c r="J1468" t="s">
        <v>42</v>
      </c>
      <c r="K1468" t="s">
        <v>33</v>
      </c>
      <c r="L1468" t="s">
        <v>51</v>
      </c>
      <c r="M1468">
        <v>4</v>
      </c>
      <c r="N1468">
        <v>50.09</v>
      </c>
      <c r="O1468">
        <v>0</v>
      </c>
      <c r="P1468">
        <v>22.11</v>
      </c>
      <c r="Q1468">
        <v>200.36</v>
      </c>
      <c r="R1468">
        <v>88.44</v>
      </c>
      <c r="S1468">
        <v>111.92000000000002</v>
      </c>
      <c r="T1468">
        <v>0.55859452984627678</v>
      </c>
      <c r="U1468">
        <v>2026</v>
      </c>
      <c r="V1468" t="s">
        <v>91</v>
      </c>
      <c r="W1468">
        <v>7</v>
      </c>
      <c r="X1468" t="s">
        <v>90</v>
      </c>
    </row>
    <row r="1469" spans="1:24">
      <c r="A1469">
        <v>4405</v>
      </c>
      <c r="B1469" s="13">
        <v>46227</v>
      </c>
      <c r="C1469">
        <v>2026</v>
      </c>
      <c r="D1469">
        <v>7</v>
      </c>
      <c r="E1469" t="s">
        <v>90</v>
      </c>
      <c r="F1469" t="s">
        <v>91</v>
      </c>
      <c r="G1469" t="s">
        <v>49</v>
      </c>
      <c r="H1469" t="s">
        <v>62</v>
      </c>
      <c r="I1469" t="s">
        <v>31</v>
      </c>
      <c r="J1469" t="s">
        <v>32</v>
      </c>
      <c r="K1469" t="s">
        <v>38</v>
      </c>
      <c r="L1469" t="s">
        <v>66</v>
      </c>
      <c r="M1469">
        <v>1</v>
      </c>
      <c r="N1469">
        <v>156.54</v>
      </c>
      <c r="O1469">
        <v>0.1</v>
      </c>
      <c r="P1469">
        <v>77.38</v>
      </c>
      <c r="Q1469">
        <v>140.886</v>
      </c>
      <c r="R1469">
        <v>77.38</v>
      </c>
      <c r="S1469">
        <v>63.506</v>
      </c>
      <c r="T1469">
        <v>0.4507616086765186</v>
      </c>
      <c r="U1469">
        <v>2026</v>
      </c>
      <c r="V1469" t="s">
        <v>91</v>
      </c>
      <c r="W1469">
        <v>7</v>
      </c>
      <c r="X1469" t="s">
        <v>90</v>
      </c>
    </row>
    <row r="1470" spans="1:24">
      <c r="A1470">
        <v>4857</v>
      </c>
      <c r="B1470" s="13">
        <v>46227</v>
      </c>
      <c r="C1470">
        <v>2026</v>
      </c>
      <c r="D1470">
        <v>7</v>
      </c>
      <c r="E1470" t="s">
        <v>90</v>
      </c>
      <c r="F1470" t="s">
        <v>91</v>
      </c>
      <c r="G1470" t="s">
        <v>35</v>
      </c>
      <c r="H1470" t="s">
        <v>56</v>
      </c>
      <c r="I1470" t="s">
        <v>48</v>
      </c>
      <c r="J1470" t="s">
        <v>32</v>
      </c>
      <c r="K1470" t="s">
        <v>38</v>
      </c>
      <c r="L1470" t="s">
        <v>66</v>
      </c>
      <c r="M1470">
        <v>1</v>
      </c>
      <c r="N1470">
        <v>152.1</v>
      </c>
      <c r="O1470">
        <v>0.1</v>
      </c>
      <c r="P1470">
        <v>80.459999999999994</v>
      </c>
      <c r="Q1470">
        <v>136.88999999999999</v>
      </c>
      <c r="R1470">
        <v>80.459999999999994</v>
      </c>
      <c r="S1470">
        <v>56.429999999999993</v>
      </c>
      <c r="T1470">
        <v>0.41222879684418146</v>
      </c>
      <c r="U1470">
        <v>2026</v>
      </c>
      <c r="V1470" t="s">
        <v>91</v>
      </c>
      <c r="W1470">
        <v>7</v>
      </c>
      <c r="X1470" t="s">
        <v>90</v>
      </c>
    </row>
    <row r="1471" spans="1:24">
      <c r="A1471">
        <v>87</v>
      </c>
      <c r="B1471" s="13">
        <v>46228</v>
      </c>
      <c r="C1471">
        <v>2026</v>
      </c>
      <c r="D1471">
        <v>7</v>
      </c>
      <c r="E1471" t="s">
        <v>90</v>
      </c>
      <c r="F1471" t="s">
        <v>91</v>
      </c>
      <c r="G1471" t="s">
        <v>35</v>
      </c>
      <c r="H1471" t="s">
        <v>70</v>
      </c>
      <c r="I1471" t="s">
        <v>31</v>
      </c>
      <c r="J1471" t="s">
        <v>32</v>
      </c>
      <c r="K1471" t="s">
        <v>38</v>
      </c>
      <c r="L1471" t="s">
        <v>66</v>
      </c>
      <c r="M1471">
        <v>1</v>
      </c>
      <c r="N1471">
        <v>155.35</v>
      </c>
      <c r="O1471">
        <v>0</v>
      </c>
      <c r="P1471">
        <v>80.47</v>
      </c>
      <c r="Q1471">
        <v>155.35</v>
      </c>
      <c r="R1471">
        <v>80.47</v>
      </c>
      <c r="S1471">
        <v>74.88</v>
      </c>
      <c r="T1471">
        <v>0.48200836820083681</v>
      </c>
      <c r="U1471">
        <v>2026</v>
      </c>
      <c r="V1471" t="s">
        <v>91</v>
      </c>
      <c r="W1471">
        <v>7</v>
      </c>
      <c r="X1471" t="s">
        <v>90</v>
      </c>
    </row>
    <row r="1472" spans="1:24">
      <c r="A1472">
        <v>315</v>
      </c>
      <c r="B1472" s="13">
        <v>46228</v>
      </c>
      <c r="C1472">
        <v>2026</v>
      </c>
      <c r="D1472">
        <v>7</v>
      </c>
      <c r="E1472" t="s">
        <v>90</v>
      </c>
      <c r="F1472" t="s">
        <v>91</v>
      </c>
      <c r="G1472" t="s">
        <v>40</v>
      </c>
      <c r="H1472" t="s">
        <v>47</v>
      </c>
      <c r="I1472" t="s">
        <v>57</v>
      </c>
      <c r="J1472" t="s">
        <v>42</v>
      </c>
      <c r="K1472" t="s">
        <v>33</v>
      </c>
      <c r="L1472" t="s">
        <v>34</v>
      </c>
      <c r="M1472">
        <v>1</v>
      </c>
      <c r="N1472">
        <v>81.13</v>
      </c>
      <c r="O1472">
        <v>0.05</v>
      </c>
      <c r="P1472">
        <v>42.41</v>
      </c>
      <c r="Q1472">
        <v>77.073499999999996</v>
      </c>
      <c r="R1472">
        <v>42.41</v>
      </c>
      <c r="S1472">
        <v>34.663499999999999</v>
      </c>
      <c r="T1472">
        <v>0.44974602165465433</v>
      </c>
      <c r="U1472">
        <v>2026</v>
      </c>
      <c r="V1472" t="s">
        <v>91</v>
      </c>
      <c r="W1472">
        <v>7</v>
      </c>
      <c r="X1472" t="s">
        <v>90</v>
      </c>
    </row>
    <row r="1473" spans="1:24">
      <c r="A1473">
        <v>970</v>
      </c>
      <c r="B1473" s="13">
        <v>46228</v>
      </c>
      <c r="C1473">
        <v>2026</v>
      </c>
      <c r="D1473">
        <v>7</v>
      </c>
      <c r="E1473" t="s">
        <v>90</v>
      </c>
      <c r="F1473" t="s">
        <v>91</v>
      </c>
      <c r="G1473" t="s">
        <v>35</v>
      </c>
      <c r="H1473" t="s">
        <v>70</v>
      </c>
      <c r="I1473" t="s">
        <v>31</v>
      </c>
      <c r="J1473" t="s">
        <v>42</v>
      </c>
      <c r="K1473" t="s">
        <v>38</v>
      </c>
      <c r="L1473" t="s">
        <v>46</v>
      </c>
      <c r="M1473">
        <v>1</v>
      </c>
      <c r="N1473">
        <v>145.87</v>
      </c>
      <c r="O1473">
        <v>0</v>
      </c>
      <c r="P1473">
        <v>81.430000000000007</v>
      </c>
      <c r="Q1473">
        <v>145.87</v>
      </c>
      <c r="R1473">
        <v>81.430000000000007</v>
      </c>
      <c r="S1473">
        <v>64.44</v>
      </c>
      <c r="T1473">
        <v>0.44176321382052508</v>
      </c>
      <c r="U1473">
        <v>2026</v>
      </c>
      <c r="V1473" t="s">
        <v>91</v>
      </c>
      <c r="W1473">
        <v>7</v>
      </c>
      <c r="X1473" t="s">
        <v>90</v>
      </c>
    </row>
    <row r="1474" spans="1:24">
      <c r="A1474">
        <v>1891</v>
      </c>
      <c r="B1474" s="13">
        <v>46228</v>
      </c>
      <c r="C1474">
        <v>2026</v>
      </c>
      <c r="D1474">
        <v>7</v>
      </c>
      <c r="E1474" t="s">
        <v>90</v>
      </c>
      <c r="F1474" t="s">
        <v>91</v>
      </c>
      <c r="G1474" t="s">
        <v>35</v>
      </c>
      <c r="H1474" t="s">
        <v>72</v>
      </c>
      <c r="I1474" t="s">
        <v>31</v>
      </c>
      <c r="J1474" t="s">
        <v>42</v>
      </c>
      <c r="K1474" t="s">
        <v>38</v>
      </c>
      <c r="L1474" t="s">
        <v>66</v>
      </c>
      <c r="M1474">
        <v>6</v>
      </c>
      <c r="N1474">
        <v>151.88999999999999</v>
      </c>
      <c r="O1474">
        <v>0.15</v>
      </c>
      <c r="P1474">
        <v>76.83</v>
      </c>
      <c r="Q1474">
        <v>774.6389999999999</v>
      </c>
      <c r="R1474">
        <v>460.98</v>
      </c>
      <c r="S1474">
        <v>313.65899999999988</v>
      </c>
      <c r="T1474">
        <v>0.40490989996630677</v>
      </c>
      <c r="U1474">
        <v>2026</v>
      </c>
      <c r="V1474" t="s">
        <v>91</v>
      </c>
      <c r="W1474">
        <v>7</v>
      </c>
      <c r="X1474" t="s">
        <v>90</v>
      </c>
    </row>
    <row r="1475" spans="1:24">
      <c r="A1475">
        <v>2148</v>
      </c>
      <c r="B1475" s="13">
        <v>46228</v>
      </c>
      <c r="C1475">
        <v>2026</v>
      </c>
      <c r="D1475">
        <v>7</v>
      </c>
      <c r="E1475" t="s">
        <v>90</v>
      </c>
      <c r="F1475" t="s">
        <v>91</v>
      </c>
      <c r="G1475" t="s">
        <v>40</v>
      </c>
      <c r="H1475" t="s">
        <v>68</v>
      </c>
      <c r="I1475" t="s">
        <v>31</v>
      </c>
      <c r="J1475" t="s">
        <v>42</v>
      </c>
      <c r="K1475" t="s">
        <v>63</v>
      </c>
      <c r="L1475" t="s">
        <v>64</v>
      </c>
      <c r="M1475">
        <v>2</v>
      </c>
      <c r="N1475">
        <v>41.14</v>
      </c>
      <c r="O1475">
        <v>0.1</v>
      </c>
      <c r="P1475">
        <v>14.84</v>
      </c>
      <c r="Q1475">
        <v>74.052000000000007</v>
      </c>
      <c r="R1475">
        <v>29.68</v>
      </c>
      <c r="S1475">
        <v>44.372000000000007</v>
      </c>
      <c r="T1475">
        <v>0.59920056176740677</v>
      </c>
      <c r="U1475">
        <v>2026</v>
      </c>
      <c r="V1475" t="s">
        <v>91</v>
      </c>
      <c r="W1475">
        <v>7</v>
      </c>
      <c r="X1475" t="s">
        <v>90</v>
      </c>
    </row>
    <row r="1476" spans="1:24">
      <c r="A1476">
        <v>2467</v>
      </c>
      <c r="B1476" s="13">
        <v>46228</v>
      </c>
      <c r="C1476">
        <v>2026</v>
      </c>
      <c r="D1476">
        <v>7</v>
      </c>
      <c r="E1476" t="s">
        <v>90</v>
      </c>
      <c r="F1476" t="s">
        <v>91</v>
      </c>
      <c r="G1476" t="s">
        <v>49</v>
      </c>
      <c r="H1476" t="s">
        <v>50</v>
      </c>
      <c r="I1476" t="s">
        <v>48</v>
      </c>
      <c r="J1476" t="s">
        <v>32</v>
      </c>
      <c r="K1476" t="s">
        <v>33</v>
      </c>
      <c r="L1476" t="s">
        <v>51</v>
      </c>
      <c r="M1476">
        <v>1</v>
      </c>
      <c r="N1476">
        <v>49.5</v>
      </c>
      <c r="O1476">
        <v>0</v>
      </c>
      <c r="P1476">
        <v>21.83</v>
      </c>
      <c r="Q1476">
        <v>49.5</v>
      </c>
      <c r="R1476">
        <v>21.83</v>
      </c>
      <c r="S1476">
        <v>27.67</v>
      </c>
      <c r="T1476">
        <v>0.55898989898989904</v>
      </c>
      <c r="U1476">
        <v>2026</v>
      </c>
      <c r="V1476" t="s">
        <v>91</v>
      </c>
      <c r="W1476">
        <v>7</v>
      </c>
      <c r="X1476" t="s">
        <v>90</v>
      </c>
    </row>
    <row r="1477" spans="1:24">
      <c r="A1477">
        <v>3710</v>
      </c>
      <c r="B1477" s="13">
        <v>46228</v>
      </c>
      <c r="C1477">
        <v>2026</v>
      </c>
      <c r="D1477">
        <v>7</v>
      </c>
      <c r="E1477" t="s">
        <v>90</v>
      </c>
      <c r="F1477" t="s">
        <v>91</v>
      </c>
      <c r="G1477" t="s">
        <v>49</v>
      </c>
      <c r="H1477" t="s">
        <v>60</v>
      </c>
      <c r="I1477" t="s">
        <v>31</v>
      </c>
      <c r="J1477" t="s">
        <v>42</v>
      </c>
      <c r="K1477" t="s">
        <v>43</v>
      </c>
      <c r="L1477" t="s">
        <v>61</v>
      </c>
      <c r="M1477">
        <v>2</v>
      </c>
      <c r="N1477">
        <v>46.48</v>
      </c>
      <c r="O1477">
        <v>0.05</v>
      </c>
      <c r="P1477">
        <v>18.760000000000002</v>
      </c>
      <c r="Q1477">
        <v>88.311999999999983</v>
      </c>
      <c r="R1477">
        <v>37.520000000000003</v>
      </c>
      <c r="S1477">
        <v>50.79199999999998</v>
      </c>
      <c r="T1477">
        <v>0.57514267596702584</v>
      </c>
      <c r="U1477">
        <v>2026</v>
      </c>
      <c r="V1477" t="s">
        <v>91</v>
      </c>
      <c r="W1477">
        <v>7</v>
      </c>
      <c r="X1477" t="s">
        <v>90</v>
      </c>
    </row>
    <row r="1478" spans="1:24">
      <c r="A1478">
        <v>3714</v>
      </c>
      <c r="B1478" s="13">
        <v>46228</v>
      </c>
      <c r="C1478">
        <v>2026</v>
      </c>
      <c r="D1478">
        <v>7</v>
      </c>
      <c r="E1478" t="s">
        <v>90</v>
      </c>
      <c r="F1478" t="s">
        <v>91</v>
      </c>
      <c r="G1478" t="s">
        <v>40</v>
      </c>
      <c r="H1478" t="s">
        <v>41</v>
      </c>
      <c r="I1478" t="s">
        <v>57</v>
      </c>
      <c r="J1478" t="s">
        <v>32</v>
      </c>
      <c r="K1478" t="s">
        <v>43</v>
      </c>
      <c r="L1478" t="s">
        <v>44</v>
      </c>
      <c r="M1478">
        <v>1</v>
      </c>
      <c r="N1478">
        <v>36.909999999999997</v>
      </c>
      <c r="O1478">
        <v>0</v>
      </c>
      <c r="P1478">
        <v>13.56</v>
      </c>
      <c r="Q1478">
        <v>36.909999999999997</v>
      </c>
      <c r="R1478">
        <v>13.56</v>
      </c>
      <c r="S1478">
        <v>23.349999999999994</v>
      </c>
      <c r="T1478">
        <v>0.63261988620969922</v>
      </c>
      <c r="U1478">
        <v>2026</v>
      </c>
      <c r="V1478" t="s">
        <v>91</v>
      </c>
      <c r="W1478">
        <v>7</v>
      </c>
      <c r="X1478" t="s">
        <v>90</v>
      </c>
    </row>
    <row r="1479" spans="1:24">
      <c r="A1479">
        <v>3893</v>
      </c>
      <c r="B1479" s="13">
        <v>46228</v>
      </c>
      <c r="C1479">
        <v>2026</v>
      </c>
      <c r="D1479">
        <v>7</v>
      </c>
      <c r="E1479" t="s">
        <v>90</v>
      </c>
      <c r="F1479" t="s">
        <v>91</v>
      </c>
      <c r="G1479" t="s">
        <v>29</v>
      </c>
      <c r="H1479" t="s">
        <v>30</v>
      </c>
      <c r="I1479" t="s">
        <v>31</v>
      </c>
      <c r="J1479" t="s">
        <v>32</v>
      </c>
      <c r="K1479" t="s">
        <v>43</v>
      </c>
      <c r="L1479" t="s">
        <v>44</v>
      </c>
      <c r="M1479">
        <v>1</v>
      </c>
      <c r="N1479">
        <v>35.6</v>
      </c>
      <c r="O1479">
        <v>0</v>
      </c>
      <c r="P1479">
        <v>13.91</v>
      </c>
      <c r="Q1479">
        <v>35.6</v>
      </c>
      <c r="R1479">
        <v>13.91</v>
      </c>
      <c r="S1479">
        <v>21.69</v>
      </c>
      <c r="T1479">
        <v>0.60926966292134832</v>
      </c>
      <c r="U1479">
        <v>2026</v>
      </c>
      <c r="V1479" t="s">
        <v>91</v>
      </c>
      <c r="W1479">
        <v>7</v>
      </c>
      <c r="X1479" t="s">
        <v>90</v>
      </c>
    </row>
    <row r="1480" spans="1:24">
      <c r="A1480">
        <v>4136</v>
      </c>
      <c r="B1480" s="13">
        <v>46228</v>
      </c>
      <c r="C1480">
        <v>2026</v>
      </c>
      <c r="D1480">
        <v>7</v>
      </c>
      <c r="E1480" t="s">
        <v>90</v>
      </c>
      <c r="F1480" t="s">
        <v>91</v>
      </c>
      <c r="G1480" t="s">
        <v>35</v>
      </c>
      <c r="H1480" t="s">
        <v>70</v>
      </c>
      <c r="I1480" t="s">
        <v>48</v>
      </c>
      <c r="J1480" t="s">
        <v>42</v>
      </c>
      <c r="K1480" t="s">
        <v>33</v>
      </c>
      <c r="L1480" t="s">
        <v>34</v>
      </c>
      <c r="M1480">
        <v>2</v>
      </c>
      <c r="N1480">
        <v>80.25</v>
      </c>
      <c r="O1480">
        <v>0.05</v>
      </c>
      <c r="P1480">
        <v>42.39</v>
      </c>
      <c r="Q1480">
        <v>152.47499999999999</v>
      </c>
      <c r="R1480">
        <v>84.78</v>
      </c>
      <c r="S1480">
        <v>67.694999999999993</v>
      </c>
      <c r="T1480">
        <v>0.44397442203639936</v>
      </c>
      <c r="U1480">
        <v>2026</v>
      </c>
      <c r="V1480" t="s">
        <v>91</v>
      </c>
      <c r="W1480">
        <v>7</v>
      </c>
      <c r="X1480" t="s">
        <v>90</v>
      </c>
    </row>
    <row r="1481" spans="1:24">
      <c r="A1481">
        <v>4212</v>
      </c>
      <c r="B1481" s="13">
        <v>46228</v>
      </c>
      <c r="C1481">
        <v>2026</v>
      </c>
      <c r="D1481">
        <v>7</v>
      </c>
      <c r="E1481" t="s">
        <v>90</v>
      </c>
      <c r="F1481" t="s">
        <v>91</v>
      </c>
      <c r="G1481" t="s">
        <v>29</v>
      </c>
      <c r="H1481" t="s">
        <v>30</v>
      </c>
      <c r="I1481" t="s">
        <v>57</v>
      </c>
      <c r="J1481" t="s">
        <v>32</v>
      </c>
      <c r="K1481" t="s">
        <v>43</v>
      </c>
      <c r="L1481" t="s">
        <v>61</v>
      </c>
      <c r="M1481">
        <v>2</v>
      </c>
      <c r="N1481">
        <v>47.52</v>
      </c>
      <c r="O1481">
        <v>0.1</v>
      </c>
      <c r="P1481">
        <v>17.86</v>
      </c>
      <c r="Q1481">
        <v>85.536000000000001</v>
      </c>
      <c r="R1481">
        <v>35.72</v>
      </c>
      <c r="S1481">
        <v>49.816000000000003</v>
      </c>
      <c r="T1481">
        <v>0.58239805462027683</v>
      </c>
      <c r="U1481">
        <v>2026</v>
      </c>
      <c r="V1481" t="s">
        <v>91</v>
      </c>
      <c r="W1481">
        <v>7</v>
      </c>
      <c r="X1481" t="s">
        <v>90</v>
      </c>
    </row>
    <row r="1482" spans="1:24">
      <c r="A1482">
        <v>4332</v>
      </c>
      <c r="B1482" s="13">
        <v>46228</v>
      </c>
      <c r="C1482">
        <v>2026</v>
      </c>
      <c r="D1482">
        <v>7</v>
      </c>
      <c r="E1482" t="s">
        <v>90</v>
      </c>
      <c r="F1482" t="s">
        <v>91</v>
      </c>
      <c r="G1482" t="s">
        <v>49</v>
      </c>
      <c r="H1482" t="s">
        <v>76</v>
      </c>
      <c r="I1482" t="s">
        <v>31</v>
      </c>
      <c r="J1482" t="s">
        <v>42</v>
      </c>
      <c r="K1482" t="s">
        <v>43</v>
      </c>
      <c r="L1482" t="s">
        <v>77</v>
      </c>
      <c r="M1482">
        <v>2</v>
      </c>
      <c r="N1482">
        <v>164.58</v>
      </c>
      <c r="O1482">
        <v>0.1</v>
      </c>
      <c r="P1482">
        <v>86.55</v>
      </c>
      <c r="Q1482">
        <v>296.24400000000003</v>
      </c>
      <c r="R1482">
        <v>173.1</v>
      </c>
      <c r="S1482">
        <v>123.14400000000003</v>
      </c>
      <c r="T1482">
        <v>0.41568436829100341</v>
      </c>
      <c r="U1482">
        <v>2026</v>
      </c>
      <c r="V1482" t="s">
        <v>91</v>
      </c>
      <c r="W1482">
        <v>7</v>
      </c>
      <c r="X1482" t="s">
        <v>90</v>
      </c>
    </row>
    <row r="1483" spans="1:24">
      <c r="A1483">
        <v>702</v>
      </c>
      <c r="B1483" s="13">
        <v>46229</v>
      </c>
      <c r="C1483">
        <v>2026</v>
      </c>
      <c r="D1483">
        <v>7</v>
      </c>
      <c r="E1483" t="s">
        <v>90</v>
      </c>
      <c r="F1483" t="s">
        <v>91</v>
      </c>
      <c r="G1483" t="s">
        <v>29</v>
      </c>
      <c r="H1483" t="s">
        <v>65</v>
      </c>
      <c r="I1483" t="s">
        <v>31</v>
      </c>
      <c r="J1483" t="s">
        <v>42</v>
      </c>
      <c r="K1483" t="s">
        <v>33</v>
      </c>
      <c r="L1483" t="s">
        <v>55</v>
      </c>
      <c r="M1483">
        <v>1</v>
      </c>
      <c r="N1483">
        <v>39.99</v>
      </c>
      <c r="O1483">
        <v>0.05</v>
      </c>
      <c r="P1483">
        <v>16.739999999999998</v>
      </c>
      <c r="Q1483">
        <v>37.990499999999997</v>
      </c>
      <c r="R1483">
        <v>16.739999999999998</v>
      </c>
      <c r="S1483">
        <v>21.250499999999999</v>
      </c>
      <c r="T1483">
        <v>0.55936352509179932</v>
      </c>
      <c r="U1483">
        <v>2026</v>
      </c>
      <c r="V1483" t="s">
        <v>91</v>
      </c>
      <c r="W1483">
        <v>7</v>
      </c>
      <c r="X1483" t="s">
        <v>90</v>
      </c>
    </row>
    <row r="1484" spans="1:24">
      <c r="A1484">
        <v>1223</v>
      </c>
      <c r="B1484" s="13">
        <v>46229</v>
      </c>
      <c r="C1484">
        <v>2026</v>
      </c>
      <c r="D1484">
        <v>7</v>
      </c>
      <c r="E1484" t="s">
        <v>90</v>
      </c>
      <c r="F1484" t="s">
        <v>91</v>
      </c>
      <c r="G1484" t="s">
        <v>35</v>
      </c>
      <c r="H1484" t="s">
        <v>72</v>
      </c>
      <c r="I1484" t="s">
        <v>48</v>
      </c>
      <c r="J1484" t="s">
        <v>42</v>
      </c>
      <c r="K1484" t="s">
        <v>38</v>
      </c>
      <c r="L1484" t="s">
        <v>46</v>
      </c>
      <c r="M1484">
        <v>1</v>
      </c>
      <c r="N1484">
        <v>140.44</v>
      </c>
      <c r="O1484">
        <v>0</v>
      </c>
      <c r="P1484">
        <v>77.08</v>
      </c>
      <c r="Q1484">
        <v>140.44</v>
      </c>
      <c r="R1484">
        <v>77.08</v>
      </c>
      <c r="S1484">
        <v>63.36</v>
      </c>
      <c r="T1484">
        <v>0.45115351751637711</v>
      </c>
      <c r="U1484">
        <v>2026</v>
      </c>
      <c r="V1484" t="s">
        <v>91</v>
      </c>
      <c r="W1484">
        <v>7</v>
      </c>
      <c r="X1484" t="s">
        <v>90</v>
      </c>
    </row>
    <row r="1485" spans="1:24">
      <c r="A1485">
        <v>1370</v>
      </c>
      <c r="B1485" s="13">
        <v>46229</v>
      </c>
      <c r="C1485">
        <v>2026</v>
      </c>
      <c r="D1485">
        <v>7</v>
      </c>
      <c r="E1485" t="s">
        <v>90</v>
      </c>
      <c r="F1485" t="s">
        <v>91</v>
      </c>
      <c r="G1485" t="s">
        <v>40</v>
      </c>
      <c r="H1485" t="s">
        <v>68</v>
      </c>
      <c r="I1485" t="s">
        <v>57</v>
      </c>
      <c r="J1485" t="s">
        <v>42</v>
      </c>
      <c r="K1485" t="s">
        <v>63</v>
      </c>
      <c r="L1485" t="s">
        <v>67</v>
      </c>
      <c r="M1485">
        <v>2</v>
      </c>
      <c r="N1485">
        <v>123.73</v>
      </c>
      <c r="O1485">
        <v>0.05</v>
      </c>
      <c r="P1485">
        <v>68.22</v>
      </c>
      <c r="Q1485">
        <v>235.08699999999999</v>
      </c>
      <c r="R1485">
        <v>136.44</v>
      </c>
      <c r="S1485">
        <v>98.646999999999991</v>
      </c>
      <c r="T1485">
        <v>0.41961911973014243</v>
      </c>
      <c r="U1485">
        <v>2026</v>
      </c>
      <c r="V1485" t="s">
        <v>91</v>
      </c>
      <c r="W1485">
        <v>7</v>
      </c>
      <c r="X1485" t="s">
        <v>90</v>
      </c>
    </row>
    <row r="1486" spans="1:24">
      <c r="A1486">
        <v>3476</v>
      </c>
      <c r="B1486" s="13">
        <v>46229</v>
      </c>
      <c r="C1486">
        <v>2026</v>
      </c>
      <c r="D1486">
        <v>7</v>
      </c>
      <c r="E1486" t="s">
        <v>90</v>
      </c>
      <c r="F1486" t="s">
        <v>91</v>
      </c>
      <c r="G1486" t="s">
        <v>49</v>
      </c>
      <c r="H1486" t="s">
        <v>76</v>
      </c>
      <c r="I1486" t="s">
        <v>37</v>
      </c>
      <c r="J1486" t="s">
        <v>42</v>
      </c>
      <c r="K1486" t="s">
        <v>43</v>
      </c>
      <c r="L1486" t="s">
        <v>73</v>
      </c>
      <c r="M1486">
        <v>3</v>
      </c>
      <c r="N1486">
        <v>132.68</v>
      </c>
      <c r="O1486">
        <v>0.15</v>
      </c>
      <c r="P1486">
        <v>67.38</v>
      </c>
      <c r="Q1486">
        <v>338.334</v>
      </c>
      <c r="R1486">
        <v>202.14</v>
      </c>
      <c r="S1486">
        <v>136.19400000000002</v>
      </c>
      <c r="T1486">
        <v>0.40254304917625783</v>
      </c>
      <c r="U1486">
        <v>2026</v>
      </c>
      <c r="V1486" t="s">
        <v>91</v>
      </c>
      <c r="W1486">
        <v>7</v>
      </c>
      <c r="X1486" t="s">
        <v>90</v>
      </c>
    </row>
    <row r="1487" spans="1:24">
      <c r="A1487">
        <v>4066</v>
      </c>
      <c r="B1487" s="13">
        <v>46229</v>
      </c>
      <c r="C1487">
        <v>2026</v>
      </c>
      <c r="D1487">
        <v>7</v>
      </c>
      <c r="E1487" t="s">
        <v>90</v>
      </c>
      <c r="F1487" t="s">
        <v>91</v>
      </c>
      <c r="G1487" t="s">
        <v>49</v>
      </c>
      <c r="H1487" t="s">
        <v>60</v>
      </c>
      <c r="I1487" t="s">
        <v>48</v>
      </c>
      <c r="J1487" t="s">
        <v>42</v>
      </c>
      <c r="K1487" t="s">
        <v>63</v>
      </c>
      <c r="L1487" t="s">
        <v>71</v>
      </c>
      <c r="M1487">
        <v>1</v>
      </c>
      <c r="N1487">
        <v>35.479999999999997</v>
      </c>
      <c r="O1487">
        <v>0.05</v>
      </c>
      <c r="P1487">
        <v>14.15</v>
      </c>
      <c r="Q1487">
        <v>33.705999999999996</v>
      </c>
      <c r="R1487">
        <v>14.15</v>
      </c>
      <c r="S1487">
        <v>19.555999999999997</v>
      </c>
      <c r="T1487">
        <v>0.58019343737020113</v>
      </c>
      <c r="U1487">
        <v>2026</v>
      </c>
      <c r="V1487" t="s">
        <v>91</v>
      </c>
      <c r="W1487">
        <v>7</v>
      </c>
      <c r="X1487" t="s">
        <v>90</v>
      </c>
    </row>
    <row r="1488" spans="1:24">
      <c r="A1488">
        <v>4153</v>
      </c>
      <c r="B1488" s="13">
        <v>46229</v>
      </c>
      <c r="C1488">
        <v>2026</v>
      </c>
      <c r="D1488">
        <v>7</v>
      </c>
      <c r="E1488" t="s">
        <v>90</v>
      </c>
      <c r="F1488" t="s">
        <v>91</v>
      </c>
      <c r="G1488" t="s">
        <v>49</v>
      </c>
      <c r="H1488" t="s">
        <v>60</v>
      </c>
      <c r="I1488" t="s">
        <v>31</v>
      </c>
      <c r="J1488" t="s">
        <v>45</v>
      </c>
      <c r="K1488" t="s">
        <v>43</v>
      </c>
      <c r="L1488" t="s">
        <v>73</v>
      </c>
      <c r="M1488">
        <v>3</v>
      </c>
      <c r="N1488">
        <v>134.63</v>
      </c>
      <c r="O1488">
        <v>0</v>
      </c>
      <c r="P1488">
        <v>67.2</v>
      </c>
      <c r="Q1488">
        <v>403.89</v>
      </c>
      <c r="R1488">
        <v>201.60000000000002</v>
      </c>
      <c r="S1488">
        <v>202.28999999999996</v>
      </c>
      <c r="T1488">
        <v>0.50085419297333422</v>
      </c>
      <c r="U1488">
        <v>2026</v>
      </c>
      <c r="V1488" t="s">
        <v>91</v>
      </c>
      <c r="W1488">
        <v>7</v>
      </c>
      <c r="X1488" t="s">
        <v>90</v>
      </c>
    </row>
    <row r="1489" spans="1:24">
      <c r="A1489">
        <v>379</v>
      </c>
      <c r="B1489" s="13">
        <v>46230</v>
      </c>
      <c r="C1489">
        <v>2026</v>
      </c>
      <c r="D1489">
        <v>7</v>
      </c>
      <c r="E1489" t="s">
        <v>90</v>
      </c>
      <c r="F1489" t="s">
        <v>91</v>
      </c>
      <c r="G1489" t="s">
        <v>29</v>
      </c>
      <c r="H1489" t="s">
        <v>65</v>
      </c>
      <c r="I1489" t="s">
        <v>57</v>
      </c>
      <c r="J1489" t="s">
        <v>42</v>
      </c>
      <c r="K1489" t="s">
        <v>38</v>
      </c>
      <c r="L1489" t="s">
        <v>75</v>
      </c>
      <c r="M1489">
        <v>3</v>
      </c>
      <c r="N1489">
        <v>72.03</v>
      </c>
      <c r="O1489">
        <v>0</v>
      </c>
      <c r="P1489">
        <v>32.46</v>
      </c>
      <c r="Q1489">
        <v>216.09</v>
      </c>
      <c r="R1489">
        <v>97.38</v>
      </c>
      <c r="S1489">
        <v>118.71000000000001</v>
      </c>
      <c r="T1489">
        <v>0.54935443565181175</v>
      </c>
      <c r="U1489">
        <v>2026</v>
      </c>
      <c r="V1489" t="s">
        <v>91</v>
      </c>
      <c r="W1489">
        <v>7</v>
      </c>
      <c r="X1489" t="s">
        <v>90</v>
      </c>
    </row>
    <row r="1490" spans="1:24">
      <c r="A1490">
        <v>820</v>
      </c>
      <c r="B1490" s="13">
        <v>46230</v>
      </c>
      <c r="C1490">
        <v>2026</v>
      </c>
      <c r="D1490">
        <v>7</v>
      </c>
      <c r="E1490" t="s">
        <v>90</v>
      </c>
      <c r="F1490" t="s">
        <v>91</v>
      </c>
      <c r="G1490" t="s">
        <v>49</v>
      </c>
      <c r="H1490" t="s">
        <v>60</v>
      </c>
      <c r="I1490" t="s">
        <v>57</v>
      </c>
      <c r="J1490" t="s">
        <v>32</v>
      </c>
      <c r="K1490" t="s">
        <v>63</v>
      </c>
      <c r="L1490" t="s">
        <v>64</v>
      </c>
      <c r="M1490">
        <v>1</v>
      </c>
      <c r="N1490">
        <v>40.24</v>
      </c>
      <c r="O1490">
        <v>0</v>
      </c>
      <c r="P1490">
        <v>15.05</v>
      </c>
      <c r="Q1490">
        <v>40.24</v>
      </c>
      <c r="R1490">
        <v>15.05</v>
      </c>
      <c r="S1490">
        <v>25.19</v>
      </c>
      <c r="T1490">
        <v>0.62599403578528823</v>
      </c>
      <c r="U1490">
        <v>2026</v>
      </c>
      <c r="V1490" t="s">
        <v>91</v>
      </c>
      <c r="W1490">
        <v>7</v>
      </c>
      <c r="X1490" t="s">
        <v>90</v>
      </c>
    </row>
    <row r="1491" spans="1:24">
      <c r="A1491">
        <v>2003</v>
      </c>
      <c r="B1491" s="13">
        <v>46230</v>
      </c>
      <c r="C1491">
        <v>2026</v>
      </c>
      <c r="D1491">
        <v>7</v>
      </c>
      <c r="E1491" t="s">
        <v>90</v>
      </c>
      <c r="F1491" t="s">
        <v>91</v>
      </c>
      <c r="G1491" t="s">
        <v>40</v>
      </c>
      <c r="H1491" t="s">
        <v>54</v>
      </c>
      <c r="I1491" t="s">
        <v>48</v>
      </c>
      <c r="J1491" t="s">
        <v>32</v>
      </c>
      <c r="K1491" t="s">
        <v>43</v>
      </c>
      <c r="L1491" t="s">
        <v>44</v>
      </c>
      <c r="M1491">
        <v>1</v>
      </c>
      <c r="N1491">
        <v>36.14</v>
      </c>
      <c r="O1491">
        <v>0</v>
      </c>
      <c r="P1491">
        <v>13.52</v>
      </c>
      <c r="Q1491">
        <v>36.14</v>
      </c>
      <c r="R1491">
        <v>13.52</v>
      </c>
      <c r="S1491">
        <v>22.62</v>
      </c>
      <c r="T1491">
        <v>0.62589928057553956</v>
      </c>
      <c r="U1491">
        <v>2026</v>
      </c>
      <c r="V1491" t="s">
        <v>91</v>
      </c>
      <c r="W1491">
        <v>7</v>
      </c>
      <c r="X1491" t="s">
        <v>90</v>
      </c>
    </row>
    <row r="1492" spans="1:24">
      <c r="A1492">
        <v>2682</v>
      </c>
      <c r="B1492" s="13">
        <v>46230</v>
      </c>
      <c r="C1492">
        <v>2026</v>
      </c>
      <c r="D1492">
        <v>7</v>
      </c>
      <c r="E1492" t="s">
        <v>90</v>
      </c>
      <c r="F1492" t="s">
        <v>91</v>
      </c>
      <c r="G1492" t="s">
        <v>35</v>
      </c>
      <c r="H1492" t="s">
        <v>70</v>
      </c>
      <c r="I1492" t="s">
        <v>31</v>
      </c>
      <c r="J1492" t="s">
        <v>42</v>
      </c>
      <c r="K1492" t="s">
        <v>63</v>
      </c>
      <c r="L1492" t="s">
        <v>64</v>
      </c>
      <c r="M1492">
        <v>2</v>
      </c>
      <c r="N1492">
        <v>40.22</v>
      </c>
      <c r="O1492">
        <v>0.05</v>
      </c>
      <c r="P1492">
        <v>14.72</v>
      </c>
      <c r="Q1492">
        <v>76.417999999999992</v>
      </c>
      <c r="R1492">
        <v>29.44</v>
      </c>
      <c r="S1492">
        <v>46.977999999999994</v>
      </c>
      <c r="T1492">
        <v>0.61475045146431473</v>
      </c>
      <c r="U1492">
        <v>2026</v>
      </c>
      <c r="V1492" t="s">
        <v>91</v>
      </c>
      <c r="W1492">
        <v>7</v>
      </c>
      <c r="X1492" t="s">
        <v>90</v>
      </c>
    </row>
    <row r="1493" spans="1:24">
      <c r="A1493">
        <v>3860</v>
      </c>
      <c r="B1493" s="13">
        <v>46230</v>
      </c>
      <c r="C1493">
        <v>2026</v>
      </c>
      <c r="D1493">
        <v>7</v>
      </c>
      <c r="E1493" t="s">
        <v>90</v>
      </c>
      <c r="F1493" t="s">
        <v>91</v>
      </c>
      <c r="G1493" t="s">
        <v>49</v>
      </c>
      <c r="H1493" t="s">
        <v>60</v>
      </c>
      <c r="I1493" t="s">
        <v>31</v>
      </c>
      <c r="J1493" t="s">
        <v>32</v>
      </c>
      <c r="K1493" t="s">
        <v>63</v>
      </c>
      <c r="L1493" t="s">
        <v>71</v>
      </c>
      <c r="M1493">
        <v>3</v>
      </c>
      <c r="N1493">
        <v>37.130000000000003</v>
      </c>
      <c r="O1493">
        <v>0.05</v>
      </c>
      <c r="P1493">
        <v>14.29</v>
      </c>
      <c r="Q1493">
        <v>105.82050000000001</v>
      </c>
      <c r="R1493">
        <v>42.87</v>
      </c>
      <c r="S1493">
        <v>62.950500000000012</v>
      </c>
      <c r="T1493">
        <v>0.59488000907196625</v>
      </c>
      <c r="U1493">
        <v>2026</v>
      </c>
      <c r="V1493" t="s">
        <v>91</v>
      </c>
      <c r="W1493">
        <v>7</v>
      </c>
      <c r="X1493" t="s">
        <v>90</v>
      </c>
    </row>
    <row r="1494" spans="1:24">
      <c r="A1494">
        <v>4063</v>
      </c>
      <c r="B1494" s="13">
        <v>46230</v>
      </c>
      <c r="C1494">
        <v>2026</v>
      </c>
      <c r="D1494">
        <v>7</v>
      </c>
      <c r="E1494" t="s">
        <v>90</v>
      </c>
      <c r="F1494" t="s">
        <v>91</v>
      </c>
      <c r="G1494" t="s">
        <v>29</v>
      </c>
      <c r="H1494" t="s">
        <v>65</v>
      </c>
      <c r="I1494" t="s">
        <v>31</v>
      </c>
      <c r="J1494" t="s">
        <v>42</v>
      </c>
      <c r="K1494" t="s">
        <v>52</v>
      </c>
      <c r="L1494" t="s">
        <v>80</v>
      </c>
      <c r="M1494">
        <v>4</v>
      </c>
      <c r="N1494">
        <v>125.07</v>
      </c>
      <c r="O1494">
        <v>0.05</v>
      </c>
      <c r="P1494">
        <v>60</v>
      </c>
      <c r="Q1494">
        <v>475.26599999999996</v>
      </c>
      <c r="R1494">
        <v>240</v>
      </c>
      <c r="S1494">
        <v>235.26599999999996</v>
      </c>
      <c r="T1494">
        <v>0.4950196311118405</v>
      </c>
      <c r="U1494">
        <v>2026</v>
      </c>
      <c r="V1494" t="s">
        <v>91</v>
      </c>
      <c r="W1494">
        <v>7</v>
      </c>
      <c r="X1494" t="s">
        <v>90</v>
      </c>
    </row>
    <row r="1495" spans="1:24">
      <c r="A1495">
        <v>4474</v>
      </c>
      <c r="B1495" s="13">
        <v>46230</v>
      </c>
      <c r="C1495">
        <v>2026</v>
      </c>
      <c r="D1495">
        <v>7</v>
      </c>
      <c r="E1495" t="s">
        <v>90</v>
      </c>
      <c r="F1495" t="s">
        <v>91</v>
      </c>
      <c r="G1495" t="s">
        <v>49</v>
      </c>
      <c r="H1495" t="s">
        <v>76</v>
      </c>
      <c r="I1495" t="s">
        <v>37</v>
      </c>
      <c r="J1495" t="s">
        <v>32</v>
      </c>
      <c r="K1495" t="s">
        <v>63</v>
      </c>
      <c r="L1495" t="s">
        <v>67</v>
      </c>
      <c r="M1495">
        <v>5</v>
      </c>
      <c r="N1495">
        <v>122.14</v>
      </c>
      <c r="O1495">
        <v>0.05</v>
      </c>
      <c r="P1495">
        <v>70.64</v>
      </c>
      <c r="Q1495">
        <v>580.16499999999996</v>
      </c>
      <c r="R1495">
        <v>353.2</v>
      </c>
      <c r="S1495">
        <v>226.96499999999997</v>
      </c>
      <c r="T1495">
        <v>0.39120767367903958</v>
      </c>
      <c r="U1495">
        <v>2026</v>
      </c>
      <c r="V1495" t="s">
        <v>91</v>
      </c>
      <c r="W1495">
        <v>7</v>
      </c>
      <c r="X1495" t="s">
        <v>90</v>
      </c>
    </row>
    <row r="1496" spans="1:24">
      <c r="A1496">
        <v>21</v>
      </c>
      <c r="B1496" s="13">
        <v>46231</v>
      </c>
      <c r="C1496">
        <v>2026</v>
      </c>
      <c r="D1496">
        <v>7</v>
      </c>
      <c r="E1496" t="s">
        <v>90</v>
      </c>
      <c r="F1496" t="s">
        <v>91</v>
      </c>
      <c r="G1496" t="s">
        <v>35</v>
      </c>
      <c r="H1496" t="s">
        <v>70</v>
      </c>
      <c r="I1496" t="s">
        <v>31</v>
      </c>
      <c r="J1496" t="s">
        <v>45</v>
      </c>
      <c r="K1496" t="s">
        <v>52</v>
      </c>
      <c r="L1496" t="s">
        <v>80</v>
      </c>
      <c r="M1496">
        <v>1</v>
      </c>
      <c r="N1496">
        <v>120.09</v>
      </c>
      <c r="O1496">
        <v>0</v>
      </c>
      <c r="P1496">
        <v>62.18</v>
      </c>
      <c r="Q1496">
        <v>120.09</v>
      </c>
      <c r="R1496">
        <v>62.18</v>
      </c>
      <c r="S1496">
        <v>57.910000000000004</v>
      </c>
      <c r="T1496">
        <v>0.48222166708302111</v>
      </c>
      <c r="U1496">
        <v>2026</v>
      </c>
      <c r="V1496" t="s">
        <v>91</v>
      </c>
      <c r="W1496">
        <v>7</v>
      </c>
      <c r="X1496" t="s">
        <v>90</v>
      </c>
    </row>
    <row r="1497" spans="1:24">
      <c r="A1497">
        <v>368</v>
      </c>
      <c r="B1497" s="13">
        <v>46231</v>
      </c>
      <c r="C1497">
        <v>2026</v>
      </c>
      <c r="D1497">
        <v>7</v>
      </c>
      <c r="E1497" t="s">
        <v>90</v>
      </c>
      <c r="F1497" t="s">
        <v>91</v>
      </c>
      <c r="G1497" t="s">
        <v>49</v>
      </c>
      <c r="H1497" t="s">
        <v>50</v>
      </c>
      <c r="I1497" t="s">
        <v>57</v>
      </c>
      <c r="J1497" t="s">
        <v>32</v>
      </c>
      <c r="K1497" t="s">
        <v>33</v>
      </c>
      <c r="L1497" t="s">
        <v>59</v>
      </c>
      <c r="M1497">
        <v>6</v>
      </c>
      <c r="N1497">
        <v>102.75</v>
      </c>
      <c r="O1497">
        <v>0</v>
      </c>
      <c r="P1497">
        <v>51.55</v>
      </c>
      <c r="Q1497">
        <v>616.5</v>
      </c>
      <c r="R1497">
        <v>309.29999999999995</v>
      </c>
      <c r="S1497">
        <v>307.20000000000005</v>
      </c>
      <c r="T1497">
        <v>0.49829683698296845</v>
      </c>
      <c r="U1497">
        <v>2026</v>
      </c>
      <c r="V1497" t="s">
        <v>91</v>
      </c>
      <c r="W1497">
        <v>7</v>
      </c>
      <c r="X1497" t="s">
        <v>90</v>
      </c>
    </row>
    <row r="1498" spans="1:24">
      <c r="A1498">
        <v>457</v>
      </c>
      <c r="B1498" s="13">
        <v>46231</v>
      </c>
      <c r="C1498">
        <v>2026</v>
      </c>
      <c r="D1498">
        <v>7</v>
      </c>
      <c r="E1498" t="s">
        <v>90</v>
      </c>
      <c r="F1498" t="s">
        <v>91</v>
      </c>
      <c r="G1498" t="s">
        <v>40</v>
      </c>
      <c r="H1498" t="s">
        <v>41</v>
      </c>
      <c r="I1498" t="s">
        <v>31</v>
      </c>
      <c r="J1498" t="s">
        <v>32</v>
      </c>
      <c r="K1498" t="s">
        <v>52</v>
      </c>
      <c r="L1498" t="s">
        <v>58</v>
      </c>
      <c r="M1498">
        <v>4</v>
      </c>
      <c r="N1498">
        <v>191.15</v>
      </c>
      <c r="O1498">
        <v>0</v>
      </c>
      <c r="P1498">
        <v>105.01</v>
      </c>
      <c r="Q1498">
        <v>764.6</v>
      </c>
      <c r="R1498">
        <v>420.04</v>
      </c>
      <c r="S1498">
        <v>344.56</v>
      </c>
      <c r="T1498">
        <v>0.45064085796494896</v>
      </c>
      <c r="U1498">
        <v>2026</v>
      </c>
      <c r="V1498" t="s">
        <v>91</v>
      </c>
      <c r="W1498">
        <v>7</v>
      </c>
      <c r="X1498" t="s">
        <v>90</v>
      </c>
    </row>
    <row r="1499" spans="1:24">
      <c r="A1499">
        <v>1516</v>
      </c>
      <c r="B1499" s="13">
        <v>46231</v>
      </c>
      <c r="C1499">
        <v>2026</v>
      </c>
      <c r="D1499">
        <v>7</v>
      </c>
      <c r="E1499" t="s">
        <v>90</v>
      </c>
      <c r="F1499" t="s">
        <v>91</v>
      </c>
      <c r="G1499" t="s">
        <v>29</v>
      </c>
      <c r="H1499" t="s">
        <v>65</v>
      </c>
      <c r="I1499" t="s">
        <v>31</v>
      </c>
      <c r="J1499" t="s">
        <v>45</v>
      </c>
      <c r="K1499" t="s">
        <v>63</v>
      </c>
      <c r="L1499" t="s">
        <v>64</v>
      </c>
      <c r="M1499">
        <v>2</v>
      </c>
      <c r="N1499">
        <v>40.15</v>
      </c>
      <c r="O1499">
        <v>0.1</v>
      </c>
      <c r="P1499">
        <v>14.86</v>
      </c>
      <c r="Q1499">
        <v>72.27</v>
      </c>
      <c r="R1499">
        <v>29.72</v>
      </c>
      <c r="S1499">
        <v>42.55</v>
      </c>
      <c r="T1499">
        <v>0.58876435588764353</v>
      </c>
      <c r="U1499">
        <v>2026</v>
      </c>
      <c r="V1499" t="s">
        <v>91</v>
      </c>
      <c r="W1499">
        <v>7</v>
      </c>
      <c r="X1499" t="s">
        <v>90</v>
      </c>
    </row>
    <row r="1500" spans="1:24">
      <c r="A1500">
        <v>2266</v>
      </c>
      <c r="B1500" s="13">
        <v>46231</v>
      </c>
      <c r="C1500">
        <v>2026</v>
      </c>
      <c r="D1500">
        <v>7</v>
      </c>
      <c r="E1500" t="s">
        <v>90</v>
      </c>
      <c r="F1500" t="s">
        <v>91</v>
      </c>
      <c r="G1500" t="s">
        <v>35</v>
      </c>
      <c r="H1500" t="s">
        <v>70</v>
      </c>
      <c r="I1500" t="s">
        <v>57</v>
      </c>
      <c r="J1500" t="s">
        <v>45</v>
      </c>
      <c r="K1500" t="s">
        <v>52</v>
      </c>
      <c r="L1500" t="s">
        <v>69</v>
      </c>
      <c r="M1500">
        <v>1</v>
      </c>
      <c r="N1500">
        <v>83.05</v>
      </c>
      <c r="O1500">
        <v>0</v>
      </c>
      <c r="P1500">
        <v>38.86</v>
      </c>
      <c r="Q1500">
        <v>83.05</v>
      </c>
      <c r="R1500">
        <v>38.86</v>
      </c>
      <c r="S1500">
        <v>44.19</v>
      </c>
      <c r="T1500">
        <v>0.53208910295003009</v>
      </c>
      <c r="U1500">
        <v>2026</v>
      </c>
      <c r="V1500" t="s">
        <v>91</v>
      </c>
      <c r="W1500">
        <v>7</v>
      </c>
      <c r="X1500" t="s">
        <v>90</v>
      </c>
    </row>
    <row r="1501" spans="1:24">
      <c r="A1501">
        <v>2802</v>
      </c>
      <c r="B1501" s="13">
        <v>46231</v>
      </c>
      <c r="C1501">
        <v>2026</v>
      </c>
      <c r="D1501">
        <v>7</v>
      </c>
      <c r="E1501" t="s">
        <v>90</v>
      </c>
      <c r="F1501" t="s">
        <v>91</v>
      </c>
      <c r="G1501" t="s">
        <v>29</v>
      </c>
      <c r="H1501" t="s">
        <v>65</v>
      </c>
      <c r="I1501" t="s">
        <v>31</v>
      </c>
      <c r="J1501" t="s">
        <v>32</v>
      </c>
      <c r="K1501" t="s">
        <v>38</v>
      </c>
      <c r="L1501" t="s">
        <v>46</v>
      </c>
      <c r="M1501">
        <v>2</v>
      </c>
      <c r="N1501">
        <v>146.22999999999999</v>
      </c>
      <c r="O1501">
        <v>0</v>
      </c>
      <c r="P1501">
        <v>79.040000000000006</v>
      </c>
      <c r="Q1501">
        <v>292.45999999999998</v>
      </c>
      <c r="R1501">
        <v>158.08000000000001</v>
      </c>
      <c r="S1501">
        <v>134.37999999999997</v>
      </c>
      <c r="T1501">
        <v>0.45948163851466861</v>
      </c>
      <c r="U1501">
        <v>2026</v>
      </c>
      <c r="V1501" t="s">
        <v>91</v>
      </c>
      <c r="W1501">
        <v>7</v>
      </c>
      <c r="X1501" t="s">
        <v>90</v>
      </c>
    </row>
    <row r="1502" spans="1:24">
      <c r="A1502">
        <v>3604</v>
      </c>
      <c r="B1502" s="13">
        <v>46231</v>
      </c>
      <c r="C1502">
        <v>2026</v>
      </c>
      <c r="D1502">
        <v>7</v>
      </c>
      <c r="E1502" t="s">
        <v>90</v>
      </c>
      <c r="F1502" t="s">
        <v>91</v>
      </c>
      <c r="G1502" t="s">
        <v>35</v>
      </c>
      <c r="H1502" t="s">
        <v>78</v>
      </c>
      <c r="I1502" t="s">
        <v>31</v>
      </c>
      <c r="J1502" t="s">
        <v>32</v>
      </c>
      <c r="K1502" t="s">
        <v>38</v>
      </c>
      <c r="L1502" t="s">
        <v>46</v>
      </c>
      <c r="M1502">
        <v>2</v>
      </c>
      <c r="N1502">
        <v>144.09</v>
      </c>
      <c r="O1502">
        <v>0</v>
      </c>
      <c r="P1502">
        <v>77.67</v>
      </c>
      <c r="Q1502">
        <v>288.18</v>
      </c>
      <c r="R1502">
        <v>155.34</v>
      </c>
      <c r="S1502">
        <v>132.84</v>
      </c>
      <c r="T1502">
        <v>0.46096189881324173</v>
      </c>
      <c r="U1502">
        <v>2026</v>
      </c>
      <c r="V1502" t="s">
        <v>91</v>
      </c>
      <c r="W1502">
        <v>7</v>
      </c>
      <c r="X1502" t="s">
        <v>90</v>
      </c>
    </row>
    <row r="1503" spans="1:24">
      <c r="A1503">
        <v>3644</v>
      </c>
      <c r="B1503" s="13">
        <v>46231</v>
      </c>
      <c r="C1503">
        <v>2026</v>
      </c>
      <c r="D1503">
        <v>7</v>
      </c>
      <c r="E1503" t="s">
        <v>90</v>
      </c>
      <c r="F1503" t="s">
        <v>91</v>
      </c>
      <c r="G1503" t="s">
        <v>40</v>
      </c>
      <c r="H1503" t="s">
        <v>68</v>
      </c>
      <c r="I1503" t="s">
        <v>48</v>
      </c>
      <c r="J1503" t="s">
        <v>45</v>
      </c>
      <c r="K1503" t="s">
        <v>38</v>
      </c>
      <c r="L1503" t="s">
        <v>39</v>
      </c>
      <c r="M1503">
        <v>3</v>
      </c>
      <c r="N1503">
        <v>93.01</v>
      </c>
      <c r="O1503">
        <v>0.15</v>
      </c>
      <c r="P1503">
        <v>46.68</v>
      </c>
      <c r="Q1503">
        <v>237.17550000000003</v>
      </c>
      <c r="R1503">
        <v>140.04</v>
      </c>
      <c r="S1503">
        <v>97.135500000000036</v>
      </c>
      <c r="T1503">
        <v>0.4095511551572571</v>
      </c>
      <c r="U1503">
        <v>2026</v>
      </c>
      <c r="V1503" t="s">
        <v>91</v>
      </c>
      <c r="W1503">
        <v>7</v>
      </c>
      <c r="X1503" t="s">
        <v>90</v>
      </c>
    </row>
    <row r="1504" spans="1:24">
      <c r="A1504">
        <v>4271</v>
      </c>
      <c r="B1504" s="13">
        <v>46231</v>
      </c>
      <c r="C1504">
        <v>2026</v>
      </c>
      <c r="D1504">
        <v>7</v>
      </c>
      <c r="E1504" t="s">
        <v>90</v>
      </c>
      <c r="F1504" t="s">
        <v>91</v>
      </c>
      <c r="G1504" t="s">
        <v>29</v>
      </c>
      <c r="H1504" t="s">
        <v>30</v>
      </c>
      <c r="I1504" t="s">
        <v>48</v>
      </c>
      <c r="J1504" t="s">
        <v>42</v>
      </c>
      <c r="K1504" t="s">
        <v>52</v>
      </c>
      <c r="L1504" t="s">
        <v>80</v>
      </c>
      <c r="M1504">
        <v>1</v>
      </c>
      <c r="N1504">
        <v>121.61</v>
      </c>
      <c r="O1504">
        <v>0.1</v>
      </c>
      <c r="P1504">
        <v>60.58</v>
      </c>
      <c r="Q1504">
        <v>109.449</v>
      </c>
      <c r="R1504">
        <v>60.58</v>
      </c>
      <c r="S1504">
        <v>48.869</v>
      </c>
      <c r="T1504">
        <v>0.4465001964385239</v>
      </c>
      <c r="U1504">
        <v>2026</v>
      </c>
      <c r="V1504" t="s">
        <v>91</v>
      </c>
      <c r="W1504">
        <v>7</v>
      </c>
      <c r="X1504" t="s">
        <v>90</v>
      </c>
    </row>
    <row r="1505" spans="1:24">
      <c r="A1505">
        <v>272</v>
      </c>
      <c r="B1505" s="13">
        <v>46232</v>
      </c>
      <c r="C1505">
        <v>2026</v>
      </c>
      <c r="D1505">
        <v>7</v>
      </c>
      <c r="E1505" t="s">
        <v>90</v>
      </c>
      <c r="F1505" t="s">
        <v>91</v>
      </c>
      <c r="G1505" t="s">
        <v>49</v>
      </c>
      <c r="H1505" t="s">
        <v>50</v>
      </c>
      <c r="I1505" t="s">
        <v>31</v>
      </c>
      <c r="J1505" t="s">
        <v>45</v>
      </c>
      <c r="K1505" t="s">
        <v>52</v>
      </c>
      <c r="L1505" t="s">
        <v>58</v>
      </c>
      <c r="M1505">
        <v>2</v>
      </c>
      <c r="N1505">
        <v>195.09</v>
      </c>
      <c r="O1505">
        <v>0</v>
      </c>
      <c r="P1505">
        <v>106.82</v>
      </c>
      <c r="Q1505">
        <v>390.18</v>
      </c>
      <c r="R1505">
        <v>213.64</v>
      </c>
      <c r="S1505">
        <v>176.54000000000002</v>
      </c>
      <c r="T1505">
        <v>0.45245783997129535</v>
      </c>
      <c r="U1505">
        <v>2026</v>
      </c>
      <c r="V1505" t="s">
        <v>91</v>
      </c>
      <c r="W1505">
        <v>7</v>
      </c>
      <c r="X1505" t="s">
        <v>90</v>
      </c>
    </row>
    <row r="1506" spans="1:24">
      <c r="A1506">
        <v>1469</v>
      </c>
      <c r="B1506" s="13">
        <v>46232</v>
      </c>
      <c r="C1506">
        <v>2026</v>
      </c>
      <c r="D1506">
        <v>7</v>
      </c>
      <c r="E1506" t="s">
        <v>90</v>
      </c>
      <c r="F1506" t="s">
        <v>91</v>
      </c>
      <c r="G1506" t="s">
        <v>40</v>
      </c>
      <c r="H1506" t="s">
        <v>68</v>
      </c>
      <c r="I1506" t="s">
        <v>48</v>
      </c>
      <c r="J1506" t="s">
        <v>32</v>
      </c>
      <c r="K1506" t="s">
        <v>43</v>
      </c>
      <c r="L1506" t="s">
        <v>77</v>
      </c>
      <c r="M1506">
        <v>3</v>
      </c>
      <c r="N1506">
        <v>167.52</v>
      </c>
      <c r="O1506">
        <v>0</v>
      </c>
      <c r="P1506">
        <v>87.26</v>
      </c>
      <c r="Q1506">
        <v>502.56000000000006</v>
      </c>
      <c r="R1506">
        <v>261.78000000000003</v>
      </c>
      <c r="S1506">
        <v>240.78000000000003</v>
      </c>
      <c r="T1506">
        <v>0.4791069723018147</v>
      </c>
      <c r="U1506">
        <v>2026</v>
      </c>
      <c r="V1506" t="s">
        <v>91</v>
      </c>
      <c r="W1506">
        <v>7</v>
      </c>
      <c r="X1506" t="s">
        <v>90</v>
      </c>
    </row>
    <row r="1507" spans="1:24">
      <c r="A1507">
        <v>2253</v>
      </c>
      <c r="B1507" s="13">
        <v>46232</v>
      </c>
      <c r="C1507">
        <v>2026</v>
      </c>
      <c r="D1507">
        <v>7</v>
      </c>
      <c r="E1507" t="s">
        <v>90</v>
      </c>
      <c r="F1507" t="s">
        <v>91</v>
      </c>
      <c r="G1507" t="s">
        <v>35</v>
      </c>
      <c r="H1507" t="s">
        <v>78</v>
      </c>
      <c r="I1507" t="s">
        <v>57</v>
      </c>
      <c r="J1507" t="s">
        <v>42</v>
      </c>
      <c r="K1507" t="s">
        <v>33</v>
      </c>
      <c r="L1507" t="s">
        <v>51</v>
      </c>
      <c r="M1507">
        <v>3</v>
      </c>
      <c r="N1507">
        <v>50.98</v>
      </c>
      <c r="O1507">
        <v>0</v>
      </c>
      <c r="P1507">
        <v>22.63</v>
      </c>
      <c r="Q1507">
        <v>152.94</v>
      </c>
      <c r="R1507">
        <v>67.89</v>
      </c>
      <c r="S1507">
        <v>85.05</v>
      </c>
      <c r="T1507">
        <v>0.55610043154178113</v>
      </c>
      <c r="U1507">
        <v>2026</v>
      </c>
      <c r="V1507" t="s">
        <v>91</v>
      </c>
      <c r="W1507">
        <v>7</v>
      </c>
      <c r="X1507" t="s">
        <v>90</v>
      </c>
    </row>
    <row r="1508" spans="1:24">
      <c r="A1508">
        <v>2554</v>
      </c>
      <c r="B1508" s="13">
        <v>46232</v>
      </c>
      <c r="C1508">
        <v>2026</v>
      </c>
      <c r="D1508">
        <v>7</v>
      </c>
      <c r="E1508" t="s">
        <v>90</v>
      </c>
      <c r="F1508" t="s">
        <v>91</v>
      </c>
      <c r="G1508" t="s">
        <v>35</v>
      </c>
      <c r="H1508" t="s">
        <v>70</v>
      </c>
      <c r="I1508" t="s">
        <v>57</v>
      </c>
      <c r="J1508" t="s">
        <v>42</v>
      </c>
      <c r="K1508" t="s">
        <v>63</v>
      </c>
      <c r="L1508" t="s">
        <v>74</v>
      </c>
      <c r="M1508">
        <v>2</v>
      </c>
      <c r="N1508">
        <v>49.98</v>
      </c>
      <c r="O1508">
        <v>0.1</v>
      </c>
      <c r="P1508">
        <v>21.91</v>
      </c>
      <c r="Q1508">
        <v>89.963999999999999</v>
      </c>
      <c r="R1508">
        <v>43.82</v>
      </c>
      <c r="S1508">
        <v>46.143999999999998</v>
      </c>
      <c r="T1508">
        <v>0.51291627762215997</v>
      </c>
      <c r="U1508">
        <v>2026</v>
      </c>
      <c r="V1508" t="s">
        <v>91</v>
      </c>
      <c r="W1508">
        <v>7</v>
      </c>
      <c r="X1508" t="s">
        <v>90</v>
      </c>
    </row>
    <row r="1509" spans="1:24">
      <c r="A1509">
        <v>2624</v>
      </c>
      <c r="B1509" s="13">
        <v>46232</v>
      </c>
      <c r="C1509">
        <v>2026</v>
      </c>
      <c r="D1509">
        <v>7</v>
      </c>
      <c r="E1509" t="s">
        <v>90</v>
      </c>
      <c r="F1509" t="s">
        <v>91</v>
      </c>
      <c r="G1509" t="s">
        <v>49</v>
      </c>
      <c r="H1509" t="s">
        <v>50</v>
      </c>
      <c r="I1509" t="s">
        <v>37</v>
      </c>
      <c r="J1509" t="s">
        <v>45</v>
      </c>
      <c r="K1509" t="s">
        <v>43</v>
      </c>
      <c r="L1509" t="s">
        <v>44</v>
      </c>
      <c r="M1509">
        <v>4</v>
      </c>
      <c r="N1509">
        <v>36.44</v>
      </c>
      <c r="O1509">
        <v>0.15</v>
      </c>
      <c r="P1509">
        <v>13.32</v>
      </c>
      <c r="Q1509">
        <v>123.89599999999999</v>
      </c>
      <c r="R1509">
        <v>53.28</v>
      </c>
      <c r="S1509">
        <v>70.615999999999985</v>
      </c>
      <c r="T1509">
        <v>0.5699619035319945</v>
      </c>
      <c r="U1509">
        <v>2026</v>
      </c>
      <c r="V1509" t="s">
        <v>91</v>
      </c>
      <c r="W1509">
        <v>7</v>
      </c>
      <c r="X1509" t="s">
        <v>90</v>
      </c>
    </row>
    <row r="1510" spans="1:24">
      <c r="A1510">
        <v>3338</v>
      </c>
      <c r="B1510" s="13">
        <v>46232</v>
      </c>
      <c r="C1510">
        <v>2026</v>
      </c>
      <c r="D1510">
        <v>7</v>
      </c>
      <c r="E1510" t="s">
        <v>90</v>
      </c>
      <c r="F1510" t="s">
        <v>91</v>
      </c>
      <c r="G1510" t="s">
        <v>29</v>
      </c>
      <c r="H1510" t="s">
        <v>30</v>
      </c>
      <c r="I1510" t="s">
        <v>31</v>
      </c>
      <c r="J1510" t="s">
        <v>32</v>
      </c>
      <c r="K1510" t="s">
        <v>52</v>
      </c>
      <c r="L1510" t="s">
        <v>58</v>
      </c>
      <c r="M1510">
        <v>1</v>
      </c>
      <c r="N1510">
        <v>195.34</v>
      </c>
      <c r="O1510">
        <v>0.05</v>
      </c>
      <c r="P1510">
        <v>106.6</v>
      </c>
      <c r="Q1510">
        <v>185.57300000000001</v>
      </c>
      <c r="R1510">
        <v>106.6</v>
      </c>
      <c r="S1510">
        <v>78.973000000000013</v>
      </c>
      <c r="T1510">
        <v>0.42556298599472991</v>
      </c>
      <c r="U1510">
        <v>2026</v>
      </c>
      <c r="V1510" t="s">
        <v>91</v>
      </c>
      <c r="W1510">
        <v>7</v>
      </c>
      <c r="X1510" t="s">
        <v>90</v>
      </c>
    </row>
    <row r="1511" spans="1:24">
      <c r="A1511">
        <v>4575</v>
      </c>
      <c r="B1511" s="13">
        <v>46232</v>
      </c>
      <c r="C1511">
        <v>2026</v>
      </c>
      <c r="D1511">
        <v>7</v>
      </c>
      <c r="E1511" t="s">
        <v>90</v>
      </c>
      <c r="F1511" t="s">
        <v>91</v>
      </c>
      <c r="G1511" t="s">
        <v>40</v>
      </c>
      <c r="H1511" t="s">
        <v>54</v>
      </c>
      <c r="I1511" t="s">
        <v>31</v>
      </c>
      <c r="J1511" t="s">
        <v>45</v>
      </c>
      <c r="K1511" t="s">
        <v>33</v>
      </c>
      <c r="L1511" t="s">
        <v>59</v>
      </c>
      <c r="M1511">
        <v>1</v>
      </c>
      <c r="N1511">
        <v>103.31</v>
      </c>
      <c r="O1511">
        <v>0</v>
      </c>
      <c r="P1511">
        <v>50.93</v>
      </c>
      <c r="Q1511">
        <v>103.31</v>
      </c>
      <c r="R1511">
        <v>50.93</v>
      </c>
      <c r="S1511">
        <v>52.38</v>
      </c>
      <c r="T1511">
        <v>0.50701771367728199</v>
      </c>
      <c r="U1511">
        <v>2026</v>
      </c>
      <c r="V1511" t="s">
        <v>91</v>
      </c>
      <c r="W1511">
        <v>7</v>
      </c>
      <c r="X1511" t="s">
        <v>90</v>
      </c>
    </row>
    <row r="1512" spans="1:24">
      <c r="A1512">
        <v>4871</v>
      </c>
      <c r="B1512" s="13">
        <v>46232</v>
      </c>
      <c r="C1512">
        <v>2026</v>
      </c>
      <c r="D1512">
        <v>7</v>
      </c>
      <c r="E1512" t="s">
        <v>90</v>
      </c>
      <c r="F1512" t="s">
        <v>91</v>
      </c>
      <c r="G1512" t="s">
        <v>29</v>
      </c>
      <c r="H1512" t="s">
        <v>30</v>
      </c>
      <c r="I1512" t="s">
        <v>31</v>
      </c>
      <c r="J1512" t="s">
        <v>42</v>
      </c>
      <c r="K1512" t="s">
        <v>52</v>
      </c>
      <c r="L1512" t="s">
        <v>80</v>
      </c>
      <c r="M1512">
        <v>3</v>
      </c>
      <c r="N1512">
        <v>123.31</v>
      </c>
      <c r="O1512">
        <v>0</v>
      </c>
      <c r="P1512">
        <v>59.16</v>
      </c>
      <c r="Q1512">
        <v>369.93</v>
      </c>
      <c r="R1512">
        <v>177.48</v>
      </c>
      <c r="S1512">
        <v>192.45000000000002</v>
      </c>
      <c r="T1512">
        <v>0.52023355770010549</v>
      </c>
      <c r="U1512">
        <v>2026</v>
      </c>
      <c r="V1512" t="s">
        <v>91</v>
      </c>
      <c r="W1512">
        <v>7</v>
      </c>
      <c r="X1512" t="s">
        <v>90</v>
      </c>
    </row>
    <row r="1513" spans="1:24">
      <c r="A1513">
        <v>4931</v>
      </c>
      <c r="B1513" s="13">
        <v>46232</v>
      </c>
      <c r="C1513">
        <v>2026</v>
      </c>
      <c r="D1513">
        <v>7</v>
      </c>
      <c r="E1513" t="s">
        <v>90</v>
      </c>
      <c r="F1513" t="s">
        <v>91</v>
      </c>
      <c r="G1513" t="s">
        <v>29</v>
      </c>
      <c r="H1513" t="s">
        <v>79</v>
      </c>
      <c r="I1513" t="s">
        <v>31</v>
      </c>
      <c r="J1513" t="s">
        <v>42</v>
      </c>
      <c r="K1513" t="s">
        <v>63</v>
      </c>
      <c r="L1513" t="s">
        <v>64</v>
      </c>
      <c r="M1513">
        <v>1</v>
      </c>
      <c r="N1513">
        <v>40.36</v>
      </c>
      <c r="O1513">
        <v>0.1</v>
      </c>
      <c r="P1513">
        <v>14.82</v>
      </c>
      <c r="Q1513">
        <v>36.323999999999998</v>
      </c>
      <c r="R1513">
        <v>14.82</v>
      </c>
      <c r="S1513">
        <v>21.503999999999998</v>
      </c>
      <c r="T1513">
        <v>0.59200528576148004</v>
      </c>
      <c r="U1513">
        <v>2026</v>
      </c>
      <c r="V1513" t="s">
        <v>91</v>
      </c>
      <c r="W1513">
        <v>7</v>
      </c>
      <c r="X1513" t="s">
        <v>90</v>
      </c>
    </row>
    <row r="1514" spans="1:24">
      <c r="A1514">
        <v>4962</v>
      </c>
      <c r="B1514" s="13">
        <v>46232</v>
      </c>
      <c r="C1514">
        <v>2026</v>
      </c>
      <c r="D1514">
        <v>7</v>
      </c>
      <c r="E1514" t="s">
        <v>90</v>
      </c>
      <c r="F1514" t="s">
        <v>91</v>
      </c>
      <c r="G1514" t="s">
        <v>29</v>
      </c>
      <c r="H1514" t="s">
        <v>79</v>
      </c>
      <c r="I1514" t="s">
        <v>48</v>
      </c>
      <c r="J1514" t="s">
        <v>42</v>
      </c>
      <c r="K1514" t="s">
        <v>52</v>
      </c>
      <c r="L1514" t="s">
        <v>69</v>
      </c>
      <c r="M1514">
        <v>2</v>
      </c>
      <c r="N1514">
        <v>83.06</v>
      </c>
      <c r="O1514">
        <v>0</v>
      </c>
      <c r="P1514">
        <v>38.74</v>
      </c>
      <c r="Q1514">
        <v>166.12</v>
      </c>
      <c r="R1514">
        <v>77.48</v>
      </c>
      <c r="S1514">
        <v>88.64</v>
      </c>
      <c r="T1514">
        <v>0.5335901757765471</v>
      </c>
      <c r="U1514">
        <v>2026</v>
      </c>
      <c r="V1514" t="s">
        <v>91</v>
      </c>
      <c r="W1514">
        <v>7</v>
      </c>
      <c r="X1514" t="s">
        <v>90</v>
      </c>
    </row>
    <row r="1515" spans="1:24">
      <c r="A1515">
        <v>5006</v>
      </c>
      <c r="B1515" s="13">
        <v>46232</v>
      </c>
      <c r="C1515">
        <v>2026</v>
      </c>
      <c r="D1515">
        <v>7</v>
      </c>
      <c r="E1515" t="s">
        <v>90</v>
      </c>
      <c r="F1515" t="s">
        <v>91</v>
      </c>
      <c r="G1515" t="s">
        <v>40</v>
      </c>
      <c r="H1515" t="s">
        <v>47</v>
      </c>
      <c r="I1515" t="s">
        <v>31</v>
      </c>
      <c r="J1515" t="s">
        <v>32</v>
      </c>
      <c r="K1515" t="s">
        <v>38</v>
      </c>
      <c r="L1515" t="s">
        <v>66</v>
      </c>
      <c r="M1515">
        <v>2</v>
      </c>
      <c r="N1515">
        <v>151.72999999999999</v>
      </c>
      <c r="O1515">
        <v>0</v>
      </c>
      <c r="P1515">
        <v>81.209999999999994</v>
      </c>
      <c r="Q1515">
        <v>303.45999999999998</v>
      </c>
      <c r="R1515">
        <v>162.41999999999999</v>
      </c>
      <c r="S1515">
        <v>141.04</v>
      </c>
      <c r="T1515">
        <v>0.46477295195412904</v>
      </c>
      <c r="U1515">
        <v>2026</v>
      </c>
      <c r="V1515" t="s">
        <v>91</v>
      </c>
      <c r="W1515">
        <v>7</v>
      </c>
      <c r="X1515" t="s">
        <v>90</v>
      </c>
    </row>
    <row r="1516" spans="1:24">
      <c r="A1516">
        <v>5033</v>
      </c>
      <c r="B1516" s="13">
        <v>46232</v>
      </c>
      <c r="C1516">
        <v>2026</v>
      </c>
      <c r="D1516">
        <v>7</v>
      </c>
      <c r="E1516" t="s">
        <v>90</v>
      </c>
      <c r="F1516" t="s">
        <v>91</v>
      </c>
      <c r="G1516" t="s">
        <v>49</v>
      </c>
      <c r="H1516" t="s">
        <v>62</v>
      </c>
      <c r="I1516" t="s">
        <v>31</v>
      </c>
      <c r="J1516" t="s">
        <v>42</v>
      </c>
      <c r="K1516" t="s">
        <v>38</v>
      </c>
      <c r="L1516" t="s">
        <v>75</v>
      </c>
      <c r="M1516">
        <v>4</v>
      </c>
      <c r="N1516">
        <v>72.010000000000005</v>
      </c>
      <c r="O1516">
        <v>0.05</v>
      </c>
      <c r="P1516">
        <v>32.36</v>
      </c>
      <c r="Q1516">
        <v>273.63800000000003</v>
      </c>
      <c r="R1516">
        <v>129.44</v>
      </c>
      <c r="S1516">
        <v>144.19800000000004</v>
      </c>
      <c r="T1516">
        <v>0.52696628392255473</v>
      </c>
      <c r="U1516">
        <v>2026</v>
      </c>
      <c r="V1516" t="s">
        <v>91</v>
      </c>
      <c r="W1516">
        <v>7</v>
      </c>
      <c r="X1516" t="s">
        <v>90</v>
      </c>
    </row>
    <row r="1517" spans="1:24">
      <c r="A1517">
        <v>5117</v>
      </c>
      <c r="B1517" s="13">
        <v>46232</v>
      </c>
      <c r="C1517">
        <v>2026</v>
      </c>
      <c r="D1517">
        <v>7</v>
      </c>
      <c r="E1517" t="s">
        <v>90</v>
      </c>
      <c r="F1517" t="s">
        <v>91</v>
      </c>
      <c r="G1517" t="s">
        <v>35</v>
      </c>
      <c r="H1517" t="s">
        <v>70</v>
      </c>
      <c r="I1517" t="s">
        <v>31</v>
      </c>
      <c r="J1517" t="s">
        <v>45</v>
      </c>
      <c r="K1517" t="s">
        <v>38</v>
      </c>
      <c r="L1517" t="s">
        <v>66</v>
      </c>
      <c r="M1517">
        <v>1</v>
      </c>
      <c r="N1517">
        <v>154.87</v>
      </c>
      <c r="O1517">
        <v>0</v>
      </c>
      <c r="P1517">
        <v>80.459999999999994</v>
      </c>
      <c r="Q1517">
        <v>154.87</v>
      </c>
      <c r="R1517">
        <v>80.459999999999994</v>
      </c>
      <c r="S1517">
        <v>74.410000000000011</v>
      </c>
      <c r="T1517">
        <v>0.48046748886162594</v>
      </c>
      <c r="U1517">
        <v>2026</v>
      </c>
      <c r="V1517" t="s">
        <v>91</v>
      </c>
      <c r="W1517">
        <v>7</v>
      </c>
      <c r="X1517" t="s">
        <v>90</v>
      </c>
    </row>
    <row r="1518" spans="1:24">
      <c r="A1518">
        <v>954</v>
      </c>
      <c r="B1518" s="13">
        <v>46233</v>
      </c>
      <c r="C1518">
        <v>2026</v>
      </c>
      <c r="D1518">
        <v>7</v>
      </c>
      <c r="E1518" t="s">
        <v>90</v>
      </c>
      <c r="F1518" t="s">
        <v>91</v>
      </c>
      <c r="G1518" t="s">
        <v>35</v>
      </c>
      <c r="H1518" t="s">
        <v>36</v>
      </c>
      <c r="I1518" t="s">
        <v>31</v>
      </c>
      <c r="J1518" t="s">
        <v>42</v>
      </c>
      <c r="K1518" t="s">
        <v>43</v>
      </c>
      <c r="L1518" t="s">
        <v>73</v>
      </c>
      <c r="M1518">
        <v>3</v>
      </c>
      <c r="N1518">
        <v>134.61000000000001</v>
      </c>
      <c r="O1518">
        <v>0.1</v>
      </c>
      <c r="P1518">
        <v>65.77</v>
      </c>
      <c r="Q1518">
        <v>363.44700000000006</v>
      </c>
      <c r="R1518">
        <v>197.31</v>
      </c>
      <c r="S1518">
        <v>166.13700000000006</v>
      </c>
      <c r="T1518">
        <v>0.45711479252820914</v>
      </c>
      <c r="U1518">
        <v>2026</v>
      </c>
      <c r="V1518" t="s">
        <v>91</v>
      </c>
      <c r="W1518">
        <v>7</v>
      </c>
      <c r="X1518" t="s">
        <v>90</v>
      </c>
    </row>
    <row r="1519" spans="1:24">
      <c r="A1519">
        <v>1644</v>
      </c>
      <c r="B1519" s="13">
        <v>46233</v>
      </c>
      <c r="C1519">
        <v>2026</v>
      </c>
      <c r="D1519">
        <v>7</v>
      </c>
      <c r="E1519" t="s">
        <v>90</v>
      </c>
      <c r="F1519" t="s">
        <v>91</v>
      </c>
      <c r="G1519" t="s">
        <v>49</v>
      </c>
      <c r="H1519" t="s">
        <v>76</v>
      </c>
      <c r="I1519" t="s">
        <v>31</v>
      </c>
      <c r="J1519" t="s">
        <v>32</v>
      </c>
      <c r="K1519" t="s">
        <v>33</v>
      </c>
      <c r="L1519" t="s">
        <v>34</v>
      </c>
      <c r="M1519">
        <v>3</v>
      </c>
      <c r="N1519">
        <v>81.5</v>
      </c>
      <c r="O1519">
        <v>0.05</v>
      </c>
      <c r="P1519">
        <v>43.85</v>
      </c>
      <c r="Q1519">
        <v>232.27499999999998</v>
      </c>
      <c r="R1519">
        <v>131.55000000000001</v>
      </c>
      <c r="S1519">
        <v>100.72499999999997</v>
      </c>
      <c r="T1519">
        <v>0.43364546335163051</v>
      </c>
      <c r="U1519">
        <v>2026</v>
      </c>
      <c r="V1519" t="s">
        <v>91</v>
      </c>
      <c r="W1519">
        <v>7</v>
      </c>
      <c r="X1519" t="s">
        <v>90</v>
      </c>
    </row>
    <row r="1520" spans="1:24">
      <c r="A1520">
        <v>2030</v>
      </c>
      <c r="B1520" s="13">
        <v>46233</v>
      </c>
      <c r="C1520">
        <v>2026</v>
      </c>
      <c r="D1520">
        <v>7</v>
      </c>
      <c r="E1520" t="s">
        <v>90</v>
      </c>
      <c r="F1520" t="s">
        <v>91</v>
      </c>
      <c r="G1520" t="s">
        <v>29</v>
      </c>
      <c r="H1520" t="s">
        <v>30</v>
      </c>
      <c r="I1520" t="s">
        <v>57</v>
      </c>
      <c r="J1520" t="s">
        <v>45</v>
      </c>
      <c r="K1520" t="s">
        <v>43</v>
      </c>
      <c r="L1520" t="s">
        <v>73</v>
      </c>
      <c r="M1520">
        <v>2</v>
      </c>
      <c r="N1520">
        <v>135.63</v>
      </c>
      <c r="O1520">
        <v>0</v>
      </c>
      <c r="P1520">
        <v>66.63</v>
      </c>
      <c r="Q1520">
        <v>271.26</v>
      </c>
      <c r="R1520">
        <v>133.26</v>
      </c>
      <c r="S1520">
        <v>138</v>
      </c>
      <c r="T1520">
        <v>0.50873700508737008</v>
      </c>
      <c r="U1520">
        <v>2026</v>
      </c>
      <c r="V1520" t="s">
        <v>91</v>
      </c>
      <c r="W1520">
        <v>7</v>
      </c>
      <c r="X1520" t="s">
        <v>90</v>
      </c>
    </row>
    <row r="1521" spans="1:24">
      <c r="A1521">
        <v>2595</v>
      </c>
      <c r="B1521" s="13">
        <v>46233</v>
      </c>
      <c r="C1521">
        <v>2026</v>
      </c>
      <c r="D1521">
        <v>7</v>
      </c>
      <c r="E1521" t="s">
        <v>90</v>
      </c>
      <c r="F1521" t="s">
        <v>91</v>
      </c>
      <c r="G1521" t="s">
        <v>29</v>
      </c>
      <c r="H1521" t="s">
        <v>65</v>
      </c>
      <c r="I1521" t="s">
        <v>37</v>
      </c>
      <c r="J1521" t="s">
        <v>45</v>
      </c>
      <c r="K1521" t="s">
        <v>43</v>
      </c>
      <c r="L1521" t="s">
        <v>73</v>
      </c>
      <c r="M1521">
        <v>15</v>
      </c>
      <c r="N1521">
        <v>133.44999999999999</v>
      </c>
      <c r="O1521">
        <v>0.2</v>
      </c>
      <c r="P1521">
        <v>65.819999999999993</v>
      </c>
      <c r="Q1521">
        <v>1601.3999999999999</v>
      </c>
      <c r="R1521">
        <v>987.3</v>
      </c>
      <c r="S1521">
        <v>614.09999999999991</v>
      </c>
      <c r="T1521">
        <v>0.3834769576620457</v>
      </c>
      <c r="U1521">
        <v>2026</v>
      </c>
      <c r="V1521" t="s">
        <v>91</v>
      </c>
      <c r="W1521">
        <v>7</v>
      </c>
      <c r="X1521" t="s">
        <v>90</v>
      </c>
    </row>
    <row r="1522" spans="1:24">
      <c r="A1522">
        <v>2763</v>
      </c>
      <c r="B1522" s="13">
        <v>46233</v>
      </c>
      <c r="C1522">
        <v>2026</v>
      </c>
      <c r="D1522">
        <v>7</v>
      </c>
      <c r="E1522" t="s">
        <v>90</v>
      </c>
      <c r="F1522" t="s">
        <v>91</v>
      </c>
      <c r="G1522" t="s">
        <v>29</v>
      </c>
      <c r="H1522" t="s">
        <v>79</v>
      </c>
      <c r="I1522" t="s">
        <v>31</v>
      </c>
      <c r="J1522" t="s">
        <v>45</v>
      </c>
      <c r="K1522" t="s">
        <v>52</v>
      </c>
      <c r="L1522" t="s">
        <v>80</v>
      </c>
      <c r="M1522">
        <v>1</v>
      </c>
      <c r="N1522">
        <v>120.94</v>
      </c>
      <c r="O1522">
        <v>0</v>
      </c>
      <c r="P1522">
        <v>62.24</v>
      </c>
      <c r="Q1522">
        <v>120.94</v>
      </c>
      <c r="R1522">
        <v>62.24</v>
      </c>
      <c r="S1522">
        <v>58.699999999999996</v>
      </c>
      <c r="T1522">
        <v>0.48536464362493797</v>
      </c>
      <c r="U1522">
        <v>2026</v>
      </c>
      <c r="V1522" t="s">
        <v>91</v>
      </c>
      <c r="W1522">
        <v>7</v>
      </c>
      <c r="X1522" t="s">
        <v>90</v>
      </c>
    </row>
    <row r="1523" spans="1:24">
      <c r="A1523">
        <v>3537</v>
      </c>
      <c r="B1523" s="13">
        <v>46233</v>
      </c>
      <c r="C1523">
        <v>2026</v>
      </c>
      <c r="D1523">
        <v>7</v>
      </c>
      <c r="E1523" t="s">
        <v>90</v>
      </c>
      <c r="F1523" t="s">
        <v>91</v>
      </c>
      <c r="G1523" t="s">
        <v>35</v>
      </c>
      <c r="H1523" t="s">
        <v>70</v>
      </c>
      <c r="I1523" t="s">
        <v>31</v>
      </c>
      <c r="J1523" t="s">
        <v>32</v>
      </c>
      <c r="K1523" t="s">
        <v>52</v>
      </c>
      <c r="L1523" t="s">
        <v>53</v>
      </c>
      <c r="M1523">
        <v>2</v>
      </c>
      <c r="N1523">
        <v>332.99</v>
      </c>
      <c r="O1523">
        <v>0.15</v>
      </c>
      <c r="P1523">
        <v>199.09</v>
      </c>
      <c r="Q1523">
        <v>566.08299999999997</v>
      </c>
      <c r="R1523">
        <v>398.18</v>
      </c>
      <c r="S1523">
        <v>167.90299999999996</v>
      </c>
      <c r="T1523">
        <v>0.29660491482697759</v>
      </c>
      <c r="U1523">
        <v>2026</v>
      </c>
      <c r="V1523" t="s">
        <v>91</v>
      </c>
      <c r="W1523">
        <v>7</v>
      </c>
      <c r="X1523" t="s">
        <v>90</v>
      </c>
    </row>
    <row r="1524" spans="1:24">
      <c r="A1524">
        <v>3550</v>
      </c>
      <c r="B1524" s="13">
        <v>46233</v>
      </c>
      <c r="C1524">
        <v>2026</v>
      </c>
      <c r="D1524">
        <v>7</v>
      </c>
      <c r="E1524" t="s">
        <v>90</v>
      </c>
      <c r="F1524" t="s">
        <v>91</v>
      </c>
      <c r="G1524" t="s">
        <v>29</v>
      </c>
      <c r="H1524" t="s">
        <v>79</v>
      </c>
      <c r="I1524" t="s">
        <v>31</v>
      </c>
      <c r="J1524" t="s">
        <v>32</v>
      </c>
      <c r="K1524" t="s">
        <v>52</v>
      </c>
      <c r="L1524" t="s">
        <v>80</v>
      </c>
      <c r="M1524">
        <v>3</v>
      </c>
      <c r="N1524">
        <v>120.88</v>
      </c>
      <c r="O1524">
        <v>0</v>
      </c>
      <c r="P1524">
        <v>60.97</v>
      </c>
      <c r="Q1524">
        <v>362.64</v>
      </c>
      <c r="R1524">
        <v>182.91</v>
      </c>
      <c r="S1524">
        <v>179.73</v>
      </c>
      <c r="T1524">
        <v>0.49561548643282594</v>
      </c>
      <c r="U1524">
        <v>2026</v>
      </c>
      <c r="V1524" t="s">
        <v>91</v>
      </c>
      <c r="W1524">
        <v>7</v>
      </c>
      <c r="X1524" t="s">
        <v>90</v>
      </c>
    </row>
    <row r="1525" spans="1:24">
      <c r="A1525">
        <v>3875</v>
      </c>
      <c r="B1525" s="13">
        <v>46233</v>
      </c>
      <c r="C1525">
        <v>2026</v>
      </c>
      <c r="D1525">
        <v>7</v>
      </c>
      <c r="E1525" t="s">
        <v>90</v>
      </c>
      <c r="F1525" t="s">
        <v>91</v>
      </c>
      <c r="G1525" t="s">
        <v>49</v>
      </c>
      <c r="H1525" t="s">
        <v>62</v>
      </c>
      <c r="I1525" t="s">
        <v>31</v>
      </c>
      <c r="J1525" t="s">
        <v>32</v>
      </c>
      <c r="K1525" t="s">
        <v>33</v>
      </c>
      <c r="L1525" t="s">
        <v>59</v>
      </c>
      <c r="M1525">
        <v>1</v>
      </c>
      <c r="N1525">
        <v>101.73</v>
      </c>
      <c r="O1525">
        <v>0.05</v>
      </c>
      <c r="P1525">
        <v>51.63</v>
      </c>
      <c r="Q1525">
        <v>96.643500000000003</v>
      </c>
      <c r="R1525">
        <v>51.63</v>
      </c>
      <c r="S1525">
        <v>45.013500000000001</v>
      </c>
      <c r="T1525">
        <v>0.46576852038678235</v>
      </c>
      <c r="U1525">
        <v>2026</v>
      </c>
      <c r="V1525" t="s">
        <v>91</v>
      </c>
      <c r="W1525">
        <v>7</v>
      </c>
      <c r="X1525" t="s">
        <v>90</v>
      </c>
    </row>
    <row r="1526" spans="1:24">
      <c r="A1526">
        <v>4467</v>
      </c>
      <c r="B1526" s="13">
        <v>46233</v>
      </c>
      <c r="C1526">
        <v>2026</v>
      </c>
      <c r="D1526">
        <v>7</v>
      </c>
      <c r="E1526" t="s">
        <v>90</v>
      </c>
      <c r="F1526" t="s">
        <v>91</v>
      </c>
      <c r="G1526" t="s">
        <v>49</v>
      </c>
      <c r="H1526" t="s">
        <v>60</v>
      </c>
      <c r="I1526" t="s">
        <v>31</v>
      </c>
      <c r="J1526" t="s">
        <v>32</v>
      </c>
      <c r="K1526" t="s">
        <v>43</v>
      </c>
      <c r="L1526" t="s">
        <v>44</v>
      </c>
      <c r="M1526">
        <v>2</v>
      </c>
      <c r="N1526">
        <v>36.21</v>
      </c>
      <c r="O1526">
        <v>0</v>
      </c>
      <c r="P1526">
        <v>13.5</v>
      </c>
      <c r="Q1526">
        <v>72.42</v>
      </c>
      <c r="R1526">
        <v>27</v>
      </c>
      <c r="S1526">
        <v>45.42</v>
      </c>
      <c r="T1526">
        <v>0.62717481358740679</v>
      </c>
      <c r="U1526">
        <v>2026</v>
      </c>
      <c r="V1526" t="s">
        <v>91</v>
      </c>
      <c r="W1526">
        <v>7</v>
      </c>
      <c r="X1526" t="s">
        <v>90</v>
      </c>
    </row>
    <row r="1527" spans="1:24">
      <c r="A1527">
        <v>739</v>
      </c>
      <c r="B1527" s="13">
        <v>46234</v>
      </c>
      <c r="C1527">
        <v>2026</v>
      </c>
      <c r="D1527">
        <v>7</v>
      </c>
      <c r="E1527" t="s">
        <v>90</v>
      </c>
      <c r="F1527" t="s">
        <v>91</v>
      </c>
      <c r="G1527" t="s">
        <v>49</v>
      </c>
      <c r="H1527" t="s">
        <v>60</v>
      </c>
      <c r="I1527" t="s">
        <v>31</v>
      </c>
      <c r="J1527" t="s">
        <v>45</v>
      </c>
      <c r="K1527" t="s">
        <v>33</v>
      </c>
      <c r="L1527" t="s">
        <v>59</v>
      </c>
      <c r="M1527">
        <v>5</v>
      </c>
      <c r="N1527">
        <v>104.65</v>
      </c>
      <c r="O1527">
        <v>0</v>
      </c>
      <c r="P1527">
        <v>49.2</v>
      </c>
      <c r="Q1527">
        <v>523.25</v>
      </c>
      <c r="R1527">
        <v>246</v>
      </c>
      <c r="S1527">
        <v>277.25</v>
      </c>
      <c r="T1527">
        <v>0.52986144290492121</v>
      </c>
      <c r="U1527">
        <v>2026</v>
      </c>
      <c r="V1527" t="s">
        <v>91</v>
      </c>
      <c r="W1527">
        <v>7</v>
      </c>
      <c r="X1527" t="s">
        <v>90</v>
      </c>
    </row>
    <row r="1528" spans="1:24">
      <c r="A1528">
        <v>2376</v>
      </c>
      <c r="B1528" s="13">
        <v>46234</v>
      </c>
      <c r="C1528">
        <v>2026</v>
      </c>
      <c r="D1528">
        <v>7</v>
      </c>
      <c r="E1528" t="s">
        <v>90</v>
      </c>
      <c r="F1528" t="s">
        <v>91</v>
      </c>
      <c r="G1528" t="s">
        <v>40</v>
      </c>
      <c r="H1528" t="s">
        <v>54</v>
      </c>
      <c r="I1528" t="s">
        <v>37</v>
      </c>
      <c r="J1528" t="s">
        <v>32</v>
      </c>
      <c r="K1528" t="s">
        <v>52</v>
      </c>
      <c r="L1528" t="s">
        <v>58</v>
      </c>
      <c r="M1528">
        <v>5</v>
      </c>
      <c r="N1528">
        <v>198.35</v>
      </c>
      <c r="O1528">
        <v>0.05</v>
      </c>
      <c r="P1528">
        <v>104.96</v>
      </c>
      <c r="Q1528">
        <v>942.16249999999991</v>
      </c>
      <c r="R1528">
        <v>524.79999999999995</v>
      </c>
      <c r="S1528">
        <v>417.36249999999995</v>
      </c>
      <c r="T1528">
        <v>0.44298356175288234</v>
      </c>
      <c r="U1528">
        <v>2026</v>
      </c>
      <c r="V1528" t="s">
        <v>91</v>
      </c>
      <c r="W1528">
        <v>7</v>
      </c>
      <c r="X1528" t="s">
        <v>90</v>
      </c>
    </row>
    <row r="1529" spans="1:24">
      <c r="A1529">
        <v>3109</v>
      </c>
      <c r="B1529" s="13">
        <v>46234</v>
      </c>
      <c r="C1529">
        <v>2026</v>
      </c>
      <c r="D1529">
        <v>7</v>
      </c>
      <c r="E1529" t="s">
        <v>90</v>
      </c>
      <c r="F1529" t="s">
        <v>91</v>
      </c>
      <c r="G1529" t="s">
        <v>29</v>
      </c>
      <c r="H1529" t="s">
        <v>30</v>
      </c>
      <c r="I1529" t="s">
        <v>57</v>
      </c>
      <c r="J1529" t="s">
        <v>32</v>
      </c>
      <c r="K1529" t="s">
        <v>63</v>
      </c>
      <c r="L1529" t="s">
        <v>71</v>
      </c>
      <c r="M1529">
        <v>2</v>
      </c>
      <c r="N1529">
        <v>36.56</v>
      </c>
      <c r="O1529">
        <v>0.05</v>
      </c>
      <c r="P1529">
        <v>13.76</v>
      </c>
      <c r="Q1529">
        <v>69.463999999999999</v>
      </c>
      <c r="R1529">
        <v>27.52</v>
      </c>
      <c r="S1529">
        <v>41.944000000000003</v>
      </c>
      <c r="T1529">
        <v>0.60382356328457909</v>
      </c>
      <c r="U1529">
        <v>2026</v>
      </c>
      <c r="V1529" t="s">
        <v>91</v>
      </c>
      <c r="W1529">
        <v>7</v>
      </c>
      <c r="X1529" t="s">
        <v>90</v>
      </c>
    </row>
    <row r="1530" spans="1:24">
      <c r="A1530">
        <v>4362</v>
      </c>
      <c r="B1530" s="13">
        <v>46234</v>
      </c>
      <c r="C1530">
        <v>2026</v>
      </c>
      <c r="D1530">
        <v>7</v>
      </c>
      <c r="E1530" t="s">
        <v>90</v>
      </c>
      <c r="F1530" t="s">
        <v>91</v>
      </c>
      <c r="G1530" t="s">
        <v>35</v>
      </c>
      <c r="H1530" t="s">
        <v>78</v>
      </c>
      <c r="I1530" t="s">
        <v>31</v>
      </c>
      <c r="J1530" t="s">
        <v>32</v>
      </c>
      <c r="K1530" t="s">
        <v>38</v>
      </c>
      <c r="L1530" t="s">
        <v>39</v>
      </c>
      <c r="M1530">
        <v>5</v>
      </c>
      <c r="N1530">
        <v>92.41</v>
      </c>
      <c r="O1530">
        <v>0</v>
      </c>
      <c r="P1530">
        <v>44.29</v>
      </c>
      <c r="Q1530">
        <v>462.04999999999995</v>
      </c>
      <c r="R1530">
        <v>221.45</v>
      </c>
      <c r="S1530">
        <v>240.59999999999997</v>
      </c>
      <c r="T1530">
        <v>0.52072286549074775</v>
      </c>
      <c r="U1530">
        <v>2026</v>
      </c>
      <c r="V1530" t="s">
        <v>91</v>
      </c>
      <c r="W1530">
        <v>7</v>
      </c>
      <c r="X1530" t="s">
        <v>90</v>
      </c>
    </row>
    <row r="1531" spans="1:24">
      <c r="A1531">
        <v>777</v>
      </c>
      <c r="B1531" s="13">
        <v>46235</v>
      </c>
      <c r="C1531">
        <v>2026</v>
      </c>
      <c r="D1531">
        <v>8</v>
      </c>
      <c r="E1531" t="s">
        <v>92</v>
      </c>
      <c r="F1531" t="s">
        <v>91</v>
      </c>
      <c r="G1531" t="s">
        <v>49</v>
      </c>
      <c r="H1531" t="s">
        <v>76</v>
      </c>
      <c r="I1531" t="s">
        <v>31</v>
      </c>
      <c r="J1531" t="s">
        <v>32</v>
      </c>
      <c r="K1531" t="s">
        <v>52</v>
      </c>
      <c r="L1531" t="s">
        <v>80</v>
      </c>
      <c r="M1531">
        <v>4</v>
      </c>
      <c r="N1531">
        <v>121.87</v>
      </c>
      <c r="O1531">
        <v>0</v>
      </c>
      <c r="P1531">
        <v>59.89</v>
      </c>
      <c r="Q1531">
        <v>487.48</v>
      </c>
      <c r="R1531">
        <v>239.56</v>
      </c>
      <c r="S1531">
        <v>247.92000000000002</v>
      </c>
      <c r="T1531">
        <v>0.50857471075736438</v>
      </c>
      <c r="U1531">
        <v>2026</v>
      </c>
      <c r="V1531" t="s">
        <v>91</v>
      </c>
      <c r="W1531">
        <v>8</v>
      </c>
      <c r="X1531" t="s">
        <v>92</v>
      </c>
    </row>
    <row r="1532" spans="1:24">
      <c r="A1532">
        <v>831</v>
      </c>
      <c r="B1532" s="13">
        <v>46235</v>
      </c>
      <c r="C1532">
        <v>2026</v>
      </c>
      <c r="D1532">
        <v>8</v>
      </c>
      <c r="E1532" t="s">
        <v>92</v>
      </c>
      <c r="F1532" t="s">
        <v>91</v>
      </c>
      <c r="G1532" t="s">
        <v>49</v>
      </c>
      <c r="H1532" t="s">
        <v>62</v>
      </c>
      <c r="I1532" t="s">
        <v>31</v>
      </c>
      <c r="J1532" t="s">
        <v>32</v>
      </c>
      <c r="K1532" t="s">
        <v>43</v>
      </c>
      <c r="L1532" t="s">
        <v>73</v>
      </c>
      <c r="M1532">
        <v>2</v>
      </c>
      <c r="N1532">
        <v>130.9</v>
      </c>
      <c r="O1532">
        <v>0.05</v>
      </c>
      <c r="P1532">
        <v>67.959999999999994</v>
      </c>
      <c r="Q1532">
        <v>248.71</v>
      </c>
      <c r="R1532">
        <v>135.91999999999999</v>
      </c>
      <c r="S1532">
        <v>112.79000000000002</v>
      </c>
      <c r="T1532">
        <v>0.45350006031120588</v>
      </c>
      <c r="U1532">
        <v>2026</v>
      </c>
      <c r="V1532" t="s">
        <v>91</v>
      </c>
      <c r="W1532">
        <v>8</v>
      </c>
      <c r="X1532" t="s">
        <v>92</v>
      </c>
    </row>
    <row r="1533" spans="1:24">
      <c r="A1533">
        <v>2059</v>
      </c>
      <c r="B1533" s="13">
        <v>46235</v>
      </c>
      <c r="C1533">
        <v>2026</v>
      </c>
      <c r="D1533">
        <v>8</v>
      </c>
      <c r="E1533" t="s">
        <v>92</v>
      </c>
      <c r="F1533" t="s">
        <v>91</v>
      </c>
      <c r="G1533" t="s">
        <v>40</v>
      </c>
      <c r="H1533" t="s">
        <v>41</v>
      </c>
      <c r="I1533" t="s">
        <v>48</v>
      </c>
      <c r="J1533" t="s">
        <v>42</v>
      </c>
      <c r="K1533" t="s">
        <v>33</v>
      </c>
      <c r="L1533" t="s">
        <v>51</v>
      </c>
      <c r="M1533">
        <v>1</v>
      </c>
      <c r="N1533">
        <v>50.98</v>
      </c>
      <c r="O1533">
        <v>0</v>
      </c>
      <c r="P1533">
        <v>22.92</v>
      </c>
      <c r="Q1533">
        <v>50.98</v>
      </c>
      <c r="R1533">
        <v>22.92</v>
      </c>
      <c r="S1533">
        <v>28.059999999999995</v>
      </c>
      <c r="T1533">
        <v>0.55041192624558644</v>
      </c>
      <c r="U1533">
        <v>2026</v>
      </c>
      <c r="V1533" t="s">
        <v>91</v>
      </c>
      <c r="W1533">
        <v>8</v>
      </c>
      <c r="X1533" t="s">
        <v>92</v>
      </c>
    </row>
    <row r="1534" spans="1:24">
      <c r="A1534">
        <v>2519</v>
      </c>
      <c r="B1534" s="13">
        <v>46235</v>
      </c>
      <c r="C1534">
        <v>2026</v>
      </c>
      <c r="D1534">
        <v>8</v>
      </c>
      <c r="E1534" t="s">
        <v>92</v>
      </c>
      <c r="F1534" t="s">
        <v>91</v>
      </c>
      <c r="G1534" t="s">
        <v>40</v>
      </c>
      <c r="H1534" t="s">
        <v>41</v>
      </c>
      <c r="I1534" t="s">
        <v>31</v>
      </c>
      <c r="J1534" t="s">
        <v>32</v>
      </c>
      <c r="K1534" t="s">
        <v>38</v>
      </c>
      <c r="L1534" t="s">
        <v>39</v>
      </c>
      <c r="M1534">
        <v>2</v>
      </c>
      <c r="N1534">
        <v>91.11</v>
      </c>
      <c r="O1534">
        <v>0</v>
      </c>
      <c r="P1534">
        <v>44.19</v>
      </c>
      <c r="Q1534">
        <v>182.22</v>
      </c>
      <c r="R1534">
        <v>88.38</v>
      </c>
      <c r="S1534">
        <v>93.84</v>
      </c>
      <c r="T1534">
        <v>0.51498189002304906</v>
      </c>
      <c r="U1534">
        <v>2026</v>
      </c>
      <c r="V1534" t="s">
        <v>91</v>
      </c>
      <c r="W1534">
        <v>8</v>
      </c>
      <c r="X1534" t="s">
        <v>92</v>
      </c>
    </row>
    <row r="1535" spans="1:24">
      <c r="A1535">
        <v>2644</v>
      </c>
      <c r="B1535" s="13">
        <v>46235</v>
      </c>
      <c r="C1535">
        <v>2026</v>
      </c>
      <c r="D1535">
        <v>8</v>
      </c>
      <c r="E1535" t="s">
        <v>92</v>
      </c>
      <c r="F1535" t="s">
        <v>91</v>
      </c>
      <c r="G1535" t="s">
        <v>29</v>
      </c>
      <c r="H1535" t="s">
        <v>30</v>
      </c>
      <c r="I1535" t="s">
        <v>57</v>
      </c>
      <c r="J1535" t="s">
        <v>32</v>
      </c>
      <c r="K1535" t="s">
        <v>43</v>
      </c>
      <c r="L1535" t="s">
        <v>44</v>
      </c>
      <c r="M1535">
        <v>3</v>
      </c>
      <c r="N1535">
        <v>35.619999999999997</v>
      </c>
      <c r="O1535">
        <v>0.05</v>
      </c>
      <c r="P1535">
        <v>13.47</v>
      </c>
      <c r="Q1535">
        <v>101.51699999999998</v>
      </c>
      <c r="R1535">
        <v>40.410000000000004</v>
      </c>
      <c r="S1535">
        <v>61.106999999999978</v>
      </c>
      <c r="T1535">
        <v>0.60193859156594454</v>
      </c>
      <c r="U1535">
        <v>2026</v>
      </c>
      <c r="V1535" t="s">
        <v>91</v>
      </c>
      <c r="W1535">
        <v>8</v>
      </c>
      <c r="X1535" t="s">
        <v>92</v>
      </c>
    </row>
    <row r="1536" spans="1:24">
      <c r="A1536">
        <v>4141</v>
      </c>
      <c r="B1536" s="13">
        <v>46235</v>
      </c>
      <c r="C1536">
        <v>2026</v>
      </c>
      <c r="D1536">
        <v>8</v>
      </c>
      <c r="E1536" t="s">
        <v>92</v>
      </c>
      <c r="F1536" t="s">
        <v>91</v>
      </c>
      <c r="G1536" t="s">
        <v>49</v>
      </c>
      <c r="H1536" t="s">
        <v>76</v>
      </c>
      <c r="I1536" t="s">
        <v>31</v>
      </c>
      <c r="J1536" t="s">
        <v>42</v>
      </c>
      <c r="K1536" t="s">
        <v>38</v>
      </c>
      <c r="L1536" t="s">
        <v>39</v>
      </c>
      <c r="M1536">
        <v>1</v>
      </c>
      <c r="N1536">
        <v>91.95</v>
      </c>
      <c r="O1536">
        <v>0.05</v>
      </c>
      <c r="P1536">
        <v>46.47</v>
      </c>
      <c r="Q1536">
        <v>87.352499999999992</v>
      </c>
      <c r="R1536">
        <v>46.47</v>
      </c>
      <c r="S1536">
        <v>40.882499999999993</v>
      </c>
      <c r="T1536">
        <v>0.46801751523997592</v>
      </c>
      <c r="U1536">
        <v>2026</v>
      </c>
      <c r="V1536" t="s">
        <v>91</v>
      </c>
      <c r="W1536">
        <v>8</v>
      </c>
      <c r="X1536" t="s">
        <v>92</v>
      </c>
    </row>
    <row r="1537" spans="1:24">
      <c r="A1537">
        <v>4804</v>
      </c>
      <c r="B1537" s="13">
        <v>46235</v>
      </c>
      <c r="C1537">
        <v>2026</v>
      </c>
      <c r="D1537">
        <v>8</v>
      </c>
      <c r="E1537" t="s">
        <v>92</v>
      </c>
      <c r="F1537" t="s">
        <v>91</v>
      </c>
      <c r="G1537" t="s">
        <v>29</v>
      </c>
      <c r="H1537" t="s">
        <v>65</v>
      </c>
      <c r="I1537" t="s">
        <v>31</v>
      </c>
      <c r="J1537" t="s">
        <v>32</v>
      </c>
      <c r="K1537" t="s">
        <v>63</v>
      </c>
      <c r="L1537" t="s">
        <v>74</v>
      </c>
      <c r="M1537">
        <v>1</v>
      </c>
      <c r="N1537">
        <v>49.46</v>
      </c>
      <c r="O1537">
        <v>0</v>
      </c>
      <c r="P1537">
        <v>21.47</v>
      </c>
      <c r="Q1537">
        <v>49.46</v>
      </c>
      <c r="R1537">
        <v>21.47</v>
      </c>
      <c r="S1537">
        <v>27.990000000000002</v>
      </c>
      <c r="T1537">
        <v>0.5659118479579458</v>
      </c>
      <c r="U1537">
        <v>2026</v>
      </c>
      <c r="V1537" t="s">
        <v>91</v>
      </c>
      <c r="W1537">
        <v>8</v>
      </c>
      <c r="X1537" t="s">
        <v>92</v>
      </c>
    </row>
    <row r="1538" spans="1:24">
      <c r="A1538">
        <v>5161</v>
      </c>
      <c r="B1538" s="13">
        <v>46235</v>
      </c>
      <c r="C1538">
        <v>2026</v>
      </c>
      <c r="D1538">
        <v>8</v>
      </c>
      <c r="E1538" t="s">
        <v>92</v>
      </c>
      <c r="F1538" t="s">
        <v>91</v>
      </c>
      <c r="G1538" t="s">
        <v>29</v>
      </c>
      <c r="H1538" t="s">
        <v>79</v>
      </c>
      <c r="I1538" t="s">
        <v>31</v>
      </c>
      <c r="J1538" t="s">
        <v>42</v>
      </c>
      <c r="K1538" t="s">
        <v>33</v>
      </c>
      <c r="L1538" t="s">
        <v>55</v>
      </c>
      <c r="M1538">
        <v>1</v>
      </c>
      <c r="N1538">
        <v>41.25</v>
      </c>
      <c r="O1538">
        <v>0.05</v>
      </c>
      <c r="P1538">
        <v>16.98</v>
      </c>
      <c r="Q1538">
        <v>39.1875</v>
      </c>
      <c r="R1538">
        <v>16.98</v>
      </c>
      <c r="S1538">
        <v>22.2075</v>
      </c>
      <c r="T1538">
        <v>0.56669856459330148</v>
      </c>
      <c r="U1538">
        <v>2026</v>
      </c>
      <c r="V1538" t="s">
        <v>91</v>
      </c>
      <c r="W1538">
        <v>8</v>
      </c>
      <c r="X1538" t="s">
        <v>92</v>
      </c>
    </row>
    <row r="1539" spans="1:24">
      <c r="A1539">
        <v>590</v>
      </c>
      <c r="B1539" s="13">
        <v>46236</v>
      </c>
      <c r="C1539">
        <v>2026</v>
      </c>
      <c r="D1539">
        <v>8</v>
      </c>
      <c r="E1539" t="s">
        <v>92</v>
      </c>
      <c r="F1539" t="s">
        <v>91</v>
      </c>
      <c r="G1539" t="s">
        <v>40</v>
      </c>
      <c r="H1539" t="s">
        <v>54</v>
      </c>
      <c r="I1539" t="s">
        <v>31</v>
      </c>
      <c r="J1539" t="s">
        <v>32</v>
      </c>
      <c r="K1539" t="s">
        <v>43</v>
      </c>
      <c r="L1539" t="s">
        <v>73</v>
      </c>
      <c r="M1539">
        <v>4</v>
      </c>
      <c r="N1539">
        <v>133.65</v>
      </c>
      <c r="O1539">
        <v>0</v>
      </c>
      <c r="P1539">
        <v>66</v>
      </c>
      <c r="Q1539">
        <v>534.6</v>
      </c>
      <c r="R1539">
        <v>264</v>
      </c>
      <c r="S1539">
        <v>270.60000000000002</v>
      </c>
      <c r="T1539">
        <v>0.50617283950617287</v>
      </c>
      <c r="U1539">
        <v>2026</v>
      </c>
      <c r="V1539" t="s">
        <v>91</v>
      </c>
      <c r="W1539">
        <v>8</v>
      </c>
      <c r="X1539" t="s">
        <v>92</v>
      </c>
    </row>
    <row r="1540" spans="1:24">
      <c r="A1540">
        <v>1599</v>
      </c>
      <c r="B1540" s="13">
        <v>46236</v>
      </c>
      <c r="C1540">
        <v>2026</v>
      </c>
      <c r="D1540">
        <v>8</v>
      </c>
      <c r="E1540" t="s">
        <v>92</v>
      </c>
      <c r="F1540" t="s">
        <v>91</v>
      </c>
      <c r="G1540" t="s">
        <v>49</v>
      </c>
      <c r="H1540" t="s">
        <v>50</v>
      </c>
      <c r="I1540" t="s">
        <v>31</v>
      </c>
      <c r="J1540" t="s">
        <v>32</v>
      </c>
      <c r="K1540" t="s">
        <v>52</v>
      </c>
      <c r="L1540" t="s">
        <v>58</v>
      </c>
      <c r="M1540">
        <v>2</v>
      </c>
      <c r="N1540">
        <v>200.45</v>
      </c>
      <c r="O1540">
        <v>0.05</v>
      </c>
      <c r="P1540">
        <v>105.42</v>
      </c>
      <c r="Q1540">
        <v>380.85499999999996</v>
      </c>
      <c r="R1540">
        <v>210.84</v>
      </c>
      <c r="S1540">
        <v>170.01499999999996</v>
      </c>
      <c r="T1540">
        <v>0.44640348689133652</v>
      </c>
      <c r="U1540">
        <v>2026</v>
      </c>
      <c r="V1540" t="s">
        <v>91</v>
      </c>
      <c r="W1540">
        <v>8</v>
      </c>
      <c r="X1540" t="s">
        <v>92</v>
      </c>
    </row>
    <row r="1541" spans="1:24">
      <c r="A1541">
        <v>1665</v>
      </c>
      <c r="B1541" s="13">
        <v>46236</v>
      </c>
      <c r="C1541">
        <v>2026</v>
      </c>
      <c r="D1541">
        <v>8</v>
      </c>
      <c r="E1541" t="s">
        <v>92</v>
      </c>
      <c r="F1541" t="s">
        <v>91</v>
      </c>
      <c r="G1541" t="s">
        <v>29</v>
      </c>
      <c r="H1541" t="s">
        <v>30</v>
      </c>
      <c r="I1541" t="s">
        <v>57</v>
      </c>
      <c r="J1541" t="s">
        <v>32</v>
      </c>
      <c r="K1541" t="s">
        <v>33</v>
      </c>
      <c r="L1541" t="s">
        <v>51</v>
      </c>
      <c r="M1541">
        <v>2</v>
      </c>
      <c r="N1541">
        <v>51.87</v>
      </c>
      <c r="O1541">
        <v>0.05</v>
      </c>
      <c r="P1541">
        <v>21.98</v>
      </c>
      <c r="Q1541">
        <v>98.552999999999997</v>
      </c>
      <c r="R1541">
        <v>43.96</v>
      </c>
      <c r="S1541">
        <v>54.592999999999996</v>
      </c>
      <c r="T1541">
        <v>0.55394559272675614</v>
      </c>
      <c r="U1541">
        <v>2026</v>
      </c>
      <c r="V1541" t="s">
        <v>91</v>
      </c>
      <c r="W1541">
        <v>8</v>
      </c>
      <c r="X1541" t="s">
        <v>92</v>
      </c>
    </row>
    <row r="1542" spans="1:24">
      <c r="A1542">
        <v>2409</v>
      </c>
      <c r="B1542" s="13">
        <v>46236</v>
      </c>
      <c r="C1542">
        <v>2026</v>
      </c>
      <c r="D1542">
        <v>8</v>
      </c>
      <c r="E1542" t="s">
        <v>92</v>
      </c>
      <c r="F1542" t="s">
        <v>91</v>
      </c>
      <c r="G1542" t="s">
        <v>49</v>
      </c>
      <c r="H1542" t="s">
        <v>76</v>
      </c>
      <c r="I1542" t="s">
        <v>31</v>
      </c>
      <c r="J1542" t="s">
        <v>32</v>
      </c>
      <c r="K1542" t="s">
        <v>52</v>
      </c>
      <c r="L1542" t="s">
        <v>69</v>
      </c>
      <c r="M1542">
        <v>1</v>
      </c>
      <c r="N1542">
        <v>83.6</v>
      </c>
      <c r="O1542">
        <v>0.05</v>
      </c>
      <c r="P1542">
        <v>38.51</v>
      </c>
      <c r="Q1542">
        <v>79.419999999999987</v>
      </c>
      <c r="R1542">
        <v>38.51</v>
      </c>
      <c r="S1542">
        <v>40.909999999999989</v>
      </c>
      <c r="T1542">
        <v>0.51510954419541677</v>
      </c>
      <c r="U1542">
        <v>2026</v>
      </c>
      <c r="V1542" t="s">
        <v>91</v>
      </c>
      <c r="W1542">
        <v>8</v>
      </c>
      <c r="X1542" t="s">
        <v>92</v>
      </c>
    </row>
    <row r="1543" spans="1:24">
      <c r="A1543">
        <v>2936</v>
      </c>
      <c r="B1543" s="13">
        <v>46236</v>
      </c>
      <c r="C1543">
        <v>2026</v>
      </c>
      <c r="D1543">
        <v>8</v>
      </c>
      <c r="E1543" t="s">
        <v>92</v>
      </c>
      <c r="F1543" t="s">
        <v>91</v>
      </c>
      <c r="G1543" t="s">
        <v>40</v>
      </c>
      <c r="H1543" t="s">
        <v>81</v>
      </c>
      <c r="I1543" t="s">
        <v>31</v>
      </c>
      <c r="J1543" t="s">
        <v>42</v>
      </c>
      <c r="K1543" t="s">
        <v>43</v>
      </c>
      <c r="L1543" t="s">
        <v>44</v>
      </c>
      <c r="M1543">
        <v>1</v>
      </c>
      <c r="N1543">
        <v>35.74</v>
      </c>
      <c r="O1543">
        <v>0</v>
      </c>
      <c r="P1543">
        <v>13.49</v>
      </c>
      <c r="Q1543">
        <v>35.74</v>
      </c>
      <c r="R1543">
        <v>13.49</v>
      </c>
      <c r="S1543">
        <v>22.25</v>
      </c>
      <c r="T1543">
        <v>0.62255176273083379</v>
      </c>
      <c r="U1543">
        <v>2026</v>
      </c>
      <c r="V1543" t="s">
        <v>91</v>
      </c>
      <c r="W1543">
        <v>8</v>
      </c>
      <c r="X1543" t="s">
        <v>92</v>
      </c>
    </row>
    <row r="1544" spans="1:24">
      <c r="A1544">
        <v>3397</v>
      </c>
      <c r="B1544" s="13">
        <v>46236</v>
      </c>
      <c r="C1544">
        <v>2026</v>
      </c>
      <c r="D1544">
        <v>8</v>
      </c>
      <c r="E1544" t="s">
        <v>92</v>
      </c>
      <c r="F1544" t="s">
        <v>91</v>
      </c>
      <c r="G1544" t="s">
        <v>49</v>
      </c>
      <c r="H1544" t="s">
        <v>50</v>
      </c>
      <c r="I1544" t="s">
        <v>31</v>
      </c>
      <c r="J1544" t="s">
        <v>32</v>
      </c>
      <c r="K1544" t="s">
        <v>33</v>
      </c>
      <c r="L1544" t="s">
        <v>34</v>
      </c>
      <c r="M1544">
        <v>1</v>
      </c>
      <c r="N1544">
        <v>79.849999999999994</v>
      </c>
      <c r="O1544">
        <v>0.1</v>
      </c>
      <c r="P1544">
        <v>43.11</v>
      </c>
      <c r="Q1544">
        <v>71.864999999999995</v>
      </c>
      <c r="R1544">
        <v>43.11</v>
      </c>
      <c r="S1544">
        <v>28.754999999999995</v>
      </c>
      <c r="T1544">
        <v>0.40012523481527862</v>
      </c>
      <c r="U1544">
        <v>2026</v>
      </c>
      <c r="V1544" t="s">
        <v>91</v>
      </c>
      <c r="W1544">
        <v>8</v>
      </c>
      <c r="X1544" t="s">
        <v>92</v>
      </c>
    </row>
    <row r="1545" spans="1:24">
      <c r="A1545">
        <v>4556</v>
      </c>
      <c r="B1545" s="13">
        <v>46236</v>
      </c>
      <c r="C1545">
        <v>2026</v>
      </c>
      <c r="D1545">
        <v>8</v>
      </c>
      <c r="E1545" t="s">
        <v>92</v>
      </c>
      <c r="F1545" t="s">
        <v>91</v>
      </c>
      <c r="G1545" t="s">
        <v>29</v>
      </c>
      <c r="H1545" t="s">
        <v>79</v>
      </c>
      <c r="I1545" t="s">
        <v>31</v>
      </c>
      <c r="J1545" t="s">
        <v>32</v>
      </c>
      <c r="K1545" t="s">
        <v>43</v>
      </c>
      <c r="L1545" t="s">
        <v>61</v>
      </c>
      <c r="M1545">
        <v>2</v>
      </c>
      <c r="N1545">
        <v>46.44</v>
      </c>
      <c r="O1545">
        <v>0</v>
      </c>
      <c r="P1545">
        <v>18.489999999999998</v>
      </c>
      <c r="Q1545">
        <v>92.88</v>
      </c>
      <c r="R1545">
        <v>36.979999999999997</v>
      </c>
      <c r="S1545">
        <v>55.9</v>
      </c>
      <c r="T1545">
        <v>0.60185185185185186</v>
      </c>
      <c r="U1545">
        <v>2026</v>
      </c>
      <c r="V1545" t="s">
        <v>91</v>
      </c>
      <c r="W1545">
        <v>8</v>
      </c>
      <c r="X1545" t="s">
        <v>92</v>
      </c>
    </row>
    <row r="1546" spans="1:24">
      <c r="A1546">
        <v>4614</v>
      </c>
      <c r="B1546" s="13">
        <v>46236</v>
      </c>
      <c r="C1546">
        <v>2026</v>
      </c>
      <c r="D1546">
        <v>8</v>
      </c>
      <c r="E1546" t="s">
        <v>92</v>
      </c>
      <c r="F1546" t="s">
        <v>91</v>
      </c>
      <c r="G1546" t="s">
        <v>49</v>
      </c>
      <c r="H1546" t="s">
        <v>62</v>
      </c>
      <c r="I1546" t="s">
        <v>48</v>
      </c>
      <c r="J1546" t="s">
        <v>32</v>
      </c>
      <c r="K1546" t="s">
        <v>33</v>
      </c>
      <c r="L1546" t="s">
        <v>51</v>
      </c>
      <c r="M1546">
        <v>2</v>
      </c>
      <c r="N1546">
        <v>50.44</v>
      </c>
      <c r="O1546">
        <v>0</v>
      </c>
      <c r="P1546">
        <v>22.99</v>
      </c>
      <c r="Q1546">
        <v>100.88</v>
      </c>
      <c r="R1546">
        <v>45.98</v>
      </c>
      <c r="S1546">
        <v>54.9</v>
      </c>
      <c r="T1546">
        <v>0.54421094369547984</v>
      </c>
      <c r="U1546">
        <v>2026</v>
      </c>
      <c r="V1546" t="s">
        <v>91</v>
      </c>
      <c r="W1546">
        <v>8</v>
      </c>
      <c r="X1546" t="s">
        <v>92</v>
      </c>
    </row>
    <row r="1547" spans="1:24">
      <c r="A1547">
        <v>4999</v>
      </c>
      <c r="B1547" s="13">
        <v>46236</v>
      </c>
      <c r="C1547">
        <v>2026</v>
      </c>
      <c r="D1547">
        <v>8</v>
      </c>
      <c r="E1547" t="s">
        <v>92</v>
      </c>
      <c r="F1547" t="s">
        <v>91</v>
      </c>
      <c r="G1547" t="s">
        <v>49</v>
      </c>
      <c r="H1547" t="s">
        <v>62</v>
      </c>
      <c r="I1547" t="s">
        <v>31</v>
      </c>
      <c r="J1547" t="s">
        <v>32</v>
      </c>
      <c r="K1547" t="s">
        <v>33</v>
      </c>
      <c r="L1547" t="s">
        <v>34</v>
      </c>
      <c r="M1547">
        <v>2</v>
      </c>
      <c r="N1547">
        <v>81.38</v>
      </c>
      <c r="O1547">
        <v>0</v>
      </c>
      <c r="P1547">
        <v>42.19</v>
      </c>
      <c r="Q1547">
        <v>162.76</v>
      </c>
      <c r="R1547">
        <v>84.38</v>
      </c>
      <c r="S1547">
        <v>78.38</v>
      </c>
      <c r="T1547">
        <v>0.4815679528139592</v>
      </c>
      <c r="U1547">
        <v>2026</v>
      </c>
      <c r="V1547" t="s">
        <v>91</v>
      </c>
      <c r="W1547">
        <v>8</v>
      </c>
      <c r="X1547" t="s">
        <v>92</v>
      </c>
    </row>
    <row r="1548" spans="1:24">
      <c r="A1548">
        <v>207</v>
      </c>
      <c r="B1548" s="13">
        <v>46237</v>
      </c>
      <c r="C1548">
        <v>2026</v>
      </c>
      <c r="D1548">
        <v>8</v>
      </c>
      <c r="E1548" t="s">
        <v>92</v>
      </c>
      <c r="F1548" t="s">
        <v>91</v>
      </c>
      <c r="G1548" t="s">
        <v>40</v>
      </c>
      <c r="H1548" t="s">
        <v>81</v>
      </c>
      <c r="I1548" t="s">
        <v>31</v>
      </c>
      <c r="J1548" t="s">
        <v>32</v>
      </c>
      <c r="K1548" t="s">
        <v>63</v>
      </c>
      <c r="L1548" t="s">
        <v>64</v>
      </c>
      <c r="M1548">
        <v>1</v>
      </c>
      <c r="N1548">
        <v>41.3</v>
      </c>
      <c r="O1548">
        <v>0</v>
      </c>
      <c r="P1548">
        <v>14.52</v>
      </c>
      <c r="Q1548">
        <v>41.3</v>
      </c>
      <c r="R1548">
        <v>14.52</v>
      </c>
      <c r="S1548">
        <v>26.779999999999998</v>
      </c>
      <c r="T1548">
        <v>0.64842615012106541</v>
      </c>
      <c r="U1548">
        <v>2026</v>
      </c>
      <c r="V1548" t="s">
        <v>91</v>
      </c>
      <c r="W1548">
        <v>8</v>
      </c>
      <c r="X1548" t="s">
        <v>92</v>
      </c>
    </row>
    <row r="1549" spans="1:24">
      <c r="A1549">
        <v>295</v>
      </c>
      <c r="B1549" s="13">
        <v>46237</v>
      </c>
      <c r="C1549">
        <v>2026</v>
      </c>
      <c r="D1549">
        <v>8</v>
      </c>
      <c r="E1549" t="s">
        <v>92</v>
      </c>
      <c r="F1549" t="s">
        <v>91</v>
      </c>
      <c r="G1549" t="s">
        <v>49</v>
      </c>
      <c r="H1549" t="s">
        <v>62</v>
      </c>
      <c r="I1549" t="s">
        <v>57</v>
      </c>
      <c r="J1549" t="s">
        <v>32</v>
      </c>
      <c r="K1549" t="s">
        <v>43</v>
      </c>
      <c r="L1549" t="s">
        <v>44</v>
      </c>
      <c r="M1549">
        <v>2</v>
      </c>
      <c r="N1549">
        <v>36.15</v>
      </c>
      <c r="O1549">
        <v>0.1</v>
      </c>
      <c r="P1549">
        <v>13.19</v>
      </c>
      <c r="Q1549">
        <v>65.069999999999993</v>
      </c>
      <c r="R1549">
        <v>26.38</v>
      </c>
      <c r="S1549">
        <v>38.69</v>
      </c>
      <c r="T1549">
        <v>0.59459044106347014</v>
      </c>
      <c r="U1549">
        <v>2026</v>
      </c>
      <c r="V1549" t="s">
        <v>91</v>
      </c>
      <c r="W1549">
        <v>8</v>
      </c>
      <c r="X1549" t="s">
        <v>92</v>
      </c>
    </row>
    <row r="1550" spans="1:24">
      <c r="A1550">
        <v>657</v>
      </c>
      <c r="B1550" s="13">
        <v>46237</v>
      </c>
      <c r="C1550">
        <v>2026</v>
      </c>
      <c r="D1550">
        <v>8</v>
      </c>
      <c r="E1550" t="s">
        <v>92</v>
      </c>
      <c r="F1550" t="s">
        <v>91</v>
      </c>
      <c r="G1550" t="s">
        <v>35</v>
      </c>
      <c r="H1550" t="s">
        <v>72</v>
      </c>
      <c r="I1550" t="s">
        <v>31</v>
      </c>
      <c r="J1550" t="s">
        <v>32</v>
      </c>
      <c r="K1550" t="s">
        <v>43</v>
      </c>
      <c r="L1550" t="s">
        <v>73</v>
      </c>
      <c r="M1550">
        <v>3</v>
      </c>
      <c r="N1550">
        <v>132.59</v>
      </c>
      <c r="O1550">
        <v>0.1</v>
      </c>
      <c r="P1550">
        <v>66.040000000000006</v>
      </c>
      <c r="Q1550">
        <v>357.99299999999999</v>
      </c>
      <c r="R1550">
        <v>198.12</v>
      </c>
      <c r="S1550">
        <v>159.87299999999999</v>
      </c>
      <c r="T1550">
        <v>0.44658135773604507</v>
      </c>
      <c r="U1550">
        <v>2026</v>
      </c>
      <c r="V1550" t="s">
        <v>91</v>
      </c>
      <c r="W1550">
        <v>8</v>
      </c>
      <c r="X1550" t="s">
        <v>92</v>
      </c>
    </row>
    <row r="1551" spans="1:24">
      <c r="A1551">
        <v>694</v>
      </c>
      <c r="B1551" s="13">
        <v>46237</v>
      </c>
      <c r="C1551">
        <v>2026</v>
      </c>
      <c r="D1551">
        <v>8</v>
      </c>
      <c r="E1551" t="s">
        <v>92</v>
      </c>
      <c r="F1551" t="s">
        <v>91</v>
      </c>
      <c r="G1551" t="s">
        <v>40</v>
      </c>
      <c r="H1551" t="s">
        <v>47</v>
      </c>
      <c r="I1551" t="s">
        <v>31</v>
      </c>
      <c r="J1551" t="s">
        <v>42</v>
      </c>
      <c r="K1551" t="s">
        <v>38</v>
      </c>
      <c r="L1551" t="s">
        <v>46</v>
      </c>
      <c r="M1551">
        <v>3</v>
      </c>
      <c r="N1551">
        <v>144</v>
      </c>
      <c r="O1551">
        <v>0</v>
      </c>
      <c r="P1551">
        <v>78.89</v>
      </c>
      <c r="Q1551">
        <v>432</v>
      </c>
      <c r="R1551">
        <v>236.67000000000002</v>
      </c>
      <c r="S1551">
        <v>195.32999999999998</v>
      </c>
      <c r="T1551">
        <v>0.45215277777777774</v>
      </c>
      <c r="U1551">
        <v>2026</v>
      </c>
      <c r="V1551" t="s">
        <v>91</v>
      </c>
      <c r="W1551">
        <v>8</v>
      </c>
      <c r="X1551" t="s">
        <v>92</v>
      </c>
    </row>
    <row r="1552" spans="1:24">
      <c r="A1552">
        <v>1187</v>
      </c>
      <c r="B1552" s="13">
        <v>46237</v>
      </c>
      <c r="C1552">
        <v>2026</v>
      </c>
      <c r="D1552">
        <v>8</v>
      </c>
      <c r="E1552" t="s">
        <v>92</v>
      </c>
      <c r="F1552" t="s">
        <v>91</v>
      </c>
      <c r="G1552" t="s">
        <v>29</v>
      </c>
      <c r="H1552" t="s">
        <v>30</v>
      </c>
      <c r="I1552" t="s">
        <v>31</v>
      </c>
      <c r="J1552" t="s">
        <v>32</v>
      </c>
      <c r="K1552" t="s">
        <v>43</v>
      </c>
      <c r="L1552" t="s">
        <v>61</v>
      </c>
      <c r="M1552">
        <v>2</v>
      </c>
      <c r="N1552">
        <v>45.45</v>
      </c>
      <c r="O1552">
        <v>0.05</v>
      </c>
      <c r="P1552">
        <v>18.829999999999998</v>
      </c>
      <c r="Q1552">
        <v>86.355000000000004</v>
      </c>
      <c r="R1552">
        <v>37.659999999999997</v>
      </c>
      <c r="S1552">
        <v>48.695000000000007</v>
      </c>
      <c r="T1552">
        <v>0.56389323142840608</v>
      </c>
      <c r="U1552">
        <v>2026</v>
      </c>
      <c r="V1552" t="s">
        <v>91</v>
      </c>
      <c r="W1552">
        <v>8</v>
      </c>
      <c r="X1552" t="s">
        <v>92</v>
      </c>
    </row>
    <row r="1553" spans="1:24">
      <c r="A1553">
        <v>1915</v>
      </c>
      <c r="B1553" s="13">
        <v>46237</v>
      </c>
      <c r="C1553">
        <v>2026</v>
      </c>
      <c r="D1553">
        <v>8</v>
      </c>
      <c r="E1553" t="s">
        <v>92</v>
      </c>
      <c r="F1553" t="s">
        <v>91</v>
      </c>
      <c r="G1553" t="s">
        <v>35</v>
      </c>
      <c r="H1553" t="s">
        <v>56</v>
      </c>
      <c r="I1553" t="s">
        <v>31</v>
      </c>
      <c r="J1553" t="s">
        <v>32</v>
      </c>
      <c r="K1553" t="s">
        <v>33</v>
      </c>
      <c r="L1553" t="s">
        <v>55</v>
      </c>
      <c r="M1553">
        <v>1</v>
      </c>
      <c r="N1553">
        <v>41.16</v>
      </c>
      <c r="O1553">
        <v>0.05</v>
      </c>
      <c r="P1553">
        <v>16.66</v>
      </c>
      <c r="Q1553">
        <v>39.101999999999997</v>
      </c>
      <c r="R1553">
        <v>16.66</v>
      </c>
      <c r="S1553">
        <v>22.441999999999997</v>
      </c>
      <c r="T1553">
        <v>0.57393483709273174</v>
      </c>
      <c r="U1553">
        <v>2026</v>
      </c>
      <c r="V1553" t="s">
        <v>91</v>
      </c>
      <c r="W1553">
        <v>8</v>
      </c>
      <c r="X1553" t="s">
        <v>92</v>
      </c>
    </row>
    <row r="1554" spans="1:24">
      <c r="A1554">
        <v>2156</v>
      </c>
      <c r="B1554" s="13">
        <v>46237</v>
      </c>
      <c r="C1554">
        <v>2026</v>
      </c>
      <c r="D1554">
        <v>8</v>
      </c>
      <c r="E1554" t="s">
        <v>92</v>
      </c>
      <c r="F1554" t="s">
        <v>91</v>
      </c>
      <c r="G1554" t="s">
        <v>29</v>
      </c>
      <c r="H1554" t="s">
        <v>30</v>
      </c>
      <c r="I1554" t="s">
        <v>48</v>
      </c>
      <c r="J1554" t="s">
        <v>32</v>
      </c>
      <c r="K1554" t="s">
        <v>43</v>
      </c>
      <c r="L1554" t="s">
        <v>77</v>
      </c>
      <c r="M1554">
        <v>1</v>
      </c>
      <c r="N1554">
        <v>162.78</v>
      </c>
      <c r="O1554">
        <v>0</v>
      </c>
      <c r="P1554">
        <v>85.08</v>
      </c>
      <c r="Q1554">
        <v>162.78</v>
      </c>
      <c r="R1554">
        <v>85.08</v>
      </c>
      <c r="S1554">
        <v>77.7</v>
      </c>
      <c r="T1554">
        <v>0.47733136748986366</v>
      </c>
      <c r="U1554">
        <v>2026</v>
      </c>
      <c r="V1554" t="s">
        <v>91</v>
      </c>
      <c r="W1554">
        <v>8</v>
      </c>
      <c r="X1554" t="s">
        <v>92</v>
      </c>
    </row>
    <row r="1555" spans="1:24">
      <c r="A1555">
        <v>2539</v>
      </c>
      <c r="B1555" s="13">
        <v>46237</v>
      </c>
      <c r="C1555">
        <v>2026</v>
      </c>
      <c r="D1555">
        <v>8</v>
      </c>
      <c r="E1555" t="s">
        <v>92</v>
      </c>
      <c r="F1555" t="s">
        <v>91</v>
      </c>
      <c r="G1555" t="s">
        <v>40</v>
      </c>
      <c r="H1555" t="s">
        <v>81</v>
      </c>
      <c r="I1555" t="s">
        <v>48</v>
      </c>
      <c r="J1555" t="s">
        <v>42</v>
      </c>
      <c r="K1555" t="s">
        <v>33</v>
      </c>
      <c r="L1555" t="s">
        <v>34</v>
      </c>
      <c r="M1555">
        <v>1</v>
      </c>
      <c r="N1555">
        <v>80.040000000000006</v>
      </c>
      <c r="O1555">
        <v>0.1</v>
      </c>
      <c r="P1555">
        <v>41.88</v>
      </c>
      <c r="Q1555">
        <v>72.036000000000001</v>
      </c>
      <c r="R1555">
        <v>41.88</v>
      </c>
      <c r="S1555">
        <v>30.155999999999999</v>
      </c>
      <c r="T1555">
        <v>0.41862402132267196</v>
      </c>
      <c r="U1555">
        <v>2026</v>
      </c>
      <c r="V1555" t="s">
        <v>91</v>
      </c>
      <c r="W1555">
        <v>8</v>
      </c>
      <c r="X1555" t="s">
        <v>92</v>
      </c>
    </row>
    <row r="1556" spans="1:24">
      <c r="A1556">
        <v>3803</v>
      </c>
      <c r="B1556" s="13">
        <v>46237</v>
      </c>
      <c r="C1556">
        <v>2026</v>
      </c>
      <c r="D1556">
        <v>8</v>
      </c>
      <c r="E1556" t="s">
        <v>92</v>
      </c>
      <c r="F1556" t="s">
        <v>91</v>
      </c>
      <c r="G1556" t="s">
        <v>40</v>
      </c>
      <c r="H1556" t="s">
        <v>54</v>
      </c>
      <c r="I1556" t="s">
        <v>31</v>
      </c>
      <c r="J1556" t="s">
        <v>42</v>
      </c>
      <c r="K1556" t="s">
        <v>38</v>
      </c>
      <c r="L1556" t="s">
        <v>39</v>
      </c>
      <c r="M1556">
        <v>1</v>
      </c>
      <c r="N1556">
        <v>90.21</v>
      </c>
      <c r="O1556">
        <v>0</v>
      </c>
      <c r="P1556">
        <v>46.31</v>
      </c>
      <c r="Q1556">
        <v>90.21</v>
      </c>
      <c r="R1556">
        <v>46.31</v>
      </c>
      <c r="S1556">
        <v>43.899999999999991</v>
      </c>
      <c r="T1556">
        <v>0.48664227912648261</v>
      </c>
      <c r="U1556">
        <v>2026</v>
      </c>
      <c r="V1556" t="s">
        <v>91</v>
      </c>
      <c r="W1556">
        <v>8</v>
      </c>
      <c r="X1556" t="s">
        <v>92</v>
      </c>
    </row>
    <row r="1557" spans="1:24">
      <c r="A1557">
        <v>100</v>
      </c>
      <c r="B1557" s="13">
        <v>46238</v>
      </c>
      <c r="C1557">
        <v>2026</v>
      </c>
      <c r="D1557">
        <v>8</v>
      </c>
      <c r="E1557" t="s">
        <v>92</v>
      </c>
      <c r="F1557" t="s">
        <v>91</v>
      </c>
      <c r="G1557" t="s">
        <v>29</v>
      </c>
      <c r="H1557" t="s">
        <v>65</v>
      </c>
      <c r="I1557" t="s">
        <v>48</v>
      </c>
      <c r="J1557" t="s">
        <v>45</v>
      </c>
      <c r="K1557" t="s">
        <v>43</v>
      </c>
      <c r="L1557" t="s">
        <v>73</v>
      </c>
      <c r="M1557">
        <v>1</v>
      </c>
      <c r="N1557">
        <v>133.6</v>
      </c>
      <c r="O1557">
        <v>0.1</v>
      </c>
      <c r="P1557">
        <v>67.3</v>
      </c>
      <c r="Q1557">
        <v>120.24</v>
      </c>
      <c r="R1557">
        <v>67.3</v>
      </c>
      <c r="S1557">
        <v>52.94</v>
      </c>
      <c r="T1557">
        <v>0.44028609447771122</v>
      </c>
      <c r="U1557">
        <v>2026</v>
      </c>
      <c r="V1557" t="s">
        <v>91</v>
      </c>
      <c r="W1557">
        <v>8</v>
      </c>
      <c r="X1557" t="s">
        <v>92</v>
      </c>
    </row>
    <row r="1558" spans="1:24">
      <c r="A1558">
        <v>118</v>
      </c>
      <c r="B1558" s="13">
        <v>46238</v>
      </c>
      <c r="C1558">
        <v>2026</v>
      </c>
      <c r="D1558">
        <v>8</v>
      </c>
      <c r="E1558" t="s">
        <v>92</v>
      </c>
      <c r="F1558" t="s">
        <v>91</v>
      </c>
      <c r="G1558" t="s">
        <v>49</v>
      </c>
      <c r="H1558" t="s">
        <v>50</v>
      </c>
      <c r="I1558" t="s">
        <v>31</v>
      </c>
      <c r="J1558" t="s">
        <v>32</v>
      </c>
      <c r="K1558" t="s">
        <v>43</v>
      </c>
      <c r="L1558" t="s">
        <v>61</v>
      </c>
      <c r="M1558">
        <v>1</v>
      </c>
      <c r="N1558">
        <v>47.53</v>
      </c>
      <c r="O1558">
        <v>0</v>
      </c>
      <c r="P1558">
        <v>18.04</v>
      </c>
      <c r="Q1558">
        <v>47.53</v>
      </c>
      <c r="R1558">
        <v>18.04</v>
      </c>
      <c r="S1558">
        <v>29.490000000000002</v>
      </c>
      <c r="T1558">
        <v>0.62045024195245113</v>
      </c>
      <c r="U1558">
        <v>2026</v>
      </c>
      <c r="V1558" t="s">
        <v>91</v>
      </c>
      <c r="W1558">
        <v>8</v>
      </c>
      <c r="X1558" t="s">
        <v>92</v>
      </c>
    </row>
    <row r="1559" spans="1:24">
      <c r="A1559">
        <v>220</v>
      </c>
      <c r="B1559" s="13">
        <v>46238</v>
      </c>
      <c r="C1559">
        <v>2026</v>
      </c>
      <c r="D1559">
        <v>8</v>
      </c>
      <c r="E1559" t="s">
        <v>92</v>
      </c>
      <c r="F1559" t="s">
        <v>91</v>
      </c>
      <c r="G1559" t="s">
        <v>29</v>
      </c>
      <c r="H1559" t="s">
        <v>79</v>
      </c>
      <c r="I1559" t="s">
        <v>31</v>
      </c>
      <c r="J1559" t="s">
        <v>32</v>
      </c>
      <c r="K1559" t="s">
        <v>43</v>
      </c>
      <c r="L1559" t="s">
        <v>61</v>
      </c>
      <c r="M1559">
        <v>2</v>
      </c>
      <c r="N1559">
        <v>46.71</v>
      </c>
      <c r="O1559">
        <v>0</v>
      </c>
      <c r="P1559">
        <v>18.41</v>
      </c>
      <c r="Q1559">
        <v>93.42</v>
      </c>
      <c r="R1559">
        <v>36.82</v>
      </c>
      <c r="S1559">
        <v>56.6</v>
      </c>
      <c r="T1559">
        <v>0.60586598158852489</v>
      </c>
      <c r="U1559">
        <v>2026</v>
      </c>
      <c r="V1559" t="s">
        <v>91</v>
      </c>
      <c r="W1559">
        <v>8</v>
      </c>
      <c r="X1559" t="s">
        <v>92</v>
      </c>
    </row>
    <row r="1560" spans="1:24">
      <c r="A1560">
        <v>1145</v>
      </c>
      <c r="B1560" s="13">
        <v>46238</v>
      </c>
      <c r="C1560">
        <v>2026</v>
      </c>
      <c r="D1560">
        <v>8</v>
      </c>
      <c r="E1560" t="s">
        <v>92</v>
      </c>
      <c r="F1560" t="s">
        <v>91</v>
      </c>
      <c r="G1560" t="s">
        <v>40</v>
      </c>
      <c r="H1560" t="s">
        <v>81</v>
      </c>
      <c r="I1560" t="s">
        <v>57</v>
      </c>
      <c r="J1560" t="s">
        <v>42</v>
      </c>
      <c r="K1560" t="s">
        <v>52</v>
      </c>
      <c r="L1560" t="s">
        <v>58</v>
      </c>
      <c r="M1560">
        <v>1</v>
      </c>
      <c r="N1560">
        <v>197.26</v>
      </c>
      <c r="O1560">
        <v>0</v>
      </c>
      <c r="P1560">
        <v>104.09</v>
      </c>
      <c r="Q1560">
        <v>197.26</v>
      </c>
      <c r="R1560">
        <v>104.09</v>
      </c>
      <c r="S1560">
        <v>93.169999999999987</v>
      </c>
      <c r="T1560">
        <v>0.47232079488999285</v>
      </c>
      <c r="U1560">
        <v>2026</v>
      </c>
      <c r="V1560" t="s">
        <v>91</v>
      </c>
      <c r="W1560">
        <v>8</v>
      </c>
      <c r="X1560" t="s">
        <v>92</v>
      </c>
    </row>
    <row r="1561" spans="1:24">
      <c r="A1561">
        <v>1289</v>
      </c>
      <c r="B1561" s="13">
        <v>46238</v>
      </c>
      <c r="C1561">
        <v>2026</v>
      </c>
      <c r="D1561">
        <v>8</v>
      </c>
      <c r="E1561" t="s">
        <v>92</v>
      </c>
      <c r="F1561" t="s">
        <v>91</v>
      </c>
      <c r="G1561" t="s">
        <v>40</v>
      </c>
      <c r="H1561" t="s">
        <v>81</v>
      </c>
      <c r="I1561" t="s">
        <v>57</v>
      </c>
      <c r="J1561" t="s">
        <v>42</v>
      </c>
      <c r="K1561" t="s">
        <v>38</v>
      </c>
      <c r="L1561" t="s">
        <v>75</v>
      </c>
      <c r="M1561">
        <v>1</v>
      </c>
      <c r="N1561">
        <v>70.56</v>
      </c>
      <c r="O1561">
        <v>0</v>
      </c>
      <c r="P1561">
        <v>32.11</v>
      </c>
      <c r="Q1561">
        <v>70.56</v>
      </c>
      <c r="R1561">
        <v>32.11</v>
      </c>
      <c r="S1561">
        <v>38.450000000000003</v>
      </c>
      <c r="T1561">
        <v>0.54492630385487528</v>
      </c>
      <c r="U1561">
        <v>2026</v>
      </c>
      <c r="V1561" t="s">
        <v>91</v>
      </c>
      <c r="W1561">
        <v>8</v>
      </c>
      <c r="X1561" t="s">
        <v>92</v>
      </c>
    </row>
    <row r="1562" spans="1:24">
      <c r="A1562">
        <v>1411</v>
      </c>
      <c r="B1562" s="13">
        <v>46238</v>
      </c>
      <c r="C1562">
        <v>2026</v>
      </c>
      <c r="D1562">
        <v>8</v>
      </c>
      <c r="E1562" t="s">
        <v>92</v>
      </c>
      <c r="F1562" t="s">
        <v>91</v>
      </c>
      <c r="G1562" t="s">
        <v>35</v>
      </c>
      <c r="H1562" t="s">
        <v>72</v>
      </c>
      <c r="I1562" t="s">
        <v>31</v>
      </c>
      <c r="J1562" t="s">
        <v>45</v>
      </c>
      <c r="K1562" t="s">
        <v>63</v>
      </c>
      <c r="L1562" t="s">
        <v>71</v>
      </c>
      <c r="M1562">
        <v>1</v>
      </c>
      <c r="N1562">
        <v>36.58</v>
      </c>
      <c r="O1562">
        <v>0</v>
      </c>
      <c r="P1562">
        <v>13.98</v>
      </c>
      <c r="Q1562">
        <v>36.58</v>
      </c>
      <c r="R1562">
        <v>13.98</v>
      </c>
      <c r="S1562">
        <v>22.599999999999998</v>
      </c>
      <c r="T1562">
        <v>0.61782394751230174</v>
      </c>
      <c r="U1562">
        <v>2026</v>
      </c>
      <c r="V1562" t="s">
        <v>91</v>
      </c>
      <c r="W1562">
        <v>8</v>
      </c>
      <c r="X1562" t="s">
        <v>92</v>
      </c>
    </row>
    <row r="1563" spans="1:24">
      <c r="A1563">
        <v>1799</v>
      </c>
      <c r="B1563" s="13">
        <v>46238</v>
      </c>
      <c r="C1563">
        <v>2026</v>
      </c>
      <c r="D1563">
        <v>8</v>
      </c>
      <c r="E1563" t="s">
        <v>92</v>
      </c>
      <c r="F1563" t="s">
        <v>91</v>
      </c>
      <c r="G1563" t="s">
        <v>49</v>
      </c>
      <c r="H1563" t="s">
        <v>76</v>
      </c>
      <c r="I1563" t="s">
        <v>37</v>
      </c>
      <c r="J1563" t="s">
        <v>45</v>
      </c>
      <c r="K1563" t="s">
        <v>33</v>
      </c>
      <c r="L1563" t="s">
        <v>34</v>
      </c>
      <c r="M1563">
        <v>4</v>
      </c>
      <c r="N1563">
        <v>82.98</v>
      </c>
      <c r="O1563">
        <v>0.05</v>
      </c>
      <c r="P1563">
        <v>43.79</v>
      </c>
      <c r="Q1563">
        <v>315.32400000000001</v>
      </c>
      <c r="R1563">
        <v>175.16</v>
      </c>
      <c r="S1563">
        <v>140.16400000000002</v>
      </c>
      <c r="T1563">
        <v>0.44450787126891711</v>
      </c>
      <c r="U1563">
        <v>2026</v>
      </c>
      <c r="V1563" t="s">
        <v>91</v>
      </c>
      <c r="W1563">
        <v>8</v>
      </c>
      <c r="X1563" t="s">
        <v>92</v>
      </c>
    </row>
    <row r="1564" spans="1:24">
      <c r="A1564">
        <v>1871</v>
      </c>
      <c r="B1564" s="13">
        <v>46238</v>
      </c>
      <c r="C1564">
        <v>2026</v>
      </c>
      <c r="D1564">
        <v>8</v>
      </c>
      <c r="E1564" t="s">
        <v>92</v>
      </c>
      <c r="F1564" t="s">
        <v>91</v>
      </c>
      <c r="G1564" t="s">
        <v>29</v>
      </c>
      <c r="H1564" t="s">
        <v>30</v>
      </c>
      <c r="I1564" t="s">
        <v>31</v>
      </c>
      <c r="J1564" t="s">
        <v>42</v>
      </c>
      <c r="K1564" t="s">
        <v>33</v>
      </c>
      <c r="L1564" t="s">
        <v>55</v>
      </c>
      <c r="M1564">
        <v>1</v>
      </c>
      <c r="N1564">
        <v>41.25</v>
      </c>
      <c r="O1564">
        <v>0</v>
      </c>
      <c r="P1564">
        <v>17.02</v>
      </c>
      <c r="Q1564">
        <v>41.25</v>
      </c>
      <c r="R1564">
        <v>17.02</v>
      </c>
      <c r="S1564">
        <v>24.23</v>
      </c>
      <c r="T1564">
        <v>0.58739393939393936</v>
      </c>
      <c r="U1564">
        <v>2026</v>
      </c>
      <c r="V1564" t="s">
        <v>91</v>
      </c>
      <c r="W1564">
        <v>8</v>
      </c>
      <c r="X1564" t="s">
        <v>92</v>
      </c>
    </row>
    <row r="1565" spans="1:24">
      <c r="A1565">
        <v>4180</v>
      </c>
      <c r="B1565" s="13">
        <v>46238</v>
      </c>
      <c r="C1565">
        <v>2026</v>
      </c>
      <c r="D1565">
        <v>8</v>
      </c>
      <c r="E1565" t="s">
        <v>92</v>
      </c>
      <c r="F1565" t="s">
        <v>91</v>
      </c>
      <c r="G1565" t="s">
        <v>40</v>
      </c>
      <c r="H1565" t="s">
        <v>47</v>
      </c>
      <c r="I1565" t="s">
        <v>31</v>
      </c>
      <c r="J1565" t="s">
        <v>32</v>
      </c>
      <c r="K1565" t="s">
        <v>33</v>
      </c>
      <c r="L1565" t="s">
        <v>59</v>
      </c>
      <c r="M1565">
        <v>1</v>
      </c>
      <c r="N1565">
        <v>101.37</v>
      </c>
      <c r="O1565">
        <v>0</v>
      </c>
      <c r="P1565">
        <v>51.56</v>
      </c>
      <c r="Q1565">
        <v>101.37</v>
      </c>
      <c r="R1565">
        <v>51.56</v>
      </c>
      <c r="S1565">
        <v>49.81</v>
      </c>
      <c r="T1565">
        <v>0.49136825490776365</v>
      </c>
      <c r="U1565">
        <v>2026</v>
      </c>
      <c r="V1565" t="s">
        <v>91</v>
      </c>
      <c r="W1565">
        <v>8</v>
      </c>
      <c r="X1565" t="s">
        <v>92</v>
      </c>
    </row>
    <row r="1566" spans="1:24">
      <c r="A1566">
        <v>4338</v>
      </c>
      <c r="B1566" s="13">
        <v>46238</v>
      </c>
      <c r="C1566">
        <v>2026</v>
      </c>
      <c r="D1566">
        <v>8</v>
      </c>
      <c r="E1566" t="s">
        <v>92</v>
      </c>
      <c r="F1566" t="s">
        <v>91</v>
      </c>
      <c r="G1566" t="s">
        <v>40</v>
      </c>
      <c r="H1566" t="s">
        <v>81</v>
      </c>
      <c r="I1566" t="s">
        <v>31</v>
      </c>
      <c r="J1566" t="s">
        <v>32</v>
      </c>
      <c r="K1566" t="s">
        <v>52</v>
      </c>
      <c r="L1566" t="s">
        <v>53</v>
      </c>
      <c r="M1566">
        <v>1</v>
      </c>
      <c r="N1566">
        <v>340.66</v>
      </c>
      <c r="O1566">
        <v>0.05</v>
      </c>
      <c r="P1566">
        <v>194.13</v>
      </c>
      <c r="Q1566">
        <v>323.62700000000001</v>
      </c>
      <c r="R1566">
        <v>194.13</v>
      </c>
      <c r="S1566">
        <v>129.49700000000001</v>
      </c>
      <c r="T1566">
        <v>0.40014275693931595</v>
      </c>
      <c r="U1566">
        <v>2026</v>
      </c>
      <c r="V1566" t="s">
        <v>91</v>
      </c>
      <c r="W1566">
        <v>8</v>
      </c>
      <c r="X1566" t="s">
        <v>92</v>
      </c>
    </row>
    <row r="1567" spans="1:24">
      <c r="A1567">
        <v>4463</v>
      </c>
      <c r="B1567" s="13">
        <v>46238</v>
      </c>
      <c r="C1567">
        <v>2026</v>
      </c>
      <c r="D1567">
        <v>8</v>
      </c>
      <c r="E1567" t="s">
        <v>92</v>
      </c>
      <c r="F1567" t="s">
        <v>91</v>
      </c>
      <c r="G1567" t="s">
        <v>40</v>
      </c>
      <c r="H1567" t="s">
        <v>41</v>
      </c>
      <c r="I1567" t="s">
        <v>57</v>
      </c>
      <c r="J1567" t="s">
        <v>45</v>
      </c>
      <c r="K1567" t="s">
        <v>33</v>
      </c>
      <c r="L1567" t="s">
        <v>51</v>
      </c>
      <c r="M1567">
        <v>1</v>
      </c>
      <c r="N1567">
        <v>50.43</v>
      </c>
      <c r="O1567">
        <v>0.15</v>
      </c>
      <c r="P1567">
        <v>22.94</v>
      </c>
      <c r="Q1567">
        <v>42.865499999999997</v>
      </c>
      <c r="R1567">
        <v>22.94</v>
      </c>
      <c r="S1567">
        <v>19.925499999999996</v>
      </c>
      <c r="T1567">
        <v>0.46483768998378644</v>
      </c>
      <c r="U1567">
        <v>2026</v>
      </c>
      <c r="V1567" t="s">
        <v>91</v>
      </c>
      <c r="W1567">
        <v>8</v>
      </c>
      <c r="X1567" t="s">
        <v>92</v>
      </c>
    </row>
    <row r="1568" spans="1:24">
      <c r="A1568">
        <v>382</v>
      </c>
      <c r="B1568" s="13">
        <v>46239</v>
      </c>
      <c r="C1568">
        <v>2026</v>
      </c>
      <c r="D1568">
        <v>8</v>
      </c>
      <c r="E1568" t="s">
        <v>92</v>
      </c>
      <c r="F1568" t="s">
        <v>91</v>
      </c>
      <c r="G1568" t="s">
        <v>49</v>
      </c>
      <c r="H1568" t="s">
        <v>62</v>
      </c>
      <c r="I1568" t="s">
        <v>31</v>
      </c>
      <c r="J1568" t="s">
        <v>42</v>
      </c>
      <c r="K1568" t="s">
        <v>63</v>
      </c>
      <c r="L1568" t="s">
        <v>64</v>
      </c>
      <c r="M1568">
        <v>1</v>
      </c>
      <c r="N1568">
        <v>40.42</v>
      </c>
      <c r="O1568">
        <v>0.05</v>
      </c>
      <c r="P1568">
        <v>14.33</v>
      </c>
      <c r="Q1568">
        <v>38.399000000000001</v>
      </c>
      <c r="R1568">
        <v>14.33</v>
      </c>
      <c r="S1568">
        <v>24.069000000000003</v>
      </c>
      <c r="T1568">
        <v>0.62681319826037141</v>
      </c>
      <c r="U1568">
        <v>2026</v>
      </c>
      <c r="V1568" t="s">
        <v>91</v>
      </c>
      <c r="W1568">
        <v>8</v>
      </c>
      <c r="X1568" t="s">
        <v>92</v>
      </c>
    </row>
    <row r="1569" spans="1:24">
      <c r="A1569">
        <v>1011</v>
      </c>
      <c r="B1569" s="13">
        <v>46239</v>
      </c>
      <c r="C1569">
        <v>2026</v>
      </c>
      <c r="D1569">
        <v>8</v>
      </c>
      <c r="E1569" t="s">
        <v>92</v>
      </c>
      <c r="F1569" t="s">
        <v>91</v>
      </c>
      <c r="G1569" t="s">
        <v>29</v>
      </c>
      <c r="H1569" t="s">
        <v>30</v>
      </c>
      <c r="I1569" t="s">
        <v>31</v>
      </c>
      <c r="J1569" t="s">
        <v>42</v>
      </c>
      <c r="K1569" t="s">
        <v>33</v>
      </c>
      <c r="L1569" t="s">
        <v>51</v>
      </c>
      <c r="M1569">
        <v>1</v>
      </c>
      <c r="N1569">
        <v>51.81</v>
      </c>
      <c r="O1569">
        <v>0.05</v>
      </c>
      <c r="P1569">
        <v>22.28</v>
      </c>
      <c r="Q1569">
        <v>49.219499999999996</v>
      </c>
      <c r="R1569">
        <v>22.28</v>
      </c>
      <c r="S1569">
        <v>26.939499999999995</v>
      </c>
      <c r="T1569">
        <v>0.54733388189640275</v>
      </c>
      <c r="U1569">
        <v>2026</v>
      </c>
      <c r="V1569" t="s">
        <v>91</v>
      </c>
      <c r="W1569">
        <v>8</v>
      </c>
      <c r="X1569" t="s">
        <v>92</v>
      </c>
    </row>
    <row r="1570" spans="1:24">
      <c r="A1570">
        <v>1148</v>
      </c>
      <c r="B1570" s="13">
        <v>46239</v>
      </c>
      <c r="C1570">
        <v>2026</v>
      </c>
      <c r="D1570">
        <v>8</v>
      </c>
      <c r="E1570" t="s">
        <v>92</v>
      </c>
      <c r="F1570" t="s">
        <v>91</v>
      </c>
      <c r="G1570" t="s">
        <v>40</v>
      </c>
      <c r="H1570" t="s">
        <v>41</v>
      </c>
      <c r="I1570" t="s">
        <v>48</v>
      </c>
      <c r="J1570" t="s">
        <v>42</v>
      </c>
      <c r="K1570" t="s">
        <v>63</v>
      </c>
      <c r="L1570" t="s">
        <v>71</v>
      </c>
      <c r="M1570">
        <v>3</v>
      </c>
      <c r="N1570">
        <v>35.9</v>
      </c>
      <c r="O1570">
        <v>0</v>
      </c>
      <c r="P1570">
        <v>14.11</v>
      </c>
      <c r="Q1570">
        <v>107.69999999999999</v>
      </c>
      <c r="R1570">
        <v>42.33</v>
      </c>
      <c r="S1570">
        <v>65.36999999999999</v>
      </c>
      <c r="T1570">
        <v>0.60696378830083564</v>
      </c>
      <c r="U1570">
        <v>2026</v>
      </c>
      <c r="V1570" t="s">
        <v>91</v>
      </c>
      <c r="W1570">
        <v>8</v>
      </c>
      <c r="X1570" t="s">
        <v>92</v>
      </c>
    </row>
    <row r="1571" spans="1:24">
      <c r="A1571">
        <v>1397</v>
      </c>
      <c r="B1571" s="13">
        <v>46239</v>
      </c>
      <c r="C1571">
        <v>2026</v>
      </c>
      <c r="D1571">
        <v>8</v>
      </c>
      <c r="E1571" t="s">
        <v>92</v>
      </c>
      <c r="F1571" t="s">
        <v>91</v>
      </c>
      <c r="G1571" t="s">
        <v>35</v>
      </c>
      <c r="H1571" t="s">
        <v>78</v>
      </c>
      <c r="I1571" t="s">
        <v>48</v>
      </c>
      <c r="J1571" t="s">
        <v>45</v>
      </c>
      <c r="K1571" t="s">
        <v>38</v>
      </c>
      <c r="L1571" t="s">
        <v>39</v>
      </c>
      <c r="M1571">
        <v>2</v>
      </c>
      <c r="N1571">
        <v>90.27</v>
      </c>
      <c r="O1571">
        <v>0.05</v>
      </c>
      <c r="P1571">
        <v>46.38</v>
      </c>
      <c r="Q1571">
        <v>171.51299999999998</v>
      </c>
      <c r="R1571">
        <v>92.76</v>
      </c>
      <c r="S1571">
        <v>78.752999999999972</v>
      </c>
      <c r="T1571">
        <v>0.45916636056742044</v>
      </c>
      <c r="U1571">
        <v>2026</v>
      </c>
      <c r="V1571" t="s">
        <v>91</v>
      </c>
      <c r="W1571">
        <v>8</v>
      </c>
      <c r="X1571" t="s">
        <v>92</v>
      </c>
    </row>
    <row r="1572" spans="1:24">
      <c r="A1572">
        <v>2252</v>
      </c>
      <c r="B1572" s="13">
        <v>46239</v>
      </c>
      <c r="C1572">
        <v>2026</v>
      </c>
      <c r="D1572">
        <v>8</v>
      </c>
      <c r="E1572" t="s">
        <v>92</v>
      </c>
      <c r="F1572" t="s">
        <v>91</v>
      </c>
      <c r="G1572" t="s">
        <v>35</v>
      </c>
      <c r="H1572" t="s">
        <v>70</v>
      </c>
      <c r="I1572" t="s">
        <v>31</v>
      </c>
      <c r="J1572" t="s">
        <v>42</v>
      </c>
      <c r="K1572" t="s">
        <v>33</v>
      </c>
      <c r="L1572" t="s">
        <v>51</v>
      </c>
      <c r="M1572">
        <v>1</v>
      </c>
      <c r="N1572">
        <v>49.68</v>
      </c>
      <c r="O1572">
        <v>0.05</v>
      </c>
      <c r="P1572">
        <v>22.02</v>
      </c>
      <c r="Q1572">
        <v>47.195999999999998</v>
      </c>
      <c r="R1572">
        <v>22.02</v>
      </c>
      <c r="S1572">
        <v>25.175999999999998</v>
      </c>
      <c r="T1572">
        <v>0.53343503686753113</v>
      </c>
      <c r="U1572">
        <v>2026</v>
      </c>
      <c r="V1572" t="s">
        <v>91</v>
      </c>
      <c r="W1572">
        <v>8</v>
      </c>
      <c r="X1572" t="s">
        <v>92</v>
      </c>
    </row>
    <row r="1573" spans="1:24">
      <c r="A1573">
        <v>2415</v>
      </c>
      <c r="B1573" s="13">
        <v>46239</v>
      </c>
      <c r="C1573">
        <v>2026</v>
      </c>
      <c r="D1573">
        <v>8</v>
      </c>
      <c r="E1573" t="s">
        <v>92</v>
      </c>
      <c r="F1573" t="s">
        <v>91</v>
      </c>
      <c r="G1573" t="s">
        <v>35</v>
      </c>
      <c r="H1573" t="s">
        <v>72</v>
      </c>
      <c r="I1573" t="s">
        <v>31</v>
      </c>
      <c r="J1573" t="s">
        <v>42</v>
      </c>
      <c r="K1573" t="s">
        <v>43</v>
      </c>
      <c r="L1573" t="s">
        <v>73</v>
      </c>
      <c r="M1573">
        <v>2</v>
      </c>
      <c r="N1573">
        <v>131.25</v>
      </c>
      <c r="O1573">
        <v>0.05</v>
      </c>
      <c r="P1573">
        <v>65.42</v>
      </c>
      <c r="Q1573">
        <v>249.375</v>
      </c>
      <c r="R1573">
        <v>130.84</v>
      </c>
      <c r="S1573">
        <v>118.535</v>
      </c>
      <c r="T1573">
        <v>0.47532832080200499</v>
      </c>
      <c r="U1573">
        <v>2026</v>
      </c>
      <c r="V1573" t="s">
        <v>91</v>
      </c>
      <c r="W1573">
        <v>8</v>
      </c>
      <c r="X1573" t="s">
        <v>92</v>
      </c>
    </row>
    <row r="1574" spans="1:24">
      <c r="A1574">
        <v>2525</v>
      </c>
      <c r="B1574" s="13">
        <v>46239</v>
      </c>
      <c r="C1574">
        <v>2026</v>
      </c>
      <c r="D1574">
        <v>8</v>
      </c>
      <c r="E1574" t="s">
        <v>92</v>
      </c>
      <c r="F1574" t="s">
        <v>91</v>
      </c>
      <c r="G1574" t="s">
        <v>49</v>
      </c>
      <c r="H1574" t="s">
        <v>50</v>
      </c>
      <c r="I1574" t="s">
        <v>48</v>
      </c>
      <c r="J1574" t="s">
        <v>42</v>
      </c>
      <c r="K1574" t="s">
        <v>63</v>
      </c>
      <c r="L1574" t="s">
        <v>71</v>
      </c>
      <c r="M1574">
        <v>2</v>
      </c>
      <c r="N1574">
        <v>36.78</v>
      </c>
      <c r="O1574">
        <v>0.05</v>
      </c>
      <c r="P1574">
        <v>13.85</v>
      </c>
      <c r="Q1574">
        <v>69.882000000000005</v>
      </c>
      <c r="R1574">
        <v>27.7</v>
      </c>
      <c r="S1574">
        <v>42.182000000000002</v>
      </c>
      <c r="T1574">
        <v>0.60361752668784519</v>
      </c>
      <c r="U1574">
        <v>2026</v>
      </c>
      <c r="V1574" t="s">
        <v>91</v>
      </c>
      <c r="W1574">
        <v>8</v>
      </c>
      <c r="X1574" t="s">
        <v>92</v>
      </c>
    </row>
    <row r="1575" spans="1:24">
      <c r="A1575">
        <v>2652</v>
      </c>
      <c r="B1575" s="13">
        <v>46239</v>
      </c>
      <c r="C1575">
        <v>2026</v>
      </c>
      <c r="D1575">
        <v>8</v>
      </c>
      <c r="E1575" t="s">
        <v>92</v>
      </c>
      <c r="F1575" t="s">
        <v>91</v>
      </c>
      <c r="G1575" t="s">
        <v>40</v>
      </c>
      <c r="H1575" t="s">
        <v>41</v>
      </c>
      <c r="I1575" t="s">
        <v>48</v>
      </c>
      <c r="J1575" t="s">
        <v>32</v>
      </c>
      <c r="K1575" t="s">
        <v>33</v>
      </c>
      <c r="L1575" t="s">
        <v>34</v>
      </c>
      <c r="M1575">
        <v>1</v>
      </c>
      <c r="N1575">
        <v>80.790000000000006</v>
      </c>
      <c r="O1575">
        <v>0.1</v>
      </c>
      <c r="P1575">
        <v>43.65</v>
      </c>
      <c r="Q1575">
        <v>72.711000000000013</v>
      </c>
      <c r="R1575">
        <v>43.65</v>
      </c>
      <c r="S1575">
        <v>29.061000000000014</v>
      </c>
      <c r="T1575">
        <v>0.39967817799232591</v>
      </c>
      <c r="U1575">
        <v>2026</v>
      </c>
      <c r="V1575" t="s">
        <v>91</v>
      </c>
      <c r="W1575">
        <v>8</v>
      </c>
      <c r="X1575" t="s">
        <v>92</v>
      </c>
    </row>
    <row r="1576" spans="1:24">
      <c r="A1576">
        <v>4035</v>
      </c>
      <c r="B1576" s="13">
        <v>46239</v>
      </c>
      <c r="C1576">
        <v>2026</v>
      </c>
      <c r="D1576">
        <v>8</v>
      </c>
      <c r="E1576" t="s">
        <v>92</v>
      </c>
      <c r="F1576" t="s">
        <v>91</v>
      </c>
      <c r="G1576" t="s">
        <v>29</v>
      </c>
      <c r="H1576" t="s">
        <v>65</v>
      </c>
      <c r="I1576" t="s">
        <v>31</v>
      </c>
      <c r="J1576" t="s">
        <v>32</v>
      </c>
      <c r="K1576" t="s">
        <v>33</v>
      </c>
      <c r="L1576" t="s">
        <v>55</v>
      </c>
      <c r="M1576">
        <v>2</v>
      </c>
      <c r="N1576">
        <v>40.53</v>
      </c>
      <c r="O1576">
        <v>0.05</v>
      </c>
      <c r="P1576">
        <v>17.100000000000001</v>
      </c>
      <c r="Q1576">
        <v>77.007000000000005</v>
      </c>
      <c r="R1576">
        <v>34.200000000000003</v>
      </c>
      <c r="S1576">
        <v>42.807000000000002</v>
      </c>
      <c r="T1576">
        <v>0.55588452997779425</v>
      </c>
      <c r="U1576">
        <v>2026</v>
      </c>
      <c r="V1576" t="s">
        <v>91</v>
      </c>
      <c r="W1576">
        <v>8</v>
      </c>
      <c r="X1576" t="s">
        <v>92</v>
      </c>
    </row>
    <row r="1577" spans="1:24">
      <c r="A1577">
        <v>4377</v>
      </c>
      <c r="B1577" s="13">
        <v>46239</v>
      </c>
      <c r="C1577">
        <v>2026</v>
      </c>
      <c r="D1577">
        <v>8</v>
      </c>
      <c r="E1577" t="s">
        <v>92</v>
      </c>
      <c r="F1577" t="s">
        <v>91</v>
      </c>
      <c r="G1577" t="s">
        <v>40</v>
      </c>
      <c r="H1577" t="s">
        <v>41</v>
      </c>
      <c r="I1577" t="s">
        <v>57</v>
      </c>
      <c r="J1577" t="s">
        <v>42</v>
      </c>
      <c r="K1577" t="s">
        <v>33</v>
      </c>
      <c r="L1577" t="s">
        <v>34</v>
      </c>
      <c r="M1577">
        <v>2</v>
      </c>
      <c r="N1577">
        <v>81.66</v>
      </c>
      <c r="O1577">
        <v>0</v>
      </c>
      <c r="P1577">
        <v>42.11</v>
      </c>
      <c r="Q1577">
        <v>163.32</v>
      </c>
      <c r="R1577">
        <v>84.22</v>
      </c>
      <c r="S1577">
        <v>79.099999999999994</v>
      </c>
      <c r="T1577">
        <v>0.48432525104090129</v>
      </c>
      <c r="U1577">
        <v>2026</v>
      </c>
      <c r="V1577" t="s">
        <v>91</v>
      </c>
      <c r="W1577">
        <v>8</v>
      </c>
      <c r="X1577" t="s">
        <v>92</v>
      </c>
    </row>
    <row r="1578" spans="1:24">
      <c r="A1578">
        <v>4734</v>
      </c>
      <c r="B1578" s="13">
        <v>46239</v>
      </c>
      <c r="C1578">
        <v>2026</v>
      </c>
      <c r="D1578">
        <v>8</v>
      </c>
      <c r="E1578" t="s">
        <v>92</v>
      </c>
      <c r="F1578" t="s">
        <v>91</v>
      </c>
      <c r="G1578" t="s">
        <v>35</v>
      </c>
      <c r="H1578" t="s">
        <v>72</v>
      </c>
      <c r="I1578" t="s">
        <v>57</v>
      </c>
      <c r="J1578" t="s">
        <v>32</v>
      </c>
      <c r="K1578" t="s">
        <v>38</v>
      </c>
      <c r="L1578" t="s">
        <v>46</v>
      </c>
      <c r="M1578">
        <v>1</v>
      </c>
      <c r="N1578">
        <v>146.55000000000001</v>
      </c>
      <c r="O1578">
        <v>0</v>
      </c>
      <c r="P1578">
        <v>78.8</v>
      </c>
      <c r="Q1578">
        <v>146.55000000000001</v>
      </c>
      <c r="R1578">
        <v>78.8</v>
      </c>
      <c r="S1578">
        <v>67.750000000000014</v>
      </c>
      <c r="T1578">
        <v>0.46229955646537024</v>
      </c>
      <c r="U1578">
        <v>2026</v>
      </c>
      <c r="V1578" t="s">
        <v>91</v>
      </c>
      <c r="W1578">
        <v>8</v>
      </c>
      <c r="X1578" t="s">
        <v>92</v>
      </c>
    </row>
    <row r="1579" spans="1:24">
      <c r="A1579">
        <v>4892</v>
      </c>
      <c r="B1579" s="13">
        <v>46239</v>
      </c>
      <c r="C1579">
        <v>2026</v>
      </c>
      <c r="D1579">
        <v>8</v>
      </c>
      <c r="E1579" t="s">
        <v>92</v>
      </c>
      <c r="F1579" t="s">
        <v>91</v>
      </c>
      <c r="G1579" t="s">
        <v>35</v>
      </c>
      <c r="H1579" t="s">
        <v>36</v>
      </c>
      <c r="I1579" t="s">
        <v>48</v>
      </c>
      <c r="J1579" t="s">
        <v>32</v>
      </c>
      <c r="K1579" t="s">
        <v>43</v>
      </c>
      <c r="L1579" t="s">
        <v>77</v>
      </c>
      <c r="M1579">
        <v>2</v>
      </c>
      <c r="N1579">
        <v>161.75</v>
      </c>
      <c r="O1579">
        <v>0.1</v>
      </c>
      <c r="P1579">
        <v>85.85</v>
      </c>
      <c r="Q1579">
        <v>291.15000000000003</v>
      </c>
      <c r="R1579">
        <v>171.7</v>
      </c>
      <c r="S1579">
        <v>119.45000000000005</v>
      </c>
      <c r="T1579">
        <v>0.41026962047054794</v>
      </c>
      <c r="U1579">
        <v>2026</v>
      </c>
      <c r="V1579" t="s">
        <v>91</v>
      </c>
      <c r="W1579">
        <v>8</v>
      </c>
      <c r="X1579" t="s">
        <v>92</v>
      </c>
    </row>
    <row r="1580" spans="1:24">
      <c r="A1580">
        <v>5059</v>
      </c>
      <c r="B1580" s="13">
        <v>46239</v>
      </c>
      <c r="C1580">
        <v>2026</v>
      </c>
      <c r="D1580">
        <v>8</v>
      </c>
      <c r="E1580" t="s">
        <v>92</v>
      </c>
      <c r="F1580" t="s">
        <v>91</v>
      </c>
      <c r="G1580" t="s">
        <v>35</v>
      </c>
      <c r="H1580" t="s">
        <v>36</v>
      </c>
      <c r="I1580" t="s">
        <v>57</v>
      </c>
      <c r="J1580" t="s">
        <v>32</v>
      </c>
      <c r="K1580" t="s">
        <v>52</v>
      </c>
      <c r="L1580" t="s">
        <v>80</v>
      </c>
      <c r="M1580">
        <v>2</v>
      </c>
      <c r="N1580">
        <v>122.47</v>
      </c>
      <c r="O1580">
        <v>0</v>
      </c>
      <c r="P1580">
        <v>59.73</v>
      </c>
      <c r="Q1580">
        <v>244.94</v>
      </c>
      <c r="R1580">
        <v>119.46</v>
      </c>
      <c r="S1580">
        <v>125.48</v>
      </c>
      <c r="T1580">
        <v>0.5122887237690863</v>
      </c>
      <c r="U1580">
        <v>2026</v>
      </c>
      <c r="V1580" t="s">
        <v>91</v>
      </c>
      <c r="W1580">
        <v>8</v>
      </c>
      <c r="X1580" t="s">
        <v>92</v>
      </c>
    </row>
    <row r="1581" spans="1:24">
      <c r="A1581">
        <v>835</v>
      </c>
      <c r="B1581" s="13">
        <v>46240</v>
      </c>
      <c r="C1581">
        <v>2026</v>
      </c>
      <c r="D1581">
        <v>8</v>
      </c>
      <c r="E1581" t="s">
        <v>92</v>
      </c>
      <c r="F1581" t="s">
        <v>91</v>
      </c>
      <c r="G1581" t="s">
        <v>49</v>
      </c>
      <c r="H1581" t="s">
        <v>60</v>
      </c>
      <c r="I1581" t="s">
        <v>57</v>
      </c>
      <c r="J1581" t="s">
        <v>32</v>
      </c>
      <c r="K1581" t="s">
        <v>38</v>
      </c>
      <c r="L1581" t="s">
        <v>75</v>
      </c>
      <c r="M1581">
        <v>3</v>
      </c>
      <c r="N1581">
        <v>70.930000000000007</v>
      </c>
      <c r="O1581">
        <v>0</v>
      </c>
      <c r="P1581">
        <v>32.9</v>
      </c>
      <c r="Q1581">
        <v>212.79000000000002</v>
      </c>
      <c r="R1581">
        <v>98.699999999999989</v>
      </c>
      <c r="S1581">
        <v>114.09000000000003</v>
      </c>
      <c r="T1581">
        <v>0.53616241364725792</v>
      </c>
      <c r="U1581">
        <v>2026</v>
      </c>
      <c r="V1581" t="s">
        <v>91</v>
      </c>
      <c r="W1581">
        <v>8</v>
      </c>
      <c r="X1581" t="s">
        <v>92</v>
      </c>
    </row>
    <row r="1582" spans="1:24">
      <c r="A1582">
        <v>1104</v>
      </c>
      <c r="B1582" s="13">
        <v>46240</v>
      </c>
      <c r="C1582">
        <v>2026</v>
      </c>
      <c r="D1582">
        <v>8</v>
      </c>
      <c r="E1582" t="s">
        <v>92</v>
      </c>
      <c r="F1582" t="s">
        <v>91</v>
      </c>
      <c r="G1582" t="s">
        <v>29</v>
      </c>
      <c r="H1582" t="s">
        <v>79</v>
      </c>
      <c r="I1582" t="s">
        <v>31</v>
      </c>
      <c r="J1582" t="s">
        <v>32</v>
      </c>
      <c r="K1582" t="s">
        <v>52</v>
      </c>
      <c r="L1582" t="s">
        <v>58</v>
      </c>
      <c r="M1582">
        <v>1</v>
      </c>
      <c r="N1582">
        <v>191.44</v>
      </c>
      <c r="O1582">
        <v>0</v>
      </c>
      <c r="P1582">
        <v>102.13</v>
      </c>
      <c r="Q1582">
        <v>191.44</v>
      </c>
      <c r="R1582">
        <v>102.13</v>
      </c>
      <c r="S1582">
        <v>89.31</v>
      </c>
      <c r="T1582">
        <v>0.46651692436272463</v>
      </c>
      <c r="U1582">
        <v>2026</v>
      </c>
      <c r="V1582" t="s">
        <v>91</v>
      </c>
      <c r="W1582">
        <v>8</v>
      </c>
      <c r="X1582" t="s">
        <v>92</v>
      </c>
    </row>
    <row r="1583" spans="1:24">
      <c r="A1583">
        <v>1976</v>
      </c>
      <c r="B1583" s="13">
        <v>46240</v>
      </c>
      <c r="C1583">
        <v>2026</v>
      </c>
      <c r="D1583">
        <v>8</v>
      </c>
      <c r="E1583" t="s">
        <v>92</v>
      </c>
      <c r="F1583" t="s">
        <v>91</v>
      </c>
      <c r="G1583" t="s">
        <v>49</v>
      </c>
      <c r="H1583" t="s">
        <v>62</v>
      </c>
      <c r="I1583" t="s">
        <v>31</v>
      </c>
      <c r="J1583" t="s">
        <v>32</v>
      </c>
      <c r="K1583" t="s">
        <v>33</v>
      </c>
      <c r="L1583" t="s">
        <v>34</v>
      </c>
      <c r="M1583">
        <v>2</v>
      </c>
      <c r="N1583">
        <v>82.92</v>
      </c>
      <c r="O1583">
        <v>0</v>
      </c>
      <c r="P1583">
        <v>41.64</v>
      </c>
      <c r="Q1583">
        <v>165.84</v>
      </c>
      <c r="R1583">
        <v>83.28</v>
      </c>
      <c r="S1583">
        <v>82.56</v>
      </c>
      <c r="T1583">
        <v>0.49782923299565845</v>
      </c>
      <c r="U1583">
        <v>2026</v>
      </c>
      <c r="V1583" t="s">
        <v>91</v>
      </c>
      <c r="W1583">
        <v>8</v>
      </c>
      <c r="X1583" t="s">
        <v>92</v>
      </c>
    </row>
    <row r="1584" spans="1:24">
      <c r="A1584">
        <v>2596</v>
      </c>
      <c r="B1584" s="13">
        <v>46240</v>
      </c>
      <c r="C1584">
        <v>2026</v>
      </c>
      <c r="D1584">
        <v>8</v>
      </c>
      <c r="E1584" t="s">
        <v>92</v>
      </c>
      <c r="F1584" t="s">
        <v>91</v>
      </c>
      <c r="G1584" t="s">
        <v>40</v>
      </c>
      <c r="H1584" t="s">
        <v>47</v>
      </c>
      <c r="I1584" t="s">
        <v>48</v>
      </c>
      <c r="J1584" t="s">
        <v>32</v>
      </c>
      <c r="K1584" t="s">
        <v>52</v>
      </c>
      <c r="L1584" t="s">
        <v>69</v>
      </c>
      <c r="M1584">
        <v>1</v>
      </c>
      <c r="N1584">
        <v>82.82</v>
      </c>
      <c r="O1584">
        <v>0</v>
      </c>
      <c r="P1584">
        <v>38.83</v>
      </c>
      <c r="Q1584">
        <v>82.82</v>
      </c>
      <c r="R1584">
        <v>38.83</v>
      </c>
      <c r="S1584">
        <v>43.989999999999995</v>
      </c>
      <c r="T1584">
        <v>0.53115189567737264</v>
      </c>
      <c r="U1584">
        <v>2026</v>
      </c>
      <c r="V1584" t="s">
        <v>91</v>
      </c>
      <c r="W1584">
        <v>8</v>
      </c>
      <c r="X1584" t="s">
        <v>92</v>
      </c>
    </row>
    <row r="1585" spans="1:24">
      <c r="A1585">
        <v>2693</v>
      </c>
      <c r="B1585" s="13">
        <v>46240</v>
      </c>
      <c r="C1585">
        <v>2026</v>
      </c>
      <c r="D1585">
        <v>8</v>
      </c>
      <c r="E1585" t="s">
        <v>92</v>
      </c>
      <c r="F1585" t="s">
        <v>91</v>
      </c>
      <c r="G1585" t="s">
        <v>49</v>
      </c>
      <c r="H1585" t="s">
        <v>62</v>
      </c>
      <c r="I1585" t="s">
        <v>31</v>
      </c>
      <c r="J1585" t="s">
        <v>42</v>
      </c>
      <c r="K1585" t="s">
        <v>52</v>
      </c>
      <c r="L1585" t="s">
        <v>53</v>
      </c>
      <c r="M1585">
        <v>1</v>
      </c>
      <c r="N1585">
        <v>335.26</v>
      </c>
      <c r="O1585">
        <v>0.05</v>
      </c>
      <c r="P1585">
        <v>193.73</v>
      </c>
      <c r="Q1585">
        <v>318.49699999999996</v>
      </c>
      <c r="R1585">
        <v>193.73</v>
      </c>
      <c r="S1585">
        <v>124.76699999999997</v>
      </c>
      <c r="T1585">
        <v>0.39173681384754011</v>
      </c>
      <c r="U1585">
        <v>2026</v>
      </c>
      <c r="V1585" t="s">
        <v>91</v>
      </c>
      <c r="W1585">
        <v>8</v>
      </c>
      <c r="X1585" t="s">
        <v>92</v>
      </c>
    </row>
    <row r="1586" spans="1:24">
      <c r="A1586">
        <v>3045</v>
      </c>
      <c r="B1586" s="13">
        <v>46240</v>
      </c>
      <c r="C1586">
        <v>2026</v>
      </c>
      <c r="D1586">
        <v>8</v>
      </c>
      <c r="E1586" t="s">
        <v>92</v>
      </c>
      <c r="F1586" t="s">
        <v>91</v>
      </c>
      <c r="G1586" t="s">
        <v>40</v>
      </c>
      <c r="H1586" t="s">
        <v>81</v>
      </c>
      <c r="I1586" t="s">
        <v>57</v>
      </c>
      <c r="J1586" t="s">
        <v>45</v>
      </c>
      <c r="K1586" t="s">
        <v>43</v>
      </c>
      <c r="L1586" t="s">
        <v>61</v>
      </c>
      <c r="M1586">
        <v>1</v>
      </c>
      <c r="N1586">
        <v>47.19</v>
      </c>
      <c r="O1586">
        <v>0.05</v>
      </c>
      <c r="P1586">
        <v>18.11</v>
      </c>
      <c r="Q1586">
        <v>44.830499999999994</v>
      </c>
      <c r="R1586">
        <v>18.11</v>
      </c>
      <c r="S1586">
        <v>26.720499999999994</v>
      </c>
      <c r="T1586">
        <v>0.59603395010093574</v>
      </c>
      <c r="U1586">
        <v>2026</v>
      </c>
      <c r="V1586" t="s">
        <v>91</v>
      </c>
      <c r="W1586">
        <v>8</v>
      </c>
      <c r="X1586" t="s">
        <v>92</v>
      </c>
    </row>
    <row r="1587" spans="1:24">
      <c r="A1587">
        <v>3340</v>
      </c>
      <c r="B1587" s="13">
        <v>46240</v>
      </c>
      <c r="C1587">
        <v>2026</v>
      </c>
      <c r="D1587">
        <v>8</v>
      </c>
      <c r="E1587" t="s">
        <v>92</v>
      </c>
      <c r="F1587" t="s">
        <v>91</v>
      </c>
      <c r="G1587" t="s">
        <v>40</v>
      </c>
      <c r="H1587" t="s">
        <v>81</v>
      </c>
      <c r="I1587" t="s">
        <v>57</v>
      </c>
      <c r="J1587" t="s">
        <v>32</v>
      </c>
      <c r="K1587" t="s">
        <v>38</v>
      </c>
      <c r="L1587" t="s">
        <v>39</v>
      </c>
      <c r="M1587">
        <v>3</v>
      </c>
      <c r="N1587">
        <v>91.57</v>
      </c>
      <c r="O1587">
        <v>0</v>
      </c>
      <c r="P1587">
        <v>44.52</v>
      </c>
      <c r="Q1587">
        <v>274.70999999999998</v>
      </c>
      <c r="R1587">
        <v>133.56</v>
      </c>
      <c r="S1587">
        <v>141.14999999999998</v>
      </c>
      <c r="T1587">
        <v>0.51381456808998571</v>
      </c>
      <c r="U1587">
        <v>2026</v>
      </c>
      <c r="V1587" t="s">
        <v>91</v>
      </c>
      <c r="W1587">
        <v>8</v>
      </c>
      <c r="X1587" t="s">
        <v>92</v>
      </c>
    </row>
    <row r="1588" spans="1:24">
      <c r="A1588">
        <v>3553</v>
      </c>
      <c r="B1588" s="13">
        <v>46240</v>
      </c>
      <c r="C1588">
        <v>2026</v>
      </c>
      <c r="D1588">
        <v>8</v>
      </c>
      <c r="E1588" t="s">
        <v>92</v>
      </c>
      <c r="F1588" t="s">
        <v>91</v>
      </c>
      <c r="G1588" t="s">
        <v>49</v>
      </c>
      <c r="H1588" t="s">
        <v>76</v>
      </c>
      <c r="I1588" t="s">
        <v>31</v>
      </c>
      <c r="J1588" t="s">
        <v>42</v>
      </c>
      <c r="K1588" t="s">
        <v>38</v>
      </c>
      <c r="L1588" t="s">
        <v>66</v>
      </c>
      <c r="M1588">
        <v>4</v>
      </c>
      <c r="N1588">
        <v>154.41999999999999</v>
      </c>
      <c r="O1588">
        <v>0</v>
      </c>
      <c r="P1588">
        <v>77.86</v>
      </c>
      <c r="Q1588">
        <v>617.67999999999995</v>
      </c>
      <c r="R1588">
        <v>311.44</v>
      </c>
      <c r="S1588">
        <v>306.23999999999995</v>
      </c>
      <c r="T1588">
        <v>0.49579070068643954</v>
      </c>
      <c r="U1588">
        <v>2026</v>
      </c>
      <c r="V1588" t="s">
        <v>91</v>
      </c>
      <c r="W1588">
        <v>8</v>
      </c>
      <c r="X1588" t="s">
        <v>92</v>
      </c>
    </row>
    <row r="1589" spans="1:24">
      <c r="A1589">
        <v>3807</v>
      </c>
      <c r="B1589" s="13">
        <v>46240</v>
      </c>
      <c r="C1589">
        <v>2026</v>
      </c>
      <c r="D1589">
        <v>8</v>
      </c>
      <c r="E1589" t="s">
        <v>92</v>
      </c>
      <c r="F1589" t="s">
        <v>91</v>
      </c>
      <c r="G1589" t="s">
        <v>29</v>
      </c>
      <c r="H1589" t="s">
        <v>30</v>
      </c>
      <c r="I1589" t="s">
        <v>57</v>
      </c>
      <c r="J1589" t="s">
        <v>32</v>
      </c>
      <c r="K1589" t="s">
        <v>33</v>
      </c>
      <c r="L1589" t="s">
        <v>51</v>
      </c>
      <c r="M1589">
        <v>2</v>
      </c>
      <c r="N1589">
        <v>49.91</v>
      </c>
      <c r="O1589">
        <v>0.05</v>
      </c>
      <c r="P1589">
        <v>21.86</v>
      </c>
      <c r="Q1589">
        <v>94.828999999999994</v>
      </c>
      <c r="R1589">
        <v>43.72</v>
      </c>
      <c r="S1589">
        <v>51.108999999999995</v>
      </c>
      <c r="T1589">
        <v>0.53895960096594919</v>
      </c>
      <c r="U1589">
        <v>2026</v>
      </c>
      <c r="V1589" t="s">
        <v>91</v>
      </c>
      <c r="W1589">
        <v>8</v>
      </c>
      <c r="X1589" t="s">
        <v>92</v>
      </c>
    </row>
    <row r="1590" spans="1:24">
      <c r="A1590">
        <v>4061</v>
      </c>
      <c r="B1590" s="13">
        <v>46240</v>
      </c>
      <c r="C1590">
        <v>2026</v>
      </c>
      <c r="D1590">
        <v>8</v>
      </c>
      <c r="E1590" t="s">
        <v>92</v>
      </c>
      <c r="F1590" t="s">
        <v>91</v>
      </c>
      <c r="G1590" t="s">
        <v>49</v>
      </c>
      <c r="H1590" t="s">
        <v>62</v>
      </c>
      <c r="I1590" t="s">
        <v>57</v>
      </c>
      <c r="J1590" t="s">
        <v>32</v>
      </c>
      <c r="K1590" t="s">
        <v>38</v>
      </c>
      <c r="L1590" t="s">
        <v>39</v>
      </c>
      <c r="M1590">
        <v>1</v>
      </c>
      <c r="N1590">
        <v>91.58</v>
      </c>
      <c r="O1590">
        <v>0.1</v>
      </c>
      <c r="P1590">
        <v>44.87</v>
      </c>
      <c r="Q1590">
        <v>82.421999999999997</v>
      </c>
      <c r="R1590">
        <v>44.87</v>
      </c>
      <c r="S1590">
        <v>37.552</v>
      </c>
      <c r="T1590">
        <v>0.45560651282424597</v>
      </c>
      <c r="U1590">
        <v>2026</v>
      </c>
      <c r="V1590" t="s">
        <v>91</v>
      </c>
      <c r="W1590">
        <v>8</v>
      </c>
      <c r="X1590" t="s">
        <v>92</v>
      </c>
    </row>
    <row r="1591" spans="1:24">
      <c r="A1591">
        <v>4645</v>
      </c>
      <c r="B1591" s="13">
        <v>46240</v>
      </c>
      <c r="C1591">
        <v>2026</v>
      </c>
      <c r="D1591">
        <v>8</v>
      </c>
      <c r="E1591" t="s">
        <v>92</v>
      </c>
      <c r="F1591" t="s">
        <v>91</v>
      </c>
      <c r="G1591" t="s">
        <v>40</v>
      </c>
      <c r="H1591" t="s">
        <v>68</v>
      </c>
      <c r="I1591" t="s">
        <v>31</v>
      </c>
      <c r="J1591" t="s">
        <v>42</v>
      </c>
      <c r="K1591" t="s">
        <v>63</v>
      </c>
      <c r="L1591" t="s">
        <v>64</v>
      </c>
      <c r="M1591">
        <v>3</v>
      </c>
      <c r="N1591">
        <v>41.11</v>
      </c>
      <c r="O1591">
        <v>0</v>
      </c>
      <c r="P1591">
        <v>14.49</v>
      </c>
      <c r="Q1591">
        <v>123.33</v>
      </c>
      <c r="R1591">
        <v>43.47</v>
      </c>
      <c r="S1591">
        <v>79.86</v>
      </c>
      <c r="T1591">
        <v>0.64753101435173921</v>
      </c>
      <c r="U1591">
        <v>2026</v>
      </c>
      <c r="V1591" t="s">
        <v>91</v>
      </c>
      <c r="W1591">
        <v>8</v>
      </c>
      <c r="X1591" t="s">
        <v>92</v>
      </c>
    </row>
    <row r="1592" spans="1:24">
      <c r="A1592">
        <v>5104</v>
      </c>
      <c r="B1592" s="13">
        <v>46240</v>
      </c>
      <c r="C1592">
        <v>2026</v>
      </c>
      <c r="D1592">
        <v>8</v>
      </c>
      <c r="E1592" t="s">
        <v>92</v>
      </c>
      <c r="F1592" t="s">
        <v>91</v>
      </c>
      <c r="G1592" t="s">
        <v>35</v>
      </c>
      <c r="H1592" t="s">
        <v>72</v>
      </c>
      <c r="I1592" t="s">
        <v>31</v>
      </c>
      <c r="J1592" t="s">
        <v>32</v>
      </c>
      <c r="K1592" t="s">
        <v>43</v>
      </c>
      <c r="L1592" t="s">
        <v>44</v>
      </c>
      <c r="M1592">
        <v>4</v>
      </c>
      <c r="N1592">
        <v>35.9</v>
      </c>
      <c r="O1592">
        <v>0</v>
      </c>
      <c r="P1592">
        <v>13.49</v>
      </c>
      <c r="Q1592">
        <v>143.6</v>
      </c>
      <c r="R1592">
        <v>53.96</v>
      </c>
      <c r="S1592">
        <v>89.639999999999986</v>
      </c>
      <c r="T1592">
        <v>0.62423398328690805</v>
      </c>
      <c r="U1592">
        <v>2026</v>
      </c>
      <c r="V1592" t="s">
        <v>91</v>
      </c>
      <c r="W1592">
        <v>8</v>
      </c>
      <c r="X1592" t="s">
        <v>92</v>
      </c>
    </row>
    <row r="1593" spans="1:24">
      <c r="A1593">
        <v>813</v>
      </c>
      <c r="B1593" s="13">
        <v>46241</v>
      </c>
      <c r="C1593">
        <v>2026</v>
      </c>
      <c r="D1593">
        <v>8</v>
      </c>
      <c r="E1593" t="s">
        <v>92</v>
      </c>
      <c r="F1593" t="s">
        <v>91</v>
      </c>
      <c r="G1593" t="s">
        <v>40</v>
      </c>
      <c r="H1593" t="s">
        <v>81</v>
      </c>
      <c r="I1593" t="s">
        <v>31</v>
      </c>
      <c r="J1593" t="s">
        <v>32</v>
      </c>
      <c r="K1593" t="s">
        <v>63</v>
      </c>
      <c r="L1593" t="s">
        <v>71</v>
      </c>
      <c r="M1593">
        <v>1</v>
      </c>
      <c r="N1593">
        <v>36.33</v>
      </c>
      <c r="O1593">
        <v>0.05</v>
      </c>
      <c r="P1593">
        <v>13.78</v>
      </c>
      <c r="Q1593">
        <v>34.513499999999993</v>
      </c>
      <c r="R1593">
        <v>13.78</v>
      </c>
      <c r="S1593">
        <v>20.733499999999992</v>
      </c>
      <c r="T1593">
        <v>0.60073594390600771</v>
      </c>
      <c r="U1593">
        <v>2026</v>
      </c>
      <c r="V1593" t="s">
        <v>91</v>
      </c>
      <c r="W1593">
        <v>8</v>
      </c>
      <c r="X1593" t="s">
        <v>92</v>
      </c>
    </row>
    <row r="1594" spans="1:24">
      <c r="A1594">
        <v>836</v>
      </c>
      <c r="B1594" s="13">
        <v>46241</v>
      </c>
      <c r="C1594">
        <v>2026</v>
      </c>
      <c r="D1594">
        <v>8</v>
      </c>
      <c r="E1594" t="s">
        <v>92</v>
      </c>
      <c r="F1594" t="s">
        <v>91</v>
      </c>
      <c r="G1594" t="s">
        <v>35</v>
      </c>
      <c r="H1594" t="s">
        <v>78</v>
      </c>
      <c r="I1594" t="s">
        <v>57</v>
      </c>
      <c r="J1594" t="s">
        <v>42</v>
      </c>
      <c r="K1594" t="s">
        <v>43</v>
      </c>
      <c r="L1594" t="s">
        <v>61</v>
      </c>
      <c r="M1594">
        <v>5</v>
      </c>
      <c r="N1594">
        <v>45.94</v>
      </c>
      <c r="O1594">
        <v>0.05</v>
      </c>
      <c r="P1594">
        <v>18.059999999999999</v>
      </c>
      <c r="Q1594">
        <v>218.21499999999997</v>
      </c>
      <c r="R1594">
        <v>90.3</v>
      </c>
      <c r="S1594">
        <v>127.91499999999998</v>
      </c>
      <c r="T1594">
        <v>0.5861879339183832</v>
      </c>
      <c r="U1594">
        <v>2026</v>
      </c>
      <c r="V1594" t="s">
        <v>91</v>
      </c>
      <c r="W1594">
        <v>8</v>
      </c>
      <c r="X1594" t="s">
        <v>92</v>
      </c>
    </row>
    <row r="1595" spans="1:24">
      <c r="A1595">
        <v>1266</v>
      </c>
      <c r="B1595" s="13">
        <v>46241</v>
      </c>
      <c r="C1595">
        <v>2026</v>
      </c>
      <c r="D1595">
        <v>8</v>
      </c>
      <c r="E1595" t="s">
        <v>92</v>
      </c>
      <c r="F1595" t="s">
        <v>91</v>
      </c>
      <c r="G1595" t="s">
        <v>29</v>
      </c>
      <c r="H1595" t="s">
        <v>79</v>
      </c>
      <c r="I1595" t="s">
        <v>48</v>
      </c>
      <c r="J1595" t="s">
        <v>32</v>
      </c>
      <c r="K1595" t="s">
        <v>63</v>
      </c>
      <c r="L1595" t="s">
        <v>71</v>
      </c>
      <c r="M1595">
        <v>1</v>
      </c>
      <c r="N1595">
        <v>36.630000000000003</v>
      </c>
      <c r="O1595">
        <v>0</v>
      </c>
      <c r="P1595">
        <v>13.7</v>
      </c>
      <c r="Q1595">
        <v>36.630000000000003</v>
      </c>
      <c r="R1595">
        <v>13.7</v>
      </c>
      <c r="S1595">
        <v>22.930000000000003</v>
      </c>
      <c r="T1595">
        <v>0.62598962598962604</v>
      </c>
      <c r="U1595">
        <v>2026</v>
      </c>
      <c r="V1595" t="s">
        <v>91</v>
      </c>
      <c r="W1595">
        <v>8</v>
      </c>
      <c r="X1595" t="s">
        <v>92</v>
      </c>
    </row>
    <row r="1596" spans="1:24">
      <c r="A1596">
        <v>2201</v>
      </c>
      <c r="B1596" s="13">
        <v>46241</v>
      </c>
      <c r="C1596">
        <v>2026</v>
      </c>
      <c r="D1596">
        <v>8</v>
      </c>
      <c r="E1596" t="s">
        <v>92</v>
      </c>
      <c r="F1596" t="s">
        <v>91</v>
      </c>
      <c r="G1596" t="s">
        <v>35</v>
      </c>
      <c r="H1596" t="s">
        <v>36</v>
      </c>
      <c r="I1596" t="s">
        <v>31</v>
      </c>
      <c r="J1596" t="s">
        <v>32</v>
      </c>
      <c r="K1596" t="s">
        <v>38</v>
      </c>
      <c r="L1596" t="s">
        <v>46</v>
      </c>
      <c r="M1596">
        <v>1</v>
      </c>
      <c r="N1596">
        <v>141.38</v>
      </c>
      <c r="O1596">
        <v>0.05</v>
      </c>
      <c r="P1596">
        <v>77.14</v>
      </c>
      <c r="Q1596">
        <v>134.31099999999998</v>
      </c>
      <c r="R1596">
        <v>77.14</v>
      </c>
      <c r="S1596">
        <v>57.170999999999978</v>
      </c>
      <c r="T1596">
        <v>0.42566133823737434</v>
      </c>
      <c r="U1596">
        <v>2026</v>
      </c>
      <c r="V1596" t="s">
        <v>91</v>
      </c>
      <c r="W1596">
        <v>8</v>
      </c>
      <c r="X1596" t="s">
        <v>92</v>
      </c>
    </row>
    <row r="1597" spans="1:24">
      <c r="A1597">
        <v>2382</v>
      </c>
      <c r="B1597" s="13">
        <v>46241</v>
      </c>
      <c r="C1597">
        <v>2026</v>
      </c>
      <c r="D1597">
        <v>8</v>
      </c>
      <c r="E1597" t="s">
        <v>92</v>
      </c>
      <c r="F1597" t="s">
        <v>91</v>
      </c>
      <c r="G1597" t="s">
        <v>35</v>
      </c>
      <c r="H1597" t="s">
        <v>78</v>
      </c>
      <c r="I1597" t="s">
        <v>48</v>
      </c>
      <c r="J1597" t="s">
        <v>32</v>
      </c>
      <c r="K1597" t="s">
        <v>52</v>
      </c>
      <c r="L1597" t="s">
        <v>53</v>
      </c>
      <c r="M1597">
        <v>3</v>
      </c>
      <c r="N1597">
        <v>343.45</v>
      </c>
      <c r="O1597">
        <v>0.05</v>
      </c>
      <c r="P1597">
        <v>195.73</v>
      </c>
      <c r="Q1597">
        <v>978.83249999999987</v>
      </c>
      <c r="R1597">
        <v>587.18999999999994</v>
      </c>
      <c r="S1597">
        <v>391.64249999999993</v>
      </c>
      <c r="T1597">
        <v>0.40011186796515236</v>
      </c>
      <c r="U1597">
        <v>2026</v>
      </c>
      <c r="V1597" t="s">
        <v>91</v>
      </c>
      <c r="W1597">
        <v>8</v>
      </c>
      <c r="X1597" t="s">
        <v>92</v>
      </c>
    </row>
    <row r="1598" spans="1:24">
      <c r="A1598">
        <v>1227</v>
      </c>
      <c r="B1598" s="13">
        <v>46242</v>
      </c>
      <c r="C1598">
        <v>2026</v>
      </c>
      <c r="D1598">
        <v>8</v>
      </c>
      <c r="E1598" t="s">
        <v>92</v>
      </c>
      <c r="F1598" t="s">
        <v>91</v>
      </c>
      <c r="G1598" t="s">
        <v>49</v>
      </c>
      <c r="H1598" t="s">
        <v>62</v>
      </c>
      <c r="I1598" t="s">
        <v>31</v>
      </c>
      <c r="J1598" t="s">
        <v>32</v>
      </c>
      <c r="K1598" t="s">
        <v>33</v>
      </c>
      <c r="L1598" t="s">
        <v>59</v>
      </c>
      <c r="M1598">
        <v>1</v>
      </c>
      <c r="N1598">
        <v>104.69</v>
      </c>
      <c r="O1598">
        <v>0</v>
      </c>
      <c r="P1598">
        <v>49.06</v>
      </c>
      <c r="Q1598">
        <v>104.69</v>
      </c>
      <c r="R1598">
        <v>49.06</v>
      </c>
      <c r="S1598">
        <v>55.629999999999995</v>
      </c>
      <c r="T1598">
        <v>0.53137835514375775</v>
      </c>
      <c r="U1598">
        <v>2026</v>
      </c>
      <c r="V1598" t="s">
        <v>91</v>
      </c>
      <c r="W1598">
        <v>8</v>
      </c>
      <c r="X1598" t="s">
        <v>92</v>
      </c>
    </row>
    <row r="1599" spans="1:24">
      <c r="A1599">
        <v>1843</v>
      </c>
      <c r="B1599" s="13">
        <v>46242</v>
      </c>
      <c r="C1599">
        <v>2026</v>
      </c>
      <c r="D1599">
        <v>8</v>
      </c>
      <c r="E1599" t="s">
        <v>92</v>
      </c>
      <c r="F1599" t="s">
        <v>91</v>
      </c>
      <c r="G1599" t="s">
        <v>49</v>
      </c>
      <c r="H1599" t="s">
        <v>62</v>
      </c>
      <c r="I1599" t="s">
        <v>31</v>
      </c>
      <c r="J1599" t="s">
        <v>42</v>
      </c>
      <c r="K1599" t="s">
        <v>52</v>
      </c>
      <c r="L1599" t="s">
        <v>53</v>
      </c>
      <c r="M1599">
        <v>2</v>
      </c>
      <c r="N1599">
        <v>341.23</v>
      </c>
      <c r="O1599">
        <v>0.05</v>
      </c>
      <c r="P1599">
        <v>192.5</v>
      </c>
      <c r="Q1599">
        <v>648.33699999999999</v>
      </c>
      <c r="R1599">
        <v>385</v>
      </c>
      <c r="S1599">
        <v>263.33699999999999</v>
      </c>
      <c r="T1599">
        <v>0.40617302421425894</v>
      </c>
      <c r="U1599">
        <v>2026</v>
      </c>
      <c r="V1599" t="s">
        <v>91</v>
      </c>
      <c r="W1599">
        <v>8</v>
      </c>
      <c r="X1599" t="s">
        <v>92</v>
      </c>
    </row>
    <row r="1600" spans="1:24">
      <c r="A1600">
        <v>2369</v>
      </c>
      <c r="B1600" s="13">
        <v>46242</v>
      </c>
      <c r="C1600">
        <v>2026</v>
      </c>
      <c r="D1600">
        <v>8</v>
      </c>
      <c r="E1600" t="s">
        <v>92</v>
      </c>
      <c r="F1600" t="s">
        <v>91</v>
      </c>
      <c r="G1600" t="s">
        <v>49</v>
      </c>
      <c r="H1600" t="s">
        <v>62</v>
      </c>
      <c r="I1600" t="s">
        <v>48</v>
      </c>
      <c r="J1600" t="s">
        <v>42</v>
      </c>
      <c r="K1600" t="s">
        <v>52</v>
      </c>
      <c r="L1600" t="s">
        <v>80</v>
      </c>
      <c r="M1600">
        <v>1</v>
      </c>
      <c r="N1600">
        <v>125.95</v>
      </c>
      <c r="O1600">
        <v>0.05</v>
      </c>
      <c r="P1600">
        <v>61.9</v>
      </c>
      <c r="Q1600">
        <v>119.6525</v>
      </c>
      <c r="R1600">
        <v>61.9</v>
      </c>
      <c r="S1600">
        <v>57.752500000000005</v>
      </c>
      <c r="T1600">
        <v>0.48266856104134892</v>
      </c>
      <c r="U1600">
        <v>2026</v>
      </c>
      <c r="V1600" t="s">
        <v>91</v>
      </c>
      <c r="W1600">
        <v>8</v>
      </c>
      <c r="X1600" t="s">
        <v>92</v>
      </c>
    </row>
    <row r="1601" spans="1:24">
      <c r="A1601">
        <v>2386</v>
      </c>
      <c r="B1601" s="13">
        <v>46242</v>
      </c>
      <c r="C1601">
        <v>2026</v>
      </c>
      <c r="D1601">
        <v>8</v>
      </c>
      <c r="E1601" t="s">
        <v>92</v>
      </c>
      <c r="F1601" t="s">
        <v>91</v>
      </c>
      <c r="G1601" t="s">
        <v>35</v>
      </c>
      <c r="H1601" t="s">
        <v>36</v>
      </c>
      <c r="I1601" t="s">
        <v>31</v>
      </c>
      <c r="J1601" t="s">
        <v>32</v>
      </c>
      <c r="K1601" t="s">
        <v>38</v>
      </c>
      <c r="L1601" t="s">
        <v>39</v>
      </c>
      <c r="M1601">
        <v>6</v>
      </c>
      <c r="N1601">
        <v>91.9</v>
      </c>
      <c r="O1601">
        <v>0.05</v>
      </c>
      <c r="P1601">
        <v>44.69</v>
      </c>
      <c r="Q1601">
        <v>523.83000000000004</v>
      </c>
      <c r="R1601">
        <v>268.14</v>
      </c>
      <c r="S1601">
        <v>255.69000000000005</v>
      </c>
      <c r="T1601">
        <v>0.48811637363266713</v>
      </c>
      <c r="U1601">
        <v>2026</v>
      </c>
      <c r="V1601" t="s">
        <v>91</v>
      </c>
      <c r="W1601">
        <v>8</v>
      </c>
      <c r="X1601" t="s">
        <v>92</v>
      </c>
    </row>
    <row r="1602" spans="1:24">
      <c r="A1602">
        <v>2579</v>
      </c>
      <c r="B1602" s="13">
        <v>46242</v>
      </c>
      <c r="C1602">
        <v>2026</v>
      </c>
      <c r="D1602">
        <v>8</v>
      </c>
      <c r="E1602" t="s">
        <v>92</v>
      </c>
      <c r="F1602" t="s">
        <v>91</v>
      </c>
      <c r="G1602" t="s">
        <v>49</v>
      </c>
      <c r="H1602" t="s">
        <v>62</v>
      </c>
      <c r="I1602" t="s">
        <v>48</v>
      </c>
      <c r="J1602" t="s">
        <v>32</v>
      </c>
      <c r="K1602" t="s">
        <v>52</v>
      </c>
      <c r="L1602" t="s">
        <v>69</v>
      </c>
      <c r="M1602">
        <v>1</v>
      </c>
      <c r="N1602">
        <v>81.22</v>
      </c>
      <c r="O1602">
        <v>0</v>
      </c>
      <c r="P1602">
        <v>39.18</v>
      </c>
      <c r="Q1602">
        <v>81.22</v>
      </c>
      <c r="R1602">
        <v>39.18</v>
      </c>
      <c r="S1602">
        <v>42.04</v>
      </c>
      <c r="T1602">
        <v>0.51760650086185667</v>
      </c>
      <c r="U1602">
        <v>2026</v>
      </c>
      <c r="V1602" t="s">
        <v>91</v>
      </c>
      <c r="W1602">
        <v>8</v>
      </c>
      <c r="X1602" t="s">
        <v>92</v>
      </c>
    </row>
    <row r="1603" spans="1:24">
      <c r="A1603">
        <v>3075</v>
      </c>
      <c r="B1603" s="13">
        <v>46242</v>
      </c>
      <c r="C1603">
        <v>2026</v>
      </c>
      <c r="D1603">
        <v>8</v>
      </c>
      <c r="E1603" t="s">
        <v>92</v>
      </c>
      <c r="F1603" t="s">
        <v>91</v>
      </c>
      <c r="G1603" t="s">
        <v>29</v>
      </c>
      <c r="H1603" t="s">
        <v>30</v>
      </c>
      <c r="I1603" t="s">
        <v>31</v>
      </c>
      <c r="J1603" t="s">
        <v>45</v>
      </c>
      <c r="K1603" t="s">
        <v>38</v>
      </c>
      <c r="L1603" t="s">
        <v>75</v>
      </c>
      <c r="M1603">
        <v>2</v>
      </c>
      <c r="N1603">
        <v>72.31</v>
      </c>
      <c r="O1603">
        <v>0</v>
      </c>
      <c r="P1603">
        <v>31.75</v>
      </c>
      <c r="Q1603">
        <v>144.62</v>
      </c>
      <c r="R1603">
        <v>63.5</v>
      </c>
      <c r="S1603">
        <v>81.12</v>
      </c>
      <c r="T1603">
        <v>0.56091826856589688</v>
      </c>
      <c r="U1603">
        <v>2026</v>
      </c>
      <c r="V1603" t="s">
        <v>91</v>
      </c>
      <c r="W1603">
        <v>8</v>
      </c>
      <c r="X1603" t="s">
        <v>92</v>
      </c>
    </row>
    <row r="1604" spans="1:24">
      <c r="A1604">
        <v>3982</v>
      </c>
      <c r="B1604" s="13">
        <v>46242</v>
      </c>
      <c r="C1604">
        <v>2026</v>
      </c>
      <c r="D1604">
        <v>8</v>
      </c>
      <c r="E1604" t="s">
        <v>92</v>
      </c>
      <c r="F1604" t="s">
        <v>91</v>
      </c>
      <c r="G1604" t="s">
        <v>40</v>
      </c>
      <c r="H1604" t="s">
        <v>41</v>
      </c>
      <c r="I1604" t="s">
        <v>48</v>
      </c>
      <c r="J1604" t="s">
        <v>32</v>
      </c>
      <c r="K1604" t="s">
        <v>52</v>
      </c>
      <c r="L1604" t="s">
        <v>69</v>
      </c>
      <c r="M1604">
        <v>1</v>
      </c>
      <c r="N1604">
        <v>79.989999999999995</v>
      </c>
      <c r="O1604">
        <v>0.05</v>
      </c>
      <c r="P1604">
        <v>40.25</v>
      </c>
      <c r="Q1604">
        <v>75.990499999999997</v>
      </c>
      <c r="R1604">
        <v>40.25</v>
      </c>
      <c r="S1604">
        <v>35.740499999999997</v>
      </c>
      <c r="T1604">
        <v>0.47032852790809376</v>
      </c>
      <c r="U1604">
        <v>2026</v>
      </c>
      <c r="V1604" t="s">
        <v>91</v>
      </c>
      <c r="W1604">
        <v>8</v>
      </c>
      <c r="X1604" t="s">
        <v>92</v>
      </c>
    </row>
    <row r="1605" spans="1:24">
      <c r="A1605">
        <v>4530</v>
      </c>
      <c r="B1605" s="13">
        <v>46242</v>
      </c>
      <c r="C1605">
        <v>2026</v>
      </c>
      <c r="D1605">
        <v>8</v>
      </c>
      <c r="E1605" t="s">
        <v>92</v>
      </c>
      <c r="F1605" t="s">
        <v>91</v>
      </c>
      <c r="G1605" t="s">
        <v>49</v>
      </c>
      <c r="H1605" t="s">
        <v>76</v>
      </c>
      <c r="I1605" t="s">
        <v>31</v>
      </c>
      <c r="J1605" t="s">
        <v>42</v>
      </c>
      <c r="K1605" t="s">
        <v>38</v>
      </c>
      <c r="L1605" t="s">
        <v>66</v>
      </c>
      <c r="M1605">
        <v>1</v>
      </c>
      <c r="N1605">
        <v>151.87</v>
      </c>
      <c r="O1605">
        <v>0.1</v>
      </c>
      <c r="P1605">
        <v>76.97</v>
      </c>
      <c r="Q1605">
        <v>136.68300000000002</v>
      </c>
      <c r="R1605">
        <v>76.97</v>
      </c>
      <c r="S1605">
        <v>59.713000000000022</v>
      </c>
      <c r="T1605">
        <v>0.4368721786908395</v>
      </c>
      <c r="U1605">
        <v>2026</v>
      </c>
      <c r="V1605" t="s">
        <v>91</v>
      </c>
      <c r="W1605">
        <v>8</v>
      </c>
      <c r="X1605" t="s">
        <v>92</v>
      </c>
    </row>
    <row r="1606" spans="1:24">
      <c r="A1606">
        <v>4641</v>
      </c>
      <c r="B1606" s="13">
        <v>46242</v>
      </c>
      <c r="C1606">
        <v>2026</v>
      </c>
      <c r="D1606">
        <v>8</v>
      </c>
      <c r="E1606" t="s">
        <v>92</v>
      </c>
      <c r="F1606" t="s">
        <v>91</v>
      </c>
      <c r="G1606" t="s">
        <v>49</v>
      </c>
      <c r="H1606" t="s">
        <v>62</v>
      </c>
      <c r="I1606" t="s">
        <v>57</v>
      </c>
      <c r="J1606" t="s">
        <v>42</v>
      </c>
      <c r="K1606" t="s">
        <v>38</v>
      </c>
      <c r="L1606" t="s">
        <v>66</v>
      </c>
      <c r="M1606">
        <v>1</v>
      </c>
      <c r="N1606">
        <v>156.55000000000001</v>
      </c>
      <c r="O1606">
        <v>0</v>
      </c>
      <c r="P1606">
        <v>80.430000000000007</v>
      </c>
      <c r="Q1606">
        <v>156.55000000000001</v>
      </c>
      <c r="R1606">
        <v>80.430000000000007</v>
      </c>
      <c r="S1606">
        <v>76.12</v>
      </c>
      <c r="T1606">
        <v>0.48623442989460236</v>
      </c>
      <c r="U1606">
        <v>2026</v>
      </c>
      <c r="V1606" t="s">
        <v>91</v>
      </c>
      <c r="W1606">
        <v>8</v>
      </c>
      <c r="X1606" t="s">
        <v>92</v>
      </c>
    </row>
    <row r="1607" spans="1:24">
      <c r="A1607">
        <v>4778</v>
      </c>
      <c r="B1607" s="13">
        <v>46242</v>
      </c>
      <c r="C1607">
        <v>2026</v>
      </c>
      <c r="D1607">
        <v>8</v>
      </c>
      <c r="E1607" t="s">
        <v>92</v>
      </c>
      <c r="F1607" t="s">
        <v>91</v>
      </c>
      <c r="G1607" t="s">
        <v>35</v>
      </c>
      <c r="H1607" t="s">
        <v>72</v>
      </c>
      <c r="I1607" t="s">
        <v>48</v>
      </c>
      <c r="J1607" t="s">
        <v>42</v>
      </c>
      <c r="K1607" t="s">
        <v>38</v>
      </c>
      <c r="L1607" t="s">
        <v>66</v>
      </c>
      <c r="M1607">
        <v>1</v>
      </c>
      <c r="N1607">
        <v>152.72</v>
      </c>
      <c r="O1607">
        <v>0</v>
      </c>
      <c r="P1607">
        <v>77.73</v>
      </c>
      <c r="Q1607">
        <v>152.72</v>
      </c>
      <c r="R1607">
        <v>77.73</v>
      </c>
      <c r="S1607">
        <v>74.989999999999995</v>
      </c>
      <c r="T1607">
        <v>0.4910293347302252</v>
      </c>
      <c r="U1607">
        <v>2026</v>
      </c>
      <c r="V1607" t="s">
        <v>91</v>
      </c>
      <c r="W1607">
        <v>8</v>
      </c>
      <c r="X1607" t="s">
        <v>92</v>
      </c>
    </row>
    <row r="1608" spans="1:24">
      <c r="A1608">
        <v>5132</v>
      </c>
      <c r="B1608" s="13">
        <v>46242</v>
      </c>
      <c r="C1608">
        <v>2026</v>
      </c>
      <c r="D1608">
        <v>8</v>
      </c>
      <c r="E1608" t="s">
        <v>92</v>
      </c>
      <c r="F1608" t="s">
        <v>91</v>
      </c>
      <c r="G1608" t="s">
        <v>35</v>
      </c>
      <c r="H1608" t="s">
        <v>72</v>
      </c>
      <c r="I1608" t="s">
        <v>31</v>
      </c>
      <c r="J1608" t="s">
        <v>45</v>
      </c>
      <c r="K1608" t="s">
        <v>33</v>
      </c>
      <c r="L1608" t="s">
        <v>55</v>
      </c>
      <c r="M1608">
        <v>1</v>
      </c>
      <c r="N1608">
        <v>40.51</v>
      </c>
      <c r="O1608">
        <v>0.05</v>
      </c>
      <c r="P1608">
        <v>16.29</v>
      </c>
      <c r="Q1608">
        <v>38.484499999999997</v>
      </c>
      <c r="R1608">
        <v>16.29</v>
      </c>
      <c r="S1608">
        <v>22.194499999999998</v>
      </c>
      <c r="T1608">
        <v>0.57671270251659756</v>
      </c>
      <c r="U1608">
        <v>2026</v>
      </c>
      <c r="V1608" t="s">
        <v>91</v>
      </c>
      <c r="W1608">
        <v>8</v>
      </c>
      <c r="X1608" t="s">
        <v>92</v>
      </c>
    </row>
    <row r="1609" spans="1:24">
      <c r="A1609">
        <v>227</v>
      </c>
      <c r="B1609" s="13">
        <v>46243</v>
      </c>
      <c r="C1609">
        <v>2026</v>
      </c>
      <c r="D1609">
        <v>8</v>
      </c>
      <c r="E1609" t="s">
        <v>92</v>
      </c>
      <c r="F1609" t="s">
        <v>91</v>
      </c>
      <c r="G1609" t="s">
        <v>49</v>
      </c>
      <c r="H1609" t="s">
        <v>60</v>
      </c>
      <c r="I1609" t="s">
        <v>57</v>
      </c>
      <c r="J1609" t="s">
        <v>32</v>
      </c>
      <c r="K1609" t="s">
        <v>63</v>
      </c>
      <c r="L1609" t="s">
        <v>64</v>
      </c>
      <c r="M1609">
        <v>3</v>
      </c>
      <c r="N1609">
        <v>40.61</v>
      </c>
      <c r="O1609">
        <v>0</v>
      </c>
      <c r="P1609">
        <v>14.72</v>
      </c>
      <c r="Q1609">
        <v>121.83</v>
      </c>
      <c r="R1609">
        <v>44.160000000000004</v>
      </c>
      <c r="S1609">
        <v>77.669999999999987</v>
      </c>
      <c r="T1609">
        <v>0.63752770253632096</v>
      </c>
      <c r="U1609">
        <v>2026</v>
      </c>
      <c r="V1609" t="s">
        <v>91</v>
      </c>
      <c r="W1609">
        <v>8</v>
      </c>
      <c r="X1609" t="s">
        <v>92</v>
      </c>
    </row>
    <row r="1610" spans="1:24">
      <c r="A1610">
        <v>390</v>
      </c>
      <c r="B1610" s="13">
        <v>46243</v>
      </c>
      <c r="C1610">
        <v>2026</v>
      </c>
      <c r="D1610">
        <v>8</v>
      </c>
      <c r="E1610" t="s">
        <v>92</v>
      </c>
      <c r="F1610" t="s">
        <v>91</v>
      </c>
      <c r="G1610" t="s">
        <v>40</v>
      </c>
      <c r="H1610" t="s">
        <v>54</v>
      </c>
      <c r="I1610" t="s">
        <v>48</v>
      </c>
      <c r="J1610" t="s">
        <v>42</v>
      </c>
      <c r="K1610" t="s">
        <v>38</v>
      </c>
      <c r="L1610" t="s">
        <v>39</v>
      </c>
      <c r="M1610">
        <v>1</v>
      </c>
      <c r="N1610">
        <v>93.41</v>
      </c>
      <c r="O1610">
        <v>0.05</v>
      </c>
      <c r="P1610">
        <v>44.7</v>
      </c>
      <c r="Q1610">
        <v>88.739499999999992</v>
      </c>
      <c r="R1610">
        <v>44.7</v>
      </c>
      <c r="S1610">
        <v>44.03949999999999</v>
      </c>
      <c r="T1610">
        <v>0.49627843294136198</v>
      </c>
      <c r="U1610">
        <v>2026</v>
      </c>
      <c r="V1610" t="s">
        <v>91</v>
      </c>
      <c r="W1610">
        <v>8</v>
      </c>
      <c r="X1610" t="s">
        <v>92</v>
      </c>
    </row>
    <row r="1611" spans="1:24">
      <c r="A1611">
        <v>859</v>
      </c>
      <c r="B1611" s="13">
        <v>46243</v>
      </c>
      <c r="C1611">
        <v>2026</v>
      </c>
      <c r="D1611">
        <v>8</v>
      </c>
      <c r="E1611" t="s">
        <v>92</v>
      </c>
      <c r="F1611" t="s">
        <v>91</v>
      </c>
      <c r="G1611" t="s">
        <v>29</v>
      </c>
      <c r="H1611" t="s">
        <v>30</v>
      </c>
      <c r="I1611" t="s">
        <v>48</v>
      </c>
      <c r="J1611" t="s">
        <v>42</v>
      </c>
      <c r="K1611" t="s">
        <v>38</v>
      </c>
      <c r="L1611" t="s">
        <v>39</v>
      </c>
      <c r="M1611">
        <v>2</v>
      </c>
      <c r="N1611">
        <v>90.23</v>
      </c>
      <c r="O1611">
        <v>0</v>
      </c>
      <c r="P1611">
        <v>44.22</v>
      </c>
      <c r="Q1611">
        <v>180.46</v>
      </c>
      <c r="R1611">
        <v>88.44</v>
      </c>
      <c r="S1611">
        <v>92.02000000000001</v>
      </c>
      <c r="T1611">
        <v>0.50991909564446414</v>
      </c>
      <c r="U1611">
        <v>2026</v>
      </c>
      <c r="V1611" t="s">
        <v>91</v>
      </c>
      <c r="W1611">
        <v>8</v>
      </c>
      <c r="X1611" t="s">
        <v>92</v>
      </c>
    </row>
    <row r="1612" spans="1:24">
      <c r="A1612">
        <v>1468</v>
      </c>
      <c r="B1612" s="13">
        <v>46243</v>
      </c>
      <c r="C1612">
        <v>2026</v>
      </c>
      <c r="D1612">
        <v>8</v>
      </c>
      <c r="E1612" t="s">
        <v>92</v>
      </c>
      <c r="F1612" t="s">
        <v>91</v>
      </c>
      <c r="G1612" t="s">
        <v>35</v>
      </c>
      <c r="H1612" t="s">
        <v>70</v>
      </c>
      <c r="I1612" t="s">
        <v>48</v>
      </c>
      <c r="J1612" t="s">
        <v>32</v>
      </c>
      <c r="K1612" t="s">
        <v>33</v>
      </c>
      <c r="L1612" t="s">
        <v>51</v>
      </c>
      <c r="M1612">
        <v>1</v>
      </c>
      <c r="N1612">
        <v>51.75</v>
      </c>
      <c r="O1612">
        <v>0</v>
      </c>
      <c r="P1612">
        <v>22.36</v>
      </c>
      <c r="Q1612">
        <v>51.75</v>
      </c>
      <c r="R1612">
        <v>22.36</v>
      </c>
      <c r="S1612">
        <v>29.39</v>
      </c>
      <c r="T1612">
        <v>0.56792270531400968</v>
      </c>
      <c r="U1612">
        <v>2026</v>
      </c>
      <c r="V1612" t="s">
        <v>91</v>
      </c>
      <c r="W1612">
        <v>8</v>
      </c>
      <c r="X1612" t="s">
        <v>92</v>
      </c>
    </row>
    <row r="1613" spans="1:24">
      <c r="A1613">
        <v>2356</v>
      </c>
      <c r="B1613" s="13">
        <v>46243</v>
      </c>
      <c r="C1613">
        <v>2026</v>
      </c>
      <c r="D1613">
        <v>8</v>
      </c>
      <c r="E1613" t="s">
        <v>92</v>
      </c>
      <c r="F1613" t="s">
        <v>91</v>
      </c>
      <c r="G1613" t="s">
        <v>49</v>
      </c>
      <c r="H1613" t="s">
        <v>76</v>
      </c>
      <c r="I1613" t="s">
        <v>48</v>
      </c>
      <c r="J1613" t="s">
        <v>42</v>
      </c>
      <c r="K1613" t="s">
        <v>33</v>
      </c>
      <c r="L1613" t="s">
        <v>59</v>
      </c>
      <c r="M1613">
        <v>3</v>
      </c>
      <c r="N1613">
        <v>102.91</v>
      </c>
      <c r="O1613">
        <v>0.1</v>
      </c>
      <c r="P1613">
        <v>50.23</v>
      </c>
      <c r="Q1613">
        <v>277.85700000000003</v>
      </c>
      <c r="R1613">
        <v>150.69</v>
      </c>
      <c r="S1613">
        <v>127.16700000000003</v>
      </c>
      <c r="T1613">
        <v>0.45767067232425318</v>
      </c>
      <c r="U1613">
        <v>2026</v>
      </c>
      <c r="V1613" t="s">
        <v>91</v>
      </c>
      <c r="W1613">
        <v>8</v>
      </c>
      <c r="X1613" t="s">
        <v>92</v>
      </c>
    </row>
    <row r="1614" spans="1:24">
      <c r="A1614">
        <v>3556</v>
      </c>
      <c r="B1614" s="13">
        <v>46243</v>
      </c>
      <c r="C1614">
        <v>2026</v>
      </c>
      <c r="D1614">
        <v>8</v>
      </c>
      <c r="E1614" t="s">
        <v>92</v>
      </c>
      <c r="F1614" t="s">
        <v>91</v>
      </c>
      <c r="G1614" t="s">
        <v>40</v>
      </c>
      <c r="H1614" t="s">
        <v>81</v>
      </c>
      <c r="I1614" t="s">
        <v>31</v>
      </c>
      <c r="J1614" t="s">
        <v>42</v>
      </c>
      <c r="K1614" t="s">
        <v>33</v>
      </c>
      <c r="L1614" t="s">
        <v>34</v>
      </c>
      <c r="M1614">
        <v>4</v>
      </c>
      <c r="N1614">
        <v>82.63</v>
      </c>
      <c r="O1614">
        <v>0.1</v>
      </c>
      <c r="P1614">
        <v>43.78</v>
      </c>
      <c r="Q1614">
        <v>297.46800000000002</v>
      </c>
      <c r="R1614">
        <v>175.12</v>
      </c>
      <c r="S1614">
        <v>122.34800000000001</v>
      </c>
      <c r="T1614">
        <v>0.41129802197211129</v>
      </c>
      <c r="U1614">
        <v>2026</v>
      </c>
      <c r="V1614" t="s">
        <v>91</v>
      </c>
      <c r="W1614">
        <v>8</v>
      </c>
      <c r="X1614" t="s">
        <v>92</v>
      </c>
    </row>
    <row r="1615" spans="1:24">
      <c r="A1615">
        <v>925</v>
      </c>
      <c r="B1615" s="13">
        <v>46244</v>
      </c>
      <c r="C1615">
        <v>2026</v>
      </c>
      <c r="D1615">
        <v>8</v>
      </c>
      <c r="E1615" t="s">
        <v>92</v>
      </c>
      <c r="F1615" t="s">
        <v>91</v>
      </c>
      <c r="G1615" t="s">
        <v>29</v>
      </c>
      <c r="H1615" t="s">
        <v>30</v>
      </c>
      <c r="I1615" t="s">
        <v>48</v>
      </c>
      <c r="J1615" t="s">
        <v>32</v>
      </c>
      <c r="K1615" t="s">
        <v>52</v>
      </c>
      <c r="L1615" t="s">
        <v>58</v>
      </c>
      <c r="M1615">
        <v>1</v>
      </c>
      <c r="N1615">
        <v>196.39</v>
      </c>
      <c r="O1615">
        <v>0</v>
      </c>
      <c r="P1615">
        <v>102.92</v>
      </c>
      <c r="Q1615">
        <v>196.39</v>
      </c>
      <c r="R1615">
        <v>102.92</v>
      </c>
      <c r="S1615">
        <v>93.469999999999985</v>
      </c>
      <c r="T1615">
        <v>0.47594073017974436</v>
      </c>
      <c r="U1615">
        <v>2026</v>
      </c>
      <c r="V1615" t="s">
        <v>91</v>
      </c>
      <c r="W1615">
        <v>8</v>
      </c>
      <c r="X1615" t="s">
        <v>92</v>
      </c>
    </row>
    <row r="1616" spans="1:24">
      <c r="A1616">
        <v>1563</v>
      </c>
      <c r="B1616" s="13">
        <v>46244</v>
      </c>
      <c r="C1616">
        <v>2026</v>
      </c>
      <c r="D1616">
        <v>8</v>
      </c>
      <c r="E1616" t="s">
        <v>92</v>
      </c>
      <c r="F1616" t="s">
        <v>91</v>
      </c>
      <c r="G1616" t="s">
        <v>40</v>
      </c>
      <c r="H1616" t="s">
        <v>68</v>
      </c>
      <c r="I1616" t="s">
        <v>57</v>
      </c>
      <c r="J1616" t="s">
        <v>45</v>
      </c>
      <c r="K1616" t="s">
        <v>43</v>
      </c>
      <c r="L1616" t="s">
        <v>44</v>
      </c>
      <c r="M1616">
        <v>2</v>
      </c>
      <c r="N1616">
        <v>36.25</v>
      </c>
      <c r="O1616">
        <v>0</v>
      </c>
      <c r="P1616">
        <v>13.77</v>
      </c>
      <c r="Q1616">
        <v>72.5</v>
      </c>
      <c r="R1616">
        <v>27.54</v>
      </c>
      <c r="S1616">
        <v>44.96</v>
      </c>
      <c r="T1616">
        <v>0.62013793103448278</v>
      </c>
      <c r="U1616">
        <v>2026</v>
      </c>
      <c r="V1616" t="s">
        <v>91</v>
      </c>
      <c r="W1616">
        <v>8</v>
      </c>
      <c r="X1616" t="s">
        <v>92</v>
      </c>
    </row>
    <row r="1617" spans="1:24">
      <c r="A1617">
        <v>1634</v>
      </c>
      <c r="B1617" s="13">
        <v>46244</v>
      </c>
      <c r="C1617">
        <v>2026</v>
      </c>
      <c r="D1617">
        <v>8</v>
      </c>
      <c r="E1617" t="s">
        <v>92</v>
      </c>
      <c r="F1617" t="s">
        <v>91</v>
      </c>
      <c r="G1617" t="s">
        <v>35</v>
      </c>
      <c r="H1617" t="s">
        <v>36</v>
      </c>
      <c r="I1617" t="s">
        <v>48</v>
      </c>
      <c r="J1617" t="s">
        <v>32</v>
      </c>
      <c r="K1617" t="s">
        <v>52</v>
      </c>
      <c r="L1617" t="s">
        <v>58</v>
      </c>
      <c r="M1617">
        <v>2</v>
      </c>
      <c r="N1617">
        <v>199.85</v>
      </c>
      <c r="O1617">
        <v>0.05</v>
      </c>
      <c r="P1617">
        <v>104.34</v>
      </c>
      <c r="Q1617">
        <v>379.71499999999997</v>
      </c>
      <c r="R1617">
        <v>208.68</v>
      </c>
      <c r="S1617">
        <v>171.03499999999997</v>
      </c>
      <c r="T1617">
        <v>0.45042992770893953</v>
      </c>
      <c r="U1617">
        <v>2026</v>
      </c>
      <c r="V1617" t="s">
        <v>91</v>
      </c>
      <c r="W1617">
        <v>8</v>
      </c>
      <c r="X1617" t="s">
        <v>92</v>
      </c>
    </row>
    <row r="1618" spans="1:24">
      <c r="A1618">
        <v>2187</v>
      </c>
      <c r="B1618" s="13">
        <v>46244</v>
      </c>
      <c r="C1618">
        <v>2026</v>
      </c>
      <c r="D1618">
        <v>8</v>
      </c>
      <c r="E1618" t="s">
        <v>92</v>
      </c>
      <c r="F1618" t="s">
        <v>91</v>
      </c>
      <c r="G1618" t="s">
        <v>40</v>
      </c>
      <c r="H1618" t="s">
        <v>41</v>
      </c>
      <c r="I1618" t="s">
        <v>48</v>
      </c>
      <c r="J1618" t="s">
        <v>42</v>
      </c>
      <c r="K1618" t="s">
        <v>43</v>
      </c>
      <c r="L1618" t="s">
        <v>61</v>
      </c>
      <c r="M1618">
        <v>1</v>
      </c>
      <c r="N1618">
        <v>46.32</v>
      </c>
      <c r="O1618">
        <v>0.05</v>
      </c>
      <c r="P1618">
        <v>18.34</v>
      </c>
      <c r="Q1618">
        <v>44.003999999999998</v>
      </c>
      <c r="R1618">
        <v>18.34</v>
      </c>
      <c r="S1618">
        <v>25.663999999999998</v>
      </c>
      <c r="T1618">
        <v>0.58321970729933637</v>
      </c>
      <c r="U1618">
        <v>2026</v>
      </c>
      <c r="V1618" t="s">
        <v>91</v>
      </c>
      <c r="W1618">
        <v>8</v>
      </c>
      <c r="X1618" t="s">
        <v>92</v>
      </c>
    </row>
    <row r="1619" spans="1:24">
      <c r="A1619">
        <v>2773</v>
      </c>
      <c r="B1619" s="13">
        <v>46244</v>
      </c>
      <c r="C1619">
        <v>2026</v>
      </c>
      <c r="D1619">
        <v>8</v>
      </c>
      <c r="E1619" t="s">
        <v>92</v>
      </c>
      <c r="F1619" t="s">
        <v>91</v>
      </c>
      <c r="G1619" t="s">
        <v>35</v>
      </c>
      <c r="H1619" t="s">
        <v>78</v>
      </c>
      <c r="I1619" t="s">
        <v>31</v>
      </c>
      <c r="J1619" t="s">
        <v>42</v>
      </c>
      <c r="K1619" t="s">
        <v>38</v>
      </c>
      <c r="L1619" t="s">
        <v>66</v>
      </c>
      <c r="M1619">
        <v>4</v>
      </c>
      <c r="N1619">
        <v>151.06</v>
      </c>
      <c r="O1619">
        <v>0</v>
      </c>
      <c r="P1619">
        <v>77.67</v>
      </c>
      <c r="Q1619">
        <v>604.24</v>
      </c>
      <c r="R1619">
        <v>310.68</v>
      </c>
      <c r="S1619">
        <v>293.56</v>
      </c>
      <c r="T1619">
        <v>0.48583344366476894</v>
      </c>
      <c r="U1619">
        <v>2026</v>
      </c>
      <c r="V1619" t="s">
        <v>91</v>
      </c>
      <c r="W1619">
        <v>8</v>
      </c>
      <c r="X1619" t="s">
        <v>92</v>
      </c>
    </row>
    <row r="1620" spans="1:24">
      <c r="A1620">
        <v>5040</v>
      </c>
      <c r="B1620" s="13">
        <v>46244</v>
      </c>
      <c r="C1620">
        <v>2026</v>
      </c>
      <c r="D1620">
        <v>8</v>
      </c>
      <c r="E1620" t="s">
        <v>92</v>
      </c>
      <c r="F1620" t="s">
        <v>91</v>
      </c>
      <c r="G1620" t="s">
        <v>49</v>
      </c>
      <c r="H1620" t="s">
        <v>60</v>
      </c>
      <c r="I1620" t="s">
        <v>31</v>
      </c>
      <c r="J1620" t="s">
        <v>32</v>
      </c>
      <c r="K1620" t="s">
        <v>38</v>
      </c>
      <c r="L1620" t="s">
        <v>75</v>
      </c>
      <c r="M1620">
        <v>1</v>
      </c>
      <c r="N1620">
        <v>72.39</v>
      </c>
      <c r="O1620">
        <v>0.1</v>
      </c>
      <c r="P1620">
        <v>31.64</v>
      </c>
      <c r="Q1620">
        <v>65.150999999999996</v>
      </c>
      <c r="R1620">
        <v>31.64</v>
      </c>
      <c r="S1620">
        <v>33.510999999999996</v>
      </c>
      <c r="T1620">
        <v>0.51435895074519189</v>
      </c>
      <c r="U1620">
        <v>2026</v>
      </c>
      <c r="V1620" t="s">
        <v>91</v>
      </c>
      <c r="W1620">
        <v>8</v>
      </c>
      <c r="X1620" t="s">
        <v>92</v>
      </c>
    </row>
    <row r="1621" spans="1:24">
      <c r="A1621">
        <v>415</v>
      </c>
      <c r="B1621" s="13">
        <v>46245</v>
      </c>
      <c r="C1621">
        <v>2026</v>
      </c>
      <c r="D1621">
        <v>8</v>
      </c>
      <c r="E1621" t="s">
        <v>92</v>
      </c>
      <c r="F1621" t="s">
        <v>91</v>
      </c>
      <c r="G1621" t="s">
        <v>29</v>
      </c>
      <c r="H1621" t="s">
        <v>65</v>
      </c>
      <c r="I1621" t="s">
        <v>48</v>
      </c>
      <c r="J1621" t="s">
        <v>32</v>
      </c>
      <c r="K1621" t="s">
        <v>38</v>
      </c>
      <c r="L1621" t="s">
        <v>75</v>
      </c>
      <c r="M1621">
        <v>1</v>
      </c>
      <c r="N1621">
        <v>72.650000000000006</v>
      </c>
      <c r="O1621">
        <v>0</v>
      </c>
      <c r="P1621">
        <v>31.72</v>
      </c>
      <c r="Q1621">
        <v>72.650000000000006</v>
      </c>
      <c r="R1621">
        <v>31.72</v>
      </c>
      <c r="S1621">
        <v>40.930000000000007</v>
      </c>
      <c r="T1621">
        <v>0.56338609772883697</v>
      </c>
      <c r="U1621">
        <v>2026</v>
      </c>
      <c r="V1621" t="s">
        <v>91</v>
      </c>
      <c r="W1621">
        <v>8</v>
      </c>
      <c r="X1621" t="s">
        <v>92</v>
      </c>
    </row>
    <row r="1622" spans="1:24">
      <c r="A1622">
        <v>1111</v>
      </c>
      <c r="B1622" s="13">
        <v>46245</v>
      </c>
      <c r="C1622">
        <v>2026</v>
      </c>
      <c r="D1622">
        <v>8</v>
      </c>
      <c r="E1622" t="s">
        <v>92</v>
      </c>
      <c r="F1622" t="s">
        <v>91</v>
      </c>
      <c r="G1622" t="s">
        <v>49</v>
      </c>
      <c r="H1622" t="s">
        <v>76</v>
      </c>
      <c r="I1622" t="s">
        <v>31</v>
      </c>
      <c r="J1622" t="s">
        <v>42</v>
      </c>
      <c r="K1622" t="s">
        <v>52</v>
      </c>
      <c r="L1622" t="s">
        <v>58</v>
      </c>
      <c r="M1622">
        <v>1</v>
      </c>
      <c r="N1622">
        <v>198.44</v>
      </c>
      <c r="O1622">
        <v>0</v>
      </c>
      <c r="P1622">
        <v>106.79</v>
      </c>
      <c r="Q1622">
        <v>198.44</v>
      </c>
      <c r="R1622">
        <v>106.79</v>
      </c>
      <c r="S1622">
        <v>91.649999999999991</v>
      </c>
      <c r="T1622">
        <v>0.46185244910300338</v>
      </c>
      <c r="U1622">
        <v>2026</v>
      </c>
      <c r="V1622" t="s">
        <v>91</v>
      </c>
      <c r="W1622">
        <v>8</v>
      </c>
      <c r="X1622" t="s">
        <v>92</v>
      </c>
    </row>
    <row r="1623" spans="1:24">
      <c r="A1623">
        <v>1243</v>
      </c>
      <c r="B1623" s="13">
        <v>46245</v>
      </c>
      <c r="C1623">
        <v>2026</v>
      </c>
      <c r="D1623">
        <v>8</v>
      </c>
      <c r="E1623" t="s">
        <v>92</v>
      </c>
      <c r="F1623" t="s">
        <v>91</v>
      </c>
      <c r="G1623" t="s">
        <v>40</v>
      </c>
      <c r="H1623" t="s">
        <v>81</v>
      </c>
      <c r="I1623" t="s">
        <v>31</v>
      </c>
      <c r="J1623" t="s">
        <v>32</v>
      </c>
      <c r="K1623" t="s">
        <v>52</v>
      </c>
      <c r="L1623" t="s">
        <v>58</v>
      </c>
      <c r="M1623">
        <v>1</v>
      </c>
      <c r="N1623">
        <v>193.67</v>
      </c>
      <c r="O1623">
        <v>0</v>
      </c>
      <c r="P1623">
        <v>103.79</v>
      </c>
      <c r="Q1623">
        <v>193.67</v>
      </c>
      <c r="R1623">
        <v>103.79</v>
      </c>
      <c r="S1623">
        <v>89.879999999999981</v>
      </c>
      <c r="T1623">
        <v>0.46408839779005517</v>
      </c>
      <c r="U1623">
        <v>2026</v>
      </c>
      <c r="V1623" t="s">
        <v>91</v>
      </c>
      <c r="W1623">
        <v>8</v>
      </c>
      <c r="X1623" t="s">
        <v>92</v>
      </c>
    </row>
    <row r="1624" spans="1:24">
      <c r="A1624">
        <v>1326</v>
      </c>
      <c r="B1624" s="13">
        <v>46245</v>
      </c>
      <c r="C1624">
        <v>2026</v>
      </c>
      <c r="D1624">
        <v>8</v>
      </c>
      <c r="E1624" t="s">
        <v>92</v>
      </c>
      <c r="F1624" t="s">
        <v>91</v>
      </c>
      <c r="G1624" t="s">
        <v>49</v>
      </c>
      <c r="H1624" t="s">
        <v>62</v>
      </c>
      <c r="I1624" t="s">
        <v>31</v>
      </c>
      <c r="J1624" t="s">
        <v>32</v>
      </c>
      <c r="K1624" t="s">
        <v>43</v>
      </c>
      <c r="L1624" t="s">
        <v>77</v>
      </c>
      <c r="M1624">
        <v>5</v>
      </c>
      <c r="N1624">
        <v>166.03</v>
      </c>
      <c r="O1624">
        <v>0</v>
      </c>
      <c r="P1624">
        <v>87.46</v>
      </c>
      <c r="Q1624">
        <v>830.15</v>
      </c>
      <c r="R1624">
        <v>437.29999999999995</v>
      </c>
      <c r="S1624">
        <v>392.85</v>
      </c>
      <c r="T1624">
        <v>0.47322772992832624</v>
      </c>
      <c r="U1624">
        <v>2026</v>
      </c>
      <c r="V1624" t="s">
        <v>91</v>
      </c>
      <c r="W1624">
        <v>8</v>
      </c>
      <c r="X1624" t="s">
        <v>92</v>
      </c>
    </row>
    <row r="1625" spans="1:24">
      <c r="A1625">
        <v>1682</v>
      </c>
      <c r="B1625" s="13">
        <v>46245</v>
      </c>
      <c r="C1625">
        <v>2026</v>
      </c>
      <c r="D1625">
        <v>8</v>
      </c>
      <c r="E1625" t="s">
        <v>92</v>
      </c>
      <c r="F1625" t="s">
        <v>91</v>
      </c>
      <c r="G1625" t="s">
        <v>29</v>
      </c>
      <c r="H1625" t="s">
        <v>30</v>
      </c>
      <c r="I1625" t="s">
        <v>31</v>
      </c>
      <c r="J1625" t="s">
        <v>45</v>
      </c>
      <c r="K1625" t="s">
        <v>52</v>
      </c>
      <c r="L1625" t="s">
        <v>69</v>
      </c>
      <c r="M1625">
        <v>2</v>
      </c>
      <c r="N1625">
        <v>81.569999999999993</v>
      </c>
      <c r="O1625">
        <v>0</v>
      </c>
      <c r="P1625">
        <v>40.36</v>
      </c>
      <c r="Q1625">
        <v>163.13999999999999</v>
      </c>
      <c r="R1625">
        <v>80.72</v>
      </c>
      <c r="S1625">
        <v>82.419999999999987</v>
      </c>
      <c r="T1625">
        <v>0.50521024886600463</v>
      </c>
      <c r="U1625">
        <v>2026</v>
      </c>
      <c r="V1625" t="s">
        <v>91</v>
      </c>
      <c r="W1625">
        <v>8</v>
      </c>
      <c r="X1625" t="s">
        <v>92</v>
      </c>
    </row>
    <row r="1626" spans="1:24">
      <c r="A1626">
        <v>2618</v>
      </c>
      <c r="B1626" s="13">
        <v>46245</v>
      </c>
      <c r="C1626">
        <v>2026</v>
      </c>
      <c r="D1626">
        <v>8</v>
      </c>
      <c r="E1626" t="s">
        <v>92</v>
      </c>
      <c r="F1626" t="s">
        <v>91</v>
      </c>
      <c r="G1626" t="s">
        <v>29</v>
      </c>
      <c r="H1626" t="s">
        <v>79</v>
      </c>
      <c r="I1626" t="s">
        <v>48</v>
      </c>
      <c r="J1626" t="s">
        <v>45</v>
      </c>
      <c r="K1626" t="s">
        <v>38</v>
      </c>
      <c r="L1626" t="s">
        <v>46</v>
      </c>
      <c r="M1626">
        <v>2</v>
      </c>
      <c r="N1626">
        <v>143.86000000000001</v>
      </c>
      <c r="O1626">
        <v>0</v>
      </c>
      <c r="P1626">
        <v>81.23</v>
      </c>
      <c r="Q1626">
        <v>287.72000000000003</v>
      </c>
      <c r="R1626">
        <v>162.46</v>
      </c>
      <c r="S1626">
        <v>125.26000000000002</v>
      </c>
      <c r="T1626">
        <v>0.43535381621020441</v>
      </c>
      <c r="U1626">
        <v>2026</v>
      </c>
      <c r="V1626" t="s">
        <v>91</v>
      </c>
      <c r="W1626">
        <v>8</v>
      </c>
      <c r="X1626" t="s">
        <v>92</v>
      </c>
    </row>
    <row r="1627" spans="1:24">
      <c r="A1627">
        <v>3319</v>
      </c>
      <c r="B1627" s="13">
        <v>46245</v>
      </c>
      <c r="C1627">
        <v>2026</v>
      </c>
      <c r="D1627">
        <v>8</v>
      </c>
      <c r="E1627" t="s">
        <v>92</v>
      </c>
      <c r="F1627" t="s">
        <v>91</v>
      </c>
      <c r="G1627" t="s">
        <v>35</v>
      </c>
      <c r="H1627" t="s">
        <v>78</v>
      </c>
      <c r="I1627" t="s">
        <v>31</v>
      </c>
      <c r="J1627" t="s">
        <v>32</v>
      </c>
      <c r="K1627" t="s">
        <v>38</v>
      </c>
      <c r="L1627" t="s">
        <v>39</v>
      </c>
      <c r="M1627">
        <v>3</v>
      </c>
      <c r="N1627">
        <v>93.53</v>
      </c>
      <c r="O1627">
        <v>0</v>
      </c>
      <c r="P1627">
        <v>46.19</v>
      </c>
      <c r="Q1627">
        <v>280.59000000000003</v>
      </c>
      <c r="R1627">
        <v>138.57</v>
      </c>
      <c r="S1627">
        <v>142.02000000000004</v>
      </c>
      <c r="T1627">
        <v>0.5061477600769807</v>
      </c>
      <c r="U1627">
        <v>2026</v>
      </c>
      <c r="V1627" t="s">
        <v>91</v>
      </c>
      <c r="W1627">
        <v>8</v>
      </c>
      <c r="X1627" t="s">
        <v>92</v>
      </c>
    </row>
    <row r="1628" spans="1:24">
      <c r="A1628">
        <v>4600</v>
      </c>
      <c r="B1628" s="13">
        <v>46245</v>
      </c>
      <c r="C1628">
        <v>2026</v>
      </c>
      <c r="D1628">
        <v>8</v>
      </c>
      <c r="E1628" t="s">
        <v>92</v>
      </c>
      <c r="F1628" t="s">
        <v>91</v>
      </c>
      <c r="G1628" t="s">
        <v>49</v>
      </c>
      <c r="H1628" t="s">
        <v>50</v>
      </c>
      <c r="I1628" t="s">
        <v>37</v>
      </c>
      <c r="J1628" t="s">
        <v>45</v>
      </c>
      <c r="K1628" t="s">
        <v>43</v>
      </c>
      <c r="L1628" t="s">
        <v>77</v>
      </c>
      <c r="M1628">
        <v>10</v>
      </c>
      <c r="N1628">
        <v>162.38</v>
      </c>
      <c r="O1628">
        <v>0.05</v>
      </c>
      <c r="P1628">
        <v>85.82</v>
      </c>
      <c r="Q1628">
        <v>1542.61</v>
      </c>
      <c r="R1628">
        <v>858.19999999999993</v>
      </c>
      <c r="S1628">
        <v>684.41</v>
      </c>
      <c r="T1628">
        <v>0.44367014345816508</v>
      </c>
      <c r="U1628">
        <v>2026</v>
      </c>
      <c r="V1628" t="s">
        <v>91</v>
      </c>
      <c r="W1628">
        <v>8</v>
      </c>
      <c r="X1628" t="s">
        <v>92</v>
      </c>
    </row>
    <row r="1629" spans="1:24">
      <c r="A1629">
        <v>5168</v>
      </c>
      <c r="B1629" s="13">
        <v>46245</v>
      </c>
      <c r="C1629">
        <v>2026</v>
      </c>
      <c r="D1629">
        <v>8</v>
      </c>
      <c r="E1629" t="s">
        <v>92</v>
      </c>
      <c r="F1629" t="s">
        <v>91</v>
      </c>
      <c r="G1629" t="s">
        <v>29</v>
      </c>
      <c r="H1629" t="s">
        <v>79</v>
      </c>
      <c r="I1629" t="s">
        <v>57</v>
      </c>
      <c r="J1629" t="s">
        <v>45</v>
      </c>
      <c r="K1629" t="s">
        <v>63</v>
      </c>
      <c r="L1629" t="s">
        <v>67</v>
      </c>
      <c r="M1629">
        <v>1</v>
      </c>
      <c r="N1629">
        <v>122.52</v>
      </c>
      <c r="O1629">
        <v>0.05</v>
      </c>
      <c r="P1629">
        <v>69.66</v>
      </c>
      <c r="Q1629">
        <v>116.39399999999999</v>
      </c>
      <c r="R1629">
        <v>69.66</v>
      </c>
      <c r="S1629">
        <v>46.733999999999995</v>
      </c>
      <c r="T1629">
        <v>0.40151554203824935</v>
      </c>
      <c r="U1629">
        <v>2026</v>
      </c>
      <c r="V1629" t="s">
        <v>91</v>
      </c>
      <c r="W1629">
        <v>8</v>
      </c>
      <c r="X1629" t="s">
        <v>92</v>
      </c>
    </row>
    <row r="1630" spans="1:24">
      <c r="A1630">
        <v>245</v>
      </c>
      <c r="B1630" s="13">
        <v>46246</v>
      </c>
      <c r="C1630">
        <v>2026</v>
      </c>
      <c r="D1630">
        <v>8</v>
      </c>
      <c r="E1630" t="s">
        <v>92</v>
      </c>
      <c r="F1630" t="s">
        <v>91</v>
      </c>
      <c r="G1630" t="s">
        <v>49</v>
      </c>
      <c r="H1630" t="s">
        <v>76</v>
      </c>
      <c r="I1630" t="s">
        <v>57</v>
      </c>
      <c r="J1630" t="s">
        <v>32</v>
      </c>
      <c r="K1630" t="s">
        <v>38</v>
      </c>
      <c r="L1630" t="s">
        <v>46</v>
      </c>
      <c r="M1630">
        <v>1</v>
      </c>
      <c r="N1630">
        <v>142.84</v>
      </c>
      <c r="O1630">
        <v>0</v>
      </c>
      <c r="P1630">
        <v>77.7</v>
      </c>
      <c r="Q1630">
        <v>142.84</v>
      </c>
      <c r="R1630">
        <v>77.7</v>
      </c>
      <c r="S1630">
        <v>65.14</v>
      </c>
      <c r="T1630">
        <v>0.4560347241669</v>
      </c>
      <c r="U1630">
        <v>2026</v>
      </c>
      <c r="V1630" t="s">
        <v>91</v>
      </c>
      <c r="W1630">
        <v>8</v>
      </c>
      <c r="X1630" t="s">
        <v>92</v>
      </c>
    </row>
    <row r="1631" spans="1:24">
      <c r="A1631">
        <v>322</v>
      </c>
      <c r="B1631" s="13">
        <v>46246</v>
      </c>
      <c r="C1631">
        <v>2026</v>
      </c>
      <c r="D1631">
        <v>8</v>
      </c>
      <c r="E1631" t="s">
        <v>92</v>
      </c>
      <c r="F1631" t="s">
        <v>91</v>
      </c>
      <c r="G1631" t="s">
        <v>35</v>
      </c>
      <c r="H1631" t="s">
        <v>78</v>
      </c>
      <c r="I1631" t="s">
        <v>48</v>
      </c>
      <c r="J1631" t="s">
        <v>32</v>
      </c>
      <c r="K1631" t="s">
        <v>38</v>
      </c>
      <c r="L1631" t="s">
        <v>75</v>
      </c>
      <c r="M1631">
        <v>3</v>
      </c>
      <c r="N1631">
        <v>72.349999999999994</v>
      </c>
      <c r="O1631">
        <v>0</v>
      </c>
      <c r="P1631">
        <v>32.119999999999997</v>
      </c>
      <c r="Q1631">
        <v>217.04999999999998</v>
      </c>
      <c r="R1631">
        <v>96.359999999999985</v>
      </c>
      <c r="S1631">
        <v>120.69</v>
      </c>
      <c r="T1631">
        <v>0.55604699378023503</v>
      </c>
      <c r="U1631">
        <v>2026</v>
      </c>
      <c r="V1631" t="s">
        <v>91</v>
      </c>
      <c r="W1631">
        <v>8</v>
      </c>
      <c r="X1631" t="s">
        <v>92</v>
      </c>
    </row>
    <row r="1632" spans="1:24">
      <c r="A1632">
        <v>1101</v>
      </c>
      <c r="B1632" s="13">
        <v>46246</v>
      </c>
      <c r="C1632">
        <v>2026</v>
      </c>
      <c r="D1632">
        <v>8</v>
      </c>
      <c r="E1632" t="s">
        <v>92</v>
      </c>
      <c r="F1632" t="s">
        <v>91</v>
      </c>
      <c r="G1632" t="s">
        <v>49</v>
      </c>
      <c r="H1632" t="s">
        <v>50</v>
      </c>
      <c r="I1632" t="s">
        <v>31</v>
      </c>
      <c r="J1632" t="s">
        <v>42</v>
      </c>
      <c r="K1632" t="s">
        <v>63</v>
      </c>
      <c r="L1632" t="s">
        <v>64</v>
      </c>
      <c r="M1632">
        <v>3</v>
      </c>
      <c r="N1632">
        <v>40.14</v>
      </c>
      <c r="O1632">
        <v>0.05</v>
      </c>
      <c r="P1632">
        <v>14.53</v>
      </c>
      <c r="Q1632">
        <v>114.399</v>
      </c>
      <c r="R1632">
        <v>43.589999999999996</v>
      </c>
      <c r="S1632">
        <v>70.808999999999997</v>
      </c>
      <c r="T1632">
        <v>0.61896520074476169</v>
      </c>
      <c r="U1632">
        <v>2026</v>
      </c>
      <c r="V1632" t="s">
        <v>91</v>
      </c>
      <c r="W1632">
        <v>8</v>
      </c>
      <c r="X1632" t="s">
        <v>92</v>
      </c>
    </row>
    <row r="1633" spans="1:24">
      <c r="A1633">
        <v>1564</v>
      </c>
      <c r="B1633" s="13">
        <v>46246</v>
      </c>
      <c r="C1633">
        <v>2026</v>
      </c>
      <c r="D1633">
        <v>8</v>
      </c>
      <c r="E1633" t="s">
        <v>92</v>
      </c>
      <c r="F1633" t="s">
        <v>91</v>
      </c>
      <c r="G1633" t="s">
        <v>49</v>
      </c>
      <c r="H1633" t="s">
        <v>76</v>
      </c>
      <c r="I1633" t="s">
        <v>31</v>
      </c>
      <c r="J1633" t="s">
        <v>42</v>
      </c>
      <c r="K1633" t="s">
        <v>63</v>
      </c>
      <c r="L1633" t="s">
        <v>74</v>
      </c>
      <c r="M1633">
        <v>2</v>
      </c>
      <c r="N1633">
        <v>51.84</v>
      </c>
      <c r="O1633">
        <v>0</v>
      </c>
      <c r="P1633">
        <v>21.62</v>
      </c>
      <c r="Q1633">
        <v>103.68</v>
      </c>
      <c r="R1633">
        <v>43.24</v>
      </c>
      <c r="S1633">
        <v>60.440000000000005</v>
      </c>
      <c r="T1633">
        <v>0.58294753086419759</v>
      </c>
      <c r="U1633">
        <v>2026</v>
      </c>
      <c r="V1633" t="s">
        <v>91</v>
      </c>
      <c r="W1633">
        <v>8</v>
      </c>
      <c r="X1633" t="s">
        <v>92</v>
      </c>
    </row>
    <row r="1634" spans="1:24">
      <c r="A1634">
        <v>3712</v>
      </c>
      <c r="B1634" s="13">
        <v>46246</v>
      </c>
      <c r="C1634">
        <v>2026</v>
      </c>
      <c r="D1634">
        <v>8</v>
      </c>
      <c r="E1634" t="s">
        <v>92</v>
      </c>
      <c r="F1634" t="s">
        <v>91</v>
      </c>
      <c r="G1634" t="s">
        <v>49</v>
      </c>
      <c r="H1634" t="s">
        <v>62</v>
      </c>
      <c r="I1634" t="s">
        <v>31</v>
      </c>
      <c r="J1634" t="s">
        <v>42</v>
      </c>
      <c r="K1634" t="s">
        <v>33</v>
      </c>
      <c r="L1634" t="s">
        <v>34</v>
      </c>
      <c r="M1634">
        <v>3</v>
      </c>
      <c r="N1634">
        <v>82.32</v>
      </c>
      <c r="O1634">
        <v>0.15</v>
      </c>
      <c r="P1634">
        <v>41.95</v>
      </c>
      <c r="Q1634">
        <v>209.91599999999997</v>
      </c>
      <c r="R1634">
        <v>125.85000000000001</v>
      </c>
      <c r="S1634">
        <v>84.06599999999996</v>
      </c>
      <c r="T1634">
        <v>0.40047447550448739</v>
      </c>
      <c r="U1634">
        <v>2026</v>
      </c>
      <c r="V1634" t="s">
        <v>91</v>
      </c>
      <c r="W1634">
        <v>8</v>
      </c>
      <c r="X1634" t="s">
        <v>92</v>
      </c>
    </row>
    <row r="1635" spans="1:24">
      <c r="A1635">
        <v>771</v>
      </c>
      <c r="B1635" s="13">
        <v>46247</v>
      </c>
      <c r="C1635">
        <v>2026</v>
      </c>
      <c r="D1635">
        <v>8</v>
      </c>
      <c r="E1635" t="s">
        <v>92</v>
      </c>
      <c r="F1635" t="s">
        <v>91</v>
      </c>
      <c r="G1635" t="s">
        <v>40</v>
      </c>
      <c r="H1635" t="s">
        <v>54</v>
      </c>
      <c r="I1635" t="s">
        <v>31</v>
      </c>
      <c r="J1635" t="s">
        <v>32</v>
      </c>
      <c r="K1635" t="s">
        <v>38</v>
      </c>
      <c r="L1635" t="s">
        <v>39</v>
      </c>
      <c r="M1635">
        <v>1</v>
      </c>
      <c r="N1635">
        <v>91.78</v>
      </c>
      <c r="O1635">
        <v>0</v>
      </c>
      <c r="P1635">
        <v>46.15</v>
      </c>
      <c r="Q1635">
        <v>91.78</v>
      </c>
      <c r="R1635">
        <v>46.15</v>
      </c>
      <c r="S1635">
        <v>45.63</v>
      </c>
      <c r="T1635">
        <v>0.49716713881019831</v>
      </c>
      <c r="U1635">
        <v>2026</v>
      </c>
      <c r="V1635" t="s">
        <v>91</v>
      </c>
      <c r="W1635">
        <v>8</v>
      </c>
      <c r="X1635" t="s">
        <v>92</v>
      </c>
    </row>
    <row r="1636" spans="1:24">
      <c r="A1636">
        <v>2749</v>
      </c>
      <c r="B1636" s="13">
        <v>46247</v>
      </c>
      <c r="C1636">
        <v>2026</v>
      </c>
      <c r="D1636">
        <v>8</v>
      </c>
      <c r="E1636" t="s">
        <v>92</v>
      </c>
      <c r="F1636" t="s">
        <v>91</v>
      </c>
      <c r="G1636" t="s">
        <v>35</v>
      </c>
      <c r="H1636" t="s">
        <v>78</v>
      </c>
      <c r="I1636" t="s">
        <v>31</v>
      </c>
      <c r="J1636" t="s">
        <v>45</v>
      </c>
      <c r="K1636" t="s">
        <v>38</v>
      </c>
      <c r="L1636" t="s">
        <v>39</v>
      </c>
      <c r="M1636">
        <v>2</v>
      </c>
      <c r="N1636">
        <v>93.13</v>
      </c>
      <c r="O1636">
        <v>0</v>
      </c>
      <c r="P1636">
        <v>45.68</v>
      </c>
      <c r="Q1636">
        <v>186.26</v>
      </c>
      <c r="R1636">
        <v>91.36</v>
      </c>
      <c r="S1636">
        <v>94.899999999999991</v>
      </c>
      <c r="T1636">
        <v>0.50950284548480618</v>
      </c>
      <c r="U1636">
        <v>2026</v>
      </c>
      <c r="V1636" t="s">
        <v>91</v>
      </c>
      <c r="W1636">
        <v>8</v>
      </c>
      <c r="X1636" t="s">
        <v>92</v>
      </c>
    </row>
    <row r="1637" spans="1:24">
      <c r="A1637">
        <v>4252</v>
      </c>
      <c r="B1637" s="13">
        <v>46247</v>
      </c>
      <c r="C1637">
        <v>2026</v>
      </c>
      <c r="D1637">
        <v>8</v>
      </c>
      <c r="E1637" t="s">
        <v>92</v>
      </c>
      <c r="F1637" t="s">
        <v>91</v>
      </c>
      <c r="G1637" t="s">
        <v>35</v>
      </c>
      <c r="H1637" t="s">
        <v>72</v>
      </c>
      <c r="I1637" t="s">
        <v>31</v>
      </c>
      <c r="J1637" t="s">
        <v>32</v>
      </c>
      <c r="K1637" t="s">
        <v>43</v>
      </c>
      <c r="L1637" t="s">
        <v>44</v>
      </c>
      <c r="M1637">
        <v>1</v>
      </c>
      <c r="N1637">
        <v>36.67</v>
      </c>
      <c r="O1637">
        <v>0.1</v>
      </c>
      <c r="P1637">
        <v>13.18</v>
      </c>
      <c r="Q1637">
        <v>33.003</v>
      </c>
      <c r="R1637">
        <v>13.18</v>
      </c>
      <c r="S1637">
        <v>19.823</v>
      </c>
      <c r="T1637">
        <v>0.60064236584552921</v>
      </c>
      <c r="U1637">
        <v>2026</v>
      </c>
      <c r="V1637" t="s">
        <v>91</v>
      </c>
      <c r="W1637">
        <v>8</v>
      </c>
      <c r="X1637" t="s">
        <v>92</v>
      </c>
    </row>
    <row r="1638" spans="1:24">
      <c r="A1638">
        <v>4665</v>
      </c>
      <c r="B1638" s="13">
        <v>46247</v>
      </c>
      <c r="C1638">
        <v>2026</v>
      </c>
      <c r="D1638">
        <v>8</v>
      </c>
      <c r="E1638" t="s">
        <v>92</v>
      </c>
      <c r="F1638" t="s">
        <v>91</v>
      </c>
      <c r="G1638" t="s">
        <v>49</v>
      </c>
      <c r="H1638" t="s">
        <v>62</v>
      </c>
      <c r="I1638" t="s">
        <v>37</v>
      </c>
      <c r="J1638" t="s">
        <v>32</v>
      </c>
      <c r="K1638" t="s">
        <v>63</v>
      </c>
      <c r="L1638" t="s">
        <v>74</v>
      </c>
      <c r="M1638">
        <v>4</v>
      </c>
      <c r="N1638">
        <v>51.25</v>
      </c>
      <c r="O1638">
        <v>0.1</v>
      </c>
      <c r="P1638">
        <v>21.77</v>
      </c>
      <c r="Q1638">
        <v>184.5</v>
      </c>
      <c r="R1638">
        <v>87.08</v>
      </c>
      <c r="S1638">
        <v>97.42</v>
      </c>
      <c r="T1638">
        <v>0.52802168021680218</v>
      </c>
      <c r="U1638">
        <v>2026</v>
      </c>
      <c r="V1638" t="s">
        <v>91</v>
      </c>
      <c r="W1638">
        <v>8</v>
      </c>
      <c r="X1638" t="s">
        <v>92</v>
      </c>
    </row>
    <row r="1639" spans="1:24">
      <c r="A1639">
        <v>4767</v>
      </c>
      <c r="B1639" s="13">
        <v>46247</v>
      </c>
      <c r="C1639">
        <v>2026</v>
      </c>
      <c r="D1639">
        <v>8</v>
      </c>
      <c r="E1639" t="s">
        <v>92</v>
      </c>
      <c r="F1639" t="s">
        <v>91</v>
      </c>
      <c r="G1639" t="s">
        <v>49</v>
      </c>
      <c r="H1639" t="s">
        <v>62</v>
      </c>
      <c r="I1639" t="s">
        <v>57</v>
      </c>
      <c r="J1639" t="s">
        <v>45</v>
      </c>
      <c r="K1639" t="s">
        <v>63</v>
      </c>
      <c r="L1639" t="s">
        <v>64</v>
      </c>
      <c r="M1639">
        <v>1</v>
      </c>
      <c r="N1639">
        <v>39.61</v>
      </c>
      <c r="O1639">
        <v>0.1</v>
      </c>
      <c r="P1639">
        <v>14.85</v>
      </c>
      <c r="Q1639">
        <v>35.649000000000001</v>
      </c>
      <c r="R1639">
        <v>14.85</v>
      </c>
      <c r="S1639">
        <v>20.798999999999999</v>
      </c>
      <c r="T1639">
        <v>0.58343852562484222</v>
      </c>
      <c r="U1639">
        <v>2026</v>
      </c>
      <c r="V1639" t="s">
        <v>91</v>
      </c>
      <c r="W1639">
        <v>8</v>
      </c>
      <c r="X1639" t="s">
        <v>92</v>
      </c>
    </row>
    <row r="1640" spans="1:24">
      <c r="A1640">
        <v>4832</v>
      </c>
      <c r="B1640" s="13">
        <v>46247</v>
      </c>
      <c r="C1640">
        <v>2026</v>
      </c>
      <c r="D1640">
        <v>8</v>
      </c>
      <c r="E1640" t="s">
        <v>92</v>
      </c>
      <c r="F1640" t="s">
        <v>91</v>
      </c>
      <c r="G1640" t="s">
        <v>29</v>
      </c>
      <c r="H1640" t="s">
        <v>79</v>
      </c>
      <c r="I1640" t="s">
        <v>57</v>
      </c>
      <c r="J1640" t="s">
        <v>32</v>
      </c>
      <c r="K1640" t="s">
        <v>33</v>
      </c>
      <c r="L1640" t="s">
        <v>34</v>
      </c>
      <c r="M1640">
        <v>2</v>
      </c>
      <c r="N1640">
        <v>81.59</v>
      </c>
      <c r="O1640">
        <v>0.15</v>
      </c>
      <c r="P1640">
        <v>43.9</v>
      </c>
      <c r="Q1640">
        <v>138.703</v>
      </c>
      <c r="R1640">
        <v>87.8</v>
      </c>
      <c r="S1640">
        <v>50.903000000000006</v>
      </c>
      <c r="T1640">
        <v>0.3669927831409559</v>
      </c>
      <c r="U1640">
        <v>2026</v>
      </c>
      <c r="V1640" t="s">
        <v>91</v>
      </c>
      <c r="W1640">
        <v>8</v>
      </c>
      <c r="X1640" t="s">
        <v>92</v>
      </c>
    </row>
    <row r="1641" spans="1:24">
      <c r="A1641">
        <v>747</v>
      </c>
      <c r="B1641" s="13">
        <v>46248</v>
      </c>
      <c r="C1641">
        <v>2026</v>
      </c>
      <c r="D1641">
        <v>8</v>
      </c>
      <c r="E1641" t="s">
        <v>92</v>
      </c>
      <c r="F1641" t="s">
        <v>91</v>
      </c>
      <c r="G1641" t="s">
        <v>35</v>
      </c>
      <c r="H1641" t="s">
        <v>36</v>
      </c>
      <c r="I1641" t="s">
        <v>48</v>
      </c>
      <c r="J1641" t="s">
        <v>42</v>
      </c>
      <c r="K1641" t="s">
        <v>63</v>
      </c>
      <c r="L1641" t="s">
        <v>67</v>
      </c>
      <c r="M1641">
        <v>3</v>
      </c>
      <c r="N1641">
        <v>122.96</v>
      </c>
      <c r="O1641">
        <v>0.1</v>
      </c>
      <c r="P1641">
        <v>67.62</v>
      </c>
      <c r="Q1641">
        <v>331.99200000000002</v>
      </c>
      <c r="R1641">
        <v>202.86</v>
      </c>
      <c r="S1641">
        <v>129.13200000000001</v>
      </c>
      <c r="T1641">
        <v>0.38896117978746475</v>
      </c>
      <c r="U1641">
        <v>2026</v>
      </c>
      <c r="V1641" t="s">
        <v>91</v>
      </c>
      <c r="W1641">
        <v>8</v>
      </c>
      <c r="X1641" t="s">
        <v>92</v>
      </c>
    </row>
    <row r="1642" spans="1:24">
      <c r="A1642">
        <v>2281</v>
      </c>
      <c r="B1642" s="13">
        <v>46248</v>
      </c>
      <c r="C1642">
        <v>2026</v>
      </c>
      <c r="D1642">
        <v>8</v>
      </c>
      <c r="E1642" t="s">
        <v>92</v>
      </c>
      <c r="F1642" t="s">
        <v>91</v>
      </c>
      <c r="G1642" t="s">
        <v>35</v>
      </c>
      <c r="H1642" t="s">
        <v>70</v>
      </c>
      <c r="I1642" t="s">
        <v>48</v>
      </c>
      <c r="J1642" t="s">
        <v>32</v>
      </c>
      <c r="K1642" t="s">
        <v>38</v>
      </c>
      <c r="L1642" t="s">
        <v>75</v>
      </c>
      <c r="M1642">
        <v>1</v>
      </c>
      <c r="N1642">
        <v>70.91</v>
      </c>
      <c r="O1642">
        <v>0</v>
      </c>
      <c r="P1642">
        <v>33.11</v>
      </c>
      <c r="Q1642">
        <v>70.91</v>
      </c>
      <c r="R1642">
        <v>33.11</v>
      </c>
      <c r="S1642">
        <v>37.799999999999997</v>
      </c>
      <c r="T1642">
        <v>0.53307008884501483</v>
      </c>
      <c r="U1642">
        <v>2026</v>
      </c>
      <c r="V1642" t="s">
        <v>91</v>
      </c>
      <c r="W1642">
        <v>8</v>
      </c>
      <c r="X1642" t="s">
        <v>92</v>
      </c>
    </row>
    <row r="1643" spans="1:24">
      <c r="A1643">
        <v>2414</v>
      </c>
      <c r="B1643" s="13">
        <v>46248</v>
      </c>
      <c r="C1643">
        <v>2026</v>
      </c>
      <c r="D1643">
        <v>8</v>
      </c>
      <c r="E1643" t="s">
        <v>92</v>
      </c>
      <c r="F1643" t="s">
        <v>91</v>
      </c>
      <c r="G1643" t="s">
        <v>35</v>
      </c>
      <c r="H1643" t="s">
        <v>56</v>
      </c>
      <c r="I1643" t="s">
        <v>37</v>
      </c>
      <c r="J1643" t="s">
        <v>45</v>
      </c>
      <c r="K1643" t="s">
        <v>33</v>
      </c>
      <c r="L1643" t="s">
        <v>51</v>
      </c>
      <c r="M1643">
        <v>6</v>
      </c>
      <c r="N1643">
        <v>50.94</v>
      </c>
      <c r="O1643">
        <v>0.1</v>
      </c>
      <c r="P1643">
        <v>22.76</v>
      </c>
      <c r="Q1643">
        <v>275.07600000000002</v>
      </c>
      <c r="R1643">
        <v>136.56</v>
      </c>
      <c r="S1643">
        <v>138.51600000000002</v>
      </c>
      <c r="T1643">
        <v>0.50355538105832576</v>
      </c>
      <c r="U1643">
        <v>2026</v>
      </c>
      <c r="V1643" t="s">
        <v>91</v>
      </c>
      <c r="W1643">
        <v>8</v>
      </c>
      <c r="X1643" t="s">
        <v>92</v>
      </c>
    </row>
    <row r="1644" spans="1:24">
      <c r="A1644">
        <v>3162</v>
      </c>
      <c r="B1644" s="13">
        <v>46248</v>
      </c>
      <c r="C1644">
        <v>2026</v>
      </c>
      <c r="D1644">
        <v>8</v>
      </c>
      <c r="E1644" t="s">
        <v>92</v>
      </c>
      <c r="F1644" t="s">
        <v>91</v>
      </c>
      <c r="G1644" t="s">
        <v>35</v>
      </c>
      <c r="H1644" t="s">
        <v>36</v>
      </c>
      <c r="I1644" t="s">
        <v>31</v>
      </c>
      <c r="J1644" t="s">
        <v>42</v>
      </c>
      <c r="K1644" t="s">
        <v>38</v>
      </c>
      <c r="L1644" t="s">
        <v>46</v>
      </c>
      <c r="M1644">
        <v>1</v>
      </c>
      <c r="N1644">
        <v>144.96</v>
      </c>
      <c r="O1644">
        <v>0.05</v>
      </c>
      <c r="P1644">
        <v>77.959999999999994</v>
      </c>
      <c r="Q1644">
        <v>137.71199999999999</v>
      </c>
      <c r="R1644">
        <v>77.959999999999994</v>
      </c>
      <c r="S1644">
        <v>59.751999999999995</v>
      </c>
      <c r="T1644">
        <v>0.43389101893807364</v>
      </c>
      <c r="U1644">
        <v>2026</v>
      </c>
      <c r="V1644" t="s">
        <v>91</v>
      </c>
      <c r="W1644">
        <v>8</v>
      </c>
      <c r="X1644" t="s">
        <v>92</v>
      </c>
    </row>
    <row r="1645" spans="1:24">
      <c r="A1645">
        <v>3200</v>
      </c>
      <c r="B1645" s="13">
        <v>46248</v>
      </c>
      <c r="C1645">
        <v>2026</v>
      </c>
      <c r="D1645">
        <v>8</v>
      </c>
      <c r="E1645" t="s">
        <v>92</v>
      </c>
      <c r="F1645" t="s">
        <v>91</v>
      </c>
      <c r="G1645" t="s">
        <v>49</v>
      </c>
      <c r="H1645" t="s">
        <v>62</v>
      </c>
      <c r="I1645" t="s">
        <v>48</v>
      </c>
      <c r="J1645" t="s">
        <v>42</v>
      </c>
      <c r="K1645" t="s">
        <v>38</v>
      </c>
      <c r="L1645" t="s">
        <v>66</v>
      </c>
      <c r="M1645">
        <v>1</v>
      </c>
      <c r="N1645">
        <v>152.97</v>
      </c>
      <c r="O1645">
        <v>0</v>
      </c>
      <c r="P1645">
        <v>79.66</v>
      </c>
      <c r="Q1645">
        <v>152.97</v>
      </c>
      <c r="R1645">
        <v>79.66</v>
      </c>
      <c r="S1645">
        <v>73.31</v>
      </c>
      <c r="T1645">
        <v>0.47924429626724196</v>
      </c>
      <c r="U1645">
        <v>2026</v>
      </c>
      <c r="V1645" t="s">
        <v>91</v>
      </c>
      <c r="W1645">
        <v>8</v>
      </c>
      <c r="X1645" t="s">
        <v>92</v>
      </c>
    </row>
    <row r="1646" spans="1:24">
      <c r="A1646">
        <v>3521</v>
      </c>
      <c r="B1646" s="13">
        <v>46248</v>
      </c>
      <c r="C1646">
        <v>2026</v>
      </c>
      <c r="D1646">
        <v>8</v>
      </c>
      <c r="E1646" t="s">
        <v>92</v>
      </c>
      <c r="F1646" t="s">
        <v>91</v>
      </c>
      <c r="G1646" t="s">
        <v>40</v>
      </c>
      <c r="H1646" t="s">
        <v>81</v>
      </c>
      <c r="I1646" t="s">
        <v>31</v>
      </c>
      <c r="J1646" t="s">
        <v>45</v>
      </c>
      <c r="K1646" t="s">
        <v>43</v>
      </c>
      <c r="L1646" t="s">
        <v>61</v>
      </c>
      <c r="M1646">
        <v>2</v>
      </c>
      <c r="N1646">
        <v>45.79</v>
      </c>
      <c r="O1646">
        <v>0</v>
      </c>
      <c r="P1646">
        <v>18.23</v>
      </c>
      <c r="Q1646">
        <v>91.58</v>
      </c>
      <c r="R1646">
        <v>36.46</v>
      </c>
      <c r="S1646">
        <v>55.12</v>
      </c>
      <c r="T1646">
        <v>0.60187813933173184</v>
      </c>
      <c r="U1646">
        <v>2026</v>
      </c>
      <c r="V1646" t="s">
        <v>91</v>
      </c>
      <c r="W1646">
        <v>8</v>
      </c>
      <c r="X1646" t="s">
        <v>92</v>
      </c>
    </row>
    <row r="1647" spans="1:24">
      <c r="A1647">
        <v>4447</v>
      </c>
      <c r="B1647" s="13">
        <v>46248</v>
      </c>
      <c r="C1647">
        <v>2026</v>
      </c>
      <c r="D1647">
        <v>8</v>
      </c>
      <c r="E1647" t="s">
        <v>92</v>
      </c>
      <c r="F1647" t="s">
        <v>91</v>
      </c>
      <c r="G1647" t="s">
        <v>35</v>
      </c>
      <c r="H1647" t="s">
        <v>56</v>
      </c>
      <c r="I1647" t="s">
        <v>31</v>
      </c>
      <c r="J1647" t="s">
        <v>42</v>
      </c>
      <c r="K1647" t="s">
        <v>43</v>
      </c>
      <c r="L1647" t="s">
        <v>77</v>
      </c>
      <c r="M1647">
        <v>1</v>
      </c>
      <c r="N1647">
        <v>161.31</v>
      </c>
      <c r="O1647">
        <v>0</v>
      </c>
      <c r="P1647">
        <v>87.81</v>
      </c>
      <c r="Q1647">
        <v>161.31</v>
      </c>
      <c r="R1647">
        <v>87.81</v>
      </c>
      <c r="S1647">
        <v>73.5</v>
      </c>
      <c r="T1647">
        <v>0.45564441138181139</v>
      </c>
      <c r="U1647">
        <v>2026</v>
      </c>
      <c r="V1647" t="s">
        <v>91</v>
      </c>
      <c r="W1647">
        <v>8</v>
      </c>
      <c r="X1647" t="s">
        <v>92</v>
      </c>
    </row>
    <row r="1648" spans="1:24">
      <c r="A1648">
        <v>421</v>
      </c>
      <c r="B1648" s="13">
        <v>46249</v>
      </c>
      <c r="C1648">
        <v>2026</v>
      </c>
      <c r="D1648">
        <v>8</v>
      </c>
      <c r="E1648" t="s">
        <v>92</v>
      </c>
      <c r="F1648" t="s">
        <v>91</v>
      </c>
      <c r="G1648" t="s">
        <v>49</v>
      </c>
      <c r="H1648" t="s">
        <v>60</v>
      </c>
      <c r="I1648" t="s">
        <v>31</v>
      </c>
      <c r="J1648" t="s">
        <v>42</v>
      </c>
      <c r="K1648" t="s">
        <v>63</v>
      </c>
      <c r="L1648" t="s">
        <v>71</v>
      </c>
      <c r="M1648">
        <v>2</v>
      </c>
      <c r="N1648">
        <v>35.97</v>
      </c>
      <c r="O1648">
        <v>0.05</v>
      </c>
      <c r="P1648">
        <v>14.28</v>
      </c>
      <c r="Q1648">
        <v>68.342999999999989</v>
      </c>
      <c r="R1648">
        <v>28.56</v>
      </c>
      <c r="S1648">
        <v>39.782999999999987</v>
      </c>
      <c r="T1648">
        <v>0.58210789693165343</v>
      </c>
      <c r="U1648">
        <v>2026</v>
      </c>
      <c r="V1648" t="s">
        <v>91</v>
      </c>
      <c r="W1648">
        <v>8</v>
      </c>
      <c r="X1648" t="s">
        <v>92</v>
      </c>
    </row>
    <row r="1649" spans="1:24">
      <c r="A1649">
        <v>962</v>
      </c>
      <c r="B1649" s="13">
        <v>46249</v>
      </c>
      <c r="C1649">
        <v>2026</v>
      </c>
      <c r="D1649">
        <v>8</v>
      </c>
      <c r="E1649" t="s">
        <v>92</v>
      </c>
      <c r="F1649" t="s">
        <v>91</v>
      </c>
      <c r="G1649" t="s">
        <v>29</v>
      </c>
      <c r="H1649" t="s">
        <v>30</v>
      </c>
      <c r="I1649" t="s">
        <v>48</v>
      </c>
      <c r="J1649" t="s">
        <v>42</v>
      </c>
      <c r="K1649" t="s">
        <v>63</v>
      </c>
      <c r="L1649" t="s">
        <v>64</v>
      </c>
      <c r="M1649">
        <v>2</v>
      </c>
      <c r="N1649">
        <v>39.729999999999997</v>
      </c>
      <c r="O1649">
        <v>0</v>
      </c>
      <c r="P1649">
        <v>14.95</v>
      </c>
      <c r="Q1649">
        <v>79.459999999999994</v>
      </c>
      <c r="R1649">
        <v>29.9</v>
      </c>
      <c r="S1649">
        <v>49.559999999999995</v>
      </c>
      <c r="T1649">
        <v>0.62371004278882458</v>
      </c>
      <c r="U1649">
        <v>2026</v>
      </c>
      <c r="V1649" t="s">
        <v>91</v>
      </c>
      <c r="W1649">
        <v>8</v>
      </c>
      <c r="X1649" t="s">
        <v>92</v>
      </c>
    </row>
    <row r="1650" spans="1:24">
      <c r="A1650">
        <v>1386</v>
      </c>
      <c r="B1650" s="13">
        <v>46249</v>
      </c>
      <c r="C1650">
        <v>2026</v>
      </c>
      <c r="D1650">
        <v>8</v>
      </c>
      <c r="E1650" t="s">
        <v>92</v>
      </c>
      <c r="F1650" t="s">
        <v>91</v>
      </c>
      <c r="G1650" t="s">
        <v>35</v>
      </c>
      <c r="H1650" t="s">
        <v>72</v>
      </c>
      <c r="I1650" t="s">
        <v>31</v>
      </c>
      <c r="J1650" t="s">
        <v>45</v>
      </c>
      <c r="K1650" t="s">
        <v>43</v>
      </c>
      <c r="L1650" t="s">
        <v>44</v>
      </c>
      <c r="M1650">
        <v>2</v>
      </c>
      <c r="N1650">
        <v>36.049999999999997</v>
      </c>
      <c r="O1650">
        <v>0</v>
      </c>
      <c r="P1650">
        <v>13.8</v>
      </c>
      <c r="Q1650">
        <v>72.099999999999994</v>
      </c>
      <c r="R1650">
        <v>27.6</v>
      </c>
      <c r="S1650">
        <v>44.499999999999993</v>
      </c>
      <c r="T1650">
        <v>0.61719833564493753</v>
      </c>
      <c r="U1650">
        <v>2026</v>
      </c>
      <c r="V1650" t="s">
        <v>91</v>
      </c>
      <c r="W1650">
        <v>8</v>
      </c>
      <c r="X1650" t="s">
        <v>92</v>
      </c>
    </row>
    <row r="1651" spans="1:24">
      <c r="A1651">
        <v>3083</v>
      </c>
      <c r="B1651" s="13">
        <v>46249</v>
      </c>
      <c r="C1651">
        <v>2026</v>
      </c>
      <c r="D1651">
        <v>8</v>
      </c>
      <c r="E1651" t="s">
        <v>92</v>
      </c>
      <c r="F1651" t="s">
        <v>91</v>
      </c>
      <c r="G1651" t="s">
        <v>49</v>
      </c>
      <c r="H1651" t="s">
        <v>60</v>
      </c>
      <c r="I1651" t="s">
        <v>31</v>
      </c>
      <c r="J1651" t="s">
        <v>42</v>
      </c>
      <c r="K1651" t="s">
        <v>52</v>
      </c>
      <c r="L1651" t="s">
        <v>58</v>
      </c>
      <c r="M1651">
        <v>1</v>
      </c>
      <c r="N1651">
        <v>194.36</v>
      </c>
      <c r="O1651">
        <v>0</v>
      </c>
      <c r="P1651">
        <v>106.01</v>
      </c>
      <c r="Q1651">
        <v>194.36</v>
      </c>
      <c r="R1651">
        <v>106.01</v>
      </c>
      <c r="S1651">
        <v>88.350000000000009</v>
      </c>
      <c r="T1651">
        <v>0.45456884132537562</v>
      </c>
      <c r="U1651">
        <v>2026</v>
      </c>
      <c r="V1651" t="s">
        <v>91</v>
      </c>
      <c r="W1651">
        <v>8</v>
      </c>
      <c r="X1651" t="s">
        <v>92</v>
      </c>
    </row>
    <row r="1652" spans="1:24">
      <c r="A1652">
        <v>3174</v>
      </c>
      <c r="B1652" s="13">
        <v>46249</v>
      </c>
      <c r="C1652">
        <v>2026</v>
      </c>
      <c r="D1652">
        <v>8</v>
      </c>
      <c r="E1652" t="s">
        <v>92</v>
      </c>
      <c r="F1652" t="s">
        <v>91</v>
      </c>
      <c r="G1652" t="s">
        <v>49</v>
      </c>
      <c r="H1652" t="s">
        <v>50</v>
      </c>
      <c r="I1652" t="s">
        <v>48</v>
      </c>
      <c r="J1652" t="s">
        <v>32</v>
      </c>
      <c r="K1652" t="s">
        <v>52</v>
      </c>
      <c r="L1652" t="s">
        <v>58</v>
      </c>
      <c r="M1652">
        <v>1</v>
      </c>
      <c r="N1652">
        <v>192.67</v>
      </c>
      <c r="O1652">
        <v>0.05</v>
      </c>
      <c r="P1652">
        <v>103.37</v>
      </c>
      <c r="Q1652">
        <v>183.03649999999999</v>
      </c>
      <c r="R1652">
        <v>103.37</v>
      </c>
      <c r="S1652">
        <v>79.666499999999985</v>
      </c>
      <c r="T1652">
        <v>0.43524925356417976</v>
      </c>
      <c r="U1652">
        <v>2026</v>
      </c>
      <c r="V1652" t="s">
        <v>91</v>
      </c>
      <c r="W1652">
        <v>8</v>
      </c>
      <c r="X1652" t="s">
        <v>92</v>
      </c>
    </row>
    <row r="1653" spans="1:24">
      <c r="A1653">
        <v>4045</v>
      </c>
      <c r="B1653" s="13">
        <v>46249</v>
      </c>
      <c r="C1653">
        <v>2026</v>
      </c>
      <c r="D1653">
        <v>8</v>
      </c>
      <c r="E1653" t="s">
        <v>92</v>
      </c>
      <c r="F1653" t="s">
        <v>91</v>
      </c>
      <c r="G1653" t="s">
        <v>40</v>
      </c>
      <c r="H1653" t="s">
        <v>81</v>
      </c>
      <c r="I1653" t="s">
        <v>31</v>
      </c>
      <c r="J1653" t="s">
        <v>42</v>
      </c>
      <c r="K1653" t="s">
        <v>38</v>
      </c>
      <c r="L1653" t="s">
        <v>39</v>
      </c>
      <c r="M1653">
        <v>3</v>
      </c>
      <c r="N1653">
        <v>92.12</v>
      </c>
      <c r="O1653">
        <v>0.1</v>
      </c>
      <c r="P1653">
        <v>44.1</v>
      </c>
      <c r="Q1653">
        <v>248.72400000000002</v>
      </c>
      <c r="R1653">
        <v>132.30000000000001</v>
      </c>
      <c r="S1653">
        <v>116.42400000000001</v>
      </c>
      <c r="T1653">
        <v>0.46808510638297873</v>
      </c>
      <c r="U1653">
        <v>2026</v>
      </c>
      <c r="V1653" t="s">
        <v>91</v>
      </c>
      <c r="W1653">
        <v>8</v>
      </c>
      <c r="X1653" t="s">
        <v>92</v>
      </c>
    </row>
    <row r="1654" spans="1:24">
      <c r="A1654">
        <v>4850</v>
      </c>
      <c r="B1654" s="13">
        <v>46249</v>
      </c>
      <c r="C1654">
        <v>2026</v>
      </c>
      <c r="D1654">
        <v>8</v>
      </c>
      <c r="E1654" t="s">
        <v>92</v>
      </c>
      <c r="F1654" t="s">
        <v>91</v>
      </c>
      <c r="G1654" t="s">
        <v>35</v>
      </c>
      <c r="H1654" t="s">
        <v>36</v>
      </c>
      <c r="I1654" t="s">
        <v>48</v>
      </c>
      <c r="J1654" t="s">
        <v>45</v>
      </c>
      <c r="K1654" t="s">
        <v>52</v>
      </c>
      <c r="L1654" t="s">
        <v>58</v>
      </c>
      <c r="M1654">
        <v>1</v>
      </c>
      <c r="N1654">
        <v>192.82</v>
      </c>
      <c r="O1654">
        <v>0</v>
      </c>
      <c r="P1654">
        <v>104.98</v>
      </c>
      <c r="Q1654">
        <v>192.82</v>
      </c>
      <c r="R1654">
        <v>104.98</v>
      </c>
      <c r="S1654">
        <v>87.839999999999989</v>
      </c>
      <c r="T1654">
        <v>0.45555440307022088</v>
      </c>
      <c r="U1654">
        <v>2026</v>
      </c>
      <c r="V1654" t="s">
        <v>91</v>
      </c>
      <c r="W1654">
        <v>8</v>
      </c>
      <c r="X1654" t="s">
        <v>92</v>
      </c>
    </row>
    <row r="1655" spans="1:24">
      <c r="A1655">
        <v>71</v>
      </c>
      <c r="B1655" s="13">
        <v>46250</v>
      </c>
      <c r="C1655">
        <v>2026</v>
      </c>
      <c r="D1655">
        <v>8</v>
      </c>
      <c r="E1655" t="s">
        <v>92</v>
      </c>
      <c r="F1655" t="s">
        <v>91</v>
      </c>
      <c r="G1655" t="s">
        <v>40</v>
      </c>
      <c r="H1655" t="s">
        <v>81</v>
      </c>
      <c r="I1655" t="s">
        <v>31</v>
      </c>
      <c r="J1655" t="s">
        <v>42</v>
      </c>
      <c r="K1655" t="s">
        <v>33</v>
      </c>
      <c r="L1655" t="s">
        <v>34</v>
      </c>
      <c r="M1655">
        <v>3</v>
      </c>
      <c r="N1655">
        <v>80.099999999999994</v>
      </c>
      <c r="O1655">
        <v>0</v>
      </c>
      <c r="P1655">
        <v>42.41</v>
      </c>
      <c r="Q1655">
        <v>240.29999999999998</v>
      </c>
      <c r="R1655">
        <v>127.22999999999999</v>
      </c>
      <c r="S1655">
        <v>113.07</v>
      </c>
      <c r="T1655">
        <v>0.47053682896379528</v>
      </c>
      <c r="U1655">
        <v>2026</v>
      </c>
      <c r="V1655" t="s">
        <v>91</v>
      </c>
      <c r="W1655">
        <v>8</v>
      </c>
      <c r="X1655" t="s">
        <v>92</v>
      </c>
    </row>
    <row r="1656" spans="1:24">
      <c r="A1656">
        <v>627</v>
      </c>
      <c r="B1656" s="13">
        <v>46250</v>
      </c>
      <c r="C1656">
        <v>2026</v>
      </c>
      <c r="D1656">
        <v>8</v>
      </c>
      <c r="E1656" t="s">
        <v>92</v>
      </c>
      <c r="F1656" t="s">
        <v>91</v>
      </c>
      <c r="G1656" t="s">
        <v>49</v>
      </c>
      <c r="H1656" t="s">
        <v>60</v>
      </c>
      <c r="I1656" t="s">
        <v>57</v>
      </c>
      <c r="J1656" t="s">
        <v>42</v>
      </c>
      <c r="K1656" t="s">
        <v>33</v>
      </c>
      <c r="L1656" t="s">
        <v>34</v>
      </c>
      <c r="M1656">
        <v>6</v>
      </c>
      <c r="N1656">
        <v>83.26</v>
      </c>
      <c r="O1656">
        <v>0</v>
      </c>
      <c r="P1656">
        <v>43.8</v>
      </c>
      <c r="Q1656">
        <v>499.56000000000006</v>
      </c>
      <c r="R1656">
        <v>262.79999999999995</v>
      </c>
      <c r="S1656">
        <v>236.7600000000001</v>
      </c>
      <c r="T1656">
        <v>0.47393706461686297</v>
      </c>
      <c r="U1656">
        <v>2026</v>
      </c>
      <c r="V1656" t="s">
        <v>91</v>
      </c>
      <c r="W1656">
        <v>8</v>
      </c>
      <c r="X1656" t="s">
        <v>92</v>
      </c>
    </row>
    <row r="1657" spans="1:24">
      <c r="A1657">
        <v>959</v>
      </c>
      <c r="B1657" s="13">
        <v>46250</v>
      </c>
      <c r="C1657">
        <v>2026</v>
      </c>
      <c r="D1657">
        <v>8</v>
      </c>
      <c r="E1657" t="s">
        <v>92</v>
      </c>
      <c r="F1657" t="s">
        <v>91</v>
      </c>
      <c r="G1657" t="s">
        <v>35</v>
      </c>
      <c r="H1657" t="s">
        <v>36</v>
      </c>
      <c r="I1657" t="s">
        <v>48</v>
      </c>
      <c r="J1657" t="s">
        <v>32</v>
      </c>
      <c r="K1657" t="s">
        <v>63</v>
      </c>
      <c r="L1657" t="s">
        <v>64</v>
      </c>
      <c r="M1657">
        <v>4</v>
      </c>
      <c r="N1657">
        <v>40.46</v>
      </c>
      <c r="O1657">
        <v>0</v>
      </c>
      <c r="P1657">
        <v>15.12</v>
      </c>
      <c r="Q1657">
        <v>161.84</v>
      </c>
      <c r="R1657">
        <v>60.48</v>
      </c>
      <c r="S1657">
        <v>101.36000000000001</v>
      </c>
      <c r="T1657">
        <v>0.62629757785467133</v>
      </c>
      <c r="U1657">
        <v>2026</v>
      </c>
      <c r="V1657" t="s">
        <v>91</v>
      </c>
      <c r="W1657">
        <v>8</v>
      </c>
      <c r="X1657" t="s">
        <v>92</v>
      </c>
    </row>
    <row r="1658" spans="1:24">
      <c r="A1658">
        <v>967</v>
      </c>
      <c r="B1658" s="13">
        <v>46250</v>
      </c>
      <c r="C1658">
        <v>2026</v>
      </c>
      <c r="D1658">
        <v>8</v>
      </c>
      <c r="E1658" t="s">
        <v>92</v>
      </c>
      <c r="F1658" t="s">
        <v>91</v>
      </c>
      <c r="G1658" t="s">
        <v>40</v>
      </c>
      <c r="H1658" t="s">
        <v>81</v>
      </c>
      <c r="I1658" t="s">
        <v>37</v>
      </c>
      <c r="J1658" t="s">
        <v>32</v>
      </c>
      <c r="K1658" t="s">
        <v>33</v>
      </c>
      <c r="L1658" t="s">
        <v>34</v>
      </c>
      <c r="M1658">
        <v>5</v>
      </c>
      <c r="N1658">
        <v>81.55</v>
      </c>
      <c r="O1658">
        <v>0.2</v>
      </c>
      <c r="P1658">
        <v>42.09</v>
      </c>
      <c r="Q1658">
        <v>326.20000000000005</v>
      </c>
      <c r="R1658">
        <v>210.45000000000002</v>
      </c>
      <c r="S1658">
        <v>115.75000000000003</v>
      </c>
      <c r="T1658">
        <v>0.3548436541998774</v>
      </c>
      <c r="U1658">
        <v>2026</v>
      </c>
      <c r="V1658" t="s">
        <v>91</v>
      </c>
      <c r="W1658">
        <v>8</v>
      </c>
      <c r="X1658" t="s">
        <v>92</v>
      </c>
    </row>
    <row r="1659" spans="1:24">
      <c r="A1659">
        <v>1267</v>
      </c>
      <c r="B1659" s="13">
        <v>46250</v>
      </c>
      <c r="C1659">
        <v>2026</v>
      </c>
      <c r="D1659">
        <v>8</v>
      </c>
      <c r="E1659" t="s">
        <v>92</v>
      </c>
      <c r="F1659" t="s">
        <v>91</v>
      </c>
      <c r="G1659" t="s">
        <v>35</v>
      </c>
      <c r="H1659" t="s">
        <v>72</v>
      </c>
      <c r="I1659" t="s">
        <v>48</v>
      </c>
      <c r="J1659" t="s">
        <v>42</v>
      </c>
      <c r="K1659" t="s">
        <v>52</v>
      </c>
      <c r="L1659" t="s">
        <v>69</v>
      </c>
      <c r="M1659">
        <v>2</v>
      </c>
      <c r="N1659">
        <v>83.56</v>
      </c>
      <c r="O1659">
        <v>0</v>
      </c>
      <c r="P1659">
        <v>39.119999999999997</v>
      </c>
      <c r="Q1659">
        <v>167.12</v>
      </c>
      <c r="R1659">
        <v>78.239999999999995</v>
      </c>
      <c r="S1659">
        <v>88.88000000000001</v>
      </c>
      <c r="T1659">
        <v>0.53183341311632359</v>
      </c>
      <c r="U1659">
        <v>2026</v>
      </c>
      <c r="V1659" t="s">
        <v>91</v>
      </c>
      <c r="W1659">
        <v>8</v>
      </c>
      <c r="X1659" t="s">
        <v>92</v>
      </c>
    </row>
    <row r="1660" spans="1:24">
      <c r="A1660">
        <v>1394</v>
      </c>
      <c r="B1660" s="13">
        <v>46250</v>
      </c>
      <c r="C1660">
        <v>2026</v>
      </c>
      <c r="D1660">
        <v>8</v>
      </c>
      <c r="E1660" t="s">
        <v>92</v>
      </c>
      <c r="F1660" t="s">
        <v>91</v>
      </c>
      <c r="G1660" t="s">
        <v>40</v>
      </c>
      <c r="H1660" t="s">
        <v>68</v>
      </c>
      <c r="I1660" t="s">
        <v>31</v>
      </c>
      <c r="J1660" t="s">
        <v>32</v>
      </c>
      <c r="K1660" t="s">
        <v>52</v>
      </c>
      <c r="L1660" t="s">
        <v>80</v>
      </c>
      <c r="M1660">
        <v>3</v>
      </c>
      <c r="N1660">
        <v>125.75</v>
      </c>
      <c r="O1660">
        <v>0</v>
      </c>
      <c r="P1660">
        <v>62.05</v>
      </c>
      <c r="Q1660">
        <v>377.25</v>
      </c>
      <c r="R1660">
        <v>186.14999999999998</v>
      </c>
      <c r="S1660">
        <v>191.10000000000002</v>
      </c>
      <c r="T1660">
        <v>0.50656063618290259</v>
      </c>
      <c r="U1660">
        <v>2026</v>
      </c>
      <c r="V1660" t="s">
        <v>91</v>
      </c>
      <c r="W1660">
        <v>8</v>
      </c>
      <c r="X1660" t="s">
        <v>92</v>
      </c>
    </row>
    <row r="1661" spans="1:24">
      <c r="A1661">
        <v>1652</v>
      </c>
      <c r="B1661" s="13">
        <v>46250</v>
      </c>
      <c r="C1661">
        <v>2026</v>
      </c>
      <c r="D1661">
        <v>8</v>
      </c>
      <c r="E1661" t="s">
        <v>92</v>
      </c>
      <c r="F1661" t="s">
        <v>91</v>
      </c>
      <c r="G1661" t="s">
        <v>29</v>
      </c>
      <c r="H1661" t="s">
        <v>30</v>
      </c>
      <c r="I1661" t="s">
        <v>31</v>
      </c>
      <c r="J1661" t="s">
        <v>32</v>
      </c>
      <c r="K1661" t="s">
        <v>43</v>
      </c>
      <c r="L1661" t="s">
        <v>44</v>
      </c>
      <c r="M1661">
        <v>1</v>
      </c>
      <c r="N1661">
        <v>35.619999999999997</v>
      </c>
      <c r="O1661">
        <v>0.1</v>
      </c>
      <c r="P1661">
        <v>13.55</v>
      </c>
      <c r="Q1661">
        <v>32.058</v>
      </c>
      <c r="R1661">
        <v>13.55</v>
      </c>
      <c r="S1661">
        <v>18.507999999999999</v>
      </c>
      <c r="T1661">
        <v>0.57732859192713204</v>
      </c>
      <c r="U1661">
        <v>2026</v>
      </c>
      <c r="V1661" t="s">
        <v>91</v>
      </c>
      <c r="W1661">
        <v>8</v>
      </c>
      <c r="X1661" t="s">
        <v>92</v>
      </c>
    </row>
    <row r="1662" spans="1:24">
      <c r="A1662">
        <v>2126</v>
      </c>
      <c r="B1662" s="13">
        <v>46250</v>
      </c>
      <c r="C1662">
        <v>2026</v>
      </c>
      <c r="D1662">
        <v>8</v>
      </c>
      <c r="E1662" t="s">
        <v>92</v>
      </c>
      <c r="F1662" t="s">
        <v>91</v>
      </c>
      <c r="G1662" t="s">
        <v>35</v>
      </c>
      <c r="H1662" t="s">
        <v>78</v>
      </c>
      <c r="I1662" t="s">
        <v>31</v>
      </c>
      <c r="J1662" t="s">
        <v>45</v>
      </c>
      <c r="K1662" t="s">
        <v>33</v>
      </c>
      <c r="L1662" t="s">
        <v>59</v>
      </c>
      <c r="M1662">
        <v>2</v>
      </c>
      <c r="N1662">
        <v>104.02</v>
      </c>
      <c r="O1662">
        <v>0</v>
      </c>
      <c r="P1662">
        <v>50.26</v>
      </c>
      <c r="Q1662">
        <v>208.04</v>
      </c>
      <c r="R1662">
        <v>100.52</v>
      </c>
      <c r="S1662">
        <v>107.52</v>
      </c>
      <c r="T1662">
        <v>0.51682368775235532</v>
      </c>
      <c r="U1662">
        <v>2026</v>
      </c>
      <c r="V1662" t="s">
        <v>91</v>
      </c>
      <c r="W1662">
        <v>8</v>
      </c>
      <c r="X1662" t="s">
        <v>92</v>
      </c>
    </row>
    <row r="1663" spans="1:24">
      <c r="A1663">
        <v>2282</v>
      </c>
      <c r="B1663" s="13">
        <v>46250</v>
      </c>
      <c r="C1663">
        <v>2026</v>
      </c>
      <c r="D1663">
        <v>8</v>
      </c>
      <c r="E1663" t="s">
        <v>92</v>
      </c>
      <c r="F1663" t="s">
        <v>91</v>
      </c>
      <c r="G1663" t="s">
        <v>35</v>
      </c>
      <c r="H1663" t="s">
        <v>56</v>
      </c>
      <c r="I1663" t="s">
        <v>37</v>
      </c>
      <c r="J1663" t="s">
        <v>45</v>
      </c>
      <c r="K1663" t="s">
        <v>38</v>
      </c>
      <c r="L1663" t="s">
        <v>39</v>
      </c>
      <c r="M1663">
        <v>8</v>
      </c>
      <c r="N1663">
        <v>92.71</v>
      </c>
      <c r="O1663">
        <v>0.1</v>
      </c>
      <c r="P1663">
        <v>44.83</v>
      </c>
      <c r="Q1663">
        <v>667.51199999999994</v>
      </c>
      <c r="R1663">
        <v>358.64</v>
      </c>
      <c r="S1663">
        <v>308.87199999999996</v>
      </c>
      <c r="T1663">
        <v>0.46272126943036229</v>
      </c>
      <c r="U1663">
        <v>2026</v>
      </c>
      <c r="V1663" t="s">
        <v>91</v>
      </c>
      <c r="W1663">
        <v>8</v>
      </c>
      <c r="X1663" t="s">
        <v>92</v>
      </c>
    </row>
    <row r="1664" spans="1:24">
      <c r="A1664">
        <v>2426</v>
      </c>
      <c r="B1664" s="13">
        <v>46250</v>
      </c>
      <c r="C1664">
        <v>2026</v>
      </c>
      <c r="D1664">
        <v>8</v>
      </c>
      <c r="E1664" t="s">
        <v>92</v>
      </c>
      <c r="F1664" t="s">
        <v>91</v>
      </c>
      <c r="G1664" t="s">
        <v>35</v>
      </c>
      <c r="H1664" t="s">
        <v>72</v>
      </c>
      <c r="I1664" t="s">
        <v>31</v>
      </c>
      <c r="J1664" t="s">
        <v>42</v>
      </c>
      <c r="K1664" t="s">
        <v>38</v>
      </c>
      <c r="L1664" t="s">
        <v>39</v>
      </c>
      <c r="M1664">
        <v>1</v>
      </c>
      <c r="N1664">
        <v>90.58</v>
      </c>
      <c r="O1664">
        <v>0</v>
      </c>
      <c r="P1664">
        <v>44.53</v>
      </c>
      <c r="Q1664">
        <v>90.58</v>
      </c>
      <c r="R1664">
        <v>44.53</v>
      </c>
      <c r="S1664">
        <v>46.05</v>
      </c>
      <c r="T1664">
        <v>0.50839037315080593</v>
      </c>
      <c r="U1664">
        <v>2026</v>
      </c>
      <c r="V1664" t="s">
        <v>91</v>
      </c>
      <c r="W1664">
        <v>8</v>
      </c>
      <c r="X1664" t="s">
        <v>92</v>
      </c>
    </row>
    <row r="1665" spans="1:24">
      <c r="A1665">
        <v>2534</v>
      </c>
      <c r="B1665" s="13">
        <v>46250</v>
      </c>
      <c r="C1665">
        <v>2026</v>
      </c>
      <c r="D1665">
        <v>8</v>
      </c>
      <c r="E1665" t="s">
        <v>92</v>
      </c>
      <c r="F1665" t="s">
        <v>91</v>
      </c>
      <c r="G1665" t="s">
        <v>35</v>
      </c>
      <c r="H1665" t="s">
        <v>78</v>
      </c>
      <c r="I1665" t="s">
        <v>31</v>
      </c>
      <c r="J1665" t="s">
        <v>42</v>
      </c>
      <c r="K1665" t="s">
        <v>52</v>
      </c>
      <c r="L1665" t="s">
        <v>80</v>
      </c>
      <c r="M1665">
        <v>1</v>
      </c>
      <c r="N1665">
        <v>120.22</v>
      </c>
      <c r="O1665">
        <v>0</v>
      </c>
      <c r="P1665">
        <v>62.31</v>
      </c>
      <c r="Q1665">
        <v>120.22</v>
      </c>
      <c r="R1665">
        <v>62.31</v>
      </c>
      <c r="S1665">
        <v>57.91</v>
      </c>
      <c r="T1665">
        <v>0.48170021627017134</v>
      </c>
      <c r="U1665">
        <v>2026</v>
      </c>
      <c r="V1665" t="s">
        <v>91</v>
      </c>
      <c r="W1665">
        <v>8</v>
      </c>
      <c r="X1665" t="s">
        <v>92</v>
      </c>
    </row>
    <row r="1666" spans="1:24">
      <c r="A1666">
        <v>2948</v>
      </c>
      <c r="B1666" s="13">
        <v>46250</v>
      </c>
      <c r="C1666">
        <v>2026</v>
      </c>
      <c r="D1666">
        <v>8</v>
      </c>
      <c r="E1666" t="s">
        <v>92</v>
      </c>
      <c r="F1666" t="s">
        <v>91</v>
      </c>
      <c r="G1666" t="s">
        <v>40</v>
      </c>
      <c r="H1666" t="s">
        <v>41</v>
      </c>
      <c r="I1666" t="s">
        <v>48</v>
      </c>
      <c r="J1666" t="s">
        <v>42</v>
      </c>
      <c r="K1666" t="s">
        <v>43</v>
      </c>
      <c r="L1666" t="s">
        <v>44</v>
      </c>
      <c r="M1666">
        <v>3</v>
      </c>
      <c r="N1666">
        <v>36.35</v>
      </c>
      <c r="O1666">
        <v>0</v>
      </c>
      <c r="P1666">
        <v>13.42</v>
      </c>
      <c r="Q1666">
        <v>109.05000000000001</v>
      </c>
      <c r="R1666">
        <v>40.26</v>
      </c>
      <c r="S1666">
        <v>68.79000000000002</v>
      </c>
      <c r="T1666">
        <v>0.63081155433287495</v>
      </c>
      <c r="U1666">
        <v>2026</v>
      </c>
      <c r="V1666" t="s">
        <v>91</v>
      </c>
      <c r="W1666">
        <v>8</v>
      </c>
      <c r="X1666" t="s">
        <v>92</v>
      </c>
    </row>
    <row r="1667" spans="1:24">
      <c r="A1667">
        <v>3141</v>
      </c>
      <c r="B1667" s="13">
        <v>46250</v>
      </c>
      <c r="C1667">
        <v>2026</v>
      </c>
      <c r="D1667">
        <v>8</v>
      </c>
      <c r="E1667" t="s">
        <v>92</v>
      </c>
      <c r="F1667" t="s">
        <v>91</v>
      </c>
      <c r="G1667" t="s">
        <v>35</v>
      </c>
      <c r="H1667" t="s">
        <v>72</v>
      </c>
      <c r="I1667" t="s">
        <v>57</v>
      </c>
      <c r="J1667" t="s">
        <v>32</v>
      </c>
      <c r="K1667" t="s">
        <v>52</v>
      </c>
      <c r="L1667" t="s">
        <v>58</v>
      </c>
      <c r="M1667">
        <v>2</v>
      </c>
      <c r="N1667">
        <v>195.28</v>
      </c>
      <c r="O1667">
        <v>0</v>
      </c>
      <c r="P1667">
        <v>102.24</v>
      </c>
      <c r="Q1667">
        <v>390.56</v>
      </c>
      <c r="R1667">
        <v>204.48</v>
      </c>
      <c r="S1667">
        <v>186.08</v>
      </c>
      <c r="T1667">
        <v>0.4764440802949611</v>
      </c>
      <c r="U1667">
        <v>2026</v>
      </c>
      <c r="V1667" t="s">
        <v>91</v>
      </c>
      <c r="W1667">
        <v>8</v>
      </c>
      <c r="X1667" t="s">
        <v>92</v>
      </c>
    </row>
    <row r="1668" spans="1:24">
      <c r="A1668">
        <v>3935</v>
      </c>
      <c r="B1668" s="13">
        <v>46250</v>
      </c>
      <c r="C1668">
        <v>2026</v>
      </c>
      <c r="D1668">
        <v>8</v>
      </c>
      <c r="E1668" t="s">
        <v>92</v>
      </c>
      <c r="F1668" t="s">
        <v>91</v>
      </c>
      <c r="G1668" t="s">
        <v>40</v>
      </c>
      <c r="H1668" t="s">
        <v>81</v>
      </c>
      <c r="I1668" t="s">
        <v>57</v>
      </c>
      <c r="J1668" t="s">
        <v>32</v>
      </c>
      <c r="K1668" t="s">
        <v>43</v>
      </c>
      <c r="L1668" t="s">
        <v>61</v>
      </c>
      <c r="M1668">
        <v>4</v>
      </c>
      <c r="N1668">
        <v>46.05</v>
      </c>
      <c r="O1668">
        <v>0</v>
      </c>
      <c r="P1668">
        <v>18.75</v>
      </c>
      <c r="Q1668">
        <v>184.2</v>
      </c>
      <c r="R1668">
        <v>75</v>
      </c>
      <c r="S1668">
        <v>109.19999999999999</v>
      </c>
      <c r="T1668">
        <v>0.5928338762214983</v>
      </c>
      <c r="U1668">
        <v>2026</v>
      </c>
      <c r="V1668" t="s">
        <v>91</v>
      </c>
      <c r="W1668">
        <v>8</v>
      </c>
      <c r="X1668" t="s">
        <v>92</v>
      </c>
    </row>
    <row r="1669" spans="1:24">
      <c r="A1669">
        <v>4636</v>
      </c>
      <c r="B1669" s="13">
        <v>46250</v>
      </c>
      <c r="C1669">
        <v>2026</v>
      </c>
      <c r="D1669">
        <v>8</v>
      </c>
      <c r="E1669" t="s">
        <v>92</v>
      </c>
      <c r="F1669" t="s">
        <v>91</v>
      </c>
      <c r="G1669" t="s">
        <v>29</v>
      </c>
      <c r="H1669" t="s">
        <v>30</v>
      </c>
      <c r="I1669" t="s">
        <v>48</v>
      </c>
      <c r="J1669" t="s">
        <v>32</v>
      </c>
      <c r="K1669" t="s">
        <v>52</v>
      </c>
      <c r="L1669" t="s">
        <v>69</v>
      </c>
      <c r="M1669">
        <v>1</v>
      </c>
      <c r="N1669">
        <v>81.040000000000006</v>
      </c>
      <c r="O1669">
        <v>0.1</v>
      </c>
      <c r="P1669">
        <v>39.29</v>
      </c>
      <c r="Q1669">
        <v>72.936000000000007</v>
      </c>
      <c r="R1669">
        <v>39.29</v>
      </c>
      <c r="S1669">
        <v>33.646000000000008</v>
      </c>
      <c r="T1669">
        <v>0.46130854447735009</v>
      </c>
      <c r="U1669">
        <v>2026</v>
      </c>
      <c r="V1669" t="s">
        <v>91</v>
      </c>
      <c r="W1669">
        <v>8</v>
      </c>
      <c r="X1669" t="s">
        <v>92</v>
      </c>
    </row>
    <row r="1670" spans="1:24">
      <c r="A1670">
        <v>4895</v>
      </c>
      <c r="B1670" s="13">
        <v>46250</v>
      </c>
      <c r="C1670">
        <v>2026</v>
      </c>
      <c r="D1670">
        <v>8</v>
      </c>
      <c r="E1670" t="s">
        <v>92</v>
      </c>
      <c r="F1670" t="s">
        <v>91</v>
      </c>
      <c r="G1670" t="s">
        <v>29</v>
      </c>
      <c r="H1670" t="s">
        <v>79</v>
      </c>
      <c r="I1670" t="s">
        <v>48</v>
      </c>
      <c r="J1670" t="s">
        <v>45</v>
      </c>
      <c r="K1670" t="s">
        <v>52</v>
      </c>
      <c r="L1670" t="s">
        <v>58</v>
      </c>
      <c r="M1670">
        <v>1</v>
      </c>
      <c r="N1670">
        <v>191.12</v>
      </c>
      <c r="O1670">
        <v>0.05</v>
      </c>
      <c r="P1670">
        <v>106.14</v>
      </c>
      <c r="Q1670">
        <v>181.56399999999999</v>
      </c>
      <c r="R1670">
        <v>106.14</v>
      </c>
      <c r="S1670">
        <v>75.423999999999992</v>
      </c>
      <c r="T1670">
        <v>0.41541274702033443</v>
      </c>
      <c r="U1670">
        <v>2026</v>
      </c>
      <c r="V1670" t="s">
        <v>91</v>
      </c>
      <c r="W1670">
        <v>8</v>
      </c>
      <c r="X1670" t="s">
        <v>92</v>
      </c>
    </row>
    <row r="1671" spans="1:24">
      <c r="A1671">
        <v>5029</v>
      </c>
      <c r="B1671" s="13">
        <v>46250</v>
      </c>
      <c r="C1671">
        <v>2026</v>
      </c>
      <c r="D1671">
        <v>8</v>
      </c>
      <c r="E1671" t="s">
        <v>92</v>
      </c>
      <c r="F1671" t="s">
        <v>91</v>
      </c>
      <c r="G1671" t="s">
        <v>29</v>
      </c>
      <c r="H1671" t="s">
        <v>79</v>
      </c>
      <c r="I1671" t="s">
        <v>31</v>
      </c>
      <c r="J1671" t="s">
        <v>42</v>
      </c>
      <c r="K1671" t="s">
        <v>38</v>
      </c>
      <c r="L1671" t="s">
        <v>66</v>
      </c>
      <c r="M1671">
        <v>1</v>
      </c>
      <c r="N1671">
        <v>156.19</v>
      </c>
      <c r="O1671">
        <v>0</v>
      </c>
      <c r="P1671">
        <v>79.239999999999995</v>
      </c>
      <c r="Q1671">
        <v>156.19</v>
      </c>
      <c r="R1671">
        <v>79.239999999999995</v>
      </c>
      <c r="S1671">
        <v>76.95</v>
      </c>
      <c r="T1671">
        <v>0.49266918496702738</v>
      </c>
      <c r="U1671">
        <v>2026</v>
      </c>
      <c r="V1671" t="s">
        <v>91</v>
      </c>
      <c r="W1671">
        <v>8</v>
      </c>
      <c r="X1671" t="s">
        <v>92</v>
      </c>
    </row>
    <row r="1672" spans="1:24">
      <c r="A1672">
        <v>1965</v>
      </c>
      <c r="B1672" s="13">
        <v>46251</v>
      </c>
      <c r="C1672">
        <v>2026</v>
      </c>
      <c r="D1672">
        <v>8</v>
      </c>
      <c r="E1672" t="s">
        <v>92</v>
      </c>
      <c r="F1672" t="s">
        <v>91</v>
      </c>
      <c r="G1672" t="s">
        <v>35</v>
      </c>
      <c r="H1672" t="s">
        <v>70</v>
      </c>
      <c r="I1672" t="s">
        <v>31</v>
      </c>
      <c r="J1672" t="s">
        <v>32</v>
      </c>
      <c r="K1672" t="s">
        <v>43</v>
      </c>
      <c r="L1672" t="s">
        <v>44</v>
      </c>
      <c r="M1672">
        <v>4</v>
      </c>
      <c r="N1672">
        <v>36.93</v>
      </c>
      <c r="O1672">
        <v>0</v>
      </c>
      <c r="P1672">
        <v>13.36</v>
      </c>
      <c r="Q1672">
        <v>147.72</v>
      </c>
      <c r="R1672">
        <v>53.44</v>
      </c>
      <c r="S1672">
        <v>94.28</v>
      </c>
      <c r="T1672">
        <v>0.63823449769834828</v>
      </c>
      <c r="U1672">
        <v>2026</v>
      </c>
      <c r="V1672" t="s">
        <v>91</v>
      </c>
      <c r="W1672">
        <v>8</v>
      </c>
      <c r="X1672" t="s">
        <v>92</v>
      </c>
    </row>
    <row r="1673" spans="1:24">
      <c r="A1673">
        <v>3647</v>
      </c>
      <c r="B1673" s="13">
        <v>46251</v>
      </c>
      <c r="C1673">
        <v>2026</v>
      </c>
      <c r="D1673">
        <v>8</v>
      </c>
      <c r="E1673" t="s">
        <v>92</v>
      </c>
      <c r="F1673" t="s">
        <v>91</v>
      </c>
      <c r="G1673" t="s">
        <v>35</v>
      </c>
      <c r="H1673" t="s">
        <v>72</v>
      </c>
      <c r="I1673" t="s">
        <v>48</v>
      </c>
      <c r="J1673" t="s">
        <v>32</v>
      </c>
      <c r="K1673" t="s">
        <v>33</v>
      </c>
      <c r="L1673" t="s">
        <v>59</v>
      </c>
      <c r="M1673">
        <v>3</v>
      </c>
      <c r="N1673">
        <v>104.96</v>
      </c>
      <c r="O1673">
        <v>0.05</v>
      </c>
      <c r="P1673">
        <v>51.66</v>
      </c>
      <c r="Q1673">
        <v>299.13599999999997</v>
      </c>
      <c r="R1673">
        <v>154.97999999999999</v>
      </c>
      <c r="S1673">
        <v>144.15599999999998</v>
      </c>
      <c r="T1673">
        <v>0.48190789473684209</v>
      </c>
      <c r="U1673">
        <v>2026</v>
      </c>
      <c r="V1673" t="s">
        <v>91</v>
      </c>
      <c r="W1673">
        <v>8</v>
      </c>
      <c r="X1673" t="s">
        <v>92</v>
      </c>
    </row>
    <row r="1674" spans="1:24">
      <c r="A1674">
        <v>3918</v>
      </c>
      <c r="B1674" s="13">
        <v>46251</v>
      </c>
      <c r="C1674">
        <v>2026</v>
      </c>
      <c r="D1674">
        <v>8</v>
      </c>
      <c r="E1674" t="s">
        <v>92</v>
      </c>
      <c r="F1674" t="s">
        <v>91</v>
      </c>
      <c r="G1674" t="s">
        <v>35</v>
      </c>
      <c r="H1674" t="s">
        <v>36</v>
      </c>
      <c r="I1674" t="s">
        <v>57</v>
      </c>
      <c r="J1674" t="s">
        <v>42</v>
      </c>
      <c r="K1674" t="s">
        <v>43</v>
      </c>
      <c r="L1674" t="s">
        <v>77</v>
      </c>
      <c r="M1674">
        <v>3</v>
      </c>
      <c r="N1674">
        <v>168.51</v>
      </c>
      <c r="O1674">
        <v>0</v>
      </c>
      <c r="P1674">
        <v>85.34</v>
      </c>
      <c r="Q1674">
        <v>505.53</v>
      </c>
      <c r="R1674">
        <v>256.02</v>
      </c>
      <c r="S1674">
        <v>249.51</v>
      </c>
      <c r="T1674">
        <v>0.49356121298439265</v>
      </c>
      <c r="U1674">
        <v>2026</v>
      </c>
      <c r="V1674" t="s">
        <v>91</v>
      </c>
      <c r="W1674">
        <v>8</v>
      </c>
      <c r="X1674" t="s">
        <v>92</v>
      </c>
    </row>
    <row r="1675" spans="1:24">
      <c r="A1675">
        <v>4256</v>
      </c>
      <c r="B1675" s="13">
        <v>46251</v>
      </c>
      <c r="C1675">
        <v>2026</v>
      </c>
      <c r="D1675">
        <v>8</v>
      </c>
      <c r="E1675" t="s">
        <v>92</v>
      </c>
      <c r="F1675" t="s">
        <v>91</v>
      </c>
      <c r="G1675" t="s">
        <v>35</v>
      </c>
      <c r="H1675" t="s">
        <v>72</v>
      </c>
      <c r="I1675" t="s">
        <v>48</v>
      </c>
      <c r="J1675" t="s">
        <v>42</v>
      </c>
      <c r="K1675" t="s">
        <v>43</v>
      </c>
      <c r="L1675" t="s">
        <v>61</v>
      </c>
      <c r="M1675">
        <v>1</v>
      </c>
      <c r="N1675">
        <v>46.44</v>
      </c>
      <c r="O1675">
        <v>0.05</v>
      </c>
      <c r="P1675">
        <v>18.59</v>
      </c>
      <c r="Q1675">
        <v>44.117999999999995</v>
      </c>
      <c r="R1675">
        <v>18.59</v>
      </c>
      <c r="S1675">
        <v>25.527999999999995</v>
      </c>
      <c r="T1675">
        <v>0.57863003762636556</v>
      </c>
      <c r="U1675">
        <v>2026</v>
      </c>
      <c r="V1675" t="s">
        <v>91</v>
      </c>
      <c r="W1675">
        <v>8</v>
      </c>
      <c r="X1675" t="s">
        <v>92</v>
      </c>
    </row>
    <row r="1676" spans="1:24">
      <c r="A1676">
        <v>5087</v>
      </c>
      <c r="B1676" s="13">
        <v>46251</v>
      </c>
      <c r="C1676">
        <v>2026</v>
      </c>
      <c r="D1676">
        <v>8</v>
      </c>
      <c r="E1676" t="s">
        <v>92</v>
      </c>
      <c r="F1676" t="s">
        <v>91</v>
      </c>
      <c r="G1676" t="s">
        <v>29</v>
      </c>
      <c r="H1676" t="s">
        <v>30</v>
      </c>
      <c r="I1676" t="s">
        <v>31</v>
      </c>
      <c r="J1676" t="s">
        <v>42</v>
      </c>
      <c r="K1676" t="s">
        <v>38</v>
      </c>
      <c r="L1676" t="s">
        <v>75</v>
      </c>
      <c r="M1676">
        <v>1</v>
      </c>
      <c r="N1676">
        <v>69.900000000000006</v>
      </c>
      <c r="O1676">
        <v>0.1</v>
      </c>
      <c r="P1676">
        <v>31.43</v>
      </c>
      <c r="Q1676">
        <v>62.910000000000004</v>
      </c>
      <c r="R1676">
        <v>31.43</v>
      </c>
      <c r="S1676">
        <v>31.480000000000004</v>
      </c>
      <c r="T1676">
        <v>0.50039739310125575</v>
      </c>
      <c r="U1676">
        <v>2026</v>
      </c>
      <c r="V1676" t="s">
        <v>91</v>
      </c>
      <c r="W1676">
        <v>8</v>
      </c>
      <c r="X1676" t="s">
        <v>92</v>
      </c>
    </row>
    <row r="1677" spans="1:24">
      <c r="A1677">
        <v>1921</v>
      </c>
      <c r="B1677" s="13">
        <v>46252</v>
      </c>
      <c r="C1677">
        <v>2026</v>
      </c>
      <c r="D1677">
        <v>8</v>
      </c>
      <c r="E1677" t="s">
        <v>92</v>
      </c>
      <c r="F1677" t="s">
        <v>91</v>
      </c>
      <c r="G1677" t="s">
        <v>49</v>
      </c>
      <c r="H1677" t="s">
        <v>76</v>
      </c>
      <c r="I1677" t="s">
        <v>31</v>
      </c>
      <c r="J1677" t="s">
        <v>42</v>
      </c>
      <c r="K1677" t="s">
        <v>33</v>
      </c>
      <c r="L1677" t="s">
        <v>55</v>
      </c>
      <c r="M1677">
        <v>2</v>
      </c>
      <c r="N1677">
        <v>39.83</v>
      </c>
      <c r="O1677">
        <v>0</v>
      </c>
      <c r="P1677">
        <v>17.18</v>
      </c>
      <c r="Q1677">
        <v>79.66</v>
      </c>
      <c r="R1677">
        <v>34.36</v>
      </c>
      <c r="S1677">
        <v>45.3</v>
      </c>
      <c r="T1677">
        <v>0.56866683404468987</v>
      </c>
      <c r="U1677">
        <v>2026</v>
      </c>
      <c r="V1677" t="s">
        <v>91</v>
      </c>
      <c r="W1677">
        <v>8</v>
      </c>
      <c r="X1677" t="s">
        <v>92</v>
      </c>
    </row>
    <row r="1678" spans="1:24">
      <c r="A1678">
        <v>1966</v>
      </c>
      <c r="B1678" s="13">
        <v>46252</v>
      </c>
      <c r="C1678">
        <v>2026</v>
      </c>
      <c r="D1678">
        <v>8</v>
      </c>
      <c r="E1678" t="s">
        <v>92</v>
      </c>
      <c r="F1678" t="s">
        <v>91</v>
      </c>
      <c r="G1678" t="s">
        <v>29</v>
      </c>
      <c r="H1678" t="s">
        <v>65</v>
      </c>
      <c r="I1678" t="s">
        <v>31</v>
      </c>
      <c r="J1678" t="s">
        <v>42</v>
      </c>
      <c r="K1678" t="s">
        <v>43</v>
      </c>
      <c r="L1678" t="s">
        <v>44</v>
      </c>
      <c r="M1678">
        <v>2</v>
      </c>
      <c r="N1678">
        <v>36.020000000000003</v>
      </c>
      <c r="O1678">
        <v>0</v>
      </c>
      <c r="P1678">
        <v>13.87</v>
      </c>
      <c r="Q1678">
        <v>72.040000000000006</v>
      </c>
      <c r="R1678">
        <v>27.74</v>
      </c>
      <c r="S1678">
        <v>44.300000000000011</v>
      </c>
      <c r="T1678">
        <v>0.61493614658523055</v>
      </c>
      <c r="U1678">
        <v>2026</v>
      </c>
      <c r="V1678" t="s">
        <v>91</v>
      </c>
      <c r="W1678">
        <v>8</v>
      </c>
      <c r="X1678" t="s">
        <v>92</v>
      </c>
    </row>
    <row r="1679" spans="1:24">
      <c r="A1679">
        <v>2431</v>
      </c>
      <c r="B1679" s="13">
        <v>46252</v>
      </c>
      <c r="C1679">
        <v>2026</v>
      </c>
      <c r="D1679">
        <v>8</v>
      </c>
      <c r="E1679" t="s">
        <v>92</v>
      </c>
      <c r="F1679" t="s">
        <v>91</v>
      </c>
      <c r="G1679" t="s">
        <v>29</v>
      </c>
      <c r="H1679" t="s">
        <v>79</v>
      </c>
      <c r="I1679" t="s">
        <v>57</v>
      </c>
      <c r="J1679" t="s">
        <v>45</v>
      </c>
      <c r="K1679" t="s">
        <v>63</v>
      </c>
      <c r="L1679" t="s">
        <v>67</v>
      </c>
      <c r="M1679">
        <v>3</v>
      </c>
      <c r="N1679">
        <v>125.31</v>
      </c>
      <c r="O1679">
        <v>0</v>
      </c>
      <c r="P1679">
        <v>67.64</v>
      </c>
      <c r="Q1679">
        <v>375.93</v>
      </c>
      <c r="R1679">
        <v>202.92000000000002</v>
      </c>
      <c r="S1679">
        <v>173.01</v>
      </c>
      <c r="T1679">
        <v>0.46021865772883247</v>
      </c>
      <c r="U1679">
        <v>2026</v>
      </c>
      <c r="V1679" t="s">
        <v>91</v>
      </c>
      <c r="W1679">
        <v>8</v>
      </c>
      <c r="X1679" t="s">
        <v>92</v>
      </c>
    </row>
    <row r="1680" spans="1:24">
      <c r="A1680">
        <v>3676</v>
      </c>
      <c r="B1680" s="13">
        <v>46252</v>
      </c>
      <c r="C1680">
        <v>2026</v>
      </c>
      <c r="D1680">
        <v>8</v>
      </c>
      <c r="E1680" t="s">
        <v>92</v>
      </c>
      <c r="F1680" t="s">
        <v>91</v>
      </c>
      <c r="G1680" t="s">
        <v>35</v>
      </c>
      <c r="H1680" t="s">
        <v>72</v>
      </c>
      <c r="I1680" t="s">
        <v>31</v>
      </c>
      <c r="J1680" t="s">
        <v>32</v>
      </c>
      <c r="K1680" t="s">
        <v>38</v>
      </c>
      <c r="L1680" t="s">
        <v>39</v>
      </c>
      <c r="M1680">
        <v>3</v>
      </c>
      <c r="N1680">
        <v>92.5</v>
      </c>
      <c r="O1680">
        <v>0.1</v>
      </c>
      <c r="P1680">
        <v>46.38</v>
      </c>
      <c r="Q1680">
        <v>249.75</v>
      </c>
      <c r="R1680">
        <v>139.14000000000001</v>
      </c>
      <c r="S1680">
        <v>110.60999999999999</v>
      </c>
      <c r="T1680">
        <v>0.4428828828828828</v>
      </c>
      <c r="U1680">
        <v>2026</v>
      </c>
      <c r="V1680" t="s">
        <v>91</v>
      </c>
      <c r="W1680">
        <v>8</v>
      </c>
      <c r="X1680" t="s">
        <v>92</v>
      </c>
    </row>
    <row r="1681" spans="1:24">
      <c r="A1681">
        <v>3972</v>
      </c>
      <c r="B1681" s="13">
        <v>46252</v>
      </c>
      <c r="C1681">
        <v>2026</v>
      </c>
      <c r="D1681">
        <v>8</v>
      </c>
      <c r="E1681" t="s">
        <v>92</v>
      </c>
      <c r="F1681" t="s">
        <v>91</v>
      </c>
      <c r="G1681" t="s">
        <v>35</v>
      </c>
      <c r="H1681" t="s">
        <v>36</v>
      </c>
      <c r="I1681" t="s">
        <v>37</v>
      </c>
      <c r="J1681" t="s">
        <v>45</v>
      </c>
      <c r="K1681" t="s">
        <v>33</v>
      </c>
      <c r="L1681" t="s">
        <v>59</v>
      </c>
      <c r="M1681">
        <v>5</v>
      </c>
      <c r="N1681">
        <v>100.48</v>
      </c>
      <c r="O1681">
        <v>0.1</v>
      </c>
      <c r="P1681">
        <v>49.67</v>
      </c>
      <c r="Q1681">
        <v>452.16</v>
      </c>
      <c r="R1681">
        <v>248.35000000000002</v>
      </c>
      <c r="S1681">
        <v>203.81</v>
      </c>
      <c r="T1681">
        <v>0.45074752300070769</v>
      </c>
      <c r="U1681">
        <v>2026</v>
      </c>
      <c r="V1681" t="s">
        <v>91</v>
      </c>
      <c r="W1681">
        <v>8</v>
      </c>
      <c r="X1681" t="s">
        <v>92</v>
      </c>
    </row>
    <row r="1682" spans="1:24">
      <c r="A1682">
        <v>4056</v>
      </c>
      <c r="B1682" s="13">
        <v>46252</v>
      </c>
      <c r="C1682">
        <v>2026</v>
      </c>
      <c r="D1682">
        <v>8</v>
      </c>
      <c r="E1682" t="s">
        <v>92</v>
      </c>
      <c r="F1682" t="s">
        <v>91</v>
      </c>
      <c r="G1682" t="s">
        <v>29</v>
      </c>
      <c r="H1682" t="s">
        <v>79</v>
      </c>
      <c r="I1682" t="s">
        <v>57</v>
      </c>
      <c r="J1682" t="s">
        <v>42</v>
      </c>
      <c r="K1682" t="s">
        <v>52</v>
      </c>
      <c r="L1682" t="s">
        <v>69</v>
      </c>
      <c r="M1682">
        <v>2</v>
      </c>
      <c r="N1682">
        <v>79.78</v>
      </c>
      <c r="O1682">
        <v>0</v>
      </c>
      <c r="P1682">
        <v>38.770000000000003</v>
      </c>
      <c r="Q1682">
        <v>159.56</v>
      </c>
      <c r="R1682">
        <v>77.540000000000006</v>
      </c>
      <c r="S1682">
        <v>82.02</v>
      </c>
      <c r="T1682">
        <v>0.51403860616695907</v>
      </c>
      <c r="U1682">
        <v>2026</v>
      </c>
      <c r="V1682" t="s">
        <v>91</v>
      </c>
      <c r="W1682">
        <v>8</v>
      </c>
      <c r="X1682" t="s">
        <v>92</v>
      </c>
    </row>
    <row r="1683" spans="1:24">
      <c r="A1683">
        <v>4471</v>
      </c>
      <c r="B1683" s="13">
        <v>46252</v>
      </c>
      <c r="C1683">
        <v>2026</v>
      </c>
      <c r="D1683">
        <v>8</v>
      </c>
      <c r="E1683" t="s">
        <v>92</v>
      </c>
      <c r="F1683" t="s">
        <v>91</v>
      </c>
      <c r="G1683" t="s">
        <v>40</v>
      </c>
      <c r="H1683" t="s">
        <v>68</v>
      </c>
      <c r="I1683" t="s">
        <v>37</v>
      </c>
      <c r="J1683" t="s">
        <v>45</v>
      </c>
      <c r="K1683" t="s">
        <v>38</v>
      </c>
      <c r="L1683" t="s">
        <v>46</v>
      </c>
      <c r="M1683">
        <v>4</v>
      </c>
      <c r="N1683">
        <v>144.44</v>
      </c>
      <c r="O1683">
        <v>0.1</v>
      </c>
      <c r="P1683">
        <v>77.66</v>
      </c>
      <c r="Q1683">
        <v>519.98400000000004</v>
      </c>
      <c r="R1683">
        <v>310.64</v>
      </c>
      <c r="S1683">
        <v>209.34400000000005</v>
      </c>
      <c r="T1683">
        <v>0.4025970029847073</v>
      </c>
      <c r="U1683">
        <v>2026</v>
      </c>
      <c r="V1683" t="s">
        <v>91</v>
      </c>
      <c r="W1683">
        <v>8</v>
      </c>
      <c r="X1683" t="s">
        <v>92</v>
      </c>
    </row>
    <row r="1684" spans="1:24">
      <c r="A1684">
        <v>1054</v>
      </c>
      <c r="B1684" s="13">
        <v>46253</v>
      </c>
      <c r="C1684">
        <v>2026</v>
      </c>
      <c r="D1684">
        <v>8</v>
      </c>
      <c r="E1684" t="s">
        <v>92</v>
      </c>
      <c r="F1684" t="s">
        <v>91</v>
      </c>
      <c r="G1684" t="s">
        <v>35</v>
      </c>
      <c r="H1684" t="s">
        <v>36</v>
      </c>
      <c r="I1684" t="s">
        <v>31</v>
      </c>
      <c r="J1684" t="s">
        <v>32</v>
      </c>
      <c r="K1684" t="s">
        <v>38</v>
      </c>
      <c r="L1684" t="s">
        <v>66</v>
      </c>
      <c r="M1684">
        <v>3</v>
      </c>
      <c r="N1684">
        <v>157.41999999999999</v>
      </c>
      <c r="O1684">
        <v>0</v>
      </c>
      <c r="P1684">
        <v>77.989999999999995</v>
      </c>
      <c r="Q1684">
        <v>472.26</v>
      </c>
      <c r="R1684">
        <v>233.96999999999997</v>
      </c>
      <c r="S1684">
        <v>238.29000000000002</v>
      </c>
      <c r="T1684">
        <v>0.5045737517469191</v>
      </c>
      <c r="U1684">
        <v>2026</v>
      </c>
      <c r="V1684" t="s">
        <v>91</v>
      </c>
      <c r="W1684">
        <v>8</v>
      </c>
      <c r="X1684" t="s">
        <v>92</v>
      </c>
    </row>
    <row r="1685" spans="1:24">
      <c r="A1685">
        <v>1854</v>
      </c>
      <c r="B1685" s="13">
        <v>46253</v>
      </c>
      <c r="C1685">
        <v>2026</v>
      </c>
      <c r="D1685">
        <v>8</v>
      </c>
      <c r="E1685" t="s">
        <v>92</v>
      </c>
      <c r="F1685" t="s">
        <v>91</v>
      </c>
      <c r="G1685" t="s">
        <v>35</v>
      </c>
      <c r="H1685" t="s">
        <v>78</v>
      </c>
      <c r="I1685" t="s">
        <v>57</v>
      </c>
      <c r="J1685" t="s">
        <v>45</v>
      </c>
      <c r="K1685" t="s">
        <v>38</v>
      </c>
      <c r="L1685" t="s">
        <v>39</v>
      </c>
      <c r="M1685">
        <v>1</v>
      </c>
      <c r="N1685">
        <v>90.37</v>
      </c>
      <c r="O1685">
        <v>0.05</v>
      </c>
      <c r="P1685">
        <v>45.89</v>
      </c>
      <c r="Q1685">
        <v>85.851500000000001</v>
      </c>
      <c r="R1685">
        <v>45.89</v>
      </c>
      <c r="S1685">
        <v>39.961500000000001</v>
      </c>
      <c r="T1685">
        <v>0.46547235633623174</v>
      </c>
      <c r="U1685">
        <v>2026</v>
      </c>
      <c r="V1685" t="s">
        <v>91</v>
      </c>
      <c r="W1685">
        <v>8</v>
      </c>
      <c r="X1685" t="s">
        <v>92</v>
      </c>
    </row>
    <row r="1686" spans="1:24">
      <c r="A1686">
        <v>2140</v>
      </c>
      <c r="B1686" s="13">
        <v>46253</v>
      </c>
      <c r="C1686">
        <v>2026</v>
      </c>
      <c r="D1686">
        <v>8</v>
      </c>
      <c r="E1686" t="s">
        <v>92</v>
      </c>
      <c r="F1686" t="s">
        <v>91</v>
      </c>
      <c r="G1686" t="s">
        <v>35</v>
      </c>
      <c r="H1686" t="s">
        <v>56</v>
      </c>
      <c r="I1686" t="s">
        <v>37</v>
      </c>
      <c r="J1686" t="s">
        <v>45</v>
      </c>
      <c r="K1686" t="s">
        <v>33</v>
      </c>
      <c r="L1686" t="s">
        <v>59</v>
      </c>
      <c r="M1686">
        <v>15</v>
      </c>
      <c r="N1686">
        <v>104.79</v>
      </c>
      <c r="O1686">
        <v>0.15</v>
      </c>
      <c r="P1686">
        <v>49.67</v>
      </c>
      <c r="Q1686">
        <v>1336.0725</v>
      </c>
      <c r="R1686">
        <v>745.05000000000007</v>
      </c>
      <c r="S1686">
        <v>591.02249999999992</v>
      </c>
      <c r="T1686">
        <v>0.44235810556687599</v>
      </c>
      <c r="U1686">
        <v>2026</v>
      </c>
      <c r="V1686" t="s">
        <v>91</v>
      </c>
      <c r="W1686">
        <v>8</v>
      </c>
      <c r="X1686" t="s">
        <v>92</v>
      </c>
    </row>
    <row r="1687" spans="1:24">
      <c r="A1687">
        <v>2328</v>
      </c>
      <c r="B1687" s="13">
        <v>46253</v>
      </c>
      <c r="C1687">
        <v>2026</v>
      </c>
      <c r="D1687">
        <v>8</v>
      </c>
      <c r="E1687" t="s">
        <v>92</v>
      </c>
      <c r="F1687" t="s">
        <v>91</v>
      </c>
      <c r="G1687" t="s">
        <v>40</v>
      </c>
      <c r="H1687" t="s">
        <v>41</v>
      </c>
      <c r="I1687" t="s">
        <v>31</v>
      </c>
      <c r="J1687" t="s">
        <v>32</v>
      </c>
      <c r="K1687" t="s">
        <v>43</v>
      </c>
      <c r="L1687" t="s">
        <v>73</v>
      </c>
      <c r="M1687">
        <v>1</v>
      </c>
      <c r="N1687">
        <v>130.94</v>
      </c>
      <c r="O1687">
        <v>0</v>
      </c>
      <c r="P1687">
        <v>66.06</v>
      </c>
      <c r="Q1687">
        <v>130.94</v>
      </c>
      <c r="R1687">
        <v>66.06</v>
      </c>
      <c r="S1687">
        <v>64.88</v>
      </c>
      <c r="T1687">
        <v>0.49549411944402011</v>
      </c>
      <c r="U1687">
        <v>2026</v>
      </c>
      <c r="V1687" t="s">
        <v>91</v>
      </c>
      <c r="W1687">
        <v>8</v>
      </c>
      <c r="X1687" t="s">
        <v>92</v>
      </c>
    </row>
    <row r="1688" spans="1:24">
      <c r="A1688">
        <v>4215</v>
      </c>
      <c r="B1688" s="13">
        <v>46253</v>
      </c>
      <c r="C1688">
        <v>2026</v>
      </c>
      <c r="D1688">
        <v>8</v>
      </c>
      <c r="E1688" t="s">
        <v>92</v>
      </c>
      <c r="F1688" t="s">
        <v>91</v>
      </c>
      <c r="G1688" t="s">
        <v>35</v>
      </c>
      <c r="H1688" t="s">
        <v>56</v>
      </c>
      <c r="I1688" t="s">
        <v>31</v>
      </c>
      <c r="J1688" t="s">
        <v>32</v>
      </c>
      <c r="K1688" t="s">
        <v>33</v>
      </c>
      <c r="L1688" t="s">
        <v>55</v>
      </c>
      <c r="M1688">
        <v>1</v>
      </c>
      <c r="N1688">
        <v>40.42</v>
      </c>
      <c r="O1688">
        <v>0.05</v>
      </c>
      <c r="P1688">
        <v>16.62</v>
      </c>
      <c r="Q1688">
        <v>38.399000000000001</v>
      </c>
      <c r="R1688">
        <v>16.62</v>
      </c>
      <c r="S1688">
        <v>21.779</v>
      </c>
      <c r="T1688">
        <v>0.5671762285476184</v>
      </c>
      <c r="U1688">
        <v>2026</v>
      </c>
      <c r="V1688" t="s">
        <v>91</v>
      </c>
      <c r="W1688">
        <v>8</v>
      </c>
      <c r="X1688" t="s">
        <v>92</v>
      </c>
    </row>
    <row r="1689" spans="1:24">
      <c r="A1689">
        <v>4563</v>
      </c>
      <c r="B1689" s="13">
        <v>46253</v>
      </c>
      <c r="C1689">
        <v>2026</v>
      </c>
      <c r="D1689">
        <v>8</v>
      </c>
      <c r="E1689" t="s">
        <v>92</v>
      </c>
      <c r="F1689" t="s">
        <v>91</v>
      </c>
      <c r="G1689" t="s">
        <v>35</v>
      </c>
      <c r="H1689" t="s">
        <v>70</v>
      </c>
      <c r="I1689" t="s">
        <v>57</v>
      </c>
      <c r="J1689" t="s">
        <v>32</v>
      </c>
      <c r="K1689" t="s">
        <v>52</v>
      </c>
      <c r="L1689" t="s">
        <v>53</v>
      </c>
      <c r="M1689">
        <v>1</v>
      </c>
      <c r="N1689">
        <v>338.45</v>
      </c>
      <c r="O1689">
        <v>0.15</v>
      </c>
      <c r="P1689">
        <v>197.2</v>
      </c>
      <c r="Q1689">
        <v>287.6825</v>
      </c>
      <c r="R1689">
        <v>197.2</v>
      </c>
      <c r="S1689">
        <v>90.482500000000016</v>
      </c>
      <c r="T1689">
        <v>0.31452208598020392</v>
      </c>
      <c r="U1689">
        <v>2026</v>
      </c>
      <c r="V1689" t="s">
        <v>91</v>
      </c>
      <c r="W1689">
        <v>8</v>
      </c>
      <c r="X1689" t="s">
        <v>92</v>
      </c>
    </row>
    <row r="1690" spans="1:24">
      <c r="A1690">
        <v>4775</v>
      </c>
      <c r="B1690" s="13">
        <v>46253</v>
      </c>
      <c r="C1690">
        <v>2026</v>
      </c>
      <c r="D1690">
        <v>8</v>
      </c>
      <c r="E1690" t="s">
        <v>92</v>
      </c>
      <c r="F1690" t="s">
        <v>91</v>
      </c>
      <c r="G1690" t="s">
        <v>40</v>
      </c>
      <c r="H1690" t="s">
        <v>68</v>
      </c>
      <c r="I1690" t="s">
        <v>57</v>
      </c>
      <c r="J1690" t="s">
        <v>32</v>
      </c>
      <c r="K1690" t="s">
        <v>33</v>
      </c>
      <c r="L1690" t="s">
        <v>59</v>
      </c>
      <c r="M1690">
        <v>1</v>
      </c>
      <c r="N1690">
        <v>103.92</v>
      </c>
      <c r="O1690">
        <v>0.05</v>
      </c>
      <c r="P1690">
        <v>50.71</v>
      </c>
      <c r="Q1690">
        <v>98.724000000000004</v>
      </c>
      <c r="R1690">
        <v>50.71</v>
      </c>
      <c r="S1690">
        <v>48.014000000000003</v>
      </c>
      <c r="T1690">
        <v>0.48634577205137558</v>
      </c>
      <c r="U1690">
        <v>2026</v>
      </c>
      <c r="V1690" t="s">
        <v>91</v>
      </c>
      <c r="W1690">
        <v>8</v>
      </c>
      <c r="X1690" t="s">
        <v>92</v>
      </c>
    </row>
    <row r="1691" spans="1:24">
      <c r="A1691">
        <v>247</v>
      </c>
      <c r="B1691" s="13">
        <v>46254</v>
      </c>
      <c r="C1691">
        <v>2026</v>
      </c>
      <c r="D1691">
        <v>8</v>
      </c>
      <c r="E1691" t="s">
        <v>92</v>
      </c>
      <c r="F1691" t="s">
        <v>91</v>
      </c>
      <c r="G1691" t="s">
        <v>29</v>
      </c>
      <c r="H1691" t="s">
        <v>65</v>
      </c>
      <c r="I1691" t="s">
        <v>31</v>
      </c>
      <c r="J1691" t="s">
        <v>42</v>
      </c>
      <c r="K1691" t="s">
        <v>33</v>
      </c>
      <c r="L1691" t="s">
        <v>51</v>
      </c>
      <c r="M1691">
        <v>6</v>
      </c>
      <c r="N1691">
        <v>51.67</v>
      </c>
      <c r="O1691">
        <v>0.1</v>
      </c>
      <c r="P1691">
        <v>23.1</v>
      </c>
      <c r="Q1691">
        <v>279.01799999999997</v>
      </c>
      <c r="R1691">
        <v>138.60000000000002</v>
      </c>
      <c r="S1691">
        <v>140.41799999999995</v>
      </c>
      <c r="T1691">
        <v>0.50325785433197845</v>
      </c>
      <c r="U1691">
        <v>2026</v>
      </c>
      <c r="V1691" t="s">
        <v>91</v>
      </c>
      <c r="W1691">
        <v>8</v>
      </c>
      <c r="X1691" t="s">
        <v>92</v>
      </c>
    </row>
    <row r="1692" spans="1:24">
      <c r="A1692">
        <v>827</v>
      </c>
      <c r="B1692" s="13">
        <v>46254</v>
      </c>
      <c r="C1692">
        <v>2026</v>
      </c>
      <c r="D1692">
        <v>8</v>
      </c>
      <c r="E1692" t="s">
        <v>92</v>
      </c>
      <c r="F1692" t="s">
        <v>91</v>
      </c>
      <c r="G1692" t="s">
        <v>35</v>
      </c>
      <c r="H1692" t="s">
        <v>72</v>
      </c>
      <c r="I1692" t="s">
        <v>37</v>
      </c>
      <c r="J1692" t="s">
        <v>32</v>
      </c>
      <c r="K1692" t="s">
        <v>43</v>
      </c>
      <c r="L1692" t="s">
        <v>77</v>
      </c>
      <c r="M1692">
        <v>4</v>
      </c>
      <c r="N1692">
        <v>166.02</v>
      </c>
      <c r="O1692">
        <v>0.1</v>
      </c>
      <c r="P1692">
        <v>87.99</v>
      </c>
      <c r="Q1692">
        <v>597.67200000000003</v>
      </c>
      <c r="R1692">
        <v>351.96</v>
      </c>
      <c r="S1692">
        <v>245.71200000000005</v>
      </c>
      <c r="T1692">
        <v>0.4111151266915633</v>
      </c>
      <c r="U1692">
        <v>2026</v>
      </c>
      <c r="V1692" t="s">
        <v>91</v>
      </c>
      <c r="W1692">
        <v>8</v>
      </c>
      <c r="X1692" t="s">
        <v>92</v>
      </c>
    </row>
    <row r="1693" spans="1:24">
      <c r="A1693">
        <v>1156</v>
      </c>
      <c r="B1693" s="13">
        <v>46254</v>
      </c>
      <c r="C1693">
        <v>2026</v>
      </c>
      <c r="D1693">
        <v>8</v>
      </c>
      <c r="E1693" t="s">
        <v>92</v>
      </c>
      <c r="F1693" t="s">
        <v>91</v>
      </c>
      <c r="G1693" t="s">
        <v>40</v>
      </c>
      <c r="H1693" t="s">
        <v>54</v>
      </c>
      <c r="I1693" t="s">
        <v>48</v>
      </c>
      <c r="J1693" t="s">
        <v>42</v>
      </c>
      <c r="K1693" t="s">
        <v>33</v>
      </c>
      <c r="L1693" t="s">
        <v>51</v>
      </c>
      <c r="M1693">
        <v>2</v>
      </c>
      <c r="N1693">
        <v>50.59</v>
      </c>
      <c r="O1693">
        <v>0.1</v>
      </c>
      <c r="P1693">
        <v>22.68</v>
      </c>
      <c r="Q1693">
        <v>91.062000000000012</v>
      </c>
      <c r="R1693">
        <v>45.36</v>
      </c>
      <c r="S1693">
        <v>45.702000000000012</v>
      </c>
      <c r="T1693">
        <v>0.5018778414706464</v>
      </c>
      <c r="U1693">
        <v>2026</v>
      </c>
      <c r="V1693" t="s">
        <v>91</v>
      </c>
      <c r="W1693">
        <v>8</v>
      </c>
      <c r="X1693" t="s">
        <v>92</v>
      </c>
    </row>
    <row r="1694" spans="1:24">
      <c r="A1694">
        <v>1543</v>
      </c>
      <c r="B1694" s="13">
        <v>46254</v>
      </c>
      <c r="C1694">
        <v>2026</v>
      </c>
      <c r="D1694">
        <v>8</v>
      </c>
      <c r="E1694" t="s">
        <v>92</v>
      </c>
      <c r="F1694" t="s">
        <v>91</v>
      </c>
      <c r="G1694" t="s">
        <v>49</v>
      </c>
      <c r="H1694" t="s">
        <v>60</v>
      </c>
      <c r="I1694" t="s">
        <v>48</v>
      </c>
      <c r="J1694" t="s">
        <v>32</v>
      </c>
      <c r="K1694" t="s">
        <v>38</v>
      </c>
      <c r="L1694" t="s">
        <v>66</v>
      </c>
      <c r="M1694">
        <v>1</v>
      </c>
      <c r="N1694">
        <v>155.83000000000001</v>
      </c>
      <c r="O1694">
        <v>0</v>
      </c>
      <c r="P1694">
        <v>77.260000000000005</v>
      </c>
      <c r="Q1694">
        <v>155.83000000000001</v>
      </c>
      <c r="R1694">
        <v>77.260000000000005</v>
      </c>
      <c r="S1694">
        <v>78.570000000000007</v>
      </c>
      <c r="T1694">
        <v>0.50420329846627732</v>
      </c>
      <c r="U1694">
        <v>2026</v>
      </c>
      <c r="V1694" t="s">
        <v>91</v>
      </c>
      <c r="W1694">
        <v>8</v>
      </c>
      <c r="X1694" t="s">
        <v>92</v>
      </c>
    </row>
    <row r="1695" spans="1:24">
      <c r="A1695">
        <v>2613</v>
      </c>
      <c r="B1695" s="13">
        <v>46254</v>
      </c>
      <c r="C1695">
        <v>2026</v>
      </c>
      <c r="D1695">
        <v>8</v>
      </c>
      <c r="E1695" t="s">
        <v>92</v>
      </c>
      <c r="F1695" t="s">
        <v>91</v>
      </c>
      <c r="G1695" t="s">
        <v>49</v>
      </c>
      <c r="H1695" t="s">
        <v>50</v>
      </c>
      <c r="I1695" t="s">
        <v>31</v>
      </c>
      <c r="J1695" t="s">
        <v>42</v>
      </c>
      <c r="K1695" t="s">
        <v>63</v>
      </c>
      <c r="L1695" t="s">
        <v>71</v>
      </c>
      <c r="M1695">
        <v>1</v>
      </c>
      <c r="N1695">
        <v>36.380000000000003</v>
      </c>
      <c r="O1695">
        <v>0.05</v>
      </c>
      <c r="P1695">
        <v>14.2</v>
      </c>
      <c r="Q1695">
        <v>34.561</v>
      </c>
      <c r="R1695">
        <v>14.2</v>
      </c>
      <c r="S1695">
        <v>20.361000000000001</v>
      </c>
      <c r="T1695">
        <v>0.58913225890454557</v>
      </c>
      <c r="U1695">
        <v>2026</v>
      </c>
      <c r="V1695" t="s">
        <v>91</v>
      </c>
      <c r="W1695">
        <v>8</v>
      </c>
      <c r="X1695" t="s">
        <v>92</v>
      </c>
    </row>
    <row r="1696" spans="1:24">
      <c r="A1696">
        <v>3002</v>
      </c>
      <c r="B1696" s="13">
        <v>46254</v>
      </c>
      <c r="C1696">
        <v>2026</v>
      </c>
      <c r="D1696">
        <v>8</v>
      </c>
      <c r="E1696" t="s">
        <v>92</v>
      </c>
      <c r="F1696" t="s">
        <v>91</v>
      </c>
      <c r="G1696" t="s">
        <v>35</v>
      </c>
      <c r="H1696" t="s">
        <v>72</v>
      </c>
      <c r="I1696" t="s">
        <v>48</v>
      </c>
      <c r="J1696" t="s">
        <v>42</v>
      </c>
      <c r="K1696" t="s">
        <v>52</v>
      </c>
      <c r="L1696" t="s">
        <v>80</v>
      </c>
      <c r="M1696">
        <v>2</v>
      </c>
      <c r="N1696">
        <v>124.09</v>
      </c>
      <c r="O1696">
        <v>0</v>
      </c>
      <c r="P1696">
        <v>60.39</v>
      </c>
      <c r="Q1696">
        <v>248.18</v>
      </c>
      <c r="R1696">
        <v>120.78</v>
      </c>
      <c r="S1696">
        <v>127.4</v>
      </c>
      <c r="T1696">
        <v>0.513337094044645</v>
      </c>
      <c r="U1696">
        <v>2026</v>
      </c>
      <c r="V1696" t="s">
        <v>91</v>
      </c>
      <c r="W1696">
        <v>8</v>
      </c>
      <c r="X1696" t="s">
        <v>92</v>
      </c>
    </row>
    <row r="1697" spans="1:24">
      <c r="A1697">
        <v>3103</v>
      </c>
      <c r="B1697" s="13">
        <v>46254</v>
      </c>
      <c r="C1697">
        <v>2026</v>
      </c>
      <c r="D1697">
        <v>8</v>
      </c>
      <c r="E1697" t="s">
        <v>92</v>
      </c>
      <c r="F1697" t="s">
        <v>91</v>
      </c>
      <c r="G1697" t="s">
        <v>49</v>
      </c>
      <c r="H1697" t="s">
        <v>62</v>
      </c>
      <c r="I1697" t="s">
        <v>31</v>
      </c>
      <c r="J1697" t="s">
        <v>42</v>
      </c>
      <c r="K1697" t="s">
        <v>38</v>
      </c>
      <c r="L1697" t="s">
        <v>46</v>
      </c>
      <c r="M1697">
        <v>1</v>
      </c>
      <c r="N1697">
        <v>141.97999999999999</v>
      </c>
      <c r="O1697">
        <v>0.05</v>
      </c>
      <c r="P1697">
        <v>79.510000000000005</v>
      </c>
      <c r="Q1697">
        <v>134.88099999999997</v>
      </c>
      <c r="R1697">
        <v>79.510000000000005</v>
      </c>
      <c r="S1697">
        <v>55.370999999999967</v>
      </c>
      <c r="T1697">
        <v>0.41051741905828082</v>
      </c>
      <c r="U1697">
        <v>2026</v>
      </c>
      <c r="V1697" t="s">
        <v>91</v>
      </c>
      <c r="W1697">
        <v>8</v>
      </c>
      <c r="X1697" t="s">
        <v>92</v>
      </c>
    </row>
    <row r="1698" spans="1:24">
      <c r="A1698">
        <v>3234</v>
      </c>
      <c r="B1698" s="13">
        <v>46254</v>
      </c>
      <c r="C1698">
        <v>2026</v>
      </c>
      <c r="D1698">
        <v>8</v>
      </c>
      <c r="E1698" t="s">
        <v>92</v>
      </c>
      <c r="F1698" t="s">
        <v>91</v>
      </c>
      <c r="G1698" t="s">
        <v>49</v>
      </c>
      <c r="H1698" t="s">
        <v>76</v>
      </c>
      <c r="I1698" t="s">
        <v>48</v>
      </c>
      <c r="J1698" t="s">
        <v>42</v>
      </c>
      <c r="K1698" t="s">
        <v>52</v>
      </c>
      <c r="L1698" t="s">
        <v>80</v>
      </c>
      <c r="M1698">
        <v>5</v>
      </c>
      <c r="N1698">
        <v>121.93</v>
      </c>
      <c r="O1698">
        <v>0.15</v>
      </c>
      <c r="P1698">
        <v>62.28</v>
      </c>
      <c r="Q1698">
        <v>518.2025000000001</v>
      </c>
      <c r="R1698">
        <v>311.39999999999998</v>
      </c>
      <c r="S1698">
        <v>206.80250000000012</v>
      </c>
      <c r="T1698">
        <v>0.39907661580173792</v>
      </c>
      <c r="U1698">
        <v>2026</v>
      </c>
      <c r="V1698" t="s">
        <v>91</v>
      </c>
      <c r="W1698">
        <v>8</v>
      </c>
      <c r="X1698" t="s">
        <v>92</v>
      </c>
    </row>
    <row r="1699" spans="1:24">
      <c r="A1699">
        <v>3281</v>
      </c>
      <c r="B1699" s="13">
        <v>46254</v>
      </c>
      <c r="C1699">
        <v>2026</v>
      </c>
      <c r="D1699">
        <v>8</v>
      </c>
      <c r="E1699" t="s">
        <v>92</v>
      </c>
      <c r="F1699" t="s">
        <v>91</v>
      </c>
      <c r="G1699" t="s">
        <v>49</v>
      </c>
      <c r="H1699" t="s">
        <v>50</v>
      </c>
      <c r="I1699" t="s">
        <v>31</v>
      </c>
      <c r="J1699" t="s">
        <v>42</v>
      </c>
      <c r="K1699" t="s">
        <v>43</v>
      </c>
      <c r="L1699" t="s">
        <v>44</v>
      </c>
      <c r="M1699">
        <v>1</v>
      </c>
      <c r="N1699">
        <v>35.58</v>
      </c>
      <c r="O1699">
        <v>0.15</v>
      </c>
      <c r="P1699">
        <v>13.94</v>
      </c>
      <c r="Q1699">
        <v>30.242999999999999</v>
      </c>
      <c r="R1699">
        <v>13.94</v>
      </c>
      <c r="S1699">
        <v>16.302999999999997</v>
      </c>
      <c r="T1699">
        <v>0.53906689151208542</v>
      </c>
      <c r="U1699">
        <v>2026</v>
      </c>
      <c r="V1699" t="s">
        <v>91</v>
      </c>
      <c r="W1699">
        <v>8</v>
      </c>
      <c r="X1699" t="s">
        <v>92</v>
      </c>
    </row>
    <row r="1700" spans="1:24">
      <c r="A1700">
        <v>3870</v>
      </c>
      <c r="B1700" s="13">
        <v>46254</v>
      </c>
      <c r="C1700">
        <v>2026</v>
      </c>
      <c r="D1700">
        <v>8</v>
      </c>
      <c r="E1700" t="s">
        <v>92</v>
      </c>
      <c r="F1700" t="s">
        <v>91</v>
      </c>
      <c r="G1700" t="s">
        <v>40</v>
      </c>
      <c r="H1700" t="s">
        <v>54</v>
      </c>
      <c r="I1700" t="s">
        <v>57</v>
      </c>
      <c r="J1700" t="s">
        <v>32</v>
      </c>
      <c r="K1700" t="s">
        <v>38</v>
      </c>
      <c r="L1700" t="s">
        <v>66</v>
      </c>
      <c r="M1700">
        <v>1</v>
      </c>
      <c r="N1700">
        <v>157.84</v>
      </c>
      <c r="O1700">
        <v>0</v>
      </c>
      <c r="P1700">
        <v>77.87</v>
      </c>
      <c r="Q1700">
        <v>157.84</v>
      </c>
      <c r="R1700">
        <v>77.87</v>
      </c>
      <c r="S1700">
        <v>79.97</v>
      </c>
      <c r="T1700">
        <v>0.50665230613279266</v>
      </c>
      <c r="U1700">
        <v>2026</v>
      </c>
      <c r="V1700" t="s">
        <v>91</v>
      </c>
      <c r="W1700">
        <v>8</v>
      </c>
      <c r="X1700" t="s">
        <v>92</v>
      </c>
    </row>
    <row r="1701" spans="1:24">
      <c r="A1701">
        <v>3938</v>
      </c>
      <c r="B1701" s="13">
        <v>46254</v>
      </c>
      <c r="C1701">
        <v>2026</v>
      </c>
      <c r="D1701">
        <v>8</v>
      </c>
      <c r="E1701" t="s">
        <v>92</v>
      </c>
      <c r="F1701" t="s">
        <v>91</v>
      </c>
      <c r="G1701" t="s">
        <v>35</v>
      </c>
      <c r="H1701" t="s">
        <v>72</v>
      </c>
      <c r="I1701" t="s">
        <v>31</v>
      </c>
      <c r="J1701" t="s">
        <v>42</v>
      </c>
      <c r="K1701" t="s">
        <v>52</v>
      </c>
      <c r="L1701" t="s">
        <v>53</v>
      </c>
      <c r="M1701">
        <v>1</v>
      </c>
      <c r="N1701">
        <v>336.35</v>
      </c>
      <c r="O1701">
        <v>0</v>
      </c>
      <c r="P1701">
        <v>195.07</v>
      </c>
      <c r="Q1701">
        <v>336.35</v>
      </c>
      <c r="R1701">
        <v>195.07</v>
      </c>
      <c r="S1701">
        <v>141.28000000000003</v>
      </c>
      <c r="T1701">
        <v>0.42003865021554931</v>
      </c>
      <c r="U1701">
        <v>2026</v>
      </c>
      <c r="V1701" t="s">
        <v>91</v>
      </c>
      <c r="W1701">
        <v>8</v>
      </c>
      <c r="X1701" t="s">
        <v>92</v>
      </c>
    </row>
    <row r="1702" spans="1:24">
      <c r="A1702">
        <v>4237</v>
      </c>
      <c r="B1702" s="13">
        <v>46254</v>
      </c>
      <c r="C1702">
        <v>2026</v>
      </c>
      <c r="D1702">
        <v>8</v>
      </c>
      <c r="E1702" t="s">
        <v>92</v>
      </c>
      <c r="F1702" t="s">
        <v>91</v>
      </c>
      <c r="G1702" t="s">
        <v>49</v>
      </c>
      <c r="H1702" t="s">
        <v>76</v>
      </c>
      <c r="I1702" t="s">
        <v>37</v>
      </c>
      <c r="J1702" t="s">
        <v>32</v>
      </c>
      <c r="K1702" t="s">
        <v>38</v>
      </c>
      <c r="L1702" t="s">
        <v>66</v>
      </c>
      <c r="M1702">
        <v>3</v>
      </c>
      <c r="N1702">
        <v>153.03</v>
      </c>
      <c r="O1702">
        <v>0.15</v>
      </c>
      <c r="P1702">
        <v>78.239999999999995</v>
      </c>
      <c r="Q1702">
        <v>390.22650000000004</v>
      </c>
      <c r="R1702">
        <v>234.71999999999997</v>
      </c>
      <c r="S1702">
        <v>155.50650000000007</v>
      </c>
      <c r="T1702">
        <v>0.39850317700104954</v>
      </c>
      <c r="U1702">
        <v>2026</v>
      </c>
      <c r="V1702" t="s">
        <v>91</v>
      </c>
      <c r="W1702">
        <v>8</v>
      </c>
      <c r="X1702" t="s">
        <v>92</v>
      </c>
    </row>
    <row r="1703" spans="1:24">
      <c r="A1703">
        <v>4970</v>
      </c>
      <c r="B1703" s="13">
        <v>46254</v>
      </c>
      <c r="C1703">
        <v>2026</v>
      </c>
      <c r="D1703">
        <v>8</v>
      </c>
      <c r="E1703" t="s">
        <v>92</v>
      </c>
      <c r="F1703" t="s">
        <v>91</v>
      </c>
      <c r="G1703" t="s">
        <v>35</v>
      </c>
      <c r="H1703" t="s">
        <v>78</v>
      </c>
      <c r="I1703" t="s">
        <v>31</v>
      </c>
      <c r="J1703" t="s">
        <v>32</v>
      </c>
      <c r="K1703" t="s">
        <v>33</v>
      </c>
      <c r="L1703" t="s">
        <v>59</v>
      </c>
      <c r="M1703">
        <v>2</v>
      </c>
      <c r="N1703">
        <v>105.01</v>
      </c>
      <c r="O1703">
        <v>0.15</v>
      </c>
      <c r="P1703">
        <v>50.56</v>
      </c>
      <c r="Q1703">
        <v>178.517</v>
      </c>
      <c r="R1703">
        <v>101.12</v>
      </c>
      <c r="S1703">
        <v>77.396999999999991</v>
      </c>
      <c r="T1703">
        <v>0.43355534766996978</v>
      </c>
      <c r="U1703">
        <v>2026</v>
      </c>
      <c r="V1703" t="s">
        <v>91</v>
      </c>
      <c r="W1703">
        <v>8</v>
      </c>
      <c r="X1703" t="s">
        <v>92</v>
      </c>
    </row>
    <row r="1704" spans="1:24">
      <c r="A1704">
        <v>515</v>
      </c>
      <c r="B1704" s="13">
        <v>46255</v>
      </c>
      <c r="C1704">
        <v>2026</v>
      </c>
      <c r="D1704">
        <v>8</v>
      </c>
      <c r="E1704" t="s">
        <v>92</v>
      </c>
      <c r="F1704" t="s">
        <v>91</v>
      </c>
      <c r="G1704" t="s">
        <v>29</v>
      </c>
      <c r="H1704" t="s">
        <v>30</v>
      </c>
      <c r="I1704" t="s">
        <v>48</v>
      </c>
      <c r="J1704" t="s">
        <v>32</v>
      </c>
      <c r="K1704" t="s">
        <v>43</v>
      </c>
      <c r="L1704" t="s">
        <v>61</v>
      </c>
      <c r="M1704">
        <v>2</v>
      </c>
      <c r="N1704">
        <v>45.47</v>
      </c>
      <c r="O1704">
        <v>0</v>
      </c>
      <c r="P1704">
        <v>18.27</v>
      </c>
      <c r="Q1704">
        <v>90.94</v>
      </c>
      <c r="R1704">
        <v>36.54</v>
      </c>
      <c r="S1704">
        <v>54.4</v>
      </c>
      <c r="T1704">
        <v>0.5981966131515285</v>
      </c>
      <c r="U1704">
        <v>2026</v>
      </c>
      <c r="V1704" t="s">
        <v>91</v>
      </c>
      <c r="W1704">
        <v>8</v>
      </c>
      <c r="X1704" t="s">
        <v>92</v>
      </c>
    </row>
    <row r="1705" spans="1:24">
      <c r="A1705">
        <v>661</v>
      </c>
      <c r="B1705" s="13">
        <v>46255</v>
      </c>
      <c r="C1705">
        <v>2026</v>
      </c>
      <c r="D1705">
        <v>8</v>
      </c>
      <c r="E1705" t="s">
        <v>92</v>
      </c>
      <c r="F1705" t="s">
        <v>91</v>
      </c>
      <c r="G1705" t="s">
        <v>29</v>
      </c>
      <c r="H1705" t="s">
        <v>79</v>
      </c>
      <c r="I1705" t="s">
        <v>48</v>
      </c>
      <c r="J1705" t="s">
        <v>42</v>
      </c>
      <c r="K1705" t="s">
        <v>43</v>
      </c>
      <c r="L1705" t="s">
        <v>61</v>
      </c>
      <c r="M1705">
        <v>2</v>
      </c>
      <c r="N1705">
        <v>47.58</v>
      </c>
      <c r="O1705">
        <v>0.1</v>
      </c>
      <c r="P1705">
        <v>18.47</v>
      </c>
      <c r="Q1705">
        <v>85.644000000000005</v>
      </c>
      <c r="R1705">
        <v>36.94</v>
      </c>
      <c r="S1705">
        <v>48.704000000000008</v>
      </c>
      <c r="T1705">
        <v>0.56867965064686377</v>
      </c>
      <c r="U1705">
        <v>2026</v>
      </c>
      <c r="V1705" t="s">
        <v>91</v>
      </c>
      <c r="W1705">
        <v>8</v>
      </c>
      <c r="X1705" t="s">
        <v>92</v>
      </c>
    </row>
    <row r="1706" spans="1:24">
      <c r="A1706">
        <v>1443</v>
      </c>
      <c r="B1706" s="13">
        <v>46255</v>
      </c>
      <c r="C1706">
        <v>2026</v>
      </c>
      <c r="D1706">
        <v>8</v>
      </c>
      <c r="E1706" t="s">
        <v>92</v>
      </c>
      <c r="F1706" t="s">
        <v>91</v>
      </c>
      <c r="G1706" t="s">
        <v>49</v>
      </c>
      <c r="H1706" t="s">
        <v>50</v>
      </c>
      <c r="I1706" t="s">
        <v>31</v>
      </c>
      <c r="J1706" t="s">
        <v>42</v>
      </c>
      <c r="K1706" t="s">
        <v>38</v>
      </c>
      <c r="L1706" t="s">
        <v>66</v>
      </c>
      <c r="M1706">
        <v>5</v>
      </c>
      <c r="N1706">
        <v>155.65</v>
      </c>
      <c r="O1706">
        <v>0</v>
      </c>
      <c r="P1706">
        <v>79.13</v>
      </c>
      <c r="Q1706">
        <v>778.25</v>
      </c>
      <c r="R1706">
        <v>395.65</v>
      </c>
      <c r="S1706">
        <v>382.6</v>
      </c>
      <c r="T1706">
        <v>0.49161580469000965</v>
      </c>
      <c r="U1706">
        <v>2026</v>
      </c>
      <c r="V1706" t="s">
        <v>91</v>
      </c>
      <c r="W1706">
        <v>8</v>
      </c>
      <c r="X1706" t="s">
        <v>92</v>
      </c>
    </row>
    <row r="1707" spans="1:24">
      <c r="A1707">
        <v>1446</v>
      </c>
      <c r="B1707" s="13">
        <v>46255</v>
      </c>
      <c r="C1707">
        <v>2026</v>
      </c>
      <c r="D1707">
        <v>8</v>
      </c>
      <c r="E1707" t="s">
        <v>92</v>
      </c>
      <c r="F1707" t="s">
        <v>91</v>
      </c>
      <c r="G1707" t="s">
        <v>49</v>
      </c>
      <c r="H1707" t="s">
        <v>76</v>
      </c>
      <c r="I1707" t="s">
        <v>48</v>
      </c>
      <c r="J1707" t="s">
        <v>32</v>
      </c>
      <c r="K1707" t="s">
        <v>52</v>
      </c>
      <c r="L1707" t="s">
        <v>58</v>
      </c>
      <c r="M1707">
        <v>1</v>
      </c>
      <c r="N1707">
        <v>195.15</v>
      </c>
      <c r="O1707">
        <v>0</v>
      </c>
      <c r="P1707">
        <v>101.99</v>
      </c>
      <c r="Q1707">
        <v>195.15</v>
      </c>
      <c r="R1707">
        <v>101.99</v>
      </c>
      <c r="S1707">
        <v>93.160000000000011</v>
      </c>
      <c r="T1707">
        <v>0.47737637714578535</v>
      </c>
      <c r="U1707">
        <v>2026</v>
      </c>
      <c r="V1707" t="s">
        <v>91</v>
      </c>
      <c r="W1707">
        <v>8</v>
      </c>
      <c r="X1707" t="s">
        <v>92</v>
      </c>
    </row>
    <row r="1708" spans="1:24">
      <c r="A1708">
        <v>1524</v>
      </c>
      <c r="B1708" s="13">
        <v>46255</v>
      </c>
      <c r="C1708">
        <v>2026</v>
      </c>
      <c r="D1708">
        <v>8</v>
      </c>
      <c r="E1708" t="s">
        <v>92</v>
      </c>
      <c r="F1708" t="s">
        <v>91</v>
      </c>
      <c r="G1708" t="s">
        <v>35</v>
      </c>
      <c r="H1708" t="s">
        <v>56</v>
      </c>
      <c r="I1708" t="s">
        <v>57</v>
      </c>
      <c r="J1708" t="s">
        <v>42</v>
      </c>
      <c r="K1708" t="s">
        <v>33</v>
      </c>
      <c r="L1708" t="s">
        <v>34</v>
      </c>
      <c r="M1708">
        <v>1</v>
      </c>
      <c r="N1708">
        <v>81.569999999999993</v>
      </c>
      <c r="O1708">
        <v>0</v>
      </c>
      <c r="P1708">
        <v>43.79</v>
      </c>
      <c r="Q1708">
        <v>81.569999999999993</v>
      </c>
      <c r="R1708">
        <v>43.79</v>
      </c>
      <c r="S1708">
        <v>37.779999999999994</v>
      </c>
      <c r="T1708">
        <v>0.4631604756650729</v>
      </c>
      <c r="U1708">
        <v>2026</v>
      </c>
      <c r="V1708" t="s">
        <v>91</v>
      </c>
      <c r="W1708">
        <v>8</v>
      </c>
      <c r="X1708" t="s">
        <v>92</v>
      </c>
    </row>
    <row r="1709" spans="1:24">
      <c r="A1709">
        <v>1946</v>
      </c>
      <c r="B1709" s="13">
        <v>46255</v>
      </c>
      <c r="C1709">
        <v>2026</v>
      </c>
      <c r="D1709">
        <v>8</v>
      </c>
      <c r="E1709" t="s">
        <v>92</v>
      </c>
      <c r="F1709" t="s">
        <v>91</v>
      </c>
      <c r="G1709" t="s">
        <v>29</v>
      </c>
      <c r="H1709" t="s">
        <v>79</v>
      </c>
      <c r="I1709" t="s">
        <v>48</v>
      </c>
      <c r="J1709" t="s">
        <v>42</v>
      </c>
      <c r="K1709" t="s">
        <v>52</v>
      </c>
      <c r="L1709" t="s">
        <v>80</v>
      </c>
      <c r="M1709">
        <v>5</v>
      </c>
      <c r="N1709">
        <v>125.44</v>
      </c>
      <c r="O1709">
        <v>0</v>
      </c>
      <c r="P1709">
        <v>59.58</v>
      </c>
      <c r="Q1709">
        <v>627.20000000000005</v>
      </c>
      <c r="R1709">
        <v>297.89999999999998</v>
      </c>
      <c r="S1709">
        <v>329.30000000000007</v>
      </c>
      <c r="T1709">
        <v>0.52503188775510212</v>
      </c>
      <c r="U1709">
        <v>2026</v>
      </c>
      <c r="V1709" t="s">
        <v>91</v>
      </c>
      <c r="W1709">
        <v>8</v>
      </c>
      <c r="X1709" t="s">
        <v>92</v>
      </c>
    </row>
    <row r="1710" spans="1:24">
      <c r="A1710">
        <v>2285</v>
      </c>
      <c r="B1710" s="13">
        <v>46255</v>
      </c>
      <c r="C1710">
        <v>2026</v>
      </c>
      <c r="D1710">
        <v>8</v>
      </c>
      <c r="E1710" t="s">
        <v>92</v>
      </c>
      <c r="F1710" t="s">
        <v>91</v>
      </c>
      <c r="G1710" t="s">
        <v>35</v>
      </c>
      <c r="H1710" t="s">
        <v>70</v>
      </c>
      <c r="I1710" t="s">
        <v>31</v>
      </c>
      <c r="J1710" t="s">
        <v>45</v>
      </c>
      <c r="K1710" t="s">
        <v>38</v>
      </c>
      <c r="L1710" t="s">
        <v>66</v>
      </c>
      <c r="M1710">
        <v>2</v>
      </c>
      <c r="N1710">
        <v>155.11000000000001</v>
      </c>
      <c r="O1710">
        <v>0.05</v>
      </c>
      <c r="P1710">
        <v>80.13</v>
      </c>
      <c r="Q1710">
        <v>294.709</v>
      </c>
      <c r="R1710">
        <v>160.26</v>
      </c>
      <c r="S1710">
        <v>134.44900000000001</v>
      </c>
      <c r="T1710">
        <v>0.45620934548995795</v>
      </c>
      <c r="U1710">
        <v>2026</v>
      </c>
      <c r="V1710" t="s">
        <v>91</v>
      </c>
      <c r="W1710">
        <v>8</v>
      </c>
      <c r="X1710" t="s">
        <v>92</v>
      </c>
    </row>
    <row r="1711" spans="1:24">
      <c r="A1711">
        <v>2978</v>
      </c>
      <c r="B1711" s="13">
        <v>46255</v>
      </c>
      <c r="C1711">
        <v>2026</v>
      </c>
      <c r="D1711">
        <v>8</v>
      </c>
      <c r="E1711" t="s">
        <v>92</v>
      </c>
      <c r="F1711" t="s">
        <v>91</v>
      </c>
      <c r="G1711" t="s">
        <v>40</v>
      </c>
      <c r="H1711" t="s">
        <v>68</v>
      </c>
      <c r="I1711" t="s">
        <v>48</v>
      </c>
      <c r="J1711" t="s">
        <v>42</v>
      </c>
      <c r="K1711" t="s">
        <v>33</v>
      </c>
      <c r="L1711" t="s">
        <v>34</v>
      </c>
      <c r="M1711">
        <v>1</v>
      </c>
      <c r="N1711">
        <v>80.7</v>
      </c>
      <c r="O1711">
        <v>0</v>
      </c>
      <c r="P1711">
        <v>41.98</v>
      </c>
      <c r="Q1711">
        <v>80.7</v>
      </c>
      <c r="R1711">
        <v>41.98</v>
      </c>
      <c r="S1711">
        <v>38.720000000000006</v>
      </c>
      <c r="T1711">
        <v>0.47980173482032223</v>
      </c>
      <c r="U1711">
        <v>2026</v>
      </c>
      <c r="V1711" t="s">
        <v>91</v>
      </c>
      <c r="W1711">
        <v>8</v>
      </c>
      <c r="X1711" t="s">
        <v>92</v>
      </c>
    </row>
    <row r="1712" spans="1:24">
      <c r="A1712">
        <v>3842</v>
      </c>
      <c r="B1712" s="13">
        <v>46255</v>
      </c>
      <c r="C1712">
        <v>2026</v>
      </c>
      <c r="D1712">
        <v>8</v>
      </c>
      <c r="E1712" t="s">
        <v>92</v>
      </c>
      <c r="F1712" t="s">
        <v>91</v>
      </c>
      <c r="G1712" t="s">
        <v>49</v>
      </c>
      <c r="H1712" t="s">
        <v>62</v>
      </c>
      <c r="I1712" t="s">
        <v>37</v>
      </c>
      <c r="J1712" t="s">
        <v>32</v>
      </c>
      <c r="K1712" t="s">
        <v>38</v>
      </c>
      <c r="L1712" t="s">
        <v>66</v>
      </c>
      <c r="M1712">
        <v>10</v>
      </c>
      <c r="N1712">
        <v>156.72</v>
      </c>
      <c r="O1712">
        <v>0.15</v>
      </c>
      <c r="P1712">
        <v>78.12</v>
      </c>
      <c r="Q1712">
        <v>1332.12</v>
      </c>
      <c r="R1712">
        <v>781.2</v>
      </c>
      <c r="S1712">
        <v>550.91999999999985</v>
      </c>
      <c r="T1712">
        <v>0.41356634537429054</v>
      </c>
      <c r="U1712">
        <v>2026</v>
      </c>
      <c r="V1712" t="s">
        <v>91</v>
      </c>
      <c r="W1712">
        <v>8</v>
      </c>
      <c r="X1712" t="s">
        <v>92</v>
      </c>
    </row>
    <row r="1713" spans="1:24">
      <c r="A1713">
        <v>4220</v>
      </c>
      <c r="B1713" s="13">
        <v>46255</v>
      </c>
      <c r="C1713">
        <v>2026</v>
      </c>
      <c r="D1713">
        <v>8</v>
      </c>
      <c r="E1713" t="s">
        <v>92</v>
      </c>
      <c r="F1713" t="s">
        <v>91</v>
      </c>
      <c r="G1713" t="s">
        <v>35</v>
      </c>
      <c r="H1713" t="s">
        <v>78</v>
      </c>
      <c r="I1713" t="s">
        <v>37</v>
      </c>
      <c r="J1713" t="s">
        <v>45</v>
      </c>
      <c r="K1713" t="s">
        <v>43</v>
      </c>
      <c r="L1713" t="s">
        <v>77</v>
      </c>
      <c r="M1713">
        <v>5</v>
      </c>
      <c r="N1713">
        <v>162.76</v>
      </c>
      <c r="O1713">
        <v>0.15</v>
      </c>
      <c r="P1713">
        <v>85.32</v>
      </c>
      <c r="Q1713">
        <v>691.7299999999999</v>
      </c>
      <c r="R1713">
        <v>426.59999999999997</v>
      </c>
      <c r="S1713">
        <v>265.12999999999994</v>
      </c>
      <c r="T1713">
        <v>0.38328538591647027</v>
      </c>
      <c r="U1713">
        <v>2026</v>
      </c>
      <c r="V1713" t="s">
        <v>91</v>
      </c>
      <c r="W1713">
        <v>8</v>
      </c>
      <c r="X1713" t="s">
        <v>92</v>
      </c>
    </row>
    <row r="1714" spans="1:24">
      <c r="A1714">
        <v>478</v>
      </c>
      <c r="B1714" s="13">
        <v>46256</v>
      </c>
      <c r="C1714">
        <v>2026</v>
      </c>
      <c r="D1714">
        <v>8</v>
      </c>
      <c r="E1714" t="s">
        <v>92</v>
      </c>
      <c r="F1714" t="s">
        <v>91</v>
      </c>
      <c r="G1714" t="s">
        <v>49</v>
      </c>
      <c r="H1714" t="s">
        <v>62</v>
      </c>
      <c r="I1714" t="s">
        <v>48</v>
      </c>
      <c r="J1714" t="s">
        <v>45</v>
      </c>
      <c r="K1714" t="s">
        <v>63</v>
      </c>
      <c r="L1714" t="s">
        <v>64</v>
      </c>
      <c r="M1714">
        <v>2</v>
      </c>
      <c r="N1714">
        <v>40.22</v>
      </c>
      <c r="O1714">
        <v>0</v>
      </c>
      <c r="P1714">
        <v>14.45</v>
      </c>
      <c r="Q1714">
        <v>80.44</v>
      </c>
      <c r="R1714">
        <v>28.9</v>
      </c>
      <c r="S1714">
        <v>51.54</v>
      </c>
      <c r="T1714">
        <v>0.64072600696171056</v>
      </c>
      <c r="U1714">
        <v>2026</v>
      </c>
      <c r="V1714" t="s">
        <v>91</v>
      </c>
      <c r="W1714">
        <v>8</v>
      </c>
      <c r="X1714" t="s">
        <v>92</v>
      </c>
    </row>
    <row r="1715" spans="1:24">
      <c r="A1715">
        <v>491</v>
      </c>
      <c r="B1715" s="13">
        <v>46256</v>
      </c>
      <c r="C1715">
        <v>2026</v>
      </c>
      <c r="D1715">
        <v>8</v>
      </c>
      <c r="E1715" t="s">
        <v>92</v>
      </c>
      <c r="F1715" t="s">
        <v>91</v>
      </c>
      <c r="G1715" t="s">
        <v>29</v>
      </c>
      <c r="H1715" t="s">
        <v>65</v>
      </c>
      <c r="I1715" t="s">
        <v>57</v>
      </c>
      <c r="J1715" t="s">
        <v>42</v>
      </c>
      <c r="K1715" t="s">
        <v>43</v>
      </c>
      <c r="L1715" t="s">
        <v>61</v>
      </c>
      <c r="M1715">
        <v>1</v>
      </c>
      <c r="N1715">
        <v>45.42</v>
      </c>
      <c r="O1715">
        <v>0.15</v>
      </c>
      <c r="P1715">
        <v>18.079999999999998</v>
      </c>
      <c r="Q1715">
        <v>38.606999999999999</v>
      </c>
      <c r="R1715">
        <v>18.079999999999998</v>
      </c>
      <c r="S1715">
        <v>20.527000000000001</v>
      </c>
      <c r="T1715">
        <v>0.53169114409304019</v>
      </c>
      <c r="U1715">
        <v>2026</v>
      </c>
      <c r="V1715" t="s">
        <v>91</v>
      </c>
      <c r="W1715">
        <v>8</v>
      </c>
      <c r="X1715" t="s">
        <v>92</v>
      </c>
    </row>
    <row r="1716" spans="1:24">
      <c r="A1716">
        <v>862</v>
      </c>
      <c r="B1716" s="13">
        <v>46256</v>
      </c>
      <c r="C1716">
        <v>2026</v>
      </c>
      <c r="D1716">
        <v>8</v>
      </c>
      <c r="E1716" t="s">
        <v>92</v>
      </c>
      <c r="F1716" t="s">
        <v>91</v>
      </c>
      <c r="G1716" t="s">
        <v>29</v>
      </c>
      <c r="H1716" t="s">
        <v>65</v>
      </c>
      <c r="I1716" t="s">
        <v>31</v>
      </c>
      <c r="J1716" t="s">
        <v>32</v>
      </c>
      <c r="K1716" t="s">
        <v>38</v>
      </c>
      <c r="L1716" t="s">
        <v>39</v>
      </c>
      <c r="M1716">
        <v>1</v>
      </c>
      <c r="N1716">
        <v>93.55</v>
      </c>
      <c r="O1716">
        <v>0</v>
      </c>
      <c r="P1716">
        <v>44.89</v>
      </c>
      <c r="Q1716">
        <v>93.55</v>
      </c>
      <c r="R1716">
        <v>44.89</v>
      </c>
      <c r="S1716">
        <v>48.66</v>
      </c>
      <c r="T1716">
        <v>0.5201496525921967</v>
      </c>
      <c r="U1716">
        <v>2026</v>
      </c>
      <c r="V1716" t="s">
        <v>91</v>
      </c>
      <c r="W1716">
        <v>8</v>
      </c>
      <c r="X1716" t="s">
        <v>92</v>
      </c>
    </row>
    <row r="1717" spans="1:24">
      <c r="A1717">
        <v>957</v>
      </c>
      <c r="B1717" s="13">
        <v>46256</v>
      </c>
      <c r="C1717">
        <v>2026</v>
      </c>
      <c r="D1717">
        <v>8</v>
      </c>
      <c r="E1717" t="s">
        <v>92</v>
      </c>
      <c r="F1717" t="s">
        <v>91</v>
      </c>
      <c r="G1717" t="s">
        <v>40</v>
      </c>
      <c r="H1717" t="s">
        <v>41</v>
      </c>
      <c r="I1717" t="s">
        <v>31</v>
      </c>
      <c r="J1717" t="s">
        <v>32</v>
      </c>
      <c r="K1717" t="s">
        <v>38</v>
      </c>
      <c r="L1717" t="s">
        <v>46</v>
      </c>
      <c r="M1717">
        <v>2</v>
      </c>
      <c r="N1717">
        <v>146.85</v>
      </c>
      <c r="O1717">
        <v>0</v>
      </c>
      <c r="P1717">
        <v>81.010000000000005</v>
      </c>
      <c r="Q1717">
        <v>293.7</v>
      </c>
      <c r="R1717">
        <v>162.02000000000001</v>
      </c>
      <c r="S1717">
        <v>131.67999999999998</v>
      </c>
      <c r="T1717">
        <v>0.44834865509022809</v>
      </c>
      <c r="U1717">
        <v>2026</v>
      </c>
      <c r="V1717" t="s">
        <v>91</v>
      </c>
      <c r="W1717">
        <v>8</v>
      </c>
      <c r="X1717" t="s">
        <v>92</v>
      </c>
    </row>
    <row r="1718" spans="1:24">
      <c r="A1718">
        <v>1728</v>
      </c>
      <c r="B1718" s="13">
        <v>46256</v>
      </c>
      <c r="C1718">
        <v>2026</v>
      </c>
      <c r="D1718">
        <v>8</v>
      </c>
      <c r="E1718" t="s">
        <v>92</v>
      </c>
      <c r="F1718" t="s">
        <v>91</v>
      </c>
      <c r="G1718" t="s">
        <v>29</v>
      </c>
      <c r="H1718" t="s">
        <v>65</v>
      </c>
      <c r="I1718" t="s">
        <v>37</v>
      </c>
      <c r="J1718" t="s">
        <v>45</v>
      </c>
      <c r="K1718" t="s">
        <v>33</v>
      </c>
      <c r="L1718" t="s">
        <v>59</v>
      </c>
      <c r="M1718">
        <v>6</v>
      </c>
      <c r="N1718">
        <v>101.54</v>
      </c>
      <c r="O1718">
        <v>0.1</v>
      </c>
      <c r="P1718">
        <v>50</v>
      </c>
      <c r="Q1718">
        <v>548.31600000000003</v>
      </c>
      <c r="R1718">
        <v>300</v>
      </c>
      <c r="S1718">
        <v>248.31600000000003</v>
      </c>
      <c r="T1718">
        <v>0.45287024270676035</v>
      </c>
      <c r="U1718">
        <v>2026</v>
      </c>
      <c r="V1718" t="s">
        <v>91</v>
      </c>
      <c r="W1718">
        <v>8</v>
      </c>
      <c r="X1718" t="s">
        <v>92</v>
      </c>
    </row>
    <row r="1719" spans="1:24">
      <c r="A1719">
        <v>2743</v>
      </c>
      <c r="B1719" s="13">
        <v>46256</v>
      </c>
      <c r="C1719">
        <v>2026</v>
      </c>
      <c r="D1719">
        <v>8</v>
      </c>
      <c r="E1719" t="s">
        <v>92</v>
      </c>
      <c r="F1719" t="s">
        <v>91</v>
      </c>
      <c r="G1719" t="s">
        <v>49</v>
      </c>
      <c r="H1719" t="s">
        <v>60</v>
      </c>
      <c r="I1719" t="s">
        <v>31</v>
      </c>
      <c r="J1719" t="s">
        <v>45</v>
      </c>
      <c r="K1719" t="s">
        <v>63</v>
      </c>
      <c r="L1719" t="s">
        <v>67</v>
      </c>
      <c r="M1719">
        <v>1</v>
      </c>
      <c r="N1719">
        <v>125.14</v>
      </c>
      <c r="O1719">
        <v>0</v>
      </c>
      <c r="P1719">
        <v>69.44</v>
      </c>
      <c r="Q1719">
        <v>125.14</v>
      </c>
      <c r="R1719">
        <v>69.44</v>
      </c>
      <c r="S1719">
        <v>55.7</v>
      </c>
      <c r="T1719">
        <v>0.4451014863353045</v>
      </c>
      <c r="U1719">
        <v>2026</v>
      </c>
      <c r="V1719" t="s">
        <v>91</v>
      </c>
      <c r="W1719">
        <v>8</v>
      </c>
      <c r="X1719" t="s">
        <v>92</v>
      </c>
    </row>
    <row r="1720" spans="1:24">
      <c r="A1720">
        <v>3098</v>
      </c>
      <c r="B1720" s="13">
        <v>46256</v>
      </c>
      <c r="C1720">
        <v>2026</v>
      </c>
      <c r="D1720">
        <v>8</v>
      </c>
      <c r="E1720" t="s">
        <v>92</v>
      </c>
      <c r="F1720" t="s">
        <v>91</v>
      </c>
      <c r="G1720" t="s">
        <v>35</v>
      </c>
      <c r="H1720" t="s">
        <v>56</v>
      </c>
      <c r="I1720" t="s">
        <v>31</v>
      </c>
      <c r="J1720" t="s">
        <v>42</v>
      </c>
      <c r="K1720" t="s">
        <v>33</v>
      </c>
      <c r="L1720" t="s">
        <v>34</v>
      </c>
      <c r="M1720">
        <v>2</v>
      </c>
      <c r="N1720">
        <v>80.239999999999995</v>
      </c>
      <c r="O1720">
        <v>0.1</v>
      </c>
      <c r="P1720">
        <v>42.09</v>
      </c>
      <c r="Q1720">
        <v>144.43199999999999</v>
      </c>
      <c r="R1720">
        <v>84.18</v>
      </c>
      <c r="S1720">
        <v>60.251999999999981</v>
      </c>
      <c r="T1720">
        <v>0.41716517115320695</v>
      </c>
      <c r="U1720">
        <v>2026</v>
      </c>
      <c r="V1720" t="s">
        <v>91</v>
      </c>
      <c r="W1720">
        <v>8</v>
      </c>
      <c r="X1720" t="s">
        <v>92</v>
      </c>
    </row>
    <row r="1721" spans="1:24">
      <c r="A1721">
        <v>3606</v>
      </c>
      <c r="B1721" s="13">
        <v>46256</v>
      </c>
      <c r="C1721">
        <v>2026</v>
      </c>
      <c r="D1721">
        <v>8</v>
      </c>
      <c r="E1721" t="s">
        <v>92</v>
      </c>
      <c r="F1721" t="s">
        <v>91</v>
      </c>
      <c r="G1721" t="s">
        <v>49</v>
      </c>
      <c r="H1721" t="s">
        <v>50</v>
      </c>
      <c r="I1721" t="s">
        <v>31</v>
      </c>
      <c r="J1721" t="s">
        <v>45</v>
      </c>
      <c r="K1721" t="s">
        <v>38</v>
      </c>
      <c r="L1721" t="s">
        <v>46</v>
      </c>
      <c r="M1721">
        <v>1</v>
      </c>
      <c r="N1721">
        <v>147.24</v>
      </c>
      <c r="O1721">
        <v>0</v>
      </c>
      <c r="P1721">
        <v>79.11</v>
      </c>
      <c r="Q1721">
        <v>147.24</v>
      </c>
      <c r="R1721">
        <v>79.11</v>
      </c>
      <c r="S1721">
        <v>68.13000000000001</v>
      </c>
      <c r="T1721">
        <v>0.46271393643031788</v>
      </c>
      <c r="U1721">
        <v>2026</v>
      </c>
      <c r="V1721" t="s">
        <v>91</v>
      </c>
      <c r="W1721">
        <v>8</v>
      </c>
      <c r="X1721" t="s">
        <v>92</v>
      </c>
    </row>
    <row r="1722" spans="1:24">
      <c r="A1722">
        <v>3815</v>
      </c>
      <c r="B1722" s="13">
        <v>46256</v>
      </c>
      <c r="C1722">
        <v>2026</v>
      </c>
      <c r="D1722">
        <v>8</v>
      </c>
      <c r="E1722" t="s">
        <v>92</v>
      </c>
      <c r="F1722" t="s">
        <v>91</v>
      </c>
      <c r="G1722" t="s">
        <v>40</v>
      </c>
      <c r="H1722" t="s">
        <v>41</v>
      </c>
      <c r="I1722" t="s">
        <v>31</v>
      </c>
      <c r="J1722" t="s">
        <v>32</v>
      </c>
      <c r="K1722" t="s">
        <v>52</v>
      </c>
      <c r="L1722" t="s">
        <v>58</v>
      </c>
      <c r="M1722">
        <v>2</v>
      </c>
      <c r="N1722">
        <v>199.53</v>
      </c>
      <c r="O1722">
        <v>0.05</v>
      </c>
      <c r="P1722">
        <v>105.87</v>
      </c>
      <c r="Q1722">
        <v>379.10699999999997</v>
      </c>
      <c r="R1722">
        <v>211.74</v>
      </c>
      <c r="S1722">
        <v>167.36699999999996</v>
      </c>
      <c r="T1722">
        <v>0.44147694450379438</v>
      </c>
      <c r="U1722">
        <v>2026</v>
      </c>
      <c r="V1722" t="s">
        <v>91</v>
      </c>
      <c r="W1722">
        <v>8</v>
      </c>
      <c r="X1722" t="s">
        <v>92</v>
      </c>
    </row>
    <row r="1723" spans="1:24">
      <c r="A1723">
        <v>3979</v>
      </c>
      <c r="B1723" s="13">
        <v>46256</v>
      </c>
      <c r="C1723">
        <v>2026</v>
      </c>
      <c r="D1723">
        <v>8</v>
      </c>
      <c r="E1723" t="s">
        <v>92</v>
      </c>
      <c r="F1723" t="s">
        <v>91</v>
      </c>
      <c r="G1723" t="s">
        <v>40</v>
      </c>
      <c r="H1723" t="s">
        <v>54</v>
      </c>
      <c r="I1723" t="s">
        <v>31</v>
      </c>
      <c r="J1723" t="s">
        <v>45</v>
      </c>
      <c r="K1723" t="s">
        <v>63</v>
      </c>
      <c r="L1723" t="s">
        <v>64</v>
      </c>
      <c r="M1723">
        <v>1</v>
      </c>
      <c r="N1723">
        <v>40.19</v>
      </c>
      <c r="O1723">
        <v>0.05</v>
      </c>
      <c r="P1723">
        <v>14.73</v>
      </c>
      <c r="Q1723">
        <v>38.180499999999995</v>
      </c>
      <c r="R1723">
        <v>14.73</v>
      </c>
      <c r="S1723">
        <v>23.450499999999995</v>
      </c>
      <c r="T1723">
        <v>0.61420096646193734</v>
      </c>
      <c r="U1723">
        <v>2026</v>
      </c>
      <c r="V1723" t="s">
        <v>91</v>
      </c>
      <c r="W1723">
        <v>8</v>
      </c>
      <c r="X1723" t="s">
        <v>92</v>
      </c>
    </row>
    <row r="1724" spans="1:24">
      <c r="A1724">
        <v>4160</v>
      </c>
      <c r="B1724" s="13">
        <v>46256</v>
      </c>
      <c r="C1724">
        <v>2026</v>
      </c>
      <c r="D1724">
        <v>8</v>
      </c>
      <c r="E1724" t="s">
        <v>92</v>
      </c>
      <c r="F1724" t="s">
        <v>91</v>
      </c>
      <c r="G1724" t="s">
        <v>49</v>
      </c>
      <c r="H1724" t="s">
        <v>60</v>
      </c>
      <c r="I1724" t="s">
        <v>57</v>
      </c>
      <c r="J1724" t="s">
        <v>45</v>
      </c>
      <c r="K1724" t="s">
        <v>63</v>
      </c>
      <c r="L1724" t="s">
        <v>67</v>
      </c>
      <c r="M1724">
        <v>4</v>
      </c>
      <c r="N1724">
        <v>123.31</v>
      </c>
      <c r="O1724">
        <v>0</v>
      </c>
      <c r="P1724">
        <v>69.02</v>
      </c>
      <c r="Q1724">
        <v>493.24</v>
      </c>
      <c r="R1724">
        <v>276.08</v>
      </c>
      <c r="S1724">
        <v>217.16000000000003</v>
      </c>
      <c r="T1724">
        <v>0.44027248398345636</v>
      </c>
      <c r="U1724">
        <v>2026</v>
      </c>
      <c r="V1724" t="s">
        <v>91</v>
      </c>
      <c r="W1724">
        <v>8</v>
      </c>
      <c r="X1724" t="s">
        <v>92</v>
      </c>
    </row>
    <row r="1725" spans="1:24">
      <c r="A1725">
        <v>4172</v>
      </c>
      <c r="B1725" s="13">
        <v>46256</v>
      </c>
      <c r="C1725">
        <v>2026</v>
      </c>
      <c r="D1725">
        <v>8</v>
      </c>
      <c r="E1725" t="s">
        <v>92</v>
      </c>
      <c r="F1725" t="s">
        <v>91</v>
      </c>
      <c r="G1725" t="s">
        <v>49</v>
      </c>
      <c r="H1725" t="s">
        <v>62</v>
      </c>
      <c r="I1725" t="s">
        <v>57</v>
      </c>
      <c r="J1725" t="s">
        <v>42</v>
      </c>
      <c r="K1725" t="s">
        <v>33</v>
      </c>
      <c r="L1725" t="s">
        <v>55</v>
      </c>
      <c r="M1725">
        <v>1</v>
      </c>
      <c r="N1725">
        <v>40.19</v>
      </c>
      <c r="O1725">
        <v>0.05</v>
      </c>
      <c r="P1725">
        <v>16.78</v>
      </c>
      <c r="Q1725">
        <v>38.180499999999995</v>
      </c>
      <c r="R1725">
        <v>16.78</v>
      </c>
      <c r="S1725">
        <v>21.400499999999994</v>
      </c>
      <c r="T1725">
        <v>0.56050863660769235</v>
      </c>
      <c r="U1725">
        <v>2026</v>
      </c>
      <c r="V1725" t="s">
        <v>91</v>
      </c>
      <c r="W1725">
        <v>8</v>
      </c>
      <c r="X1725" t="s">
        <v>92</v>
      </c>
    </row>
    <row r="1726" spans="1:24">
      <c r="A1726">
        <v>4265</v>
      </c>
      <c r="B1726" s="13">
        <v>46256</v>
      </c>
      <c r="C1726">
        <v>2026</v>
      </c>
      <c r="D1726">
        <v>8</v>
      </c>
      <c r="E1726" t="s">
        <v>92</v>
      </c>
      <c r="F1726" t="s">
        <v>91</v>
      </c>
      <c r="G1726" t="s">
        <v>40</v>
      </c>
      <c r="H1726" t="s">
        <v>81</v>
      </c>
      <c r="I1726" t="s">
        <v>31</v>
      </c>
      <c r="J1726" t="s">
        <v>32</v>
      </c>
      <c r="K1726" t="s">
        <v>33</v>
      </c>
      <c r="L1726" t="s">
        <v>55</v>
      </c>
      <c r="M1726">
        <v>1</v>
      </c>
      <c r="N1726">
        <v>40.98</v>
      </c>
      <c r="O1726">
        <v>0.05</v>
      </c>
      <c r="P1726">
        <v>16.600000000000001</v>
      </c>
      <c r="Q1726">
        <v>38.930999999999997</v>
      </c>
      <c r="R1726">
        <v>16.600000000000001</v>
      </c>
      <c r="S1726">
        <v>22.330999999999996</v>
      </c>
      <c r="T1726">
        <v>0.57360458246641488</v>
      </c>
      <c r="U1726">
        <v>2026</v>
      </c>
      <c r="V1726" t="s">
        <v>91</v>
      </c>
      <c r="W1726">
        <v>8</v>
      </c>
      <c r="X1726" t="s">
        <v>92</v>
      </c>
    </row>
    <row r="1727" spans="1:24">
      <c r="A1727">
        <v>4321</v>
      </c>
      <c r="B1727" s="13">
        <v>46256</v>
      </c>
      <c r="C1727">
        <v>2026</v>
      </c>
      <c r="D1727">
        <v>8</v>
      </c>
      <c r="E1727" t="s">
        <v>92</v>
      </c>
      <c r="F1727" t="s">
        <v>91</v>
      </c>
      <c r="G1727" t="s">
        <v>49</v>
      </c>
      <c r="H1727" t="s">
        <v>76</v>
      </c>
      <c r="I1727" t="s">
        <v>31</v>
      </c>
      <c r="J1727" t="s">
        <v>42</v>
      </c>
      <c r="K1727" t="s">
        <v>43</v>
      </c>
      <c r="L1727" t="s">
        <v>44</v>
      </c>
      <c r="M1727">
        <v>3</v>
      </c>
      <c r="N1727">
        <v>35.380000000000003</v>
      </c>
      <c r="O1727">
        <v>0</v>
      </c>
      <c r="P1727">
        <v>13.91</v>
      </c>
      <c r="Q1727">
        <v>106.14000000000001</v>
      </c>
      <c r="R1727">
        <v>41.730000000000004</v>
      </c>
      <c r="S1727">
        <v>64.410000000000011</v>
      </c>
      <c r="T1727">
        <v>0.60684002261164505</v>
      </c>
      <c r="U1727">
        <v>2026</v>
      </c>
      <c r="V1727" t="s">
        <v>91</v>
      </c>
      <c r="W1727">
        <v>8</v>
      </c>
      <c r="X1727" t="s">
        <v>92</v>
      </c>
    </row>
    <row r="1728" spans="1:24">
      <c r="A1728">
        <v>4975</v>
      </c>
      <c r="B1728" s="13">
        <v>46256</v>
      </c>
      <c r="C1728">
        <v>2026</v>
      </c>
      <c r="D1728">
        <v>8</v>
      </c>
      <c r="E1728" t="s">
        <v>92</v>
      </c>
      <c r="F1728" t="s">
        <v>91</v>
      </c>
      <c r="G1728" t="s">
        <v>40</v>
      </c>
      <c r="H1728" t="s">
        <v>68</v>
      </c>
      <c r="I1728" t="s">
        <v>48</v>
      </c>
      <c r="J1728" t="s">
        <v>42</v>
      </c>
      <c r="K1728" t="s">
        <v>43</v>
      </c>
      <c r="L1728" t="s">
        <v>73</v>
      </c>
      <c r="M1728">
        <v>4</v>
      </c>
      <c r="N1728">
        <v>134.49</v>
      </c>
      <c r="O1728">
        <v>0</v>
      </c>
      <c r="P1728">
        <v>68.17</v>
      </c>
      <c r="Q1728">
        <v>537.96</v>
      </c>
      <c r="R1728">
        <v>272.68</v>
      </c>
      <c r="S1728">
        <v>265.28000000000003</v>
      </c>
      <c r="T1728">
        <v>0.49312216521674473</v>
      </c>
      <c r="U1728">
        <v>2026</v>
      </c>
      <c r="V1728" t="s">
        <v>91</v>
      </c>
      <c r="W1728">
        <v>8</v>
      </c>
      <c r="X1728" t="s">
        <v>92</v>
      </c>
    </row>
    <row r="1729" spans="1:24">
      <c r="A1729">
        <v>991</v>
      </c>
      <c r="B1729" s="13">
        <v>46257</v>
      </c>
      <c r="C1729">
        <v>2026</v>
      </c>
      <c r="D1729">
        <v>8</v>
      </c>
      <c r="E1729" t="s">
        <v>92</v>
      </c>
      <c r="F1729" t="s">
        <v>91</v>
      </c>
      <c r="G1729" t="s">
        <v>40</v>
      </c>
      <c r="H1729" t="s">
        <v>47</v>
      </c>
      <c r="I1729" t="s">
        <v>37</v>
      </c>
      <c r="J1729" t="s">
        <v>45</v>
      </c>
      <c r="K1729" t="s">
        <v>38</v>
      </c>
      <c r="L1729" t="s">
        <v>46</v>
      </c>
      <c r="M1729">
        <v>4</v>
      </c>
      <c r="N1729">
        <v>145.30000000000001</v>
      </c>
      <c r="O1729">
        <v>0.15</v>
      </c>
      <c r="P1729">
        <v>77.040000000000006</v>
      </c>
      <c r="Q1729">
        <v>494.02000000000004</v>
      </c>
      <c r="R1729">
        <v>308.16000000000003</v>
      </c>
      <c r="S1729">
        <v>185.86</v>
      </c>
      <c r="T1729">
        <v>0.37621958625156876</v>
      </c>
      <c r="U1729">
        <v>2026</v>
      </c>
      <c r="V1729" t="s">
        <v>91</v>
      </c>
      <c r="W1729">
        <v>8</v>
      </c>
      <c r="X1729" t="s">
        <v>92</v>
      </c>
    </row>
    <row r="1730" spans="1:24">
      <c r="A1730">
        <v>1008</v>
      </c>
      <c r="B1730" s="13">
        <v>46257</v>
      </c>
      <c r="C1730">
        <v>2026</v>
      </c>
      <c r="D1730">
        <v>8</v>
      </c>
      <c r="E1730" t="s">
        <v>92</v>
      </c>
      <c r="F1730" t="s">
        <v>91</v>
      </c>
      <c r="G1730" t="s">
        <v>49</v>
      </c>
      <c r="H1730" t="s">
        <v>50</v>
      </c>
      <c r="I1730" t="s">
        <v>37</v>
      </c>
      <c r="J1730" t="s">
        <v>45</v>
      </c>
      <c r="K1730" t="s">
        <v>43</v>
      </c>
      <c r="L1730" t="s">
        <v>77</v>
      </c>
      <c r="M1730">
        <v>10</v>
      </c>
      <c r="N1730">
        <v>164.55</v>
      </c>
      <c r="O1730">
        <v>0.1</v>
      </c>
      <c r="P1730">
        <v>88.23</v>
      </c>
      <c r="Q1730">
        <v>1480.95</v>
      </c>
      <c r="R1730">
        <v>882.30000000000007</v>
      </c>
      <c r="S1730">
        <v>598.65</v>
      </c>
      <c r="T1730">
        <v>0.40423376886458012</v>
      </c>
      <c r="U1730">
        <v>2026</v>
      </c>
      <c r="V1730" t="s">
        <v>91</v>
      </c>
      <c r="W1730">
        <v>8</v>
      </c>
      <c r="X1730" t="s">
        <v>92</v>
      </c>
    </row>
    <row r="1731" spans="1:24">
      <c r="A1731">
        <v>1083</v>
      </c>
      <c r="B1731" s="13">
        <v>46257</v>
      </c>
      <c r="C1731">
        <v>2026</v>
      </c>
      <c r="D1731">
        <v>8</v>
      </c>
      <c r="E1731" t="s">
        <v>92</v>
      </c>
      <c r="F1731" t="s">
        <v>91</v>
      </c>
      <c r="G1731" t="s">
        <v>29</v>
      </c>
      <c r="H1731" t="s">
        <v>79</v>
      </c>
      <c r="I1731" t="s">
        <v>48</v>
      </c>
      <c r="J1731" t="s">
        <v>42</v>
      </c>
      <c r="K1731" t="s">
        <v>33</v>
      </c>
      <c r="L1731" t="s">
        <v>55</v>
      </c>
      <c r="M1731">
        <v>1</v>
      </c>
      <c r="N1731">
        <v>39.590000000000003</v>
      </c>
      <c r="O1731">
        <v>0</v>
      </c>
      <c r="P1731">
        <v>16.899999999999999</v>
      </c>
      <c r="Q1731">
        <v>39.590000000000003</v>
      </c>
      <c r="R1731">
        <v>16.899999999999999</v>
      </c>
      <c r="S1731">
        <v>22.690000000000005</v>
      </c>
      <c r="T1731">
        <v>0.57312452639555456</v>
      </c>
      <c r="U1731">
        <v>2026</v>
      </c>
      <c r="V1731" t="s">
        <v>91</v>
      </c>
      <c r="W1731">
        <v>8</v>
      </c>
      <c r="X1731" t="s">
        <v>92</v>
      </c>
    </row>
    <row r="1732" spans="1:24">
      <c r="A1732">
        <v>1553</v>
      </c>
      <c r="B1732" s="13">
        <v>46257</v>
      </c>
      <c r="C1732">
        <v>2026</v>
      </c>
      <c r="D1732">
        <v>8</v>
      </c>
      <c r="E1732" t="s">
        <v>92</v>
      </c>
      <c r="F1732" t="s">
        <v>91</v>
      </c>
      <c r="G1732" t="s">
        <v>40</v>
      </c>
      <c r="H1732" t="s">
        <v>41</v>
      </c>
      <c r="I1732" t="s">
        <v>37</v>
      </c>
      <c r="J1732" t="s">
        <v>45</v>
      </c>
      <c r="K1732" t="s">
        <v>63</v>
      </c>
      <c r="L1732" t="s">
        <v>74</v>
      </c>
      <c r="M1732">
        <v>5</v>
      </c>
      <c r="N1732">
        <v>51.62</v>
      </c>
      <c r="O1732">
        <v>0.15</v>
      </c>
      <c r="P1732">
        <v>22.6</v>
      </c>
      <c r="Q1732">
        <v>219.38499999999996</v>
      </c>
      <c r="R1732">
        <v>113</v>
      </c>
      <c r="S1732">
        <v>106.38499999999996</v>
      </c>
      <c r="T1732">
        <v>0.48492376415889865</v>
      </c>
      <c r="U1732">
        <v>2026</v>
      </c>
      <c r="V1732" t="s">
        <v>91</v>
      </c>
      <c r="W1732">
        <v>8</v>
      </c>
      <c r="X1732" t="s">
        <v>92</v>
      </c>
    </row>
    <row r="1733" spans="1:24">
      <c r="A1733">
        <v>1579</v>
      </c>
      <c r="B1733" s="13">
        <v>46257</v>
      </c>
      <c r="C1733">
        <v>2026</v>
      </c>
      <c r="D1733">
        <v>8</v>
      </c>
      <c r="E1733" t="s">
        <v>92</v>
      </c>
      <c r="F1733" t="s">
        <v>91</v>
      </c>
      <c r="G1733" t="s">
        <v>49</v>
      </c>
      <c r="H1733" t="s">
        <v>60</v>
      </c>
      <c r="I1733" t="s">
        <v>48</v>
      </c>
      <c r="J1733" t="s">
        <v>32</v>
      </c>
      <c r="K1733" t="s">
        <v>38</v>
      </c>
      <c r="L1733" t="s">
        <v>39</v>
      </c>
      <c r="M1733">
        <v>3</v>
      </c>
      <c r="N1733">
        <v>90.71</v>
      </c>
      <c r="O1733">
        <v>0</v>
      </c>
      <c r="P1733">
        <v>45.57</v>
      </c>
      <c r="Q1733">
        <v>272.13</v>
      </c>
      <c r="R1733">
        <v>136.71</v>
      </c>
      <c r="S1733">
        <v>135.41999999999999</v>
      </c>
      <c r="T1733">
        <v>0.49762980928232825</v>
      </c>
      <c r="U1733">
        <v>2026</v>
      </c>
      <c r="V1733" t="s">
        <v>91</v>
      </c>
      <c r="W1733">
        <v>8</v>
      </c>
      <c r="X1733" t="s">
        <v>92</v>
      </c>
    </row>
    <row r="1734" spans="1:24">
      <c r="A1734">
        <v>1732</v>
      </c>
      <c r="B1734" s="13">
        <v>46257</v>
      </c>
      <c r="C1734">
        <v>2026</v>
      </c>
      <c r="D1734">
        <v>8</v>
      </c>
      <c r="E1734" t="s">
        <v>92</v>
      </c>
      <c r="F1734" t="s">
        <v>91</v>
      </c>
      <c r="G1734" t="s">
        <v>35</v>
      </c>
      <c r="H1734" t="s">
        <v>36</v>
      </c>
      <c r="I1734" t="s">
        <v>48</v>
      </c>
      <c r="J1734" t="s">
        <v>42</v>
      </c>
      <c r="K1734" t="s">
        <v>33</v>
      </c>
      <c r="L1734" t="s">
        <v>55</v>
      </c>
      <c r="M1734">
        <v>4</v>
      </c>
      <c r="N1734">
        <v>41.09</v>
      </c>
      <c r="O1734">
        <v>0</v>
      </c>
      <c r="P1734">
        <v>17</v>
      </c>
      <c r="Q1734">
        <v>164.36</v>
      </c>
      <c r="R1734">
        <v>68</v>
      </c>
      <c r="S1734">
        <v>96.360000000000014</v>
      </c>
      <c r="T1734">
        <v>0.58627403261134103</v>
      </c>
      <c r="U1734">
        <v>2026</v>
      </c>
      <c r="V1734" t="s">
        <v>91</v>
      </c>
      <c r="W1734">
        <v>8</v>
      </c>
      <c r="X1734" t="s">
        <v>92</v>
      </c>
    </row>
    <row r="1735" spans="1:24">
      <c r="A1735">
        <v>2083</v>
      </c>
      <c r="B1735" s="13">
        <v>46257</v>
      </c>
      <c r="C1735">
        <v>2026</v>
      </c>
      <c r="D1735">
        <v>8</v>
      </c>
      <c r="E1735" t="s">
        <v>92</v>
      </c>
      <c r="F1735" t="s">
        <v>91</v>
      </c>
      <c r="G1735" t="s">
        <v>35</v>
      </c>
      <c r="H1735" t="s">
        <v>78</v>
      </c>
      <c r="I1735" t="s">
        <v>31</v>
      </c>
      <c r="J1735" t="s">
        <v>42</v>
      </c>
      <c r="K1735" t="s">
        <v>38</v>
      </c>
      <c r="L1735" t="s">
        <v>39</v>
      </c>
      <c r="M1735">
        <v>1</v>
      </c>
      <c r="N1735">
        <v>91.37</v>
      </c>
      <c r="O1735">
        <v>0</v>
      </c>
      <c r="P1735">
        <v>46.73</v>
      </c>
      <c r="Q1735">
        <v>91.37</v>
      </c>
      <c r="R1735">
        <v>46.73</v>
      </c>
      <c r="S1735">
        <v>44.640000000000008</v>
      </c>
      <c r="T1735">
        <v>0.48856298566269024</v>
      </c>
      <c r="U1735">
        <v>2026</v>
      </c>
      <c r="V1735" t="s">
        <v>91</v>
      </c>
      <c r="W1735">
        <v>8</v>
      </c>
      <c r="X1735" t="s">
        <v>92</v>
      </c>
    </row>
    <row r="1736" spans="1:24">
      <c r="A1736">
        <v>2176</v>
      </c>
      <c r="B1736" s="13">
        <v>46257</v>
      </c>
      <c r="C1736">
        <v>2026</v>
      </c>
      <c r="D1736">
        <v>8</v>
      </c>
      <c r="E1736" t="s">
        <v>92</v>
      </c>
      <c r="F1736" t="s">
        <v>91</v>
      </c>
      <c r="G1736" t="s">
        <v>35</v>
      </c>
      <c r="H1736" t="s">
        <v>70</v>
      </c>
      <c r="I1736" t="s">
        <v>31</v>
      </c>
      <c r="J1736" t="s">
        <v>42</v>
      </c>
      <c r="K1736" t="s">
        <v>43</v>
      </c>
      <c r="L1736" t="s">
        <v>61</v>
      </c>
      <c r="M1736">
        <v>1</v>
      </c>
      <c r="N1736">
        <v>46.92</v>
      </c>
      <c r="O1736">
        <v>0</v>
      </c>
      <c r="P1736">
        <v>18.3</v>
      </c>
      <c r="Q1736">
        <v>46.92</v>
      </c>
      <c r="R1736">
        <v>18.3</v>
      </c>
      <c r="S1736">
        <v>28.62</v>
      </c>
      <c r="T1736">
        <v>0.60997442455242967</v>
      </c>
      <c r="U1736">
        <v>2026</v>
      </c>
      <c r="V1736" t="s">
        <v>91</v>
      </c>
      <c r="W1736">
        <v>8</v>
      </c>
      <c r="X1736" t="s">
        <v>92</v>
      </c>
    </row>
    <row r="1737" spans="1:24">
      <c r="A1737">
        <v>2723</v>
      </c>
      <c r="B1737" s="13">
        <v>46257</v>
      </c>
      <c r="C1737">
        <v>2026</v>
      </c>
      <c r="D1737">
        <v>8</v>
      </c>
      <c r="E1737" t="s">
        <v>92</v>
      </c>
      <c r="F1737" t="s">
        <v>91</v>
      </c>
      <c r="G1737" t="s">
        <v>29</v>
      </c>
      <c r="H1737" t="s">
        <v>30</v>
      </c>
      <c r="I1737" t="s">
        <v>31</v>
      </c>
      <c r="J1737" t="s">
        <v>42</v>
      </c>
      <c r="K1737" t="s">
        <v>33</v>
      </c>
      <c r="L1737" t="s">
        <v>59</v>
      </c>
      <c r="M1737">
        <v>1</v>
      </c>
      <c r="N1737">
        <v>100.29</v>
      </c>
      <c r="O1737">
        <v>0.05</v>
      </c>
      <c r="P1737">
        <v>49.82</v>
      </c>
      <c r="Q1737">
        <v>95.275500000000008</v>
      </c>
      <c r="R1737">
        <v>49.82</v>
      </c>
      <c r="S1737">
        <v>45.455500000000008</v>
      </c>
      <c r="T1737">
        <v>0.47709537079312103</v>
      </c>
      <c r="U1737">
        <v>2026</v>
      </c>
      <c r="V1737" t="s">
        <v>91</v>
      </c>
      <c r="W1737">
        <v>8</v>
      </c>
      <c r="X1737" t="s">
        <v>92</v>
      </c>
    </row>
    <row r="1738" spans="1:24">
      <c r="A1738">
        <v>3299</v>
      </c>
      <c r="B1738" s="13">
        <v>46257</v>
      </c>
      <c r="C1738">
        <v>2026</v>
      </c>
      <c r="D1738">
        <v>8</v>
      </c>
      <c r="E1738" t="s">
        <v>92</v>
      </c>
      <c r="F1738" t="s">
        <v>91</v>
      </c>
      <c r="G1738" t="s">
        <v>29</v>
      </c>
      <c r="H1738" t="s">
        <v>65</v>
      </c>
      <c r="I1738" t="s">
        <v>31</v>
      </c>
      <c r="J1738" t="s">
        <v>42</v>
      </c>
      <c r="K1738" t="s">
        <v>38</v>
      </c>
      <c r="L1738" t="s">
        <v>46</v>
      </c>
      <c r="M1738">
        <v>1</v>
      </c>
      <c r="N1738">
        <v>147.11000000000001</v>
      </c>
      <c r="O1738">
        <v>0.15</v>
      </c>
      <c r="P1738">
        <v>79.599999999999994</v>
      </c>
      <c r="Q1738">
        <v>125.04350000000001</v>
      </c>
      <c r="R1738">
        <v>79.599999999999994</v>
      </c>
      <c r="S1738">
        <v>45.443500000000014</v>
      </c>
      <c r="T1738">
        <v>0.36342152930780097</v>
      </c>
      <c r="U1738">
        <v>2026</v>
      </c>
      <c r="V1738" t="s">
        <v>91</v>
      </c>
      <c r="W1738">
        <v>8</v>
      </c>
      <c r="X1738" t="s">
        <v>92</v>
      </c>
    </row>
    <row r="1739" spans="1:24">
      <c r="A1739">
        <v>3398</v>
      </c>
      <c r="B1739" s="13">
        <v>46257</v>
      </c>
      <c r="C1739">
        <v>2026</v>
      </c>
      <c r="D1739">
        <v>8</v>
      </c>
      <c r="E1739" t="s">
        <v>92</v>
      </c>
      <c r="F1739" t="s">
        <v>91</v>
      </c>
      <c r="G1739" t="s">
        <v>35</v>
      </c>
      <c r="H1739" t="s">
        <v>72</v>
      </c>
      <c r="I1739" t="s">
        <v>31</v>
      </c>
      <c r="J1739" t="s">
        <v>42</v>
      </c>
      <c r="K1739" t="s">
        <v>38</v>
      </c>
      <c r="L1739" t="s">
        <v>66</v>
      </c>
      <c r="M1739">
        <v>2</v>
      </c>
      <c r="N1739">
        <v>156.44999999999999</v>
      </c>
      <c r="O1739">
        <v>0</v>
      </c>
      <c r="P1739">
        <v>80.13</v>
      </c>
      <c r="Q1739">
        <v>312.89999999999998</v>
      </c>
      <c r="R1739">
        <v>160.26</v>
      </c>
      <c r="S1739">
        <v>152.63999999999999</v>
      </c>
      <c r="T1739">
        <v>0.487823585810163</v>
      </c>
      <c r="U1739">
        <v>2026</v>
      </c>
      <c r="V1739" t="s">
        <v>91</v>
      </c>
      <c r="W1739">
        <v>8</v>
      </c>
      <c r="X1739" t="s">
        <v>92</v>
      </c>
    </row>
    <row r="1740" spans="1:24">
      <c r="A1740">
        <v>4012</v>
      </c>
      <c r="B1740" s="13">
        <v>46257</v>
      </c>
      <c r="C1740">
        <v>2026</v>
      </c>
      <c r="D1740">
        <v>8</v>
      </c>
      <c r="E1740" t="s">
        <v>92</v>
      </c>
      <c r="F1740" t="s">
        <v>91</v>
      </c>
      <c r="G1740" t="s">
        <v>35</v>
      </c>
      <c r="H1740" t="s">
        <v>78</v>
      </c>
      <c r="I1740" t="s">
        <v>31</v>
      </c>
      <c r="J1740" t="s">
        <v>42</v>
      </c>
      <c r="K1740" t="s">
        <v>38</v>
      </c>
      <c r="L1740" t="s">
        <v>75</v>
      </c>
      <c r="M1740">
        <v>2</v>
      </c>
      <c r="N1740">
        <v>72.97</v>
      </c>
      <c r="O1740">
        <v>0</v>
      </c>
      <c r="P1740">
        <v>33.25</v>
      </c>
      <c r="Q1740">
        <v>145.94</v>
      </c>
      <c r="R1740">
        <v>66.5</v>
      </c>
      <c r="S1740">
        <v>79.44</v>
      </c>
      <c r="T1740">
        <v>0.54433328765245992</v>
      </c>
      <c r="U1740">
        <v>2026</v>
      </c>
      <c r="V1740" t="s">
        <v>91</v>
      </c>
      <c r="W1740">
        <v>8</v>
      </c>
      <c r="X1740" t="s">
        <v>92</v>
      </c>
    </row>
    <row r="1741" spans="1:24">
      <c r="A1741">
        <v>4064</v>
      </c>
      <c r="B1741" s="13">
        <v>46257</v>
      </c>
      <c r="C1741">
        <v>2026</v>
      </c>
      <c r="D1741">
        <v>8</v>
      </c>
      <c r="E1741" t="s">
        <v>92</v>
      </c>
      <c r="F1741" t="s">
        <v>91</v>
      </c>
      <c r="G1741" t="s">
        <v>49</v>
      </c>
      <c r="H1741" t="s">
        <v>60</v>
      </c>
      <c r="I1741" t="s">
        <v>57</v>
      </c>
      <c r="J1741" t="s">
        <v>32</v>
      </c>
      <c r="K1741" t="s">
        <v>63</v>
      </c>
      <c r="L1741" t="s">
        <v>74</v>
      </c>
      <c r="M1741">
        <v>2</v>
      </c>
      <c r="N1741">
        <v>51.63</v>
      </c>
      <c r="O1741">
        <v>0</v>
      </c>
      <c r="P1741">
        <v>21.39</v>
      </c>
      <c r="Q1741">
        <v>103.26</v>
      </c>
      <c r="R1741">
        <v>42.78</v>
      </c>
      <c r="S1741">
        <v>60.480000000000004</v>
      </c>
      <c r="T1741">
        <v>0.58570598489250436</v>
      </c>
      <c r="U1741">
        <v>2026</v>
      </c>
      <c r="V1741" t="s">
        <v>91</v>
      </c>
      <c r="W1741">
        <v>8</v>
      </c>
      <c r="X1741" t="s">
        <v>92</v>
      </c>
    </row>
    <row r="1742" spans="1:24">
      <c r="A1742">
        <v>4671</v>
      </c>
      <c r="B1742" s="13">
        <v>46257</v>
      </c>
      <c r="C1742">
        <v>2026</v>
      </c>
      <c r="D1742">
        <v>8</v>
      </c>
      <c r="E1742" t="s">
        <v>92</v>
      </c>
      <c r="F1742" t="s">
        <v>91</v>
      </c>
      <c r="G1742" t="s">
        <v>35</v>
      </c>
      <c r="H1742" t="s">
        <v>72</v>
      </c>
      <c r="I1742" t="s">
        <v>37</v>
      </c>
      <c r="J1742" t="s">
        <v>32</v>
      </c>
      <c r="K1742" t="s">
        <v>33</v>
      </c>
      <c r="L1742" t="s">
        <v>59</v>
      </c>
      <c r="M1742">
        <v>8</v>
      </c>
      <c r="N1742">
        <v>100.06</v>
      </c>
      <c r="O1742">
        <v>0.05</v>
      </c>
      <c r="P1742">
        <v>49.39</v>
      </c>
      <c r="Q1742">
        <v>760.45600000000002</v>
      </c>
      <c r="R1742">
        <v>395.12</v>
      </c>
      <c r="S1742">
        <v>365.33600000000001</v>
      </c>
      <c r="T1742">
        <v>0.48041701295012468</v>
      </c>
      <c r="U1742">
        <v>2026</v>
      </c>
      <c r="V1742" t="s">
        <v>91</v>
      </c>
      <c r="W1742">
        <v>8</v>
      </c>
      <c r="X1742" t="s">
        <v>92</v>
      </c>
    </row>
    <row r="1743" spans="1:24">
      <c r="A1743">
        <v>1914</v>
      </c>
      <c r="B1743" s="13">
        <v>46258</v>
      </c>
      <c r="C1743">
        <v>2026</v>
      </c>
      <c r="D1743">
        <v>8</v>
      </c>
      <c r="E1743" t="s">
        <v>92</v>
      </c>
      <c r="F1743" t="s">
        <v>91</v>
      </c>
      <c r="G1743" t="s">
        <v>49</v>
      </c>
      <c r="H1743" t="s">
        <v>62</v>
      </c>
      <c r="I1743" t="s">
        <v>48</v>
      </c>
      <c r="J1743" t="s">
        <v>32</v>
      </c>
      <c r="K1743" t="s">
        <v>52</v>
      </c>
      <c r="L1743" t="s">
        <v>69</v>
      </c>
      <c r="M1743">
        <v>4</v>
      </c>
      <c r="N1743">
        <v>83.2</v>
      </c>
      <c r="O1743">
        <v>0</v>
      </c>
      <c r="P1743">
        <v>39.99</v>
      </c>
      <c r="Q1743">
        <v>332.8</v>
      </c>
      <c r="R1743">
        <v>159.96</v>
      </c>
      <c r="S1743">
        <v>172.84</v>
      </c>
      <c r="T1743">
        <v>0.5193509615384615</v>
      </c>
      <c r="U1743">
        <v>2026</v>
      </c>
      <c r="V1743" t="s">
        <v>91</v>
      </c>
      <c r="W1743">
        <v>8</v>
      </c>
      <c r="X1743" t="s">
        <v>92</v>
      </c>
    </row>
    <row r="1744" spans="1:24">
      <c r="A1744">
        <v>1973</v>
      </c>
      <c r="B1744" s="13">
        <v>46258</v>
      </c>
      <c r="C1744">
        <v>2026</v>
      </c>
      <c r="D1744">
        <v>8</v>
      </c>
      <c r="E1744" t="s">
        <v>92</v>
      </c>
      <c r="F1744" t="s">
        <v>91</v>
      </c>
      <c r="G1744" t="s">
        <v>29</v>
      </c>
      <c r="H1744" t="s">
        <v>30</v>
      </c>
      <c r="I1744" t="s">
        <v>31</v>
      </c>
      <c r="J1744" t="s">
        <v>42</v>
      </c>
      <c r="K1744" t="s">
        <v>63</v>
      </c>
      <c r="L1744" t="s">
        <v>74</v>
      </c>
      <c r="M1744">
        <v>3</v>
      </c>
      <c r="N1744">
        <v>51.29</v>
      </c>
      <c r="O1744">
        <v>0</v>
      </c>
      <c r="P1744">
        <v>22.08</v>
      </c>
      <c r="Q1744">
        <v>153.87</v>
      </c>
      <c r="R1744">
        <v>66.239999999999995</v>
      </c>
      <c r="S1744">
        <v>87.63000000000001</v>
      </c>
      <c r="T1744">
        <v>0.56950672645739919</v>
      </c>
      <c r="U1744">
        <v>2026</v>
      </c>
      <c r="V1744" t="s">
        <v>91</v>
      </c>
      <c r="W1744">
        <v>8</v>
      </c>
      <c r="X1744" t="s">
        <v>92</v>
      </c>
    </row>
    <row r="1745" spans="1:24">
      <c r="A1745">
        <v>2564</v>
      </c>
      <c r="B1745" s="13">
        <v>46258</v>
      </c>
      <c r="C1745">
        <v>2026</v>
      </c>
      <c r="D1745">
        <v>8</v>
      </c>
      <c r="E1745" t="s">
        <v>92</v>
      </c>
      <c r="F1745" t="s">
        <v>91</v>
      </c>
      <c r="G1745" t="s">
        <v>40</v>
      </c>
      <c r="H1745" t="s">
        <v>47</v>
      </c>
      <c r="I1745" t="s">
        <v>31</v>
      </c>
      <c r="J1745" t="s">
        <v>32</v>
      </c>
      <c r="K1745" t="s">
        <v>52</v>
      </c>
      <c r="L1745" t="s">
        <v>58</v>
      </c>
      <c r="M1745">
        <v>1</v>
      </c>
      <c r="N1745">
        <v>200.2</v>
      </c>
      <c r="O1745">
        <v>0</v>
      </c>
      <c r="P1745">
        <v>103.38</v>
      </c>
      <c r="Q1745">
        <v>200.2</v>
      </c>
      <c r="R1745">
        <v>103.38</v>
      </c>
      <c r="S1745">
        <v>96.82</v>
      </c>
      <c r="T1745">
        <v>0.48361638361638359</v>
      </c>
      <c r="U1745">
        <v>2026</v>
      </c>
      <c r="V1745" t="s">
        <v>91</v>
      </c>
      <c r="W1745">
        <v>8</v>
      </c>
      <c r="X1745" t="s">
        <v>92</v>
      </c>
    </row>
    <row r="1746" spans="1:24">
      <c r="A1746">
        <v>2791</v>
      </c>
      <c r="B1746" s="13">
        <v>46258</v>
      </c>
      <c r="C1746">
        <v>2026</v>
      </c>
      <c r="D1746">
        <v>8</v>
      </c>
      <c r="E1746" t="s">
        <v>92</v>
      </c>
      <c r="F1746" t="s">
        <v>91</v>
      </c>
      <c r="G1746" t="s">
        <v>29</v>
      </c>
      <c r="H1746" t="s">
        <v>79</v>
      </c>
      <c r="I1746" t="s">
        <v>48</v>
      </c>
      <c r="J1746" t="s">
        <v>45</v>
      </c>
      <c r="K1746" t="s">
        <v>63</v>
      </c>
      <c r="L1746" t="s">
        <v>71</v>
      </c>
      <c r="M1746">
        <v>2</v>
      </c>
      <c r="N1746">
        <v>36.869999999999997</v>
      </c>
      <c r="O1746">
        <v>0</v>
      </c>
      <c r="P1746">
        <v>13.71</v>
      </c>
      <c r="Q1746">
        <v>73.739999999999995</v>
      </c>
      <c r="R1746">
        <v>27.42</v>
      </c>
      <c r="S1746">
        <v>46.319999999999993</v>
      </c>
      <c r="T1746">
        <v>0.62815296989422287</v>
      </c>
      <c r="U1746">
        <v>2026</v>
      </c>
      <c r="V1746" t="s">
        <v>91</v>
      </c>
      <c r="W1746">
        <v>8</v>
      </c>
      <c r="X1746" t="s">
        <v>92</v>
      </c>
    </row>
    <row r="1747" spans="1:24">
      <c r="A1747">
        <v>3559</v>
      </c>
      <c r="B1747" s="13">
        <v>46258</v>
      </c>
      <c r="C1747">
        <v>2026</v>
      </c>
      <c r="D1747">
        <v>8</v>
      </c>
      <c r="E1747" t="s">
        <v>92</v>
      </c>
      <c r="F1747" t="s">
        <v>91</v>
      </c>
      <c r="G1747" t="s">
        <v>49</v>
      </c>
      <c r="H1747" t="s">
        <v>62</v>
      </c>
      <c r="I1747" t="s">
        <v>31</v>
      </c>
      <c r="J1747" t="s">
        <v>32</v>
      </c>
      <c r="K1747" t="s">
        <v>63</v>
      </c>
      <c r="L1747" t="s">
        <v>71</v>
      </c>
      <c r="M1747">
        <v>1</v>
      </c>
      <c r="N1747">
        <v>36.28</v>
      </c>
      <c r="O1747">
        <v>0.1</v>
      </c>
      <c r="P1747">
        <v>14.16</v>
      </c>
      <c r="Q1747">
        <v>32.652000000000001</v>
      </c>
      <c r="R1747">
        <v>14.16</v>
      </c>
      <c r="S1747">
        <v>18.492000000000001</v>
      </c>
      <c r="T1747">
        <v>0.56633590591694227</v>
      </c>
      <c r="U1747">
        <v>2026</v>
      </c>
      <c r="V1747" t="s">
        <v>91</v>
      </c>
      <c r="W1747">
        <v>8</v>
      </c>
      <c r="X1747" t="s">
        <v>92</v>
      </c>
    </row>
    <row r="1748" spans="1:24">
      <c r="A1748">
        <v>3839</v>
      </c>
      <c r="B1748" s="13">
        <v>46258</v>
      </c>
      <c r="C1748">
        <v>2026</v>
      </c>
      <c r="D1748">
        <v>8</v>
      </c>
      <c r="E1748" t="s">
        <v>92</v>
      </c>
      <c r="F1748" t="s">
        <v>91</v>
      </c>
      <c r="G1748" t="s">
        <v>29</v>
      </c>
      <c r="H1748" t="s">
        <v>79</v>
      </c>
      <c r="I1748" t="s">
        <v>57</v>
      </c>
      <c r="J1748" t="s">
        <v>32</v>
      </c>
      <c r="K1748" t="s">
        <v>38</v>
      </c>
      <c r="L1748" t="s">
        <v>39</v>
      </c>
      <c r="M1748">
        <v>2</v>
      </c>
      <c r="N1748">
        <v>93.88</v>
      </c>
      <c r="O1748">
        <v>0.05</v>
      </c>
      <c r="P1748">
        <v>46.57</v>
      </c>
      <c r="Q1748">
        <v>178.37199999999999</v>
      </c>
      <c r="R1748">
        <v>93.14</v>
      </c>
      <c r="S1748">
        <v>85.231999999999985</v>
      </c>
      <c r="T1748">
        <v>0.47783284371986628</v>
      </c>
      <c r="U1748">
        <v>2026</v>
      </c>
      <c r="V1748" t="s">
        <v>91</v>
      </c>
      <c r="W1748">
        <v>8</v>
      </c>
      <c r="X1748" t="s">
        <v>92</v>
      </c>
    </row>
    <row r="1749" spans="1:24">
      <c r="A1749">
        <v>4133</v>
      </c>
      <c r="B1749" s="13">
        <v>46258</v>
      </c>
      <c r="C1749">
        <v>2026</v>
      </c>
      <c r="D1749">
        <v>8</v>
      </c>
      <c r="E1749" t="s">
        <v>92</v>
      </c>
      <c r="F1749" t="s">
        <v>91</v>
      </c>
      <c r="G1749" t="s">
        <v>49</v>
      </c>
      <c r="H1749" t="s">
        <v>50</v>
      </c>
      <c r="I1749" t="s">
        <v>31</v>
      </c>
      <c r="J1749" t="s">
        <v>42</v>
      </c>
      <c r="K1749" t="s">
        <v>52</v>
      </c>
      <c r="L1749" t="s">
        <v>58</v>
      </c>
      <c r="M1749">
        <v>1</v>
      </c>
      <c r="N1749">
        <v>192.67</v>
      </c>
      <c r="O1749">
        <v>0.05</v>
      </c>
      <c r="P1749">
        <v>101.04</v>
      </c>
      <c r="Q1749">
        <v>183.03649999999999</v>
      </c>
      <c r="R1749">
        <v>101.04</v>
      </c>
      <c r="S1749">
        <v>81.996499999999983</v>
      </c>
      <c r="T1749">
        <v>0.44797895501716867</v>
      </c>
      <c r="U1749">
        <v>2026</v>
      </c>
      <c r="V1749" t="s">
        <v>91</v>
      </c>
      <c r="W1749">
        <v>8</v>
      </c>
      <c r="X1749" t="s">
        <v>92</v>
      </c>
    </row>
    <row r="1750" spans="1:24">
      <c r="A1750">
        <v>4765</v>
      </c>
      <c r="B1750" s="13">
        <v>46258</v>
      </c>
      <c r="C1750">
        <v>2026</v>
      </c>
      <c r="D1750">
        <v>8</v>
      </c>
      <c r="E1750" t="s">
        <v>92</v>
      </c>
      <c r="F1750" t="s">
        <v>91</v>
      </c>
      <c r="G1750" t="s">
        <v>29</v>
      </c>
      <c r="H1750" t="s">
        <v>79</v>
      </c>
      <c r="I1750" t="s">
        <v>31</v>
      </c>
      <c r="J1750" t="s">
        <v>42</v>
      </c>
      <c r="K1750" t="s">
        <v>33</v>
      </c>
      <c r="L1750" t="s">
        <v>34</v>
      </c>
      <c r="M1750">
        <v>1</v>
      </c>
      <c r="N1750">
        <v>80.099999999999994</v>
      </c>
      <c r="O1750">
        <v>0.05</v>
      </c>
      <c r="P1750">
        <v>43.49</v>
      </c>
      <c r="Q1750">
        <v>76.094999999999985</v>
      </c>
      <c r="R1750">
        <v>43.49</v>
      </c>
      <c r="S1750">
        <v>32.604999999999983</v>
      </c>
      <c r="T1750">
        <v>0.42847756094355727</v>
      </c>
      <c r="U1750">
        <v>2026</v>
      </c>
      <c r="V1750" t="s">
        <v>91</v>
      </c>
      <c r="W1750">
        <v>8</v>
      </c>
      <c r="X1750" t="s">
        <v>92</v>
      </c>
    </row>
    <row r="1751" spans="1:24">
      <c r="A1751">
        <v>1868</v>
      </c>
      <c r="B1751" s="13">
        <v>46259</v>
      </c>
      <c r="C1751">
        <v>2026</v>
      </c>
      <c r="D1751">
        <v>8</v>
      </c>
      <c r="E1751" t="s">
        <v>92</v>
      </c>
      <c r="F1751" t="s">
        <v>91</v>
      </c>
      <c r="G1751" t="s">
        <v>49</v>
      </c>
      <c r="H1751" t="s">
        <v>62</v>
      </c>
      <c r="I1751" t="s">
        <v>57</v>
      </c>
      <c r="J1751" t="s">
        <v>32</v>
      </c>
      <c r="K1751" t="s">
        <v>38</v>
      </c>
      <c r="L1751" t="s">
        <v>46</v>
      </c>
      <c r="M1751">
        <v>1</v>
      </c>
      <c r="N1751">
        <v>145.02000000000001</v>
      </c>
      <c r="O1751">
        <v>0</v>
      </c>
      <c r="P1751">
        <v>78.959999999999994</v>
      </c>
      <c r="Q1751">
        <v>145.02000000000001</v>
      </c>
      <c r="R1751">
        <v>78.959999999999994</v>
      </c>
      <c r="S1751">
        <v>66.060000000000016</v>
      </c>
      <c r="T1751">
        <v>0.4555233760860572</v>
      </c>
      <c r="U1751">
        <v>2026</v>
      </c>
      <c r="V1751" t="s">
        <v>91</v>
      </c>
      <c r="W1751">
        <v>8</v>
      </c>
      <c r="X1751" t="s">
        <v>92</v>
      </c>
    </row>
    <row r="1752" spans="1:24">
      <c r="A1752">
        <v>987</v>
      </c>
      <c r="B1752" s="13">
        <v>46260</v>
      </c>
      <c r="C1752">
        <v>2026</v>
      </c>
      <c r="D1752">
        <v>8</v>
      </c>
      <c r="E1752" t="s">
        <v>92</v>
      </c>
      <c r="F1752" t="s">
        <v>91</v>
      </c>
      <c r="G1752" t="s">
        <v>35</v>
      </c>
      <c r="H1752" t="s">
        <v>70</v>
      </c>
      <c r="I1752" t="s">
        <v>57</v>
      </c>
      <c r="J1752" t="s">
        <v>32</v>
      </c>
      <c r="K1752" t="s">
        <v>43</v>
      </c>
      <c r="L1752" t="s">
        <v>44</v>
      </c>
      <c r="M1752">
        <v>1</v>
      </c>
      <c r="N1752">
        <v>37</v>
      </c>
      <c r="O1752">
        <v>0.15</v>
      </c>
      <c r="P1752">
        <v>13.68</v>
      </c>
      <c r="Q1752">
        <v>31.45</v>
      </c>
      <c r="R1752">
        <v>13.68</v>
      </c>
      <c r="S1752">
        <v>17.77</v>
      </c>
      <c r="T1752">
        <v>0.56502384737678857</v>
      </c>
      <c r="U1752">
        <v>2026</v>
      </c>
      <c r="V1752" t="s">
        <v>91</v>
      </c>
      <c r="W1752">
        <v>8</v>
      </c>
      <c r="X1752" t="s">
        <v>92</v>
      </c>
    </row>
    <row r="1753" spans="1:24">
      <c r="A1753">
        <v>2503</v>
      </c>
      <c r="B1753" s="13">
        <v>46260</v>
      </c>
      <c r="C1753">
        <v>2026</v>
      </c>
      <c r="D1753">
        <v>8</v>
      </c>
      <c r="E1753" t="s">
        <v>92</v>
      </c>
      <c r="F1753" t="s">
        <v>91</v>
      </c>
      <c r="G1753" t="s">
        <v>35</v>
      </c>
      <c r="H1753" t="s">
        <v>56</v>
      </c>
      <c r="I1753" t="s">
        <v>31</v>
      </c>
      <c r="J1753" t="s">
        <v>32</v>
      </c>
      <c r="K1753" t="s">
        <v>33</v>
      </c>
      <c r="L1753" t="s">
        <v>51</v>
      </c>
      <c r="M1753">
        <v>2</v>
      </c>
      <c r="N1753">
        <v>50.02</v>
      </c>
      <c r="O1753">
        <v>0</v>
      </c>
      <c r="P1753">
        <v>21.99</v>
      </c>
      <c r="Q1753">
        <v>100.04</v>
      </c>
      <c r="R1753">
        <v>43.98</v>
      </c>
      <c r="S1753">
        <v>56.060000000000009</v>
      </c>
      <c r="T1753">
        <v>0.56037584966013598</v>
      </c>
      <c r="U1753">
        <v>2026</v>
      </c>
      <c r="V1753" t="s">
        <v>91</v>
      </c>
      <c r="W1753">
        <v>8</v>
      </c>
      <c r="X1753" t="s">
        <v>92</v>
      </c>
    </row>
    <row r="1754" spans="1:24">
      <c r="A1754">
        <v>4928</v>
      </c>
      <c r="B1754" s="13">
        <v>46260</v>
      </c>
      <c r="C1754">
        <v>2026</v>
      </c>
      <c r="D1754">
        <v>8</v>
      </c>
      <c r="E1754" t="s">
        <v>92</v>
      </c>
      <c r="F1754" t="s">
        <v>91</v>
      </c>
      <c r="G1754" t="s">
        <v>35</v>
      </c>
      <c r="H1754" t="s">
        <v>70</v>
      </c>
      <c r="I1754" t="s">
        <v>48</v>
      </c>
      <c r="J1754" t="s">
        <v>32</v>
      </c>
      <c r="K1754" t="s">
        <v>63</v>
      </c>
      <c r="L1754" t="s">
        <v>71</v>
      </c>
      <c r="M1754">
        <v>2</v>
      </c>
      <c r="N1754">
        <v>35.950000000000003</v>
      </c>
      <c r="O1754">
        <v>0.05</v>
      </c>
      <c r="P1754">
        <v>13.93</v>
      </c>
      <c r="Q1754">
        <v>68.305000000000007</v>
      </c>
      <c r="R1754">
        <v>27.86</v>
      </c>
      <c r="S1754">
        <v>40.445000000000007</v>
      </c>
      <c r="T1754">
        <v>0.59212356342873884</v>
      </c>
      <c r="U1754">
        <v>2026</v>
      </c>
      <c r="V1754" t="s">
        <v>91</v>
      </c>
      <c r="W1754">
        <v>8</v>
      </c>
      <c r="X1754" t="s">
        <v>92</v>
      </c>
    </row>
    <row r="1755" spans="1:24">
      <c r="A1755">
        <v>852</v>
      </c>
      <c r="B1755" s="13">
        <v>46261</v>
      </c>
      <c r="C1755">
        <v>2026</v>
      </c>
      <c r="D1755">
        <v>8</v>
      </c>
      <c r="E1755" t="s">
        <v>92</v>
      </c>
      <c r="F1755" t="s">
        <v>91</v>
      </c>
      <c r="G1755" t="s">
        <v>29</v>
      </c>
      <c r="H1755" t="s">
        <v>65</v>
      </c>
      <c r="I1755" t="s">
        <v>31</v>
      </c>
      <c r="J1755" t="s">
        <v>42</v>
      </c>
      <c r="K1755" t="s">
        <v>43</v>
      </c>
      <c r="L1755" t="s">
        <v>61</v>
      </c>
      <c r="M1755">
        <v>3</v>
      </c>
      <c r="N1755">
        <v>45.84</v>
      </c>
      <c r="O1755">
        <v>0.15</v>
      </c>
      <c r="P1755">
        <v>17.899999999999999</v>
      </c>
      <c r="Q1755">
        <v>116.89200000000001</v>
      </c>
      <c r="R1755">
        <v>53.699999999999996</v>
      </c>
      <c r="S1755">
        <v>63.192000000000014</v>
      </c>
      <c r="T1755">
        <v>0.54060158094651478</v>
      </c>
      <c r="U1755">
        <v>2026</v>
      </c>
      <c r="V1755" t="s">
        <v>91</v>
      </c>
      <c r="W1755">
        <v>8</v>
      </c>
      <c r="X1755" t="s">
        <v>92</v>
      </c>
    </row>
    <row r="1756" spans="1:24">
      <c r="A1756">
        <v>2188</v>
      </c>
      <c r="B1756" s="13">
        <v>46261</v>
      </c>
      <c r="C1756">
        <v>2026</v>
      </c>
      <c r="D1756">
        <v>8</v>
      </c>
      <c r="E1756" t="s">
        <v>92</v>
      </c>
      <c r="F1756" t="s">
        <v>91</v>
      </c>
      <c r="G1756" t="s">
        <v>35</v>
      </c>
      <c r="H1756" t="s">
        <v>56</v>
      </c>
      <c r="I1756" t="s">
        <v>31</v>
      </c>
      <c r="J1756" t="s">
        <v>42</v>
      </c>
      <c r="K1756" t="s">
        <v>52</v>
      </c>
      <c r="L1756" t="s">
        <v>69</v>
      </c>
      <c r="M1756">
        <v>1</v>
      </c>
      <c r="N1756">
        <v>83.23</v>
      </c>
      <c r="O1756">
        <v>0.1</v>
      </c>
      <c r="P1756">
        <v>40.229999999999997</v>
      </c>
      <c r="Q1756">
        <v>74.907000000000011</v>
      </c>
      <c r="R1756">
        <v>40.229999999999997</v>
      </c>
      <c r="S1756">
        <v>34.677000000000014</v>
      </c>
      <c r="T1756">
        <v>0.46293403820737727</v>
      </c>
      <c r="U1756">
        <v>2026</v>
      </c>
      <c r="V1756" t="s">
        <v>91</v>
      </c>
      <c r="W1756">
        <v>8</v>
      </c>
      <c r="X1756" t="s">
        <v>92</v>
      </c>
    </row>
    <row r="1757" spans="1:24">
      <c r="A1757">
        <v>2574</v>
      </c>
      <c r="B1757" s="13">
        <v>46261</v>
      </c>
      <c r="C1757">
        <v>2026</v>
      </c>
      <c r="D1757">
        <v>8</v>
      </c>
      <c r="E1757" t="s">
        <v>92</v>
      </c>
      <c r="F1757" t="s">
        <v>91</v>
      </c>
      <c r="G1757" t="s">
        <v>29</v>
      </c>
      <c r="H1757" t="s">
        <v>65</v>
      </c>
      <c r="I1757" t="s">
        <v>48</v>
      </c>
      <c r="J1757" t="s">
        <v>42</v>
      </c>
      <c r="K1757" t="s">
        <v>33</v>
      </c>
      <c r="L1757" t="s">
        <v>59</v>
      </c>
      <c r="M1757">
        <v>1</v>
      </c>
      <c r="N1757">
        <v>104.33</v>
      </c>
      <c r="O1757">
        <v>0.1</v>
      </c>
      <c r="P1757">
        <v>49.86</v>
      </c>
      <c r="Q1757">
        <v>93.897000000000006</v>
      </c>
      <c r="R1757">
        <v>49.86</v>
      </c>
      <c r="S1757">
        <v>44.037000000000006</v>
      </c>
      <c r="T1757">
        <v>0.46899261957251032</v>
      </c>
      <c r="U1757">
        <v>2026</v>
      </c>
      <c r="V1757" t="s">
        <v>91</v>
      </c>
      <c r="W1757">
        <v>8</v>
      </c>
      <c r="X1757" t="s">
        <v>92</v>
      </c>
    </row>
    <row r="1758" spans="1:24">
      <c r="A1758">
        <v>2942</v>
      </c>
      <c r="B1758" s="13">
        <v>46261</v>
      </c>
      <c r="C1758">
        <v>2026</v>
      </c>
      <c r="D1758">
        <v>8</v>
      </c>
      <c r="E1758" t="s">
        <v>92</v>
      </c>
      <c r="F1758" t="s">
        <v>91</v>
      </c>
      <c r="G1758" t="s">
        <v>35</v>
      </c>
      <c r="H1758" t="s">
        <v>56</v>
      </c>
      <c r="I1758" t="s">
        <v>31</v>
      </c>
      <c r="J1758" t="s">
        <v>42</v>
      </c>
      <c r="K1758" t="s">
        <v>38</v>
      </c>
      <c r="L1758" t="s">
        <v>66</v>
      </c>
      <c r="M1758">
        <v>1</v>
      </c>
      <c r="N1758">
        <v>156.94999999999999</v>
      </c>
      <c r="O1758">
        <v>0</v>
      </c>
      <c r="P1758">
        <v>80.41</v>
      </c>
      <c r="Q1758">
        <v>156.94999999999999</v>
      </c>
      <c r="R1758">
        <v>80.41</v>
      </c>
      <c r="S1758">
        <v>76.539999999999992</v>
      </c>
      <c r="T1758">
        <v>0.48767123287671232</v>
      </c>
      <c r="U1758">
        <v>2026</v>
      </c>
      <c r="V1758" t="s">
        <v>91</v>
      </c>
      <c r="W1758">
        <v>8</v>
      </c>
      <c r="X1758" t="s">
        <v>92</v>
      </c>
    </row>
    <row r="1759" spans="1:24">
      <c r="A1759">
        <v>3211</v>
      </c>
      <c r="B1759" s="13">
        <v>46261</v>
      </c>
      <c r="C1759">
        <v>2026</v>
      </c>
      <c r="D1759">
        <v>8</v>
      </c>
      <c r="E1759" t="s">
        <v>92</v>
      </c>
      <c r="F1759" t="s">
        <v>91</v>
      </c>
      <c r="G1759" t="s">
        <v>35</v>
      </c>
      <c r="H1759" t="s">
        <v>78</v>
      </c>
      <c r="I1759" t="s">
        <v>48</v>
      </c>
      <c r="J1759" t="s">
        <v>45</v>
      </c>
      <c r="K1759" t="s">
        <v>33</v>
      </c>
      <c r="L1759" t="s">
        <v>55</v>
      </c>
      <c r="M1759">
        <v>3</v>
      </c>
      <c r="N1759">
        <v>41.33</v>
      </c>
      <c r="O1759">
        <v>0.05</v>
      </c>
      <c r="P1759">
        <v>17</v>
      </c>
      <c r="Q1759">
        <v>117.79049999999999</v>
      </c>
      <c r="R1759">
        <v>51</v>
      </c>
      <c r="S1759">
        <v>66.790499999999994</v>
      </c>
      <c r="T1759">
        <v>0.56702790123142355</v>
      </c>
      <c r="U1759">
        <v>2026</v>
      </c>
      <c r="V1759" t="s">
        <v>91</v>
      </c>
      <c r="W1759">
        <v>8</v>
      </c>
      <c r="X1759" t="s">
        <v>92</v>
      </c>
    </row>
    <row r="1760" spans="1:24">
      <c r="A1760">
        <v>3306</v>
      </c>
      <c r="B1760" s="13">
        <v>46261</v>
      </c>
      <c r="C1760">
        <v>2026</v>
      </c>
      <c r="D1760">
        <v>8</v>
      </c>
      <c r="E1760" t="s">
        <v>92</v>
      </c>
      <c r="F1760" t="s">
        <v>91</v>
      </c>
      <c r="G1760" t="s">
        <v>29</v>
      </c>
      <c r="H1760" t="s">
        <v>79</v>
      </c>
      <c r="I1760" t="s">
        <v>31</v>
      </c>
      <c r="J1760" t="s">
        <v>45</v>
      </c>
      <c r="K1760" t="s">
        <v>43</v>
      </c>
      <c r="L1760" t="s">
        <v>44</v>
      </c>
      <c r="M1760">
        <v>1</v>
      </c>
      <c r="N1760">
        <v>35.590000000000003</v>
      </c>
      <c r="O1760">
        <v>0</v>
      </c>
      <c r="P1760">
        <v>13.66</v>
      </c>
      <c r="Q1760">
        <v>35.590000000000003</v>
      </c>
      <c r="R1760">
        <v>13.66</v>
      </c>
      <c r="S1760">
        <v>21.930000000000003</v>
      </c>
      <c r="T1760">
        <v>0.61618432143860635</v>
      </c>
      <c r="U1760">
        <v>2026</v>
      </c>
      <c r="V1760" t="s">
        <v>91</v>
      </c>
      <c r="W1760">
        <v>8</v>
      </c>
      <c r="X1760" t="s">
        <v>92</v>
      </c>
    </row>
    <row r="1761" spans="1:24">
      <c r="A1761">
        <v>3837</v>
      </c>
      <c r="B1761" s="13">
        <v>46261</v>
      </c>
      <c r="C1761">
        <v>2026</v>
      </c>
      <c r="D1761">
        <v>8</v>
      </c>
      <c r="E1761" t="s">
        <v>92</v>
      </c>
      <c r="F1761" t="s">
        <v>91</v>
      </c>
      <c r="G1761" t="s">
        <v>49</v>
      </c>
      <c r="H1761" t="s">
        <v>62</v>
      </c>
      <c r="I1761" t="s">
        <v>31</v>
      </c>
      <c r="J1761" t="s">
        <v>32</v>
      </c>
      <c r="K1761" t="s">
        <v>52</v>
      </c>
      <c r="L1761" t="s">
        <v>53</v>
      </c>
      <c r="M1761">
        <v>2</v>
      </c>
      <c r="N1761">
        <v>335.87</v>
      </c>
      <c r="O1761">
        <v>0.1</v>
      </c>
      <c r="P1761">
        <v>196.54</v>
      </c>
      <c r="Q1761">
        <v>604.56600000000003</v>
      </c>
      <c r="R1761">
        <v>393.08</v>
      </c>
      <c r="S1761">
        <v>211.48600000000005</v>
      </c>
      <c r="T1761">
        <v>0.34981457773014035</v>
      </c>
      <c r="U1761">
        <v>2026</v>
      </c>
      <c r="V1761" t="s">
        <v>91</v>
      </c>
      <c r="W1761">
        <v>8</v>
      </c>
      <c r="X1761" t="s">
        <v>92</v>
      </c>
    </row>
    <row r="1762" spans="1:24">
      <c r="A1762">
        <v>4169</v>
      </c>
      <c r="B1762" s="13">
        <v>46261</v>
      </c>
      <c r="C1762">
        <v>2026</v>
      </c>
      <c r="D1762">
        <v>8</v>
      </c>
      <c r="E1762" t="s">
        <v>92</v>
      </c>
      <c r="F1762" t="s">
        <v>91</v>
      </c>
      <c r="G1762" t="s">
        <v>49</v>
      </c>
      <c r="H1762" t="s">
        <v>76</v>
      </c>
      <c r="I1762" t="s">
        <v>31</v>
      </c>
      <c r="J1762" t="s">
        <v>42</v>
      </c>
      <c r="K1762" t="s">
        <v>63</v>
      </c>
      <c r="L1762" t="s">
        <v>74</v>
      </c>
      <c r="M1762">
        <v>1</v>
      </c>
      <c r="N1762">
        <v>50.7</v>
      </c>
      <c r="O1762">
        <v>0.05</v>
      </c>
      <c r="P1762">
        <v>21.65</v>
      </c>
      <c r="Q1762">
        <v>48.164999999999999</v>
      </c>
      <c r="R1762">
        <v>21.65</v>
      </c>
      <c r="S1762">
        <v>26.515000000000001</v>
      </c>
      <c r="T1762">
        <v>0.55050347762898377</v>
      </c>
      <c r="U1762">
        <v>2026</v>
      </c>
      <c r="V1762" t="s">
        <v>91</v>
      </c>
      <c r="W1762">
        <v>8</v>
      </c>
      <c r="X1762" t="s">
        <v>92</v>
      </c>
    </row>
    <row r="1763" spans="1:24">
      <c r="A1763">
        <v>4452</v>
      </c>
      <c r="B1763" s="13">
        <v>46261</v>
      </c>
      <c r="C1763">
        <v>2026</v>
      </c>
      <c r="D1763">
        <v>8</v>
      </c>
      <c r="E1763" t="s">
        <v>92</v>
      </c>
      <c r="F1763" t="s">
        <v>91</v>
      </c>
      <c r="G1763" t="s">
        <v>40</v>
      </c>
      <c r="H1763" t="s">
        <v>41</v>
      </c>
      <c r="I1763" t="s">
        <v>57</v>
      </c>
      <c r="J1763" t="s">
        <v>42</v>
      </c>
      <c r="K1763" t="s">
        <v>38</v>
      </c>
      <c r="L1763" t="s">
        <v>66</v>
      </c>
      <c r="M1763">
        <v>3</v>
      </c>
      <c r="N1763">
        <v>152.76</v>
      </c>
      <c r="O1763">
        <v>0.1</v>
      </c>
      <c r="P1763">
        <v>77.36</v>
      </c>
      <c r="Q1763">
        <v>412.452</v>
      </c>
      <c r="R1763">
        <v>232.07999999999998</v>
      </c>
      <c r="S1763">
        <v>180.37200000000001</v>
      </c>
      <c r="T1763">
        <v>0.43731634226528182</v>
      </c>
      <c r="U1763">
        <v>2026</v>
      </c>
      <c r="V1763" t="s">
        <v>91</v>
      </c>
      <c r="W1763">
        <v>8</v>
      </c>
      <c r="X1763" t="s">
        <v>92</v>
      </c>
    </row>
    <row r="1764" spans="1:24">
      <c r="A1764">
        <v>4740</v>
      </c>
      <c r="B1764" s="13">
        <v>46261</v>
      </c>
      <c r="C1764">
        <v>2026</v>
      </c>
      <c r="D1764">
        <v>8</v>
      </c>
      <c r="E1764" t="s">
        <v>92</v>
      </c>
      <c r="F1764" t="s">
        <v>91</v>
      </c>
      <c r="G1764" t="s">
        <v>29</v>
      </c>
      <c r="H1764" t="s">
        <v>79</v>
      </c>
      <c r="I1764" t="s">
        <v>37</v>
      </c>
      <c r="J1764" t="s">
        <v>32</v>
      </c>
      <c r="K1764" t="s">
        <v>38</v>
      </c>
      <c r="L1764" t="s">
        <v>75</v>
      </c>
      <c r="M1764">
        <v>5</v>
      </c>
      <c r="N1764">
        <v>72.78</v>
      </c>
      <c r="O1764">
        <v>0.1</v>
      </c>
      <c r="P1764">
        <v>33.25</v>
      </c>
      <c r="Q1764">
        <v>327.51</v>
      </c>
      <c r="R1764">
        <v>166.25</v>
      </c>
      <c r="S1764">
        <v>161.26</v>
      </c>
      <c r="T1764">
        <v>0.49238191200268694</v>
      </c>
      <c r="U1764">
        <v>2026</v>
      </c>
      <c r="V1764" t="s">
        <v>91</v>
      </c>
      <c r="W1764">
        <v>8</v>
      </c>
      <c r="X1764" t="s">
        <v>92</v>
      </c>
    </row>
    <row r="1765" spans="1:24">
      <c r="A1765">
        <v>5000</v>
      </c>
      <c r="B1765" s="13">
        <v>46261</v>
      </c>
      <c r="C1765">
        <v>2026</v>
      </c>
      <c r="D1765">
        <v>8</v>
      </c>
      <c r="E1765" t="s">
        <v>92</v>
      </c>
      <c r="F1765" t="s">
        <v>91</v>
      </c>
      <c r="G1765" t="s">
        <v>35</v>
      </c>
      <c r="H1765" t="s">
        <v>72</v>
      </c>
      <c r="I1765" t="s">
        <v>57</v>
      </c>
      <c r="J1765" t="s">
        <v>42</v>
      </c>
      <c r="K1765" t="s">
        <v>43</v>
      </c>
      <c r="L1765" t="s">
        <v>44</v>
      </c>
      <c r="M1765">
        <v>2</v>
      </c>
      <c r="N1765">
        <v>37</v>
      </c>
      <c r="O1765">
        <v>0</v>
      </c>
      <c r="P1765">
        <v>13.83</v>
      </c>
      <c r="Q1765">
        <v>74</v>
      </c>
      <c r="R1765">
        <v>27.66</v>
      </c>
      <c r="S1765">
        <v>46.34</v>
      </c>
      <c r="T1765">
        <v>0.62621621621621626</v>
      </c>
      <c r="U1765">
        <v>2026</v>
      </c>
      <c r="V1765" t="s">
        <v>91</v>
      </c>
      <c r="W1765">
        <v>8</v>
      </c>
      <c r="X1765" t="s">
        <v>92</v>
      </c>
    </row>
    <row r="1766" spans="1:24">
      <c r="A1766">
        <v>5058</v>
      </c>
      <c r="B1766" s="13">
        <v>46261</v>
      </c>
      <c r="C1766">
        <v>2026</v>
      </c>
      <c r="D1766">
        <v>8</v>
      </c>
      <c r="E1766" t="s">
        <v>92</v>
      </c>
      <c r="F1766" t="s">
        <v>91</v>
      </c>
      <c r="G1766" t="s">
        <v>35</v>
      </c>
      <c r="H1766" t="s">
        <v>70</v>
      </c>
      <c r="I1766" t="s">
        <v>37</v>
      </c>
      <c r="J1766" t="s">
        <v>45</v>
      </c>
      <c r="K1766" t="s">
        <v>33</v>
      </c>
      <c r="L1766" t="s">
        <v>55</v>
      </c>
      <c r="M1766">
        <v>6</v>
      </c>
      <c r="N1766">
        <v>41.33</v>
      </c>
      <c r="O1766">
        <v>0.2</v>
      </c>
      <c r="P1766">
        <v>17.02</v>
      </c>
      <c r="Q1766">
        <v>198.38400000000001</v>
      </c>
      <c r="R1766">
        <v>102.12</v>
      </c>
      <c r="S1766">
        <v>96.26400000000001</v>
      </c>
      <c r="T1766">
        <v>0.48524074522138883</v>
      </c>
      <c r="U1766">
        <v>2026</v>
      </c>
      <c r="V1766" t="s">
        <v>91</v>
      </c>
      <c r="W1766">
        <v>8</v>
      </c>
      <c r="X1766" t="s">
        <v>92</v>
      </c>
    </row>
    <row r="1767" spans="1:24">
      <c r="A1767">
        <v>496</v>
      </c>
      <c r="B1767" s="13">
        <v>46262</v>
      </c>
      <c r="C1767">
        <v>2026</v>
      </c>
      <c r="D1767">
        <v>8</v>
      </c>
      <c r="E1767" t="s">
        <v>92</v>
      </c>
      <c r="F1767" t="s">
        <v>91</v>
      </c>
      <c r="G1767" t="s">
        <v>29</v>
      </c>
      <c r="H1767" t="s">
        <v>79</v>
      </c>
      <c r="I1767" t="s">
        <v>48</v>
      </c>
      <c r="J1767" t="s">
        <v>32</v>
      </c>
      <c r="K1767" t="s">
        <v>63</v>
      </c>
      <c r="L1767" t="s">
        <v>71</v>
      </c>
      <c r="M1767">
        <v>1</v>
      </c>
      <c r="N1767">
        <v>37.020000000000003</v>
      </c>
      <c r="O1767">
        <v>0</v>
      </c>
      <c r="P1767">
        <v>13.64</v>
      </c>
      <c r="Q1767">
        <v>37.020000000000003</v>
      </c>
      <c r="R1767">
        <v>13.64</v>
      </c>
      <c r="S1767">
        <v>23.380000000000003</v>
      </c>
      <c r="T1767">
        <v>0.63155051323608857</v>
      </c>
      <c r="U1767">
        <v>2026</v>
      </c>
      <c r="V1767" t="s">
        <v>91</v>
      </c>
      <c r="W1767">
        <v>8</v>
      </c>
      <c r="X1767" t="s">
        <v>92</v>
      </c>
    </row>
    <row r="1768" spans="1:24">
      <c r="A1768">
        <v>1343</v>
      </c>
      <c r="B1768" s="13">
        <v>46262</v>
      </c>
      <c r="C1768">
        <v>2026</v>
      </c>
      <c r="D1768">
        <v>8</v>
      </c>
      <c r="E1768" t="s">
        <v>92</v>
      </c>
      <c r="F1768" t="s">
        <v>91</v>
      </c>
      <c r="G1768" t="s">
        <v>49</v>
      </c>
      <c r="H1768" t="s">
        <v>62</v>
      </c>
      <c r="I1768" t="s">
        <v>31</v>
      </c>
      <c r="J1768" t="s">
        <v>42</v>
      </c>
      <c r="K1768" t="s">
        <v>52</v>
      </c>
      <c r="L1768" t="s">
        <v>69</v>
      </c>
      <c r="M1768">
        <v>1</v>
      </c>
      <c r="N1768">
        <v>81.06</v>
      </c>
      <c r="O1768">
        <v>0</v>
      </c>
      <c r="P1768">
        <v>38.43</v>
      </c>
      <c r="Q1768">
        <v>81.06</v>
      </c>
      <c r="R1768">
        <v>38.43</v>
      </c>
      <c r="S1768">
        <v>42.63</v>
      </c>
      <c r="T1768">
        <v>0.52590673575129532</v>
      </c>
      <c r="U1768">
        <v>2026</v>
      </c>
      <c r="V1768" t="s">
        <v>91</v>
      </c>
      <c r="W1768">
        <v>8</v>
      </c>
      <c r="X1768" t="s">
        <v>92</v>
      </c>
    </row>
    <row r="1769" spans="1:24">
      <c r="A1769">
        <v>1455</v>
      </c>
      <c r="B1769" s="13">
        <v>46262</v>
      </c>
      <c r="C1769">
        <v>2026</v>
      </c>
      <c r="D1769">
        <v>8</v>
      </c>
      <c r="E1769" t="s">
        <v>92</v>
      </c>
      <c r="F1769" t="s">
        <v>91</v>
      </c>
      <c r="G1769" t="s">
        <v>40</v>
      </c>
      <c r="H1769" t="s">
        <v>41</v>
      </c>
      <c r="I1769" t="s">
        <v>31</v>
      </c>
      <c r="J1769" t="s">
        <v>42</v>
      </c>
      <c r="K1769" t="s">
        <v>33</v>
      </c>
      <c r="L1769" t="s">
        <v>51</v>
      </c>
      <c r="M1769">
        <v>2</v>
      </c>
      <c r="N1769">
        <v>51.91</v>
      </c>
      <c r="O1769">
        <v>0</v>
      </c>
      <c r="P1769">
        <v>21.94</v>
      </c>
      <c r="Q1769">
        <v>103.82</v>
      </c>
      <c r="R1769">
        <v>43.88</v>
      </c>
      <c r="S1769">
        <v>59.939999999999991</v>
      </c>
      <c r="T1769">
        <v>0.57734540550953573</v>
      </c>
      <c r="U1769">
        <v>2026</v>
      </c>
      <c r="V1769" t="s">
        <v>91</v>
      </c>
      <c r="W1769">
        <v>8</v>
      </c>
      <c r="X1769" t="s">
        <v>92</v>
      </c>
    </row>
    <row r="1770" spans="1:24">
      <c r="A1770">
        <v>1632</v>
      </c>
      <c r="B1770" s="13">
        <v>46262</v>
      </c>
      <c r="C1770">
        <v>2026</v>
      </c>
      <c r="D1770">
        <v>8</v>
      </c>
      <c r="E1770" t="s">
        <v>92</v>
      </c>
      <c r="F1770" t="s">
        <v>91</v>
      </c>
      <c r="G1770" t="s">
        <v>49</v>
      </c>
      <c r="H1770" t="s">
        <v>60</v>
      </c>
      <c r="I1770" t="s">
        <v>57</v>
      </c>
      <c r="J1770" t="s">
        <v>42</v>
      </c>
      <c r="K1770" t="s">
        <v>43</v>
      </c>
      <c r="L1770" t="s">
        <v>44</v>
      </c>
      <c r="M1770">
        <v>1</v>
      </c>
      <c r="N1770">
        <v>35.700000000000003</v>
      </c>
      <c r="O1770">
        <v>0.05</v>
      </c>
      <c r="P1770">
        <v>13.45</v>
      </c>
      <c r="Q1770">
        <v>33.914999999999999</v>
      </c>
      <c r="R1770">
        <v>13.45</v>
      </c>
      <c r="S1770">
        <v>20.465</v>
      </c>
      <c r="T1770">
        <v>0.60342031549461894</v>
      </c>
      <c r="U1770">
        <v>2026</v>
      </c>
      <c r="V1770" t="s">
        <v>91</v>
      </c>
      <c r="W1770">
        <v>8</v>
      </c>
      <c r="X1770" t="s">
        <v>92</v>
      </c>
    </row>
    <row r="1771" spans="1:24">
      <c r="A1771">
        <v>1817</v>
      </c>
      <c r="B1771" s="13">
        <v>46262</v>
      </c>
      <c r="C1771">
        <v>2026</v>
      </c>
      <c r="D1771">
        <v>8</v>
      </c>
      <c r="E1771" t="s">
        <v>92</v>
      </c>
      <c r="F1771" t="s">
        <v>91</v>
      </c>
      <c r="G1771" t="s">
        <v>29</v>
      </c>
      <c r="H1771" t="s">
        <v>65</v>
      </c>
      <c r="I1771" t="s">
        <v>48</v>
      </c>
      <c r="J1771" t="s">
        <v>42</v>
      </c>
      <c r="K1771" t="s">
        <v>63</v>
      </c>
      <c r="L1771" t="s">
        <v>71</v>
      </c>
      <c r="M1771">
        <v>1</v>
      </c>
      <c r="N1771">
        <v>36.590000000000003</v>
      </c>
      <c r="O1771">
        <v>0.05</v>
      </c>
      <c r="P1771">
        <v>14.15</v>
      </c>
      <c r="Q1771">
        <v>34.7605</v>
      </c>
      <c r="R1771">
        <v>14.15</v>
      </c>
      <c r="S1771">
        <v>20.610500000000002</v>
      </c>
      <c r="T1771">
        <v>0.59292875534011313</v>
      </c>
      <c r="U1771">
        <v>2026</v>
      </c>
      <c r="V1771" t="s">
        <v>91</v>
      </c>
      <c r="W1771">
        <v>8</v>
      </c>
      <c r="X1771" t="s">
        <v>92</v>
      </c>
    </row>
    <row r="1772" spans="1:24">
      <c r="A1772">
        <v>2993</v>
      </c>
      <c r="B1772" s="13">
        <v>46262</v>
      </c>
      <c r="C1772">
        <v>2026</v>
      </c>
      <c r="D1772">
        <v>8</v>
      </c>
      <c r="E1772" t="s">
        <v>92</v>
      </c>
      <c r="F1772" t="s">
        <v>91</v>
      </c>
      <c r="G1772" t="s">
        <v>35</v>
      </c>
      <c r="H1772" t="s">
        <v>72</v>
      </c>
      <c r="I1772" t="s">
        <v>37</v>
      </c>
      <c r="J1772" t="s">
        <v>45</v>
      </c>
      <c r="K1772" t="s">
        <v>43</v>
      </c>
      <c r="L1772" t="s">
        <v>44</v>
      </c>
      <c r="M1772">
        <v>3</v>
      </c>
      <c r="N1772">
        <v>35.520000000000003</v>
      </c>
      <c r="O1772">
        <v>0.1</v>
      </c>
      <c r="P1772">
        <v>13.78</v>
      </c>
      <c r="Q1772">
        <v>95.904000000000011</v>
      </c>
      <c r="R1772">
        <v>41.339999999999996</v>
      </c>
      <c r="S1772">
        <v>54.564000000000014</v>
      </c>
      <c r="T1772">
        <v>0.56894394394394399</v>
      </c>
      <c r="U1772">
        <v>2026</v>
      </c>
      <c r="V1772" t="s">
        <v>91</v>
      </c>
      <c r="W1772">
        <v>8</v>
      </c>
      <c r="X1772" t="s">
        <v>92</v>
      </c>
    </row>
    <row r="1773" spans="1:24">
      <c r="A1773">
        <v>4676</v>
      </c>
      <c r="B1773" s="13">
        <v>46262</v>
      </c>
      <c r="C1773">
        <v>2026</v>
      </c>
      <c r="D1773">
        <v>8</v>
      </c>
      <c r="E1773" t="s">
        <v>92</v>
      </c>
      <c r="F1773" t="s">
        <v>91</v>
      </c>
      <c r="G1773" t="s">
        <v>49</v>
      </c>
      <c r="H1773" t="s">
        <v>76</v>
      </c>
      <c r="I1773" t="s">
        <v>48</v>
      </c>
      <c r="J1773" t="s">
        <v>42</v>
      </c>
      <c r="K1773" t="s">
        <v>33</v>
      </c>
      <c r="L1773" t="s">
        <v>34</v>
      </c>
      <c r="M1773">
        <v>2</v>
      </c>
      <c r="N1773">
        <v>81.88</v>
      </c>
      <c r="O1773">
        <v>0.1</v>
      </c>
      <c r="P1773">
        <v>42.87</v>
      </c>
      <c r="Q1773">
        <v>147.38399999999999</v>
      </c>
      <c r="R1773">
        <v>85.74</v>
      </c>
      <c r="S1773">
        <v>61.643999999999991</v>
      </c>
      <c r="T1773">
        <v>0.41825435596808336</v>
      </c>
      <c r="U1773">
        <v>2026</v>
      </c>
      <c r="V1773" t="s">
        <v>91</v>
      </c>
      <c r="W1773">
        <v>8</v>
      </c>
      <c r="X1773" t="s">
        <v>92</v>
      </c>
    </row>
    <row r="1774" spans="1:24">
      <c r="A1774">
        <v>5105</v>
      </c>
      <c r="B1774" s="13">
        <v>46262</v>
      </c>
      <c r="C1774">
        <v>2026</v>
      </c>
      <c r="D1774">
        <v>8</v>
      </c>
      <c r="E1774" t="s">
        <v>92</v>
      </c>
      <c r="F1774" t="s">
        <v>91</v>
      </c>
      <c r="G1774" t="s">
        <v>49</v>
      </c>
      <c r="H1774" t="s">
        <v>60</v>
      </c>
      <c r="I1774" t="s">
        <v>31</v>
      </c>
      <c r="J1774" t="s">
        <v>45</v>
      </c>
      <c r="K1774" t="s">
        <v>43</v>
      </c>
      <c r="L1774" t="s">
        <v>61</v>
      </c>
      <c r="M1774">
        <v>4</v>
      </c>
      <c r="N1774">
        <v>46.54</v>
      </c>
      <c r="O1774">
        <v>0</v>
      </c>
      <c r="P1774">
        <v>18.86</v>
      </c>
      <c r="Q1774">
        <v>186.16</v>
      </c>
      <c r="R1774">
        <v>75.44</v>
      </c>
      <c r="S1774">
        <v>110.72</v>
      </c>
      <c r="T1774">
        <v>0.5947571981091534</v>
      </c>
      <c r="U1774">
        <v>2026</v>
      </c>
      <c r="V1774" t="s">
        <v>91</v>
      </c>
      <c r="W1774">
        <v>8</v>
      </c>
      <c r="X1774" t="s">
        <v>92</v>
      </c>
    </row>
    <row r="1775" spans="1:24">
      <c r="A1775">
        <v>223</v>
      </c>
      <c r="B1775" s="13">
        <v>46263</v>
      </c>
      <c r="C1775">
        <v>2026</v>
      </c>
      <c r="D1775">
        <v>8</v>
      </c>
      <c r="E1775" t="s">
        <v>92</v>
      </c>
      <c r="F1775" t="s">
        <v>91</v>
      </c>
      <c r="G1775" t="s">
        <v>40</v>
      </c>
      <c r="H1775" t="s">
        <v>41</v>
      </c>
      <c r="I1775" t="s">
        <v>48</v>
      </c>
      <c r="J1775" t="s">
        <v>32</v>
      </c>
      <c r="K1775" t="s">
        <v>63</v>
      </c>
      <c r="L1775" t="s">
        <v>74</v>
      </c>
      <c r="M1775">
        <v>1</v>
      </c>
      <c r="N1775">
        <v>49.79</v>
      </c>
      <c r="O1775">
        <v>0</v>
      </c>
      <c r="P1775">
        <v>21.43</v>
      </c>
      <c r="Q1775">
        <v>49.79</v>
      </c>
      <c r="R1775">
        <v>21.43</v>
      </c>
      <c r="S1775">
        <v>28.36</v>
      </c>
      <c r="T1775">
        <v>0.56959228760795344</v>
      </c>
      <c r="U1775">
        <v>2026</v>
      </c>
      <c r="V1775" t="s">
        <v>91</v>
      </c>
      <c r="W1775">
        <v>8</v>
      </c>
      <c r="X1775" t="s">
        <v>92</v>
      </c>
    </row>
    <row r="1776" spans="1:24">
      <c r="A1776">
        <v>1023</v>
      </c>
      <c r="B1776" s="13">
        <v>46263</v>
      </c>
      <c r="C1776">
        <v>2026</v>
      </c>
      <c r="D1776">
        <v>8</v>
      </c>
      <c r="E1776" t="s">
        <v>92</v>
      </c>
      <c r="F1776" t="s">
        <v>91</v>
      </c>
      <c r="G1776" t="s">
        <v>40</v>
      </c>
      <c r="H1776" t="s">
        <v>47</v>
      </c>
      <c r="I1776" t="s">
        <v>31</v>
      </c>
      <c r="J1776" t="s">
        <v>42</v>
      </c>
      <c r="K1776" t="s">
        <v>38</v>
      </c>
      <c r="L1776" t="s">
        <v>39</v>
      </c>
      <c r="M1776">
        <v>6</v>
      </c>
      <c r="N1776">
        <v>90.19</v>
      </c>
      <c r="O1776">
        <v>0</v>
      </c>
      <c r="P1776">
        <v>45.61</v>
      </c>
      <c r="Q1776">
        <v>541.14</v>
      </c>
      <c r="R1776">
        <v>273.65999999999997</v>
      </c>
      <c r="S1776">
        <v>267.48</v>
      </c>
      <c r="T1776">
        <v>0.4942898325756736</v>
      </c>
      <c r="U1776">
        <v>2026</v>
      </c>
      <c r="V1776" t="s">
        <v>91</v>
      </c>
      <c r="W1776">
        <v>8</v>
      </c>
      <c r="X1776" t="s">
        <v>92</v>
      </c>
    </row>
    <row r="1777" spans="1:24">
      <c r="A1777">
        <v>1694</v>
      </c>
      <c r="B1777" s="13">
        <v>46263</v>
      </c>
      <c r="C1777">
        <v>2026</v>
      </c>
      <c r="D1777">
        <v>8</v>
      </c>
      <c r="E1777" t="s">
        <v>92</v>
      </c>
      <c r="F1777" t="s">
        <v>91</v>
      </c>
      <c r="G1777" t="s">
        <v>35</v>
      </c>
      <c r="H1777" t="s">
        <v>72</v>
      </c>
      <c r="I1777" t="s">
        <v>31</v>
      </c>
      <c r="J1777" t="s">
        <v>42</v>
      </c>
      <c r="K1777" t="s">
        <v>38</v>
      </c>
      <c r="L1777" t="s">
        <v>75</v>
      </c>
      <c r="M1777">
        <v>1</v>
      </c>
      <c r="N1777">
        <v>70.38</v>
      </c>
      <c r="O1777">
        <v>0.15</v>
      </c>
      <c r="P1777">
        <v>32.64</v>
      </c>
      <c r="Q1777">
        <v>59.822999999999993</v>
      </c>
      <c r="R1777">
        <v>32.64</v>
      </c>
      <c r="S1777">
        <v>27.182999999999993</v>
      </c>
      <c r="T1777">
        <v>0.45439045183290699</v>
      </c>
      <c r="U1777">
        <v>2026</v>
      </c>
      <c r="V1777" t="s">
        <v>91</v>
      </c>
      <c r="W1777">
        <v>8</v>
      </c>
      <c r="X1777" t="s">
        <v>92</v>
      </c>
    </row>
    <row r="1778" spans="1:24">
      <c r="A1778">
        <v>2006</v>
      </c>
      <c r="B1778" s="13">
        <v>46263</v>
      </c>
      <c r="C1778">
        <v>2026</v>
      </c>
      <c r="D1778">
        <v>8</v>
      </c>
      <c r="E1778" t="s">
        <v>92</v>
      </c>
      <c r="F1778" t="s">
        <v>91</v>
      </c>
      <c r="G1778" t="s">
        <v>49</v>
      </c>
      <c r="H1778" t="s">
        <v>76</v>
      </c>
      <c r="I1778" t="s">
        <v>31</v>
      </c>
      <c r="J1778" t="s">
        <v>42</v>
      </c>
      <c r="K1778" t="s">
        <v>43</v>
      </c>
      <c r="L1778" t="s">
        <v>61</v>
      </c>
      <c r="M1778">
        <v>1</v>
      </c>
      <c r="N1778">
        <v>46.43</v>
      </c>
      <c r="O1778">
        <v>0</v>
      </c>
      <c r="P1778">
        <v>18.2</v>
      </c>
      <c r="Q1778">
        <v>46.43</v>
      </c>
      <c r="R1778">
        <v>18.2</v>
      </c>
      <c r="S1778">
        <v>28.23</v>
      </c>
      <c r="T1778">
        <v>0.60801206116734874</v>
      </c>
      <c r="U1778">
        <v>2026</v>
      </c>
      <c r="V1778" t="s">
        <v>91</v>
      </c>
      <c r="W1778">
        <v>8</v>
      </c>
      <c r="X1778" t="s">
        <v>92</v>
      </c>
    </row>
    <row r="1779" spans="1:24">
      <c r="A1779">
        <v>3026</v>
      </c>
      <c r="B1779" s="13">
        <v>46263</v>
      </c>
      <c r="C1779">
        <v>2026</v>
      </c>
      <c r="D1779">
        <v>8</v>
      </c>
      <c r="E1779" t="s">
        <v>92</v>
      </c>
      <c r="F1779" t="s">
        <v>91</v>
      </c>
      <c r="G1779" t="s">
        <v>29</v>
      </c>
      <c r="H1779" t="s">
        <v>30</v>
      </c>
      <c r="I1779" t="s">
        <v>31</v>
      </c>
      <c r="J1779" t="s">
        <v>42</v>
      </c>
      <c r="K1779" t="s">
        <v>52</v>
      </c>
      <c r="L1779" t="s">
        <v>58</v>
      </c>
      <c r="M1779">
        <v>1</v>
      </c>
      <c r="N1779">
        <v>194.75</v>
      </c>
      <c r="O1779">
        <v>0.05</v>
      </c>
      <c r="P1779">
        <v>105.94</v>
      </c>
      <c r="Q1779">
        <v>185.01249999999999</v>
      </c>
      <c r="R1779">
        <v>105.94</v>
      </c>
      <c r="S1779">
        <v>79.072499999999991</v>
      </c>
      <c r="T1779">
        <v>0.42739004121343149</v>
      </c>
      <c r="U1779">
        <v>2026</v>
      </c>
      <c r="V1779" t="s">
        <v>91</v>
      </c>
      <c r="W1779">
        <v>8</v>
      </c>
      <c r="X1779" t="s">
        <v>92</v>
      </c>
    </row>
    <row r="1780" spans="1:24">
      <c r="A1780">
        <v>3057</v>
      </c>
      <c r="B1780" s="13">
        <v>46263</v>
      </c>
      <c r="C1780">
        <v>2026</v>
      </c>
      <c r="D1780">
        <v>8</v>
      </c>
      <c r="E1780" t="s">
        <v>92</v>
      </c>
      <c r="F1780" t="s">
        <v>91</v>
      </c>
      <c r="G1780" t="s">
        <v>35</v>
      </c>
      <c r="H1780" t="s">
        <v>78</v>
      </c>
      <c r="I1780" t="s">
        <v>48</v>
      </c>
      <c r="J1780" t="s">
        <v>32</v>
      </c>
      <c r="K1780" t="s">
        <v>38</v>
      </c>
      <c r="L1780" t="s">
        <v>46</v>
      </c>
      <c r="M1780">
        <v>2</v>
      </c>
      <c r="N1780">
        <v>142.16</v>
      </c>
      <c r="O1780">
        <v>0</v>
      </c>
      <c r="P1780">
        <v>79.36</v>
      </c>
      <c r="Q1780">
        <v>284.32</v>
      </c>
      <c r="R1780">
        <v>158.72</v>
      </c>
      <c r="S1780">
        <v>125.6</v>
      </c>
      <c r="T1780">
        <v>0.44175576814856499</v>
      </c>
      <c r="U1780">
        <v>2026</v>
      </c>
      <c r="V1780" t="s">
        <v>91</v>
      </c>
      <c r="W1780">
        <v>8</v>
      </c>
      <c r="X1780" t="s">
        <v>92</v>
      </c>
    </row>
    <row r="1781" spans="1:24">
      <c r="A1781">
        <v>3112</v>
      </c>
      <c r="B1781" s="13">
        <v>46263</v>
      </c>
      <c r="C1781">
        <v>2026</v>
      </c>
      <c r="D1781">
        <v>8</v>
      </c>
      <c r="E1781" t="s">
        <v>92</v>
      </c>
      <c r="F1781" t="s">
        <v>91</v>
      </c>
      <c r="G1781" t="s">
        <v>49</v>
      </c>
      <c r="H1781" t="s">
        <v>62</v>
      </c>
      <c r="I1781" t="s">
        <v>31</v>
      </c>
      <c r="J1781" t="s">
        <v>45</v>
      </c>
      <c r="K1781" t="s">
        <v>43</v>
      </c>
      <c r="L1781" t="s">
        <v>61</v>
      </c>
      <c r="M1781">
        <v>2</v>
      </c>
      <c r="N1781">
        <v>47.69</v>
      </c>
      <c r="O1781">
        <v>0.05</v>
      </c>
      <c r="P1781">
        <v>18.8</v>
      </c>
      <c r="Q1781">
        <v>90.61099999999999</v>
      </c>
      <c r="R1781">
        <v>37.6</v>
      </c>
      <c r="S1781">
        <v>53.010999999999989</v>
      </c>
      <c r="T1781">
        <v>0.58503934400900548</v>
      </c>
      <c r="U1781">
        <v>2026</v>
      </c>
      <c r="V1781" t="s">
        <v>91</v>
      </c>
      <c r="W1781">
        <v>8</v>
      </c>
      <c r="X1781" t="s">
        <v>92</v>
      </c>
    </row>
    <row r="1782" spans="1:24">
      <c r="A1782">
        <v>3137</v>
      </c>
      <c r="B1782" s="13">
        <v>46263</v>
      </c>
      <c r="C1782">
        <v>2026</v>
      </c>
      <c r="D1782">
        <v>8</v>
      </c>
      <c r="E1782" t="s">
        <v>92</v>
      </c>
      <c r="F1782" t="s">
        <v>91</v>
      </c>
      <c r="G1782" t="s">
        <v>40</v>
      </c>
      <c r="H1782" t="s">
        <v>54</v>
      </c>
      <c r="I1782" t="s">
        <v>48</v>
      </c>
      <c r="J1782" t="s">
        <v>42</v>
      </c>
      <c r="K1782" t="s">
        <v>43</v>
      </c>
      <c r="L1782" t="s">
        <v>77</v>
      </c>
      <c r="M1782">
        <v>3</v>
      </c>
      <c r="N1782">
        <v>164.51</v>
      </c>
      <c r="O1782">
        <v>0</v>
      </c>
      <c r="P1782">
        <v>86.76</v>
      </c>
      <c r="Q1782">
        <v>493.53</v>
      </c>
      <c r="R1782">
        <v>260.28000000000003</v>
      </c>
      <c r="S1782">
        <v>233.24999999999994</v>
      </c>
      <c r="T1782">
        <v>0.47261564646526039</v>
      </c>
      <c r="U1782">
        <v>2026</v>
      </c>
      <c r="V1782" t="s">
        <v>91</v>
      </c>
      <c r="W1782">
        <v>8</v>
      </c>
      <c r="X1782" t="s">
        <v>92</v>
      </c>
    </row>
    <row r="1783" spans="1:24">
      <c r="A1783">
        <v>3983</v>
      </c>
      <c r="B1783" s="13">
        <v>46263</v>
      </c>
      <c r="C1783">
        <v>2026</v>
      </c>
      <c r="D1783">
        <v>8</v>
      </c>
      <c r="E1783" t="s">
        <v>92</v>
      </c>
      <c r="F1783" t="s">
        <v>91</v>
      </c>
      <c r="G1783" t="s">
        <v>40</v>
      </c>
      <c r="H1783" t="s">
        <v>41</v>
      </c>
      <c r="I1783" t="s">
        <v>57</v>
      </c>
      <c r="J1783" t="s">
        <v>45</v>
      </c>
      <c r="K1783" t="s">
        <v>52</v>
      </c>
      <c r="L1783" t="s">
        <v>58</v>
      </c>
      <c r="M1783">
        <v>2</v>
      </c>
      <c r="N1783">
        <v>194.71</v>
      </c>
      <c r="O1783">
        <v>0.1</v>
      </c>
      <c r="P1783">
        <v>105.57</v>
      </c>
      <c r="Q1783">
        <v>350.47800000000001</v>
      </c>
      <c r="R1783">
        <v>211.14</v>
      </c>
      <c r="S1783">
        <v>139.33800000000002</v>
      </c>
      <c r="T1783">
        <v>0.39756561039494637</v>
      </c>
      <c r="U1783">
        <v>2026</v>
      </c>
      <c r="V1783" t="s">
        <v>91</v>
      </c>
      <c r="W1783">
        <v>8</v>
      </c>
      <c r="X1783" t="s">
        <v>92</v>
      </c>
    </row>
    <row r="1784" spans="1:24">
      <c r="A1784">
        <v>4016</v>
      </c>
      <c r="B1784" s="13">
        <v>46263</v>
      </c>
      <c r="C1784">
        <v>2026</v>
      </c>
      <c r="D1784">
        <v>8</v>
      </c>
      <c r="E1784" t="s">
        <v>92</v>
      </c>
      <c r="F1784" t="s">
        <v>91</v>
      </c>
      <c r="G1784" t="s">
        <v>49</v>
      </c>
      <c r="H1784" t="s">
        <v>76</v>
      </c>
      <c r="I1784" t="s">
        <v>37</v>
      </c>
      <c r="J1784" t="s">
        <v>45</v>
      </c>
      <c r="K1784" t="s">
        <v>38</v>
      </c>
      <c r="L1784" t="s">
        <v>46</v>
      </c>
      <c r="M1784">
        <v>5</v>
      </c>
      <c r="N1784">
        <v>145.24</v>
      </c>
      <c r="O1784">
        <v>0.15</v>
      </c>
      <c r="P1784">
        <v>77.69</v>
      </c>
      <c r="Q1784">
        <v>617.27</v>
      </c>
      <c r="R1784">
        <v>388.45</v>
      </c>
      <c r="S1784">
        <v>228.82</v>
      </c>
      <c r="T1784">
        <v>0.37069677774717708</v>
      </c>
      <c r="U1784">
        <v>2026</v>
      </c>
      <c r="V1784" t="s">
        <v>91</v>
      </c>
      <c r="W1784">
        <v>8</v>
      </c>
      <c r="X1784" t="s">
        <v>92</v>
      </c>
    </row>
    <row r="1785" spans="1:24">
      <c r="A1785">
        <v>4340</v>
      </c>
      <c r="B1785" s="13">
        <v>46263</v>
      </c>
      <c r="C1785">
        <v>2026</v>
      </c>
      <c r="D1785">
        <v>8</v>
      </c>
      <c r="E1785" t="s">
        <v>92</v>
      </c>
      <c r="F1785" t="s">
        <v>91</v>
      </c>
      <c r="G1785" t="s">
        <v>49</v>
      </c>
      <c r="H1785" t="s">
        <v>62</v>
      </c>
      <c r="I1785" t="s">
        <v>31</v>
      </c>
      <c r="J1785" t="s">
        <v>42</v>
      </c>
      <c r="K1785" t="s">
        <v>43</v>
      </c>
      <c r="L1785" t="s">
        <v>44</v>
      </c>
      <c r="M1785">
        <v>2</v>
      </c>
      <c r="N1785">
        <v>35.6</v>
      </c>
      <c r="O1785">
        <v>0.15</v>
      </c>
      <c r="P1785">
        <v>13.67</v>
      </c>
      <c r="Q1785">
        <v>60.52</v>
      </c>
      <c r="R1785">
        <v>27.34</v>
      </c>
      <c r="S1785">
        <v>33.180000000000007</v>
      </c>
      <c r="T1785">
        <v>0.54824851288830145</v>
      </c>
      <c r="U1785">
        <v>2026</v>
      </c>
      <c r="V1785" t="s">
        <v>91</v>
      </c>
      <c r="W1785">
        <v>8</v>
      </c>
      <c r="X1785" t="s">
        <v>92</v>
      </c>
    </row>
    <row r="1786" spans="1:24">
      <c r="A1786">
        <v>4640</v>
      </c>
      <c r="B1786" s="13">
        <v>46263</v>
      </c>
      <c r="C1786">
        <v>2026</v>
      </c>
      <c r="D1786">
        <v>8</v>
      </c>
      <c r="E1786" t="s">
        <v>92</v>
      </c>
      <c r="F1786" t="s">
        <v>91</v>
      </c>
      <c r="G1786" t="s">
        <v>29</v>
      </c>
      <c r="H1786" t="s">
        <v>79</v>
      </c>
      <c r="I1786" t="s">
        <v>31</v>
      </c>
      <c r="J1786" t="s">
        <v>42</v>
      </c>
      <c r="K1786" t="s">
        <v>63</v>
      </c>
      <c r="L1786" t="s">
        <v>64</v>
      </c>
      <c r="M1786">
        <v>2</v>
      </c>
      <c r="N1786">
        <v>41.05</v>
      </c>
      <c r="O1786">
        <v>0.05</v>
      </c>
      <c r="P1786">
        <v>14.47</v>
      </c>
      <c r="Q1786">
        <v>77.99499999999999</v>
      </c>
      <c r="R1786">
        <v>28.94</v>
      </c>
      <c r="S1786">
        <v>49.054999999999993</v>
      </c>
      <c r="T1786">
        <v>0.62895057375472785</v>
      </c>
      <c r="U1786">
        <v>2026</v>
      </c>
      <c r="V1786" t="s">
        <v>91</v>
      </c>
      <c r="W1786">
        <v>8</v>
      </c>
      <c r="X1786" t="s">
        <v>92</v>
      </c>
    </row>
    <row r="1787" spans="1:24">
      <c r="A1787">
        <v>4733</v>
      </c>
      <c r="B1787" s="13">
        <v>46263</v>
      </c>
      <c r="C1787">
        <v>2026</v>
      </c>
      <c r="D1787">
        <v>8</v>
      </c>
      <c r="E1787" t="s">
        <v>92</v>
      </c>
      <c r="F1787" t="s">
        <v>91</v>
      </c>
      <c r="G1787" t="s">
        <v>40</v>
      </c>
      <c r="H1787" t="s">
        <v>41</v>
      </c>
      <c r="I1787" t="s">
        <v>31</v>
      </c>
      <c r="J1787" t="s">
        <v>42</v>
      </c>
      <c r="K1787" t="s">
        <v>38</v>
      </c>
      <c r="L1787" t="s">
        <v>66</v>
      </c>
      <c r="M1787">
        <v>2</v>
      </c>
      <c r="N1787">
        <v>153.63999999999999</v>
      </c>
      <c r="O1787">
        <v>0.05</v>
      </c>
      <c r="P1787">
        <v>77.709999999999994</v>
      </c>
      <c r="Q1787">
        <v>291.91599999999994</v>
      </c>
      <c r="R1787">
        <v>155.41999999999999</v>
      </c>
      <c r="S1787">
        <v>136.49599999999995</v>
      </c>
      <c r="T1787">
        <v>0.46758656599843784</v>
      </c>
      <c r="U1787">
        <v>2026</v>
      </c>
      <c r="V1787" t="s">
        <v>91</v>
      </c>
      <c r="W1787">
        <v>8</v>
      </c>
      <c r="X1787" t="s">
        <v>92</v>
      </c>
    </row>
    <row r="1788" spans="1:24">
      <c r="A1788">
        <v>4827</v>
      </c>
      <c r="B1788" s="13">
        <v>46263</v>
      </c>
      <c r="C1788">
        <v>2026</v>
      </c>
      <c r="D1788">
        <v>8</v>
      </c>
      <c r="E1788" t="s">
        <v>92</v>
      </c>
      <c r="F1788" t="s">
        <v>91</v>
      </c>
      <c r="G1788" t="s">
        <v>40</v>
      </c>
      <c r="H1788" t="s">
        <v>41</v>
      </c>
      <c r="I1788" t="s">
        <v>31</v>
      </c>
      <c r="J1788" t="s">
        <v>32</v>
      </c>
      <c r="K1788" t="s">
        <v>43</v>
      </c>
      <c r="L1788" t="s">
        <v>44</v>
      </c>
      <c r="M1788">
        <v>5</v>
      </c>
      <c r="N1788">
        <v>36.700000000000003</v>
      </c>
      <c r="O1788">
        <v>0</v>
      </c>
      <c r="P1788">
        <v>13.45</v>
      </c>
      <c r="Q1788">
        <v>183.5</v>
      </c>
      <c r="R1788">
        <v>67.25</v>
      </c>
      <c r="S1788">
        <v>116.25</v>
      </c>
      <c r="T1788">
        <v>0.63351498637602177</v>
      </c>
      <c r="U1788">
        <v>2026</v>
      </c>
      <c r="V1788" t="s">
        <v>91</v>
      </c>
      <c r="W1788">
        <v>8</v>
      </c>
      <c r="X1788" t="s">
        <v>92</v>
      </c>
    </row>
    <row r="1789" spans="1:24">
      <c r="A1789">
        <v>5180</v>
      </c>
      <c r="B1789" s="13">
        <v>46263</v>
      </c>
      <c r="C1789">
        <v>2026</v>
      </c>
      <c r="D1789">
        <v>8</v>
      </c>
      <c r="E1789" t="s">
        <v>92</v>
      </c>
      <c r="F1789" t="s">
        <v>91</v>
      </c>
      <c r="G1789" t="s">
        <v>29</v>
      </c>
      <c r="H1789" t="s">
        <v>79</v>
      </c>
      <c r="I1789" t="s">
        <v>37</v>
      </c>
      <c r="J1789" t="s">
        <v>45</v>
      </c>
      <c r="K1789" t="s">
        <v>52</v>
      </c>
      <c r="L1789" t="s">
        <v>80</v>
      </c>
      <c r="M1789">
        <v>8</v>
      </c>
      <c r="N1789">
        <v>124</v>
      </c>
      <c r="O1789">
        <v>0.1</v>
      </c>
      <c r="P1789">
        <v>61.85</v>
      </c>
      <c r="Q1789">
        <v>892.80000000000007</v>
      </c>
      <c r="R1789">
        <v>494.8</v>
      </c>
      <c r="S1789">
        <v>398.00000000000006</v>
      </c>
      <c r="T1789">
        <v>0.44578853046594985</v>
      </c>
      <c r="U1789">
        <v>2026</v>
      </c>
      <c r="V1789" t="s">
        <v>91</v>
      </c>
      <c r="W1789">
        <v>8</v>
      </c>
      <c r="X1789" t="s">
        <v>92</v>
      </c>
    </row>
    <row r="1790" spans="1:24">
      <c r="A1790">
        <v>121</v>
      </c>
      <c r="B1790" s="13">
        <v>46264</v>
      </c>
      <c r="C1790">
        <v>2026</v>
      </c>
      <c r="D1790">
        <v>8</v>
      </c>
      <c r="E1790" t="s">
        <v>92</v>
      </c>
      <c r="F1790" t="s">
        <v>91</v>
      </c>
      <c r="G1790" t="s">
        <v>35</v>
      </c>
      <c r="H1790" t="s">
        <v>36</v>
      </c>
      <c r="I1790" t="s">
        <v>57</v>
      </c>
      <c r="J1790" t="s">
        <v>42</v>
      </c>
      <c r="K1790" t="s">
        <v>33</v>
      </c>
      <c r="L1790" t="s">
        <v>34</v>
      </c>
      <c r="M1790">
        <v>1</v>
      </c>
      <c r="N1790">
        <v>81.23</v>
      </c>
      <c r="O1790">
        <v>0.1</v>
      </c>
      <c r="P1790">
        <v>42.65</v>
      </c>
      <c r="Q1790">
        <v>73.106999999999999</v>
      </c>
      <c r="R1790">
        <v>42.65</v>
      </c>
      <c r="S1790">
        <v>30.457000000000001</v>
      </c>
      <c r="T1790">
        <v>0.41660853269864723</v>
      </c>
      <c r="U1790">
        <v>2026</v>
      </c>
      <c r="V1790" t="s">
        <v>91</v>
      </c>
      <c r="W1790">
        <v>8</v>
      </c>
      <c r="X1790" t="s">
        <v>92</v>
      </c>
    </row>
    <row r="1791" spans="1:24">
      <c r="A1791">
        <v>618</v>
      </c>
      <c r="B1791" s="13">
        <v>46264</v>
      </c>
      <c r="C1791">
        <v>2026</v>
      </c>
      <c r="D1791">
        <v>8</v>
      </c>
      <c r="E1791" t="s">
        <v>92</v>
      </c>
      <c r="F1791" t="s">
        <v>91</v>
      </c>
      <c r="G1791" t="s">
        <v>35</v>
      </c>
      <c r="H1791" t="s">
        <v>72</v>
      </c>
      <c r="I1791" t="s">
        <v>31</v>
      </c>
      <c r="J1791" t="s">
        <v>45</v>
      </c>
      <c r="K1791" t="s">
        <v>33</v>
      </c>
      <c r="L1791" t="s">
        <v>55</v>
      </c>
      <c r="M1791">
        <v>2</v>
      </c>
      <c r="N1791">
        <v>41.06</v>
      </c>
      <c r="O1791">
        <v>0.05</v>
      </c>
      <c r="P1791">
        <v>16.559999999999999</v>
      </c>
      <c r="Q1791">
        <v>78.013999999999996</v>
      </c>
      <c r="R1791">
        <v>33.119999999999997</v>
      </c>
      <c r="S1791">
        <v>44.893999999999998</v>
      </c>
      <c r="T1791">
        <v>0.5754608147255621</v>
      </c>
      <c r="U1791">
        <v>2026</v>
      </c>
      <c r="V1791" t="s">
        <v>91</v>
      </c>
      <c r="W1791">
        <v>8</v>
      </c>
      <c r="X1791" t="s">
        <v>92</v>
      </c>
    </row>
    <row r="1792" spans="1:24">
      <c r="A1792">
        <v>2860</v>
      </c>
      <c r="B1792" s="13">
        <v>46264</v>
      </c>
      <c r="C1792">
        <v>2026</v>
      </c>
      <c r="D1792">
        <v>8</v>
      </c>
      <c r="E1792" t="s">
        <v>92</v>
      </c>
      <c r="F1792" t="s">
        <v>91</v>
      </c>
      <c r="G1792" t="s">
        <v>49</v>
      </c>
      <c r="H1792" t="s">
        <v>60</v>
      </c>
      <c r="I1792" t="s">
        <v>57</v>
      </c>
      <c r="J1792" t="s">
        <v>32</v>
      </c>
      <c r="K1792" t="s">
        <v>38</v>
      </c>
      <c r="L1792" t="s">
        <v>46</v>
      </c>
      <c r="M1792">
        <v>1</v>
      </c>
      <c r="N1792">
        <v>143.49</v>
      </c>
      <c r="O1792">
        <v>0.1</v>
      </c>
      <c r="P1792">
        <v>80.72</v>
      </c>
      <c r="Q1792">
        <v>129.14100000000002</v>
      </c>
      <c r="R1792">
        <v>80.72</v>
      </c>
      <c r="S1792">
        <v>48.421000000000021</v>
      </c>
      <c r="T1792">
        <v>0.3749467636149636</v>
      </c>
      <c r="U1792">
        <v>2026</v>
      </c>
      <c r="V1792" t="s">
        <v>91</v>
      </c>
      <c r="W1792">
        <v>8</v>
      </c>
      <c r="X1792" t="s">
        <v>92</v>
      </c>
    </row>
    <row r="1793" spans="1:24">
      <c r="A1793">
        <v>3768</v>
      </c>
      <c r="B1793" s="13">
        <v>46264</v>
      </c>
      <c r="C1793">
        <v>2026</v>
      </c>
      <c r="D1793">
        <v>8</v>
      </c>
      <c r="E1793" t="s">
        <v>92</v>
      </c>
      <c r="F1793" t="s">
        <v>91</v>
      </c>
      <c r="G1793" t="s">
        <v>40</v>
      </c>
      <c r="H1793" t="s">
        <v>47</v>
      </c>
      <c r="I1793" t="s">
        <v>48</v>
      </c>
      <c r="J1793" t="s">
        <v>42</v>
      </c>
      <c r="K1793" t="s">
        <v>38</v>
      </c>
      <c r="L1793" t="s">
        <v>46</v>
      </c>
      <c r="M1793">
        <v>1</v>
      </c>
      <c r="N1793">
        <v>143.38</v>
      </c>
      <c r="O1793">
        <v>0</v>
      </c>
      <c r="P1793">
        <v>78.37</v>
      </c>
      <c r="Q1793">
        <v>143.38</v>
      </c>
      <c r="R1793">
        <v>78.37</v>
      </c>
      <c r="S1793">
        <v>65.009999999999991</v>
      </c>
      <c r="T1793">
        <v>0.45341051750592826</v>
      </c>
      <c r="U1793">
        <v>2026</v>
      </c>
      <c r="V1793" t="s">
        <v>91</v>
      </c>
      <c r="W1793">
        <v>8</v>
      </c>
      <c r="X1793" t="s">
        <v>92</v>
      </c>
    </row>
    <row r="1794" spans="1:24">
      <c r="A1794">
        <v>3987</v>
      </c>
      <c r="B1794" s="13">
        <v>46264</v>
      </c>
      <c r="C1794">
        <v>2026</v>
      </c>
      <c r="D1794">
        <v>8</v>
      </c>
      <c r="E1794" t="s">
        <v>92</v>
      </c>
      <c r="F1794" t="s">
        <v>91</v>
      </c>
      <c r="G1794" t="s">
        <v>35</v>
      </c>
      <c r="H1794" t="s">
        <v>72</v>
      </c>
      <c r="I1794" t="s">
        <v>57</v>
      </c>
      <c r="J1794" t="s">
        <v>45</v>
      </c>
      <c r="K1794" t="s">
        <v>38</v>
      </c>
      <c r="L1794" t="s">
        <v>46</v>
      </c>
      <c r="M1794">
        <v>1</v>
      </c>
      <c r="N1794">
        <v>144.54</v>
      </c>
      <c r="O1794">
        <v>0</v>
      </c>
      <c r="P1794">
        <v>78.77</v>
      </c>
      <c r="Q1794">
        <v>144.54</v>
      </c>
      <c r="R1794">
        <v>78.77</v>
      </c>
      <c r="S1794">
        <v>65.77</v>
      </c>
      <c r="T1794">
        <v>0.45502974955029751</v>
      </c>
      <c r="U1794">
        <v>2026</v>
      </c>
      <c r="V1794" t="s">
        <v>91</v>
      </c>
      <c r="W1794">
        <v>8</v>
      </c>
      <c r="X1794" t="s">
        <v>92</v>
      </c>
    </row>
    <row r="1795" spans="1:24">
      <c r="A1795">
        <v>4990</v>
      </c>
      <c r="B1795" s="13">
        <v>46264</v>
      </c>
      <c r="C1795">
        <v>2026</v>
      </c>
      <c r="D1795">
        <v>8</v>
      </c>
      <c r="E1795" t="s">
        <v>92</v>
      </c>
      <c r="F1795" t="s">
        <v>91</v>
      </c>
      <c r="G1795" t="s">
        <v>49</v>
      </c>
      <c r="H1795" t="s">
        <v>62</v>
      </c>
      <c r="I1795" t="s">
        <v>57</v>
      </c>
      <c r="J1795" t="s">
        <v>32</v>
      </c>
      <c r="K1795" t="s">
        <v>63</v>
      </c>
      <c r="L1795" t="s">
        <v>64</v>
      </c>
      <c r="M1795">
        <v>1</v>
      </c>
      <c r="N1795">
        <v>40.92</v>
      </c>
      <c r="O1795">
        <v>0.1</v>
      </c>
      <c r="P1795">
        <v>14.94</v>
      </c>
      <c r="Q1795">
        <v>36.828000000000003</v>
      </c>
      <c r="R1795">
        <v>14.94</v>
      </c>
      <c r="S1795">
        <v>21.888000000000005</v>
      </c>
      <c r="T1795">
        <v>0.59433040078201382</v>
      </c>
      <c r="U1795">
        <v>2026</v>
      </c>
      <c r="V1795" t="s">
        <v>91</v>
      </c>
      <c r="W1795">
        <v>8</v>
      </c>
      <c r="X1795" t="s">
        <v>92</v>
      </c>
    </row>
    <row r="1796" spans="1:24">
      <c r="A1796">
        <v>348</v>
      </c>
      <c r="B1796" s="13">
        <v>46265</v>
      </c>
      <c r="C1796">
        <v>2026</v>
      </c>
      <c r="D1796">
        <v>8</v>
      </c>
      <c r="E1796" t="s">
        <v>92</v>
      </c>
      <c r="F1796" t="s">
        <v>91</v>
      </c>
      <c r="G1796" t="s">
        <v>35</v>
      </c>
      <c r="H1796" t="s">
        <v>72</v>
      </c>
      <c r="I1796" t="s">
        <v>37</v>
      </c>
      <c r="J1796" t="s">
        <v>45</v>
      </c>
      <c r="K1796" t="s">
        <v>38</v>
      </c>
      <c r="L1796" t="s">
        <v>66</v>
      </c>
      <c r="M1796">
        <v>5</v>
      </c>
      <c r="N1796">
        <v>151.21</v>
      </c>
      <c r="O1796">
        <v>0.15</v>
      </c>
      <c r="P1796">
        <v>77.12</v>
      </c>
      <c r="Q1796">
        <v>642.64250000000004</v>
      </c>
      <c r="R1796">
        <v>385.6</v>
      </c>
      <c r="S1796">
        <v>257.04250000000002</v>
      </c>
      <c r="T1796">
        <v>0.39997743691087967</v>
      </c>
      <c r="U1796">
        <v>2026</v>
      </c>
      <c r="V1796" t="s">
        <v>91</v>
      </c>
      <c r="W1796">
        <v>8</v>
      </c>
      <c r="X1796" t="s">
        <v>92</v>
      </c>
    </row>
    <row r="1797" spans="1:24">
      <c r="A1797">
        <v>1642</v>
      </c>
      <c r="B1797" s="13">
        <v>46265</v>
      </c>
      <c r="C1797">
        <v>2026</v>
      </c>
      <c r="D1797">
        <v>8</v>
      </c>
      <c r="E1797" t="s">
        <v>92</v>
      </c>
      <c r="F1797" t="s">
        <v>91</v>
      </c>
      <c r="G1797" t="s">
        <v>49</v>
      </c>
      <c r="H1797" t="s">
        <v>62</v>
      </c>
      <c r="I1797" t="s">
        <v>57</v>
      </c>
      <c r="J1797" t="s">
        <v>42</v>
      </c>
      <c r="K1797" t="s">
        <v>63</v>
      </c>
      <c r="L1797" t="s">
        <v>64</v>
      </c>
      <c r="M1797">
        <v>1</v>
      </c>
      <c r="N1797">
        <v>40.770000000000003</v>
      </c>
      <c r="O1797">
        <v>0</v>
      </c>
      <c r="P1797">
        <v>15.13</v>
      </c>
      <c r="Q1797">
        <v>40.770000000000003</v>
      </c>
      <c r="R1797">
        <v>15.13</v>
      </c>
      <c r="S1797">
        <v>25.64</v>
      </c>
      <c r="T1797">
        <v>0.62889379445670834</v>
      </c>
      <c r="U1797">
        <v>2026</v>
      </c>
      <c r="V1797" t="s">
        <v>91</v>
      </c>
      <c r="W1797">
        <v>8</v>
      </c>
      <c r="X1797" t="s">
        <v>92</v>
      </c>
    </row>
    <row r="1798" spans="1:24">
      <c r="A1798">
        <v>2146</v>
      </c>
      <c r="B1798" s="13">
        <v>46265</v>
      </c>
      <c r="C1798">
        <v>2026</v>
      </c>
      <c r="D1798">
        <v>8</v>
      </c>
      <c r="E1798" t="s">
        <v>92</v>
      </c>
      <c r="F1798" t="s">
        <v>91</v>
      </c>
      <c r="G1798" t="s">
        <v>29</v>
      </c>
      <c r="H1798" t="s">
        <v>30</v>
      </c>
      <c r="I1798" t="s">
        <v>57</v>
      </c>
      <c r="J1798" t="s">
        <v>42</v>
      </c>
      <c r="K1798" t="s">
        <v>63</v>
      </c>
      <c r="L1798" t="s">
        <v>71</v>
      </c>
      <c r="M1798">
        <v>1</v>
      </c>
      <c r="N1798">
        <v>35.47</v>
      </c>
      <c r="O1798">
        <v>0.05</v>
      </c>
      <c r="P1798">
        <v>14.1</v>
      </c>
      <c r="Q1798">
        <v>33.6965</v>
      </c>
      <c r="R1798">
        <v>14.1</v>
      </c>
      <c r="S1798">
        <v>19.596499999999999</v>
      </c>
      <c r="T1798">
        <v>0.58155891561438122</v>
      </c>
      <c r="U1798">
        <v>2026</v>
      </c>
      <c r="V1798" t="s">
        <v>91</v>
      </c>
      <c r="W1798">
        <v>8</v>
      </c>
      <c r="X1798" t="s">
        <v>92</v>
      </c>
    </row>
    <row r="1799" spans="1:24">
      <c r="A1799">
        <v>2629</v>
      </c>
      <c r="B1799" s="13">
        <v>46265</v>
      </c>
      <c r="C1799">
        <v>2026</v>
      </c>
      <c r="D1799">
        <v>8</v>
      </c>
      <c r="E1799" t="s">
        <v>92</v>
      </c>
      <c r="F1799" t="s">
        <v>91</v>
      </c>
      <c r="G1799" t="s">
        <v>49</v>
      </c>
      <c r="H1799" t="s">
        <v>62</v>
      </c>
      <c r="I1799" t="s">
        <v>31</v>
      </c>
      <c r="J1799" t="s">
        <v>32</v>
      </c>
      <c r="K1799" t="s">
        <v>33</v>
      </c>
      <c r="L1799" t="s">
        <v>34</v>
      </c>
      <c r="M1799">
        <v>1</v>
      </c>
      <c r="N1799">
        <v>81.72</v>
      </c>
      <c r="O1799">
        <v>0</v>
      </c>
      <c r="P1799">
        <v>42.38</v>
      </c>
      <c r="Q1799">
        <v>81.72</v>
      </c>
      <c r="R1799">
        <v>42.38</v>
      </c>
      <c r="S1799">
        <v>39.339999999999996</v>
      </c>
      <c r="T1799">
        <v>0.48139990210474787</v>
      </c>
      <c r="U1799">
        <v>2026</v>
      </c>
      <c r="V1799" t="s">
        <v>91</v>
      </c>
      <c r="W1799">
        <v>8</v>
      </c>
      <c r="X1799" t="s">
        <v>92</v>
      </c>
    </row>
    <row r="1800" spans="1:24">
      <c r="A1800">
        <v>2870</v>
      </c>
      <c r="B1800" s="13">
        <v>46265</v>
      </c>
      <c r="C1800">
        <v>2026</v>
      </c>
      <c r="D1800">
        <v>8</v>
      </c>
      <c r="E1800" t="s">
        <v>92</v>
      </c>
      <c r="F1800" t="s">
        <v>91</v>
      </c>
      <c r="G1800" t="s">
        <v>49</v>
      </c>
      <c r="H1800" t="s">
        <v>60</v>
      </c>
      <c r="I1800" t="s">
        <v>31</v>
      </c>
      <c r="J1800" t="s">
        <v>42</v>
      </c>
      <c r="K1800" t="s">
        <v>43</v>
      </c>
      <c r="L1800" t="s">
        <v>61</v>
      </c>
      <c r="M1800">
        <v>1</v>
      </c>
      <c r="N1800">
        <v>45.84</v>
      </c>
      <c r="O1800">
        <v>0</v>
      </c>
      <c r="P1800">
        <v>17.84</v>
      </c>
      <c r="Q1800">
        <v>45.84</v>
      </c>
      <c r="R1800">
        <v>17.84</v>
      </c>
      <c r="S1800">
        <v>28.000000000000004</v>
      </c>
      <c r="T1800">
        <v>0.61082024432809778</v>
      </c>
      <c r="U1800">
        <v>2026</v>
      </c>
      <c r="V1800" t="s">
        <v>91</v>
      </c>
      <c r="W1800">
        <v>8</v>
      </c>
      <c r="X1800" t="s">
        <v>92</v>
      </c>
    </row>
    <row r="1801" spans="1:24">
      <c r="A1801">
        <v>2975</v>
      </c>
      <c r="B1801" s="13">
        <v>46265</v>
      </c>
      <c r="C1801">
        <v>2026</v>
      </c>
      <c r="D1801">
        <v>8</v>
      </c>
      <c r="E1801" t="s">
        <v>92</v>
      </c>
      <c r="F1801" t="s">
        <v>91</v>
      </c>
      <c r="G1801" t="s">
        <v>35</v>
      </c>
      <c r="H1801" t="s">
        <v>72</v>
      </c>
      <c r="I1801" t="s">
        <v>31</v>
      </c>
      <c r="J1801" t="s">
        <v>42</v>
      </c>
      <c r="K1801" t="s">
        <v>43</v>
      </c>
      <c r="L1801" t="s">
        <v>61</v>
      </c>
      <c r="M1801">
        <v>1</v>
      </c>
      <c r="N1801">
        <v>46.59</v>
      </c>
      <c r="O1801">
        <v>0</v>
      </c>
      <c r="P1801">
        <v>18.47</v>
      </c>
      <c r="Q1801">
        <v>46.59</v>
      </c>
      <c r="R1801">
        <v>18.47</v>
      </c>
      <c r="S1801">
        <v>28.120000000000005</v>
      </c>
      <c r="T1801">
        <v>0.60356299635114841</v>
      </c>
      <c r="U1801">
        <v>2026</v>
      </c>
      <c r="V1801" t="s">
        <v>91</v>
      </c>
      <c r="W1801">
        <v>8</v>
      </c>
      <c r="X1801" t="s">
        <v>92</v>
      </c>
    </row>
    <row r="1802" spans="1:24">
      <c r="A1802">
        <v>3163</v>
      </c>
      <c r="B1802" s="13">
        <v>46265</v>
      </c>
      <c r="C1802">
        <v>2026</v>
      </c>
      <c r="D1802">
        <v>8</v>
      </c>
      <c r="E1802" t="s">
        <v>92</v>
      </c>
      <c r="F1802" t="s">
        <v>91</v>
      </c>
      <c r="G1802" t="s">
        <v>29</v>
      </c>
      <c r="H1802" t="s">
        <v>79</v>
      </c>
      <c r="I1802" t="s">
        <v>48</v>
      </c>
      <c r="J1802" t="s">
        <v>45</v>
      </c>
      <c r="K1802" t="s">
        <v>38</v>
      </c>
      <c r="L1802" t="s">
        <v>75</v>
      </c>
      <c r="M1802">
        <v>1</v>
      </c>
      <c r="N1802">
        <v>69.959999999999994</v>
      </c>
      <c r="O1802">
        <v>0</v>
      </c>
      <c r="P1802">
        <v>32.340000000000003</v>
      </c>
      <c r="Q1802">
        <v>69.959999999999994</v>
      </c>
      <c r="R1802">
        <v>32.340000000000003</v>
      </c>
      <c r="S1802">
        <v>37.61999999999999</v>
      </c>
      <c r="T1802">
        <v>0.53773584905660365</v>
      </c>
      <c r="U1802">
        <v>2026</v>
      </c>
      <c r="V1802" t="s">
        <v>91</v>
      </c>
      <c r="W1802">
        <v>8</v>
      </c>
      <c r="X1802" t="s">
        <v>92</v>
      </c>
    </row>
    <row r="1803" spans="1:24">
      <c r="A1803">
        <v>94</v>
      </c>
      <c r="B1803" s="13">
        <v>46266</v>
      </c>
      <c r="C1803">
        <v>2026</v>
      </c>
      <c r="D1803">
        <v>9</v>
      </c>
      <c r="E1803" t="s">
        <v>93</v>
      </c>
      <c r="F1803" t="s">
        <v>91</v>
      </c>
      <c r="G1803" t="s">
        <v>35</v>
      </c>
      <c r="H1803" t="s">
        <v>56</v>
      </c>
      <c r="I1803" t="s">
        <v>48</v>
      </c>
      <c r="J1803" t="s">
        <v>32</v>
      </c>
      <c r="K1803" t="s">
        <v>33</v>
      </c>
      <c r="L1803" t="s">
        <v>51</v>
      </c>
      <c r="M1803">
        <v>5</v>
      </c>
      <c r="N1803">
        <v>50.76</v>
      </c>
      <c r="O1803">
        <v>0</v>
      </c>
      <c r="P1803">
        <v>22.89</v>
      </c>
      <c r="Q1803">
        <v>253.79999999999998</v>
      </c>
      <c r="R1803">
        <v>114.45</v>
      </c>
      <c r="S1803">
        <v>139.34999999999997</v>
      </c>
      <c r="T1803">
        <v>0.54905437352245856</v>
      </c>
      <c r="U1803">
        <v>2026</v>
      </c>
      <c r="V1803" t="s">
        <v>91</v>
      </c>
      <c r="W1803">
        <v>9</v>
      </c>
      <c r="X1803" t="s">
        <v>93</v>
      </c>
    </row>
    <row r="1804" spans="1:24">
      <c r="A1804">
        <v>271</v>
      </c>
      <c r="B1804" s="13">
        <v>46266</v>
      </c>
      <c r="C1804">
        <v>2026</v>
      </c>
      <c r="D1804">
        <v>9</v>
      </c>
      <c r="E1804" t="s">
        <v>93</v>
      </c>
      <c r="F1804" t="s">
        <v>91</v>
      </c>
      <c r="G1804" t="s">
        <v>35</v>
      </c>
      <c r="H1804" t="s">
        <v>72</v>
      </c>
      <c r="I1804" t="s">
        <v>57</v>
      </c>
      <c r="J1804" t="s">
        <v>32</v>
      </c>
      <c r="K1804" t="s">
        <v>38</v>
      </c>
      <c r="L1804" t="s">
        <v>39</v>
      </c>
      <c r="M1804">
        <v>1</v>
      </c>
      <c r="N1804">
        <v>94.29</v>
      </c>
      <c r="O1804">
        <v>0.1</v>
      </c>
      <c r="P1804">
        <v>45.12</v>
      </c>
      <c r="Q1804">
        <v>84.861000000000004</v>
      </c>
      <c r="R1804">
        <v>45.12</v>
      </c>
      <c r="S1804">
        <v>39.741000000000007</v>
      </c>
      <c r="T1804">
        <v>0.46830699614663984</v>
      </c>
      <c r="U1804">
        <v>2026</v>
      </c>
      <c r="V1804" t="s">
        <v>91</v>
      </c>
      <c r="W1804">
        <v>9</v>
      </c>
      <c r="X1804" t="s">
        <v>93</v>
      </c>
    </row>
    <row r="1805" spans="1:24">
      <c r="A1805">
        <v>1481</v>
      </c>
      <c r="B1805" s="13">
        <v>46266</v>
      </c>
      <c r="C1805">
        <v>2026</v>
      </c>
      <c r="D1805">
        <v>9</v>
      </c>
      <c r="E1805" t="s">
        <v>93</v>
      </c>
      <c r="F1805" t="s">
        <v>91</v>
      </c>
      <c r="G1805" t="s">
        <v>35</v>
      </c>
      <c r="H1805" t="s">
        <v>72</v>
      </c>
      <c r="I1805" t="s">
        <v>37</v>
      </c>
      <c r="J1805" t="s">
        <v>45</v>
      </c>
      <c r="K1805" t="s">
        <v>33</v>
      </c>
      <c r="L1805" t="s">
        <v>34</v>
      </c>
      <c r="M1805">
        <v>6</v>
      </c>
      <c r="N1805">
        <v>81.430000000000007</v>
      </c>
      <c r="O1805">
        <v>0.05</v>
      </c>
      <c r="P1805">
        <v>42.24</v>
      </c>
      <c r="Q1805">
        <v>464.15100000000001</v>
      </c>
      <c r="R1805">
        <v>253.44</v>
      </c>
      <c r="S1805">
        <v>210.71100000000001</v>
      </c>
      <c r="T1805">
        <v>0.45397079829624415</v>
      </c>
      <c r="U1805">
        <v>2026</v>
      </c>
      <c r="V1805" t="s">
        <v>91</v>
      </c>
      <c r="W1805">
        <v>9</v>
      </c>
      <c r="X1805" t="s">
        <v>93</v>
      </c>
    </row>
    <row r="1806" spans="1:24">
      <c r="A1806">
        <v>1663</v>
      </c>
      <c r="B1806" s="13">
        <v>46266</v>
      </c>
      <c r="C1806">
        <v>2026</v>
      </c>
      <c r="D1806">
        <v>9</v>
      </c>
      <c r="E1806" t="s">
        <v>93</v>
      </c>
      <c r="F1806" t="s">
        <v>91</v>
      </c>
      <c r="G1806" t="s">
        <v>40</v>
      </c>
      <c r="H1806" t="s">
        <v>54</v>
      </c>
      <c r="I1806" t="s">
        <v>31</v>
      </c>
      <c r="J1806" t="s">
        <v>32</v>
      </c>
      <c r="K1806" t="s">
        <v>43</v>
      </c>
      <c r="L1806" t="s">
        <v>61</v>
      </c>
      <c r="M1806">
        <v>1</v>
      </c>
      <c r="N1806">
        <v>45.54</v>
      </c>
      <c r="O1806">
        <v>0.1</v>
      </c>
      <c r="P1806">
        <v>18.440000000000001</v>
      </c>
      <c r="Q1806">
        <v>40.985999999999997</v>
      </c>
      <c r="R1806">
        <v>18.440000000000001</v>
      </c>
      <c r="S1806">
        <v>22.545999999999996</v>
      </c>
      <c r="T1806">
        <v>0.5500902747279558</v>
      </c>
      <c r="U1806">
        <v>2026</v>
      </c>
      <c r="V1806" t="s">
        <v>91</v>
      </c>
      <c r="W1806">
        <v>9</v>
      </c>
      <c r="X1806" t="s">
        <v>93</v>
      </c>
    </row>
    <row r="1807" spans="1:24">
      <c r="A1807">
        <v>2866</v>
      </c>
      <c r="B1807" s="13">
        <v>46266</v>
      </c>
      <c r="C1807">
        <v>2026</v>
      </c>
      <c r="D1807">
        <v>9</v>
      </c>
      <c r="E1807" t="s">
        <v>93</v>
      </c>
      <c r="F1807" t="s">
        <v>91</v>
      </c>
      <c r="G1807" t="s">
        <v>29</v>
      </c>
      <c r="H1807" t="s">
        <v>79</v>
      </c>
      <c r="I1807" t="s">
        <v>57</v>
      </c>
      <c r="J1807" t="s">
        <v>32</v>
      </c>
      <c r="K1807" t="s">
        <v>38</v>
      </c>
      <c r="L1807" t="s">
        <v>66</v>
      </c>
      <c r="M1807">
        <v>2</v>
      </c>
      <c r="N1807">
        <v>156.63999999999999</v>
      </c>
      <c r="O1807">
        <v>0.1</v>
      </c>
      <c r="P1807">
        <v>80.09</v>
      </c>
      <c r="Q1807">
        <v>281.952</v>
      </c>
      <c r="R1807">
        <v>160.18</v>
      </c>
      <c r="S1807">
        <v>121.77199999999999</v>
      </c>
      <c r="T1807">
        <v>0.43188911587787987</v>
      </c>
      <c r="U1807">
        <v>2026</v>
      </c>
      <c r="V1807" t="s">
        <v>91</v>
      </c>
      <c r="W1807">
        <v>9</v>
      </c>
      <c r="X1807" t="s">
        <v>93</v>
      </c>
    </row>
    <row r="1808" spans="1:24">
      <c r="A1808">
        <v>3288</v>
      </c>
      <c r="B1808" s="13">
        <v>46266</v>
      </c>
      <c r="C1808">
        <v>2026</v>
      </c>
      <c r="D1808">
        <v>9</v>
      </c>
      <c r="E1808" t="s">
        <v>93</v>
      </c>
      <c r="F1808" t="s">
        <v>91</v>
      </c>
      <c r="G1808" t="s">
        <v>49</v>
      </c>
      <c r="H1808" t="s">
        <v>60</v>
      </c>
      <c r="I1808" t="s">
        <v>57</v>
      </c>
      <c r="J1808" t="s">
        <v>45</v>
      </c>
      <c r="K1808" t="s">
        <v>38</v>
      </c>
      <c r="L1808" t="s">
        <v>75</v>
      </c>
      <c r="M1808">
        <v>1</v>
      </c>
      <c r="N1808">
        <v>72.81</v>
      </c>
      <c r="O1808">
        <v>0</v>
      </c>
      <c r="P1808">
        <v>32.299999999999997</v>
      </c>
      <c r="Q1808">
        <v>72.81</v>
      </c>
      <c r="R1808">
        <v>32.299999999999997</v>
      </c>
      <c r="S1808">
        <v>40.510000000000005</v>
      </c>
      <c r="T1808">
        <v>0.55637961818431536</v>
      </c>
      <c r="U1808">
        <v>2026</v>
      </c>
      <c r="V1808" t="s">
        <v>91</v>
      </c>
      <c r="W1808">
        <v>9</v>
      </c>
      <c r="X1808" t="s">
        <v>93</v>
      </c>
    </row>
    <row r="1809" spans="1:24">
      <c r="A1809">
        <v>3426</v>
      </c>
      <c r="B1809" s="13">
        <v>46266</v>
      </c>
      <c r="C1809">
        <v>2026</v>
      </c>
      <c r="D1809">
        <v>9</v>
      </c>
      <c r="E1809" t="s">
        <v>93</v>
      </c>
      <c r="F1809" t="s">
        <v>91</v>
      </c>
      <c r="G1809" t="s">
        <v>35</v>
      </c>
      <c r="H1809" t="s">
        <v>70</v>
      </c>
      <c r="I1809" t="s">
        <v>48</v>
      </c>
      <c r="J1809" t="s">
        <v>42</v>
      </c>
      <c r="K1809" t="s">
        <v>52</v>
      </c>
      <c r="L1809" t="s">
        <v>69</v>
      </c>
      <c r="M1809">
        <v>6</v>
      </c>
      <c r="N1809">
        <v>80.319999999999993</v>
      </c>
      <c r="O1809">
        <v>0</v>
      </c>
      <c r="P1809">
        <v>38.42</v>
      </c>
      <c r="Q1809">
        <v>481.91999999999996</v>
      </c>
      <c r="R1809">
        <v>230.52</v>
      </c>
      <c r="S1809">
        <v>251.39999999999995</v>
      </c>
      <c r="T1809">
        <v>0.52166334661354574</v>
      </c>
      <c r="U1809">
        <v>2026</v>
      </c>
      <c r="V1809" t="s">
        <v>91</v>
      </c>
      <c r="W1809">
        <v>9</v>
      </c>
      <c r="X1809" t="s">
        <v>93</v>
      </c>
    </row>
    <row r="1810" spans="1:24">
      <c r="A1810">
        <v>4826</v>
      </c>
      <c r="B1810" s="13">
        <v>46266</v>
      </c>
      <c r="C1810">
        <v>2026</v>
      </c>
      <c r="D1810">
        <v>9</v>
      </c>
      <c r="E1810" t="s">
        <v>93</v>
      </c>
      <c r="F1810" t="s">
        <v>91</v>
      </c>
      <c r="G1810" t="s">
        <v>49</v>
      </c>
      <c r="H1810" t="s">
        <v>76</v>
      </c>
      <c r="I1810" t="s">
        <v>48</v>
      </c>
      <c r="J1810" t="s">
        <v>32</v>
      </c>
      <c r="K1810" t="s">
        <v>43</v>
      </c>
      <c r="L1810" t="s">
        <v>77</v>
      </c>
      <c r="M1810">
        <v>5</v>
      </c>
      <c r="N1810">
        <v>166.81</v>
      </c>
      <c r="O1810">
        <v>0.05</v>
      </c>
      <c r="P1810">
        <v>89.24</v>
      </c>
      <c r="Q1810">
        <v>792.34749999999997</v>
      </c>
      <c r="R1810">
        <v>446.2</v>
      </c>
      <c r="S1810">
        <v>346.14749999999998</v>
      </c>
      <c r="T1810">
        <v>0.43686324497774021</v>
      </c>
      <c r="U1810">
        <v>2026</v>
      </c>
      <c r="V1810" t="s">
        <v>91</v>
      </c>
      <c r="W1810">
        <v>9</v>
      </c>
      <c r="X1810" t="s">
        <v>93</v>
      </c>
    </row>
    <row r="1811" spans="1:24">
      <c r="A1811">
        <v>662</v>
      </c>
      <c r="B1811" s="13">
        <v>46267</v>
      </c>
      <c r="C1811">
        <v>2026</v>
      </c>
      <c r="D1811">
        <v>9</v>
      </c>
      <c r="E1811" t="s">
        <v>93</v>
      </c>
      <c r="F1811" t="s">
        <v>91</v>
      </c>
      <c r="G1811" t="s">
        <v>49</v>
      </c>
      <c r="H1811" t="s">
        <v>76</v>
      </c>
      <c r="I1811" t="s">
        <v>31</v>
      </c>
      <c r="J1811" t="s">
        <v>42</v>
      </c>
      <c r="K1811" t="s">
        <v>63</v>
      </c>
      <c r="L1811" t="s">
        <v>64</v>
      </c>
      <c r="M1811">
        <v>1</v>
      </c>
      <c r="N1811">
        <v>40.56</v>
      </c>
      <c r="O1811">
        <v>0.15</v>
      </c>
      <c r="P1811">
        <v>14.28</v>
      </c>
      <c r="Q1811">
        <v>34.475999999999999</v>
      </c>
      <c r="R1811">
        <v>14.28</v>
      </c>
      <c r="S1811">
        <v>20.195999999999998</v>
      </c>
      <c r="T1811">
        <v>0.58579881656804733</v>
      </c>
      <c r="U1811">
        <v>2026</v>
      </c>
      <c r="V1811" t="s">
        <v>91</v>
      </c>
      <c r="W1811">
        <v>9</v>
      </c>
      <c r="X1811" t="s">
        <v>93</v>
      </c>
    </row>
    <row r="1812" spans="1:24">
      <c r="A1812">
        <v>1393</v>
      </c>
      <c r="B1812" s="13">
        <v>46267</v>
      </c>
      <c r="C1812">
        <v>2026</v>
      </c>
      <c r="D1812">
        <v>9</v>
      </c>
      <c r="E1812" t="s">
        <v>93</v>
      </c>
      <c r="F1812" t="s">
        <v>91</v>
      </c>
      <c r="G1812" t="s">
        <v>40</v>
      </c>
      <c r="H1812" t="s">
        <v>81</v>
      </c>
      <c r="I1812" t="s">
        <v>31</v>
      </c>
      <c r="J1812" t="s">
        <v>32</v>
      </c>
      <c r="K1812" t="s">
        <v>43</v>
      </c>
      <c r="L1812" t="s">
        <v>77</v>
      </c>
      <c r="M1812">
        <v>2</v>
      </c>
      <c r="N1812">
        <v>162.4</v>
      </c>
      <c r="O1812">
        <v>0.1</v>
      </c>
      <c r="P1812">
        <v>88.04</v>
      </c>
      <c r="Q1812">
        <v>292.32</v>
      </c>
      <c r="R1812">
        <v>176.08</v>
      </c>
      <c r="S1812">
        <v>116.23999999999998</v>
      </c>
      <c r="T1812">
        <v>0.39764641488779412</v>
      </c>
      <c r="U1812">
        <v>2026</v>
      </c>
      <c r="V1812" t="s">
        <v>91</v>
      </c>
      <c r="W1812">
        <v>9</v>
      </c>
      <c r="X1812" t="s">
        <v>93</v>
      </c>
    </row>
    <row r="1813" spans="1:24">
      <c r="A1813">
        <v>1568</v>
      </c>
      <c r="B1813" s="13">
        <v>46267</v>
      </c>
      <c r="C1813">
        <v>2026</v>
      </c>
      <c r="D1813">
        <v>9</v>
      </c>
      <c r="E1813" t="s">
        <v>93</v>
      </c>
      <c r="F1813" t="s">
        <v>91</v>
      </c>
      <c r="G1813" t="s">
        <v>29</v>
      </c>
      <c r="H1813" t="s">
        <v>79</v>
      </c>
      <c r="I1813" t="s">
        <v>48</v>
      </c>
      <c r="J1813" t="s">
        <v>32</v>
      </c>
      <c r="K1813" t="s">
        <v>63</v>
      </c>
      <c r="L1813" t="s">
        <v>67</v>
      </c>
      <c r="M1813">
        <v>5</v>
      </c>
      <c r="N1813">
        <v>123.09</v>
      </c>
      <c r="O1813">
        <v>0</v>
      </c>
      <c r="P1813">
        <v>70.3</v>
      </c>
      <c r="Q1813">
        <v>615.45000000000005</v>
      </c>
      <c r="R1813">
        <v>351.5</v>
      </c>
      <c r="S1813">
        <v>263.95000000000005</v>
      </c>
      <c r="T1813">
        <v>0.42887318222438869</v>
      </c>
      <c r="U1813">
        <v>2026</v>
      </c>
      <c r="V1813" t="s">
        <v>91</v>
      </c>
      <c r="W1813">
        <v>9</v>
      </c>
      <c r="X1813" t="s">
        <v>93</v>
      </c>
    </row>
    <row r="1814" spans="1:24">
      <c r="A1814">
        <v>2428</v>
      </c>
      <c r="B1814" s="13">
        <v>46267</v>
      </c>
      <c r="C1814">
        <v>2026</v>
      </c>
      <c r="D1814">
        <v>9</v>
      </c>
      <c r="E1814" t="s">
        <v>93</v>
      </c>
      <c r="F1814" t="s">
        <v>91</v>
      </c>
      <c r="G1814" t="s">
        <v>35</v>
      </c>
      <c r="H1814" t="s">
        <v>56</v>
      </c>
      <c r="I1814" t="s">
        <v>57</v>
      </c>
      <c r="J1814" t="s">
        <v>42</v>
      </c>
      <c r="K1814" t="s">
        <v>43</v>
      </c>
      <c r="L1814" t="s">
        <v>44</v>
      </c>
      <c r="M1814">
        <v>1</v>
      </c>
      <c r="N1814">
        <v>36.69</v>
      </c>
      <c r="O1814">
        <v>0</v>
      </c>
      <c r="P1814">
        <v>13.92</v>
      </c>
      <c r="Q1814">
        <v>36.69</v>
      </c>
      <c r="R1814">
        <v>13.92</v>
      </c>
      <c r="S1814">
        <v>22.769999999999996</v>
      </c>
      <c r="T1814">
        <v>0.6206050695012264</v>
      </c>
      <c r="U1814">
        <v>2026</v>
      </c>
      <c r="V1814" t="s">
        <v>91</v>
      </c>
      <c r="W1814">
        <v>9</v>
      </c>
      <c r="X1814" t="s">
        <v>93</v>
      </c>
    </row>
    <row r="1815" spans="1:24">
      <c r="A1815">
        <v>2890</v>
      </c>
      <c r="B1815" s="13">
        <v>46267</v>
      </c>
      <c r="C1815">
        <v>2026</v>
      </c>
      <c r="D1815">
        <v>9</v>
      </c>
      <c r="E1815" t="s">
        <v>93</v>
      </c>
      <c r="F1815" t="s">
        <v>91</v>
      </c>
      <c r="G1815" t="s">
        <v>40</v>
      </c>
      <c r="H1815" t="s">
        <v>47</v>
      </c>
      <c r="I1815" t="s">
        <v>31</v>
      </c>
      <c r="J1815" t="s">
        <v>45</v>
      </c>
      <c r="K1815" t="s">
        <v>43</v>
      </c>
      <c r="L1815" t="s">
        <v>73</v>
      </c>
      <c r="M1815">
        <v>4</v>
      </c>
      <c r="N1815">
        <v>130.43</v>
      </c>
      <c r="O1815">
        <v>0</v>
      </c>
      <c r="P1815">
        <v>66.849999999999994</v>
      </c>
      <c r="Q1815">
        <v>521.72</v>
      </c>
      <c r="R1815">
        <v>267.39999999999998</v>
      </c>
      <c r="S1815">
        <v>254.32000000000005</v>
      </c>
      <c r="T1815">
        <v>0.48746454036648018</v>
      </c>
      <c r="U1815">
        <v>2026</v>
      </c>
      <c r="V1815" t="s">
        <v>91</v>
      </c>
      <c r="W1815">
        <v>9</v>
      </c>
      <c r="X1815" t="s">
        <v>93</v>
      </c>
    </row>
    <row r="1816" spans="1:24">
      <c r="A1816">
        <v>2108</v>
      </c>
      <c r="B1816" s="13">
        <v>46268</v>
      </c>
      <c r="C1816">
        <v>2026</v>
      </c>
      <c r="D1816">
        <v>9</v>
      </c>
      <c r="E1816" t="s">
        <v>93</v>
      </c>
      <c r="F1816" t="s">
        <v>91</v>
      </c>
      <c r="G1816" t="s">
        <v>35</v>
      </c>
      <c r="H1816" t="s">
        <v>70</v>
      </c>
      <c r="I1816" t="s">
        <v>31</v>
      </c>
      <c r="J1816" t="s">
        <v>32</v>
      </c>
      <c r="K1816" t="s">
        <v>38</v>
      </c>
      <c r="L1816" t="s">
        <v>46</v>
      </c>
      <c r="M1816">
        <v>1</v>
      </c>
      <c r="N1816">
        <v>146.13999999999999</v>
      </c>
      <c r="O1816">
        <v>0</v>
      </c>
      <c r="P1816">
        <v>81.040000000000006</v>
      </c>
      <c r="Q1816">
        <v>146.13999999999999</v>
      </c>
      <c r="R1816">
        <v>81.040000000000006</v>
      </c>
      <c r="S1816">
        <v>65.09999999999998</v>
      </c>
      <c r="T1816">
        <v>0.44546325441357593</v>
      </c>
      <c r="U1816">
        <v>2026</v>
      </c>
      <c r="V1816" t="s">
        <v>91</v>
      </c>
      <c r="W1816">
        <v>9</v>
      </c>
      <c r="X1816" t="s">
        <v>93</v>
      </c>
    </row>
    <row r="1817" spans="1:24">
      <c r="A1817">
        <v>2340</v>
      </c>
      <c r="B1817" s="13">
        <v>46268</v>
      </c>
      <c r="C1817">
        <v>2026</v>
      </c>
      <c r="D1817">
        <v>9</v>
      </c>
      <c r="E1817" t="s">
        <v>93</v>
      </c>
      <c r="F1817" t="s">
        <v>91</v>
      </c>
      <c r="G1817" t="s">
        <v>35</v>
      </c>
      <c r="H1817" t="s">
        <v>78</v>
      </c>
      <c r="I1817" t="s">
        <v>48</v>
      </c>
      <c r="J1817" t="s">
        <v>42</v>
      </c>
      <c r="K1817" t="s">
        <v>52</v>
      </c>
      <c r="L1817" t="s">
        <v>53</v>
      </c>
      <c r="M1817">
        <v>4</v>
      </c>
      <c r="N1817">
        <v>332.93</v>
      </c>
      <c r="O1817">
        <v>0</v>
      </c>
      <c r="P1817">
        <v>193.56</v>
      </c>
      <c r="Q1817">
        <v>1331.72</v>
      </c>
      <c r="R1817">
        <v>774.24</v>
      </c>
      <c r="S1817">
        <v>557.48</v>
      </c>
      <c r="T1817">
        <v>0.41861652599645571</v>
      </c>
      <c r="U1817">
        <v>2026</v>
      </c>
      <c r="V1817" t="s">
        <v>91</v>
      </c>
      <c r="W1817">
        <v>9</v>
      </c>
      <c r="X1817" t="s">
        <v>93</v>
      </c>
    </row>
    <row r="1818" spans="1:24">
      <c r="A1818">
        <v>3078</v>
      </c>
      <c r="B1818" s="13">
        <v>46268</v>
      </c>
      <c r="C1818">
        <v>2026</v>
      </c>
      <c r="D1818">
        <v>9</v>
      </c>
      <c r="E1818" t="s">
        <v>93</v>
      </c>
      <c r="F1818" t="s">
        <v>91</v>
      </c>
      <c r="G1818" t="s">
        <v>35</v>
      </c>
      <c r="H1818" t="s">
        <v>78</v>
      </c>
      <c r="I1818" t="s">
        <v>48</v>
      </c>
      <c r="J1818" t="s">
        <v>45</v>
      </c>
      <c r="K1818" t="s">
        <v>52</v>
      </c>
      <c r="L1818" t="s">
        <v>80</v>
      </c>
      <c r="M1818">
        <v>4</v>
      </c>
      <c r="N1818">
        <v>122.43</v>
      </c>
      <c r="O1818">
        <v>0</v>
      </c>
      <c r="P1818">
        <v>61.5</v>
      </c>
      <c r="Q1818">
        <v>489.72</v>
      </c>
      <c r="R1818">
        <v>246</v>
      </c>
      <c r="S1818">
        <v>243.72000000000003</v>
      </c>
      <c r="T1818">
        <v>0.49767213918157316</v>
      </c>
      <c r="U1818">
        <v>2026</v>
      </c>
      <c r="V1818" t="s">
        <v>91</v>
      </c>
      <c r="W1818">
        <v>9</v>
      </c>
      <c r="X1818" t="s">
        <v>93</v>
      </c>
    </row>
    <row r="1819" spans="1:24">
      <c r="A1819">
        <v>3575</v>
      </c>
      <c r="B1819" s="13">
        <v>46268</v>
      </c>
      <c r="C1819">
        <v>2026</v>
      </c>
      <c r="D1819">
        <v>9</v>
      </c>
      <c r="E1819" t="s">
        <v>93</v>
      </c>
      <c r="F1819" t="s">
        <v>91</v>
      </c>
      <c r="G1819" t="s">
        <v>40</v>
      </c>
      <c r="H1819" t="s">
        <v>41</v>
      </c>
      <c r="I1819" t="s">
        <v>57</v>
      </c>
      <c r="J1819" t="s">
        <v>32</v>
      </c>
      <c r="K1819" t="s">
        <v>33</v>
      </c>
      <c r="L1819" t="s">
        <v>34</v>
      </c>
      <c r="M1819">
        <v>3</v>
      </c>
      <c r="N1819">
        <v>81.12</v>
      </c>
      <c r="O1819">
        <v>0.1</v>
      </c>
      <c r="P1819">
        <v>41.78</v>
      </c>
      <c r="Q1819">
        <v>219.02400000000003</v>
      </c>
      <c r="R1819">
        <v>125.34</v>
      </c>
      <c r="S1819">
        <v>93.684000000000026</v>
      </c>
      <c r="T1819">
        <v>0.42773394696471628</v>
      </c>
      <c r="U1819">
        <v>2026</v>
      </c>
      <c r="V1819" t="s">
        <v>91</v>
      </c>
      <c r="W1819">
        <v>9</v>
      </c>
      <c r="X1819" t="s">
        <v>93</v>
      </c>
    </row>
    <row r="1820" spans="1:24">
      <c r="A1820">
        <v>3700</v>
      </c>
      <c r="B1820" s="13">
        <v>46268</v>
      </c>
      <c r="C1820">
        <v>2026</v>
      </c>
      <c r="D1820">
        <v>9</v>
      </c>
      <c r="E1820" t="s">
        <v>93</v>
      </c>
      <c r="F1820" t="s">
        <v>91</v>
      </c>
      <c r="G1820" t="s">
        <v>35</v>
      </c>
      <c r="H1820" t="s">
        <v>78</v>
      </c>
      <c r="I1820" t="s">
        <v>31</v>
      </c>
      <c r="J1820" t="s">
        <v>32</v>
      </c>
      <c r="K1820" t="s">
        <v>43</v>
      </c>
      <c r="L1820" t="s">
        <v>77</v>
      </c>
      <c r="M1820">
        <v>1</v>
      </c>
      <c r="N1820">
        <v>168.54</v>
      </c>
      <c r="O1820">
        <v>0.05</v>
      </c>
      <c r="P1820">
        <v>87.82</v>
      </c>
      <c r="Q1820">
        <v>160.11299999999997</v>
      </c>
      <c r="R1820">
        <v>87.82</v>
      </c>
      <c r="S1820">
        <v>72.292999999999978</v>
      </c>
      <c r="T1820">
        <v>0.45151236938911887</v>
      </c>
      <c r="U1820">
        <v>2026</v>
      </c>
      <c r="V1820" t="s">
        <v>91</v>
      </c>
      <c r="W1820">
        <v>9</v>
      </c>
      <c r="X1820" t="s">
        <v>93</v>
      </c>
    </row>
    <row r="1821" spans="1:24">
      <c r="A1821">
        <v>3762</v>
      </c>
      <c r="B1821" s="13">
        <v>46268</v>
      </c>
      <c r="C1821">
        <v>2026</v>
      </c>
      <c r="D1821">
        <v>9</v>
      </c>
      <c r="E1821" t="s">
        <v>93</v>
      </c>
      <c r="F1821" t="s">
        <v>91</v>
      </c>
      <c r="G1821" t="s">
        <v>29</v>
      </c>
      <c r="H1821" t="s">
        <v>30</v>
      </c>
      <c r="I1821" t="s">
        <v>48</v>
      </c>
      <c r="J1821" t="s">
        <v>42</v>
      </c>
      <c r="K1821" t="s">
        <v>33</v>
      </c>
      <c r="L1821" t="s">
        <v>55</v>
      </c>
      <c r="M1821">
        <v>4</v>
      </c>
      <c r="N1821">
        <v>39.61</v>
      </c>
      <c r="O1821">
        <v>0.1</v>
      </c>
      <c r="P1821">
        <v>16.829999999999998</v>
      </c>
      <c r="Q1821">
        <v>142.596</v>
      </c>
      <c r="R1821">
        <v>67.319999999999993</v>
      </c>
      <c r="S1821">
        <v>75.27600000000001</v>
      </c>
      <c r="T1821">
        <v>0.52789699570815452</v>
      </c>
      <c r="U1821">
        <v>2026</v>
      </c>
      <c r="V1821" t="s">
        <v>91</v>
      </c>
      <c r="W1821">
        <v>9</v>
      </c>
      <c r="X1821" t="s">
        <v>93</v>
      </c>
    </row>
    <row r="1822" spans="1:24">
      <c r="A1822">
        <v>2790</v>
      </c>
      <c r="B1822" s="13">
        <v>46269</v>
      </c>
      <c r="C1822">
        <v>2026</v>
      </c>
      <c r="D1822">
        <v>9</v>
      </c>
      <c r="E1822" t="s">
        <v>93</v>
      </c>
      <c r="F1822" t="s">
        <v>91</v>
      </c>
      <c r="G1822" t="s">
        <v>49</v>
      </c>
      <c r="H1822" t="s">
        <v>62</v>
      </c>
      <c r="I1822" t="s">
        <v>31</v>
      </c>
      <c r="J1822" t="s">
        <v>32</v>
      </c>
      <c r="K1822" t="s">
        <v>63</v>
      </c>
      <c r="L1822" t="s">
        <v>64</v>
      </c>
      <c r="M1822">
        <v>1</v>
      </c>
      <c r="N1822">
        <v>39.85</v>
      </c>
      <c r="O1822">
        <v>0.1</v>
      </c>
      <c r="P1822">
        <v>14.96</v>
      </c>
      <c r="Q1822">
        <v>35.865000000000002</v>
      </c>
      <c r="R1822">
        <v>14.96</v>
      </c>
      <c r="S1822">
        <v>20.905000000000001</v>
      </c>
      <c r="T1822">
        <v>0.58288024536456151</v>
      </c>
      <c r="U1822">
        <v>2026</v>
      </c>
      <c r="V1822" t="s">
        <v>91</v>
      </c>
      <c r="W1822">
        <v>9</v>
      </c>
      <c r="X1822" t="s">
        <v>93</v>
      </c>
    </row>
    <row r="1823" spans="1:24">
      <c r="A1823">
        <v>4149</v>
      </c>
      <c r="B1823" s="13">
        <v>46269</v>
      </c>
      <c r="C1823">
        <v>2026</v>
      </c>
      <c r="D1823">
        <v>9</v>
      </c>
      <c r="E1823" t="s">
        <v>93</v>
      </c>
      <c r="F1823" t="s">
        <v>91</v>
      </c>
      <c r="G1823" t="s">
        <v>49</v>
      </c>
      <c r="H1823" t="s">
        <v>62</v>
      </c>
      <c r="I1823" t="s">
        <v>31</v>
      </c>
      <c r="J1823" t="s">
        <v>42</v>
      </c>
      <c r="K1823" t="s">
        <v>63</v>
      </c>
      <c r="L1823" t="s">
        <v>64</v>
      </c>
      <c r="M1823">
        <v>1</v>
      </c>
      <c r="N1823">
        <v>40.51</v>
      </c>
      <c r="O1823">
        <v>0.05</v>
      </c>
      <c r="P1823">
        <v>14.7</v>
      </c>
      <c r="Q1823">
        <v>38.484499999999997</v>
      </c>
      <c r="R1823">
        <v>14.7</v>
      </c>
      <c r="S1823">
        <v>23.784499999999998</v>
      </c>
      <c r="T1823">
        <v>0.6180280372617547</v>
      </c>
      <c r="U1823">
        <v>2026</v>
      </c>
      <c r="V1823" t="s">
        <v>91</v>
      </c>
      <c r="W1823">
        <v>9</v>
      </c>
      <c r="X1823" t="s">
        <v>93</v>
      </c>
    </row>
    <row r="1824" spans="1:24">
      <c r="A1824">
        <v>1955</v>
      </c>
      <c r="B1824" s="13">
        <v>46270</v>
      </c>
      <c r="C1824">
        <v>2026</v>
      </c>
      <c r="D1824">
        <v>9</v>
      </c>
      <c r="E1824" t="s">
        <v>93</v>
      </c>
      <c r="F1824" t="s">
        <v>91</v>
      </c>
      <c r="G1824" t="s">
        <v>35</v>
      </c>
      <c r="H1824" t="s">
        <v>72</v>
      </c>
      <c r="I1824" t="s">
        <v>31</v>
      </c>
      <c r="J1824" t="s">
        <v>32</v>
      </c>
      <c r="K1824" t="s">
        <v>52</v>
      </c>
      <c r="L1824" t="s">
        <v>80</v>
      </c>
      <c r="M1824">
        <v>1</v>
      </c>
      <c r="N1824">
        <v>121.59</v>
      </c>
      <c r="O1824">
        <v>0</v>
      </c>
      <c r="P1824">
        <v>62.44</v>
      </c>
      <c r="Q1824">
        <v>121.59</v>
      </c>
      <c r="R1824">
        <v>62.44</v>
      </c>
      <c r="S1824">
        <v>59.150000000000006</v>
      </c>
      <c r="T1824">
        <v>0.4864709268854347</v>
      </c>
      <c r="U1824">
        <v>2026</v>
      </c>
      <c r="V1824" t="s">
        <v>91</v>
      </c>
      <c r="W1824">
        <v>9</v>
      </c>
      <c r="X1824" t="s">
        <v>93</v>
      </c>
    </row>
    <row r="1825" spans="1:24">
      <c r="A1825">
        <v>2077</v>
      </c>
      <c r="B1825" s="13">
        <v>46270</v>
      </c>
      <c r="C1825">
        <v>2026</v>
      </c>
      <c r="D1825">
        <v>9</v>
      </c>
      <c r="E1825" t="s">
        <v>93</v>
      </c>
      <c r="F1825" t="s">
        <v>91</v>
      </c>
      <c r="G1825" t="s">
        <v>49</v>
      </c>
      <c r="H1825" t="s">
        <v>62</v>
      </c>
      <c r="I1825" t="s">
        <v>37</v>
      </c>
      <c r="J1825" t="s">
        <v>45</v>
      </c>
      <c r="K1825" t="s">
        <v>38</v>
      </c>
      <c r="L1825" t="s">
        <v>66</v>
      </c>
      <c r="M1825">
        <v>4</v>
      </c>
      <c r="N1825">
        <v>152.99</v>
      </c>
      <c r="O1825">
        <v>0.15</v>
      </c>
      <c r="P1825">
        <v>77.12</v>
      </c>
      <c r="Q1825">
        <v>520.16600000000005</v>
      </c>
      <c r="R1825">
        <v>308.48</v>
      </c>
      <c r="S1825">
        <v>211.68600000000004</v>
      </c>
      <c r="T1825">
        <v>0.40695854784818697</v>
      </c>
      <c r="U1825">
        <v>2026</v>
      </c>
      <c r="V1825" t="s">
        <v>91</v>
      </c>
      <c r="W1825">
        <v>9</v>
      </c>
      <c r="X1825" t="s">
        <v>93</v>
      </c>
    </row>
    <row r="1826" spans="1:24">
      <c r="A1826">
        <v>2879</v>
      </c>
      <c r="B1826" s="13">
        <v>46270</v>
      </c>
      <c r="C1826">
        <v>2026</v>
      </c>
      <c r="D1826">
        <v>9</v>
      </c>
      <c r="E1826" t="s">
        <v>93</v>
      </c>
      <c r="F1826" t="s">
        <v>91</v>
      </c>
      <c r="G1826" t="s">
        <v>40</v>
      </c>
      <c r="H1826" t="s">
        <v>68</v>
      </c>
      <c r="I1826" t="s">
        <v>31</v>
      </c>
      <c r="J1826" t="s">
        <v>45</v>
      </c>
      <c r="K1826" t="s">
        <v>43</v>
      </c>
      <c r="L1826" t="s">
        <v>44</v>
      </c>
      <c r="M1826">
        <v>3</v>
      </c>
      <c r="N1826">
        <v>36.19</v>
      </c>
      <c r="O1826">
        <v>0.1</v>
      </c>
      <c r="P1826">
        <v>13.97</v>
      </c>
      <c r="Q1826">
        <v>97.712999999999994</v>
      </c>
      <c r="R1826">
        <v>41.910000000000004</v>
      </c>
      <c r="S1826">
        <v>55.80299999999999</v>
      </c>
      <c r="T1826">
        <v>0.57109084768659235</v>
      </c>
      <c r="U1826">
        <v>2026</v>
      </c>
      <c r="V1826" t="s">
        <v>91</v>
      </c>
      <c r="W1826">
        <v>9</v>
      </c>
      <c r="X1826" t="s">
        <v>93</v>
      </c>
    </row>
    <row r="1827" spans="1:24">
      <c r="A1827">
        <v>3353</v>
      </c>
      <c r="B1827" s="13">
        <v>46270</v>
      </c>
      <c r="C1827">
        <v>2026</v>
      </c>
      <c r="D1827">
        <v>9</v>
      </c>
      <c r="E1827" t="s">
        <v>93</v>
      </c>
      <c r="F1827" t="s">
        <v>91</v>
      </c>
      <c r="G1827" t="s">
        <v>40</v>
      </c>
      <c r="H1827" t="s">
        <v>81</v>
      </c>
      <c r="I1827" t="s">
        <v>48</v>
      </c>
      <c r="J1827" t="s">
        <v>42</v>
      </c>
      <c r="K1827" t="s">
        <v>38</v>
      </c>
      <c r="L1827" t="s">
        <v>46</v>
      </c>
      <c r="M1827">
        <v>2</v>
      </c>
      <c r="N1827">
        <v>142.44</v>
      </c>
      <c r="O1827">
        <v>0</v>
      </c>
      <c r="P1827">
        <v>77.33</v>
      </c>
      <c r="Q1827">
        <v>284.88</v>
      </c>
      <c r="R1827">
        <v>154.66</v>
      </c>
      <c r="S1827">
        <v>130.22</v>
      </c>
      <c r="T1827">
        <v>0.45710474585790506</v>
      </c>
      <c r="U1827">
        <v>2026</v>
      </c>
      <c r="V1827" t="s">
        <v>91</v>
      </c>
      <c r="W1827">
        <v>9</v>
      </c>
      <c r="X1827" t="s">
        <v>93</v>
      </c>
    </row>
    <row r="1828" spans="1:24">
      <c r="A1828">
        <v>3514</v>
      </c>
      <c r="B1828" s="13">
        <v>46270</v>
      </c>
      <c r="C1828">
        <v>2026</v>
      </c>
      <c r="D1828">
        <v>9</v>
      </c>
      <c r="E1828" t="s">
        <v>93</v>
      </c>
      <c r="F1828" t="s">
        <v>91</v>
      </c>
      <c r="G1828" t="s">
        <v>35</v>
      </c>
      <c r="H1828" t="s">
        <v>56</v>
      </c>
      <c r="I1828" t="s">
        <v>31</v>
      </c>
      <c r="J1828" t="s">
        <v>42</v>
      </c>
      <c r="K1828" t="s">
        <v>43</v>
      </c>
      <c r="L1828" t="s">
        <v>73</v>
      </c>
      <c r="M1828">
        <v>2</v>
      </c>
      <c r="N1828">
        <v>133.81</v>
      </c>
      <c r="O1828">
        <v>0</v>
      </c>
      <c r="P1828">
        <v>66.78</v>
      </c>
      <c r="Q1828">
        <v>267.62</v>
      </c>
      <c r="R1828">
        <v>133.56</v>
      </c>
      <c r="S1828">
        <v>134.06</v>
      </c>
      <c r="T1828">
        <v>0.5009341603766535</v>
      </c>
      <c r="U1828">
        <v>2026</v>
      </c>
      <c r="V1828" t="s">
        <v>91</v>
      </c>
      <c r="W1828">
        <v>9</v>
      </c>
      <c r="X1828" t="s">
        <v>93</v>
      </c>
    </row>
    <row r="1829" spans="1:24">
      <c r="A1829">
        <v>3964</v>
      </c>
      <c r="B1829" s="13">
        <v>46270</v>
      </c>
      <c r="C1829">
        <v>2026</v>
      </c>
      <c r="D1829">
        <v>9</v>
      </c>
      <c r="E1829" t="s">
        <v>93</v>
      </c>
      <c r="F1829" t="s">
        <v>91</v>
      </c>
      <c r="G1829" t="s">
        <v>35</v>
      </c>
      <c r="H1829" t="s">
        <v>72</v>
      </c>
      <c r="I1829" t="s">
        <v>48</v>
      </c>
      <c r="J1829" t="s">
        <v>42</v>
      </c>
      <c r="K1829" t="s">
        <v>63</v>
      </c>
      <c r="L1829" t="s">
        <v>64</v>
      </c>
      <c r="M1829">
        <v>2</v>
      </c>
      <c r="N1829">
        <v>40.49</v>
      </c>
      <c r="O1829">
        <v>0.15</v>
      </c>
      <c r="P1829">
        <v>14.32</v>
      </c>
      <c r="Q1829">
        <v>68.832999999999998</v>
      </c>
      <c r="R1829">
        <v>28.64</v>
      </c>
      <c r="S1829">
        <v>40.192999999999998</v>
      </c>
      <c r="T1829">
        <v>0.58392050324698908</v>
      </c>
      <c r="U1829">
        <v>2026</v>
      </c>
      <c r="V1829" t="s">
        <v>91</v>
      </c>
      <c r="W1829">
        <v>9</v>
      </c>
      <c r="X1829" t="s">
        <v>93</v>
      </c>
    </row>
    <row r="1830" spans="1:24">
      <c r="A1830">
        <v>4599</v>
      </c>
      <c r="B1830" s="13">
        <v>46270</v>
      </c>
      <c r="C1830">
        <v>2026</v>
      </c>
      <c r="D1830">
        <v>9</v>
      </c>
      <c r="E1830" t="s">
        <v>93</v>
      </c>
      <c r="F1830" t="s">
        <v>91</v>
      </c>
      <c r="G1830" t="s">
        <v>40</v>
      </c>
      <c r="H1830" t="s">
        <v>41</v>
      </c>
      <c r="I1830" t="s">
        <v>31</v>
      </c>
      <c r="J1830" t="s">
        <v>45</v>
      </c>
      <c r="K1830" t="s">
        <v>52</v>
      </c>
      <c r="L1830" t="s">
        <v>58</v>
      </c>
      <c r="M1830">
        <v>4</v>
      </c>
      <c r="N1830">
        <v>198.1</v>
      </c>
      <c r="O1830">
        <v>0</v>
      </c>
      <c r="P1830">
        <v>101.61</v>
      </c>
      <c r="Q1830">
        <v>792.4</v>
      </c>
      <c r="R1830">
        <v>406.44</v>
      </c>
      <c r="S1830">
        <v>385.96</v>
      </c>
      <c r="T1830">
        <v>0.48707723372034323</v>
      </c>
      <c r="U1830">
        <v>2026</v>
      </c>
      <c r="V1830" t="s">
        <v>91</v>
      </c>
      <c r="W1830">
        <v>9</v>
      </c>
      <c r="X1830" t="s">
        <v>93</v>
      </c>
    </row>
    <row r="1831" spans="1:24">
      <c r="A1831">
        <v>5030</v>
      </c>
      <c r="B1831" s="13">
        <v>46270</v>
      </c>
      <c r="C1831">
        <v>2026</v>
      </c>
      <c r="D1831">
        <v>9</v>
      </c>
      <c r="E1831" t="s">
        <v>93</v>
      </c>
      <c r="F1831" t="s">
        <v>91</v>
      </c>
      <c r="G1831" t="s">
        <v>35</v>
      </c>
      <c r="H1831" t="s">
        <v>72</v>
      </c>
      <c r="I1831" t="s">
        <v>48</v>
      </c>
      <c r="J1831" t="s">
        <v>42</v>
      </c>
      <c r="K1831" t="s">
        <v>33</v>
      </c>
      <c r="L1831" t="s">
        <v>34</v>
      </c>
      <c r="M1831">
        <v>1</v>
      </c>
      <c r="N1831">
        <v>83.73</v>
      </c>
      <c r="O1831">
        <v>0.15</v>
      </c>
      <c r="P1831">
        <v>43.34</v>
      </c>
      <c r="Q1831">
        <v>71.170500000000004</v>
      </c>
      <c r="R1831">
        <v>43.34</v>
      </c>
      <c r="S1831">
        <v>27.830500000000001</v>
      </c>
      <c r="T1831">
        <v>0.39103982689457006</v>
      </c>
      <c r="U1831">
        <v>2026</v>
      </c>
      <c r="V1831" t="s">
        <v>91</v>
      </c>
      <c r="W1831">
        <v>9</v>
      </c>
      <c r="X1831" t="s">
        <v>93</v>
      </c>
    </row>
    <row r="1832" spans="1:24">
      <c r="A1832">
        <v>1593</v>
      </c>
      <c r="B1832" s="13">
        <v>46271</v>
      </c>
      <c r="C1832">
        <v>2026</v>
      </c>
      <c r="D1832">
        <v>9</v>
      </c>
      <c r="E1832" t="s">
        <v>93</v>
      </c>
      <c r="F1832" t="s">
        <v>91</v>
      </c>
      <c r="G1832" t="s">
        <v>35</v>
      </c>
      <c r="H1832" t="s">
        <v>78</v>
      </c>
      <c r="I1832" t="s">
        <v>48</v>
      </c>
      <c r="J1832" t="s">
        <v>42</v>
      </c>
      <c r="K1832" t="s">
        <v>52</v>
      </c>
      <c r="L1832" t="s">
        <v>58</v>
      </c>
      <c r="M1832">
        <v>2</v>
      </c>
      <c r="N1832">
        <v>194.92</v>
      </c>
      <c r="O1832">
        <v>0</v>
      </c>
      <c r="P1832">
        <v>102.66</v>
      </c>
      <c r="Q1832">
        <v>389.84</v>
      </c>
      <c r="R1832">
        <v>205.32</v>
      </c>
      <c r="S1832">
        <v>184.51999999999998</v>
      </c>
      <c r="T1832">
        <v>0.47332238867227577</v>
      </c>
      <c r="U1832">
        <v>2026</v>
      </c>
      <c r="V1832" t="s">
        <v>91</v>
      </c>
      <c r="W1832">
        <v>9</v>
      </c>
      <c r="X1832" t="s">
        <v>93</v>
      </c>
    </row>
    <row r="1833" spans="1:24">
      <c r="A1833">
        <v>1818</v>
      </c>
      <c r="B1833" s="13">
        <v>46271</v>
      </c>
      <c r="C1833">
        <v>2026</v>
      </c>
      <c r="D1833">
        <v>9</v>
      </c>
      <c r="E1833" t="s">
        <v>93</v>
      </c>
      <c r="F1833" t="s">
        <v>91</v>
      </c>
      <c r="G1833" t="s">
        <v>35</v>
      </c>
      <c r="H1833" t="s">
        <v>72</v>
      </c>
      <c r="I1833" t="s">
        <v>48</v>
      </c>
      <c r="J1833" t="s">
        <v>42</v>
      </c>
      <c r="K1833" t="s">
        <v>43</v>
      </c>
      <c r="L1833" t="s">
        <v>77</v>
      </c>
      <c r="M1833">
        <v>1</v>
      </c>
      <c r="N1833">
        <v>161.03</v>
      </c>
      <c r="O1833">
        <v>0</v>
      </c>
      <c r="P1833">
        <v>89.86</v>
      </c>
      <c r="Q1833">
        <v>161.03</v>
      </c>
      <c r="R1833">
        <v>89.86</v>
      </c>
      <c r="S1833">
        <v>71.17</v>
      </c>
      <c r="T1833">
        <v>0.44196733527914056</v>
      </c>
      <c r="U1833">
        <v>2026</v>
      </c>
      <c r="V1833" t="s">
        <v>91</v>
      </c>
      <c r="W1833">
        <v>9</v>
      </c>
      <c r="X1833" t="s">
        <v>93</v>
      </c>
    </row>
    <row r="1834" spans="1:24">
      <c r="A1834">
        <v>2370</v>
      </c>
      <c r="B1834" s="13">
        <v>46271</v>
      </c>
      <c r="C1834">
        <v>2026</v>
      </c>
      <c r="D1834">
        <v>9</v>
      </c>
      <c r="E1834" t="s">
        <v>93</v>
      </c>
      <c r="F1834" t="s">
        <v>91</v>
      </c>
      <c r="G1834" t="s">
        <v>49</v>
      </c>
      <c r="H1834" t="s">
        <v>50</v>
      </c>
      <c r="I1834" t="s">
        <v>57</v>
      </c>
      <c r="J1834" t="s">
        <v>42</v>
      </c>
      <c r="K1834" t="s">
        <v>63</v>
      </c>
      <c r="L1834" t="s">
        <v>71</v>
      </c>
      <c r="M1834">
        <v>1</v>
      </c>
      <c r="N1834">
        <v>35.68</v>
      </c>
      <c r="O1834">
        <v>0.05</v>
      </c>
      <c r="P1834">
        <v>13.76</v>
      </c>
      <c r="Q1834">
        <v>33.896000000000001</v>
      </c>
      <c r="R1834">
        <v>13.76</v>
      </c>
      <c r="S1834">
        <v>20.136000000000003</v>
      </c>
      <c r="T1834">
        <v>0.59405239556289835</v>
      </c>
      <c r="U1834">
        <v>2026</v>
      </c>
      <c r="V1834" t="s">
        <v>91</v>
      </c>
      <c r="W1834">
        <v>9</v>
      </c>
      <c r="X1834" t="s">
        <v>93</v>
      </c>
    </row>
    <row r="1835" spans="1:24">
      <c r="A1835">
        <v>2726</v>
      </c>
      <c r="B1835" s="13">
        <v>46271</v>
      </c>
      <c r="C1835">
        <v>2026</v>
      </c>
      <c r="D1835">
        <v>9</v>
      </c>
      <c r="E1835" t="s">
        <v>93</v>
      </c>
      <c r="F1835" t="s">
        <v>91</v>
      </c>
      <c r="G1835" t="s">
        <v>35</v>
      </c>
      <c r="H1835" t="s">
        <v>56</v>
      </c>
      <c r="I1835" t="s">
        <v>31</v>
      </c>
      <c r="J1835" t="s">
        <v>42</v>
      </c>
      <c r="K1835" t="s">
        <v>33</v>
      </c>
      <c r="L1835" t="s">
        <v>55</v>
      </c>
      <c r="M1835">
        <v>1</v>
      </c>
      <c r="N1835">
        <v>39.68</v>
      </c>
      <c r="O1835">
        <v>0.05</v>
      </c>
      <c r="P1835">
        <v>16.63</v>
      </c>
      <c r="Q1835">
        <v>37.695999999999998</v>
      </c>
      <c r="R1835">
        <v>16.63</v>
      </c>
      <c r="S1835">
        <v>21.065999999999999</v>
      </c>
      <c r="T1835">
        <v>0.55883913412563668</v>
      </c>
      <c r="U1835">
        <v>2026</v>
      </c>
      <c r="V1835" t="s">
        <v>91</v>
      </c>
      <c r="W1835">
        <v>9</v>
      </c>
      <c r="X1835" t="s">
        <v>93</v>
      </c>
    </row>
    <row r="1836" spans="1:24">
      <c r="A1836">
        <v>2755</v>
      </c>
      <c r="B1836" s="13">
        <v>46271</v>
      </c>
      <c r="C1836">
        <v>2026</v>
      </c>
      <c r="D1836">
        <v>9</v>
      </c>
      <c r="E1836" t="s">
        <v>93</v>
      </c>
      <c r="F1836" t="s">
        <v>91</v>
      </c>
      <c r="G1836" t="s">
        <v>40</v>
      </c>
      <c r="H1836" t="s">
        <v>68</v>
      </c>
      <c r="I1836" t="s">
        <v>31</v>
      </c>
      <c r="J1836" t="s">
        <v>42</v>
      </c>
      <c r="K1836" t="s">
        <v>38</v>
      </c>
      <c r="L1836" t="s">
        <v>46</v>
      </c>
      <c r="M1836">
        <v>3</v>
      </c>
      <c r="N1836">
        <v>146.22</v>
      </c>
      <c r="O1836">
        <v>0</v>
      </c>
      <c r="P1836">
        <v>80.13</v>
      </c>
      <c r="Q1836">
        <v>438.65999999999997</v>
      </c>
      <c r="R1836">
        <v>240.39</v>
      </c>
      <c r="S1836">
        <v>198.26999999999998</v>
      </c>
      <c r="T1836">
        <v>0.4519901518260156</v>
      </c>
      <c r="U1836">
        <v>2026</v>
      </c>
      <c r="V1836" t="s">
        <v>91</v>
      </c>
      <c r="W1836">
        <v>9</v>
      </c>
      <c r="X1836" t="s">
        <v>93</v>
      </c>
    </row>
    <row r="1837" spans="1:24">
      <c r="A1837">
        <v>3187</v>
      </c>
      <c r="B1837" s="13">
        <v>46271</v>
      </c>
      <c r="C1837">
        <v>2026</v>
      </c>
      <c r="D1837">
        <v>9</v>
      </c>
      <c r="E1837" t="s">
        <v>93</v>
      </c>
      <c r="F1837" t="s">
        <v>91</v>
      </c>
      <c r="G1837" t="s">
        <v>49</v>
      </c>
      <c r="H1837" t="s">
        <v>60</v>
      </c>
      <c r="I1837" t="s">
        <v>48</v>
      </c>
      <c r="J1837" t="s">
        <v>32</v>
      </c>
      <c r="K1837" t="s">
        <v>38</v>
      </c>
      <c r="L1837" t="s">
        <v>75</v>
      </c>
      <c r="M1837">
        <v>1</v>
      </c>
      <c r="N1837">
        <v>71.680000000000007</v>
      </c>
      <c r="O1837">
        <v>0</v>
      </c>
      <c r="P1837">
        <v>31.87</v>
      </c>
      <c r="Q1837">
        <v>71.680000000000007</v>
      </c>
      <c r="R1837">
        <v>31.87</v>
      </c>
      <c r="S1837">
        <v>39.81</v>
      </c>
      <c r="T1837">
        <v>0.5553850446428571</v>
      </c>
      <c r="U1837">
        <v>2026</v>
      </c>
      <c r="V1837" t="s">
        <v>91</v>
      </c>
      <c r="W1837">
        <v>9</v>
      </c>
      <c r="X1837" t="s">
        <v>93</v>
      </c>
    </row>
    <row r="1838" spans="1:24">
      <c r="A1838">
        <v>3471</v>
      </c>
      <c r="B1838" s="13">
        <v>46271</v>
      </c>
      <c r="C1838">
        <v>2026</v>
      </c>
      <c r="D1838">
        <v>9</v>
      </c>
      <c r="E1838" t="s">
        <v>93</v>
      </c>
      <c r="F1838" t="s">
        <v>91</v>
      </c>
      <c r="G1838" t="s">
        <v>40</v>
      </c>
      <c r="H1838" t="s">
        <v>68</v>
      </c>
      <c r="I1838" t="s">
        <v>57</v>
      </c>
      <c r="J1838" t="s">
        <v>42</v>
      </c>
      <c r="K1838" t="s">
        <v>63</v>
      </c>
      <c r="L1838" t="s">
        <v>74</v>
      </c>
      <c r="M1838">
        <v>2</v>
      </c>
      <c r="N1838">
        <v>51.77</v>
      </c>
      <c r="O1838">
        <v>0</v>
      </c>
      <c r="P1838">
        <v>21.46</v>
      </c>
      <c r="Q1838">
        <v>103.54</v>
      </c>
      <c r="R1838">
        <v>42.92</v>
      </c>
      <c r="S1838">
        <v>60.620000000000005</v>
      </c>
      <c r="T1838">
        <v>0.58547421286459345</v>
      </c>
      <c r="U1838">
        <v>2026</v>
      </c>
      <c r="V1838" t="s">
        <v>91</v>
      </c>
      <c r="W1838">
        <v>9</v>
      </c>
      <c r="X1838" t="s">
        <v>93</v>
      </c>
    </row>
    <row r="1839" spans="1:24">
      <c r="A1839">
        <v>3529</v>
      </c>
      <c r="B1839" s="13">
        <v>46271</v>
      </c>
      <c r="C1839">
        <v>2026</v>
      </c>
      <c r="D1839">
        <v>9</v>
      </c>
      <c r="E1839" t="s">
        <v>93</v>
      </c>
      <c r="F1839" t="s">
        <v>91</v>
      </c>
      <c r="G1839" t="s">
        <v>40</v>
      </c>
      <c r="H1839" t="s">
        <v>54</v>
      </c>
      <c r="I1839" t="s">
        <v>37</v>
      </c>
      <c r="J1839" t="s">
        <v>32</v>
      </c>
      <c r="K1839" t="s">
        <v>63</v>
      </c>
      <c r="L1839" t="s">
        <v>64</v>
      </c>
      <c r="M1839">
        <v>4</v>
      </c>
      <c r="N1839">
        <v>39.4</v>
      </c>
      <c r="O1839">
        <v>0.15</v>
      </c>
      <c r="P1839">
        <v>14.95</v>
      </c>
      <c r="Q1839">
        <v>133.95999999999998</v>
      </c>
      <c r="R1839">
        <v>59.8</v>
      </c>
      <c r="S1839">
        <v>74.159999999999982</v>
      </c>
      <c r="T1839">
        <v>0.55359808898178553</v>
      </c>
      <c r="U1839">
        <v>2026</v>
      </c>
      <c r="V1839" t="s">
        <v>91</v>
      </c>
      <c r="W1839">
        <v>9</v>
      </c>
      <c r="X1839" t="s">
        <v>93</v>
      </c>
    </row>
    <row r="1840" spans="1:24">
      <c r="A1840">
        <v>3549</v>
      </c>
      <c r="B1840" s="13">
        <v>46271</v>
      </c>
      <c r="C1840">
        <v>2026</v>
      </c>
      <c r="D1840">
        <v>9</v>
      </c>
      <c r="E1840" t="s">
        <v>93</v>
      </c>
      <c r="F1840" t="s">
        <v>91</v>
      </c>
      <c r="G1840" t="s">
        <v>49</v>
      </c>
      <c r="H1840" t="s">
        <v>62</v>
      </c>
      <c r="I1840" t="s">
        <v>31</v>
      </c>
      <c r="J1840" t="s">
        <v>42</v>
      </c>
      <c r="K1840" t="s">
        <v>43</v>
      </c>
      <c r="L1840" t="s">
        <v>61</v>
      </c>
      <c r="M1840">
        <v>1</v>
      </c>
      <c r="N1840">
        <v>47.17</v>
      </c>
      <c r="O1840">
        <v>0</v>
      </c>
      <c r="P1840">
        <v>18.64</v>
      </c>
      <c r="Q1840">
        <v>47.17</v>
      </c>
      <c r="R1840">
        <v>18.64</v>
      </c>
      <c r="S1840">
        <v>28.53</v>
      </c>
      <c r="T1840">
        <v>0.60483358066567738</v>
      </c>
      <c r="U1840">
        <v>2026</v>
      </c>
      <c r="V1840" t="s">
        <v>91</v>
      </c>
      <c r="W1840">
        <v>9</v>
      </c>
      <c r="X1840" t="s">
        <v>93</v>
      </c>
    </row>
    <row r="1841" spans="1:24">
      <c r="A1841">
        <v>4003</v>
      </c>
      <c r="B1841" s="13">
        <v>46271</v>
      </c>
      <c r="C1841">
        <v>2026</v>
      </c>
      <c r="D1841">
        <v>9</v>
      </c>
      <c r="E1841" t="s">
        <v>93</v>
      </c>
      <c r="F1841" t="s">
        <v>91</v>
      </c>
      <c r="G1841" t="s">
        <v>49</v>
      </c>
      <c r="H1841" t="s">
        <v>50</v>
      </c>
      <c r="I1841" t="s">
        <v>57</v>
      </c>
      <c r="J1841" t="s">
        <v>32</v>
      </c>
      <c r="K1841" t="s">
        <v>63</v>
      </c>
      <c r="L1841" t="s">
        <v>74</v>
      </c>
      <c r="M1841">
        <v>2</v>
      </c>
      <c r="N1841">
        <v>50.41</v>
      </c>
      <c r="O1841">
        <v>0.1</v>
      </c>
      <c r="P1841">
        <v>22.05</v>
      </c>
      <c r="Q1841">
        <v>90.738</v>
      </c>
      <c r="R1841">
        <v>44.1</v>
      </c>
      <c r="S1841">
        <v>46.637999999999998</v>
      </c>
      <c r="T1841">
        <v>0.51398532037294187</v>
      </c>
      <c r="U1841">
        <v>2026</v>
      </c>
      <c r="V1841" t="s">
        <v>91</v>
      </c>
      <c r="W1841">
        <v>9</v>
      </c>
      <c r="X1841" t="s">
        <v>93</v>
      </c>
    </row>
    <row r="1842" spans="1:24">
      <c r="A1842">
        <v>4613</v>
      </c>
      <c r="B1842" s="13">
        <v>46271</v>
      </c>
      <c r="C1842">
        <v>2026</v>
      </c>
      <c r="D1842">
        <v>9</v>
      </c>
      <c r="E1842" t="s">
        <v>93</v>
      </c>
      <c r="F1842" t="s">
        <v>91</v>
      </c>
      <c r="G1842" t="s">
        <v>49</v>
      </c>
      <c r="H1842" t="s">
        <v>76</v>
      </c>
      <c r="I1842" t="s">
        <v>31</v>
      </c>
      <c r="J1842" t="s">
        <v>45</v>
      </c>
      <c r="K1842" t="s">
        <v>33</v>
      </c>
      <c r="L1842" t="s">
        <v>34</v>
      </c>
      <c r="M1842">
        <v>4</v>
      </c>
      <c r="N1842">
        <v>80.38</v>
      </c>
      <c r="O1842">
        <v>0.1</v>
      </c>
      <c r="P1842">
        <v>42.55</v>
      </c>
      <c r="Q1842">
        <v>289.36799999999999</v>
      </c>
      <c r="R1842">
        <v>170.2</v>
      </c>
      <c r="S1842">
        <v>119.16800000000001</v>
      </c>
      <c r="T1842">
        <v>0.41182162505874875</v>
      </c>
      <c r="U1842">
        <v>2026</v>
      </c>
      <c r="V1842" t="s">
        <v>91</v>
      </c>
      <c r="W1842">
        <v>9</v>
      </c>
      <c r="X1842" t="s">
        <v>93</v>
      </c>
    </row>
    <row r="1843" spans="1:24">
      <c r="A1843">
        <v>75</v>
      </c>
      <c r="B1843" s="13">
        <v>46272</v>
      </c>
      <c r="C1843">
        <v>2026</v>
      </c>
      <c r="D1843">
        <v>9</v>
      </c>
      <c r="E1843" t="s">
        <v>93</v>
      </c>
      <c r="F1843" t="s">
        <v>91</v>
      </c>
      <c r="G1843" t="s">
        <v>29</v>
      </c>
      <c r="H1843" t="s">
        <v>30</v>
      </c>
      <c r="I1843" t="s">
        <v>31</v>
      </c>
      <c r="J1843" t="s">
        <v>45</v>
      </c>
      <c r="K1843" t="s">
        <v>63</v>
      </c>
      <c r="L1843" t="s">
        <v>64</v>
      </c>
      <c r="M1843">
        <v>2</v>
      </c>
      <c r="N1843">
        <v>40.78</v>
      </c>
      <c r="O1843">
        <v>0</v>
      </c>
      <c r="P1843">
        <v>15.04</v>
      </c>
      <c r="Q1843">
        <v>81.56</v>
      </c>
      <c r="R1843">
        <v>30.08</v>
      </c>
      <c r="S1843">
        <v>51.480000000000004</v>
      </c>
      <c r="T1843">
        <v>0.63119176066699367</v>
      </c>
      <c r="U1843">
        <v>2026</v>
      </c>
      <c r="V1843" t="s">
        <v>91</v>
      </c>
      <c r="W1843">
        <v>9</v>
      </c>
      <c r="X1843" t="s">
        <v>93</v>
      </c>
    </row>
    <row r="1844" spans="1:24">
      <c r="A1844">
        <v>601</v>
      </c>
      <c r="B1844" s="13">
        <v>46272</v>
      </c>
      <c r="C1844">
        <v>2026</v>
      </c>
      <c r="D1844">
        <v>9</v>
      </c>
      <c r="E1844" t="s">
        <v>93</v>
      </c>
      <c r="F1844" t="s">
        <v>91</v>
      </c>
      <c r="G1844" t="s">
        <v>35</v>
      </c>
      <c r="H1844" t="s">
        <v>72</v>
      </c>
      <c r="I1844" t="s">
        <v>31</v>
      </c>
      <c r="J1844" t="s">
        <v>32</v>
      </c>
      <c r="K1844" t="s">
        <v>38</v>
      </c>
      <c r="L1844" t="s">
        <v>46</v>
      </c>
      <c r="M1844">
        <v>1</v>
      </c>
      <c r="N1844">
        <v>141.69</v>
      </c>
      <c r="O1844">
        <v>0</v>
      </c>
      <c r="P1844">
        <v>80.34</v>
      </c>
      <c r="Q1844">
        <v>141.69</v>
      </c>
      <c r="R1844">
        <v>80.34</v>
      </c>
      <c r="S1844">
        <v>61.349999999999994</v>
      </c>
      <c r="T1844">
        <v>0.43298750793986868</v>
      </c>
      <c r="U1844">
        <v>2026</v>
      </c>
      <c r="V1844" t="s">
        <v>91</v>
      </c>
      <c r="W1844">
        <v>9</v>
      </c>
      <c r="X1844" t="s">
        <v>93</v>
      </c>
    </row>
    <row r="1845" spans="1:24">
      <c r="A1845">
        <v>1617</v>
      </c>
      <c r="B1845" s="13">
        <v>46272</v>
      </c>
      <c r="C1845">
        <v>2026</v>
      </c>
      <c r="D1845">
        <v>9</v>
      </c>
      <c r="E1845" t="s">
        <v>93</v>
      </c>
      <c r="F1845" t="s">
        <v>91</v>
      </c>
      <c r="G1845" t="s">
        <v>49</v>
      </c>
      <c r="H1845" t="s">
        <v>62</v>
      </c>
      <c r="I1845" t="s">
        <v>31</v>
      </c>
      <c r="J1845" t="s">
        <v>42</v>
      </c>
      <c r="K1845" t="s">
        <v>52</v>
      </c>
      <c r="L1845" t="s">
        <v>69</v>
      </c>
      <c r="M1845">
        <v>1</v>
      </c>
      <c r="N1845">
        <v>83.28</v>
      </c>
      <c r="O1845">
        <v>0.1</v>
      </c>
      <c r="P1845">
        <v>39.75</v>
      </c>
      <c r="Q1845">
        <v>74.951999999999998</v>
      </c>
      <c r="R1845">
        <v>39.75</v>
      </c>
      <c r="S1845">
        <v>35.201999999999998</v>
      </c>
      <c r="T1845">
        <v>0.46966058277297468</v>
      </c>
      <c r="U1845">
        <v>2026</v>
      </c>
      <c r="V1845" t="s">
        <v>91</v>
      </c>
      <c r="W1845">
        <v>9</v>
      </c>
      <c r="X1845" t="s">
        <v>93</v>
      </c>
    </row>
    <row r="1846" spans="1:24">
      <c r="A1846">
        <v>2305</v>
      </c>
      <c r="B1846" s="13">
        <v>46272</v>
      </c>
      <c r="C1846">
        <v>2026</v>
      </c>
      <c r="D1846">
        <v>9</v>
      </c>
      <c r="E1846" t="s">
        <v>93</v>
      </c>
      <c r="F1846" t="s">
        <v>91</v>
      </c>
      <c r="G1846" t="s">
        <v>49</v>
      </c>
      <c r="H1846" t="s">
        <v>60</v>
      </c>
      <c r="I1846" t="s">
        <v>57</v>
      </c>
      <c r="J1846" t="s">
        <v>32</v>
      </c>
      <c r="K1846" t="s">
        <v>52</v>
      </c>
      <c r="L1846" t="s">
        <v>69</v>
      </c>
      <c r="M1846">
        <v>2</v>
      </c>
      <c r="N1846">
        <v>82.43</v>
      </c>
      <c r="O1846">
        <v>0</v>
      </c>
      <c r="P1846">
        <v>40.51</v>
      </c>
      <c r="Q1846">
        <v>164.86</v>
      </c>
      <c r="R1846">
        <v>81.02</v>
      </c>
      <c r="S1846">
        <v>83.840000000000018</v>
      </c>
      <c r="T1846">
        <v>0.50855271139148372</v>
      </c>
      <c r="U1846">
        <v>2026</v>
      </c>
      <c r="V1846" t="s">
        <v>91</v>
      </c>
      <c r="W1846">
        <v>9</v>
      </c>
      <c r="X1846" t="s">
        <v>93</v>
      </c>
    </row>
    <row r="1847" spans="1:24">
      <c r="A1847">
        <v>2344</v>
      </c>
      <c r="B1847" s="13">
        <v>46272</v>
      </c>
      <c r="C1847">
        <v>2026</v>
      </c>
      <c r="D1847">
        <v>9</v>
      </c>
      <c r="E1847" t="s">
        <v>93</v>
      </c>
      <c r="F1847" t="s">
        <v>91</v>
      </c>
      <c r="G1847" t="s">
        <v>29</v>
      </c>
      <c r="H1847" t="s">
        <v>79</v>
      </c>
      <c r="I1847" t="s">
        <v>57</v>
      </c>
      <c r="J1847" t="s">
        <v>42</v>
      </c>
      <c r="K1847" t="s">
        <v>63</v>
      </c>
      <c r="L1847" t="s">
        <v>71</v>
      </c>
      <c r="M1847">
        <v>4</v>
      </c>
      <c r="N1847">
        <v>36.380000000000003</v>
      </c>
      <c r="O1847">
        <v>0</v>
      </c>
      <c r="P1847">
        <v>14.16</v>
      </c>
      <c r="Q1847">
        <v>145.52000000000001</v>
      </c>
      <c r="R1847">
        <v>56.64</v>
      </c>
      <c r="S1847">
        <v>88.88000000000001</v>
      </c>
      <c r="T1847">
        <v>0.61077515118196812</v>
      </c>
      <c r="U1847">
        <v>2026</v>
      </c>
      <c r="V1847" t="s">
        <v>91</v>
      </c>
      <c r="W1847">
        <v>9</v>
      </c>
      <c r="X1847" t="s">
        <v>93</v>
      </c>
    </row>
    <row r="1848" spans="1:24">
      <c r="A1848">
        <v>2601</v>
      </c>
      <c r="B1848" s="13">
        <v>46272</v>
      </c>
      <c r="C1848">
        <v>2026</v>
      </c>
      <c r="D1848">
        <v>9</v>
      </c>
      <c r="E1848" t="s">
        <v>93</v>
      </c>
      <c r="F1848" t="s">
        <v>91</v>
      </c>
      <c r="G1848" t="s">
        <v>35</v>
      </c>
      <c r="H1848" t="s">
        <v>70</v>
      </c>
      <c r="I1848" t="s">
        <v>31</v>
      </c>
      <c r="J1848" t="s">
        <v>42</v>
      </c>
      <c r="K1848" t="s">
        <v>33</v>
      </c>
      <c r="L1848" t="s">
        <v>34</v>
      </c>
      <c r="M1848">
        <v>1</v>
      </c>
      <c r="N1848">
        <v>82.86</v>
      </c>
      <c r="O1848">
        <v>0</v>
      </c>
      <c r="P1848">
        <v>43.33</v>
      </c>
      <c r="Q1848">
        <v>82.86</v>
      </c>
      <c r="R1848">
        <v>43.33</v>
      </c>
      <c r="S1848">
        <v>39.53</v>
      </c>
      <c r="T1848">
        <v>0.47706975621530295</v>
      </c>
      <c r="U1848">
        <v>2026</v>
      </c>
      <c r="V1848" t="s">
        <v>91</v>
      </c>
      <c r="W1848">
        <v>9</v>
      </c>
      <c r="X1848" t="s">
        <v>93</v>
      </c>
    </row>
    <row r="1849" spans="1:24">
      <c r="A1849">
        <v>2831</v>
      </c>
      <c r="B1849" s="13">
        <v>46272</v>
      </c>
      <c r="C1849">
        <v>2026</v>
      </c>
      <c r="D1849">
        <v>9</v>
      </c>
      <c r="E1849" t="s">
        <v>93</v>
      </c>
      <c r="F1849" t="s">
        <v>91</v>
      </c>
      <c r="G1849" t="s">
        <v>29</v>
      </c>
      <c r="H1849" t="s">
        <v>65</v>
      </c>
      <c r="I1849" t="s">
        <v>31</v>
      </c>
      <c r="J1849" t="s">
        <v>42</v>
      </c>
      <c r="K1849" t="s">
        <v>43</v>
      </c>
      <c r="L1849" t="s">
        <v>61</v>
      </c>
      <c r="M1849">
        <v>1</v>
      </c>
      <c r="N1849">
        <v>46.44</v>
      </c>
      <c r="O1849">
        <v>0.05</v>
      </c>
      <c r="P1849">
        <v>17.88</v>
      </c>
      <c r="Q1849">
        <v>44.117999999999995</v>
      </c>
      <c r="R1849">
        <v>17.88</v>
      </c>
      <c r="S1849">
        <v>26.237999999999996</v>
      </c>
      <c r="T1849">
        <v>0.59472324221406225</v>
      </c>
      <c r="U1849">
        <v>2026</v>
      </c>
      <c r="V1849" t="s">
        <v>91</v>
      </c>
      <c r="W1849">
        <v>9</v>
      </c>
      <c r="X1849" t="s">
        <v>93</v>
      </c>
    </row>
    <row r="1850" spans="1:24">
      <c r="A1850">
        <v>2845</v>
      </c>
      <c r="B1850" s="13">
        <v>46272</v>
      </c>
      <c r="C1850">
        <v>2026</v>
      </c>
      <c r="D1850">
        <v>9</v>
      </c>
      <c r="E1850" t="s">
        <v>93</v>
      </c>
      <c r="F1850" t="s">
        <v>91</v>
      </c>
      <c r="G1850" t="s">
        <v>29</v>
      </c>
      <c r="H1850" t="s">
        <v>30</v>
      </c>
      <c r="I1850" t="s">
        <v>37</v>
      </c>
      <c r="J1850" t="s">
        <v>45</v>
      </c>
      <c r="K1850" t="s">
        <v>43</v>
      </c>
      <c r="L1850" t="s">
        <v>73</v>
      </c>
      <c r="M1850">
        <v>4</v>
      </c>
      <c r="N1850">
        <v>133.26</v>
      </c>
      <c r="O1850">
        <v>0.1</v>
      </c>
      <c r="P1850">
        <v>68.77</v>
      </c>
      <c r="Q1850">
        <v>479.73599999999999</v>
      </c>
      <c r="R1850">
        <v>275.08</v>
      </c>
      <c r="S1850">
        <v>204.65600000000001</v>
      </c>
      <c r="T1850">
        <v>0.42660129738022579</v>
      </c>
      <c r="U1850">
        <v>2026</v>
      </c>
      <c r="V1850" t="s">
        <v>91</v>
      </c>
      <c r="W1850">
        <v>9</v>
      </c>
      <c r="X1850" t="s">
        <v>93</v>
      </c>
    </row>
    <row r="1851" spans="1:24">
      <c r="A1851">
        <v>3679</v>
      </c>
      <c r="B1851" s="13">
        <v>46272</v>
      </c>
      <c r="C1851">
        <v>2026</v>
      </c>
      <c r="D1851">
        <v>9</v>
      </c>
      <c r="E1851" t="s">
        <v>93</v>
      </c>
      <c r="F1851" t="s">
        <v>91</v>
      </c>
      <c r="G1851" t="s">
        <v>35</v>
      </c>
      <c r="H1851" t="s">
        <v>72</v>
      </c>
      <c r="I1851" t="s">
        <v>57</v>
      </c>
      <c r="J1851" t="s">
        <v>42</v>
      </c>
      <c r="K1851" t="s">
        <v>38</v>
      </c>
      <c r="L1851" t="s">
        <v>46</v>
      </c>
      <c r="M1851">
        <v>1</v>
      </c>
      <c r="N1851">
        <v>147.36000000000001</v>
      </c>
      <c r="O1851">
        <v>0</v>
      </c>
      <c r="P1851">
        <v>81.599999999999994</v>
      </c>
      <c r="Q1851">
        <v>147.36000000000001</v>
      </c>
      <c r="R1851">
        <v>81.599999999999994</v>
      </c>
      <c r="S1851">
        <v>65.760000000000019</v>
      </c>
      <c r="T1851">
        <v>0.44625407166123787</v>
      </c>
      <c r="U1851">
        <v>2026</v>
      </c>
      <c r="V1851" t="s">
        <v>91</v>
      </c>
      <c r="W1851">
        <v>9</v>
      </c>
      <c r="X1851" t="s">
        <v>93</v>
      </c>
    </row>
    <row r="1852" spans="1:24">
      <c r="A1852">
        <v>3828</v>
      </c>
      <c r="B1852" s="13">
        <v>46272</v>
      </c>
      <c r="C1852">
        <v>2026</v>
      </c>
      <c r="D1852">
        <v>9</v>
      </c>
      <c r="E1852" t="s">
        <v>93</v>
      </c>
      <c r="F1852" t="s">
        <v>91</v>
      </c>
      <c r="G1852" t="s">
        <v>29</v>
      </c>
      <c r="H1852" t="s">
        <v>30</v>
      </c>
      <c r="I1852" t="s">
        <v>31</v>
      </c>
      <c r="J1852" t="s">
        <v>42</v>
      </c>
      <c r="K1852" t="s">
        <v>43</v>
      </c>
      <c r="L1852" t="s">
        <v>77</v>
      </c>
      <c r="M1852">
        <v>2</v>
      </c>
      <c r="N1852">
        <v>166.13</v>
      </c>
      <c r="O1852">
        <v>0.15</v>
      </c>
      <c r="P1852">
        <v>86.71</v>
      </c>
      <c r="Q1852">
        <v>282.42099999999999</v>
      </c>
      <c r="R1852">
        <v>173.42</v>
      </c>
      <c r="S1852">
        <v>109.001</v>
      </c>
      <c r="T1852">
        <v>0.38595217777714835</v>
      </c>
      <c r="U1852">
        <v>2026</v>
      </c>
      <c r="V1852" t="s">
        <v>91</v>
      </c>
      <c r="W1852">
        <v>9</v>
      </c>
      <c r="X1852" t="s">
        <v>93</v>
      </c>
    </row>
    <row r="1853" spans="1:24">
      <c r="A1853">
        <v>4226</v>
      </c>
      <c r="B1853" s="13">
        <v>46272</v>
      </c>
      <c r="C1853">
        <v>2026</v>
      </c>
      <c r="D1853">
        <v>9</v>
      </c>
      <c r="E1853" t="s">
        <v>93</v>
      </c>
      <c r="F1853" t="s">
        <v>91</v>
      </c>
      <c r="G1853" t="s">
        <v>40</v>
      </c>
      <c r="H1853" t="s">
        <v>47</v>
      </c>
      <c r="I1853" t="s">
        <v>31</v>
      </c>
      <c r="J1853" t="s">
        <v>42</v>
      </c>
      <c r="K1853" t="s">
        <v>63</v>
      </c>
      <c r="L1853" t="s">
        <v>74</v>
      </c>
      <c r="M1853">
        <v>1</v>
      </c>
      <c r="N1853">
        <v>51.74</v>
      </c>
      <c r="O1853">
        <v>0</v>
      </c>
      <c r="P1853">
        <v>22.45</v>
      </c>
      <c r="Q1853">
        <v>51.74</v>
      </c>
      <c r="R1853">
        <v>22.45</v>
      </c>
      <c r="S1853">
        <v>29.290000000000003</v>
      </c>
      <c r="T1853">
        <v>0.56609972941631237</v>
      </c>
      <c r="U1853">
        <v>2026</v>
      </c>
      <c r="V1853" t="s">
        <v>91</v>
      </c>
      <c r="W1853">
        <v>9</v>
      </c>
      <c r="X1853" t="s">
        <v>93</v>
      </c>
    </row>
    <row r="1854" spans="1:24">
      <c r="A1854">
        <v>58</v>
      </c>
      <c r="B1854" s="13">
        <v>46273</v>
      </c>
      <c r="C1854">
        <v>2026</v>
      </c>
      <c r="D1854">
        <v>9</v>
      </c>
      <c r="E1854" t="s">
        <v>93</v>
      </c>
      <c r="F1854" t="s">
        <v>91</v>
      </c>
      <c r="G1854" t="s">
        <v>29</v>
      </c>
      <c r="H1854" t="s">
        <v>30</v>
      </c>
      <c r="I1854" t="s">
        <v>48</v>
      </c>
      <c r="J1854" t="s">
        <v>32</v>
      </c>
      <c r="K1854" t="s">
        <v>38</v>
      </c>
      <c r="L1854" t="s">
        <v>75</v>
      </c>
      <c r="M1854">
        <v>1</v>
      </c>
      <c r="N1854">
        <v>71.7</v>
      </c>
      <c r="O1854">
        <v>0</v>
      </c>
      <c r="P1854">
        <v>32</v>
      </c>
      <c r="Q1854">
        <v>71.7</v>
      </c>
      <c r="R1854">
        <v>32</v>
      </c>
      <c r="S1854">
        <v>39.700000000000003</v>
      </c>
      <c r="T1854">
        <v>0.55369595536959559</v>
      </c>
      <c r="U1854">
        <v>2026</v>
      </c>
      <c r="V1854" t="s">
        <v>91</v>
      </c>
      <c r="W1854">
        <v>9</v>
      </c>
      <c r="X1854" t="s">
        <v>93</v>
      </c>
    </row>
    <row r="1855" spans="1:24">
      <c r="A1855">
        <v>1224</v>
      </c>
      <c r="B1855" s="13">
        <v>46273</v>
      </c>
      <c r="C1855">
        <v>2026</v>
      </c>
      <c r="D1855">
        <v>9</v>
      </c>
      <c r="E1855" t="s">
        <v>93</v>
      </c>
      <c r="F1855" t="s">
        <v>91</v>
      </c>
      <c r="G1855" t="s">
        <v>40</v>
      </c>
      <c r="H1855" t="s">
        <v>41</v>
      </c>
      <c r="I1855" t="s">
        <v>31</v>
      </c>
      <c r="J1855" t="s">
        <v>32</v>
      </c>
      <c r="K1855" t="s">
        <v>33</v>
      </c>
      <c r="L1855" t="s">
        <v>55</v>
      </c>
      <c r="M1855">
        <v>2</v>
      </c>
      <c r="N1855">
        <v>39.409999999999997</v>
      </c>
      <c r="O1855">
        <v>0.05</v>
      </c>
      <c r="P1855">
        <v>17.12</v>
      </c>
      <c r="Q1855">
        <v>74.878999999999991</v>
      </c>
      <c r="R1855">
        <v>34.24</v>
      </c>
      <c r="S1855">
        <v>40.638999999999989</v>
      </c>
      <c r="T1855">
        <v>0.54272893601677363</v>
      </c>
      <c r="U1855">
        <v>2026</v>
      </c>
      <c r="V1855" t="s">
        <v>91</v>
      </c>
      <c r="W1855">
        <v>9</v>
      </c>
      <c r="X1855" t="s">
        <v>93</v>
      </c>
    </row>
    <row r="1856" spans="1:24">
      <c r="A1856">
        <v>4345</v>
      </c>
      <c r="B1856" s="13">
        <v>46273</v>
      </c>
      <c r="C1856">
        <v>2026</v>
      </c>
      <c r="D1856">
        <v>9</v>
      </c>
      <c r="E1856" t="s">
        <v>93</v>
      </c>
      <c r="F1856" t="s">
        <v>91</v>
      </c>
      <c r="G1856" t="s">
        <v>29</v>
      </c>
      <c r="H1856" t="s">
        <v>65</v>
      </c>
      <c r="I1856" t="s">
        <v>31</v>
      </c>
      <c r="J1856" t="s">
        <v>42</v>
      </c>
      <c r="K1856" t="s">
        <v>52</v>
      </c>
      <c r="L1856" t="s">
        <v>53</v>
      </c>
      <c r="M1856">
        <v>2</v>
      </c>
      <c r="N1856">
        <v>345.33</v>
      </c>
      <c r="O1856">
        <v>0</v>
      </c>
      <c r="P1856">
        <v>198.22</v>
      </c>
      <c r="Q1856">
        <v>690.66</v>
      </c>
      <c r="R1856">
        <v>396.44</v>
      </c>
      <c r="S1856">
        <v>294.21999999999997</v>
      </c>
      <c r="T1856">
        <v>0.42599832044710856</v>
      </c>
      <c r="U1856">
        <v>2026</v>
      </c>
      <c r="V1856" t="s">
        <v>91</v>
      </c>
      <c r="W1856">
        <v>9</v>
      </c>
      <c r="X1856" t="s">
        <v>93</v>
      </c>
    </row>
    <row r="1857" spans="1:24">
      <c r="A1857">
        <v>1069</v>
      </c>
      <c r="B1857" s="13">
        <v>46274</v>
      </c>
      <c r="C1857">
        <v>2026</v>
      </c>
      <c r="D1857">
        <v>9</v>
      </c>
      <c r="E1857" t="s">
        <v>93</v>
      </c>
      <c r="F1857" t="s">
        <v>91</v>
      </c>
      <c r="G1857" t="s">
        <v>49</v>
      </c>
      <c r="H1857" t="s">
        <v>76</v>
      </c>
      <c r="I1857" t="s">
        <v>31</v>
      </c>
      <c r="J1857" t="s">
        <v>32</v>
      </c>
      <c r="K1857" t="s">
        <v>38</v>
      </c>
      <c r="L1857" t="s">
        <v>46</v>
      </c>
      <c r="M1857">
        <v>1</v>
      </c>
      <c r="N1857">
        <v>145.33000000000001</v>
      </c>
      <c r="O1857">
        <v>0.1</v>
      </c>
      <c r="P1857">
        <v>80.97</v>
      </c>
      <c r="Q1857">
        <v>130.79700000000003</v>
      </c>
      <c r="R1857">
        <v>80.97</v>
      </c>
      <c r="S1857">
        <v>49.827000000000027</v>
      </c>
      <c r="T1857">
        <v>0.3809491043372556</v>
      </c>
      <c r="U1857">
        <v>2026</v>
      </c>
      <c r="V1857" t="s">
        <v>91</v>
      </c>
      <c r="W1857">
        <v>9</v>
      </c>
      <c r="X1857" t="s">
        <v>93</v>
      </c>
    </row>
    <row r="1858" spans="1:24">
      <c r="A1858">
        <v>1489</v>
      </c>
      <c r="B1858" s="13">
        <v>46274</v>
      </c>
      <c r="C1858">
        <v>2026</v>
      </c>
      <c r="D1858">
        <v>9</v>
      </c>
      <c r="E1858" t="s">
        <v>93</v>
      </c>
      <c r="F1858" t="s">
        <v>91</v>
      </c>
      <c r="G1858" t="s">
        <v>29</v>
      </c>
      <c r="H1858" t="s">
        <v>30</v>
      </c>
      <c r="I1858" t="s">
        <v>31</v>
      </c>
      <c r="J1858" t="s">
        <v>32</v>
      </c>
      <c r="K1858" t="s">
        <v>33</v>
      </c>
      <c r="L1858" t="s">
        <v>51</v>
      </c>
      <c r="M1858">
        <v>3</v>
      </c>
      <c r="N1858">
        <v>50.03</v>
      </c>
      <c r="O1858">
        <v>0.1</v>
      </c>
      <c r="P1858">
        <v>22.89</v>
      </c>
      <c r="Q1858">
        <v>135.08100000000002</v>
      </c>
      <c r="R1858">
        <v>68.67</v>
      </c>
      <c r="S1858">
        <v>66.411000000000016</v>
      </c>
      <c r="T1858">
        <v>0.49163835032313952</v>
      </c>
      <c r="U1858">
        <v>2026</v>
      </c>
      <c r="V1858" t="s">
        <v>91</v>
      </c>
      <c r="W1858">
        <v>9</v>
      </c>
      <c r="X1858" t="s">
        <v>93</v>
      </c>
    </row>
    <row r="1859" spans="1:24">
      <c r="A1859">
        <v>2045</v>
      </c>
      <c r="B1859" s="13">
        <v>46274</v>
      </c>
      <c r="C1859">
        <v>2026</v>
      </c>
      <c r="D1859">
        <v>9</v>
      </c>
      <c r="E1859" t="s">
        <v>93</v>
      </c>
      <c r="F1859" t="s">
        <v>91</v>
      </c>
      <c r="G1859" t="s">
        <v>35</v>
      </c>
      <c r="H1859" t="s">
        <v>36</v>
      </c>
      <c r="I1859" t="s">
        <v>57</v>
      </c>
      <c r="J1859" t="s">
        <v>32</v>
      </c>
      <c r="K1859" t="s">
        <v>43</v>
      </c>
      <c r="L1859" t="s">
        <v>44</v>
      </c>
      <c r="M1859">
        <v>1</v>
      </c>
      <c r="N1859">
        <v>35.68</v>
      </c>
      <c r="O1859">
        <v>0.05</v>
      </c>
      <c r="P1859">
        <v>13.37</v>
      </c>
      <c r="Q1859">
        <v>33.896000000000001</v>
      </c>
      <c r="R1859">
        <v>13.37</v>
      </c>
      <c r="S1859">
        <v>20.526000000000003</v>
      </c>
      <c r="T1859">
        <v>0.60555817795610112</v>
      </c>
      <c r="U1859">
        <v>2026</v>
      </c>
      <c r="V1859" t="s">
        <v>91</v>
      </c>
      <c r="W1859">
        <v>9</v>
      </c>
      <c r="X1859" t="s">
        <v>93</v>
      </c>
    </row>
    <row r="1860" spans="1:24">
      <c r="A1860">
        <v>2610</v>
      </c>
      <c r="B1860" s="13">
        <v>46274</v>
      </c>
      <c r="C1860">
        <v>2026</v>
      </c>
      <c r="D1860">
        <v>9</v>
      </c>
      <c r="E1860" t="s">
        <v>93</v>
      </c>
      <c r="F1860" t="s">
        <v>91</v>
      </c>
      <c r="G1860" t="s">
        <v>49</v>
      </c>
      <c r="H1860" t="s">
        <v>62</v>
      </c>
      <c r="I1860" t="s">
        <v>31</v>
      </c>
      <c r="J1860" t="s">
        <v>32</v>
      </c>
      <c r="K1860" t="s">
        <v>52</v>
      </c>
      <c r="L1860" t="s">
        <v>53</v>
      </c>
      <c r="M1860">
        <v>1</v>
      </c>
      <c r="N1860">
        <v>341.87</v>
      </c>
      <c r="O1860">
        <v>0.1</v>
      </c>
      <c r="P1860">
        <v>190.66</v>
      </c>
      <c r="Q1860">
        <v>307.68299999999999</v>
      </c>
      <c r="R1860">
        <v>190.66</v>
      </c>
      <c r="S1860">
        <v>117.023</v>
      </c>
      <c r="T1860">
        <v>0.38033625517171893</v>
      </c>
      <c r="U1860">
        <v>2026</v>
      </c>
      <c r="V1860" t="s">
        <v>91</v>
      </c>
      <c r="W1860">
        <v>9</v>
      </c>
      <c r="X1860" t="s">
        <v>93</v>
      </c>
    </row>
    <row r="1861" spans="1:24">
      <c r="A1861">
        <v>4210</v>
      </c>
      <c r="B1861" s="13">
        <v>46274</v>
      </c>
      <c r="C1861">
        <v>2026</v>
      </c>
      <c r="D1861">
        <v>9</v>
      </c>
      <c r="E1861" t="s">
        <v>93</v>
      </c>
      <c r="F1861" t="s">
        <v>91</v>
      </c>
      <c r="G1861" t="s">
        <v>35</v>
      </c>
      <c r="H1861" t="s">
        <v>56</v>
      </c>
      <c r="I1861" t="s">
        <v>31</v>
      </c>
      <c r="J1861" t="s">
        <v>32</v>
      </c>
      <c r="K1861" t="s">
        <v>43</v>
      </c>
      <c r="L1861" t="s">
        <v>77</v>
      </c>
      <c r="M1861">
        <v>1</v>
      </c>
      <c r="N1861">
        <v>164.6</v>
      </c>
      <c r="O1861">
        <v>0</v>
      </c>
      <c r="P1861">
        <v>87.21</v>
      </c>
      <c r="Q1861">
        <v>164.6</v>
      </c>
      <c r="R1861">
        <v>87.21</v>
      </c>
      <c r="S1861">
        <v>77.39</v>
      </c>
      <c r="T1861">
        <v>0.47017010935601461</v>
      </c>
      <c r="U1861">
        <v>2026</v>
      </c>
      <c r="V1861" t="s">
        <v>91</v>
      </c>
      <c r="W1861">
        <v>9</v>
      </c>
      <c r="X1861" t="s">
        <v>93</v>
      </c>
    </row>
    <row r="1862" spans="1:24">
      <c r="A1862">
        <v>4584</v>
      </c>
      <c r="B1862" s="13">
        <v>46274</v>
      </c>
      <c r="C1862">
        <v>2026</v>
      </c>
      <c r="D1862">
        <v>9</v>
      </c>
      <c r="E1862" t="s">
        <v>93</v>
      </c>
      <c r="F1862" t="s">
        <v>91</v>
      </c>
      <c r="G1862" t="s">
        <v>49</v>
      </c>
      <c r="H1862" t="s">
        <v>62</v>
      </c>
      <c r="I1862" t="s">
        <v>31</v>
      </c>
      <c r="J1862" t="s">
        <v>32</v>
      </c>
      <c r="K1862" t="s">
        <v>63</v>
      </c>
      <c r="L1862" t="s">
        <v>64</v>
      </c>
      <c r="M1862">
        <v>2</v>
      </c>
      <c r="N1862">
        <v>41.24</v>
      </c>
      <c r="O1862">
        <v>0</v>
      </c>
      <c r="P1862">
        <v>14.46</v>
      </c>
      <c r="Q1862">
        <v>82.48</v>
      </c>
      <c r="R1862">
        <v>28.92</v>
      </c>
      <c r="S1862">
        <v>53.56</v>
      </c>
      <c r="T1862">
        <v>0.64936954413191073</v>
      </c>
      <c r="U1862">
        <v>2026</v>
      </c>
      <c r="V1862" t="s">
        <v>91</v>
      </c>
      <c r="W1862">
        <v>9</v>
      </c>
      <c r="X1862" t="s">
        <v>93</v>
      </c>
    </row>
    <row r="1863" spans="1:24">
      <c r="A1863">
        <v>44</v>
      </c>
      <c r="B1863" s="13">
        <v>46275</v>
      </c>
      <c r="C1863">
        <v>2026</v>
      </c>
      <c r="D1863">
        <v>9</v>
      </c>
      <c r="E1863" t="s">
        <v>93</v>
      </c>
      <c r="F1863" t="s">
        <v>91</v>
      </c>
      <c r="G1863" t="s">
        <v>40</v>
      </c>
      <c r="H1863" t="s">
        <v>68</v>
      </c>
      <c r="I1863" t="s">
        <v>48</v>
      </c>
      <c r="J1863" t="s">
        <v>42</v>
      </c>
      <c r="K1863" t="s">
        <v>33</v>
      </c>
      <c r="L1863" t="s">
        <v>55</v>
      </c>
      <c r="M1863">
        <v>1</v>
      </c>
      <c r="N1863">
        <v>40.1</v>
      </c>
      <c r="O1863">
        <v>0</v>
      </c>
      <c r="P1863">
        <v>16.920000000000002</v>
      </c>
      <c r="Q1863">
        <v>40.1</v>
      </c>
      <c r="R1863">
        <v>16.920000000000002</v>
      </c>
      <c r="S1863">
        <v>23.18</v>
      </c>
      <c r="T1863">
        <v>0.57805486284289276</v>
      </c>
      <c r="U1863">
        <v>2026</v>
      </c>
      <c r="V1863" t="s">
        <v>91</v>
      </c>
      <c r="W1863">
        <v>9</v>
      </c>
      <c r="X1863" t="s">
        <v>93</v>
      </c>
    </row>
    <row r="1864" spans="1:24">
      <c r="A1864">
        <v>97</v>
      </c>
      <c r="B1864" s="13">
        <v>46275</v>
      </c>
      <c r="C1864">
        <v>2026</v>
      </c>
      <c r="D1864">
        <v>9</v>
      </c>
      <c r="E1864" t="s">
        <v>93</v>
      </c>
      <c r="F1864" t="s">
        <v>91</v>
      </c>
      <c r="G1864" t="s">
        <v>35</v>
      </c>
      <c r="H1864" t="s">
        <v>56</v>
      </c>
      <c r="I1864" t="s">
        <v>31</v>
      </c>
      <c r="J1864" t="s">
        <v>42</v>
      </c>
      <c r="K1864" t="s">
        <v>52</v>
      </c>
      <c r="L1864" t="s">
        <v>69</v>
      </c>
      <c r="M1864">
        <v>2</v>
      </c>
      <c r="N1864">
        <v>80.239999999999995</v>
      </c>
      <c r="O1864">
        <v>0</v>
      </c>
      <c r="P1864">
        <v>40.5</v>
      </c>
      <c r="Q1864">
        <v>160.47999999999999</v>
      </c>
      <c r="R1864">
        <v>81</v>
      </c>
      <c r="S1864">
        <v>79.47999999999999</v>
      </c>
      <c r="T1864">
        <v>0.49526420737786636</v>
      </c>
      <c r="U1864">
        <v>2026</v>
      </c>
      <c r="V1864" t="s">
        <v>91</v>
      </c>
      <c r="W1864">
        <v>9</v>
      </c>
      <c r="X1864" t="s">
        <v>93</v>
      </c>
    </row>
    <row r="1865" spans="1:24">
      <c r="A1865">
        <v>1015</v>
      </c>
      <c r="B1865" s="13">
        <v>46275</v>
      </c>
      <c r="C1865">
        <v>2026</v>
      </c>
      <c r="D1865">
        <v>9</v>
      </c>
      <c r="E1865" t="s">
        <v>93</v>
      </c>
      <c r="F1865" t="s">
        <v>91</v>
      </c>
      <c r="G1865" t="s">
        <v>40</v>
      </c>
      <c r="H1865" t="s">
        <v>47</v>
      </c>
      <c r="I1865" t="s">
        <v>31</v>
      </c>
      <c r="J1865" t="s">
        <v>42</v>
      </c>
      <c r="K1865" t="s">
        <v>38</v>
      </c>
      <c r="L1865" t="s">
        <v>66</v>
      </c>
      <c r="M1865">
        <v>4</v>
      </c>
      <c r="N1865">
        <v>151.01</v>
      </c>
      <c r="O1865">
        <v>0</v>
      </c>
      <c r="P1865">
        <v>80.569999999999993</v>
      </c>
      <c r="Q1865">
        <v>604.04</v>
      </c>
      <c r="R1865">
        <v>322.27999999999997</v>
      </c>
      <c r="S1865">
        <v>281.76</v>
      </c>
      <c r="T1865">
        <v>0.46645917488908023</v>
      </c>
      <c r="U1865">
        <v>2026</v>
      </c>
      <c r="V1865" t="s">
        <v>91</v>
      </c>
      <c r="W1865">
        <v>9</v>
      </c>
      <c r="X1865" t="s">
        <v>93</v>
      </c>
    </row>
    <row r="1866" spans="1:24">
      <c r="A1866">
        <v>1128</v>
      </c>
      <c r="B1866" s="13">
        <v>46275</v>
      </c>
      <c r="C1866">
        <v>2026</v>
      </c>
      <c r="D1866">
        <v>9</v>
      </c>
      <c r="E1866" t="s">
        <v>93</v>
      </c>
      <c r="F1866" t="s">
        <v>91</v>
      </c>
      <c r="G1866" t="s">
        <v>29</v>
      </c>
      <c r="H1866" t="s">
        <v>79</v>
      </c>
      <c r="I1866" t="s">
        <v>57</v>
      </c>
      <c r="J1866" t="s">
        <v>32</v>
      </c>
      <c r="K1866" t="s">
        <v>33</v>
      </c>
      <c r="L1866" t="s">
        <v>51</v>
      </c>
      <c r="M1866">
        <v>1</v>
      </c>
      <c r="N1866">
        <v>51.32</v>
      </c>
      <c r="O1866">
        <v>0.1</v>
      </c>
      <c r="P1866">
        <v>22.67</v>
      </c>
      <c r="Q1866">
        <v>46.188000000000002</v>
      </c>
      <c r="R1866">
        <v>22.67</v>
      </c>
      <c r="S1866">
        <v>23.518000000000001</v>
      </c>
      <c r="T1866">
        <v>0.50917987356023209</v>
      </c>
      <c r="U1866">
        <v>2026</v>
      </c>
      <c r="V1866" t="s">
        <v>91</v>
      </c>
      <c r="W1866">
        <v>9</v>
      </c>
      <c r="X1866" t="s">
        <v>93</v>
      </c>
    </row>
    <row r="1867" spans="1:24">
      <c r="A1867">
        <v>3548</v>
      </c>
      <c r="B1867" s="13">
        <v>46275</v>
      </c>
      <c r="C1867">
        <v>2026</v>
      </c>
      <c r="D1867">
        <v>9</v>
      </c>
      <c r="E1867" t="s">
        <v>93</v>
      </c>
      <c r="F1867" t="s">
        <v>91</v>
      </c>
      <c r="G1867" t="s">
        <v>49</v>
      </c>
      <c r="H1867" t="s">
        <v>60</v>
      </c>
      <c r="I1867" t="s">
        <v>48</v>
      </c>
      <c r="J1867" t="s">
        <v>32</v>
      </c>
      <c r="K1867" t="s">
        <v>38</v>
      </c>
      <c r="L1867" t="s">
        <v>75</v>
      </c>
      <c r="M1867">
        <v>2</v>
      </c>
      <c r="N1867">
        <v>72.61</v>
      </c>
      <c r="O1867">
        <v>0</v>
      </c>
      <c r="P1867">
        <v>32.68</v>
      </c>
      <c r="Q1867">
        <v>145.22</v>
      </c>
      <c r="R1867">
        <v>65.36</v>
      </c>
      <c r="S1867">
        <v>79.86</v>
      </c>
      <c r="T1867">
        <v>0.54992425285773305</v>
      </c>
      <c r="U1867">
        <v>2026</v>
      </c>
      <c r="V1867" t="s">
        <v>91</v>
      </c>
      <c r="W1867">
        <v>9</v>
      </c>
      <c r="X1867" t="s">
        <v>93</v>
      </c>
    </row>
    <row r="1868" spans="1:24">
      <c r="A1868">
        <v>242</v>
      </c>
      <c r="B1868" s="13">
        <v>46276</v>
      </c>
      <c r="C1868">
        <v>2026</v>
      </c>
      <c r="D1868">
        <v>9</v>
      </c>
      <c r="E1868" t="s">
        <v>93</v>
      </c>
      <c r="F1868" t="s">
        <v>91</v>
      </c>
      <c r="G1868" t="s">
        <v>49</v>
      </c>
      <c r="H1868" t="s">
        <v>76</v>
      </c>
      <c r="I1868" t="s">
        <v>57</v>
      </c>
      <c r="J1868" t="s">
        <v>45</v>
      </c>
      <c r="K1868" t="s">
        <v>63</v>
      </c>
      <c r="L1868" t="s">
        <v>64</v>
      </c>
      <c r="M1868">
        <v>5</v>
      </c>
      <c r="N1868">
        <v>40.94</v>
      </c>
      <c r="O1868">
        <v>0</v>
      </c>
      <c r="P1868">
        <v>14.78</v>
      </c>
      <c r="Q1868">
        <v>204.7</v>
      </c>
      <c r="R1868">
        <v>73.899999999999991</v>
      </c>
      <c r="S1868">
        <v>130.80000000000001</v>
      </c>
      <c r="T1868">
        <v>0.6389838788470934</v>
      </c>
      <c r="U1868">
        <v>2026</v>
      </c>
      <c r="V1868" t="s">
        <v>91</v>
      </c>
      <c r="W1868">
        <v>9</v>
      </c>
      <c r="X1868" t="s">
        <v>93</v>
      </c>
    </row>
    <row r="1869" spans="1:24">
      <c r="A1869">
        <v>784</v>
      </c>
      <c r="B1869" s="13">
        <v>46276</v>
      </c>
      <c r="C1869">
        <v>2026</v>
      </c>
      <c r="D1869">
        <v>9</v>
      </c>
      <c r="E1869" t="s">
        <v>93</v>
      </c>
      <c r="F1869" t="s">
        <v>91</v>
      </c>
      <c r="G1869" t="s">
        <v>40</v>
      </c>
      <c r="H1869" t="s">
        <v>81</v>
      </c>
      <c r="I1869" t="s">
        <v>57</v>
      </c>
      <c r="J1869" t="s">
        <v>42</v>
      </c>
      <c r="K1869" t="s">
        <v>33</v>
      </c>
      <c r="L1869" t="s">
        <v>34</v>
      </c>
      <c r="M1869">
        <v>4</v>
      </c>
      <c r="N1869">
        <v>81.69</v>
      </c>
      <c r="O1869">
        <v>0</v>
      </c>
      <c r="P1869">
        <v>42.23</v>
      </c>
      <c r="Q1869">
        <v>326.76</v>
      </c>
      <c r="R1869">
        <v>168.92</v>
      </c>
      <c r="S1869">
        <v>157.84</v>
      </c>
      <c r="T1869">
        <v>0.48304566042355246</v>
      </c>
      <c r="U1869">
        <v>2026</v>
      </c>
      <c r="V1869" t="s">
        <v>91</v>
      </c>
      <c r="W1869">
        <v>9</v>
      </c>
      <c r="X1869" t="s">
        <v>93</v>
      </c>
    </row>
    <row r="1870" spans="1:24">
      <c r="A1870">
        <v>1535</v>
      </c>
      <c r="B1870" s="13">
        <v>46276</v>
      </c>
      <c r="C1870">
        <v>2026</v>
      </c>
      <c r="D1870">
        <v>9</v>
      </c>
      <c r="E1870" t="s">
        <v>93</v>
      </c>
      <c r="F1870" t="s">
        <v>91</v>
      </c>
      <c r="G1870" t="s">
        <v>29</v>
      </c>
      <c r="H1870" t="s">
        <v>79</v>
      </c>
      <c r="I1870" t="s">
        <v>48</v>
      </c>
      <c r="J1870" t="s">
        <v>42</v>
      </c>
      <c r="K1870" t="s">
        <v>33</v>
      </c>
      <c r="L1870" t="s">
        <v>51</v>
      </c>
      <c r="M1870">
        <v>1</v>
      </c>
      <c r="N1870">
        <v>51.25</v>
      </c>
      <c r="O1870">
        <v>0.05</v>
      </c>
      <c r="P1870">
        <v>21.99</v>
      </c>
      <c r="Q1870">
        <v>48.6875</v>
      </c>
      <c r="R1870">
        <v>21.99</v>
      </c>
      <c r="S1870">
        <v>26.697500000000002</v>
      </c>
      <c r="T1870">
        <v>0.54834403080872918</v>
      </c>
      <c r="U1870">
        <v>2026</v>
      </c>
      <c r="V1870" t="s">
        <v>91</v>
      </c>
      <c r="W1870">
        <v>9</v>
      </c>
      <c r="X1870" t="s">
        <v>93</v>
      </c>
    </row>
    <row r="1871" spans="1:24">
      <c r="A1871">
        <v>1687</v>
      </c>
      <c r="B1871" s="13">
        <v>46276</v>
      </c>
      <c r="C1871">
        <v>2026</v>
      </c>
      <c r="D1871">
        <v>9</v>
      </c>
      <c r="E1871" t="s">
        <v>93</v>
      </c>
      <c r="F1871" t="s">
        <v>91</v>
      </c>
      <c r="G1871" t="s">
        <v>40</v>
      </c>
      <c r="H1871" t="s">
        <v>81</v>
      </c>
      <c r="I1871" t="s">
        <v>31</v>
      </c>
      <c r="J1871" t="s">
        <v>32</v>
      </c>
      <c r="K1871" t="s">
        <v>63</v>
      </c>
      <c r="L1871" t="s">
        <v>74</v>
      </c>
      <c r="M1871">
        <v>1</v>
      </c>
      <c r="N1871">
        <v>50.78</v>
      </c>
      <c r="O1871">
        <v>0.05</v>
      </c>
      <c r="P1871">
        <v>22.52</v>
      </c>
      <c r="Q1871">
        <v>48.241</v>
      </c>
      <c r="R1871">
        <v>22.52</v>
      </c>
      <c r="S1871">
        <v>25.721</v>
      </c>
      <c r="T1871">
        <v>0.5331771729441761</v>
      </c>
      <c r="U1871">
        <v>2026</v>
      </c>
      <c r="V1871" t="s">
        <v>91</v>
      </c>
      <c r="W1871">
        <v>9</v>
      </c>
      <c r="X1871" t="s">
        <v>93</v>
      </c>
    </row>
    <row r="1872" spans="1:24">
      <c r="A1872">
        <v>2162</v>
      </c>
      <c r="B1872" s="13">
        <v>46276</v>
      </c>
      <c r="C1872">
        <v>2026</v>
      </c>
      <c r="D1872">
        <v>9</v>
      </c>
      <c r="E1872" t="s">
        <v>93</v>
      </c>
      <c r="F1872" t="s">
        <v>91</v>
      </c>
      <c r="G1872" t="s">
        <v>35</v>
      </c>
      <c r="H1872" t="s">
        <v>36</v>
      </c>
      <c r="I1872" t="s">
        <v>31</v>
      </c>
      <c r="J1872" t="s">
        <v>42</v>
      </c>
      <c r="K1872" t="s">
        <v>43</v>
      </c>
      <c r="L1872" t="s">
        <v>73</v>
      </c>
      <c r="M1872">
        <v>1</v>
      </c>
      <c r="N1872">
        <v>133.31</v>
      </c>
      <c r="O1872">
        <v>0.05</v>
      </c>
      <c r="P1872">
        <v>67.790000000000006</v>
      </c>
      <c r="Q1872">
        <v>126.64449999999999</v>
      </c>
      <c r="R1872">
        <v>67.790000000000006</v>
      </c>
      <c r="S1872">
        <v>58.854499999999987</v>
      </c>
      <c r="T1872">
        <v>0.46472211584395684</v>
      </c>
      <c r="U1872">
        <v>2026</v>
      </c>
      <c r="V1872" t="s">
        <v>91</v>
      </c>
      <c r="W1872">
        <v>9</v>
      </c>
      <c r="X1872" t="s">
        <v>93</v>
      </c>
    </row>
    <row r="1873" spans="1:24">
      <c r="A1873">
        <v>2307</v>
      </c>
      <c r="B1873" s="13">
        <v>46276</v>
      </c>
      <c r="C1873">
        <v>2026</v>
      </c>
      <c r="D1873">
        <v>9</v>
      </c>
      <c r="E1873" t="s">
        <v>93</v>
      </c>
      <c r="F1873" t="s">
        <v>91</v>
      </c>
      <c r="G1873" t="s">
        <v>40</v>
      </c>
      <c r="H1873" t="s">
        <v>41</v>
      </c>
      <c r="I1873" t="s">
        <v>31</v>
      </c>
      <c r="J1873" t="s">
        <v>32</v>
      </c>
      <c r="K1873" t="s">
        <v>43</v>
      </c>
      <c r="L1873" t="s">
        <v>77</v>
      </c>
      <c r="M1873">
        <v>1</v>
      </c>
      <c r="N1873">
        <v>162.06</v>
      </c>
      <c r="O1873">
        <v>0</v>
      </c>
      <c r="P1873">
        <v>86.95</v>
      </c>
      <c r="Q1873">
        <v>162.06</v>
      </c>
      <c r="R1873">
        <v>86.95</v>
      </c>
      <c r="S1873">
        <v>75.11</v>
      </c>
      <c r="T1873">
        <v>0.4634703196347032</v>
      </c>
      <c r="U1873">
        <v>2026</v>
      </c>
      <c r="V1873" t="s">
        <v>91</v>
      </c>
      <c r="W1873">
        <v>9</v>
      </c>
      <c r="X1873" t="s">
        <v>93</v>
      </c>
    </row>
    <row r="1874" spans="1:24">
      <c r="A1874">
        <v>3976</v>
      </c>
      <c r="B1874" s="13">
        <v>46276</v>
      </c>
      <c r="C1874">
        <v>2026</v>
      </c>
      <c r="D1874">
        <v>9</v>
      </c>
      <c r="E1874" t="s">
        <v>93</v>
      </c>
      <c r="F1874" t="s">
        <v>91</v>
      </c>
      <c r="G1874" t="s">
        <v>40</v>
      </c>
      <c r="H1874" t="s">
        <v>54</v>
      </c>
      <c r="I1874" t="s">
        <v>48</v>
      </c>
      <c r="J1874" t="s">
        <v>32</v>
      </c>
      <c r="K1874" t="s">
        <v>43</v>
      </c>
      <c r="L1874" t="s">
        <v>44</v>
      </c>
      <c r="M1874">
        <v>2</v>
      </c>
      <c r="N1874">
        <v>37.03</v>
      </c>
      <c r="O1874">
        <v>0.1</v>
      </c>
      <c r="P1874">
        <v>13.46</v>
      </c>
      <c r="Q1874">
        <v>66.654000000000011</v>
      </c>
      <c r="R1874">
        <v>26.92</v>
      </c>
      <c r="S1874">
        <v>39.734000000000009</v>
      </c>
      <c r="T1874">
        <v>0.59612326342004984</v>
      </c>
      <c r="U1874">
        <v>2026</v>
      </c>
      <c r="V1874" t="s">
        <v>91</v>
      </c>
      <c r="W1874">
        <v>9</v>
      </c>
      <c r="X1874" t="s">
        <v>93</v>
      </c>
    </row>
    <row r="1875" spans="1:24">
      <c r="A1875">
        <v>5066</v>
      </c>
      <c r="B1875" s="13">
        <v>46276</v>
      </c>
      <c r="C1875">
        <v>2026</v>
      </c>
      <c r="D1875">
        <v>9</v>
      </c>
      <c r="E1875" t="s">
        <v>93</v>
      </c>
      <c r="F1875" t="s">
        <v>91</v>
      </c>
      <c r="G1875" t="s">
        <v>35</v>
      </c>
      <c r="H1875" t="s">
        <v>70</v>
      </c>
      <c r="I1875" t="s">
        <v>31</v>
      </c>
      <c r="J1875" t="s">
        <v>42</v>
      </c>
      <c r="K1875" t="s">
        <v>52</v>
      </c>
      <c r="L1875" t="s">
        <v>53</v>
      </c>
      <c r="M1875">
        <v>1</v>
      </c>
      <c r="N1875">
        <v>338.01</v>
      </c>
      <c r="O1875">
        <v>0</v>
      </c>
      <c r="P1875">
        <v>190.89</v>
      </c>
      <c r="Q1875">
        <v>338.01</v>
      </c>
      <c r="R1875">
        <v>190.89</v>
      </c>
      <c r="S1875">
        <v>147.12</v>
      </c>
      <c r="T1875">
        <v>0.43525339486997427</v>
      </c>
      <c r="U1875">
        <v>2026</v>
      </c>
      <c r="V1875" t="s">
        <v>91</v>
      </c>
      <c r="W1875">
        <v>9</v>
      </c>
      <c r="X1875" t="s">
        <v>93</v>
      </c>
    </row>
    <row r="1876" spans="1:24">
      <c r="A1876">
        <v>78</v>
      </c>
      <c r="B1876" s="13">
        <v>46277</v>
      </c>
      <c r="C1876">
        <v>2026</v>
      </c>
      <c r="D1876">
        <v>9</v>
      </c>
      <c r="E1876" t="s">
        <v>93</v>
      </c>
      <c r="F1876" t="s">
        <v>91</v>
      </c>
      <c r="G1876" t="s">
        <v>49</v>
      </c>
      <c r="H1876" t="s">
        <v>76</v>
      </c>
      <c r="I1876" t="s">
        <v>31</v>
      </c>
      <c r="J1876" t="s">
        <v>42</v>
      </c>
      <c r="K1876" t="s">
        <v>63</v>
      </c>
      <c r="L1876" t="s">
        <v>64</v>
      </c>
      <c r="M1876">
        <v>5</v>
      </c>
      <c r="N1876">
        <v>40.78</v>
      </c>
      <c r="O1876">
        <v>0.05</v>
      </c>
      <c r="P1876">
        <v>14.94</v>
      </c>
      <c r="Q1876">
        <v>193.70499999999998</v>
      </c>
      <c r="R1876">
        <v>74.7</v>
      </c>
      <c r="S1876">
        <v>119.00499999999998</v>
      </c>
      <c r="T1876">
        <v>0.61436204537828132</v>
      </c>
      <c r="U1876">
        <v>2026</v>
      </c>
      <c r="V1876" t="s">
        <v>91</v>
      </c>
      <c r="W1876">
        <v>9</v>
      </c>
      <c r="X1876" t="s">
        <v>93</v>
      </c>
    </row>
    <row r="1877" spans="1:24">
      <c r="A1877">
        <v>354</v>
      </c>
      <c r="B1877" s="13">
        <v>46277</v>
      </c>
      <c r="C1877">
        <v>2026</v>
      </c>
      <c r="D1877">
        <v>9</v>
      </c>
      <c r="E1877" t="s">
        <v>93</v>
      </c>
      <c r="F1877" t="s">
        <v>91</v>
      </c>
      <c r="G1877" t="s">
        <v>40</v>
      </c>
      <c r="H1877" t="s">
        <v>81</v>
      </c>
      <c r="I1877" t="s">
        <v>31</v>
      </c>
      <c r="J1877" t="s">
        <v>32</v>
      </c>
      <c r="K1877" t="s">
        <v>33</v>
      </c>
      <c r="L1877" t="s">
        <v>51</v>
      </c>
      <c r="M1877">
        <v>4</v>
      </c>
      <c r="N1877">
        <v>51.47</v>
      </c>
      <c r="O1877">
        <v>0</v>
      </c>
      <c r="P1877">
        <v>21.9</v>
      </c>
      <c r="Q1877">
        <v>205.88</v>
      </c>
      <c r="R1877">
        <v>87.6</v>
      </c>
      <c r="S1877">
        <v>118.28</v>
      </c>
      <c r="T1877">
        <v>0.57450942296483387</v>
      </c>
      <c r="U1877">
        <v>2026</v>
      </c>
      <c r="V1877" t="s">
        <v>91</v>
      </c>
      <c r="W1877">
        <v>9</v>
      </c>
      <c r="X1877" t="s">
        <v>93</v>
      </c>
    </row>
    <row r="1878" spans="1:24">
      <c r="A1878">
        <v>1738</v>
      </c>
      <c r="B1878" s="13">
        <v>46277</v>
      </c>
      <c r="C1878">
        <v>2026</v>
      </c>
      <c r="D1878">
        <v>9</v>
      </c>
      <c r="E1878" t="s">
        <v>93</v>
      </c>
      <c r="F1878" t="s">
        <v>91</v>
      </c>
      <c r="G1878" t="s">
        <v>29</v>
      </c>
      <c r="H1878" t="s">
        <v>79</v>
      </c>
      <c r="I1878" t="s">
        <v>37</v>
      </c>
      <c r="J1878" t="s">
        <v>45</v>
      </c>
      <c r="K1878" t="s">
        <v>38</v>
      </c>
      <c r="L1878" t="s">
        <v>46</v>
      </c>
      <c r="M1878">
        <v>10</v>
      </c>
      <c r="N1878">
        <v>144.4</v>
      </c>
      <c r="O1878">
        <v>0.1</v>
      </c>
      <c r="P1878">
        <v>81.069999999999993</v>
      </c>
      <c r="Q1878">
        <v>1299.6000000000001</v>
      </c>
      <c r="R1878">
        <v>810.69999999999993</v>
      </c>
      <c r="S1878">
        <v>488.9000000000002</v>
      </c>
      <c r="T1878">
        <v>0.37619267466912909</v>
      </c>
      <c r="U1878">
        <v>2026</v>
      </c>
      <c r="V1878" t="s">
        <v>91</v>
      </c>
      <c r="W1878">
        <v>9</v>
      </c>
      <c r="X1878" t="s">
        <v>93</v>
      </c>
    </row>
    <row r="1879" spans="1:24">
      <c r="A1879">
        <v>1900</v>
      </c>
      <c r="B1879" s="13">
        <v>46277</v>
      </c>
      <c r="C1879">
        <v>2026</v>
      </c>
      <c r="D1879">
        <v>9</v>
      </c>
      <c r="E1879" t="s">
        <v>93</v>
      </c>
      <c r="F1879" t="s">
        <v>91</v>
      </c>
      <c r="G1879" t="s">
        <v>35</v>
      </c>
      <c r="H1879" t="s">
        <v>56</v>
      </c>
      <c r="I1879" t="s">
        <v>48</v>
      </c>
      <c r="J1879" t="s">
        <v>42</v>
      </c>
      <c r="K1879" t="s">
        <v>63</v>
      </c>
      <c r="L1879" t="s">
        <v>74</v>
      </c>
      <c r="M1879">
        <v>1</v>
      </c>
      <c r="N1879">
        <v>51.34</v>
      </c>
      <c r="O1879">
        <v>0.1</v>
      </c>
      <c r="P1879">
        <v>22.63</v>
      </c>
      <c r="Q1879">
        <v>46.206000000000003</v>
      </c>
      <c r="R1879">
        <v>22.63</v>
      </c>
      <c r="S1879">
        <v>23.576000000000004</v>
      </c>
      <c r="T1879">
        <v>0.51023676578799293</v>
      </c>
      <c r="U1879">
        <v>2026</v>
      </c>
      <c r="V1879" t="s">
        <v>91</v>
      </c>
      <c r="W1879">
        <v>9</v>
      </c>
      <c r="X1879" t="s">
        <v>93</v>
      </c>
    </row>
    <row r="1880" spans="1:24">
      <c r="A1880">
        <v>3375</v>
      </c>
      <c r="B1880" s="13">
        <v>46277</v>
      </c>
      <c r="C1880">
        <v>2026</v>
      </c>
      <c r="D1880">
        <v>9</v>
      </c>
      <c r="E1880" t="s">
        <v>93</v>
      </c>
      <c r="F1880" t="s">
        <v>91</v>
      </c>
      <c r="G1880" t="s">
        <v>35</v>
      </c>
      <c r="H1880" t="s">
        <v>36</v>
      </c>
      <c r="I1880" t="s">
        <v>37</v>
      </c>
      <c r="J1880" t="s">
        <v>32</v>
      </c>
      <c r="K1880" t="s">
        <v>43</v>
      </c>
      <c r="L1880" t="s">
        <v>61</v>
      </c>
      <c r="M1880">
        <v>6</v>
      </c>
      <c r="N1880">
        <v>47.72</v>
      </c>
      <c r="O1880">
        <v>0.1</v>
      </c>
      <c r="P1880">
        <v>18.41</v>
      </c>
      <c r="Q1880">
        <v>257.68799999999999</v>
      </c>
      <c r="R1880">
        <v>110.46000000000001</v>
      </c>
      <c r="S1880">
        <v>147.22799999999998</v>
      </c>
      <c r="T1880">
        <v>0.57134208810654741</v>
      </c>
      <c r="U1880">
        <v>2026</v>
      </c>
      <c r="V1880" t="s">
        <v>91</v>
      </c>
      <c r="W1880">
        <v>9</v>
      </c>
      <c r="X1880" t="s">
        <v>93</v>
      </c>
    </row>
    <row r="1881" spans="1:24">
      <c r="A1881">
        <v>3567</v>
      </c>
      <c r="B1881" s="13">
        <v>46277</v>
      </c>
      <c r="C1881">
        <v>2026</v>
      </c>
      <c r="D1881">
        <v>9</v>
      </c>
      <c r="E1881" t="s">
        <v>93</v>
      </c>
      <c r="F1881" t="s">
        <v>91</v>
      </c>
      <c r="G1881" t="s">
        <v>35</v>
      </c>
      <c r="H1881" t="s">
        <v>70</v>
      </c>
      <c r="I1881" t="s">
        <v>31</v>
      </c>
      <c r="J1881" t="s">
        <v>45</v>
      </c>
      <c r="K1881" t="s">
        <v>52</v>
      </c>
      <c r="L1881" t="s">
        <v>69</v>
      </c>
      <c r="M1881">
        <v>1</v>
      </c>
      <c r="N1881">
        <v>81.489999999999995</v>
      </c>
      <c r="O1881">
        <v>0.1</v>
      </c>
      <c r="P1881">
        <v>38.83</v>
      </c>
      <c r="Q1881">
        <v>73.340999999999994</v>
      </c>
      <c r="R1881">
        <v>38.83</v>
      </c>
      <c r="S1881">
        <v>34.510999999999996</v>
      </c>
      <c r="T1881">
        <v>0.47055535103148305</v>
      </c>
      <c r="U1881">
        <v>2026</v>
      </c>
      <c r="V1881" t="s">
        <v>91</v>
      </c>
      <c r="W1881">
        <v>9</v>
      </c>
      <c r="X1881" t="s">
        <v>93</v>
      </c>
    </row>
    <row r="1882" spans="1:24">
      <c r="A1882">
        <v>4106</v>
      </c>
      <c r="B1882" s="13">
        <v>46277</v>
      </c>
      <c r="C1882">
        <v>2026</v>
      </c>
      <c r="D1882">
        <v>9</v>
      </c>
      <c r="E1882" t="s">
        <v>93</v>
      </c>
      <c r="F1882" t="s">
        <v>91</v>
      </c>
      <c r="G1882" t="s">
        <v>35</v>
      </c>
      <c r="H1882" t="s">
        <v>56</v>
      </c>
      <c r="I1882" t="s">
        <v>48</v>
      </c>
      <c r="J1882" t="s">
        <v>32</v>
      </c>
      <c r="K1882" t="s">
        <v>33</v>
      </c>
      <c r="L1882" t="s">
        <v>55</v>
      </c>
      <c r="M1882">
        <v>2</v>
      </c>
      <c r="N1882">
        <v>39.700000000000003</v>
      </c>
      <c r="O1882">
        <v>0</v>
      </c>
      <c r="P1882">
        <v>16.32</v>
      </c>
      <c r="Q1882">
        <v>79.400000000000006</v>
      </c>
      <c r="R1882">
        <v>32.64</v>
      </c>
      <c r="S1882">
        <v>46.760000000000005</v>
      </c>
      <c r="T1882">
        <v>0.58891687657430736</v>
      </c>
      <c r="U1882">
        <v>2026</v>
      </c>
      <c r="V1882" t="s">
        <v>91</v>
      </c>
      <c r="W1882">
        <v>9</v>
      </c>
      <c r="X1882" t="s">
        <v>93</v>
      </c>
    </row>
    <row r="1883" spans="1:24">
      <c r="A1883">
        <v>4293</v>
      </c>
      <c r="B1883" s="13">
        <v>46277</v>
      </c>
      <c r="C1883">
        <v>2026</v>
      </c>
      <c r="D1883">
        <v>9</v>
      </c>
      <c r="E1883" t="s">
        <v>93</v>
      </c>
      <c r="F1883" t="s">
        <v>91</v>
      </c>
      <c r="G1883" t="s">
        <v>35</v>
      </c>
      <c r="H1883" t="s">
        <v>72</v>
      </c>
      <c r="I1883" t="s">
        <v>37</v>
      </c>
      <c r="J1883" t="s">
        <v>42</v>
      </c>
      <c r="K1883" t="s">
        <v>52</v>
      </c>
      <c r="L1883" t="s">
        <v>53</v>
      </c>
      <c r="M1883">
        <v>4</v>
      </c>
      <c r="N1883">
        <v>344.67</v>
      </c>
      <c r="O1883">
        <v>0.1</v>
      </c>
      <c r="P1883">
        <v>195.35</v>
      </c>
      <c r="Q1883">
        <v>1240.8120000000001</v>
      </c>
      <c r="R1883">
        <v>781.4</v>
      </c>
      <c r="S1883">
        <v>459.41200000000015</v>
      </c>
      <c r="T1883">
        <v>0.37025109363868186</v>
      </c>
      <c r="U1883">
        <v>2026</v>
      </c>
      <c r="V1883" t="s">
        <v>91</v>
      </c>
      <c r="W1883">
        <v>9</v>
      </c>
      <c r="X1883" t="s">
        <v>93</v>
      </c>
    </row>
    <row r="1884" spans="1:24">
      <c r="A1884">
        <v>4859</v>
      </c>
      <c r="B1884" s="13">
        <v>46277</v>
      </c>
      <c r="C1884">
        <v>2026</v>
      </c>
      <c r="D1884">
        <v>9</v>
      </c>
      <c r="E1884" t="s">
        <v>93</v>
      </c>
      <c r="F1884" t="s">
        <v>91</v>
      </c>
      <c r="G1884" t="s">
        <v>29</v>
      </c>
      <c r="H1884" t="s">
        <v>30</v>
      </c>
      <c r="I1884" t="s">
        <v>31</v>
      </c>
      <c r="J1884" t="s">
        <v>32</v>
      </c>
      <c r="K1884" t="s">
        <v>33</v>
      </c>
      <c r="L1884" t="s">
        <v>34</v>
      </c>
      <c r="M1884">
        <v>1</v>
      </c>
      <c r="N1884">
        <v>80.39</v>
      </c>
      <c r="O1884">
        <v>0</v>
      </c>
      <c r="P1884">
        <v>42.85</v>
      </c>
      <c r="Q1884">
        <v>80.39</v>
      </c>
      <c r="R1884">
        <v>42.85</v>
      </c>
      <c r="S1884">
        <v>37.54</v>
      </c>
      <c r="T1884">
        <v>0.46697350416718497</v>
      </c>
      <c r="U1884">
        <v>2026</v>
      </c>
      <c r="V1884" t="s">
        <v>91</v>
      </c>
      <c r="W1884">
        <v>9</v>
      </c>
      <c r="X1884" t="s">
        <v>93</v>
      </c>
    </row>
    <row r="1885" spans="1:24">
      <c r="A1885">
        <v>770</v>
      </c>
      <c r="B1885" s="13">
        <v>46278</v>
      </c>
      <c r="C1885">
        <v>2026</v>
      </c>
      <c r="D1885">
        <v>9</v>
      </c>
      <c r="E1885" t="s">
        <v>93</v>
      </c>
      <c r="F1885" t="s">
        <v>91</v>
      </c>
      <c r="G1885" t="s">
        <v>40</v>
      </c>
      <c r="H1885" t="s">
        <v>47</v>
      </c>
      <c r="I1885" t="s">
        <v>48</v>
      </c>
      <c r="J1885" t="s">
        <v>32</v>
      </c>
      <c r="K1885" t="s">
        <v>38</v>
      </c>
      <c r="L1885" t="s">
        <v>46</v>
      </c>
      <c r="M1885">
        <v>1</v>
      </c>
      <c r="N1885">
        <v>143.66999999999999</v>
      </c>
      <c r="O1885">
        <v>0.1</v>
      </c>
      <c r="P1885">
        <v>79.89</v>
      </c>
      <c r="Q1885">
        <v>129.303</v>
      </c>
      <c r="R1885">
        <v>79.89</v>
      </c>
      <c r="S1885">
        <v>49.412999999999997</v>
      </c>
      <c r="T1885">
        <v>0.38214890605786406</v>
      </c>
      <c r="U1885">
        <v>2026</v>
      </c>
      <c r="V1885" t="s">
        <v>91</v>
      </c>
      <c r="W1885">
        <v>9</v>
      </c>
      <c r="X1885" t="s">
        <v>93</v>
      </c>
    </row>
    <row r="1886" spans="1:24">
      <c r="A1886">
        <v>1375</v>
      </c>
      <c r="B1886" s="13">
        <v>46278</v>
      </c>
      <c r="C1886">
        <v>2026</v>
      </c>
      <c r="D1886">
        <v>9</v>
      </c>
      <c r="E1886" t="s">
        <v>93</v>
      </c>
      <c r="F1886" t="s">
        <v>91</v>
      </c>
      <c r="G1886" t="s">
        <v>35</v>
      </c>
      <c r="H1886" t="s">
        <v>72</v>
      </c>
      <c r="I1886" t="s">
        <v>48</v>
      </c>
      <c r="J1886" t="s">
        <v>32</v>
      </c>
      <c r="K1886" t="s">
        <v>43</v>
      </c>
      <c r="L1886" t="s">
        <v>44</v>
      </c>
      <c r="M1886">
        <v>1</v>
      </c>
      <c r="N1886">
        <v>35.86</v>
      </c>
      <c r="O1886">
        <v>0</v>
      </c>
      <c r="P1886">
        <v>13.33</v>
      </c>
      <c r="Q1886">
        <v>35.86</v>
      </c>
      <c r="R1886">
        <v>13.33</v>
      </c>
      <c r="S1886">
        <v>22.53</v>
      </c>
      <c r="T1886">
        <v>0.62827663134411604</v>
      </c>
      <c r="U1886">
        <v>2026</v>
      </c>
      <c r="V1886" t="s">
        <v>91</v>
      </c>
      <c r="W1886">
        <v>9</v>
      </c>
      <c r="X1886" t="s">
        <v>93</v>
      </c>
    </row>
    <row r="1887" spans="1:24">
      <c r="A1887">
        <v>2063</v>
      </c>
      <c r="B1887" s="13">
        <v>46278</v>
      </c>
      <c r="C1887">
        <v>2026</v>
      </c>
      <c r="D1887">
        <v>9</v>
      </c>
      <c r="E1887" t="s">
        <v>93</v>
      </c>
      <c r="F1887" t="s">
        <v>91</v>
      </c>
      <c r="G1887" t="s">
        <v>35</v>
      </c>
      <c r="H1887" t="s">
        <v>78</v>
      </c>
      <c r="I1887" t="s">
        <v>48</v>
      </c>
      <c r="J1887" t="s">
        <v>32</v>
      </c>
      <c r="K1887" t="s">
        <v>43</v>
      </c>
      <c r="L1887" t="s">
        <v>73</v>
      </c>
      <c r="M1887">
        <v>3</v>
      </c>
      <c r="N1887">
        <v>130.28</v>
      </c>
      <c r="O1887">
        <v>0.1</v>
      </c>
      <c r="P1887">
        <v>65.33</v>
      </c>
      <c r="Q1887">
        <v>351.75600000000003</v>
      </c>
      <c r="R1887">
        <v>195.99</v>
      </c>
      <c r="S1887">
        <v>155.76600000000002</v>
      </c>
      <c r="T1887">
        <v>0.44282400300208102</v>
      </c>
      <c r="U1887">
        <v>2026</v>
      </c>
      <c r="V1887" t="s">
        <v>91</v>
      </c>
      <c r="W1887">
        <v>9</v>
      </c>
      <c r="X1887" t="s">
        <v>93</v>
      </c>
    </row>
    <row r="1888" spans="1:24">
      <c r="A1888">
        <v>2563</v>
      </c>
      <c r="B1888" s="13">
        <v>46278</v>
      </c>
      <c r="C1888">
        <v>2026</v>
      </c>
      <c r="D1888">
        <v>9</v>
      </c>
      <c r="E1888" t="s">
        <v>93</v>
      </c>
      <c r="F1888" t="s">
        <v>91</v>
      </c>
      <c r="G1888" t="s">
        <v>35</v>
      </c>
      <c r="H1888" t="s">
        <v>56</v>
      </c>
      <c r="I1888" t="s">
        <v>57</v>
      </c>
      <c r="J1888" t="s">
        <v>32</v>
      </c>
      <c r="K1888" t="s">
        <v>38</v>
      </c>
      <c r="L1888" t="s">
        <v>66</v>
      </c>
      <c r="M1888">
        <v>1</v>
      </c>
      <c r="N1888">
        <v>157.88999999999999</v>
      </c>
      <c r="O1888">
        <v>0.1</v>
      </c>
      <c r="P1888">
        <v>78.209999999999994</v>
      </c>
      <c r="Q1888">
        <v>142.101</v>
      </c>
      <c r="R1888">
        <v>78.209999999999994</v>
      </c>
      <c r="S1888">
        <v>63.891000000000005</v>
      </c>
      <c r="T1888">
        <v>0.44961682183798851</v>
      </c>
      <c r="U1888">
        <v>2026</v>
      </c>
      <c r="V1888" t="s">
        <v>91</v>
      </c>
      <c r="W1888">
        <v>9</v>
      </c>
      <c r="X1888" t="s">
        <v>93</v>
      </c>
    </row>
    <row r="1889" spans="1:24">
      <c r="A1889">
        <v>2786</v>
      </c>
      <c r="B1889" s="13">
        <v>46278</v>
      </c>
      <c r="C1889">
        <v>2026</v>
      </c>
      <c r="D1889">
        <v>9</v>
      </c>
      <c r="E1889" t="s">
        <v>93</v>
      </c>
      <c r="F1889" t="s">
        <v>91</v>
      </c>
      <c r="G1889" t="s">
        <v>49</v>
      </c>
      <c r="H1889" t="s">
        <v>62</v>
      </c>
      <c r="I1889" t="s">
        <v>31</v>
      </c>
      <c r="J1889" t="s">
        <v>42</v>
      </c>
      <c r="K1889" t="s">
        <v>63</v>
      </c>
      <c r="L1889" t="s">
        <v>64</v>
      </c>
      <c r="M1889">
        <v>2</v>
      </c>
      <c r="N1889">
        <v>40.83</v>
      </c>
      <c r="O1889">
        <v>0</v>
      </c>
      <c r="P1889">
        <v>14.56</v>
      </c>
      <c r="Q1889">
        <v>81.66</v>
      </c>
      <c r="R1889">
        <v>29.12</v>
      </c>
      <c r="S1889">
        <v>52.539999999999992</v>
      </c>
      <c r="T1889">
        <v>0.64339946118050451</v>
      </c>
      <c r="U1889">
        <v>2026</v>
      </c>
      <c r="V1889" t="s">
        <v>91</v>
      </c>
      <c r="W1889">
        <v>9</v>
      </c>
      <c r="X1889" t="s">
        <v>93</v>
      </c>
    </row>
    <row r="1890" spans="1:24">
      <c r="A1890">
        <v>3269</v>
      </c>
      <c r="B1890" s="13">
        <v>46278</v>
      </c>
      <c r="C1890">
        <v>2026</v>
      </c>
      <c r="D1890">
        <v>9</v>
      </c>
      <c r="E1890" t="s">
        <v>93</v>
      </c>
      <c r="F1890" t="s">
        <v>91</v>
      </c>
      <c r="G1890" t="s">
        <v>40</v>
      </c>
      <c r="H1890" t="s">
        <v>81</v>
      </c>
      <c r="I1890" t="s">
        <v>48</v>
      </c>
      <c r="J1890" t="s">
        <v>42</v>
      </c>
      <c r="K1890" t="s">
        <v>63</v>
      </c>
      <c r="L1890" t="s">
        <v>71</v>
      </c>
      <c r="M1890">
        <v>2</v>
      </c>
      <c r="N1890">
        <v>37.119999999999997</v>
      </c>
      <c r="O1890">
        <v>0</v>
      </c>
      <c r="P1890">
        <v>14.26</v>
      </c>
      <c r="Q1890">
        <v>74.239999999999995</v>
      </c>
      <c r="R1890">
        <v>28.52</v>
      </c>
      <c r="S1890">
        <v>45.72</v>
      </c>
      <c r="T1890">
        <v>0.61584051724137934</v>
      </c>
      <c r="U1890">
        <v>2026</v>
      </c>
      <c r="V1890" t="s">
        <v>91</v>
      </c>
      <c r="W1890">
        <v>9</v>
      </c>
      <c r="X1890" t="s">
        <v>93</v>
      </c>
    </row>
    <row r="1891" spans="1:24">
      <c r="A1891">
        <v>3346</v>
      </c>
      <c r="B1891" s="13">
        <v>46278</v>
      </c>
      <c r="C1891">
        <v>2026</v>
      </c>
      <c r="D1891">
        <v>9</v>
      </c>
      <c r="E1891" t="s">
        <v>93</v>
      </c>
      <c r="F1891" t="s">
        <v>91</v>
      </c>
      <c r="G1891" t="s">
        <v>49</v>
      </c>
      <c r="H1891" t="s">
        <v>62</v>
      </c>
      <c r="I1891" t="s">
        <v>31</v>
      </c>
      <c r="J1891" t="s">
        <v>32</v>
      </c>
      <c r="K1891" t="s">
        <v>52</v>
      </c>
      <c r="L1891" t="s">
        <v>80</v>
      </c>
      <c r="M1891">
        <v>2</v>
      </c>
      <c r="N1891">
        <v>124.04</v>
      </c>
      <c r="O1891">
        <v>0.05</v>
      </c>
      <c r="P1891">
        <v>59.29</v>
      </c>
      <c r="Q1891">
        <v>235.67599999999999</v>
      </c>
      <c r="R1891">
        <v>118.58</v>
      </c>
      <c r="S1891">
        <v>117.09599999999999</v>
      </c>
      <c r="T1891">
        <v>0.49685160983723414</v>
      </c>
      <c r="U1891">
        <v>2026</v>
      </c>
      <c r="V1891" t="s">
        <v>91</v>
      </c>
      <c r="W1891">
        <v>9</v>
      </c>
      <c r="X1891" t="s">
        <v>93</v>
      </c>
    </row>
    <row r="1892" spans="1:24">
      <c r="A1892">
        <v>4097</v>
      </c>
      <c r="B1892" s="13">
        <v>46278</v>
      </c>
      <c r="C1892">
        <v>2026</v>
      </c>
      <c r="D1892">
        <v>9</v>
      </c>
      <c r="E1892" t="s">
        <v>93</v>
      </c>
      <c r="F1892" t="s">
        <v>91</v>
      </c>
      <c r="G1892" t="s">
        <v>35</v>
      </c>
      <c r="H1892" t="s">
        <v>72</v>
      </c>
      <c r="I1892" t="s">
        <v>31</v>
      </c>
      <c r="J1892" t="s">
        <v>32</v>
      </c>
      <c r="K1892" t="s">
        <v>38</v>
      </c>
      <c r="L1892" t="s">
        <v>46</v>
      </c>
      <c r="M1892">
        <v>1</v>
      </c>
      <c r="N1892">
        <v>142.36000000000001</v>
      </c>
      <c r="O1892">
        <v>0</v>
      </c>
      <c r="P1892">
        <v>78.3</v>
      </c>
      <c r="Q1892">
        <v>142.36000000000001</v>
      </c>
      <c r="R1892">
        <v>78.3</v>
      </c>
      <c r="S1892">
        <v>64.060000000000016</v>
      </c>
      <c r="T1892">
        <v>0.44998595110986239</v>
      </c>
      <c r="U1892">
        <v>2026</v>
      </c>
      <c r="V1892" t="s">
        <v>91</v>
      </c>
      <c r="W1892">
        <v>9</v>
      </c>
      <c r="X1892" t="s">
        <v>93</v>
      </c>
    </row>
    <row r="1893" spans="1:24">
      <c r="A1893">
        <v>4208</v>
      </c>
      <c r="B1893" s="13">
        <v>46278</v>
      </c>
      <c r="C1893">
        <v>2026</v>
      </c>
      <c r="D1893">
        <v>9</v>
      </c>
      <c r="E1893" t="s">
        <v>93</v>
      </c>
      <c r="F1893" t="s">
        <v>91</v>
      </c>
      <c r="G1893" t="s">
        <v>35</v>
      </c>
      <c r="H1893" t="s">
        <v>72</v>
      </c>
      <c r="I1893" t="s">
        <v>37</v>
      </c>
      <c r="J1893" t="s">
        <v>45</v>
      </c>
      <c r="K1893" t="s">
        <v>33</v>
      </c>
      <c r="L1893" t="s">
        <v>59</v>
      </c>
      <c r="M1893">
        <v>6</v>
      </c>
      <c r="N1893">
        <v>104.11</v>
      </c>
      <c r="O1893">
        <v>0.1</v>
      </c>
      <c r="P1893">
        <v>49</v>
      </c>
      <c r="Q1893">
        <v>562.19399999999996</v>
      </c>
      <c r="R1893">
        <v>294</v>
      </c>
      <c r="S1893">
        <v>268.19399999999996</v>
      </c>
      <c r="T1893">
        <v>0.47704884790659446</v>
      </c>
      <c r="U1893">
        <v>2026</v>
      </c>
      <c r="V1893" t="s">
        <v>91</v>
      </c>
      <c r="W1893">
        <v>9</v>
      </c>
      <c r="X1893" t="s">
        <v>93</v>
      </c>
    </row>
    <row r="1894" spans="1:24">
      <c r="A1894">
        <v>4606</v>
      </c>
      <c r="B1894" s="13">
        <v>46278</v>
      </c>
      <c r="C1894">
        <v>2026</v>
      </c>
      <c r="D1894">
        <v>9</v>
      </c>
      <c r="E1894" t="s">
        <v>93</v>
      </c>
      <c r="F1894" t="s">
        <v>91</v>
      </c>
      <c r="G1894" t="s">
        <v>49</v>
      </c>
      <c r="H1894" t="s">
        <v>62</v>
      </c>
      <c r="I1894" t="s">
        <v>31</v>
      </c>
      <c r="J1894" t="s">
        <v>45</v>
      </c>
      <c r="K1894" t="s">
        <v>52</v>
      </c>
      <c r="L1894" t="s">
        <v>53</v>
      </c>
      <c r="M1894">
        <v>1</v>
      </c>
      <c r="N1894">
        <v>335.02</v>
      </c>
      <c r="O1894">
        <v>0.05</v>
      </c>
      <c r="P1894">
        <v>198.44</v>
      </c>
      <c r="Q1894">
        <v>318.26899999999995</v>
      </c>
      <c r="R1894">
        <v>198.44</v>
      </c>
      <c r="S1894">
        <v>119.82899999999995</v>
      </c>
      <c r="T1894">
        <v>0.3765022669502841</v>
      </c>
      <c r="U1894">
        <v>2026</v>
      </c>
      <c r="V1894" t="s">
        <v>91</v>
      </c>
      <c r="W1894">
        <v>9</v>
      </c>
      <c r="X1894" t="s">
        <v>93</v>
      </c>
    </row>
    <row r="1895" spans="1:24">
      <c r="A1895">
        <v>222</v>
      </c>
      <c r="B1895" s="13">
        <v>46279</v>
      </c>
      <c r="C1895">
        <v>2026</v>
      </c>
      <c r="D1895">
        <v>9</v>
      </c>
      <c r="E1895" t="s">
        <v>93</v>
      </c>
      <c r="F1895" t="s">
        <v>91</v>
      </c>
      <c r="G1895" t="s">
        <v>35</v>
      </c>
      <c r="H1895" t="s">
        <v>72</v>
      </c>
      <c r="I1895" t="s">
        <v>31</v>
      </c>
      <c r="J1895" t="s">
        <v>32</v>
      </c>
      <c r="K1895" t="s">
        <v>33</v>
      </c>
      <c r="L1895" t="s">
        <v>51</v>
      </c>
      <c r="M1895">
        <v>2</v>
      </c>
      <c r="N1895">
        <v>49.69</v>
      </c>
      <c r="O1895">
        <v>0.05</v>
      </c>
      <c r="P1895">
        <v>22.55</v>
      </c>
      <c r="Q1895">
        <v>94.410999999999987</v>
      </c>
      <c r="R1895">
        <v>45.1</v>
      </c>
      <c r="S1895">
        <v>49.310999999999986</v>
      </c>
      <c r="T1895">
        <v>0.52230142674052804</v>
      </c>
      <c r="U1895">
        <v>2026</v>
      </c>
      <c r="V1895" t="s">
        <v>91</v>
      </c>
      <c r="W1895">
        <v>9</v>
      </c>
      <c r="X1895" t="s">
        <v>93</v>
      </c>
    </row>
    <row r="1896" spans="1:24">
      <c r="A1896">
        <v>241</v>
      </c>
      <c r="B1896" s="13">
        <v>46279</v>
      </c>
      <c r="C1896">
        <v>2026</v>
      </c>
      <c r="D1896">
        <v>9</v>
      </c>
      <c r="E1896" t="s">
        <v>93</v>
      </c>
      <c r="F1896" t="s">
        <v>91</v>
      </c>
      <c r="G1896" t="s">
        <v>40</v>
      </c>
      <c r="H1896" t="s">
        <v>54</v>
      </c>
      <c r="I1896" t="s">
        <v>31</v>
      </c>
      <c r="J1896" t="s">
        <v>32</v>
      </c>
      <c r="K1896" t="s">
        <v>33</v>
      </c>
      <c r="L1896" t="s">
        <v>51</v>
      </c>
      <c r="M1896">
        <v>4</v>
      </c>
      <c r="N1896">
        <v>50.5</v>
      </c>
      <c r="O1896">
        <v>0</v>
      </c>
      <c r="P1896">
        <v>23.02</v>
      </c>
      <c r="Q1896">
        <v>202</v>
      </c>
      <c r="R1896">
        <v>92.08</v>
      </c>
      <c r="S1896">
        <v>109.92</v>
      </c>
      <c r="T1896">
        <v>0.5441584158415842</v>
      </c>
      <c r="U1896">
        <v>2026</v>
      </c>
      <c r="V1896" t="s">
        <v>91</v>
      </c>
      <c r="W1896">
        <v>9</v>
      </c>
      <c r="X1896" t="s">
        <v>93</v>
      </c>
    </row>
    <row r="1897" spans="1:24">
      <c r="A1897">
        <v>753</v>
      </c>
      <c r="B1897" s="13">
        <v>46279</v>
      </c>
      <c r="C1897">
        <v>2026</v>
      </c>
      <c r="D1897">
        <v>9</v>
      </c>
      <c r="E1897" t="s">
        <v>93</v>
      </c>
      <c r="F1897" t="s">
        <v>91</v>
      </c>
      <c r="G1897" t="s">
        <v>49</v>
      </c>
      <c r="H1897" t="s">
        <v>50</v>
      </c>
      <c r="I1897" t="s">
        <v>48</v>
      </c>
      <c r="J1897" t="s">
        <v>32</v>
      </c>
      <c r="K1897" t="s">
        <v>43</v>
      </c>
      <c r="L1897" t="s">
        <v>61</v>
      </c>
      <c r="M1897">
        <v>1</v>
      </c>
      <c r="N1897">
        <v>47.55</v>
      </c>
      <c r="O1897">
        <v>0.05</v>
      </c>
      <c r="P1897">
        <v>18.350000000000001</v>
      </c>
      <c r="Q1897">
        <v>45.172499999999992</v>
      </c>
      <c r="R1897">
        <v>18.350000000000001</v>
      </c>
      <c r="S1897">
        <v>26.822499999999991</v>
      </c>
      <c r="T1897">
        <v>0.5937794011843488</v>
      </c>
      <c r="U1897">
        <v>2026</v>
      </c>
      <c r="V1897" t="s">
        <v>91</v>
      </c>
      <c r="W1897">
        <v>9</v>
      </c>
      <c r="X1897" t="s">
        <v>93</v>
      </c>
    </row>
    <row r="1898" spans="1:24">
      <c r="A1898">
        <v>2530</v>
      </c>
      <c r="B1898" s="13">
        <v>46279</v>
      </c>
      <c r="C1898">
        <v>2026</v>
      </c>
      <c r="D1898">
        <v>9</v>
      </c>
      <c r="E1898" t="s">
        <v>93</v>
      </c>
      <c r="F1898" t="s">
        <v>91</v>
      </c>
      <c r="G1898" t="s">
        <v>49</v>
      </c>
      <c r="H1898" t="s">
        <v>60</v>
      </c>
      <c r="I1898" t="s">
        <v>31</v>
      </c>
      <c r="J1898" t="s">
        <v>42</v>
      </c>
      <c r="K1898" t="s">
        <v>43</v>
      </c>
      <c r="L1898" t="s">
        <v>61</v>
      </c>
      <c r="M1898">
        <v>6</v>
      </c>
      <c r="N1898">
        <v>46.16</v>
      </c>
      <c r="O1898">
        <v>0.1</v>
      </c>
      <c r="P1898">
        <v>18.39</v>
      </c>
      <c r="Q1898">
        <v>249.26399999999998</v>
      </c>
      <c r="R1898">
        <v>110.34</v>
      </c>
      <c r="S1898">
        <v>138.92399999999998</v>
      </c>
      <c r="T1898">
        <v>0.55733679953783932</v>
      </c>
      <c r="U1898">
        <v>2026</v>
      </c>
      <c r="V1898" t="s">
        <v>91</v>
      </c>
      <c r="W1898">
        <v>9</v>
      </c>
      <c r="X1898" t="s">
        <v>93</v>
      </c>
    </row>
    <row r="1899" spans="1:24">
      <c r="A1899">
        <v>572</v>
      </c>
      <c r="B1899" s="13">
        <v>46280</v>
      </c>
      <c r="C1899">
        <v>2026</v>
      </c>
      <c r="D1899">
        <v>9</v>
      </c>
      <c r="E1899" t="s">
        <v>93</v>
      </c>
      <c r="F1899" t="s">
        <v>91</v>
      </c>
      <c r="G1899" t="s">
        <v>29</v>
      </c>
      <c r="H1899" t="s">
        <v>79</v>
      </c>
      <c r="I1899" t="s">
        <v>48</v>
      </c>
      <c r="J1899" t="s">
        <v>32</v>
      </c>
      <c r="K1899" t="s">
        <v>43</v>
      </c>
      <c r="L1899" t="s">
        <v>73</v>
      </c>
      <c r="M1899">
        <v>2</v>
      </c>
      <c r="N1899">
        <v>135.79</v>
      </c>
      <c r="O1899">
        <v>0.05</v>
      </c>
      <c r="P1899">
        <v>66.53</v>
      </c>
      <c r="Q1899">
        <v>258.00099999999998</v>
      </c>
      <c r="R1899">
        <v>133.06</v>
      </c>
      <c r="S1899">
        <v>124.94099999999997</v>
      </c>
      <c r="T1899">
        <v>0.48426556486215167</v>
      </c>
      <c r="U1899">
        <v>2026</v>
      </c>
      <c r="V1899" t="s">
        <v>91</v>
      </c>
      <c r="W1899">
        <v>9</v>
      </c>
      <c r="X1899" t="s">
        <v>93</v>
      </c>
    </row>
    <row r="1900" spans="1:24">
      <c r="A1900">
        <v>874</v>
      </c>
      <c r="B1900" s="13">
        <v>46280</v>
      </c>
      <c r="C1900">
        <v>2026</v>
      </c>
      <c r="D1900">
        <v>9</v>
      </c>
      <c r="E1900" t="s">
        <v>93</v>
      </c>
      <c r="F1900" t="s">
        <v>91</v>
      </c>
      <c r="G1900" t="s">
        <v>29</v>
      </c>
      <c r="H1900" t="s">
        <v>79</v>
      </c>
      <c r="I1900" t="s">
        <v>31</v>
      </c>
      <c r="J1900" t="s">
        <v>32</v>
      </c>
      <c r="K1900" t="s">
        <v>38</v>
      </c>
      <c r="L1900" t="s">
        <v>46</v>
      </c>
      <c r="M1900">
        <v>2</v>
      </c>
      <c r="N1900">
        <v>141.91999999999999</v>
      </c>
      <c r="O1900">
        <v>0</v>
      </c>
      <c r="P1900">
        <v>79.900000000000006</v>
      </c>
      <c r="Q1900">
        <v>283.83999999999997</v>
      </c>
      <c r="R1900">
        <v>159.80000000000001</v>
      </c>
      <c r="S1900">
        <v>124.03999999999996</v>
      </c>
      <c r="T1900">
        <v>0.43700676437429531</v>
      </c>
      <c r="U1900">
        <v>2026</v>
      </c>
      <c r="V1900" t="s">
        <v>91</v>
      </c>
      <c r="W1900">
        <v>9</v>
      </c>
      <c r="X1900" t="s">
        <v>93</v>
      </c>
    </row>
    <row r="1901" spans="1:24">
      <c r="A1901">
        <v>937</v>
      </c>
      <c r="B1901" s="13">
        <v>46280</v>
      </c>
      <c r="C1901">
        <v>2026</v>
      </c>
      <c r="D1901">
        <v>9</v>
      </c>
      <c r="E1901" t="s">
        <v>93</v>
      </c>
      <c r="F1901" t="s">
        <v>91</v>
      </c>
      <c r="G1901" t="s">
        <v>49</v>
      </c>
      <c r="H1901" t="s">
        <v>50</v>
      </c>
      <c r="I1901" t="s">
        <v>57</v>
      </c>
      <c r="J1901" t="s">
        <v>45</v>
      </c>
      <c r="K1901" t="s">
        <v>38</v>
      </c>
      <c r="L1901" t="s">
        <v>46</v>
      </c>
      <c r="M1901">
        <v>1</v>
      </c>
      <c r="N1901">
        <v>146.41</v>
      </c>
      <c r="O1901">
        <v>0.15</v>
      </c>
      <c r="P1901">
        <v>80.87</v>
      </c>
      <c r="Q1901">
        <v>124.4485</v>
      </c>
      <c r="R1901">
        <v>80.87</v>
      </c>
      <c r="S1901">
        <v>43.578499999999991</v>
      </c>
      <c r="T1901">
        <v>0.35017296311325563</v>
      </c>
      <c r="U1901">
        <v>2026</v>
      </c>
      <c r="V1901" t="s">
        <v>91</v>
      </c>
      <c r="W1901">
        <v>9</v>
      </c>
      <c r="X1901" t="s">
        <v>93</v>
      </c>
    </row>
    <row r="1902" spans="1:24">
      <c r="A1902">
        <v>1229</v>
      </c>
      <c r="B1902" s="13">
        <v>46280</v>
      </c>
      <c r="C1902">
        <v>2026</v>
      </c>
      <c r="D1902">
        <v>9</v>
      </c>
      <c r="E1902" t="s">
        <v>93</v>
      </c>
      <c r="F1902" t="s">
        <v>91</v>
      </c>
      <c r="G1902" t="s">
        <v>35</v>
      </c>
      <c r="H1902" t="s">
        <v>36</v>
      </c>
      <c r="I1902" t="s">
        <v>57</v>
      </c>
      <c r="J1902" t="s">
        <v>42</v>
      </c>
      <c r="K1902" t="s">
        <v>33</v>
      </c>
      <c r="L1902" t="s">
        <v>55</v>
      </c>
      <c r="M1902">
        <v>5</v>
      </c>
      <c r="N1902">
        <v>40.17</v>
      </c>
      <c r="O1902">
        <v>0</v>
      </c>
      <c r="P1902">
        <v>16.27</v>
      </c>
      <c r="Q1902">
        <v>200.85000000000002</v>
      </c>
      <c r="R1902">
        <v>81.349999999999994</v>
      </c>
      <c r="S1902">
        <v>119.50000000000003</v>
      </c>
      <c r="T1902">
        <v>0.59497137167040082</v>
      </c>
      <c r="U1902">
        <v>2026</v>
      </c>
      <c r="V1902" t="s">
        <v>91</v>
      </c>
      <c r="W1902">
        <v>9</v>
      </c>
      <c r="X1902" t="s">
        <v>93</v>
      </c>
    </row>
    <row r="1903" spans="1:24">
      <c r="A1903">
        <v>2186</v>
      </c>
      <c r="B1903" s="13">
        <v>46280</v>
      </c>
      <c r="C1903">
        <v>2026</v>
      </c>
      <c r="D1903">
        <v>9</v>
      </c>
      <c r="E1903" t="s">
        <v>93</v>
      </c>
      <c r="F1903" t="s">
        <v>91</v>
      </c>
      <c r="G1903" t="s">
        <v>40</v>
      </c>
      <c r="H1903" t="s">
        <v>41</v>
      </c>
      <c r="I1903" t="s">
        <v>31</v>
      </c>
      <c r="J1903" t="s">
        <v>32</v>
      </c>
      <c r="K1903" t="s">
        <v>38</v>
      </c>
      <c r="L1903" t="s">
        <v>39</v>
      </c>
      <c r="M1903">
        <v>2</v>
      </c>
      <c r="N1903">
        <v>91.6</v>
      </c>
      <c r="O1903">
        <v>0</v>
      </c>
      <c r="P1903">
        <v>46.54</v>
      </c>
      <c r="Q1903">
        <v>183.2</v>
      </c>
      <c r="R1903">
        <v>93.08</v>
      </c>
      <c r="S1903">
        <v>90.11999999999999</v>
      </c>
      <c r="T1903">
        <v>0.49192139737991264</v>
      </c>
      <c r="U1903">
        <v>2026</v>
      </c>
      <c r="V1903" t="s">
        <v>91</v>
      </c>
      <c r="W1903">
        <v>9</v>
      </c>
      <c r="X1903" t="s">
        <v>93</v>
      </c>
    </row>
    <row r="1904" spans="1:24">
      <c r="A1904">
        <v>2922</v>
      </c>
      <c r="B1904" s="13">
        <v>46280</v>
      </c>
      <c r="C1904">
        <v>2026</v>
      </c>
      <c r="D1904">
        <v>9</v>
      </c>
      <c r="E1904" t="s">
        <v>93</v>
      </c>
      <c r="F1904" t="s">
        <v>91</v>
      </c>
      <c r="G1904" t="s">
        <v>40</v>
      </c>
      <c r="H1904" t="s">
        <v>41</v>
      </c>
      <c r="I1904" t="s">
        <v>31</v>
      </c>
      <c r="J1904" t="s">
        <v>42</v>
      </c>
      <c r="K1904" t="s">
        <v>63</v>
      </c>
      <c r="L1904" t="s">
        <v>67</v>
      </c>
      <c r="M1904">
        <v>4</v>
      </c>
      <c r="N1904">
        <v>121.47</v>
      </c>
      <c r="O1904">
        <v>0.05</v>
      </c>
      <c r="P1904">
        <v>67.650000000000006</v>
      </c>
      <c r="Q1904">
        <v>461.58599999999996</v>
      </c>
      <c r="R1904">
        <v>270.60000000000002</v>
      </c>
      <c r="S1904">
        <v>190.98599999999993</v>
      </c>
      <c r="T1904">
        <v>0.41376038268058379</v>
      </c>
      <c r="U1904">
        <v>2026</v>
      </c>
      <c r="V1904" t="s">
        <v>91</v>
      </c>
      <c r="W1904">
        <v>9</v>
      </c>
      <c r="X1904" t="s">
        <v>93</v>
      </c>
    </row>
    <row r="1905" spans="1:24">
      <c r="A1905">
        <v>3140</v>
      </c>
      <c r="B1905" s="13">
        <v>46280</v>
      </c>
      <c r="C1905">
        <v>2026</v>
      </c>
      <c r="D1905">
        <v>9</v>
      </c>
      <c r="E1905" t="s">
        <v>93</v>
      </c>
      <c r="F1905" t="s">
        <v>91</v>
      </c>
      <c r="G1905" t="s">
        <v>35</v>
      </c>
      <c r="H1905" t="s">
        <v>72</v>
      </c>
      <c r="I1905" t="s">
        <v>57</v>
      </c>
      <c r="J1905" t="s">
        <v>42</v>
      </c>
      <c r="K1905" t="s">
        <v>52</v>
      </c>
      <c r="L1905" t="s">
        <v>80</v>
      </c>
      <c r="M1905">
        <v>2</v>
      </c>
      <c r="N1905">
        <v>122.69</v>
      </c>
      <c r="O1905">
        <v>0</v>
      </c>
      <c r="P1905">
        <v>61.4</v>
      </c>
      <c r="Q1905">
        <v>245.38</v>
      </c>
      <c r="R1905">
        <v>122.8</v>
      </c>
      <c r="S1905">
        <v>122.58</v>
      </c>
      <c r="T1905">
        <v>0.49955171570625151</v>
      </c>
      <c r="U1905">
        <v>2026</v>
      </c>
      <c r="V1905" t="s">
        <v>91</v>
      </c>
      <c r="W1905">
        <v>9</v>
      </c>
      <c r="X1905" t="s">
        <v>93</v>
      </c>
    </row>
    <row r="1906" spans="1:24">
      <c r="A1906">
        <v>3369</v>
      </c>
      <c r="B1906" s="13">
        <v>46280</v>
      </c>
      <c r="C1906">
        <v>2026</v>
      </c>
      <c r="D1906">
        <v>9</v>
      </c>
      <c r="E1906" t="s">
        <v>93</v>
      </c>
      <c r="F1906" t="s">
        <v>91</v>
      </c>
      <c r="G1906" t="s">
        <v>35</v>
      </c>
      <c r="H1906" t="s">
        <v>72</v>
      </c>
      <c r="I1906" t="s">
        <v>57</v>
      </c>
      <c r="J1906" t="s">
        <v>42</v>
      </c>
      <c r="K1906" t="s">
        <v>43</v>
      </c>
      <c r="L1906" t="s">
        <v>61</v>
      </c>
      <c r="M1906">
        <v>1</v>
      </c>
      <c r="N1906">
        <v>45.59</v>
      </c>
      <c r="O1906">
        <v>0</v>
      </c>
      <c r="P1906">
        <v>18.28</v>
      </c>
      <c r="Q1906">
        <v>45.59</v>
      </c>
      <c r="R1906">
        <v>18.28</v>
      </c>
      <c r="S1906">
        <v>27.310000000000002</v>
      </c>
      <c r="T1906">
        <v>0.59903487606931349</v>
      </c>
      <c r="U1906">
        <v>2026</v>
      </c>
      <c r="V1906" t="s">
        <v>91</v>
      </c>
      <c r="W1906">
        <v>9</v>
      </c>
      <c r="X1906" t="s">
        <v>93</v>
      </c>
    </row>
    <row r="1907" spans="1:24">
      <c r="A1907">
        <v>4865</v>
      </c>
      <c r="B1907" s="13">
        <v>46280</v>
      </c>
      <c r="C1907">
        <v>2026</v>
      </c>
      <c r="D1907">
        <v>9</v>
      </c>
      <c r="E1907" t="s">
        <v>93</v>
      </c>
      <c r="F1907" t="s">
        <v>91</v>
      </c>
      <c r="G1907" t="s">
        <v>49</v>
      </c>
      <c r="H1907" t="s">
        <v>50</v>
      </c>
      <c r="I1907" t="s">
        <v>31</v>
      </c>
      <c r="J1907" t="s">
        <v>32</v>
      </c>
      <c r="K1907" t="s">
        <v>33</v>
      </c>
      <c r="L1907" t="s">
        <v>34</v>
      </c>
      <c r="M1907">
        <v>1</v>
      </c>
      <c r="N1907">
        <v>83.8</v>
      </c>
      <c r="O1907">
        <v>0</v>
      </c>
      <c r="P1907">
        <v>42.23</v>
      </c>
      <c r="Q1907">
        <v>83.8</v>
      </c>
      <c r="R1907">
        <v>42.23</v>
      </c>
      <c r="S1907">
        <v>41.57</v>
      </c>
      <c r="T1907">
        <v>0.49606205250596663</v>
      </c>
      <c r="U1907">
        <v>2026</v>
      </c>
      <c r="V1907" t="s">
        <v>91</v>
      </c>
      <c r="W1907">
        <v>9</v>
      </c>
      <c r="X1907" t="s">
        <v>93</v>
      </c>
    </row>
    <row r="1908" spans="1:24">
      <c r="A1908">
        <v>103</v>
      </c>
      <c r="B1908" s="13">
        <v>46281</v>
      </c>
      <c r="C1908">
        <v>2026</v>
      </c>
      <c r="D1908">
        <v>9</v>
      </c>
      <c r="E1908" t="s">
        <v>93</v>
      </c>
      <c r="F1908" t="s">
        <v>91</v>
      </c>
      <c r="G1908" t="s">
        <v>40</v>
      </c>
      <c r="H1908" t="s">
        <v>47</v>
      </c>
      <c r="I1908" t="s">
        <v>31</v>
      </c>
      <c r="J1908" t="s">
        <v>42</v>
      </c>
      <c r="K1908" t="s">
        <v>43</v>
      </c>
      <c r="L1908" t="s">
        <v>73</v>
      </c>
      <c r="M1908">
        <v>1</v>
      </c>
      <c r="N1908">
        <v>132.58000000000001</v>
      </c>
      <c r="O1908">
        <v>0.15</v>
      </c>
      <c r="P1908">
        <v>67.62</v>
      </c>
      <c r="Q1908">
        <v>112.69300000000001</v>
      </c>
      <c r="R1908">
        <v>67.62</v>
      </c>
      <c r="S1908">
        <v>45.073000000000008</v>
      </c>
      <c r="T1908">
        <v>0.39996273060438536</v>
      </c>
      <c r="U1908">
        <v>2026</v>
      </c>
      <c r="V1908" t="s">
        <v>91</v>
      </c>
      <c r="W1908">
        <v>9</v>
      </c>
      <c r="X1908" t="s">
        <v>93</v>
      </c>
    </row>
    <row r="1909" spans="1:24">
      <c r="A1909">
        <v>4500</v>
      </c>
      <c r="B1909" s="13">
        <v>46281</v>
      </c>
      <c r="C1909">
        <v>2026</v>
      </c>
      <c r="D1909">
        <v>9</v>
      </c>
      <c r="E1909" t="s">
        <v>93</v>
      </c>
      <c r="F1909" t="s">
        <v>91</v>
      </c>
      <c r="G1909" t="s">
        <v>49</v>
      </c>
      <c r="H1909" t="s">
        <v>62</v>
      </c>
      <c r="I1909" t="s">
        <v>31</v>
      </c>
      <c r="J1909" t="s">
        <v>42</v>
      </c>
      <c r="K1909" t="s">
        <v>52</v>
      </c>
      <c r="L1909" t="s">
        <v>80</v>
      </c>
      <c r="M1909">
        <v>2</v>
      </c>
      <c r="N1909">
        <v>122.12</v>
      </c>
      <c r="O1909">
        <v>0.05</v>
      </c>
      <c r="P1909">
        <v>61.76</v>
      </c>
      <c r="Q1909">
        <v>232.02799999999999</v>
      </c>
      <c r="R1909">
        <v>123.52</v>
      </c>
      <c r="S1909">
        <v>108.508</v>
      </c>
      <c r="T1909">
        <v>0.46765045597945076</v>
      </c>
      <c r="U1909">
        <v>2026</v>
      </c>
      <c r="V1909" t="s">
        <v>91</v>
      </c>
      <c r="W1909">
        <v>9</v>
      </c>
      <c r="X1909" t="s">
        <v>93</v>
      </c>
    </row>
    <row r="1910" spans="1:24">
      <c r="A1910">
        <v>5093</v>
      </c>
      <c r="B1910" s="13">
        <v>46281</v>
      </c>
      <c r="C1910">
        <v>2026</v>
      </c>
      <c r="D1910">
        <v>9</v>
      </c>
      <c r="E1910" t="s">
        <v>93</v>
      </c>
      <c r="F1910" t="s">
        <v>91</v>
      </c>
      <c r="G1910" t="s">
        <v>29</v>
      </c>
      <c r="H1910" t="s">
        <v>30</v>
      </c>
      <c r="I1910" t="s">
        <v>37</v>
      </c>
      <c r="J1910" t="s">
        <v>45</v>
      </c>
      <c r="K1910" t="s">
        <v>38</v>
      </c>
      <c r="L1910" t="s">
        <v>46</v>
      </c>
      <c r="M1910">
        <v>3</v>
      </c>
      <c r="N1910">
        <v>140.47</v>
      </c>
      <c r="O1910">
        <v>0.15</v>
      </c>
      <c r="P1910">
        <v>81.739999999999995</v>
      </c>
      <c r="Q1910">
        <v>358.19849999999997</v>
      </c>
      <c r="R1910">
        <v>245.21999999999997</v>
      </c>
      <c r="S1910">
        <v>112.9785</v>
      </c>
      <c r="T1910">
        <v>0.31540751845694498</v>
      </c>
      <c r="U1910">
        <v>2026</v>
      </c>
      <c r="V1910" t="s">
        <v>91</v>
      </c>
      <c r="W1910">
        <v>9</v>
      </c>
      <c r="X1910" t="s">
        <v>93</v>
      </c>
    </row>
    <row r="1911" spans="1:24">
      <c r="A1911">
        <v>5147</v>
      </c>
      <c r="B1911" s="13">
        <v>46281</v>
      </c>
      <c r="C1911">
        <v>2026</v>
      </c>
      <c r="D1911">
        <v>9</v>
      </c>
      <c r="E1911" t="s">
        <v>93</v>
      </c>
      <c r="F1911" t="s">
        <v>91</v>
      </c>
      <c r="G1911" t="s">
        <v>49</v>
      </c>
      <c r="H1911" t="s">
        <v>76</v>
      </c>
      <c r="I1911" t="s">
        <v>31</v>
      </c>
      <c r="J1911" t="s">
        <v>42</v>
      </c>
      <c r="K1911" t="s">
        <v>38</v>
      </c>
      <c r="L1911" t="s">
        <v>46</v>
      </c>
      <c r="M1911">
        <v>2</v>
      </c>
      <c r="N1911">
        <v>145.35</v>
      </c>
      <c r="O1911">
        <v>0.05</v>
      </c>
      <c r="P1911">
        <v>78.39</v>
      </c>
      <c r="Q1911">
        <v>276.16499999999996</v>
      </c>
      <c r="R1911">
        <v>156.78</v>
      </c>
      <c r="S1911">
        <v>119.38499999999996</v>
      </c>
      <c r="T1911">
        <v>0.4322959100537721</v>
      </c>
      <c r="U1911">
        <v>2026</v>
      </c>
      <c r="V1911" t="s">
        <v>91</v>
      </c>
      <c r="W1911">
        <v>9</v>
      </c>
      <c r="X1911" t="s">
        <v>93</v>
      </c>
    </row>
    <row r="1912" spans="1:24">
      <c r="A1912">
        <v>365</v>
      </c>
      <c r="B1912" s="13">
        <v>46282</v>
      </c>
      <c r="C1912">
        <v>2026</v>
      </c>
      <c r="D1912">
        <v>9</v>
      </c>
      <c r="E1912" t="s">
        <v>93</v>
      </c>
      <c r="F1912" t="s">
        <v>91</v>
      </c>
      <c r="G1912" t="s">
        <v>49</v>
      </c>
      <c r="H1912" t="s">
        <v>62</v>
      </c>
      <c r="I1912" t="s">
        <v>57</v>
      </c>
      <c r="J1912" t="s">
        <v>32</v>
      </c>
      <c r="K1912" t="s">
        <v>52</v>
      </c>
      <c r="L1912" t="s">
        <v>80</v>
      </c>
      <c r="M1912">
        <v>2</v>
      </c>
      <c r="N1912">
        <v>121.25</v>
      </c>
      <c r="O1912">
        <v>0</v>
      </c>
      <c r="P1912">
        <v>61.5</v>
      </c>
      <c r="Q1912">
        <v>242.5</v>
      </c>
      <c r="R1912">
        <v>123</v>
      </c>
      <c r="S1912">
        <v>119.5</v>
      </c>
      <c r="T1912">
        <v>0.4927835051546392</v>
      </c>
      <c r="U1912">
        <v>2026</v>
      </c>
      <c r="V1912" t="s">
        <v>91</v>
      </c>
      <c r="W1912">
        <v>9</v>
      </c>
      <c r="X1912" t="s">
        <v>93</v>
      </c>
    </row>
    <row r="1913" spans="1:24">
      <c r="A1913">
        <v>494</v>
      </c>
      <c r="B1913" s="13">
        <v>46282</v>
      </c>
      <c r="C1913">
        <v>2026</v>
      </c>
      <c r="D1913">
        <v>9</v>
      </c>
      <c r="E1913" t="s">
        <v>93</v>
      </c>
      <c r="F1913" t="s">
        <v>91</v>
      </c>
      <c r="G1913" t="s">
        <v>49</v>
      </c>
      <c r="H1913" t="s">
        <v>50</v>
      </c>
      <c r="I1913" t="s">
        <v>31</v>
      </c>
      <c r="J1913" t="s">
        <v>42</v>
      </c>
      <c r="K1913" t="s">
        <v>43</v>
      </c>
      <c r="L1913" t="s">
        <v>44</v>
      </c>
      <c r="M1913">
        <v>1</v>
      </c>
      <c r="N1913">
        <v>35.94</v>
      </c>
      <c r="O1913">
        <v>0.1</v>
      </c>
      <c r="P1913">
        <v>13.19</v>
      </c>
      <c r="Q1913">
        <v>32.345999999999997</v>
      </c>
      <c r="R1913">
        <v>13.19</v>
      </c>
      <c r="S1913">
        <v>19.155999999999999</v>
      </c>
      <c r="T1913">
        <v>0.59222160390774747</v>
      </c>
      <c r="U1913">
        <v>2026</v>
      </c>
      <c r="V1913" t="s">
        <v>91</v>
      </c>
      <c r="W1913">
        <v>9</v>
      </c>
      <c r="X1913" t="s">
        <v>93</v>
      </c>
    </row>
    <row r="1914" spans="1:24">
      <c r="A1914">
        <v>665</v>
      </c>
      <c r="B1914" s="13">
        <v>46282</v>
      </c>
      <c r="C1914">
        <v>2026</v>
      </c>
      <c r="D1914">
        <v>9</v>
      </c>
      <c r="E1914" t="s">
        <v>93</v>
      </c>
      <c r="F1914" t="s">
        <v>91</v>
      </c>
      <c r="G1914" t="s">
        <v>35</v>
      </c>
      <c r="H1914" t="s">
        <v>78</v>
      </c>
      <c r="I1914" t="s">
        <v>31</v>
      </c>
      <c r="J1914" t="s">
        <v>42</v>
      </c>
      <c r="K1914" t="s">
        <v>33</v>
      </c>
      <c r="L1914" t="s">
        <v>59</v>
      </c>
      <c r="M1914">
        <v>1</v>
      </c>
      <c r="N1914">
        <v>101.18</v>
      </c>
      <c r="O1914">
        <v>0.1</v>
      </c>
      <c r="P1914">
        <v>49.38</v>
      </c>
      <c r="Q1914">
        <v>91.062000000000012</v>
      </c>
      <c r="R1914">
        <v>49.38</v>
      </c>
      <c r="S1914">
        <v>41.682000000000009</v>
      </c>
      <c r="T1914">
        <v>0.45773209461685449</v>
      </c>
      <c r="U1914">
        <v>2026</v>
      </c>
      <c r="V1914" t="s">
        <v>91</v>
      </c>
      <c r="W1914">
        <v>9</v>
      </c>
      <c r="X1914" t="s">
        <v>93</v>
      </c>
    </row>
    <row r="1915" spans="1:24">
      <c r="A1915">
        <v>2067</v>
      </c>
      <c r="B1915" s="13">
        <v>46282</v>
      </c>
      <c r="C1915">
        <v>2026</v>
      </c>
      <c r="D1915">
        <v>9</v>
      </c>
      <c r="E1915" t="s">
        <v>93</v>
      </c>
      <c r="F1915" t="s">
        <v>91</v>
      </c>
      <c r="G1915" t="s">
        <v>49</v>
      </c>
      <c r="H1915" t="s">
        <v>60</v>
      </c>
      <c r="I1915" t="s">
        <v>48</v>
      </c>
      <c r="J1915" t="s">
        <v>42</v>
      </c>
      <c r="K1915" t="s">
        <v>33</v>
      </c>
      <c r="L1915" t="s">
        <v>34</v>
      </c>
      <c r="M1915">
        <v>2</v>
      </c>
      <c r="N1915">
        <v>82.47</v>
      </c>
      <c r="O1915">
        <v>0</v>
      </c>
      <c r="P1915">
        <v>42.49</v>
      </c>
      <c r="Q1915">
        <v>164.94</v>
      </c>
      <c r="R1915">
        <v>84.98</v>
      </c>
      <c r="S1915">
        <v>79.959999999999994</v>
      </c>
      <c r="T1915">
        <v>0.48478234509518608</v>
      </c>
      <c r="U1915">
        <v>2026</v>
      </c>
      <c r="V1915" t="s">
        <v>91</v>
      </c>
      <c r="W1915">
        <v>9</v>
      </c>
      <c r="X1915" t="s">
        <v>93</v>
      </c>
    </row>
    <row r="1916" spans="1:24">
      <c r="A1916">
        <v>2648</v>
      </c>
      <c r="B1916" s="13">
        <v>46282</v>
      </c>
      <c r="C1916">
        <v>2026</v>
      </c>
      <c r="D1916">
        <v>9</v>
      </c>
      <c r="E1916" t="s">
        <v>93</v>
      </c>
      <c r="F1916" t="s">
        <v>91</v>
      </c>
      <c r="G1916" t="s">
        <v>40</v>
      </c>
      <c r="H1916" t="s">
        <v>81</v>
      </c>
      <c r="I1916" t="s">
        <v>57</v>
      </c>
      <c r="J1916" t="s">
        <v>42</v>
      </c>
      <c r="K1916" t="s">
        <v>63</v>
      </c>
      <c r="L1916" t="s">
        <v>74</v>
      </c>
      <c r="M1916">
        <v>1</v>
      </c>
      <c r="N1916">
        <v>50.47</v>
      </c>
      <c r="O1916">
        <v>0.05</v>
      </c>
      <c r="P1916">
        <v>22.27</v>
      </c>
      <c r="Q1916">
        <v>47.946499999999993</v>
      </c>
      <c r="R1916">
        <v>22.27</v>
      </c>
      <c r="S1916">
        <v>25.676499999999994</v>
      </c>
      <c r="T1916">
        <v>0.53552396942425406</v>
      </c>
      <c r="U1916">
        <v>2026</v>
      </c>
      <c r="V1916" t="s">
        <v>91</v>
      </c>
      <c r="W1916">
        <v>9</v>
      </c>
      <c r="X1916" t="s">
        <v>93</v>
      </c>
    </row>
    <row r="1917" spans="1:24">
      <c r="A1917">
        <v>3074</v>
      </c>
      <c r="B1917" s="13">
        <v>46282</v>
      </c>
      <c r="C1917">
        <v>2026</v>
      </c>
      <c r="D1917">
        <v>9</v>
      </c>
      <c r="E1917" t="s">
        <v>93</v>
      </c>
      <c r="F1917" t="s">
        <v>91</v>
      </c>
      <c r="G1917" t="s">
        <v>49</v>
      </c>
      <c r="H1917" t="s">
        <v>62</v>
      </c>
      <c r="I1917" t="s">
        <v>37</v>
      </c>
      <c r="J1917" t="s">
        <v>45</v>
      </c>
      <c r="K1917" t="s">
        <v>52</v>
      </c>
      <c r="L1917" t="s">
        <v>69</v>
      </c>
      <c r="M1917">
        <v>5</v>
      </c>
      <c r="N1917">
        <v>82.63</v>
      </c>
      <c r="O1917">
        <v>0.15</v>
      </c>
      <c r="P1917">
        <v>38.630000000000003</v>
      </c>
      <c r="Q1917">
        <v>351.17749999999995</v>
      </c>
      <c r="R1917">
        <v>193.15</v>
      </c>
      <c r="S1917">
        <v>158.02749999999995</v>
      </c>
      <c r="T1917">
        <v>0.44999323703824978</v>
      </c>
      <c r="U1917">
        <v>2026</v>
      </c>
      <c r="V1917" t="s">
        <v>91</v>
      </c>
      <c r="W1917">
        <v>9</v>
      </c>
      <c r="X1917" t="s">
        <v>93</v>
      </c>
    </row>
    <row r="1918" spans="1:24">
      <c r="A1918">
        <v>259</v>
      </c>
      <c r="B1918" s="13">
        <v>46283</v>
      </c>
      <c r="C1918">
        <v>2026</v>
      </c>
      <c r="D1918">
        <v>9</v>
      </c>
      <c r="E1918" t="s">
        <v>93</v>
      </c>
      <c r="F1918" t="s">
        <v>91</v>
      </c>
      <c r="G1918" t="s">
        <v>49</v>
      </c>
      <c r="H1918" t="s">
        <v>62</v>
      </c>
      <c r="I1918" t="s">
        <v>48</v>
      </c>
      <c r="J1918" t="s">
        <v>45</v>
      </c>
      <c r="K1918" t="s">
        <v>43</v>
      </c>
      <c r="L1918" t="s">
        <v>77</v>
      </c>
      <c r="M1918">
        <v>4</v>
      </c>
      <c r="N1918">
        <v>168.48</v>
      </c>
      <c r="O1918">
        <v>0.1</v>
      </c>
      <c r="P1918">
        <v>89.85</v>
      </c>
      <c r="Q1918">
        <v>606.52800000000002</v>
      </c>
      <c r="R1918">
        <v>359.4</v>
      </c>
      <c r="S1918">
        <v>247.12800000000004</v>
      </c>
      <c r="T1918">
        <v>0.4074469768914214</v>
      </c>
      <c r="U1918">
        <v>2026</v>
      </c>
      <c r="V1918" t="s">
        <v>91</v>
      </c>
      <c r="W1918">
        <v>9</v>
      </c>
      <c r="X1918" t="s">
        <v>93</v>
      </c>
    </row>
    <row r="1919" spans="1:24">
      <c r="A1919">
        <v>997</v>
      </c>
      <c r="B1919" s="13">
        <v>46283</v>
      </c>
      <c r="C1919">
        <v>2026</v>
      </c>
      <c r="D1919">
        <v>9</v>
      </c>
      <c r="E1919" t="s">
        <v>93</v>
      </c>
      <c r="F1919" t="s">
        <v>91</v>
      </c>
      <c r="G1919" t="s">
        <v>35</v>
      </c>
      <c r="H1919" t="s">
        <v>70</v>
      </c>
      <c r="I1919" t="s">
        <v>57</v>
      </c>
      <c r="J1919" t="s">
        <v>32</v>
      </c>
      <c r="K1919" t="s">
        <v>52</v>
      </c>
      <c r="L1919" t="s">
        <v>80</v>
      </c>
      <c r="M1919">
        <v>2</v>
      </c>
      <c r="N1919">
        <v>121.82</v>
      </c>
      <c r="O1919">
        <v>0</v>
      </c>
      <c r="P1919">
        <v>61.92</v>
      </c>
      <c r="Q1919">
        <v>243.64</v>
      </c>
      <c r="R1919">
        <v>123.84</v>
      </c>
      <c r="S1919">
        <v>119.79999999999998</v>
      </c>
      <c r="T1919">
        <v>0.49170907896897059</v>
      </c>
      <c r="U1919">
        <v>2026</v>
      </c>
      <c r="V1919" t="s">
        <v>91</v>
      </c>
      <c r="W1919">
        <v>9</v>
      </c>
      <c r="X1919" t="s">
        <v>93</v>
      </c>
    </row>
    <row r="1920" spans="1:24">
      <c r="A1920">
        <v>2102</v>
      </c>
      <c r="B1920" s="13">
        <v>46283</v>
      </c>
      <c r="C1920">
        <v>2026</v>
      </c>
      <c r="D1920">
        <v>9</v>
      </c>
      <c r="E1920" t="s">
        <v>93</v>
      </c>
      <c r="F1920" t="s">
        <v>91</v>
      </c>
      <c r="G1920" t="s">
        <v>29</v>
      </c>
      <c r="H1920" t="s">
        <v>79</v>
      </c>
      <c r="I1920" t="s">
        <v>48</v>
      </c>
      <c r="J1920" t="s">
        <v>32</v>
      </c>
      <c r="K1920" t="s">
        <v>33</v>
      </c>
      <c r="L1920" t="s">
        <v>51</v>
      </c>
      <c r="M1920">
        <v>1</v>
      </c>
      <c r="N1920">
        <v>50.02</v>
      </c>
      <c r="O1920">
        <v>0.1</v>
      </c>
      <c r="P1920">
        <v>22.47</v>
      </c>
      <c r="Q1920">
        <v>45.018000000000001</v>
      </c>
      <c r="R1920">
        <v>22.47</v>
      </c>
      <c r="S1920">
        <v>22.548000000000002</v>
      </c>
      <c r="T1920">
        <v>0.50086632013861121</v>
      </c>
      <c r="U1920">
        <v>2026</v>
      </c>
      <c r="V1920" t="s">
        <v>91</v>
      </c>
      <c r="W1920">
        <v>9</v>
      </c>
      <c r="X1920" t="s">
        <v>93</v>
      </c>
    </row>
    <row r="1921" spans="1:24">
      <c r="A1921">
        <v>2452</v>
      </c>
      <c r="B1921" s="13">
        <v>46283</v>
      </c>
      <c r="C1921">
        <v>2026</v>
      </c>
      <c r="D1921">
        <v>9</v>
      </c>
      <c r="E1921" t="s">
        <v>93</v>
      </c>
      <c r="F1921" t="s">
        <v>91</v>
      </c>
      <c r="G1921" t="s">
        <v>40</v>
      </c>
      <c r="H1921" t="s">
        <v>54</v>
      </c>
      <c r="I1921" t="s">
        <v>31</v>
      </c>
      <c r="J1921" t="s">
        <v>42</v>
      </c>
      <c r="K1921" t="s">
        <v>63</v>
      </c>
      <c r="L1921" t="s">
        <v>74</v>
      </c>
      <c r="M1921">
        <v>1</v>
      </c>
      <c r="N1921">
        <v>50.17</v>
      </c>
      <c r="O1921">
        <v>0.1</v>
      </c>
      <c r="P1921">
        <v>21.99</v>
      </c>
      <c r="Q1921">
        <v>45.153000000000006</v>
      </c>
      <c r="R1921">
        <v>21.99</v>
      </c>
      <c r="S1921">
        <v>23.163000000000007</v>
      </c>
      <c r="T1921">
        <v>0.51298917015480705</v>
      </c>
      <c r="U1921">
        <v>2026</v>
      </c>
      <c r="V1921" t="s">
        <v>91</v>
      </c>
      <c r="W1921">
        <v>9</v>
      </c>
      <c r="X1921" t="s">
        <v>93</v>
      </c>
    </row>
    <row r="1922" spans="1:24">
      <c r="A1922">
        <v>2761</v>
      </c>
      <c r="B1922" s="13">
        <v>46283</v>
      </c>
      <c r="C1922">
        <v>2026</v>
      </c>
      <c r="D1922">
        <v>9</v>
      </c>
      <c r="E1922" t="s">
        <v>93</v>
      </c>
      <c r="F1922" t="s">
        <v>91</v>
      </c>
      <c r="G1922" t="s">
        <v>29</v>
      </c>
      <c r="H1922" t="s">
        <v>79</v>
      </c>
      <c r="I1922" t="s">
        <v>37</v>
      </c>
      <c r="J1922" t="s">
        <v>45</v>
      </c>
      <c r="K1922" t="s">
        <v>52</v>
      </c>
      <c r="L1922" t="s">
        <v>80</v>
      </c>
      <c r="M1922">
        <v>5</v>
      </c>
      <c r="N1922">
        <v>124.51</v>
      </c>
      <c r="O1922">
        <v>0.1</v>
      </c>
      <c r="P1922">
        <v>60.29</v>
      </c>
      <c r="Q1922">
        <v>560.29500000000007</v>
      </c>
      <c r="R1922">
        <v>301.45</v>
      </c>
      <c r="S1922">
        <v>258.84500000000008</v>
      </c>
      <c r="T1922">
        <v>0.46197984990049895</v>
      </c>
      <c r="U1922">
        <v>2026</v>
      </c>
      <c r="V1922" t="s">
        <v>91</v>
      </c>
      <c r="W1922">
        <v>9</v>
      </c>
      <c r="X1922" t="s">
        <v>93</v>
      </c>
    </row>
    <row r="1923" spans="1:24">
      <c r="A1923">
        <v>3993</v>
      </c>
      <c r="B1923" s="13">
        <v>46283</v>
      </c>
      <c r="C1923">
        <v>2026</v>
      </c>
      <c r="D1923">
        <v>9</v>
      </c>
      <c r="E1923" t="s">
        <v>93</v>
      </c>
      <c r="F1923" t="s">
        <v>91</v>
      </c>
      <c r="G1923" t="s">
        <v>35</v>
      </c>
      <c r="H1923" t="s">
        <v>72</v>
      </c>
      <c r="I1923" t="s">
        <v>57</v>
      </c>
      <c r="J1923" t="s">
        <v>32</v>
      </c>
      <c r="K1923" t="s">
        <v>38</v>
      </c>
      <c r="L1923" t="s">
        <v>66</v>
      </c>
      <c r="M1923">
        <v>1</v>
      </c>
      <c r="N1923">
        <v>153.68</v>
      </c>
      <c r="O1923">
        <v>0.05</v>
      </c>
      <c r="P1923">
        <v>77.42</v>
      </c>
      <c r="Q1923">
        <v>145.99600000000001</v>
      </c>
      <c r="R1923">
        <v>77.42</v>
      </c>
      <c r="S1923">
        <v>68.576000000000008</v>
      </c>
      <c r="T1923">
        <v>0.46971149894517661</v>
      </c>
      <c r="U1923">
        <v>2026</v>
      </c>
      <c r="V1923" t="s">
        <v>91</v>
      </c>
      <c r="W1923">
        <v>9</v>
      </c>
      <c r="X1923" t="s">
        <v>93</v>
      </c>
    </row>
    <row r="1924" spans="1:24">
      <c r="A1924">
        <v>4343</v>
      </c>
      <c r="B1924" s="13">
        <v>46283</v>
      </c>
      <c r="C1924">
        <v>2026</v>
      </c>
      <c r="D1924">
        <v>9</v>
      </c>
      <c r="E1924" t="s">
        <v>93</v>
      </c>
      <c r="F1924" t="s">
        <v>91</v>
      </c>
      <c r="G1924" t="s">
        <v>35</v>
      </c>
      <c r="H1924" t="s">
        <v>72</v>
      </c>
      <c r="I1924" t="s">
        <v>57</v>
      </c>
      <c r="J1924" t="s">
        <v>42</v>
      </c>
      <c r="K1924" t="s">
        <v>52</v>
      </c>
      <c r="L1924" t="s">
        <v>80</v>
      </c>
      <c r="M1924">
        <v>2</v>
      </c>
      <c r="N1924">
        <v>121.37</v>
      </c>
      <c r="O1924">
        <v>0.05</v>
      </c>
      <c r="P1924">
        <v>60.13</v>
      </c>
      <c r="Q1924">
        <v>230.60300000000001</v>
      </c>
      <c r="R1924">
        <v>120.26</v>
      </c>
      <c r="S1924">
        <v>110.343</v>
      </c>
      <c r="T1924">
        <v>0.47849767782726155</v>
      </c>
      <c r="U1924">
        <v>2026</v>
      </c>
      <c r="V1924" t="s">
        <v>91</v>
      </c>
      <c r="W1924">
        <v>9</v>
      </c>
      <c r="X1924" t="s">
        <v>93</v>
      </c>
    </row>
    <row r="1925" spans="1:24">
      <c r="A1925">
        <v>4429</v>
      </c>
      <c r="B1925" s="13">
        <v>46283</v>
      </c>
      <c r="C1925">
        <v>2026</v>
      </c>
      <c r="D1925">
        <v>9</v>
      </c>
      <c r="E1925" t="s">
        <v>93</v>
      </c>
      <c r="F1925" t="s">
        <v>91</v>
      </c>
      <c r="G1925" t="s">
        <v>29</v>
      </c>
      <c r="H1925" t="s">
        <v>79</v>
      </c>
      <c r="I1925" t="s">
        <v>31</v>
      </c>
      <c r="J1925" t="s">
        <v>45</v>
      </c>
      <c r="K1925" t="s">
        <v>38</v>
      </c>
      <c r="L1925" t="s">
        <v>46</v>
      </c>
      <c r="M1925">
        <v>2</v>
      </c>
      <c r="N1925">
        <v>145.1</v>
      </c>
      <c r="O1925">
        <v>0.1</v>
      </c>
      <c r="P1925">
        <v>77.62</v>
      </c>
      <c r="Q1925">
        <v>261.18</v>
      </c>
      <c r="R1925">
        <v>155.24</v>
      </c>
      <c r="S1925">
        <v>105.94</v>
      </c>
      <c r="T1925">
        <v>0.40562064476606169</v>
      </c>
      <c r="U1925">
        <v>2026</v>
      </c>
      <c r="V1925" t="s">
        <v>91</v>
      </c>
      <c r="W1925">
        <v>9</v>
      </c>
      <c r="X1925" t="s">
        <v>93</v>
      </c>
    </row>
    <row r="1926" spans="1:24">
      <c r="A1926">
        <v>4824</v>
      </c>
      <c r="B1926" s="13">
        <v>46283</v>
      </c>
      <c r="C1926">
        <v>2026</v>
      </c>
      <c r="D1926">
        <v>9</v>
      </c>
      <c r="E1926" t="s">
        <v>93</v>
      </c>
      <c r="F1926" t="s">
        <v>91</v>
      </c>
      <c r="G1926" t="s">
        <v>49</v>
      </c>
      <c r="H1926" t="s">
        <v>62</v>
      </c>
      <c r="I1926" t="s">
        <v>31</v>
      </c>
      <c r="J1926" t="s">
        <v>32</v>
      </c>
      <c r="K1926" t="s">
        <v>63</v>
      </c>
      <c r="L1926" t="s">
        <v>71</v>
      </c>
      <c r="M1926">
        <v>1</v>
      </c>
      <c r="N1926">
        <v>36.729999999999997</v>
      </c>
      <c r="O1926">
        <v>0.05</v>
      </c>
      <c r="P1926">
        <v>14.11</v>
      </c>
      <c r="Q1926">
        <v>34.893499999999996</v>
      </c>
      <c r="R1926">
        <v>14.11</v>
      </c>
      <c r="S1926">
        <v>20.783499999999997</v>
      </c>
      <c r="T1926">
        <v>0.59562669265049362</v>
      </c>
      <c r="U1926">
        <v>2026</v>
      </c>
      <c r="V1926" t="s">
        <v>91</v>
      </c>
      <c r="W1926">
        <v>9</v>
      </c>
      <c r="X1926" t="s">
        <v>93</v>
      </c>
    </row>
    <row r="1927" spans="1:24">
      <c r="A1927">
        <v>4881</v>
      </c>
      <c r="B1927" s="13">
        <v>46283</v>
      </c>
      <c r="C1927">
        <v>2026</v>
      </c>
      <c r="D1927">
        <v>9</v>
      </c>
      <c r="E1927" t="s">
        <v>93</v>
      </c>
      <c r="F1927" t="s">
        <v>91</v>
      </c>
      <c r="G1927" t="s">
        <v>40</v>
      </c>
      <c r="H1927" t="s">
        <v>41</v>
      </c>
      <c r="I1927" t="s">
        <v>31</v>
      </c>
      <c r="J1927" t="s">
        <v>45</v>
      </c>
      <c r="K1927" t="s">
        <v>43</v>
      </c>
      <c r="L1927" t="s">
        <v>73</v>
      </c>
      <c r="M1927">
        <v>4</v>
      </c>
      <c r="N1927">
        <v>134.15</v>
      </c>
      <c r="O1927">
        <v>0.05</v>
      </c>
      <c r="P1927">
        <v>65.58</v>
      </c>
      <c r="Q1927">
        <v>509.77</v>
      </c>
      <c r="R1927">
        <v>262.32</v>
      </c>
      <c r="S1927">
        <v>247.45</v>
      </c>
      <c r="T1927">
        <v>0.48541499107440611</v>
      </c>
      <c r="U1927">
        <v>2026</v>
      </c>
      <c r="V1927" t="s">
        <v>91</v>
      </c>
      <c r="W1927">
        <v>9</v>
      </c>
      <c r="X1927" t="s">
        <v>93</v>
      </c>
    </row>
    <row r="1928" spans="1:24">
      <c r="A1928">
        <v>5138</v>
      </c>
      <c r="B1928" s="13">
        <v>46283</v>
      </c>
      <c r="C1928">
        <v>2026</v>
      </c>
      <c r="D1928">
        <v>9</v>
      </c>
      <c r="E1928" t="s">
        <v>93</v>
      </c>
      <c r="F1928" t="s">
        <v>91</v>
      </c>
      <c r="G1928" t="s">
        <v>29</v>
      </c>
      <c r="H1928" t="s">
        <v>30</v>
      </c>
      <c r="I1928" t="s">
        <v>37</v>
      </c>
      <c r="J1928" t="s">
        <v>45</v>
      </c>
      <c r="K1928" t="s">
        <v>38</v>
      </c>
      <c r="L1928" t="s">
        <v>39</v>
      </c>
      <c r="M1928">
        <v>8</v>
      </c>
      <c r="N1928">
        <v>94.21</v>
      </c>
      <c r="O1928">
        <v>0.1</v>
      </c>
      <c r="P1928">
        <v>45.05</v>
      </c>
      <c r="Q1928">
        <v>678.31200000000001</v>
      </c>
      <c r="R1928">
        <v>360.4</v>
      </c>
      <c r="S1928">
        <v>317.91200000000003</v>
      </c>
      <c r="T1928">
        <v>0.46868107891353833</v>
      </c>
      <c r="U1928">
        <v>2026</v>
      </c>
      <c r="V1928" t="s">
        <v>91</v>
      </c>
      <c r="W1928">
        <v>9</v>
      </c>
      <c r="X1928" t="s">
        <v>93</v>
      </c>
    </row>
    <row r="1929" spans="1:24">
      <c r="A1929">
        <v>1214</v>
      </c>
      <c r="B1929" s="13">
        <v>46284</v>
      </c>
      <c r="C1929">
        <v>2026</v>
      </c>
      <c r="D1929">
        <v>9</v>
      </c>
      <c r="E1929" t="s">
        <v>93</v>
      </c>
      <c r="F1929" t="s">
        <v>91</v>
      </c>
      <c r="G1929" t="s">
        <v>29</v>
      </c>
      <c r="H1929" t="s">
        <v>79</v>
      </c>
      <c r="I1929" t="s">
        <v>48</v>
      </c>
      <c r="J1929" t="s">
        <v>32</v>
      </c>
      <c r="K1929" t="s">
        <v>52</v>
      </c>
      <c r="L1929" t="s">
        <v>58</v>
      </c>
      <c r="M1929">
        <v>1</v>
      </c>
      <c r="N1929">
        <v>198.29</v>
      </c>
      <c r="O1929">
        <v>0.05</v>
      </c>
      <c r="P1929">
        <v>106.24</v>
      </c>
      <c r="Q1929">
        <v>188.37549999999999</v>
      </c>
      <c r="R1929">
        <v>106.24</v>
      </c>
      <c r="S1929">
        <v>82.135499999999993</v>
      </c>
      <c r="T1929">
        <v>0.436020076920831</v>
      </c>
      <c r="U1929">
        <v>2026</v>
      </c>
      <c r="V1929" t="s">
        <v>91</v>
      </c>
      <c r="W1929">
        <v>9</v>
      </c>
      <c r="X1929" t="s">
        <v>93</v>
      </c>
    </row>
    <row r="1930" spans="1:24">
      <c r="A1930">
        <v>1346</v>
      </c>
      <c r="B1930" s="13">
        <v>46284</v>
      </c>
      <c r="C1930">
        <v>2026</v>
      </c>
      <c r="D1930">
        <v>9</v>
      </c>
      <c r="E1930" t="s">
        <v>93</v>
      </c>
      <c r="F1930" t="s">
        <v>91</v>
      </c>
      <c r="G1930" t="s">
        <v>35</v>
      </c>
      <c r="H1930" t="s">
        <v>78</v>
      </c>
      <c r="I1930" t="s">
        <v>57</v>
      </c>
      <c r="J1930" t="s">
        <v>32</v>
      </c>
      <c r="K1930" t="s">
        <v>43</v>
      </c>
      <c r="L1930" t="s">
        <v>77</v>
      </c>
      <c r="M1930">
        <v>3</v>
      </c>
      <c r="N1930">
        <v>166.21</v>
      </c>
      <c r="O1930">
        <v>0.05</v>
      </c>
      <c r="P1930">
        <v>85.03</v>
      </c>
      <c r="Q1930">
        <v>473.69849999999997</v>
      </c>
      <c r="R1930">
        <v>255.09</v>
      </c>
      <c r="S1930">
        <v>218.60849999999996</v>
      </c>
      <c r="T1930">
        <v>0.4614929116304991</v>
      </c>
      <c r="U1930">
        <v>2026</v>
      </c>
      <c r="V1930" t="s">
        <v>91</v>
      </c>
      <c r="W1930">
        <v>9</v>
      </c>
      <c r="X1930" t="s">
        <v>93</v>
      </c>
    </row>
    <row r="1931" spans="1:24">
      <c r="A1931">
        <v>1361</v>
      </c>
      <c r="B1931" s="13">
        <v>46284</v>
      </c>
      <c r="C1931">
        <v>2026</v>
      </c>
      <c r="D1931">
        <v>9</v>
      </c>
      <c r="E1931" t="s">
        <v>93</v>
      </c>
      <c r="F1931" t="s">
        <v>91</v>
      </c>
      <c r="G1931" t="s">
        <v>35</v>
      </c>
      <c r="H1931" t="s">
        <v>56</v>
      </c>
      <c r="I1931" t="s">
        <v>57</v>
      </c>
      <c r="J1931" t="s">
        <v>42</v>
      </c>
      <c r="K1931" t="s">
        <v>33</v>
      </c>
      <c r="L1931" t="s">
        <v>55</v>
      </c>
      <c r="M1931">
        <v>1</v>
      </c>
      <c r="N1931">
        <v>40.700000000000003</v>
      </c>
      <c r="O1931">
        <v>0.05</v>
      </c>
      <c r="P1931">
        <v>16.43</v>
      </c>
      <c r="Q1931">
        <v>38.664999999999999</v>
      </c>
      <c r="R1931">
        <v>16.43</v>
      </c>
      <c r="S1931">
        <v>22.234999999999999</v>
      </c>
      <c r="T1931">
        <v>0.57506789085736454</v>
      </c>
      <c r="U1931">
        <v>2026</v>
      </c>
      <c r="V1931" t="s">
        <v>91</v>
      </c>
      <c r="W1931">
        <v>9</v>
      </c>
      <c r="X1931" t="s">
        <v>93</v>
      </c>
    </row>
    <row r="1932" spans="1:24">
      <c r="A1932">
        <v>2728</v>
      </c>
      <c r="B1932" s="13">
        <v>46284</v>
      </c>
      <c r="C1932">
        <v>2026</v>
      </c>
      <c r="D1932">
        <v>9</v>
      </c>
      <c r="E1932" t="s">
        <v>93</v>
      </c>
      <c r="F1932" t="s">
        <v>91</v>
      </c>
      <c r="G1932" t="s">
        <v>29</v>
      </c>
      <c r="H1932" t="s">
        <v>79</v>
      </c>
      <c r="I1932" t="s">
        <v>31</v>
      </c>
      <c r="J1932" t="s">
        <v>42</v>
      </c>
      <c r="K1932" t="s">
        <v>38</v>
      </c>
      <c r="L1932" t="s">
        <v>66</v>
      </c>
      <c r="M1932">
        <v>3</v>
      </c>
      <c r="N1932">
        <v>153.5</v>
      </c>
      <c r="O1932">
        <v>0</v>
      </c>
      <c r="P1932">
        <v>80.819999999999993</v>
      </c>
      <c r="Q1932">
        <v>460.5</v>
      </c>
      <c r="R1932">
        <v>242.45999999999998</v>
      </c>
      <c r="S1932">
        <v>218.04000000000002</v>
      </c>
      <c r="T1932">
        <v>0.47348534201954401</v>
      </c>
      <c r="U1932">
        <v>2026</v>
      </c>
      <c r="V1932" t="s">
        <v>91</v>
      </c>
      <c r="W1932">
        <v>9</v>
      </c>
      <c r="X1932" t="s">
        <v>93</v>
      </c>
    </row>
    <row r="1933" spans="1:24">
      <c r="A1933">
        <v>2788</v>
      </c>
      <c r="B1933" s="13">
        <v>46284</v>
      </c>
      <c r="C1933">
        <v>2026</v>
      </c>
      <c r="D1933">
        <v>9</v>
      </c>
      <c r="E1933" t="s">
        <v>93</v>
      </c>
      <c r="F1933" t="s">
        <v>91</v>
      </c>
      <c r="G1933" t="s">
        <v>35</v>
      </c>
      <c r="H1933" t="s">
        <v>72</v>
      </c>
      <c r="I1933" t="s">
        <v>57</v>
      </c>
      <c r="J1933" t="s">
        <v>42</v>
      </c>
      <c r="K1933" t="s">
        <v>38</v>
      </c>
      <c r="L1933" t="s">
        <v>75</v>
      </c>
      <c r="M1933">
        <v>1</v>
      </c>
      <c r="N1933">
        <v>70.430000000000007</v>
      </c>
      <c r="O1933">
        <v>0</v>
      </c>
      <c r="P1933">
        <v>31.51</v>
      </c>
      <c r="Q1933">
        <v>70.430000000000007</v>
      </c>
      <c r="R1933">
        <v>31.51</v>
      </c>
      <c r="S1933">
        <v>38.92</v>
      </c>
      <c r="T1933">
        <v>0.55260542382507449</v>
      </c>
      <c r="U1933">
        <v>2026</v>
      </c>
      <c r="V1933" t="s">
        <v>91</v>
      </c>
      <c r="W1933">
        <v>9</v>
      </c>
      <c r="X1933" t="s">
        <v>93</v>
      </c>
    </row>
    <row r="1934" spans="1:24">
      <c r="A1934">
        <v>2932</v>
      </c>
      <c r="B1934" s="13">
        <v>46284</v>
      </c>
      <c r="C1934">
        <v>2026</v>
      </c>
      <c r="D1934">
        <v>9</v>
      </c>
      <c r="E1934" t="s">
        <v>93</v>
      </c>
      <c r="F1934" t="s">
        <v>91</v>
      </c>
      <c r="G1934" t="s">
        <v>29</v>
      </c>
      <c r="H1934" t="s">
        <v>79</v>
      </c>
      <c r="I1934" t="s">
        <v>48</v>
      </c>
      <c r="J1934" t="s">
        <v>45</v>
      </c>
      <c r="K1934" t="s">
        <v>33</v>
      </c>
      <c r="L1934" t="s">
        <v>51</v>
      </c>
      <c r="M1934">
        <v>4</v>
      </c>
      <c r="N1934">
        <v>49.93</v>
      </c>
      <c r="O1934">
        <v>0</v>
      </c>
      <c r="P1934">
        <v>22.99</v>
      </c>
      <c r="Q1934">
        <v>199.72</v>
      </c>
      <c r="R1934">
        <v>91.96</v>
      </c>
      <c r="S1934">
        <v>107.76</v>
      </c>
      <c r="T1934">
        <v>0.53955537752853999</v>
      </c>
      <c r="U1934">
        <v>2026</v>
      </c>
      <c r="V1934" t="s">
        <v>91</v>
      </c>
      <c r="W1934">
        <v>9</v>
      </c>
      <c r="X1934" t="s">
        <v>93</v>
      </c>
    </row>
    <row r="1935" spans="1:24">
      <c r="A1935">
        <v>3399</v>
      </c>
      <c r="B1935" s="13">
        <v>46284</v>
      </c>
      <c r="C1935">
        <v>2026</v>
      </c>
      <c r="D1935">
        <v>9</v>
      </c>
      <c r="E1935" t="s">
        <v>93</v>
      </c>
      <c r="F1935" t="s">
        <v>91</v>
      </c>
      <c r="G1935" t="s">
        <v>35</v>
      </c>
      <c r="H1935" t="s">
        <v>72</v>
      </c>
      <c r="I1935" t="s">
        <v>48</v>
      </c>
      <c r="J1935" t="s">
        <v>32</v>
      </c>
      <c r="K1935" t="s">
        <v>33</v>
      </c>
      <c r="L1935" t="s">
        <v>51</v>
      </c>
      <c r="M1935">
        <v>1</v>
      </c>
      <c r="N1935">
        <v>50.18</v>
      </c>
      <c r="O1935">
        <v>0</v>
      </c>
      <c r="P1935">
        <v>22.92</v>
      </c>
      <c r="Q1935">
        <v>50.18</v>
      </c>
      <c r="R1935">
        <v>22.92</v>
      </c>
      <c r="S1935">
        <v>27.259999999999998</v>
      </c>
      <c r="T1935">
        <v>0.54324432044639293</v>
      </c>
      <c r="U1935">
        <v>2026</v>
      </c>
      <c r="V1935" t="s">
        <v>91</v>
      </c>
      <c r="W1935">
        <v>9</v>
      </c>
      <c r="X1935" t="s">
        <v>93</v>
      </c>
    </row>
    <row r="1936" spans="1:24">
      <c r="A1936">
        <v>3588</v>
      </c>
      <c r="B1936" s="13">
        <v>46284</v>
      </c>
      <c r="C1936">
        <v>2026</v>
      </c>
      <c r="D1936">
        <v>9</v>
      </c>
      <c r="E1936" t="s">
        <v>93</v>
      </c>
      <c r="F1936" t="s">
        <v>91</v>
      </c>
      <c r="G1936" t="s">
        <v>49</v>
      </c>
      <c r="H1936" t="s">
        <v>76</v>
      </c>
      <c r="I1936" t="s">
        <v>48</v>
      </c>
      <c r="J1936" t="s">
        <v>42</v>
      </c>
      <c r="K1936" t="s">
        <v>43</v>
      </c>
      <c r="L1936" t="s">
        <v>77</v>
      </c>
      <c r="M1936">
        <v>2</v>
      </c>
      <c r="N1936">
        <v>164.01</v>
      </c>
      <c r="O1936">
        <v>0.15</v>
      </c>
      <c r="P1936">
        <v>87.14</v>
      </c>
      <c r="Q1936">
        <v>278.81699999999995</v>
      </c>
      <c r="R1936">
        <v>174.28</v>
      </c>
      <c r="S1936">
        <v>104.53699999999995</v>
      </c>
      <c r="T1936">
        <v>0.37493050997607741</v>
      </c>
      <c r="U1936">
        <v>2026</v>
      </c>
      <c r="V1936" t="s">
        <v>91</v>
      </c>
      <c r="W1936">
        <v>9</v>
      </c>
      <c r="X1936" t="s">
        <v>93</v>
      </c>
    </row>
    <row r="1937" spans="1:24">
      <c r="A1937">
        <v>3603</v>
      </c>
      <c r="B1937" s="13">
        <v>46284</v>
      </c>
      <c r="C1937">
        <v>2026</v>
      </c>
      <c r="D1937">
        <v>9</v>
      </c>
      <c r="E1937" t="s">
        <v>93</v>
      </c>
      <c r="F1937" t="s">
        <v>91</v>
      </c>
      <c r="G1937" t="s">
        <v>35</v>
      </c>
      <c r="H1937" t="s">
        <v>78</v>
      </c>
      <c r="I1937" t="s">
        <v>57</v>
      </c>
      <c r="J1937" t="s">
        <v>32</v>
      </c>
      <c r="K1937" t="s">
        <v>33</v>
      </c>
      <c r="L1937" t="s">
        <v>34</v>
      </c>
      <c r="M1937">
        <v>2</v>
      </c>
      <c r="N1937">
        <v>83.77</v>
      </c>
      <c r="O1937">
        <v>0</v>
      </c>
      <c r="P1937">
        <v>43.32</v>
      </c>
      <c r="Q1937">
        <v>167.54</v>
      </c>
      <c r="R1937">
        <v>86.64</v>
      </c>
      <c r="S1937">
        <v>80.899999999999991</v>
      </c>
      <c r="T1937">
        <v>0.4828697624447893</v>
      </c>
      <c r="U1937">
        <v>2026</v>
      </c>
      <c r="V1937" t="s">
        <v>91</v>
      </c>
      <c r="W1937">
        <v>9</v>
      </c>
      <c r="X1937" t="s">
        <v>93</v>
      </c>
    </row>
    <row r="1938" spans="1:24">
      <c r="A1938">
        <v>3845</v>
      </c>
      <c r="B1938" s="13">
        <v>46284</v>
      </c>
      <c r="C1938">
        <v>2026</v>
      </c>
      <c r="D1938">
        <v>9</v>
      </c>
      <c r="E1938" t="s">
        <v>93</v>
      </c>
      <c r="F1938" t="s">
        <v>91</v>
      </c>
      <c r="G1938" t="s">
        <v>49</v>
      </c>
      <c r="H1938" t="s">
        <v>62</v>
      </c>
      <c r="I1938" t="s">
        <v>31</v>
      </c>
      <c r="J1938" t="s">
        <v>42</v>
      </c>
      <c r="K1938" t="s">
        <v>52</v>
      </c>
      <c r="L1938" t="s">
        <v>69</v>
      </c>
      <c r="M1938">
        <v>1</v>
      </c>
      <c r="N1938">
        <v>81.84</v>
      </c>
      <c r="O1938">
        <v>0</v>
      </c>
      <c r="P1938">
        <v>38.5</v>
      </c>
      <c r="Q1938">
        <v>81.84</v>
      </c>
      <c r="R1938">
        <v>38.5</v>
      </c>
      <c r="S1938">
        <v>43.34</v>
      </c>
      <c r="T1938">
        <v>0.52956989247311825</v>
      </c>
      <c r="U1938">
        <v>2026</v>
      </c>
      <c r="V1938" t="s">
        <v>91</v>
      </c>
      <c r="W1938">
        <v>9</v>
      </c>
      <c r="X1938" t="s">
        <v>93</v>
      </c>
    </row>
    <row r="1939" spans="1:24">
      <c r="A1939">
        <v>4191</v>
      </c>
      <c r="B1939" s="13">
        <v>46284</v>
      </c>
      <c r="C1939">
        <v>2026</v>
      </c>
      <c r="D1939">
        <v>9</v>
      </c>
      <c r="E1939" t="s">
        <v>93</v>
      </c>
      <c r="F1939" t="s">
        <v>91</v>
      </c>
      <c r="G1939" t="s">
        <v>40</v>
      </c>
      <c r="H1939" t="s">
        <v>54</v>
      </c>
      <c r="I1939" t="s">
        <v>57</v>
      </c>
      <c r="J1939" t="s">
        <v>32</v>
      </c>
      <c r="K1939" t="s">
        <v>63</v>
      </c>
      <c r="L1939" t="s">
        <v>64</v>
      </c>
      <c r="M1939">
        <v>1</v>
      </c>
      <c r="N1939">
        <v>40.32</v>
      </c>
      <c r="O1939">
        <v>0.15</v>
      </c>
      <c r="P1939">
        <v>14.39</v>
      </c>
      <c r="Q1939">
        <v>34.271999999999998</v>
      </c>
      <c r="R1939">
        <v>14.39</v>
      </c>
      <c r="S1939">
        <v>19.881999999999998</v>
      </c>
      <c r="T1939">
        <v>0.58012371615312786</v>
      </c>
      <c r="U1939">
        <v>2026</v>
      </c>
      <c r="V1939" t="s">
        <v>91</v>
      </c>
      <c r="W1939">
        <v>9</v>
      </c>
      <c r="X1939" t="s">
        <v>93</v>
      </c>
    </row>
    <row r="1940" spans="1:24">
      <c r="A1940">
        <v>4269</v>
      </c>
      <c r="B1940" s="13">
        <v>46284</v>
      </c>
      <c r="C1940">
        <v>2026</v>
      </c>
      <c r="D1940">
        <v>9</v>
      </c>
      <c r="E1940" t="s">
        <v>93</v>
      </c>
      <c r="F1940" t="s">
        <v>91</v>
      </c>
      <c r="G1940" t="s">
        <v>40</v>
      </c>
      <c r="H1940" t="s">
        <v>81</v>
      </c>
      <c r="I1940" t="s">
        <v>37</v>
      </c>
      <c r="J1940" t="s">
        <v>45</v>
      </c>
      <c r="K1940" t="s">
        <v>38</v>
      </c>
      <c r="L1940" t="s">
        <v>66</v>
      </c>
      <c r="M1940">
        <v>4</v>
      </c>
      <c r="N1940">
        <v>155.84</v>
      </c>
      <c r="O1940">
        <v>0.05</v>
      </c>
      <c r="P1940">
        <v>80.790000000000006</v>
      </c>
      <c r="Q1940">
        <v>592.19200000000001</v>
      </c>
      <c r="R1940">
        <v>323.16000000000003</v>
      </c>
      <c r="S1940">
        <v>269.03199999999998</v>
      </c>
      <c r="T1940">
        <v>0.45429860585755966</v>
      </c>
      <c r="U1940">
        <v>2026</v>
      </c>
      <c r="V1940" t="s">
        <v>91</v>
      </c>
      <c r="W1940">
        <v>9</v>
      </c>
      <c r="X1940" t="s">
        <v>93</v>
      </c>
    </row>
    <row r="1941" spans="1:24">
      <c r="A1941">
        <v>5</v>
      </c>
      <c r="B1941" s="13">
        <v>46285</v>
      </c>
      <c r="C1941">
        <v>2026</v>
      </c>
      <c r="D1941">
        <v>9</v>
      </c>
      <c r="E1941" t="s">
        <v>93</v>
      </c>
      <c r="F1941" t="s">
        <v>91</v>
      </c>
      <c r="G1941" t="s">
        <v>35</v>
      </c>
      <c r="H1941" t="s">
        <v>56</v>
      </c>
      <c r="I1941" t="s">
        <v>31</v>
      </c>
      <c r="J1941" t="s">
        <v>45</v>
      </c>
      <c r="K1941" t="s">
        <v>63</v>
      </c>
      <c r="L1941" t="s">
        <v>74</v>
      </c>
      <c r="M1941">
        <v>1</v>
      </c>
      <c r="N1941">
        <v>51.83</v>
      </c>
      <c r="O1941">
        <v>0</v>
      </c>
      <c r="P1941">
        <v>21.9</v>
      </c>
      <c r="Q1941">
        <v>51.83</v>
      </c>
      <c r="R1941">
        <v>21.9</v>
      </c>
      <c r="S1941">
        <v>29.93</v>
      </c>
      <c r="T1941">
        <v>0.57746478873239437</v>
      </c>
      <c r="U1941">
        <v>2026</v>
      </c>
      <c r="V1941" t="s">
        <v>91</v>
      </c>
      <c r="W1941">
        <v>9</v>
      </c>
      <c r="X1941" t="s">
        <v>93</v>
      </c>
    </row>
    <row r="1942" spans="1:24">
      <c r="A1942">
        <v>210</v>
      </c>
      <c r="B1942" s="13">
        <v>46285</v>
      </c>
      <c r="C1942">
        <v>2026</v>
      </c>
      <c r="D1942">
        <v>9</v>
      </c>
      <c r="E1942" t="s">
        <v>93</v>
      </c>
      <c r="F1942" t="s">
        <v>91</v>
      </c>
      <c r="G1942" t="s">
        <v>40</v>
      </c>
      <c r="H1942" t="s">
        <v>47</v>
      </c>
      <c r="I1942" t="s">
        <v>48</v>
      </c>
      <c r="J1942" t="s">
        <v>32</v>
      </c>
      <c r="K1942" t="s">
        <v>52</v>
      </c>
      <c r="L1942" t="s">
        <v>58</v>
      </c>
      <c r="M1942">
        <v>1</v>
      </c>
      <c r="N1942">
        <v>190.77</v>
      </c>
      <c r="O1942">
        <v>0.05</v>
      </c>
      <c r="P1942">
        <v>104.69</v>
      </c>
      <c r="Q1942">
        <v>181.23150000000001</v>
      </c>
      <c r="R1942">
        <v>104.69</v>
      </c>
      <c r="S1942">
        <v>76.541500000000013</v>
      </c>
      <c r="T1942">
        <v>0.42234103894742364</v>
      </c>
      <c r="U1942">
        <v>2026</v>
      </c>
      <c r="V1942" t="s">
        <v>91</v>
      </c>
      <c r="W1942">
        <v>9</v>
      </c>
      <c r="X1942" t="s">
        <v>93</v>
      </c>
    </row>
    <row r="1943" spans="1:24">
      <c r="A1943">
        <v>462</v>
      </c>
      <c r="B1943" s="13">
        <v>46285</v>
      </c>
      <c r="C1943">
        <v>2026</v>
      </c>
      <c r="D1943">
        <v>9</v>
      </c>
      <c r="E1943" t="s">
        <v>93</v>
      </c>
      <c r="F1943" t="s">
        <v>91</v>
      </c>
      <c r="G1943" t="s">
        <v>35</v>
      </c>
      <c r="H1943" t="s">
        <v>72</v>
      </c>
      <c r="I1943" t="s">
        <v>48</v>
      </c>
      <c r="J1943" t="s">
        <v>42</v>
      </c>
      <c r="K1943" t="s">
        <v>33</v>
      </c>
      <c r="L1943" t="s">
        <v>55</v>
      </c>
      <c r="M1943">
        <v>2</v>
      </c>
      <c r="N1943">
        <v>40.049999999999997</v>
      </c>
      <c r="O1943">
        <v>0.05</v>
      </c>
      <c r="P1943">
        <v>16.97</v>
      </c>
      <c r="Q1943">
        <v>76.094999999999985</v>
      </c>
      <c r="R1943">
        <v>33.94</v>
      </c>
      <c r="S1943">
        <v>42.154999999999987</v>
      </c>
      <c r="T1943">
        <v>0.55397857940731976</v>
      </c>
      <c r="U1943">
        <v>2026</v>
      </c>
      <c r="V1943" t="s">
        <v>91</v>
      </c>
      <c r="W1943">
        <v>9</v>
      </c>
      <c r="X1943" t="s">
        <v>93</v>
      </c>
    </row>
    <row r="1944" spans="1:24">
      <c r="A1944">
        <v>725</v>
      </c>
      <c r="B1944" s="13">
        <v>46285</v>
      </c>
      <c r="C1944">
        <v>2026</v>
      </c>
      <c r="D1944">
        <v>9</v>
      </c>
      <c r="E1944" t="s">
        <v>93</v>
      </c>
      <c r="F1944" t="s">
        <v>91</v>
      </c>
      <c r="G1944" t="s">
        <v>35</v>
      </c>
      <c r="H1944" t="s">
        <v>72</v>
      </c>
      <c r="I1944" t="s">
        <v>31</v>
      </c>
      <c r="J1944" t="s">
        <v>42</v>
      </c>
      <c r="K1944" t="s">
        <v>33</v>
      </c>
      <c r="L1944" t="s">
        <v>34</v>
      </c>
      <c r="M1944">
        <v>1</v>
      </c>
      <c r="N1944">
        <v>82.08</v>
      </c>
      <c r="O1944">
        <v>0.05</v>
      </c>
      <c r="P1944">
        <v>43.18</v>
      </c>
      <c r="Q1944">
        <v>77.975999999999999</v>
      </c>
      <c r="R1944">
        <v>43.18</v>
      </c>
      <c r="S1944">
        <v>34.795999999999999</v>
      </c>
      <c r="T1944">
        <v>0.44623986867754178</v>
      </c>
      <c r="U1944">
        <v>2026</v>
      </c>
      <c r="V1944" t="s">
        <v>91</v>
      </c>
      <c r="W1944">
        <v>9</v>
      </c>
      <c r="X1944" t="s">
        <v>93</v>
      </c>
    </row>
    <row r="1945" spans="1:24">
      <c r="A1945">
        <v>918</v>
      </c>
      <c r="B1945" s="13">
        <v>46285</v>
      </c>
      <c r="C1945">
        <v>2026</v>
      </c>
      <c r="D1945">
        <v>9</v>
      </c>
      <c r="E1945" t="s">
        <v>93</v>
      </c>
      <c r="F1945" t="s">
        <v>91</v>
      </c>
      <c r="G1945" t="s">
        <v>29</v>
      </c>
      <c r="H1945" t="s">
        <v>79</v>
      </c>
      <c r="I1945" t="s">
        <v>31</v>
      </c>
      <c r="J1945" t="s">
        <v>32</v>
      </c>
      <c r="K1945" t="s">
        <v>33</v>
      </c>
      <c r="L1945" t="s">
        <v>51</v>
      </c>
      <c r="M1945">
        <v>1</v>
      </c>
      <c r="N1945">
        <v>50.3</v>
      </c>
      <c r="O1945">
        <v>0.05</v>
      </c>
      <c r="P1945">
        <v>22.14</v>
      </c>
      <c r="Q1945">
        <v>47.784999999999997</v>
      </c>
      <c r="R1945">
        <v>22.14</v>
      </c>
      <c r="S1945">
        <v>25.644999999999996</v>
      </c>
      <c r="T1945">
        <v>0.53667468870984614</v>
      </c>
      <c r="U1945">
        <v>2026</v>
      </c>
      <c r="V1945" t="s">
        <v>91</v>
      </c>
      <c r="W1945">
        <v>9</v>
      </c>
      <c r="X1945" t="s">
        <v>93</v>
      </c>
    </row>
    <row r="1946" spans="1:24">
      <c r="A1946">
        <v>1442</v>
      </c>
      <c r="B1946" s="13">
        <v>46285</v>
      </c>
      <c r="C1946">
        <v>2026</v>
      </c>
      <c r="D1946">
        <v>9</v>
      </c>
      <c r="E1946" t="s">
        <v>93</v>
      </c>
      <c r="F1946" t="s">
        <v>91</v>
      </c>
      <c r="G1946" t="s">
        <v>40</v>
      </c>
      <c r="H1946" t="s">
        <v>81</v>
      </c>
      <c r="I1946" t="s">
        <v>31</v>
      </c>
      <c r="J1946" t="s">
        <v>42</v>
      </c>
      <c r="K1946" t="s">
        <v>43</v>
      </c>
      <c r="L1946" t="s">
        <v>61</v>
      </c>
      <c r="M1946">
        <v>1</v>
      </c>
      <c r="N1946">
        <v>47.68</v>
      </c>
      <c r="O1946">
        <v>0.1</v>
      </c>
      <c r="P1946">
        <v>18.03</v>
      </c>
      <c r="Q1946">
        <v>42.911999999999999</v>
      </c>
      <c r="R1946">
        <v>18.03</v>
      </c>
      <c r="S1946">
        <v>24.881999999999998</v>
      </c>
      <c r="T1946">
        <v>0.57983780760626391</v>
      </c>
      <c r="U1946">
        <v>2026</v>
      </c>
      <c r="V1946" t="s">
        <v>91</v>
      </c>
      <c r="W1946">
        <v>9</v>
      </c>
      <c r="X1946" t="s">
        <v>93</v>
      </c>
    </row>
    <row r="1947" spans="1:24">
      <c r="A1947">
        <v>4290</v>
      </c>
      <c r="B1947" s="13">
        <v>46285</v>
      </c>
      <c r="C1947">
        <v>2026</v>
      </c>
      <c r="D1947">
        <v>9</v>
      </c>
      <c r="E1947" t="s">
        <v>93</v>
      </c>
      <c r="F1947" t="s">
        <v>91</v>
      </c>
      <c r="G1947" t="s">
        <v>40</v>
      </c>
      <c r="H1947" t="s">
        <v>41</v>
      </c>
      <c r="I1947" t="s">
        <v>48</v>
      </c>
      <c r="J1947" t="s">
        <v>32</v>
      </c>
      <c r="K1947" t="s">
        <v>33</v>
      </c>
      <c r="L1947" t="s">
        <v>51</v>
      </c>
      <c r="M1947">
        <v>2</v>
      </c>
      <c r="N1947">
        <v>51.48</v>
      </c>
      <c r="O1947">
        <v>0.05</v>
      </c>
      <c r="P1947">
        <v>22.38</v>
      </c>
      <c r="Q1947">
        <v>97.811999999999983</v>
      </c>
      <c r="R1947">
        <v>44.76</v>
      </c>
      <c r="S1947">
        <v>53.051999999999985</v>
      </c>
      <c r="T1947">
        <v>0.54238743712427917</v>
      </c>
      <c r="U1947">
        <v>2026</v>
      </c>
      <c r="V1947" t="s">
        <v>91</v>
      </c>
      <c r="W1947">
        <v>9</v>
      </c>
      <c r="X1947" t="s">
        <v>93</v>
      </c>
    </row>
    <row r="1948" spans="1:24">
      <c r="A1948">
        <v>4666</v>
      </c>
      <c r="B1948" s="13">
        <v>46285</v>
      </c>
      <c r="C1948">
        <v>2026</v>
      </c>
      <c r="D1948">
        <v>9</v>
      </c>
      <c r="E1948" t="s">
        <v>93</v>
      </c>
      <c r="F1948" t="s">
        <v>91</v>
      </c>
      <c r="G1948" t="s">
        <v>40</v>
      </c>
      <c r="H1948" t="s">
        <v>47</v>
      </c>
      <c r="I1948" t="s">
        <v>31</v>
      </c>
      <c r="J1948" t="s">
        <v>45</v>
      </c>
      <c r="K1948" t="s">
        <v>63</v>
      </c>
      <c r="L1948" t="s">
        <v>67</v>
      </c>
      <c r="M1948">
        <v>2</v>
      </c>
      <c r="N1948">
        <v>123.73</v>
      </c>
      <c r="O1948">
        <v>0</v>
      </c>
      <c r="P1948">
        <v>68.459999999999994</v>
      </c>
      <c r="Q1948">
        <v>247.46</v>
      </c>
      <c r="R1948">
        <v>136.91999999999999</v>
      </c>
      <c r="S1948">
        <v>110.54000000000002</v>
      </c>
      <c r="T1948">
        <v>0.44669845631617239</v>
      </c>
      <c r="U1948">
        <v>2026</v>
      </c>
      <c r="V1948" t="s">
        <v>91</v>
      </c>
      <c r="W1948">
        <v>9</v>
      </c>
      <c r="X1948" t="s">
        <v>93</v>
      </c>
    </row>
    <row r="1949" spans="1:24">
      <c r="A1949">
        <v>234</v>
      </c>
      <c r="B1949" s="13">
        <v>46286</v>
      </c>
      <c r="C1949">
        <v>2026</v>
      </c>
      <c r="D1949">
        <v>9</v>
      </c>
      <c r="E1949" t="s">
        <v>93</v>
      </c>
      <c r="F1949" t="s">
        <v>91</v>
      </c>
      <c r="G1949" t="s">
        <v>40</v>
      </c>
      <c r="H1949" t="s">
        <v>54</v>
      </c>
      <c r="I1949" t="s">
        <v>31</v>
      </c>
      <c r="J1949" t="s">
        <v>45</v>
      </c>
      <c r="K1949" t="s">
        <v>38</v>
      </c>
      <c r="L1949" t="s">
        <v>46</v>
      </c>
      <c r="M1949">
        <v>2</v>
      </c>
      <c r="N1949">
        <v>146.81</v>
      </c>
      <c r="O1949">
        <v>0</v>
      </c>
      <c r="P1949">
        <v>79.72</v>
      </c>
      <c r="Q1949">
        <v>293.62</v>
      </c>
      <c r="R1949">
        <v>159.44</v>
      </c>
      <c r="S1949">
        <v>134.18</v>
      </c>
      <c r="T1949">
        <v>0.45698521899053202</v>
      </c>
      <c r="U1949">
        <v>2026</v>
      </c>
      <c r="V1949" t="s">
        <v>91</v>
      </c>
      <c r="W1949">
        <v>9</v>
      </c>
      <c r="X1949" t="s">
        <v>93</v>
      </c>
    </row>
    <row r="1950" spans="1:24">
      <c r="A1950">
        <v>802</v>
      </c>
      <c r="B1950" s="13">
        <v>46286</v>
      </c>
      <c r="C1950">
        <v>2026</v>
      </c>
      <c r="D1950">
        <v>9</v>
      </c>
      <c r="E1950" t="s">
        <v>93</v>
      </c>
      <c r="F1950" t="s">
        <v>91</v>
      </c>
      <c r="G1950" t="s">
        <v>35</v>
      </c>
      <c r="H1950" t="s">
        <v>72</v>
      </c>
      <c r="I1950" t="s">
        <v>48</v>
      </c>
      <c r="J1950" t="s">
        <v>32</v>
      </c>
      <c r="K1950" t="s">
        <v>43</v>
      </c>
      <c r="L1950" t="s">
        <v>77</v>
      </c>
      <c r="M1950">
        <v>2</v>
      </c>
      <c r="N1950">
        <v>167.16</v>
      </c>
      <c r="O1950">
        <v>0</v>
      </c>
      <c r="P1950">
        <v>88.51</v>
      </c>
      <c r="Q1950">
        <v>334.32</v>
      </c>
      <c r="R1950">
        <v>177.02</v>
      </c>
      <c r="S1950">
        <v>157.29999999999998</v>
      </c>
      <c r="T1950">
        <v>0.4705072983967456</v>
      </c>
      <c r="U1950">
        <v>2026</v>
      </c>
      <c r="V1950" t="s">
        <v>91</v>
      </c>
      <c r="W1950">
        <v>9</v>
      </c>
      <c r="X1950" t="s">
        <v>93</v>
      </c>
    </row>
    <row r="1951" spans="1:24">
      <c r="A1951">
        <v>1942</v>
      </c>
      <c r="B1951" s="13">
        <v>46286</v>
      </c>
      <c r="C1951">
        <v>2026</v>
      </c>
      <c r="D1951">
        <v>9</v>
      </c>
      <c r="E1951" t="s">
        <v>93</v>
      </c>
      <c r="F1951" t="s">
        <v>91</v>
      </c>
      <c r="G1951" t="s">
        <v>40</v>
      </c>
      <c r="H1951" t="s">
        <v>41</v>
      </c>
      <c r="I1951" t="s">
        <v>31</v>
      </c>
      <c r="J1951" t="s">
        <v>42</v>
      </c>
      <c r="K1951" t="s">
        <v>33</v>
      </c>
      <c r="L1951" t="s">
        <v>34</v>
      </c>
      <c r="M1951">
        <v>1</v>
      </c>
      <c r="N1951">
        <v>83.69</v>
      </c>
      <c r="O1951">
        <v>0</v>
      </c>
      <c r="P1951">
        <v>42.76</v>
      </c>
      <c r="Q1951">
        <v>83.69</v>
      </c>
      <c r="R1951">
        <v>42.76</v>
      </c>
      <c r="S1951">
        <v>40.93</v>
      </c>
      <c r="T1951">
        <v>0.48906679412116144</v>
      </c>
      <c r="U1951">
        <v>2026</v>
      </c>
      <c r="V1951" t="s">
        <v>91</v>
      </c>
      <c r="W1951">
        <v>9</v>
      </c>
      <c r="X1951" t="s">
        <v>93</v>
      </c>
    </row>
    <row r="1952" spans="1:24">
      <c r="A1952">
        <v>2200</v>
      </c>
      <c r="B1952" s="13">
        <v>46286</v>
      </c>
      <c r="C1952">
        <v>2026</v>
      </c>
      <c r="D1952">
        <v>9</v>
      </c>
      <c r="E1952" t="s">
        <v>93</v>
      </c>
      <c r="F1952" t="s">
        <v>91</v>
      </c>
      <c r="G1952" t="s">
        <v>29</v>
      </c>
      <c r="H1952" t="s">
        <v>30</v>
      </c>
      <c r="I1952" t="s">
        <v>31</v>
      </c>
      <c r="J1952" t="s">
        <v>42</v>
      </c>
      <c r="K1952" t="s">
        <v>33</v>
      </c>
      <c r="L1952" t="s">
        <v>55</v>
      </c>
      <c r="M1952">
        <v>1</v>
      </c>
      <c r="N1952">
        <v>40.4</v>
      </c>
      <c r="O1952">
        <v>0.15</v>
      </c>
      <c r="P1952">
        <v>16.47</v>
      </c>
      <c r="Q1952">
        <v>34.339999999999996</v>
      </c>
      <c r="R1952">
        <v>16.47</v>
      </c>
      <c r="S1952">
        <v>17.869999999999997</v>
      </c>
      <c r="T1952">
        <v>0.52038439138031445</v>
      </c>
      <c r="U1952">
        <v>2026</v>
      </c>
      <c r="V1952" t="s">
        <v>91</v>
      </c>
      <c r="W1952">
        <v>9</v>
      </c>
      <c r="X1952" t="s">
        <v>93</v>
      </c>
    </row>
    <row r="1953" spans="1:24">
      <c r="A1953">
        <v>2236</v>
      </c>
      <c r="B1953" s="13">
        <v>46286</v>
      </c>
      <c r="C1953">
        <v>2026</v>
      </c>
      <c r="D1953">
        <v>9</v>
      </c>
      <c r="E1953" t="s">
        <v>93</v>
      </c>
      <c r="F1953" t="s">
        <v>91</v>
      </c>
      <c r="G1953" t="s">
        <v>35</v>
      </c>
      <c r="H1953" t="s">
        <v>70</v>
      </c>
      <c r="I1953" t="s">
        <v>31</v>
      </c>
      <c r="J1953" t="s">
        <v>32</v>
      </c>
      <c r="K1953" t="s">
        <v>38</v>
      </c>
      <c r="L1953" t="s">
        <v>46</v>
      </c>
      <c r="M1953">
        <v>3</v>
      </c>
      <c r="N1953">
        <v>143.31</v>
      </c>
      <c r="O1953">
        <v>0</v>
      </c>
      <c r="P1953">
        <v>81.36</v>
      </c>
      <c r="Q1953">
        <v>429.93</v>
      </c>
      <c r="R1953">
        <v>244.07999999999998</v>
      </c>
      <c r="S1953">
        <v>185.85000000000002</v>
      </c>
      <c r="T1953">
        <v>0.43227967343521045</v>
      </c>
      <c r="U1953">
        <v>2026</v>
      </c>
      <c r="V1953" t="s">
        <v>91</v>
      </c>
      <c r="W1953">
        <v>9</v>
      </c>
      <c r="X1953" t="s">
        <v>93</v>
      </c>
    </row>
    <row r="1954" spans="1:24">
      <c r="A1954">
        <v>4041</v>
      </c>
      <c r="B1954" s="13">
        <v>46286</v>
      </c>
      <c r="C1954">
        <v>2026</v>
      </c>
      <c r="D1954">
        <v>9</v>
      </c>
      <c r="E1954" t="s">
        <v>93</v>
      </c>
      <c r="F1954" t="s">
        <v>91</v>
      </c>
      <c r="G1954" t="s">
        <v>35</v>
      </c>
      <c r="H1954" t="s">
        <v>70</v>
      </c>
      <c r="I1954" t="s">
        <v>37</v>
      </c>
      <c r="J1954" t="s">
        <v>32</v>
      </c>
      <c r="K1954" t="s">
        <v>63</v>
      </c>
      <c r="L1954" t="s">
        <v>74</v>
      </c>
      <c r="M1954">
        <v>15</v>
      </c>
      <c r="N1954">
        <v>51.1</v>
      </c>
      <c r="O1954">
        <v>0.1</v>
      </c>
      <c r="P1954">
        <v>21.9</v>
      </c>
      <c r="Q1954">
        <v>689.85</v>
      </c>
      <c r="R1954">
        <v>328.5</v>
      </c>
      <c r="S1954">
        <v>361.35</v>
      </c>
      <c r="T1954">
        <v>0.52380952380952384</v>
      </c>
      <c r="U1954">
        <v>2026</v>
      </c>
      <c r="V1954" t="s">
        <v>91</v>
      </c>
      <c r="W1954">
        <v>9</v>
      </c>
      <c r="X1954" t="s">
        <v>93</v>
      </c>
    </row>
    <row r="1955" spans="1:24">
      <c r="A1955">
        <v>4435</v>
      </c>
      <c r="B1955" s="13">
        <v>46286</v>
      </c>
      <c r="C1955">
        <v>2026</v>
      </c>
      <c r="D1955">
        <v>9</v>
      </c>
      <c r="E1955" t="s">
        <v>93</v>
      </c>
      <c r="F1955" t="s">
        <v>91</v>
      </c>
      <c r="G1955" t="s">
        <v>49</v>
      </c>
      <c r="H1955" t="s">
        <v>76</v>
      </c>
      <c r="I1955" t="s">
        <v>57</v>
      </c>
      <c r="J1955" t="s">
        <v>42</v>
      </c>
      <c r="K1955" t="s">
        <v>38</v>
      </c>
      <c r="L1955" t="s">
        <v>46</v>
      </c>
      <c r="M1955">
        <v>1</v>
      </c>
      <c r="N1955">
        <v>146.33000000000001</v>
      </c>
      <c r="O1955">
        <v>0</v>
      </c>
      <c r="P1955">
        <v>80.05</v>
      </c>
      <c r="Q1955">
        <v>146.33000000000001</v>
      </c>
      <c r="R1955">
        <v>80.05</v>
      </c>
      <c r="S1955">
        <v>66.280000000000015</v>
      </c>
      <c r="T1955">
        <v>0.45294881432378875</v>
      </c>
      <c r="U1955">
        <v>2026</v>
      </c>
      <c r="V1955" t="s">
        <v>91</v>
      </c>
      <c r="W1955">
        <v>9</v>
      </c>
      <c r="X1955" t="s">
        <v>93</v>
      </c>
    </row>
    <row r="1956" spans="1:24">
      <c r="A1956">
        <v>305</v>
      </c>
      <c r="B1956" s="13">
        <v>46287</v>
      </c>
      <c r="C1956">
        <v>2026</v>
      </c>
      <c r="D1956">
        <v>9</v>
      </c>
      <c r="E1956" t="s">
        <v>93</v>
      </c>
      <c r="F1956" t="s">
        <v>91</v>
      </c>
      <c r="G1956" t="s">
        <v>49</v>
      </c>
      <c r="H1956" t="s">
        <v>62</v>
      </c>
      <c r="I1956" t="s">
        <v>31</v>
      </c>
      <c r="J1956" t="s">
        <v>32</v>
      </c>
      <c r="K1956" t="s">
        <v>43</v>
      </c>
      <c r="L1956" t="s">
        <v>73</v>
      </c>
      <c r="M1956">
        <v>1</v>
      </c>
      <c r="N1956">
        <v>130.69999999999999</v>
      </c>
      <c r="O1956">
        <v>0.05</v>
      </c>
      <c r="P1956">
        <v>68.23</v>
      </c>
      <c r="Q1956">
        <v>124.16499999999998</v>
      </c>
      <c r="R1956">
        <v>68.23</v>
      </c>
      <c r="S1956">
        <v>55.934999999999974</v>
      </c>
      <c r="T1956">
        <v>0.45048926831232622</v>
      </c>
      <c r="U1956">
        <v>2026</v>
      </c>
      <c r="V1956" t="s">
        <v>91</v>
      </c>
      <c r="W1956">
        <v>9</v>
      </c>
      <c r="X1956" t="s">
        <v>93</v>
      </c>
    </row>
    <row r="1957" spans="1:24">
      <c r="A1957">
        <v>808</v>
      </c>
      <c r="B1957" s="13">
        <v>46287</v>
      </c>
      <c r="C1957">
        <v>2026</v>
      </c>
      <c r="D1957">
        <v>9</v>
      </c>
      <c r="E1957" t="s">
        <v>93</v>
      </c>
      <c r="F1957" t="s">
        <v>91</v>
      </c>
      <c r="G1957" t="s">
        <v>35</v>
      </c>
      <c r="H1957" t="s">
        <v>72</v>
      </c>
      <c r="I1957" t="s">
        <v>37</v>
      </c>
      <c r="J1957" t="s">
        <v>45</v>
      </c>
      <c r="K1957" t="s">
        <v>63</v>
      </c>
      <c r="L1957" t="s">
        <v>64</v>
      </c>
      <c r="M1957">
        <v>8</v>
      </c>
      <c r="N1957">
        <v>39.630000000000003</v>
      </c>
      <c r="O1957">
        <v>0.15</v>
      </c>
      <c r="P1957">
        <v>14.61</v>
      </c>
      <c r="Q1957">
        <v>269.48400000000004</v>
      </c>
      <c r="R1957">
        <v>116.88</v>
      </c>
      <c r="S1957">
        <v>152.60400000000004</v>
      </c>
      <c r="T1957">
        <v>0.56628222825844954</v>
      </c>
      <c r="U1957">
        <v>2026</v>
      </c>
      <c r="V1957" t="s">
        <v>91</v>
      </c>
      <c r="W1957">
        <v>9</v>
      </c>
      <c r="X1957" t="s">
        <v>93</v>
      </c>
    </row>
    <row r="1958" spans="1:24">
      <c r="A1958">
        <v>1029</v>
      </c>
      <c r="B1958" s="13">
        <v>46287</v>
      </c>
      <c r="C1958">
        <v>2026</v>
      </c>
      <c r="D1958">
        <v>9</v>
      </c>
      <c r="E1958" t="s">
        <v>93</v>
      </c>
      <c r="F1958" t="s">
        <v>91</v>
      </c>
      <c r="G1958" t="s">
        <v>35</v>
      </c>
      <c r="H1958" t="s">
        <v>56</v>
      </c>
      <c r="I1958" t="s">
        <v>31</v>
      </c>
      <c r="J1958" t="s">
        <v>32</v>
      </c>
      <c r="K1958" t="s">
        <v>43</v>
      </c>
      <c r="L1958" t="s">
        <v>73</v>
      </c>
      <c r="M1958">
        <v>1</v>
      </c>
      <c r="N1958">
        <v>132.36000000000001</v>
      </c>
      <c r="O1958">
        <v>0.05</v>
      </c>
      <c r="P1958">
        <v>66.63</v>
      </c>
      <c r="Q1958">
        <v>125.742</v>
      </c>
      <c r="R1958">
        <v>66.63</v>
      </c>
      <c r="S1958">
        <v>59.112000000000009</v>
      </c>
      <c r="T1958">
        <v>0.47010545402490822</v>
      </c>
      <c r="U1958">
        <v>2026</v>
      </c>
      <c r="V1958" t="s">
        <v>91</v>
      </c>
      <c r="W1958">
        <v>9</v>
      </c>
      <c r="X1958" t="s">
        <v>93</v>
      </c>
    </row>
    <row r="1959" spans="1:24">
      <c r="A1959">
        <v>1721</v>
      </c>
      <c r="B1959" s="13">
        <v>46287</v>
      </c>
      <c r="C1959">
        <v>2026</v>
      </c>
      <c r="D1959">
        <v>9</v>
      </c>
      <c r="E1959" t="s">
        <v>93</v>
      </c>
      <c r="F1959" t="s">
        <v>91</v>
      </c>
      <c r="G1959" t="s">
        <v>49</v>
      </c>
      <c r="H1959" t="s">
        <v>60</v>
      </c>
      <c r="I1959" t="s">
        <v>31</v>
      </c>
      <c r="J1959" t="s">
        <v>45</v>
      </c>
      <c r="K1959" t="s">
        <v>38</v>
      </c>
      <c r="L1959" t="s">
        <v>66</v>
      </c>
      <c r="M1959">
        <v>1</v>
      </c>
      <c r="N1959">
        <v>156.81</v>
      </c>
      <c r="O1959">
        <v>0</v>
      </c>
      <c r="P1959">
        <v>78.2</v>
      </c>
      <c r="Q1959">
        <v>156.81</v>
      </c>
      <c r="R1959">
        <v>78.2</v>
      </c>
      <c r="S1959">
        <v>78.61</v>
      </c>
      <c r="T1959">
        <v>0.50130731458452904</v>
      </c>
      <c r="U1959">
        <v>2026</v>
      </c>
      <c r="V1959" t="s">
        <v>91</v>
      </c>
      <c r="W1959">
        <v>9</v>
      </c>
      <c r="X1959" t="s">
        <v>93</v>
      </c>
    </row>
    <row r="1960" spans="1:24">
      <c r="A1960">
        <v>2425</v>
      </c>
      <c r="B1960" s="13">
        <v>46287</v>
      </c>
      <c r="C1960">
        <v>2026</v>
      </c>
      <c r="D1960">
        <v>9</v>
      </c>
      <c r="E1960" t="s">
        <v>93</v>
      </c>
      <c r="F1960" t="s">
        <v>91</v>
      </c>
      <c r="G1960" t="s">
        <v>49</v>
      </c>
      <c r="H1960" t="s">
        <v>62</v>
      </c>
      <c r="I1960" t="s">
        <v>57</v>
      </c>
      <c r="J1960" t="s">
        <v>42</v>
      </c>
      <c r="K1960" t="s">
        <v>43</v>
      </c>
      <c r="L1960" t="s">
        <v>73</v>
      </c>
      <c r="M1960">
        <v>3</v>
      </c>
      <c r="N1960">
        <v>134.52000000000001</v>
      </c>
      <c r="O1960">
        <v>0.05</v>
      </c>
      <c r="P1960">
        <v>65.19</v>
      </c>
      <c r="Q1960">
        <v>383.38200000000006</v>
      </c>
      <c r="R1960">
        <v>195.57</v>
      </c>
      <c r="S1960">
        <v>187.81200000000007</v>
      </c>
      <c r="T1960">
        <v>0.48988215409174152</v>
      </c>
      <c r="U1960">
        <v>2026</v>
      </c>
      <c r="V1960" t="s">
        <v>91</v>
      </c>
      <c r="W1960">
        <v>9</v>
      </c>
      <c r="X1960" t="s">
        <v>93</v>
      </c>
    </row>
    <row r="1961" spans="1:24">
      <c r="A1961">
        <v>3322</v>
      </c>
      <c r="B1961" s="13">
        <v>46287</v>
      </c>
      <c r="C1961">
        <v>2026</v>
      </c>
      <c r="D1961">
        <v>9</v>
      </c>
      <c r="E1961" t="s">
        <v>93</v>
      </c>
      <c r="F1961" t="s">
        <v>91</v>
      </c>
      <c r="G1961" t="s">
        <v>49</v>
      </c>
      <c r="H1961" t="s">
        <v>62</v>
      </c>
      <c r="I1961" t="s">
        <v>31</v>
      </c>
      <c r="J1961" t="s">
        <v>32</v>
      </c>
      <c r="K1961" t="s">
        <v>52</v>
      </c>
      <c r="L1961" t="s">
        <v>80</v>
      </c>
      <c r="M1961">
        <v>1</v>
      </c>
      <c r="N1961">
        <v>124.51</v>
      </c>
      <c r="O1961">
        <v>0</v>
      </c>
      <c r="P1961">
        <v>59.97</v>
      </c>
      <c r="Q1961">
        <v>124.51</v>
      </c>
      <c r="R1961">
        <v>59.97</v>
      </c>
      <c r="S1961">
        <v>64.540000000000006</v>
      </c>
      <c r="T1961">
        <v>0.51835193960324477</v>
      </c>
      <c r="U1961">
        <v>2026</v>
      </c>
      <c r="V1961" t="s">
        <v>91</v>
      </c>
      <c r="W1961">
        <v>9</v>
      </c>
      <c r="X1961" t="s">
        <v>93</v>
      </c>
    </row>
    <row r="1962" spans="1:24">
      <c r="A1962">
        <v>3821</v>
      </c>
      <c r="B1962" s="13">
        <v>46287</v>
      </c>
      <c r="C1962">
        <v>2026</v>
      </c>
      <c r="D1962">
        <v>9</v>
      </c>
      <c r="E1962" t="s">
        <v>93</v>
      </c>
      <c r="F1962" t="s">
        <v>91</v>
      </c>
      <c r="G1962" t="s">
        <v>40</v>
      </c>
      <c r="H1962" t="s">
        <v>47</v>
      </c>
      <c r="I1962" t="s">
        <v>31</v>
      </c>
      <c r="J1962" t="s">
        <v>32</v>
      </c>
      <c r="K1962" t="s">
        <v>38</v>
      </c>
      <c r="L1962" t="s">
        <v>46</v>
      </c>
      <c r="M1962">
        <v>1</v>
      </c>
      <c r="N1962">
        <v>141</v>
      </c>
      <c r="O1962">
        <v>0</v>
      </c>
      <c r="P1962">
        <v>79.010000000000005</v>
      </c>
      <c r="Q1962">
        <v>141</v>
      </c>
      <c r="R1962">
        <v>79.010000000000005</v>
      </c>
      <c r="S1962">
        <v>61.989999999999995</v>
      </c>
      <c r="T1962">
        <v>0.43964539007092196</v>
      </c>
      <c r="U1962">
        <v>2026</v>
      </c>
      <c r="V1962" t="s">
        <v>91</v>
      </c>
      <c r="W1962">
        <v>9</v>
      </c>
      <c r="X1962" t="s">
        <v>93</v>
      </c>
    </row>
    <row r="1963" spans="1:24">
      <c r="A1963">
        <v>3899</v>
      </c>
      <c r="B1963" s="13">
        <v>46287</v>
      </c>
      <c r="C1963">
        <v>2026</v>
      </c>
      <c r="D1963">
        <v>9</v>
      </c>
      <c r="E1963" t="s">
        <v>93</v>
      </c>
      <c r="F1963" t="s">
        <v>91</v>
      </c>
      <c r="G1963" t="s">
        <v>49</v>
      </c>
      <c r="H1963" t="s">
        <v>50</v>
      </c>
      <c r="I1963" t="s">
        <v>37</v>
      </c>
      <c r="J1963" t="s">
        <v>32</v>
      </c>
      <c r="K1963" t="s">
        <v>52</v>
      </c>
      <c r="L1963" t="s">
        <v>80</v>
      </c>
      <c r="M1963">
        <v>6</v>
      </c>
      <c r="N1963">
        <v>121.7</v>
      </c>
      <c r="O1963">
        <v>0.15</v>
      </c>
      <c r="P1963">
        <v>61.26</v>
      </c>
      <c r="Q1963">
        <v>620.67000000000007</v>
      </c>
      <c r="R1963">
        <v>367.56</v>
      </c>
      <c r="S1963">
        <v>253.11000000000007</v>
      </c>
      <c r="T1963">
        <v>0.40780124703948967</v>
      </c>
      <c r="U1963">
        <v>2026</v>
      </c>
      <c r="V1963" t="s">
        <v>91</v>
      </c>
      <c r="W1963">
        <v>9</v>
      </c>
      <c r="X1963" t="s">
        <v>93</v>
      </c>
    </row>
    <row r="1964" spans="1:24">
      <c r="A1964">
        <v>4807</v>
      </c>
      <c r="B1964" s="13">
        <v>46287</v>
      </c>
      <c r="C1964">
        <v>2026</v>
      </c>
      <c r="D1964">
        <v>9</v>
      </c>
      <c r="E1964" t="s">
        <v>93</v>
      </c>
      <c r="F1964" t="s">
        <v>91</v>
      </c>
      <c r="G1964" t="s">
        <v>49</v>
      </c>
      <c r="H1964" t="s">
        <v>60</v>
      </c>
      <c r="I1964" t="s">
        <v>37</v>
      </c>
      <c r="J1964" t="s">
        <v>45</v>
      </c>
      <c r="K1964" t="s">
        <v>33</v>
      </c>
      <c r="L1964" t="s">
        <v>59</v>
      </c>
      <c r="M1964">
        <v>4</v>
      </c>
      <c r="N1964">
        <v>103.86</v>
      </c>
      <c r="O1964">
        <v>0.1</v>
      </c>
      <c r="P1964">
        <v>50.12</v>
      </c>
      <c r="Q1964">
        <v>373.89600000000002</v>
      </c>
      <c r="R1964">
        <v>200.48</v>
      </c>
      <c r="S1964">
        <v>173.41600000000003</v>
      </c>
      <c r="T1964">
        <v>0.46380811776536796</v>
      </c>
      <c r="U1964">
        <v>2026</v>
      </c>
      <c r="V1964" t="s">
        <v>91</v>
      </c>
      <c r="W1964">
        <v>9</v>
      </c>
      <c r="X1964" t="s">
        <v>93</v>
      </c>
    </row>
    <row r="1965" spans="1:24">
      <c r="A1965">
        <v>30</v>
      </c>
      <c r="B1965" s="13">
        <v>46288</v>
      </c>
      <c r="C1965">
        <v>2026</v>
      </c>
      <c r="D1965">
        <v>9</v>
      </c>
      <c r="E1965" t="s">
        <v>93</v>
      </c>
      <c r="F1965" t="s">
        <v>91</v>
      </c>
      <c r="G1965" t="s">
        <v>40</v>
      </c>
      <c r="H1965" t="s">
        <v>54</v>
      </c>
      <c r="I1965" t="s">
        <v>57</v>
      </c>
      <c r="J1965" t="s">
        <v>32</v>
      </c>
      <c r="K1965" t="s">
        <v>38</v>
      </c>
      <c r="L1965" t="s">
        <v>39</v>
      </c>
      <c r="M1965">
        <v>2</v>
      </c>
      <c r="N1965">
        <v>93.82</v>
      </c>
      <c r="O1965">
        <v>0.05</v>
      </c>
      <c r="P1965">
        <v>45.57</v>
      </c>
      <c r="Q1965">
        <v>178.25799999999998</v>
      </c>
      <c r="R1965">
        <v>91.14</v>
      </c>
      <c r="S1965">
        <v>87.117999999999981</v>
      </c>
      <c r="T1965">
        <v>0.48871859888476249</v>
      </c>
      <c r="U1965">
        <v>2026</v>
      </c>
      <c r="V1965" t="s">
        <v>91</v>
      </c>
      <c r="W1965">
        <v>9</v>
      </c>
      <c r="X1965" t="s">
        <v>93</v>
      </c>
    </row>
    <row r="1966" spans="1:24">
      <c r="A1966">
        <v>3027</v>
      </c>
      <c r="B1966" s="13">
        <v>46288</v>
      </c>
      <c r="C1966">
        <v>2026</v>
      </c>
      <c r="D1966">
        <v>9</v>
      </c>
      <c r="E1966" t="s">
        <v>93</v>
      </c>
      <c r="F1966" t="s">
        <v>91</v>
      </c>
      <c r="G1966" t="s">
        <v>49</v>
      </c>
      <c r="H1966" t="s">
        <v>62</v>
      </c>
      <c r="I1966" t="s">
        <v>37</v>
      </c>
      <c r="J1966" t="s">
        <v>45</v>
      </c>
      <c r="K1966" t="s">
        <v>38</v>
      </c>
      <c r="L1966" t="s">
        <v>66</v>
      </c>
      <c r="M1966">
        <v>8</v>
      </c>
      <c r="N1966">
        <v>155.13999999999999</v>
      </c>
      <c r="O1966">
        <v>0.1</v>
      </c>
      <c r="P1966">
        <v>76.87</v>
      </c>
      <c r="Q1966">
        <v>1117.008</v>
      </c>
      <c r="R1966">
        <v>614.96</v>
      </c>
      <c r="S1966">
        <v>502.048</v>
      </c>
      <c r="T1966">
        <v>0.44945783736553363</v>
      </c>
      <c r="U1966">
        <v>2026</v>
      </c>
      <c r="V1966" t="s">
        <v>91</v>
      </c>
      <c r="W1966">
        <v>9</v>
      </c>
      <c r="X1966" t="s">
        <v>93</v>
      </c>
    </row>
    <row r="1967" spans="1:24">
      <c r="A1967">
        <v>3690</v>
      </c>
      <c r="B1967" s="13">
        <v>46288</v>
      </c>
      <c r="C1967">
        <v>2026</v>
      </c>
      <c r="D1967">
        <v>9</v>
      </c>
      <c r="E1967" t="s">
        <v>93</v>
      </c>
      <c r="F1967" t="s">
        <v>91</v>
      </c>
      <c r="G1967" t="s">
        <v>49</v>
      </c>
      <c r="H1967" t="s">
        <v>62</v>
      </c>
      <c r="I1967" t="s">
        <v>31</v>
      </c>
      <c r="J1967" t="s">
        <v>32</v>
      </c>
      <c r="K1967" t="s">
        <v>38</v>
      </c>
      <c r="L1967" t="s">
        <v>39</v>
      </c>
      <c r="M1967">
        <v>3</v>
      </c>
      <c r="N1967">
        <v>92.14</v>
      </c>
      <c r="O1967">
        <v>0.05</v>
      </c>
      <c r="P1967">
        <v>45.25</v>
      </c>
      <c r="Q1967">
        <v>262.59899999999999</v>
      </c>
      <c r="R1967">
        <v>135.75</v>
      </c>
      <c r="S1967">
        <v>126.84899999999999</v>
      </c>
      <c r="T1967">
        <v>0.48305210606285626</v>
      </c>
      <c r="U1967">
        <v>2026</v>
      </c>
      <c r="V1967" t="s">
        <v>91</v>
      </c>
      <c r="W1967">
        <v>9</v>
      </c>
      <c r="X1967" t="s">
        <v>93</v>
      </c>
    </row>
    <row r="1968" spans="1:24">
      <c r="A1968">
        <v>600</v>
      </c>
      <c r="B1968" s="13">
        <v>46289</v>
      </c>
      <c r="C1968">
        <v>2026</v>
      </c>
      <c r="D1968">
        <v>9</v>
      </c>
      <c r="E1968" t="s">
        <v>93</v>
      </c>
      <c r="F1968" t="s">
        <v>91</v>
      </c>
      <c r="G1968" t="s">
        <v>35</v>
      </c>
      <c r="H1968" t="s">
        <v>72</v>
      </c>
      <c r="I1968" t="s">
        <v>48</v>
      </c>
      <c r="J1968" t="s">
        <v>32</v>
      </c>
      <c r="K1968" t="s">
        <v>33</v>
      </c>
      <c r="L1968" t="s">
        <v>55</v>
      </c>
      <c r="M1968">
        <v>6</v>
      </c>
      <c r="N1968">
        <v>39.880000000000003</v>
      </c>
      <c r="O1968">
        <v>0.05</v>
      </c>
      <c r="P1968">
        <v>16.79</v>
      </c>
      <c r="Q1968">
        <v>227.31600000000003</v>
      </c>
      <c r="R1968">
        <v>100.74</v>
      </c>
      <c r="S1968">
        <v>126.57600000000004</v>
      </c>
      <c r="T1968">
        <v>0.5568283798764716</v>
      </c>
      <c r="U1968">
        <v>2026</v>
      </c>
      <c r="V1968" t="s">
        <v>91</v>
      </c>
      <c r="W1968">
        <v>9</v>
      </c>
      <c r="X1968" t="s">
        <v>93</v>
      </c>
    </row>
    <row r="1969" spans="1:24">
      <c r="A1969">
        <v>1931</v>
      </c>
      <c r="B1969" s="13">
        <v>46289</v>
      </c>
      <c r="C1969">
        <v>2026</v>
      </c>
      <c r="D1969">
        <v>9</v>
      </c>
      <c r="E1969" t="s">
        <v>93</v>
      </c>
      <c r="F1969" t="s">
        <v>91</v>
      </c>
      <c r="G1969" t="s">
        <v>40</v>
      </c>
      <c r="H1969" t="s">
        <v>81</v>
      </c>
      <c r="I1969" t="s">
        <v>31</v>
      </c>
      <c r="J1969" t="s">
        <v>32</v>
      </c>
      <c r="K1969" t="s">
        <v>43</v>
      </c>
      <c r="L1969" t="s">
        <v>44</v>
      </c>
      <c r="M1969">
        <v>4</v>
      </c>
      <c r="N1969">
        <v>35.700000000000003</v>
      </c>
      <c r="O1969">
        <v>0</v>
      </c>
      <c r="P1969">
        <v>13.91</v>
      </c>
      <c r="Q1969">
        <v>142.80000000000001</v>
      </c>
      <c r="R1969">
        <v>55.64</v>
      </c>
      <c r="S1969">
        <v>87.160000000000011</v>
      </c>
      <c r="T1969">
        <v>0.61036414565826336</v>
      </c>
      <c r="U1969">
        <v>2026</v>
      </c>
      <c r="V1969" t="s">
        <v>91</v>
      </c>
      <c r="W1969">
        <v>9</v>
      </c>
      <c r="X1969" t="s">
        <v>93</v>
      </c>
    </row>
    <row r="1970" spans="1:24">
      <c r="A1970">
        <v>2124</v>
      </c>
      <c r="B1970" s="13">
        <v>46289</v>
      </c>
      <c r="C1970">
        <v>2026</v>
      </c>
      <c r="D1970">
        <v>9</v>
      </c>
      <c r="E1970" t="s">
        <v>93</v>
      </c>
      <c r="F1970" t="s">
        <v>91</v>
      </c>
      <c r="G1970" t="s">
        <v>49</v>
      </c>
      <c r="H1970" t="s">
        <v>62</v>
      </c>
      <c r="I1970" t="s">
        <v>48</v>
      </c>
      <c r="J1970" t="s">
        <v>42</v>
      </c>
      <c r="K1970" t="s">
        <v>33</v>
      </c>
      <c r="L1970" t="s">
        <v>59</v>
      </c>
      <c r="M1970">
        <v>6</v>
      </c>
      <c r="N1970">
        <v>104.16</v>
      </c>
      <c r="O1970">
        <v>0</v>
      </c>
      <c r="P1970">
        <v>51.76</v>
      </c>
      <c r="Q1970">
        <v>624.96</v>
      </c>
      <c r="R1970">
        <v>310.56</v>
      </c>
      <c r="S1970">
        <v>314.40000000000003</v>
      </c>
      <c r="T1970">
        <v>0.50307219662058378</v>
      </c>
      <c r="U1970">
        <v>2026</v>
      </c>
      <c r="V1970" t="s">
        <v>91</v>
      </c>
      <c r="W1970">
        <v>9</v>
      </c>
      <c r="X1970" t="s">
        <v>93</v>
      </c>
    </row>
    <row r="1971" spans="1:24">
      <c r="A1971">
        <v>2789</v>
      </c>
      <c r="B1971" s="13">
        <v>46289</v>
      </c>
      <c r="C1971">
        <v>2026</v>
      </c>
      <c r="D1971">
        <v>9</v>
      </c>
      <c r="E1971" t="s">
        <v>93</v>
      </c>
      <c r="F1971" t="s">
        <v>91</v>
      </c>
      <c r="G1971" t="s">
        <v>40</v>
      </c>
      <c r="H1971" t="s">
        <v>81</v>
      </c>
      <c r="I1971" t="s">
        <v>31</v>
      </c>
      <c r="J1971" t="s">
        <v>42</v>
      </c>
      <c r="K1971" t="s">
        <v>38</v>
      </c>
      <c r="L1971" t="s">
        <v>46</v>
      </c>
      <c r="M1971">
        <v>5</v>
      </c>
      <c r="N1971">
        <v>147.21</v>
      </c>
      <c r="O1971">
        <v>0.05</v>
      </c>
      <c r="P1971">
        <v>79.14</v>
      </c>
      <c r="Q1971">
        <v>699.24750000000006</v>
      </c>
      <c r="R1971">
        <v>395.7</v>
      </c>
      <c r="S1971">
        <v>303.54750000000007</v>
      </c>
      <c r="T1971">
        <v>0.43410594961011667</v>
      </c>
      <c r="U1971">
        <v>2026</v>
      </c>
      <c r="V1971" t="s">
        <v>91</v>
      </c>
      <c r="W1971">
        <v>9</v>
      </c>
      <c r="X1971" t="s">
        <v>93</v>
      </c>
    </row>
    <row r="1972" spans="1:24">
      <c r="A1972">
        <v>2921</v>
      </c>
      <c r="B1972" s="13">
        <v>46289</v>
      </c>
      <c r="C1972">
        <v>2026</v>
      </c>
      <c r="D1972">
        <v>9</v>
      </c>
      <c r="E1972" t="s">
        <v>93</v>
      </c>
      <c r="F1972" t="s">
        <v>91</v>
      </c>
      <c r="G1972" t="s">
        <v>29</v>
      </c>
      <c r="H1972" t="s">
        <v>30</v>
      </c>
      <c r="I1972" t="s">
        <v>31</v>
      </c>
      <c r="J1972" t="s">
        <v>42</v>
      </c>
      <c r="K1972" t="s">
        <v>52</v>
      </c>
      <c r="L1972" t="s">
        <v>58</v>
      </c>
      <c r="M1972">
        <v>3</v>
      </c>
      <c r="N1972">
        <v>195.68</v>
      </c>
      <c r="O1972">
        <v>0.05</v>
      </c>
      <c r="P1972">
        <v>102.16</v>
      </c>
      <c r="Q1972">
        <v>557.68799999999999</v>
      </c>
      <c r="R1972">
        <v>306.48</v>
      </c>
      <c r="S1972">
        <v>251.20799999999997</v>
      </c>
      <c r="T1972">
        <v>0.45044541033696256</v>
      </c>
      <c r="U1972">
        <v>2026</v>
      </c>
      <c r="V1972" t="s">
        <v>91</v>
      </c>
      <c r="W1972">
        <v>9</v>
      </c>
      <c r="X1972" t="s">
        <v>93</v>
      </c>
    </row>
    <row r="1973" spans="1:24">
      <c r="A1973">
        <v>3108</v>
      </c>
      <c r="B1973" s="13">
        <v>46289</v>
      </c>
      <c r="C1973">
        <v>2026</v>
      </c>
      <c r="D1973">
        <v>9</v>
      </c>
      <c r="E1973" t="s">
        <v>93</v>
      </c>
      <c r="F1973" t="s">
        <v>91</v>
      </c>
      <c r="G1973" t="s">
        <v>35</v>
      </c>
      <c r="H1973" t="s">
        <v>70</v>
      </c>
      <c r="I1973" t="s">
        <v>37</v>
      </c>
      <c r="J1973" t="s">
        <v>45</v>
      </c>
      <c r="K1973" t="s">
        <v>38</v>
      </c>
      <c r="L1973" t="s">
        <v>39</v>
      </c>
      <c r="M1973">
        <v>5</v>
      </c>
      <c r="N1973">
        <v>90.05</v>
      </c>
      <c r="O1973">
        <v>0.15</v>
      </c>
      <c r="P1973">
        <v>44.12</v>
      </c>
      <c r="Q1973">
        <v>382.71249999999998</v>
      </c>
      <c r="R1973">
        <v>220.6</v>
      </c>
      <c r="S1973">
        <v>162.11249999999998</v>
      </c>
      <c r="T1973">
        <v>0.42358820263252439</v>
      </c>
      <c r="U1973">
        <v>2026</v>
      </c>
      <c r="V1973" t="s">
        <v>91</v>
      </c>
      <c r="W1973">
        <v>9</v>
      </c>
      <c r="X1973" t="s">
        <v>93</v>
      </c>
    </row>
    <row r="1974" spans="1:24">
      <c r="A1974">
        <v>3226</v>
      </c>
      <c r="B1974" s="13">
        <v>46289</v>
      </c>
      <c r="C1974">
        <v>2026</v>
      </c>
      <c r="D1974">
        <v>9</v>
      </c>
      <c r="E1974" t="s">
        <v>93</v>
      </c>
      <c r="F1974" t="s">
        <v>91</v>
      </c>
      <c r="G1974" t="s">
        <v>49</v>
      </c>
      <c r="H1974" t="s">
        <v>76</v>
      </c>
      <c r="I1974" t="s">
        <v>57</v>
      </c>
      <c r="J1974" t="s">
        <v>32</v>
      </c>
      <c r="K1974" t="s">
        <v>52</v>
      </c>
      <c r="L1974" t="s">
        <v>53</v>
      </c>
      <c r="M1974">
        <v>1</v>
      </c>
      <c r="N1974">
        <v>345.48</v>
      </c>
      <c r="O1974">
        <v>0</v>
      </c>
      <c r="P1974">
        <v>196.31</v>
      </c>
      <c r="Q1974">
        <v>345.48</v>
      </c>
      <c r="R1974">
        <v>196.31</v>
      </c>
      <c r="S1974">
        <v>149.17000000000002</v>
      </c>
      <c r="T1974">
        <v>0.43177607965728843</v>
      </c>
      <c r="U1974">
        <v>2026</v>
      </c>
      <c r="V1974" t="s">
        <v>91</v>
      </c>
      <c r="W1974">
        <v>9</v>
      </c>
      <c r="X1974" t="s">
        <v>93</v>
      </c>
    </row>
    <row r="1975" spans="1:24">
      <c r="A1975">
        <v>3286</v>
      </c>
      <c r="B1975" s="13">
        <v>46289</v>
      </c>
      <c r="C1975">
        <v>2026</v>
      </c>
      <c r="D1975">
        <v>9</v>
      </c>
      <c r="E1975" t="s">
        <v>93</v>
      </c>
      <c r="F1975" t="s">
        <v>91</v>
      </c>
      <c r="G1975" t="s">
        <v>49</v>
      </c>
      <c r="H1975" t="s">
        <v>50</v>
      </c>
      <c r="I1975" t="s">
        <v>31</v>
      </c>
      <c r="J1975" t="s">
        <v>42</v>
      </c>
      <c r="K1975" t="s">
        <v>43</v>
      </c>
      <c r="L1975" t="s">
        <v>61</v>
      </c>
      <c r="M1975">
        <v>1</v>
      </c>
      <c r="N1975">
        <v>46.23</v>
      </c>
      <c r="O1975">
        <v>0.1</v>
      </c>
      <c r="P1975">
        <v>18.34</v>
      </c>
      <c r="Q1975">
        <v>41.606999999999999</v>
      </c>
      <c r="R1975">
        <v>18.34</v>
      </c>
      <c r="S1975">
        <v>23.266999999999999</v>
      </c>
      <c r="T1975">
        <v>0.55920878698295962</v>
      </c>
      <c r="U1975">
        <v>2026</v>
      </c>
      <c r="V1975" t="s">
        <v>91</v>
      </c>
      <c r="W1975">
        <v>9</v>
      </c>
      <c r="X1975" t="s">
        <v>93</v>
      </c>
    </row>
    <row r="1976" spans="1:24">
      <c r="A1976">
        <v>4510</v>
      </c>
      <c r="B1976" s="13">
        <v>46289</v>
      </c>
      <c r="C1976">
        <v>2026</v>
      </c>
      <c r="D1976">
        <v>9</v>
      </c>
      <c r="E1976" t="s">
        <v>93</v>
      </c>
      <c r="F1976" t="s">
        <v>91</v>
      </c>
      <c r="G1976" t="s">
        <v>29</v>
      </c>
      <c r="H1976" t="s">
        <v>30</v>
      </c>
      <c r="I1976" t="s">
        <v>57</v>
      </c>
      <c r="J1976" t="s">
        <v>32</v>
      </c>
      <c r="K1976" t="s">
        <v>52</v>
      </c>
      <c r="L1976" t="s">
        <v>69</v>
      </c>
      <c r="M1976">
        <v>3</v>
      </c>
      <c r="N1976">
        <v>82.38</v>
      </c>
      <c r="O1976">
        <v>0.15</v>
      </c>
      <c r="P1976">
        <v>39.020000000000003</v>
      </c>
      <c r="Q1976">
        <v>210.06899999999999</v>
      </c>
      <c r="R1976">
        <v>117.06</v>
      </c>
      <c r="S1976">
        <v>93.008999999999986</v>
      </c>
      <c r="T1976">
        <v>0.44275452351370259</v>
      </c>
      <c r="U1976">
        <v>2026</v>
      </c>
      <c r="V1976" t="s">
        <v>91</v>
      </c>
      <c r="W1976">
        <v>9</v>
      </c>
      <c r="X1976" t="s">
        <v>93</v>
      </c>
    </row>
    <row r="1977" spans="1:24">
      <c r="A1977">
        <v>2069</v>
      </c>
      <c r="B1977" s="13">
        <v>46290</v>
      </c>
      <c r="C1977">
        <v>2026</v>
      </c>
      <c r="D1977">
        <v>9</v>
      </c>
      <c r="E1977" t="s">
        <v>93</v>
      </c>
      <c r="F1977" t="s">
        <v>91</v>
      </c>
      <c r="G1977" t="s">
        <v>49</v>
      </c>
      <c r="H1977" t="s">
        <v>60</v>
      </c>
      <c r="I1977" t="s">
        <v>31</v>
      </c>
      <c r="J1977" t="s">
        <v>42</v>
      </c>
      <c r="K1977" t="s">
        <v>52</v>
      </c>
      <c r="L1977" t="s">
        <v>53</v>
      </c>
      <c r="M1977">
        <v>1</v>
      </c>
      <c r="N1977">
        <v>344.79</v>
      </c>
      <c r="O1977">
        <v>0</v>
      </c>
      <c r="P1977">
        <v>189.63</v>
      </c>
      <c r="Q1977">
        <v>344.79</v>
      </c>
      <c r="R1977">
        <v>189.63</v>
      </c>
      <c r="S1977">
        <v>155.16000000000003</v>
      </c>
      <c r="T1977">
        <v>0.45001305142260511</v>
      </c>
      <c r="U1977">
        <v>2026</v>
      </c>
      <c r="V1977" t="s">
        <v>91</v>
      </c>
      <c r="W1977">
        <v>9</v>
      </c>
      <c r="X1977" t="s">
        <v>93</v>
      </c>
    </row>
    <row r="1978" spans="1:24">
      <c r="A1978">
        <v>95</v>
      </c>
      <c r="B1978" s="13">
        <v>46291</v>
      </c>
      <c r="C1978">
        <v>2026</v>
      </c>
      <c r="D1978">
        <v>9</v>
      </c>
      <c r="E1978" t="s">
        <v>93</v>
      </c>
      <c r="F1978" t="s">
        <v>91</v>
      </c>
      <c r="G1978" t="s">
        <v>29</v>
      </c>
      <c r="H1978" t="s">
        <v>30</v>
      </c>
      <c r="I1978" t="s">
        <v>57</v>
      </c>
      <c r="J1978" t="s">
        <v>32</v>
      </c>
      <c r="K1978" t="s">
        <v>38</v>
      </c>
      <c r="L1978" t="s">
        <v>75</v>
      </c>
      <c r="M1978">
        <v>1</v>
      </c>
      <c r="N1978">
        <v>73.06</v>
      </c>
      <c r="O1978">
        <v>0.05</v>
      </c>
      <c r="P1978">
        <v>31.42</v>
      </c>
      <c r="Q1978">
        <v>69.406999999999996</v>
      </c>
      <c r="R1978">
        <v>31.42</v>
      </c>
      <c r="S1978">
        <v>37.986999999999995</v>
      </c>
      <c r="T1978">
        <v>0.54730790842422228</v>
      </c>
      <c r="U1978">
        <v>2026</v>
      </c>
      <c r="V1978" t="s">
        <v>91</v>
      </c>
      <c r="W1978">
        <v>9</v>
      </c>
      <c r="X1978" t="s">
        <v>93</v>
      </c>
    </row>
    <row r="1979" spans="1:24">
      <c r="A1979">
        <v>160</v>
      </c>
      <c r="B1979" s="13">
        <v>46291</v>
      </c>
      <c r="C1979">
        <v>2026</v>
      </c>
      <c r="D1979">
        <v>9</v>
      </c>
      <c r="E1979" t="s">
        <v>93</v>
      </c>
      <c r="F1979" t="s">
        <v>91</v>
      </c>
      <c r="G1979" t="s">
        <v>49</v>
      </c>
      <c r="H1979" t="s">
        <v>62</v>
      </c>
      <c r="I1979" t="s">
        <v>31</v>
      </c>
      <c r="J1979" t="s">
        <v>32</v>
      </c>
      <c r="K1979" t="s">
        <v>52</v>
      </c>
      <c r="L1979" t="s">
        <v>69</v>
      </c>
      <c r="M1979">
        <v>1</v>
      </c>
      <c r="N1979">
        <v>81.58</v>
      </c>
      <c r="O1979">
        <v>0.1</v>
      </c>
      <c r="P1979">
        <v>38.89</v>
      </c>
      <c r="Q1979">
        <v>73.421999999999997</v>
      </c>
      <c r="R1979">
        <v>38.89</v>
      </c>
      <c r="S1979">
        <v>34.531999999999996</v>
      </c>
      <c r="T1979">
        <v>0.47032224673803491</v>
      </c>
      <c r="U1979">
        <v>2026</v>
      </c>
      <c r="V1979" t="s">
        <v>91</v>
      </c>
      <c r="W1979">
        <v>9</v>
      </c>
      <c r="X1979" t="s">
        <v>93</v>
      </c>
    </row>
    <row r="1980" spans="1:24">
      <c r="A1980">
        <v>407</v>
      </c>
      <c r="B1980" s="13">
        <v>46291</v>
      </c>
      <c r="C1980">
        <v>2026</v>
      </c>
      <c r="D1980">
        <v>9</v>
      </c>
      <c r="E1980" t="s">
        <v>93</v>
      </c>
      <c r="F1980" t="s">
        <v>91</v>
      </c>
      <c r="G1980" t="s">
        <v>35</v>
      </c>
      <c r="H1980" t="s">
        <v>72</v>
      </c>
      <c r="I1980" t="s">
        <v>37</v>
      </c>
      <c r="J1980" t="s">
        <v>32</v>
      </c>
      <c r="K1980" t="s">
        <v>63</v>
      </c>
      <c r="L1980" t="s">
        <v>74</v>
      </c>
      <c r="M1980">
        <v>6</v>
      </c>
      <c r="N1980">
        <v>49.87</v>
      </c>
      <c r="O1980">
        <v>0.1</v>
      </c>
      <c r="P1980">
        <v>21.75</v>
      </c>
      <c r="Q1980">
        <v>269.298</v>
      </c>
      <c r="R1980">
        <v>130.5</v>
      </c>
      <c r="S1980">
        <v>138.798</v>
      </c>
      <c r="T1980">
        <v>0.51540672414945521</v>
      </c>
      <c r="U1980">
        <v>2026</v>
      </c>
      <c r="V1980" t="s">
        <v>91</v>
      </c>
      <c r="W1980">
        <v>9</v>
      </c>
      <c r="X1980" t="s">
        <v>93</v>
      </c>
    </row>
    <row r="1981" spans="1:24">
      <c r="A1981">
        <v>1395</v>
      </c>
      <c r="B1981" s="13">
        <v>46291</v>
      </c>
      <c r="C1981">
        <v>2026</v>
      </c>
      <c r="D1981">
        <v>9</v>
      </c>
      <c r="E1981" t="s">
        <v>93</v>
      </c>
      <c r="F1981" t="s">
        <v>91</v>
      </c>
      <c r="G1981" t="s">
        <v>40</v>
      </c>
      <c r="H1981" t="s">
        <v>47</v>
      </c>
      <c r="I1981" t="s">
        <v>31</v>
      </c>
      <c r="J1981" t="s">
        <v>42</v>
      </c>
      <c r="K1981" t="s">
        <v>33</v>
      </c>
      <c r="L1981" t="s">
        <v>55</v>
      </c>
      <c r="M1981">
        <v>2</v>
      </c>
      <c r="N1981">
        <v>39.81</v>
      </c>
      <c r="O1981">
        <v>0.05</v>
      </c>
      <c r="P1981">
        <v>16.87</v>
      </c>
      <c r="Q1981">
        <v>75.638999999999996</v>
      </c>
      <c r="R1981">
        <v>33.74</v>
      </c>
      <c r="S1981">
        <v>41.898999999999994</v>
      </c>
      <c r="T1981">
        <v>0.55393381721069812</v>
      </c>
      <c r="U1981">
        <v>2026</v>
      </c>
      <c r="V1981" t="s">
        <v>91</v>
      </c>
      <c r="W1981">
        <v>9</v>
      </c>
      <c r="X1981" t="s">
        <v>93</v>
      </c>
    </row>
    <row r="1982" spans="1:24">
      <c r="A1982">
        <v>2085</v>
      </c>
      <c r="B1982" s="13">
        <v>46291</v>
      </c>
      <c r="C1982">
        <v>2026</v>
      </c>
      <c r="D1982">
        <v>9</v>
      </c>
      <c r="E1982" t="s">
        <v>93</v>
      </c>
      <c r="F1982" t="s">
        <v>91</v>
      </c>
      <c r="G1982" t="s">
        <v>40</v>
      </c>
      <c r="H1982" t="s">
        <v>41</v>
      </c>
      <c r="I1982" t="s">
        <v>31</v>
      </c>
      <c r="J1982" t="s">
        <v>32</v>
      </c>
      <c r="K1982" t="s">
        <v>52</v>
      </c>
      <c r="L1982" t="s">
        <v>58</v>
      </c>
      <c r="M1982">
        <v>3</v>
      </c>
      <c r="N1982">
        <v>191.46</v>
      </c>
      <c r="O1982">
        <v>0</v>
      </c>
      <c r="P1982">
        <v>104.06</v>
      </c>
      <c r="Q1982">
        <v>574.38</v>
      </c>
      <c r="R1982">
        <v>312.18</v>
      </c>
      <c r="S1982">
        <v>262.2</v>
      </c>
      <c r="T1982">
        <v>0.45649221769560222</v>
      </c>
      <c r="U1982">
        <v>2026</v>
      </c>
      <c r="V1982" t="s">
        <v>91</v>
      </c>
      <c r="W1982">
        <v>9</v>
      </c>
      <c r="X1982" t="s">
        <v>93</v>
      </c>
    </row>
    <row r="1983" spans="1:24">
      <c r="A1983">
        <v>3124</v>
      </c>
      <c r="B1983" s="13">
        <v>46291</v>
      </c>
      <c r="C1983">
        <v>2026</v>
      </c>
      <c r="D1983">
        <v>9</v>
      </c>
      <c r="E1983" t="s">
        <v>93</v>
      </c>
      <c r="F1983" t="s">
        <v>91</v>
      </c>
      <c r="G1983" t="s">
        <v>40</v>
      </c>
      <c r="H1983" t="s">
        <v>54</v>
      </c>
      <c r="I1983" t="s">
        <v>31</v>
      </c>
      <c r="J1983" t="s">
        <v>32</v>
      </c>
      <c r="K1983" t="s">
        <v>43</v>
      </c>
      <c r="L1983" t="s">
        <v>61</v>
      </c>
      <c r="M1983">
        <v>3</v>
      </c>
      <c r="N1983">
        <v>46.48</v>
      </c>
      <c r="O1983">
        <v>0.05</v>
      </c>
      <c r="P1983">
        <v>18.82</v>
      </c>
      <c r="Q1983">
        <v>132.46799999999999</v>
      </c>
      <c r="R1983">
        <v>56.46</v>
      </c>
      <c r="S1983">
        <v>76.007999999999981</v>
      </c>
      <c r="T1983">
        <v>0.57378385723344494</v>
      </c>
      <c r="U1983">
        <v>2026</v>
      </c>
      <c r="V1983" t="s">
        <v>91</v>
      </c>
      <c r="W1983">
        <v>9</v>
      </c>
      <c r="X1983" t="s">
        <v>93</v>
      </c>
    </row>
    <row r="1984" spans="1:24">
      <c r="A1984">
        <v>3216</v>
      </c>
      <c r="B1984" s="13">
        <v>46291</v>
      </c>
      <c r="C1984">
        <v>2026</v>
      </c>
      <c r="D1984">
        <v>9</v>
      </c>
      <c r="E1984" t="s">
        <v>93</v>
      </c>
      <c r="F1984" t="s">
        <v>91</v>
      </c>
      <c r="G1984" t="s">
        <v>35</v>
      </c>
      <c r="H1984" t="s">
        <v>72</v>
      </c>
      <c r="I1984" t="s">
        <v>48</v>
      </c>
      <c r="J1984" t="s">
        <v>32</v>
      </c>
      <c r="K1984" t="s">
        <v>43</v>
      </c>
      <c r="L1984" t="s">
        <v>44</v>
      </c>
      <c r="M1984">
        <v>2</v>
      </c>
      <c r="N1984">
        <v>35.44</v>
      </c>
      <c r="O1984">
        <v>0.1</v>
      </c>
      <c r="P1984">
        <v>13.2</v>
      </c>
      <c r="Q1984">
        <v>63.791999999999994</v>
      </c>
      <c r="R1984">
        <v>26.4</v>
      </c>
      <c r="S1984">
        <v>37.391999999999996</v>
      </c>
      <c r="T1984">
        <v>0.58615500376222718</v>
      </c>
      <c r="U1984">
        <v>2026</v>
      </c>
      <c r="V1984" t="s">
        <v>91</v>
      </c>
      <c r="W1984">
        <v>9</v>
      </c>
      <c r="X1984" t="s">
        <v>93</v>
      </c>
    </row>
    <row r="1985" spans="1:24">
      <c r="A1985">
        <v>3743</v>
      </c>
      <c r="B1985" s="13">
        <v>46291</v>
      </c>
      <c r="C1985">
        <v>2026</v>
      </c>
      <c r="D1985">
        <v>9</v>
      </c>
      <c r="E1985" t="s">
        <v>93</v>
      </c>
      <c r="F1985" t="s">
        <v>91</v>
      </c>
      <c r="G1985" t="s">
        <v>40</v>
      </c>
      <c r="H1985" t="s">
        <v>41</v>
      </c>
      <c r="I1985" t="s">
        <v>31</v>
      </c>
      <c r="J1985" t="s">
        <v>42</v>
      </c>
      <c r="K1985" t="s">
        <v>63</v>
      </c>
      <c r="L1985" t="s">
        <v>71</v>
      </c>
      <c r="M1985">
        <v>4</v>
      </c>
      <c r="N1985">
        <v>36.159999999999997</v>
      </c>
      <c r="O1985">
        <v>0.05</v>
      </c>
      <c r="P1985">
        <v>13.68</v>
      </c>
      <c r="Q1985">
        <v>137.40799999999999</v>
      </c>
      <c r="R1985">
        <v>54.72</v>
      </c>
      <c r="S1985">
        <v>82.687999999999988</v>
      </c>
      <c r="T1985">
        <v>0.60176991150442471</v>
      </c>
      <c r="U1985">
        <v>2026</v>
      </c>
      <c r="V1985" t="s">
        <v>91</v>
      </c>
      <c r="W1985">
        <v>9</v>
      </c>
      <c r="X1985" t="s">
        <v>93</v>
      </c>
    </row>
    <row r="1986" spans="1:24">
      <c r="A1986">
        <v>3788</v>
      </c>
      <c r="B1986" s="13">
        <v>46291</v>
      </c>
      <c r="C1986">
        <v>2026</v>
      </c>
      <c r="D1986">
        <v>9</v>
      </c>
      <c r="E1986" t="s">
        <v>93</v>
      </c>
      <c r="F1986" t="s">
        <v>91</v>
      </c>
      <c r="G1986" t="s">
        <v>49</v>
      </c>
      <c r="H1986" t="s">
        <v>62</v>
      </c>
      <c r="I1986" t="s">
        <v>31</v>
      </c>
      <c r="J1986" t="s">
        <v>32</v>
      </c>
      <c r="K1986" t="s">
        <v>63</v>
      </c>
      <c r="L1986" t="s">
        <v>71</v>
      </c>
      <c r="M1986">
        <v>2</v>
      </c>
      <c r="N1986">
        <v>35.93</v>
      </c>
      <c r="O1986">
        <v>0</v>
      </c>
      <c r="P1986">
        <v>13.91</v>
      </c>
      <c r="Q1986">
        <v>71.86</v>
      </c>
      <c r="R1986">
        <v>27.82</v>
      </c>
      <c r="S1986">
        <v>44.04</v>
      </c>
      <c r="T1986">
        <v>0.6128583356526579</v>
      </c>
      <c r="U1986">
        <v>2026</v>
      </c>
      <c r="V1986" t="s">
        <v>91</v>
      </c>
      <c r="W1986">
        <v>9</v>
      </c>
      <c r="X1986" t="s">
        <v>93</v>
      </c>
    </row>
    <row r="1987" spans="1:24">
      <c r="A1987">
        <v>4883</v>
      </c>
      <c r="B1987" s="13">
        <v>46291</v>
      </c>
      <c r="C1987">
        <v>2026</v>
      </c>
      <c r="D1987">
        <v>9</v>
      </c>
      <c r="E1987" t="s">
        <v>93</v>
      </c>
      <c r="F1987" t="s">
        <v>91</v>
      </c>
      <c r="G1987" t="s">
        <v>49</v>
      </c>
      <c r="H1987" t="s">
        <v>62</v>
      </c>
      <c r="I1987" t="s">
        <v>31</v>
      </c>
      <c r="J1987" t="s">
        <v>45</v>
      </c>
      <c r="K1987" t="s">
        <v>52</v>
      </c>
      <c r="L1987" t="s">
        <v>58</v>
      </c>
      <c r="M1987">
        <v>1</v>
      </c>
      <c r="N1987">
        <v>199.7</v>
      </c>
      <c r="O1987">
        <v>0</v>
      </c>
      <c r="P1987">
        <v>103.77</v>
      </c>
      <c r="Q1987">
        <v>199.7</v>
      </c>
      <c r="R1987">
        <v>103.77</v>
      </c>
      <c r="S1987">
        <v>95.929999999999993</v>
      </c>
      <c r="T1987">
        <v>0.4803705558337506</v>
      </c>
      <c r="U1987">
        <v>2026</v>
      </c>
      <c r="V1987" t="s">
        <v>91</v>
      </c>
      <c r="W1987">
        <v>9</v>
      </c>
      <c r="X1987" t="s">
        <v>93</v>
      </c>
    </row>
    <row r="1988" spans="1:24">
      <c r="A1988">
        <v>1577</v>
      </c>
      <c r="B1988" s="13">
        <v>46292</v>
      </c>
      <c r="C1988">
        <v>2026</v>
      </c>
      <c r="D1988">
        <v>9</v>
      </c>
      <c r="E1988" t="s">
        <v>93</v>
      </c>
      <c r="F1988" t="s">
        <v>91</v>
      </c>
      <c r="G1988" t="s">
        <v>49</v>
      </c>
      <c r="H1988" t="s">
        <v>50</v>
      </c>
      <c r="I1988" t="s">
        <v>31</v>
      </c>
      <c r="J1988" t="s">
        <v>42</v>
      </c>
      <c r="K1988" t="s">
        <v>38</v>
      </c>
      <c r="L1988" t="s">
        <v>66</v>
      </c>
      <c r="M1988">
        <v>4</v>
      </c>
      <c r="N1988">
        <v>154.28</v>
      </c>
      <c r="O1988">
        <v>0.05</v>
      </c>
      <c r="P1988">
        <v>78.180000000000007</v>
      </c>
      <c r="Q1988">
        <v>586.26400000000001</v>
      </c>
      <c r="R1988">
        <v>312.72000000000003</v>
      </c>
      <c r="S1988">
        <v>273.54399999999998</v>
      </c>
      <c r="T1988">
        <v>0.46658843115047144</v>
      </c>
      <c r="U1988">
        <v>2026</v>
      </c>
      <c r="V1988" t="s">
        <v>91</v>
      </c>
      <c r="W1988">
        <v>9</v>
      </c>
      <c r="X1988" t="s">
        <v>93</v>
      </c>
    </row>
    <row r="1989" spans="1:24">
      <c r="A1989">
        <v>2310</v>
      </c>
      <c r="B1989" s="13">
        <v>46292</v>
      </c>
      <c r="C1989">
        <v>2026</v>
      </c>
      <c r="D1989">
        <v>9</v>
      </c>
      <c r="E1989" t="s">
        <v>93</v>
      </c>
      <c r="F1989" t="s">
        <v>91</v>
      </c>
      <c r="G1989" t="s">
        <v>29</v>
      </c>
      <c r="H1989" t="s">
        <v>79</v>
      </c>
      <c r="I1989" t="s">
        <v>31</v>
      </c>
      <c r="J1989" t="s">
        <v>32</v>
      </c>
      <c r="K1989" t="s">
        <v>43</v>
      </c>
      <c r="L1989" t="s">
        <v>77</v>
      </c>
      <c r="M1989">
        <v>1</v>
      </c>
      <c r="N1989">
        <v>165.44</v>
      </c>
      <c r="O1989">
        <v>0</v>
      </c>
      <c r="P1989">
        <v>88.25</v>
      </c>
      <c r="Q1989">
        <v>165.44</v>
      </c>
      <c r="R1989">
        <v>88.25</v>
      </c>
      <c r="S1989">
        <v>77.19</v>
      </c>
      <c r="T1989">
        <v>0.46657398452611215</v>
      </c>
      <c r="U1989">
        <v>2026</v>
      </c>
      <c r="V1989" t="s">
        <v>91</v>
      </c>
      <c r="W1989">
        <v>9</v>
      </c>
      <c r="X1989" t="s">
        <v>93</v>
      </c>
    </row>
    <row r="1990" spans="1:24">
      <c r="A1990">
        <v>2383</v>
      </c>
      <c r="B1990" s="13">
        <v>46292</v>
      </c>
      <c r="C1990">
        <v>2026</v>
      </c>
      <c r="D1990">
        <v>9</v>
      </c>
      <c r="E1990" t="s">
        <v>93</v>
      </c>
      <c r="F1990" t="s">
        <v>91</v>
      </c>
      <c r="G1990" t="s">
        <v>49</v>
      </c>
      <c r="H1990" t="s">
        <v>60</v>
      </c>
      <c r="I1990" t="s">
        <v>31</v>
      </c>
      <c r="J1990" t="s">
        <v>32</v>
      </c>
      <c r="K1990" t="s">
        <v>43</v>
      </c>
      <c r="L1990" t="s">
        <v>73</v>
      </c>
      <c r="M1990">
        <v>2</v>
      </c>
      <c r="N1990">
        <v>130.29</v>
      </c>
      <c r="O1990">
        <v>0.1</v>
      </c>
      <c r="P1990">
        <v>67.97</v>
      </c>
      <c r="Q1990">
        <v>234.52199999999999</v>
      </c>
      <c r="R1990">
        <v>135.94</v>
      </c>
      <c r="S1990">
        <v>98.581999999999994</v>
      </c>
      <c r="T1990">
        <v>0.42035288800197845</v>
      </c>
      <c r="U1990">
        <v>2026</v>
      </c>
      <c r="V1990" t="s">
        <v>91</v>
      </c>
      <c r="W1990">
        <v>9</v>
      </c>
      <c r="X1990" t="s">
        <v>93</v>
      </c>
    </row>
    <row r="1991" spans="1:24">
      <c r="A1991">
        <v>2803</v>
      </c>
      <c r="B1991" s="13">
        <v>46292</v>
      </c>
      <c r="C1991">
        <v>2026</v>
      </c>
      <c r="D1991">
        <v>9</v>
      </c>
      <c r="E1991" t="s">
        <v>93</v>
      </c>
      <c r="F1991" t="s">
        <v>91</v>
      </c>
      <c r="G1991" t="s">
        <v>35</v>
      </c>
      <c r="H1991" t="s">
        <v>72</v>
      </c>
      <c r="I1991" t="s">
        <v>31</v>
      </c>
      <c r="J1991" t="s">
        <v>32</v>
      </c>
      <c r="K1991" t="s">
        <v>63</v>
      </c>
      <c r="L1991" t="s">
        <v>71</v>
      </c>
      <c r="M1991">
        <v>3</v>
      </c>
      <c r="N1991">
        <v>36.909999999999997</v>
      </c>
      <c r="O1991">
        <v>0.05</v>
      </c>
      <c r="P1991">
        <v>13.7</v>
      </c>
      <c r="Q1991">
        <v>105.19349999999999</v>
      </c>
      <c r="R1991">
        <v>41.099999999999994</v>
      </c>
      <c r="S1991">
        <v>64.093499999999992</v>
      </c>
      <c r="T1991">
        <v>0.60929144861612172</v>
      </c>
      <c r="U1991">
        <v>2026</v>
      </c>
      <c r="V1991" t="s">
        <v>91</v>
      </c>
      <c r="W1991">
        <v>9</v>
      </c>
      <c r="X1991" t="s">
        <v>93</v>
      </c>
    </row>
    <row r="1992" spans="1:24">
      <c r="A1992">
        <v>4199</v>
      </c>
      <c r="B1992" s="13">
        <v>46292</v>
      </c>
      <c r="C1992">
        <v>2026</v>
      </c>
      <c r="D1992">
        <v>9</v>
      </c>
      <c r="E1992" t="s">
        <v>93</v>
      </c>
      <c r="F1992" t="s">
        <v>91</v>
      </c>
      <c r="G1992" t="s">
        <v>40</v>
      </c>
      <c r="H1992" t="s">
        <v>54</v>
      </c>
      <c r="I1992" t="s">
        <v>57</v>
      </c>
      <c r="J1992" t="s">
        <v>45</v>
      </c>
      <c r="K1992" t="s">
        <v>33</v>
      </c>
      <c r="L1992" t="s">
        <v>51</v>
      </c>
      <c r="M1992">
        <v>1</v>
      </c>
      <c r="N1992">
        <v>50.02</v>
      </c>
      <c r="O1992">
        <v>0</v>
      </c>
      <c r="P1992">
        <v>22.65</v>
      </c>
      <c r="Q1992">
        <v>50.02</v>
      </c>
      <c r="R1992">
        <v>22.65</v>
      </c>
      <c r="S1992">
        <v>27.370000000000005</v>
      </c>
      <c r="T1992">
        <v>0.54718112754898052</v>
      </c>
      <c r="U1992">
        <v>2026</v>
      </c>
      <c r="V1992" t="s">
        <v>91</v>
      </c>
      <c r="W1992">
        <v>9</v>
      </c>
      <c r="X1992" t="s">
        <v>93</v>
      </c>
    </row>
    <row r="1993" spans="1:24">
      <c r="A1993">
        <v>4517</v>
      </c>
      <c r="B1993" s="13">
        <v>46292</v>
      </c>
      <c r="C1993">
        <v>2026</v>
      </c>
      <c r="D1993">
        <v>9</v>
      </c>
      <c r="E1993" t="s">
        <v>93</v>
      </c>
      <c r="F1993" t="s">
        <v>91</v>
      </c>
      <c r="G1993" t="s">
        <v>35</v>
      </c>
      <c r="H1993" t="s">
        <v>72</v>
      </c>
      <c r="I1993" t="s">
        <v>31</v>
      </c>
      <c r="J1993" t="s">
        <v>32</v>
      </c>
      <c r="K1993" t="s">
        <v>52</v>
      </c>
      <c r="L1993" t="s">
        <v>69</v>
      </c>
      <c r="M1993">
        <v>1</v>
      </c>
      <c r="N1993">
        <v>83.32</v>
      </c>
      <c r="O1993">
        <v>0.05</v>
      </c>
      <c r="P1993">
        <v>38.93</v>
      </c>
      <c r="Q1993">
        <v>79.153999999999996</v>
      </c>
      <c r="R1993">
        <v>38.93</v>
      </c>
      <c r="S1993">
        <v>40.223999999999997</v>
      </c>
      <c r="T1993">
        <v>0.50817393940925282</v>
      </c>
      <c r="U1993">
        <v>2026</v>
      </c>
      <c r="V1993" t="s">
        <v>91</v>
      </c>
      <c r="W1993">
        <v>9</v>
      </c>
      <c r="X1993" t="s">
        <v>93</v>
      </c>
    </row>
    <row r="1994" spans="1:24">
      <c r="A1994">
        <v>80</v>
      </c>
      <c r="B1994" s="13">
        <v>46293</v>
      </c>
      <c r="C1994">
        <v>2026</v>
      </c>
      <c r="D1994">
        <v>9</v>
      </c>
      <c r="E1994" t="s">
        <v>93</v>
      </c>
      <c r="F1994" t="s">
        <v>91</v>
      </c>
      <c r="G1994" t="s">
        <v>29</v>
      </c>
      <c r="H1994" t="s">
        <v>79</v>
      </c>
      <c r="I1994" t="s">
        <v>37</v>
      </c>
      <c r="J1994" t="s">
        <v>45</v>
      </c>
      <c r="K1994" t="s">
        <v>38</v>
      </c>
      <c r="L1994" t="s">
        <v>75</v>
      </c>
      <c r="M1994">
        <v>10</v>
      </c>
      <c r="N1994">
        <v>71.040000000000006</v>
      </c>
      <c r="O1994">
        <v>0.2</v>
      </c>
      <c r="P1994">
        <v>31.7</v>
      </c>
      <c r="Q1994">
        <v>568.32000000000005</v>
      </c>
      <c r="R1994">
        <v>317</v>
      </c>
      <c r="S1994">
        <v>251.32000000000005</v>
      </c>
      <c r="T1994">
        <v>0.4422156531531532</v>
      </c>
      <c r="U1994">
        <v>2026</v>
      </c>
      <c r="V1994" t="s">
        <v>91</v>
      </c>
      <c r="W1994">
        <v>9</v>
      </c>
      <c r="X1994" t="s">
        <v>93</v>
      </c>
    </row>
    <row r="1995" spans="1:24">
      <c r="A1995">
        <v>370</v>
      </c>
      <c r="B1995" s="13">
        <v>46293</v>
      </c>
      <c r="C1995">
        <v>2026</v>
      </c>
      <c r="D1995">
        <v>9</v>
      </c>
      <c r="E1995" t="s">
        <v>93</v>
      </c>
      <c r="F1995" t="s">
        <v>91</v>
      </c>
      <c r="G1995" t="s">
        <v>49</v>
      </c>
      <c r="H1995" t="s">
        <v>60</v>
      </c>
      <c r="I1995" t="s">
        <v>48</v>
      </c>
      <c r="J1995" t="s">
        <v>32</v>
      </c>
      <c r="K1995" t="s">
        <v>33</v>
      </c>
      <c r="L1995" t="s">
        <v>55</v>
      </c>
      <c r="M1995">
        <v>2</v>
      </c>
      <c r="N1995">
        <v>40.83</v>
      </c>
      <c r="O1995">
        <v>0</v>
      </c>
      <c r="P1995">
        <v>16.850000000000001</v>
      </c>
      <c r="Q1995">
        <v>81.66</v>
      </c>
      <c r="R1995">
        <v>33.700000000000003</v>
      </c>
      <c r="S1995">
        <v>47.959999999999994</v>
      </c>
      <c r="T1995">
        <v>0.58731325006122947</v>
      </c>
      <c r="U1995">
        <v>2026</v>
      </c>
      <c r="V1995" t="s">
        <v>91</v>
      </c>
      <c r="W1995">
        <v>9</v>
      </c>
      <c r="X1995" t="s">
        <v>93</v>
      </c>
    </row>
    <row r="1996" spans="1:24">
      <c r="A1996">
        <v>417</v>
      </c>
      <c r="B1996" s="13">
        <v>46293</v>
      </c>
      <c r="C1996">
        <v>2026</v>
      </c>
      <c r="D1996">
        <v>9</v>
      </c>
      <c r="E1996" t="s">
        <v>93</v>
      </c>
      <c r="F1996" t="s">
        <v>91</v>
      </c>
      <c r="G1996" t="s">
        <v>35</v>
      </c>
      <c r="H1996" t="s">
        <v>78</v>
      </c>
      <c r="I1996" t="s">
        <v>57</v>
      </c>
      <c r="J1996" t="s">
        <v>32</v>
      </c>
      <c r="K1996" t="s">
        <v>52</v>
      </c>
      <c r="L1996" t="s">
        <v>80</v>
      </c>
      <c r="M1996">
        <v>1</v>
      </c>
      <c r="N1996">
        <v>121.64</v>
      </c>
      <c r="O1996">
        <v>0.15</v>
      </c>
      <c r="P1996">
        <v>61.56</v>
      </c>
      <c r="Q1996">
        <v>103.39399999999999</v>
      </c>
      <c r="R1996">
        <v>61.56</v>
      </c>
      <c r="S1996">
        <v>41.833999999999989</v>
      </c>
      <c r="T1996">
        <v>0.40460761746329565</v>
      </c>
      <c r="U1996">
        <v>2026</v>
      </c>
      <c r="V1996" t="s">
        <v>91</v>
      </c>
      <c r="W1996">
        <v>9</v>
      </c>
      <c r="X1996" t="s">
        <v>93</v>
      </c>
    </row>
    <row r="1997" spans="1:24">
      <c r="A1997">
        <v>437</v>
      </c>
      <c r="B1997" s="13">
        <v>46293</v>
      </c>
      <c r="C1997">
        <v>2026</v>
      </c>
      <c r="D1997">
        <v>9</v>
      </c>
      <c r="E1997" t="s">
        <v>93</v>
      </c>
      <c r="F1997" t="s">
        <v>91</v>
      </c>
      <c r="G1997" t="s">
        <v>35</v>
      </c>
      <c r="H1997" t="s">
        <v>36</v>
      </c>
      <c r="I1997" t="s">
        <v>48</v>
      </c>
      <c r="J1997" t="s">
        <v>42</v>
      </c>
      <c r="K1997" t="s">
        <v>43</v>
      </c>
      <c r="L1997" t="s">
        <v>77</v>
      </c>
      <c r="M1997">
        <v>1</v>
      </c>
      <c r="N1997">
        <v>164.7</v>
      </c>
      <c r="O1997">
        <v>0</v>
      </c>
      <c r="P1997">
        <v>86.02</v>
      </c>
      <c r="Q1997">
        <v>164.7</v>
      </c>
      <c r="R1997">
        <v>86.02</v>
      </c>
      <c r="S1997">
        <v>78.679999999999993</v>
      </c>
      <c r="T1997">
        <v>0.47771706132361869</v>
      </c>
      <c r="U1997">
        <v>2026</v>
      </c>
      <c r="V1997" t="s">
        <v>91</v>
      </c>
      <c r="W1997">
        <v>9</v>
      </c>
      <c r="X1997" t="s">
        <v>93</v>
      </c>
    </row>
    <row r="1998" spans="1:24">
      <c r="A1998">
        <v>790</v>
      </c>
      <c r="B1998" s="13">
        <v>46293</v>
      </c>
      <c r="C1998">
        <v>2026</v>
      </c>
      <c r="D1998">
        <v>9</v>
      </c>
      <c r="E1998" t="s">
        <v>93</v>
      </c>
      <c r="F1998" t="s">
        <v>91</v>
      </c>
      <c r="G1998" t="s">
        <v>49</v>
      </c>
      <c r="H1998" t="s">
        <v>60</v>
      </c>
      <c r="I1998" t="s">
        <v>57</v>
      </c>
      <c r="J1998" t="s">
        <v>42</v>
      </c>
      <c r="K1998" t="s">
        <v>52</v>
      </c>
      <c r="L1998" t="s">
        <v>58</v>
      </c>
      <c r="M1998">
        <v>1</v>
      </c>
      <c r="N1998">
        <v>199.09</v>
      </c>
      <c r="O1998">
        <v>0.05</v>
      </c>
      <c r="P1998">
        <v>106.57</v>
      </c>
      <c r="Q1998">
        <v>189.13550000000001</v>
      </c>
      <c r="R1998">
        <v>106.57</v>
      </c>
      <c r="S1998">
        <v>82.565500000000014</v>
      </c>
      <c r="T1998">
        <v>0.43654152710622812</v>
      </c>
      <c r="U1998">
        <v>2026</v>
      </c>
      <c r="V1998" t="s">
        <v>91</v>
      </c>
      <c r="W1998">
        <v>9</v>
      </c>
      <c r="X1998" t="s">
        <v>93</v>
      </c>
    </row>
    <row r="1999" spans="1:24">
      <c r="A1999">
        <v>1151</v>
      </c>
      <c r="B1999" s="13">
        <v>46293</v>
      </c>
      <c r="C1999">
        <v>2026</v>
      </c>
      <c r="D1999">
        <v>9</v>
      </c>
      <c r="E1999" t="s">
        <v>93</v>
      </c>
      <c r="F1999" t="s">
        <v>91</v>
      </c>
      <c r="G1999" t="s">
        <v>29</v>
      </c>
      <c r="H1999" t="s">
        <v>30</v>
      </c>
      <c r="I1999" t="s">
        <v>57</v>
      </c>
      <c r="J1999" t="s">
        <v>32</v>
      </c>
      <c r="K1999" t="s">
        <v>33</v>
      </c>
      <c r="L1999" t="s">
        <v>34</v>
      </c>
      <c r="M1999">
        <v>1</v>
      </c>
      <c r="N1999">
        <v>81.48</v>
      </c>
      <c r="O1999">
        <v>0</v>
      </c>
      <c r="P1999">
        <v>41.47</v>
      </c>
      <c r="Q1999">
        <v>81.48</v>
      </c>
      <c r="R1999">
        <v>41.47</v>
      </c>
      <c r="S1999">
        <v>40.010000000000005</v>
      </c>
      <c r="T1999">
        <v>0.4910407461953854</v>
      </c>
      <c r="U1999">
        <v>2026</v>
      </c>
      <c r="V1999" t="s">
        <v>91</v>
      </c>
      <c r="W1999">
        <v>9</v>
      </c>
      <c r="X1999" t="s">
        <v>93</v>
      </c>
    </row>
    <row r="2000" spans="1:24">
      <c r="A2000">
        <v>1331</v>
      </c>
      <c r="B2000" s="13">
        <v>46293</v>
      </c>
      <c r="C2000">
        <v>2026</v>
      </c>
      <c r="D2000">
        <v>9</v>
      </c>
      <c r="E2000" t="s">
        <v>93</v>
      </c>
      <c r="F2000" t="s">
        <v>91</v>
      </c>
      <c r="G2000" t="s">
        <v>29</v>
      </c>
      <c r="H2000" t="s">
        <v>30</v>
      </c>
      <c r="I2000" t="s">
        <v>31</v>
      </c>
      <c r="J2000" t="s">
        <v>42</v>
      </c>
      <c r="K2000" t="s">
        <v>63</v>
      </c>
      <c r="L2000" t="s">
        <v>64</v>
      </c>
      <c r="M2000">
        <v>3</v>
      </c>
      <c r="N2000">
        <v>39.450000000000003</v>
      </c>
      <c r="O2000">
        <v>0.05</v>
      </c>
      <c r="P2000">
        <v>15.1</v>
      </c>
      <c r="Q2000">
        <v>112.4325</v>
      </c>
      <c r="R2000">
        <v>45.3</v>
      </c>
      <c r="S2000">
        <v>67.132500000000007</v>
      </c>
      <c r="T2000">
        <v>0.59709158828630515</v>
      </c>
      <c r="U2000">
        <v>2026</v>
      </c>
      <c r="V2000" t="s">
        <v>91</v>
      </c>
      <c r="W2000">
        <v>9</v>
      </c>
      <c r="X2000" t="s">
        <v>93</v>
      </c>
    </row>
    <row r="2001" spans="1:24">
      <c r="A2001">
        <v>2388</v>
      </c>
      <c r="B2001" s="13">
        <v>46293</v>
      </c>
      <c r="C2001">
        <v>2026</v>
      </c>
      <c r="D2001">
        <v>9</v>
      </c>
      <c r="E2001" t="s">
        <v>93</v>
      </c>
      <c r="F2001" t="s">
        <v>91</v>
      </c>
      <c r="G2001" t="s">
        <v>49</v>
      </c>
      <c r="H2001" t="s">
        <v>62</v>
      </c>
      <c r="I2001" t="s">
        <v>31</v>
      </c>
      <c r="J2001" t="s">
        <v>32</v>
      </c>
      <c r="K2001" t="s">
        <v>38</v>
      </c>
      <c r="L2001" t="s">
        <v>39</v>
      </c>
      <c r="M2001">
        <v>3</v>
      </c>
      <c r="N2001">
        <v>93.22</v>
      </c>
      <c r="O2001">
        <v>0</v>
      </c>
      <c r="P2001">
        <v>46.75</v>
      </c>
      <c r="Q2001">
        <v>279.65999999999997</v>
      </c>
      <c r="R2001">
        <v>140.25</v>
      </c>
      <c r="S2001">
        <v>139.40999999999997</v>
      </c>
      <c r="T2001">
        <v>0.49849817635700489</v>
      </c>
      <c r="U2001">
        <v>2026</v>
      </c>
      <c r="V2001" t="s">
        <v>91</v>
      </c>
      <c r="W2001">
        <v>9</v>
      </c>
      <c r="X2001" t="s">
        <v>93</v>
      </c>
    </row>
    <row r="2002" spans="1:24">
      <c r="A2002">
        <v>2795</v>
      </c>
      <c r="B2002" s="13">
        <v>46293</v>
      </c>
      <c r="C2002">
        <v>2026</v>
      </c>
      <c r="D2002">
        <v>9</v>
      </c>
      <c r="E2002" t="s">
        <v>93</v>
      </c>
      <c r="F2002" t="s">
        <v>91</v>
      </c>
      <c r="G2002" t="s">
        <v>35</v>
      </c>
      <c r="H2002" t="s">
        <v>72</v>
      </c>
      <c r="I2002" t="s">
        <v>31</v>
      </c>
      <c r="J2002" t="s">
        <v>42</v>
      </c>
      <c r="K2002" t="s">
        <v>38</v>
      </c>
      <c r="L2002" t="s">
        <v>46</v>
      </c>
      <c r="M2002">
        <v>3</v>
      </c>
      <c r="N2002">
        <v>142.19</v>
      </c>
      <c r="O2002">
        <v>0.05</v>
      </c>
      <c r="P2002">
        <v>78.37</v>
      </c>
      <c r="Q2002">
        <v>405.24149999999997</v>
      </c>
      <c r="R2002">
        <v>235.11</v>
      </c>
      <c r="S2002">
        <v>170.13149999999996</v>
      </c>
      <c r="T2002">
        <v>0.41982743623246871</v>
      </c>
      <c r="U2002">
        <v>2026</v>
      </c>
      <c r="V2002" t="s">
        <v>91</v>
      </c>
      <c r="W2002">
        <v>9</v>
      </c>
      <c r="X2002" t="s">
        <v>93</v>
      </c>
    </row>
    <row r="2003" spans="1:24">
      <c r="A2003">
        <v>2840</v>
      </c>
      <c r="B2003" s="13">
        <v>46293</v>
      </c>
      <c r="C2003">
        <v>2026</v>
      </c>
      <c r="D2003">
        <v>9</v>
      </c>
      <c r="E2003" t="s">
        <v>93</v>
      </c>
      <c r="F2003" t="s">
        <v>91</v>
      </c>
      <c r="G2003" t="s">
        <v>29</v>
      </c>
      <c r="H2003" t="s">
        <v>30</v>
      </c>
      <c r="I2003" t="s">
        <v>31</v>
      </c>
      <c r="J2003" t="s">
        <v>32</v>
      </c>
      <c r="K2003" t="s">
        <v>38</v>
      </c>
      <c r="L2003" t="s">
        <v>66</v>
      </c>
      <c r="M2003">
        <v>2</v>
      </c>
      <c r="N2003">
        <v>151.69999999999999</v>
      </c>
      <c r="O2003">
        <v>0</v>
      </c>
      <c r="P2003">
        <v>77.19</v>
      </c>
      <c r="Q2003">
        <v>303.39999999999998</v>
      </c>
      <c r="R2003">
        <v>154.38</v>
      </c>
      <c r="S2003">
        <v>149.01999999999998</v>
      </c>
      <c r="T2003">
        <v>0.49116677653263019</v>
      </c>
      <c r="U2003">
        <v>2026</v>
      </c>
      <c r="V2003" t="s">
        <v>91</v>
      </c>
      <c r="W2003">
        <v>9</v>
      </c>
      <c r="X2003" t="s">
        <v>93</v>
      </c>
    </row>
    <row r="2004" spans="1:24">
      <c r="A2004">
        <v>2863</v>
      </c>
      <c r="B2004" s="13">
        <v>46293</v>
      </c>
      <c r="C2004">
        <v>2026</v>
      </c>
      <c r="D2004">
        <v>9</v>
      </c>
      <c r="E2004" t="s">
        <v>93</v>
      </c>
      <c r="F2004" t="s">
        <v>91</v>
      </c>
      <c r="G2004" t="s">
        <v>40</v>
      </c>
      <c r="H2004" t="s">
        <v>41</v>
      </c>
      <c r="I2004" t="s">
        <v>48</v>
      </c>
      <c r="J2004" t="s">
        <v>42</v>
      </c>
      <c r="K2004" t="s">
        <v>43</v>
      </c>
      <c r="L2004" t="s">
        <v>73</v>
      </c>
      <c r="M2004">
        <v>1</v>
      </c>
      <c r="N2004">
        <v>133.85</v>
      </c>
      <c r="O2004">
        <v>0.05</v>
      </c>
      <c r="P2004">
        <v>66.41</v>
      </c>
      <c r="Q2004">
        <v>127.15749999999998</v>
      </c>
      <c r="R2004">
        <v>66.41</v>
      </c>
      <c r="S2004">
        <v>60.747499999999988</v>
      </c>
      <c r="T2004">
        <v>0.47773430588050247</v>
      </c>
      <c r="U2004">
        <v>2026</v>
      </c>
      <c r="V2004" t="s">
        <v>91</v>
      </c>
      <c r="W2004">
        <v>9</v>
      </c>
      <c r="X2004" t="s">
        <v>93</v>
      </c>
    </row>
    <row r="2005" spans="1:24">
      <c r="A2005">
        <v>4522</v>
      </c>
      <c r="B2005" s="13">
        <v>46293</v>
      </c>
      <c r="C2005">
        <v>2026</v>
      </c>
      <c r="D2005">
        <v>9</v>
      </c>
      <c r="E2005" t="s">
        <v>93</v>
      </c>
      <c r="F2005" t="s">
        <v>91</v>
      </c>
      <c r="G2005" t="s">
        <v>49</v>
      </c>
      <c r="H2005" t="s">
        <v>76</v>
      </c>
      <c r="I2005" t="s">
        <v>57</v>
      </c>
      <c r="J2005" t="s">
        <v>45</v>
      </c>
      <c r="K2005" t="s">
        <v>52</v>
      </c>
      <c r="L2005" t="s">
        <v>80</v>
      </c>
      <c r="M2005">
        <v>6</v>
      </c>
      <c r="N2005">
        <v>125.62</v>
      </c>
      <c r="O2005">
        <v>0</v>
      </c>
      <c r="P2005">
        <v>61.34</v>
      </c>
      <c r="Q2005">
        <v>753.72</v>
      </c>
      <c r="R2005">
        <v>368.04</v>
      </c>
      <c r="S2005">
        <v>385.68</v>
      </c>
      <c r="T2005">
        <v>0.51170195828689702</v>
      </c>
      <c r="U2005">
        <v>2026</v>
      </c>
      <c r="V2005" t="s">
        <v>91</v>
      </c>
      <c r="W2005">
        <v>9</v>
      </c>
      <c r="X2005" t="s">
        <v>93</v>
      </c>
    </row>
    <row r="2006" spans="1:24">
      <c r="A2006">
        <v>5200</v>
      </c>
      <c r="B2006" s="13">
        <v>46293</v>
      </c>
      <c r="C2006">
        <v>2026</v>
      </c>
      <c r="D2006">
        <v>9</v>
      </c>
      <c r="E2006" t="s">
        <v>93</v>
      </c>
      <c r="F2006" t="s">
        <v>91</v>
      </c>
      <c r="G2006" t="s">
        <v>35</v>
      </c>
      <c r="H2006" t="s">
        <v>72</v>
      </c>
      <c r="I2006" t="s">
        <v>31</v>
      </c>
      <c r="J2006" t="s">
        <v>42</v>
      </c>
      <c r="K2006" t="s">
        <v>52</v>
      </c>
      <c r="L2006" t="s">
        <v>58</v>
      </c>
      <c r="M2006">
        <v>3</v>
      </c>
      <c r="N2006">
        <v>196.87</v>
      </c>
      <c r="O2006">
        <v>0.1</v>
      </c>
      <c r="P2006">
        <v>105.93</v>
      </c>
      <c r="Q2006">
        <v>531.54899999999998</v>
      </c>
      <c r="R2006">
        <v>317.79000000000002</v>
      </c>
      <c r="S2006">
        <v>213.75899999999996</v>
      </c>
      <c r="T2006">
        <v>0.40214354650276823</v>
      </c>
      <c r="U2006">
        <v>2026</v>
      </c>
      <c r="V2006" t="s">
        <v>91</v>
      </c>
      <c r="W2006">
        <v>9</v>
      </c>
      <c r="X2006" t="s">
        <v>93</v>
      </c>
    </row>
    <row r="2007" spans="1:24">
      <c r="A2007">
        <v>452</v>
      </c>
      <c r="B2007" s="13">
        <v>46294</v>
      </c>
      <c r="C2007">
        <v>2026</v>
      </c>
      <c r="D2007">
        <v>9</v>
      </c>
      <c r="E2007" t="s">
        <v>93</v>
      </c>
      <c r="F2007" t="s">
        <v>91</v>
      </c>
      <c r="G2007" t="s">
        <v>35</v>
      </c>
      <c r="H2007" t="s">
        <v>36</v>
      </c>
      <c r="I2007" t="s">
        <v>31</v>
      </c>
      <c r="J2007" t="s">
        <v>32</v>
      </c>
      <c r="K2007" t="s">
        <v>43</v>
      </c>
      <c r="L2007" t="s">
        <v>44</v>
      </c>
      <c r="M2007">
        <v>4</v>
      </c>
      <c r="N2007">
        <v>36.869999999999997</v>
      </c>
      <c r="O2007">
        <v>0</v>
      </c>
      <c r="P2007">
        <v>13.43</v>
      </c>
      <c r="Q2007">
        <v>147.47999999999999</v>
      </c>
      <c r="R2007">
        <v>53.72</v>
      </c>
      <c r="S2007">
        <v>93.759999999999991</v>
      </c>
      <c r="T2007">
        <v>0.63574721996202876</v>
      </c>
      <c r="U2007">
        <v>2026</v>
      </c>
      <c r="V2007" t="s">
        <v>91</v>
      </c>
      <c r="W2007">
        <v>9</v>
      </c>
      <c r="X2007" t="s">
        <v>93</v>
      </c>
    </row>
    <row r="2008" spans="1:24">
      <c r="A2008">
        <v>871</v>
      </c>
      <c r="B2008" s="13">
        <v>46294</v>
      </c>
      <c r="C2008">
        <v>2026</v>
      </c>
      <c r="D2008">
        <v>9</v>
      </c>
      <c r="E2008" t="s">
        <v>93</v>
      </c>
      <c r="F2008" t="s">
        <v>91</v>
      </c>
      <c r="G2008" t="s">
        <v>35</v>
      </c>
      <c r="H2008" t="s">
        <v>72</v>
      </c>
      <c r="I2008" t="s">
        <v>31</v>
      </c>
      <c r="J2008" t="s">
        <v>42</v>
      </c>
      <c r="K2008" t="s">
        <v>43</v>
      </c>
      <c r="L2008" t="s">
        <v>61</v>
      </c>
      <c r="M2008">
        <v>1</v>
      </c>
      <c r="N2008">
        <v>47.37</v>
      </c>
      <c r="O2008">
        <v>0</v>
      </c>
      <c r="P2008">
        <v>18.2</v>
      </c>
      <c r="Q2008">
        <v>47.37</v>
      </c>
      <c r="R2008">
        <v>18.2</v>
      </c>
      <c r="S2008">
        <v>29.169999999999998</v>
      </c>
      <c r="T2008">
        <v>0.61579058475828585</v>
      </c>
      <c r="U2008">
        <v>2026</v>
      </c>
      <c r="V2008" t="s">
        <v>91</v>
      </c>
      <c r="W2008">
        <v>9</v>
      </c>
      <c r="X2008" t="s">
        <v>93</v>
      </c>
    </row>
    <row r="2009" spans="1:24">
      <c r="A2009">
        <v>922</v>
      </c>
      <c r="B2009" s="13">
        <v>46294</v>
      </c>
      <c r="C2009">
        <v>2026</v>
      </c>
      <c r="D2009">
        <v>9</v>
      </c>
      <c r="E2009" t="s">
        <v>93</v>
      </c>
      <c r="F2009" t="s">
        <v>91</v>
      </c>
      <c r="G2009" t="s">
        <v>49</v>
      </c>
      <c r="H2009" t="s">
        <v>62</v>
      </c>
      <c r="I2009" t="s">
        <v>57</v>
      </c>
      <c r="J2009" t="s">
        <v>45</v>
      </c>
      <c r="K2009" t="s">
        <v>38</v>
      </c>
      <c r="L2009" t="s">
        <v>46</v>
      </c>
      <c r="M2009">
        <v>1</v>
      </c>
      <c r="N2009">
        <v>145.62</v>
      </c>
      <c r="O2009">
        <v>0.05</v>
      </c>
      <c r="P2009">
        <v>80.25</v>
      </c>
      <c r="Q2009">
        <v>138.339</v>
      </c>
      <c r="R2009">
        <v>80.25</v>
      </c>
      <c r="S2009">
        <v>58.088999999999999</v>
      </c>
      <c r="T2009">
        <v>0.41990328107041397</v>
      </c>
      <c r="U2009">
        <v>2026</v>
      </c>
      <c r="V2009" t="s">
        <v>91</v>
      </c>
      <c r="W2009">
        <v>9</v>
      </c>
      <c r="X2009" t="s">
        <v>93</v>
      </c>
    </row>
    <row r="2010" spans="1:24">
      <c r="A2010">
        <v>1491</v>
      </c>
      <c r="B2010" s="13">
        <v>46294</v>
      </c>
      <c r="C2010">
        <v>2026</v>
      </c>
      <c r="D2010">
        <v>9</v>
      </c>
      <c r="E2010" t="s">
        <v>93</v>
      </c>
      <c r="F2010" t="s">
        <v>91</v>
      </c>
      <c r="G2010" t="s">
        <v>49</v>
      </c>
      <c r="H2010" t="s">
        <v>62</v>
      </c>
      <c r="I2010" t="s">
        <v>48</v>
      </c>
      <c r="J2010" t="s">
        <v>42</v>
      </c>
      <c r="K2010" t="s">
        <v>63</v>
      </c>
      <c r="L2010" t="s">
        <v>71</v>
      </c>
      <c r="M2010">
        <v>2</v>
      </c>
      <c r="N2010">
        <v>36.1</v>
      </c>
      <c r="O2010">
        <v>0.05</v>
      </c>
      <c r="P2010">
        <v>13.71</v>
      </c>
      <c r="Q2010">
        <v>68.59</v>
      </c>
      <c r="R2010">
        <v>27.42</v>
      </c>
      <c r="S2010">
        <v>41.17</v>
      </c>
      <c r="T2010">
        <v>0.60023327015599937</v>
      </c>
      <c r="U2010">
        <v>2026</v>
      </c>
      <c r="V2010" t="s">
        <v>91</v>
      </c>
      <c r="W2010">
        <v>9</v>
      </c>
      <c r="X2010" t="s">
        <v>93</v>
      </c>
    </row>
    <row r="2011" spans="1:24">
      <c r="A2011">
        <v>1548</v>
      </c>
      <c r="B2011" s="13">
        <v>46294</v>
      </c>
      <c r="C2011">
        <v>2026</v>
      </c>
      <c r="D2011">
        <v>9</v>
      </c>
      <c r="E2011" t="s">
        <v>93</v>
      </c>
      <c r="F2011" t="s">
        <v>91</v>
      </c>
      <c r="G2011" t="s">
        <v>29</v>
      </c>
      <c r="H2011" t="s">
        <v>65</v>
      </c>
      <c r="I2011" t="s">
        <v>48</v>
      </c>
      <c r="J2011" t="s">
        <v>32</v>
      </c>
      <c r="K2011" t="s">
        <v>38</v>
      </c>
      <c r="L2011" t="s">
        <v>75</v>
      </c>
      <c r="M2011">
        <v>2</v>
      </c>
      <c r="N2011">
        <v>73</v>
      </c>
      <c r="O2011">
        <v>0.05</v>
      </c>
      <c r="P2011">
        <v>31.41</v>
      </c>
      <c r="Q2011">
        <v>138.69999999999999</v>
      </c>
      <c r="R2011">
        <v>62.82</v>
      </c>
      <c r="S2011">
        <v>75.88</v>
      </c>
      <c r="T2011">
        <v>0.54708002883922136</v>
      </c>
      <c r="U2011">
        <v>2026</v>
      </c>
      <c r="V2011" t="s">
        <v>91</v>
      </c>
      <c r="W2011">
        <v>9</v>
      </c>
      <c r="X2011" t="s">
        <v>93</v>
      </c>
    </row>
    <row r="2012" spans="1:24">
      <c r="A2012">
        <v>2299</v>
      </c>
      <c r="B2012" s="13">
        <v>46294</v>
      </c>
      <c r="C2012">
        <v>2026</v>
      </c>
      <c r="D2012">
        <v>9</v>
      </c>
      <c r="E2012" t="s">
        <v>93</v>
      </c>
      <c r="F2012" t="s">
        <v>91</v>
      </c>
      <c r="G2012" t="s">
        <v>35</v>
      </c>
      <c r="H2012" t="s">
        <v>70</v>
      </c>
      <c r="I2012" t="s">
        <v>31</v>
      </c>
      <c r="J2012" t="s">
        <v>42</v>
      </c>
      <c r="K2012" t="s">
        <v>43</v>
      </c>
      <c r="L2012" t="s">
        <v>44</v>
      </c>
      <c r="M2012">
        <v>2</v>
      </c>
      <c r="N2012">
        <v>36.93</v>
      </c>
      <c r="O2012">
        <v>0.1</v>
      </c>
      <c r="P2012">
        <v>13.4</v>
      </c>
      <c r="Q2012">
        <v>66.474000000000004</v>
      </c>
      <c r="R2012">
        <v>26.8</v>
      </c>
      <c r="S2012">
        <v>39.674000000000007</v>
      </c>
      <c r="T2012">
        <v>0.59683485272437353</v>
      </c>
      <c r="U2012">
        <v>2026</v>
      </c>
      <c r="V2012" t="s">
        <v>91</v>
      </c>
      <c r="W2012">
        <v>9</v>
      </c>
      <c r="X2012" t="s">
        <v>93</v>
      </c>
    </row>
    <row r="2013" spans="1:24">
      <c r="A2013">
        <v>3051</v>
      </c>
      <c r="B2013" s="13">
        <v>46294</v>
      </c>
      <c r="C2013">
        <v>2026</v>
      </c>
      <c r="D2013">
        <v>9</v>
      </c>
      <c r="E2013" t="s">
        <v>93</v>
      </c>
      <c r="F2013" t="s">
        <v>91</v>
      </c>
      <c r="G2013" t="s">
        <v>35</v>
      </c>
      <c r="H2013" t="s">
        <v>78</v>
      </c>
      <c r="I2013" t="s">
        <v>31</v>
      </c>
      <c r="J2013" t="s">
        <v>42</v>
      </c>
      <c r="K2013" t="s">
        <v>63</v>
      </c>
      <c r="L2013" t="s">
        <v>74</v>
      </c>
      <c r="M2013">
        <v>2</v>
      </c>
      <c r="N2013">
        <v>51.52</v>
      </c>
      <c r="O2013">
        <v>0</v>
      </c>
      <c r="P2013">
        <v>21.47</v>
      </c>
      <c r="Q2013">
        <v>103.04</v>
      </c>
      <c r="R2013">
        <v>42.94</v>
      </c>
      <c r="S2013">
        <v>60.100000000000009</v>
      </c>
      <c r="T2013">
        <v>0.58326863354037273</v>
      </c>
      <c r="U2013">
        <v>2026</v>
      </c>
      <c r="V2013" t="s">
        <v>91</v>
      </c>
      <c r="W2013">
        <v>9</v>
      </c>
      <c r="X2013" t="s">
        <v>93</v>
      </c>
    </row>
    <row r="2014" spans="1:24">
      <c r="A2014">
        <v>4018</v>
      </c>
      <c r="B2014" s="13">
        <v>46294</v>
      </c>
      <c r="C2014">
        <v>2026</v>
      </c>
      <c r="D2014">
        <v>9</v>
      </c>
      <c r="E2014" t="s">
        <v>93</v>
      </c>
      <c r="F2014" t="s">
        <v>91</v>
      </c>
      <c r="G2014" t="s">
        <v>35</v>
      </c>
      <c r="H2014" t="s">
        <v>56</v>
      </c>
      <c r="I2014" t="s">
        <v>31</v>
      </c>
      <c r="J2014" t="s">
        <v>42</v>
      </c>
      <c r="K2014" t="s">
        <v>63</v>
      </c>
      <c r="L2014" t="s">
        <v>74</v>
      </c>
      <c r="M2014">
        <v>1</v>
      </c>
      <c r="N2014">
        <v>50.42</v>
      </c>
      <c r="O2014">
        <v>0</v>
      </c>
      <c r="P2014">
        <v>21.68</v>
      </c>
      <c r="Q2014">
        <v>50.42</v>
      </c>
      <c r="R2014">
        <v>21.68</v>
      </c>
      <c r="S2014">
        <v>28.740000000000002</v>
      </c>
      <c r="T2014">
        <v>0.57001190003966684</v>
      </c>
      <c r="U2014">
        <v>2026</v>
      </c>
      <c r="V2014" t="s">
        <v>91</v>
      </c>
      <c r="W2014">
        <v>9</v>
      </c>
      <c r="X2014" t="s">
        <v>93</v>
      </c>
    </row>
    <row r="2015" spans="1:24">
      <c r="A2015">
        <v>4118</v>
      </c>
      <c r="B2015" s="13">
        <v>46294</v>
      </c>
      <c r="C2015">
        <v>2026</v>
      </c>
      <c r="D2015">
        <v>9</v>
      </c>
      <c r="E2015" t="s">
        <v>93</v>
      </c>
      <c r="F2015" t="s">
        <v>91</v>
      </c>
      <c r="G2015" t="s">
        <v>35</v>
      </c>
      <c r="H2015" t="s">
        <v>78</v>
      </c>
      <c r="I2015" t="s">
        <v>37</v>
      </c>
      <c r="J2015" t="s">
        <v>32</v>
      </c>
      <c r="K2015" t="s">
        <v>38</v>
      </c>
      <c r="L2015" t="s">
        <v>66</v>
      </c>
      <c r="M2015">
        <v>10</v>
      </c>
      <c r="N2015">
        <v>157.79</v>
      </c>
      <c r="O2015">
        <v>0.1</v>
      </c>
      <c r="P2015">
        <v>77.900000000000006</v>
      </c>
      <c r="Q2015">
        <v>1420.11</v>
      </c>
      <c r="R2015">
        <v>779</v>
      </c>
      <c r="S2015">
        <v>641.1099999999999</v>
      </c>
      <c r="T2015">
        <v>0.4514509439409623</v>
      </c>
      <c r="U2015">
        <v>2026</v>
      </c>
      <c r="V2015" t="s">
        <v>91</v>
      </c>
      <c r="W2015">
        <v>9</v>
      </c>
      <c r="X2015" t="s">
        <v>93</v>
      </c>
    </row>
    <row r="2016" spans="1:24">
      <c r="A2016">
        <v>4251</v>
      </c>
      <c r="B2016" s="13">
        <v>46294</v>
      </c>
      <c r="C2016">
        <v>2026</v>
      </c>
      <c r="D2016">
        <v>9</v>
      </c>
      <c r="E2016" t="s">
        <v>93</v>
      </c>
      <c r="F2016" t="s">
        <v>91</v>
      </c>
      <c r="G2016" t="s">
        <v>35</v>
      </c>
      <c r="H2016" t="s">
        <v>70</v>
      </c>
      <c r="I2016" t="s">
        <v>31</v>
      </c>
      <c r="J2016" t="s">
        <v>32</v>
      </c>
      <c r="K2016" t="s">
        <v>33</v>
      </c>
      <c r="L2016" t="s">
        <v>55</v>
      </c>
      <c r="M2016">
        <v>1</v>
      </c>
      <c r="N2016">
        <v>40.409999999999997</v>
      </c>
      <c r="O2016">
        <v>0.15</v>
      </c>
      <c r="P2016">
        <v>16.3</v>
      </c>
      <c r="Q2016">
        <v>34.348499999999994</v>
      </c>
      <c r="R2016">
        <v>16.3</v>
      </c>
      <c r="S2016">
        <v>18.048499999999994</v>
      </c>
      <c r="T2016">
        <v>0.52545234871974023</v>
      </c>
      <c r="U2016">
        <v>2026</v>
      </c>
      <c r="V2016" t="s">
        <v>91</v>
      </c>
      <c r="W2016">
        <v>9</v>
      </c>
      <c r="X2016" t="s">
        <v>93</v>
      </c>
    </row>
    <row r="2017" spans="1:24">
      <c r="A2017">
        <v>4557</v>
      </c>
      <c r="B2017" s="13">
        <v>46294</v>
      </c>
      <c r="C2017">
        <v>2026</v>
      </c>
      <c r="D2017">
        <v>9</v>
      </c>
      <c r="E2017" t="s">
        <v>93</v>
      </c>
      <c r="F2017" t="s">
        <v>91</v>
      </c>
      <c r="G2017" t="s">
        <v>49</v>
      </c>
      <c r="H2017" t="s">
        <v>62</v>
      </c>
      <c r="I2017" t="s">
        <v>31</v>
      </c>
      <c r="J2017" t="s">
        <v>42</v>
      </c>
      <c r="K2017" t="s">
        <v>33</v>
      </c>
      <c r="L2017" t="s">
        <v>51</v>
      </c>
      <c r="M2017">
        <v>2</v>
      </c>
      <c r="N2017">
        <v>50.17</v>
      </c>
      <c r="O2017">
        <v>0.05</v>
      </c>
      <c r="P2017">
        <v>22.83</v>
      </c>
      <c r="Q2017">
        <v>95.322999999999993</v>
      </c>
      <c r="R2017">
        <v>45.66</v>
      </c>
      <c r="S2017">
        <v>49.662999999999997</v>
      </c>
      <c r="T2017">
        <v>0.52099703114673268</v>
      </c>
      <c r="U2017">
        <v>2026</v>
      </c>
      <c r="V2017" t="s">
        <v>91</v>
      </c>
      <c r="W2017">
        <v>9</v>
      </c>
      <c r="X2017" t="s">
        <v>93</v>
      </c>
    </row>
    <row r="2018" spans="1:24">
      <c r="A2018">
        <v>4811</v>
      </c>
      <c r="B2018" s="13">
        <v>46294</v>
      </c>
      <c r="C2018">
        <v>2026</v>
      </c>
      <c r="D2018">
        <v>9</v>
      </c>
      <c r="E2018" t="s">
        <v>93</v>
      </c>
      <c r="F2018" t="s">
        <v>91</v>
      </c>
      <c r="G2018" t="s">
        <v>35</v>
      </c>
      <c r="H2018" t="s">
        <v>78</v>
      </c>
      <c r="I2018" t="s">
        <v>31</v>
      </c>
      <c r="J2018" t="s">
        <v>42</v>
      </c>
      <c r="K2018" t="s">
        <v>38</v>
      </c>
      <c r="L2018" t="s">
        <v>66</v>
      </c>
      <c r="M2018">
        <v>1</v>
      </c>
      <c r="N2018">
        <v>155.55000000000001</v>
      </c>
      <c r="O2018">
        <v>0.1</v>
      </c>
      <c r="P2018">
        <v>79.2</v>
      </c>
      <c r="Q2018">
        <v>139.995</v>
      </c>
      <c r="R2018">
        <v>79.2</v>
      </c>
      <c r="S2018">
        <v>60.795000000000002</v>
      </c>
      <c r="T2018">
        <v>0.43426550948248149</v>
      </c>
      <c r="U2018">
        <v>2026</v>
      </c>
      <c r="V2018" t="s">
        <v>91</v>
      </c>
      <c r="W2018">
        <v>9</v>
      </c>
      <c r="X2018" t="s">
        <v>93</v>
      </c>
    </row>
    <row r="2019" spans="1:24">
      <c r="A2019">
        <v>306</v>
      </c>
      <c r="B2019" s="13">
        <v>46295</v>
      </c>
      <c r="C2019">
        <v>2026</v>
      </c>
      <c r="D2019">
        <v>9</v>
      </c>
      <c r="E2019" t="s">
        <v>93</v>
      </c>
      <c r="F2019" t="s">
        <v>91</v>
      </c>
      <c r="G2019" t="s">
        <v>40</v>
      </c>
      <c r="H2019" t="s">
        <v>68</v>
      </c>
      <c r="I2019" t="s">
        <v>48</v>
      </c>
      <c r="J2019" t="s">
        <v>45</v>
      </c>
      <c r="K2019" t="s">
        <v>33</v>
      </c>
      <c r="L2019" t="s">
        <v>51</v>
      </c>
      <c r="M2019">
        <v>1</v>
      </c>
      <c r="N2019">
        <v>51.81</v>
      </c>
      <c r="O2019">
        <v>0.1</v>
      </c>
      <c r="P2019">
        <v>22.65</v>
      </c>
      <c r="Q2019">
        <v>46.629000000000005</v>
      </c>
      <c r="R2019">
        <v>22.65</v>
      </c>
      <c r="S2019">
        <v>23.979000000000006</v>
      </c>
      <c r="T2019">
        <v>0.51425078813613856</v>
      </c>
      <c r="U2019">
        <v>2026</v>
      </c>
      <c r="V2019" t="s">
        <v>91</v>
      </c>
      <c r="W2019">
        <v>9</v>
      </c>
      <c r="X2019" t="s">
        <v>93</v>
      </c>
    </row>
    <row r="2020" spans="1:24">
      <c r="A2020">
        <v>1158</v>
      </c>
      <c r="B2020" s="13">
        <v>46295</v>
      </c>
      <c r="C2020">
        <v>2026</v>
      </c>
      <c r="D2020">
        <v>9</v>
      </c>
      <c r="E2020" t="s">
        <v>93</v>
      </c>
      <c r="F2020" t="s">
        <v>91</v>
      </c>
      <c r="G2020" t="s">
        <v>29</v>
      </c>
      <c r="H2020" t="s">
        <v>65</v>
      </c>
      <c r="I2020" t="s">
        <v>48</v>
      </c>
      <c r="J2020" t="s">
        <v>32</v>
      </c>
      <c r="K2020" t="s">
        <v>63</v>
      </c>
      <c r="L2020" t="s">
        <v>64</v>
      </c>
      <c r="M2020">
        <v>1</v>
      </c>
      <c r="N2020">
        <v>40.61</v>
      </c>
      <c r="O2020">
        <v>0.1</v>
      </c>
      <c r="P2020">
        <v>14.28</v>
      </c>
      <c r="Q2020">
        <v>36.548999999999999</v>
      </c>
      <c r="R2020">
        <v>14.28</v>
      </c>
      <c r="S2020">
        <v>22.268999999999998</v>
      </c>
      <c r="T2020">
        <v>0.60929163588607071</v>
      </c>
      <c r="U2020">
        <v>2026</v>
      </c>
      <c r="V2020" t="s">
        <v>91</v>
      </c>
      <c r="W2020">
        <v>9</v>
      </c>
      <c r="X2020" t="s">
        <v>93</v>
      </c>
    </row>
    <row r="2021" spans="1:24">
      <c r="A2021">
        <v>1639</v>
      </c>
      <c r="B2021" s="13">
        <v>46295</v>
      </c>
      <c r="C2021">
        <v>2026</v>
      </c>
      <c r="D2021">
        <v>9</v>
      </c>
      <c r="E2021" t="s">
        <v>93</v>
      </c>
      <c r="F2021" t="s">
        <v>91</v>
      </c>
      <c r="G2021" t="s">
        <v>40</v>
      </c>
      <c r="H2021" t="s">
        <v>41</v>
      </c>
      <c r="I2021" t="s">
        <v>48</v>
      </c>
      <c r="J2021" t="s">
        <v>45</v>
      </c>
      <c r="K2021" t="s">
        <v>38</v>
      </c>
      <c r="L2021" t="s">
        <v>46</v>
      </c>
      <c r="M2021">
        <v>1</v>
      </c>
      <c r="N2021">
        <v>140.78</v>
      </c>
      <c r="O2021">
        <v>0.05</v>
      </c>
      <c r="P2021">
        <v>80.8</v>
      </c>
      <c r="Q2021">
        <v>133.74099999999999</v>
      </c>
      <c r="R2021">
        <v>80.8</v>
      </c>
      <c r="S2021">
        <v>52.940999999999988</v>
      </c>
      <c r="T2021">
        <v>0.39584719719457756</v>
      </c>
      <c r="U2021">
        <v>2026</v>
      </c>
      <c r="V2021" t="s">
        <v>91</v>
      </c>
      <c r="W2021">
        <v>9</v>
      </c>
      <c r="X2021" t="s">
        <v>93</v>
      </c>
    </row>
    <row r="2022" spans="1:24">
      <c r="A2022">
        <v>2247</v>
      </c>
      <c r="B2022" s="13">
        <v>46295</v>
      </c>
      <c r="C2022">
        <v>2026</v>
      </c>
      <c r="D2022">
        <v>9</v>
      </c>
      <c r="E2022" t="s">
        <v>93</v>
      </c>
      <c r="F2022" t="s">
        <v>91</v>
      </c>
      <c r="G2022" t="s">
        <v>35</v>
      </c>
      <c r="H2022" t="s">
        <v>56</v>
      </c>
      <c r="I2022" t="s">
        <v>48</v>
      </c>
      <c r="J2022" t="s">
        <v>45</v>
      </c>
      <c r="K2022" t="s">
        <v>43</v>
      </c>
      <c r="L2022" t="s">
        <v>77</v>
      </c>
      <c r="M2022">
        <v>1</v>
      </c>
      <c r="N2022">
        <v>163.13999999999999</v>
      </c>
      <c r="O2022">
        <v>0</v>
      </c>
      <c r="P2022">
        <v>87.53</v>
      </c>
      <c r="Q2022">
        <v>163.13999999999999</v>
      </c>
      <c r="R2022">
        <v>87.53</v>
      </c>
      <c r="S2022">
        <v>75.609999999999985</v>
      </c>
      <c r="T2022">
        <v>0.4634669608924849</v>
      </c>
      <c r="U2022">
        <v>2026</v>
      </c>
      <c r="V2022" t="s">
        <v>91</v>
      </c>
      <c r="W2022">
        <v>9</v>
      </c>
      <c r="X2022" t="s">
        <v>93</v>
      </c>
    </row>
    <row r="2023" spans="1:24">
      <c r="A2023">
        <v>3119</v>
      </c>
      <c r="B2023" s="13">
        <v>46295</v>
      </c>
      <c r="C2023">
        <v>2026</v>
      </c>
      <c r="D2023">
        <v>9</v>
      </c>
      <c r="E2023" t="s">
        <v>93</v>
      </c>
      <c r="F2023" t="s">
        <v>91</v>
      </c>
      <c r="G2023" t="s">
        <v>49</v>
      </c>
      <c r="H2023" t="s">
        <v>50</v>
      </c>
      <c r="I2023" t="s">
        <v>48</v>
      </c>
      <c r="J2023" t="s">
        <v>32</v>
      </c>
      <c r="K2023" t="s">
        <v>38</v>
      </c>
      <c r="L2023" t="s">
        <v>75</v>
      </c>
      <c r="M2023">
        <v>1</v>
      </c>
      <c r="N2023">
        <v>70.91</v>
      </c>
      <c r="O2023">
        <v>0</v>
      </c>
      <c r="P2023">
        <v>31.73</v>
      </c>
      <c r="Q2023">
        <v>70.91</v>
      </c>
      <c r="R2023">
        <v>31.73</v>
      </c>
      <c r="S2023">
        <v>39.179999999999993</v>
      </c>
      <c r="T2023">
        <v>0.55253137780284856</v>
      </c>
      <c r="U2023">
        <v>2026</v>
      </c>
      <c r="V2023" t="s">
        <v>91</v>
      </c>
      <c r="W2023">
        <v>9</v>
      </c>
      <c r="X2023" t="s">
        <v>93</v>
      </c>
    </row>
    <row r="2024" spans="1:24">
      <c r="A2024">
        <v>3267</v>
      </c>
      <c r="B2024" s="13">
        <v>46295</v>
      </c>
      <c r="C2024">
        <v>2026</v>
      </c>
      <c r="D2024">
        <v>9</v>
      </c>
      <c r="E2024" t="s">
        <v>93</v>
      </c>
      <c r="F2024" t="s">
        <v>91</v>
      </c>
      <c r="G2024" t="s">
        <v>49</v>
      </c>
      <c r="H2024" t="s">
        <v>76</v>
      </c>
      <c r="I2024" t="s">
        <v>57</v>
      </c>
      <c r="J2024" t="s">
        <v>32</v>
      </c>
      <c r="K2024" t="s">
        <v>33</v>
      </c>
      <c r="L2024" t="s">
        <v>34</v>
      </c>
      <c r="M2024">
        <v>2</v>
      </c>
      <c r="N2024">
        <v>81.99</v>
      </c>
      <c r="O2024">
        <v>0</v>
      </c>
      <c r="P2024">
        <v>43.95</v>
      </c>
      <c r="Q2024">
        <v>163.98</v>
      </c>
      <c r="R2024">
        <v>87.9</v>
      </c>
      <c r="S2024">
        <v>76.079999999999984</v>
      </c>
      <c r="T2024">
        <v>0.46395901939260881</v>
      </c>
      <c r="U2024">
        <v>2026</v>
      </c>
      <c r="V2024" t="s">
        <v>91</v>
      </c>
      <c r="W2024">
        <v>9</v>
      </c>
      <c r="X2024" t="s">
        <v>93</v>
      </c>
    </row>
    <row r="2025" spans="1:24">
      <c r="A2025">
        <v>3382</v>
      </c>
      <c r="B2025" s="13">
        <v>46295</v>
      </c>
      <c r="C2025">
        <v>2026</v>
      </c>
      <c r="D2025">
        <v>9</v>
      </c>
      <c r="E2025" t="s">
        <v>93</v>
      </c>
      <c r="F2025" t="s">
        <v>91</v>
      </c>
      <c r="G2025" t="s">
        <v>49</v>
      </c>
      <c r="H2025" t="s">
        <v>50</v>
      </c>
      <c r="I2025" t="s">
        <v>57</v>
      </c>
      <c r="J2025" t="s">
        <v>42</v>
      </c>
      <c r="K2025" t="s">
        <v>33</v>
      </c>
      <c r="L2025" t="s">
        <v>34</v>
      </c>
      <c r="M2025">
        <v>2</v>
      </c>
      <c r="N2025">
        <v>81.13</v>
      </c>
      <c r="O2025">
        <v>0</v>
      </c>
      <c r="P2025">
        <v>43.7</v>
      </c>
      <c r="Q2025">
        <v>162.26</v>
      </c>
      <c r="R2025">
        <v>87.4</v>
      </c>
      <c r="S2025">
        <v>74.859999999999985</v>
      </c>
      <c r="T2025">
        <v>0.46135831381733017</v>
      </c>
      <c r="U2025">
        <v>2026</v>
      </c>
      <c r="V2025" t="s">
        <v>91</v>
      </c>
      <c r="W2025">
        <v>9</v>
      </c>
      <c r="X2025" t="s">
        <v>93</v>
      </c>
    </row>
    <row r="2026" spans="1:24">
      <c r="A2026">
        <v>3814</v>
      </c>
      <c r="B2026" s="13">
        <v>46295</v>
      </c>
      <c r="C2026">
        <v>2026</v>
      </c>
      <c r="D2026">
        <v>9</v>
      </c>
      <c r="E2026" t="s">
        <v>93</v>
      </c>
      <c r="F2026" t="s">
        <v>91</v>
      </c>
      <c r="G2026" t="s">
        <v>35</v>
      </c>
      <c r="H2026" t="s">
        <v>72</v>
      </c>
      <c r="I2026" t="s">
        <v>37</v>
      </c>
      <c r="J2026" t="s">
        <v>32</v>
      </c>
      <c r="K2026" t="s">
        <v>38</v>
      </c>
      <c r="L2026" t="s">
        <v>46</v>
      </c>
      <c r="M2026">
        <v>5</v>
      </c>
      <c r="N2026">
        <v>141.08000000000001</v>
      </c>
      <c r="O2026">
        <v>0.05</v>
      </c>
      <c r="P2026">
        <v>78.23</v>
      </c>
      <c r="Q2026">
        <v>670.13000000000011</v>
      </c>
      <c r="R2026">
        <v>391.15000000000003</v>
      </c>
      <c r="S2026">
        <v>278.98000000000008</v>
      </c>
      <c r="T2026">
        <v>0.4163072836613792</v>
      </c>
      <c r="U2026">
        <v>2026</v>
      </c>
      <c r="V2026" t="s">
        <v>91</v>
      </c>
      <c r="W2026">
        <v>9</v>
      </c>
      <c r="X2026" t="s">
        <v>93</v>
      </c>
    </row>
    <row r="2027" spans="1:24">
      <c r="A2027">
        <v>3818</v>
      </c>
      <c r="B2027" s="13">
        <v>46295</v>
      </c>
      <c r="C2027">
        <v>2026</v>
      </c>
      <c r="D2027">
        <v>9</v>
      </c>
      <c r="E2027" t="s">
        <v>93</v>
      </c>
      <c r="F2027" t="s">
        <v>91</v>
      </c>
      <c r="G2027" t="s">
        <v>29</v>
      </c>
      <c r="H2027" t="s">
        <v>79</v>
      </c>
      <c r="I2027" t="s">
        <v>31</v>
      </c>
      <c r="J2027" t="s">
        <v>32</v>
      </c>
      <c r="K2027" t="s">
        <v>43</v>
      </c>
      <c r="L2027" t="s">
        <v>44</v>
      </c>
      <c r="M2027">
        <v>5</v>
      </c>
      <c r="N2027">
        <v>36.18</v>
      </c>
      <c r="O2027">
        <v>0</v>
      </c>
      <c r="P2027">
        <v>13.66</v>
      </c>
      <c r="Q2027">
        <v>180.9</v>
      </c>
      <c r="R2027">
        <v>68.3</v>
      </c>
      <c r="S2027">
        <v>112.60000000000001</v>
      </c>
      <c r="T2027">
        <v>0.62244333886124936</v>
      </c>
      <c r="U2027">
        <v>2026</v>
      </c>
      <c r="V2027" t="s">
        <v>91</v>
      </c>
      <c r="W2027">
        <v>9</v>
      </c>
      <c r="X2027" t="s">
        <v>93</v>
      </c>
    </row>
    <row r="2028" spans="1:24">
      <c r="A2028">
        <v>4347</v>
      </c>
      <c r="B2028" s="13">
        <v>46295</v>
      </c>
      <c r="C2028">
        <v>2026</v>
      </c>
      <c r="D2028">
        <v>9</v>
      </c>
      <c r="E2028" t="s">
        <v>93</v>
      </c>
      <c r="F2028" t="s">
        <v>91</v>
      </c>
      <c r="G2028" t="s">
        <v>49</v>
      </c>
      <c r="H2028" t="s">
        <v>76</v>
      </c>
      <c r="I2028" t="s">
        <v>57</v>
      </c>
      <c r="J2028" t="s">
        <v>42</v>
      </c>
      <c r="K2028" t="s">
        <v>33</v>
      </c>
      <c r="L2028" t="s">
        <v>34</v>
      </c>
      <c r="M2028">
        <v>1</v>
      </c>
      <c r="N2028">
        <v>81.06</v>
      </c>
      <c r="O2028">
        <v>0.05</v>
      </c>
      <c r="P2028">
        <v>43.54</v>
      </c>
      <c r="Q2028">
        <v>77.007000000000005</v>
      </c>
      <c r="R2028">
        <v>43.54</v>
      </c>
      <c r="S2028">
        <v>33.467000000000006</v>
      </c>
      <c r="T2028">
        <v>0.434596854831379</v>
      </c>
      <c r="U2028">
        <v>2026</v>
      </c>
      <c r="V2028" t="s">
        <v>91</v>
      </c>
      <c r="W2028">
        <v>9</v>
      </c>
      <c r="X2028" t="s">
        <v>93</v>
      </c>
    </row>
    <row r="2029" spans="1:24">
      <c r="A2029">
        <v>4646</v>
      </c>
      <c r="B2029" s="13">
        <v>46295</v>
      </c>
      <c r="C2029">
        <v>2026</v>
      </c>
      <c r="D2029">
        <v>9</v>
      </c>
      <c r="E2029" t="s">
        <v>93</v>
      </c>
      <c r="F2029" t="s">
        <v>91</v>
      </c>
      <c r="G2029" t="s">
        <v>40</v>
      </c>
      <c r="H2029" t="s">
        <v>47</v>
      </c>
      <c r="I2029" t="s">
        <v>31</v>
      </c>
      <c r="J2029" t="s">
        <v>45</v>
      </c>
      <c r="K2029" t="s">
        <v>63</v>
      </c>
      <c r="L2029" t="s">
        <v>74</v>
      </c>
      <c r="M2029">
        <v>1</v>
      </c>
      <c r="N2029">
        <v>49.51</v>
      </c>
      <c r="O2029">
        <v>0.15</v>
      </c>
      <c r="P2029">
        <v>21.4</v>
      </c>
      <c r="Q2029">
        <v>42.083499999999994</v>
      </c>
      <c r="R2029">
        <v>21.4</v>
      </c>
      <c r="S2029">
        <v>20.683499999999995</v>
      </c>
      <c r="T2029">
        <v>0.49148716242707946</v>
      </c>
      <c r="U2029">
        <v>2026</v>
      </c>
      <c r="V2029" t="s">
        <v>91</v>
      </c>
      <c r="W2029">
        <v>9</v>
      </c>
      <c r="X2029" t="s">
        <v>93</v>
      </c>
    </row>
    <row r="2030" spans="1:24">
      <c r="A2030">
        <v>5102</v>
      </c>
      <c r="B2030" s="13">
        <v>46295</v>
      </c>
      <c r="C2030">
        <v>2026</v>
      </c>
      <c r="D2030">
        <v>9</v>
      </c>
      <c r="E2030" t="s">
        <v>93</v>
      </c>
      <c r="F2030" t="s">
        <v>91</v>
      </c>
      <c r="G2030" t="s">
        <v>35</v>
      </c>
      <c r="H2030" t="s">
        <v>78</v>
      </c>
      <c r="I2030" t="s">
        <v>31</v>
      </c>
      <c r="J2030" t="s">
        <v>42</v>
      </c>
      <c r="K2030" t="s">
        <v>52</v>
      </c>
      <c r="L2030" t="s">
        <v>58</v>
      </c>
      <c r="M2030">
        <v>1</v>
      </c>
      <c r="N2030">
        <v>196.74</v>
      </c>
      <c r="O2030">
        <v>0.15</v>
      </c>
      <c r="P2030">
        <v>102.01</v>
      </c>
      <c r="Q2030">
        <v>167.22900000000001</v>
      </c>
      <c r="R2030">
        <v>102.01</v>
      </c>
      <c r="S2030">
        <v>65.219000000000008</v>
      </c>
      <c r="T2030">
        <v>0.38999814625453721</v>
      </c>
      <c r="U2030">
        <v>2026</v>
      </c>
      <c r="V2030" t="s">
        <v>91</v>
      </c>
      <c r="W2030">
        <v>9</v>
      </c>
      <c r="X2030" t="s">
        <v>93</v>
      </c>
    </row>
    <row r="2031" spans="1:24">
      <c r="A2031">
        <v>5152</v>
      </c>
      <c r="B2031" s="13">
        <v>46295</v>
      </c>
      <c r="C2031">
        <v>2026</v>
      </c>
      <c r="D2031">
        <v>9</v>
      </c>
      <c r="E2031" t="s">
        <v>93</v>
      </c>
      <c r="F2031" t="s">
        <v>91</v>
      </c>
      <c r="G2031" t="s">
        <v>49</v>
      </c>
      <c r="H2031" t="s">
        <v>76</v>
      </c>
      <c r="I2031" t="s">
        <v>31</v>
      </c>
      <c r="J2031" t="s">
        <v>42</v>
      </c>
      <c r="K2031" t="s">
        <v>38</v>
      </c>
      <c r="L2031" t="s">
        <v>39</v>
      </c>
      <c r="M2031">
        <v>2</v>
      </c>
      <c r="N2031">
        <v>91.78</v>
      </c>
      <c r="O2031">
        <v>0.1</v>
      </c>
      <c r="P2031">
        <v>45.51</v>
      </c>
      <c r="Q2031">
        <v>165.20400000000001</v>
      </c>
      <c r="R2031">
        <v>91.02</v>
      </c>
      <c r="S2031">
        <v>74.184000000000012</v>
      </c>
      <c r="T2031">
        <v>0.44904481731677204</v>
      </c>
      <c r="U2031">
        <v>2026</v>
      </c>
      <c r="V2031" t="s">
        <v>91</v>
      </c>
      <c r="W2031">
        <v>9</v>
      </c>
      <c r="X2031" t="s">
        <v>93</v>
      </c>
    </row>
    <row r="2032" spans="1:24">
      <c r="A2032">
        <v>151</v>
      </c>
      <c r="B2032" s="13">
        <v>46296</v>
      </c>
      <c r="C2032">
        <v>2026</v>
      </c>
      <c r="D2032">
        <v>10</v>
      </c>
      <c r="E2032" t="s">
        <v>94</v>
      </c>
      <c r="F2032" t="s">
        <v>95</v>
      </c>
      <c r="G2032" t="s">
        <v>40</v>
      </c>
      <c r="H2032" t="s">
        <v>68</v>
      </c>
      <c r="I2032" t="s">
        <v>31</v>
      </c>
      <c r="J2032" t="s">
        <v>42</v>
      </c>
      <c r="K2032" t="s">
        <v>38</v>
      </c>
      <c r="L2032" t="s">
        <v>46</v>
      </c>
      <c r="M2032">
        <v>5</v>
      </c>
      <c r="N2032">
        <v>146.69</v>
      </c>
      <c r="O2032">
        <v>0</v>
      </c>
      <c r="P2032">
        <v>79</v>
      </c>
      <c r="Q2032">
        <v>733.45</v>
      </c>
      <c r="R2032">
        <v>395</v>
      </c>
      <c r="S2032">
        <v>338.45000000000005</v>
      </c>
      <c r="T2032">
        <v>0.46144931488172342</v>
      </c>
      <c r="U2032">
        <v>2026</v>
      </c>
      <c r="V2032" t="s">
        <v>95</v>
      </c>
      <c r="W2032">
        <v>10</v>
      </c>
      <c r="X2032" t="s">
        <v>94</v>
      </c>
    </row>
    <row r="2033" spans="1:24">
      <c r="A2033">
        <v>1292</v>
      </c>
      <c r="B2033" s="13">
        <v>46296</v>
      </c>
      <c r="C2033">
        <v>2026</v>
      </c>
      <c r="D2033">
        <v>10</v>
      </c>
      <c r="E2033" t="s">
        <v>94</v>
      </c>
      <c r="F2033" t="s">
        <v>95</v>
      </c>
      <c r="G2033" t="s">
        <v>29</v>
      </c>
      <c r="H2033" t="s">
        <v>65</v>
      </c>
      <c r="I2033" t="s">
        <v>48</v>
      </c>
      <c r="J2033" t="s">
        <v>42</v>
      </c>
      <c r="K2033" t="s">
        <v>52</v>
      </c>
      <c r="L2033" t="s">
        <v>69</v>
      </c>
      <c r="M2033">
        <v>1</v>
      </c>
      <c r="N2033">
        <v>79.81</v>
      </c>
      <c r="O2033">
        <v>0</v>
      </c>
      <c r="P2033">
        <v>39.08</v>
      </c>
      <c r="Q2033">
        <v>79.81</v>
      </c>
      <c r="R2033">
        <v>39.08</v>
      </c>
      <c r="S2033">
        <v>40.730000000000004</v>
      </c>
      <c r="T2033">
        <v>0.5103370504949255</v>
      </c>
      <c r="U2033">
        <v>2026</v>
      </c>
      <c r="V2033" t="s">
        <v>95</v>
      </c>
      <c r="W2033">
        <v>10</v>
      </c>
      <c r="X2033" t="s">
        <v>94</v>
      </c>
    </row>
    <row r="2034" spans="1:24">
      <c r="A2034">
        <v>1862</v>
      </c>
      <c r="B2034" s="13">
        <v>46296</v>
      </c>
      <c r="C2034">
        <v>2026</v>
      </c>
      <c r="D2034">
        <v>10</v>
      </c>
      <c r="E2034" t="s">
        <v>94</v>
      </c>
      <c r="F2034" t="s">
        <v>95</v>
      </c>
      <c r="G2034" t="s">
        <v>49</v>
      </c>
      <c r="H2034" t="s">
        <v>62</v>
      </c>
      <c r="I2034" t="s">
        <v>31</v>
      </c>
      <c r="J2034" t="s">
        <v>42</v>
      </c>
      <c r="K2034" t="s">
        <v>52</v>
      </c>
      <c r="L2034" t="s">
        <v>80</v>
      </c>
      <c r="M2034">
        <v>5</v>
      </c>
      <c r="N2034">
        <v>121.63</v>
      </c>
      <c r="O2034">
        <v>0.05</v>
      </c>
      <c r="P2034">
        <v>61.7</v>
      </c>
      <c r="Q2034">
        <v>577.74249999999995</v>
      </c>
      <c r="R2034">
        <v>308.5</v>
      </c>
      <c r="S2034">
        <v>269.24249999999995</v>
      </c>
      <c r="T2034">
        <v>0.46602508903187834</v>
      </c>
      <c r="U2034">
        <v>2026</v>
      </c>
      <c r="V2034" t="s">
        <v>95</v>
      </c>
      <c r="W2034">
        <v>10</v>
      </c>
      <c r="X2034" t="s">
        <v>94</v>
      </c>
    </row>
    <row r="2035" spans="1:24">
      <c r="A2035">
        <v>2569</v>
      </c>
      <c r="B2035" s="13">
        <v>46296</v>
      </c>
      <c r="C2035">
        <v>2026</v>
      </c>
      <c r="D2035">
        <v>10</v>
      </c>
      <c r="E2035" t="s">
        <v>94</v>
      </c>
      <c r="F2035" t="s">
        <v>95</v>
      </c>
      <c r="G2035" t="s">
        <v>49</v>
      </c>
      <c r="H2035" t="s">
        <v>76</v>
      </c>
      <c r="I2035" t="s">
        <v>37</v>
      </c>
      <c r="J2035" t="s">
        <v>45</v>
      </c>
      <c r="K2035" t="s">
        <v>33</v>
      </c>
      <c r="L2035" t="s">
        <v>51</v>
      </c>
      <c r="M2035">
        <v>10</v>
      </c>
      <c r="N2035">
        <v>50.42</v>
      </c>
      <c r="O2035">
        <v>0.05</v>
      </c>
      <c r="P2035">
        <v>22.5</v>
      </c>
      <c r="Q2035">
        <v>478.99</v>
      </c>
      <c r="R2035">
        <v>225</v>
      </c>
      <c r="S2035">
        <v>253.99</v>
      </c>
      <c r="T2035">
        <v>0.53026159210004387</v>
      </c>
      <c r="U2035">
        <v>2026</v>
      </c>
      <c r="V2035" t="s">
        <v>95</v>
      </c>
      <c r="W2035">
        <v>10</v>
      </c>
      <c r="X2035" t="s">
        <v>94</v>
      </c>
    </row>
    <row r="2036" spans="1:24">
      <c r="A2036">
        <v>3333</v>
      </c>
      <c r="B2036" s="13">
        <v>46296</v>
      </c>
      <c r="C2036">
        <v>2026</v>
      </c>
      <c r="D2036">
        <v>10</v>
      </c>
      <c r="E2036" t="s">
        <v>94</v>
      </c>
      <c r="F2036" t="s">
        <v>95</v>
      </c>
      <c r="G2036" t="s">
        <v>40</v>
      </c>
      <c r="H2036" t="s">
        <v>54</v>
      </c>
      <c r="I2036" t="s">
        <v>31</v>
      </c>
      <c r="J2036" t="s">
        <v>42</v>
      </c>
      <c r="K2036" t="s">
        <v>52</v>
      </c>
      <c r="L2036" t="s">
        <v>69</v>
      </c>
      <c r="M2036">
        <v>3</v>
      </c>
      <c r="N2036">
        <v>80.67</v>
      </c>
      <c r="O2036">
        <v>0</v>
      </c>
      <c r="P2036">
        <v>39.94</v>
      </c>
      <c r="Q2036">
        <v>242.01</v>
      </c>
      <c r="R2036">
        <v>119.82</v>
      </c>
      <c r="S2036">
        <v>122.19</v>
      </c>
      <c r="T2036">
        <v>0.50489649188050079</v>
      </c>
      <c r="U2036">
        <v>2026</v>
      </c>
      <c r="V2036" t="s">
        <v>95</v>
      </c>
      <c r="W2036">
        <v>10</v>
      </c>
      <c r="X2036" t="s">
        <v>94</v>
      </c>
    </row>
    <row r="2037" spans="1:24">
      <c r="A2037">
        <v>3830</v>
      </c>
      <c r="B2037" s="13">
        <v>46296</v>
      </c>
      <c r="C2037">
        <v>2026</v>
      </c>
      <c r="D2037">
        <v>10</v>
      </c>
      <c r="E2037" t="s">
        <v>94</v>
      </c>
      <c r="F2037" t="s">
        <v>95</v>
      </c>
      <c r="G2037" t="s">
        <v>49</v>
      </c>
      <c r="H2037" t="s">
        <v>76</v>
      </c>
      <c r="I2037" t="s">
        <v>31</v>
      </c>
      <c r="J2037" t="s">
        <v>45</v>
      </c>
      <c r="K2037" t="s">
        <v>38</v>
      </c>
      <c r="L2037" t="s">
        <v>66</v>
      </c>
      <c r="M2037">
        <v>2</v>
      </c>
      <c r="N2037">
        <v>152.12</v>
      </c>
      <c r="O2037">
        <v>0</v>
      </c>
      <c r="P2037">
        <v>79.53</v>
      </c>
      <c r="Q2037">
        <v>304.24</v>
      </c>
      <c r="R2037">
        <v>159.06</v>
      </c>
      <c r="S2037">
        <v>145.18</v>
      </c>
      <c r="T2037">
        <v>0.47718906126742044</v>
      </c>
      <c r="U2037">
        <v>2026</v>
      </c>
      <c r="V2037" t="s">
        <v>95</v>
      </c>
      <c r="W2037">
        <v>10</v>
      </c>
      <c r="X2037" t="s">
        <v>94</v>
      </c>
    </row>
    <row r="2038" spans="1:24">
      <c r="A2038">
        <v>4868</v>
      </c>
      <c r="B2038" s="13">
        <v>46296</v>
      </c>
      <c r="C2038">
        <v>2026</v>
      </c>
      <c r="D2038">
        <v>10</v>
      </c>
      <c r="E2038" t="s">
        <v>94</v>
      </c>
      <c r="F2038" t="s">
        <v>95</v>
      </c>
      <c r="G2038" t="s">
        <v>40</v>
      </c>
      <c r="H2038" t="s">
        <v>54</v>
      </c>
      <c r="I2038" t="s">
        <v>37</v>
      </c>
      <c r="J2038" t="s">
        <v>42</v>
      </c>
      <c r="K2038" t="s">
        <v>52</v>
      </c>
      <c r="L2038" t="s">
        <v>69</v>
      </c>
      <c r="M2038">
        <v>4</v>
      </c>
      <c r="N2038">
        <v>82.54</v>
      </c>
      <c r="O2038">
        <v>0.15</v>
      </c>
      <c r="P2038">
        <v>39.74</v>
      </c>
      <c r="Q2038">
        <v>280.63600000000002</v>
      </c>
      <c r="R2038">
        <v>158.96</v>
      </c>
      <c r="S2038">
        <v>121.67600000000002</v>
      </c>
      <c r="T2038">
        <v>0.43357231431462823</v>
      </c>
      <c r="U2038">
        <v>2026</v>
      </c>
      <c r="V2038" t="s">
        <v>95</v>
      </c>
      <c r="W2038">
        <v>10</v>
      </c>
      <c r="X2038" t="s">
        <v>94</v>
      </c>
    </row>
    <row r="2039" spans="1:24">
      <c r="A2039">
        <v>2250</v>
      </c>
      <c r="B2039" s="13">
        <v>46297</v>
      </c>
      <c r="C2039">
        <v>2026</v>
      </c>
      <c r="D2039">
        <v>10</v>
      </c>
      <c r="E2039" t="s">
        <v>94</v>
      </c>
      <c r="F2039" t="s">
        <v>95</v>
      </c>
      <c r="G2039" t="s">
        <v>49</v>
      </c>
      <c r="H2039" t="s">
        <v>76</v>
      </c>
      <c r="I2039" t="s">
        <v>48</v>
      </c>
      <c r="J2039" t="s">
        <v>32</v>
      </c>
      <c r="K2039" t="s">
        <v>33</v>
      </c>
      <c r="L2039" t="s">
        <v>51</v>
      </c>
      <c r="M2039">
        <v>2</v>
      </c>
      <c r="N2039">
        <v>50.43</v>
      </c>
      <c r="O2039">
        <v>0</v>
      </c>
      <c r="P2039">
        <v>23.04</v>
      </c>
      <c r="Q2039">
        <v>100.86</v>
      </c>
      <c r="R2039">
        <v>46.08</v>
      </c>
      <c r="S2039">
        <v>54.78</v>
      </c>
      <c r="T2039">
        <v>0.54312908982748365</v>
      </c>
      <c r="U2039">
        <v>2026</v>
      </c>
      <c r="V2039" t="s">
        <v>95</v>
      </c>
      <c r="W2039">
        <v>10</v>
      </c>
      <c r="X2039" t="s">
        <v>94</v>
      </c>
    </row>
    <row r="2040" spans="1:24">
      <c r="A2040">
        <v>2516</v>
      </c>
      <c r="B2040" s="13">
        <v>46297</v>
      </c>
      <c r="C2040">
        <v>2026</v>
      </c>
      <c r="D2040">
        <v>10</v>
      </c>
      <c r="E2040" t="s">
        <v>94</v>
      </c>
      <c r="F2040" t="s">
        <v>95</v>
      </c>
      <c r="G2040" t="s">
        <v>40</v>
      </c>
      <c r="H2040" t="s">
        <v>68</v>
      </c>
      <c r="I2040" t="s">
        <v>31</v>
      </c>
      <c r="J2040" t="s">
        <v>42</v>
      </c>
      <c r="K2040" t="s">
        <v>52</v>
      </c>
      <c r="L2040" t="s">
        <v>58</v>
      </c>
      <c r="M2040">
        <v>2</v>
      </c>
      <c r="N2040">
        <v>198.57</v>
      </c>
      <c r="O2040">
        <v>0.15</v>
      </c>
      <c r="P2040">
        <v>101.08</v>
      </c>
      <c r="Q2040">
        <v>337.56899999999996</v>
      </c>
      <c r="R2040">
        <v>202.16</v>
      </c>
      <c r="S2040">
        <v>135.40899999999996</v>
      </c>
      <c r="T2040">
        <v>0.4011298430839324</v>
      </c>
      <c r="U2040">
        <v>2026</v>
      </c>
      <c r="V2040" t="s">
        <v>95</v>
      </c>
      <c r="W2040">
        <v>10</v>
      </c>
      <c r="X2040" t="s">
        <v>94</v>
      </c>
    </row>
    <row r="2041" spans="1:24">
      <c r="A2041">
        <v>809</v>
      </c>
      <c r="B2041" s="13">
        <v>46298</v>
      </c>
      <c r="C2041">
        <v>2026</v>
      </c>
      <c r="D2041">
        <v>10</v>
      </c>
      <c r="E2041" t="s">
        <v>94</v>
      </c>
      <c r="F2041" t="s">
        <v>95</v>
      </c>
      <c r="G2041" t="s">
        <v>49</v>
      </c>
      <c r="H2041" t="s">
        <v>62</v>
      </c>
      <c r="I2041" t="s">
        <v>31</v>
      </c>
      <c r="J2041" t="s">
        <v>42</v>
      </c>
      <c r="K2041" t="s">
        <v>63</v>
      </c>
      <c r="L2041" t="s">
        <v>64</v>
      </c>
      <c r="M2041">
        <v>2</v>
      </c>
      <c r="N2041">
        <v>41.06</v>
      </c>
      <c r="O2041">
        <v>0.05</v>
      </c>
      <c r="P2041">
        <v>14.54</v>
      </c>
      <c r="Q2041">
        <v>78.013999999999996</v>
      </c>
      <c r="R2041">
        <v>29.08</v>
      </c>
      <c r="S2041">
        <v>48.933999999999997</v>
      </c>
      <c r="T2041">
        <v>0.62724639167328944</v>
      </c>
      <c r="U2041">
        <v>2026</v>
      </c>
      <c r="V2041" t="s">
        <v>95</v>
      </c>
      <c r="W2041">
        <v>10</v>
      </c>
      <c r="X2041" t="s">
        <v>94</v>
      </c>
    </row>
    <row r="2042" spans="1:24">
      <c r="A2042">
        <v>1852</v>
      </c>
      <c r="B2042" s="13">
        <v>46298</v>
      </c>
      <c r="C2042">
        <v>2026</v>
      </c>
      <c r="D2042">
        <v>10</v>
      </c>
      <c r="E2042" t="s">
        <v>94</v>
      </c>
      <c r="F2042" t="s">
        <v>95</v>
      </c>
      <c r="G2042" t="s">
        <v>35</v>
      </c>
      <c r="H2042" t="s">
        <v>72</v>
      </c>
      <c r="I2042" t="s">
        <v>37</v>
      </c>
      <c r="J2042" t="s">
        <v>45</v>
      </c>
      <c r="K2042" t="s">
        <v>43</v>
      </c>
      <c r="L2042" t="s">
        <v>77</v>
      </c>
      <c r="M2042">
        <v>4</v>
      </c>
      <c r="N2042">
        <v>162.19</v>
      </c>
      <c r="O2042">
        <v>0.15</v>
      </c>
      <c r="P2042">
        <v>89.81</v>
      </c>
      <c r="Q2042">
        <v>551.44600000000003</v>
      </c>
      <c r="R2042">
        <v>359.24</v>
      </c>
      <c r="S2042">
        <v>192.20600000000002</v>
      </c>
      <c r="T2042">
        <v>0.34854908730863948</v>
      </c>
      <c r="U2042">
        <v>2026</v>
      </c>
      <c r="V2042" t="s">
        <v>95</v>
      </c>
      <c r="W2042">
        <v>10</v>
      </c>
      <c r="X2042" t="s">
        <v>94</v>
      </c>
    </row>
    <row r="2043" spans="1:24">
      <c r="A2043">
        <v>3627</v>
      </c>
      <c r="B2043" s="13">
        <v>46298</v>
      </c>
      <c r="C2043">
        <v>2026</v>
      </c>
      <c r="D2043">
        <v>10</v>
      </c>
      <c r="E2043" t="s">
        <v>94</v>
      </c>
      <c r="F2043" t="s">
        <v>95</v>
      </c>
      <c r="G2043" t="s">
        <v>49</v>
      </c>
      <c r="H2043" t="s">
        <v>50</v>
      </c>
      <c r="I2043" t="s">
        <v>48</v>
      </c>
      <c r="J2043" t="s">
        <v>42</v>
      </c>
      <c r="K2043" t="s">
        <v>52</v>
      </c>
      <c r="L2043" t="s">
        <v>58</v>
      </c>
      <c r="M2043">
        <v>2</v>
      </c>
      <c r="N2043">
        <v>192.99</v>
      </c>
      <c r="O2043">
        <v>0</v>
      </c>
      <c r="P2043">
        <v>101.73</v>
      </c>
      <c r="Q2043">
        <v>385.98</v>
      </c>
      <c r="R2043">
        <v>203.46</v>
      </c>
      <c r="S2043">
        <v>182.52</v>
      </c>
      <c r="T2043">
        <v>0.47287424218871443</v>
      </c>
      <c r="U2043">
        <v>2026</v>
      </c>
      <c r="V2043" t="s">
        <v>95</v>
      </c>
      <c r="W2043">
        <v>10</v>
      </c>
      <c r="X2043" t="s">
        <v>94</v>
      </c>
    </row>
    <row r="2044" spans="1:24">
      <c r="A2044">
        <v>4135</v>
      </c>
      <c r="B2044" s="13">
        <v>46298</v>
      </c>
      <c r="C2044">
        <v>2026</v>
      </c>
      <c r="D2044">
        <v>10</v>
      </c>
      <c r="E2044" t="s">
        <v>94</v>
      </c>
      <c r="F2044" t="s">
        <v>95</v>
      </c>
      <c r="G2044" t="s">
        <v>29</v>
      </c>
      <c r="H2044" t="s">
        <v>79</v>
      </c>
      <c r="I2044" t="s">
        <v>31</v>
      </c>
      <c r="J2044" t="s">
        <v>42</v>
      </c>
      <c r="K2044" t="s">
        <v>38</v>
      </c>
      <c r="L2044" t="s">
        <v>46</v>
      </c>
      <c r="M2044">
        <v>3</v>
      </c>
      <c r="N2044">
        <v>142.33000000000001</v>
      </c>
      <c r="O2044">
        <v>0.1</v>
      </c>
      <c r="P2044">
        <v>79.19</v>
      </c>
      <c r="Q2044">
        <v>384.291</v>
      </c>
      <c r="R2044">
        <v>237.57</v>
      </c>
      <c r="S2044">
        <v>146.721</v>
      </c>
      <c r="T2044">
        <v>0.3817966072585619</v>
      </c>
      <c r="U2044">
        <v>2026</v>
      </c>
      <c r="V2044" t="s">
        <v>95</v>
      </c>
      <c r="W2044">
        <v>10</v>
      </c>
      <c r="X2044" t="s">
        <v>94</v>
      </c>
    </row>
    <row r="2045" spans="1:24">
      <c r="A2045">
        <v>4138</v>
      </c>
      <c r="B2045" s="13">
        <v>46298</v>
      </c>
      <c r="C2045">
        <v>2026</v>
      </c>
      <c r="D2045">
        <v>10</v>
      </c>
      <c r="E2045" t="s">
        <v>94</v>
      </c>
      <c r="F2045" t="s">
        <v>95</v>
      </c>
      <c r="G2045" t="s">
        <v>35</v>
      </c>
      <c r="H2045" t="s">
        <v>70</v>
      </c>
      <c r="I2045" t="s">
        <v>48</v>
      </c>
      <c r="J2045" t="s">
        <v>45</v>
      </c>
      <c r="K2045" t="s">
        <v>38</v>
      </c>
      <c r="L2045" t="s">
        <v>46</v>
      </c>
      <c r="M2045">
        <v>4</v>
      </c>
      <c r="N2045">
        <v>143.63</v>
      </c>
      <c r="O2045">
        <v>0</v>
      </c>
      <c r="P2045">
        <v>80.510000000000005</v>
      </c>
      <c r="Q2045">
        <v>574.52</v>
      </c>
      <c r="R2045">
        <v>322.04000000000002</v>
      </c>
      <c r="S2045">
        <v>252.47999999999996</v>
      </c>
      <c r="T2045">
        <v>0.43946250783262542</v>
      </c>
      <c r="U2045">
        <v>2026</v>
      </c>
      <c r="V2045" t="s">
        <v>95</v>
      </c>
      <c r="W2045">
        <v>10</v>
      </c>
      <c r="X2045" t="s">
        <v>94</v>
      </c>
    </row>
    <row r="2046" spans="1:24">
      <c r="A2046">
        <v>4286</v>
      </c>
      <c r="B2046" s="13">
        <v>46298</v>
      </c>
      <c r="C2046">
        <v>2026</v>
      </c>
      <c r="D2046">
        <v>10</v>
      </c>
      <c r="E2046" t="s">
        <v>94</v>
      </c>
      <c r="F2046" t="s">
        <v>95</v>
      </c>
      <c r="G2046" t="s">
        <v>35</v>
      </c>
      <c r="H2046" t="s">
        <v>56</v>
      </c>
      <c r="I2046" t="s">
        <v>48</v>
      </c>
      <c r="J2046" t="s">
        <v>32</v>
      </c>
      <c r="K2046" t="s">
        <v>52</v>
      </c>
      <c r="L2046" t="s">
        <v>53</v>
      </c>
      <c r="M2046">
        <v>4</v>
      </c>
      <c r="N2046">
        <v>341.95</v>
      </c>
      <c r="O2046">
        <v>0.05</v>
      </c>
      <c r="P2046">
        <v>199.9</v>
      </c>
      <c r="Q2046">
        <v>1299.4099999999999</v>
      </c>
      <c r="R2046">
        <v>799.6</v>
      </c>
      <c r="S2046">
        <v>499.80999999999983</v>
      </c>
      <c r="T2046">
        <v>0.38464379987840625</v>
      </c>
      <c r="U2046">
        <v>2026</v>
      </c>
      <c r="V2046" t="s">
        <v>95</v>
      </c>
      <c r="W2046">
        <v>10</v>
      </c>
      <c r="X2046" t="s">
        <v>94</v>
      </c>
    </row>
    <row r="2047" spans="1:24">
      <c r="A2047">
        <v>4371</v>
      </c>
      <c r="B2047" s="13">
        <v>46298</v>
      </c>
      <c r="C2047">
        <v>2026</v>
      </c>
      <c r="D2047">
        <v>10</v>
      </c>
      <c r="E2047" t="s">
        <v>94</v>
      </c>
      <c r="F2047" t="s">
        <v>95</v>
      </c>
      <c r="G2047" t="s">
        <v>35</v>
      </c>
      <c r="H2047" t="s">
        <v>56</v>
      </c>
      <c r="I2047" t="s">
        <v>31</v>
      </c>
      <c r="J2047" t="s">
        <v>32</v>
      </c>
      <c r="K2047" t="s">
        <v>63</v>
      </c>
      <c r="L2047" t="s">
        <v>67</v>
      </c>
      <c r="M2047">
        <v>1</v>
      </c>
      <c r="N2047">
        <v>123.81</v>
      </c>
      <c r="O2047">
        <v>0</v>
      </c>
      <c r="P2047">
        <v>68.72</v>
      </c>
      <c r="Q2047">
        <v>123.81</v>
      </c>
      <c r="R2047">
        <v>68.72</v>
      </c>
      <c r="S2047">
        <v>55.09</v>
      </c>
      <c r="T2047">
        <v>0.44495598093853489</v>
      </c>
      <c r="U2047">
        <v>2026</v>
      </c>
      <c r="V2047" t="s">
        <v>95</v>
      </c>
      <c r="W2047">
        <v>10</v>
      </c>
      <c r="X2047" t="s">
        <v>94</v>
      </c>
    </row>
    <row r="2048" spans="1:24">
      <c r="A2048">
        <v>905</v>
      </c>
      <c r="B2048" s="13">
        <v>46299</v>
      </c>
      <c r="C2048">
        <v>2026</v>
      </c>
      <c r="D2048">
        <v>10</v>
      </c>
      <c r="E2048" t="s">
        <v>94</v>
      </c>
      <c r="F2048" t="s">
        <v>95</v>
      </c>
      <c r="G2048" t="s">
        <v>40</v>
      </c>
      <c r="H2048" t="s">
        <v>47</v>
      </c>
      <c r="I2048" t="s">
        <v>31</v>
      </c>
      <c r="J2048" t="s">
        <v>42</v>
      </c>
      <c r="K2048" t="s">
        <v>38</v>
      </c>
      <c r="L2048" t="s">
        <v>46</v>
      </c>
      <c r="M2048">
        <v>1</v>
      </c>
      <c r="N2048">
        <v>146.1</v>
      </c>
      <c r="O2048">
        <v>0</v>
      </c>
      <c r="P2048">
        <v>79.739999999999995</v>
      </c>
      <c r="Q2048">
        <v>146.1</v>
      </c>
      <c r="R2048">
        <v>79.739999999999995</v>
      </c>
      <c r="S2048">
        <v>66.36</v>
      </c>
      <c r="T2048">
        <v>0.45420944558521564</v>
      </c>
      <c r="U2048">
        <v>2026</v>
      </c>
      <c r="V2048" t="s">
        <v>95</v>
      </c>
      <c r="W2048">
        <v>10</v>
      </c>
      <c r="X2048" t="s">
        <v>94</v>
      </c>
    </row>
    <row r="2049" spans="1:24">
      <c r="A2049">
        <v>1415</v>
      </c>
      <c r="B2049" s="13">
        <v>46299</v>
      </c>
      <c r="C2049">
        <v>2026</v>
      </c>
      <c r="D2049">
        <v>10</v>
      </c>
      <c r="E2049" t="s">
        <v>94</v>
      </c>
      <c r="F2049" t="s">
        <v>95</v>
      </c>
      <c r="G2049" t="s">
        <v>35</v>
      </c>
      <c r="H2049" t="s">
        <v>70</v>
      </c>
      <c r="I2049" t="s">
        <v>57</v>
      </c>
      <c r="J2049" t="s">
        <v>32</v>
      </c>
      <c r="K2049" t="s">
        <v>43</v>
      </c>
      <c r="L2049" t="s">
        <v>77</v>
      </c>
      <c r="M2049">
        <v>1</v>
      </c>
      <c r="N2049">
        <v>161.07</v>
      </c>
      <c r="O2049">
        <v>0.05</v>
      </c>
      <c r="P2049">
        <v>89.81</v>
      </c>
      <c r="Q2049">
        <v>153.01649999999998</v>
      </c>
      <c r="R2049">
        <v>89.81</v>
      </c>
      <c r="S2049">
        <v>63.206499999999977</v>
      </c>
      <c r="T2049">
        <v>0.41306983233834249</v>
      </c>
      <c r="U2049">
        <v>2026</v>
      </c>
      <c r="V2049" t="s">
        <v>95</v>
      </c>
      <c r="W2049">
        <v>10</v>
      </c>
      <c r="X2049" t="s">
        <v>94</v>
      </c>
    </row>
    <row r="2050" spans="1:24">
      <c r="A2050">
        <v>2205</v>
      </c>
      <c r="B2050" s="13">
        <v>46299</v>
      </c>
      <c r="C2050">
        <v>2026</v>
      </c>
      <c r="D2050">
        <v>10</v>
      </c>
      <c r="E2050" t="s">
        <v>94</v>
      </c>
      <c r="F2050" t="s">
        <v>95</v>
      </c>
      <c r="G2050" t="s">
        <v>49</v>
      </c>
      <c r="H2050" t="s">
        <v>76</v>
      </c>
      <c r="I2050" t="s">
        <v>31</v>
      </c>
      <c r="J2050" t="s">
        <v>42</v>
      </c>
      <c r="K2050" t="s">
        <v>38</v>
      </c>
      <c r="L2050" t="s">
        <v>39</v>
      </c>
      <c r="M2050">
        <v>5</v>
      </c>
      <c r="N2050">
        <v>90.12</v>
      </c>
      <c r="O2050">
        <v>0</v>
      </c>
      <c r="P2050">
        <v>46.67</v>
      </c>
      <c r="Q2050">
        <v>450.6</v>
      </c>
      <c r="R2050">
        <v>233.35000000000002</v>
      </c>
      <c r="S2050">
        <v>217.25</v>
      </c>
      <c r="T2050">
        <v>0.48213493120284062</v>
      </c>
      <c r="U2050">
        <v>2026</v>
      </c>
      <c r="V2050" t="s">
        <v>95</v>
      </c>
      <c r="W2050">
        <v>10</v>
      </c>
      <c r="X2050" t="s">
        <v>94</v>
      </c>
    </row>
    <row r="2051" spans="1:24">
      <c r="A2051">
        <v>2374</v>
      </c>
      <c r="B2051" s="13">
        <v>46299</v>
      </c>
      <c r="C2051">
        <v>2026</v>
      </c>
      <c r="D2051">
        <v>10</v>
      </c>
      <c r="E2051" t="s">
        <v>94</v>
      </c>
      <c r="F2051" t="s">
        <v>95</v>
      </c>
      <c r="G2051" t="s">
        <v>49</v>
      </c>
      <c r="H2051" t="s">
        <v>76</v>
      </c>
      <c r="I2051" t="s">
        <v>57</v>
      </c>
      <c r="J2051" t="s">
        <v>32</v>
      </c>
      <c r="K2051" t="s">
        <v>38</v>
      </c>
      <c r="L2051" t="s">
        <v>75</v>
      </c>
      <c r="M2051">
        <v>1</v>
      </c>
      <c r="N2051">
        <v>70.400000000000006</v>
      </c>
      <c r="O2051">
        <v>0</v>
      </c>
      <c r="P2051">
        <v>32.43</v>
      </c>
      <c r="Q2051">
        <v>70.400000000000006</v>
      </c>
      <c r="R2051">
        <v>32.43</v>
      </c>
      <c r="S2051">
        <v>37.970000000000006</v>
      </c>
      <c r="T2051">
        <v>0.53934659090909098</v>
      </c>
      <c r="U2051">
        <v>2026</v>
      </c>
      <c r="V2051" t="s">
        <v>95</v>
      </c>
      <c r="W2051">
        <v>10</v>
      </c>
      <c r="X2051" t="s">
        <v>94</v>
      </c>
    </row>
    <row r="2052" spans="1:24">
      <c r="A2052">
        <v>4840</v>
      </c>
      <c r="B2052" s="13">
        <v>46299</v>
      </c>
      <c r="C2052">
        <v>2026</v>
      </c>
      <c r="D2052">
        <v>10</v>
      </c>
      <c r="E2052" t="s">
        <v>94</v>
      </c>
      <c r="F2052" t="s">
        <v>95</v>
      </c>
      <c r="G2052" t="s">
        <v>35</v>
      </c>
      <c r="H2052" t="s">
        <v>72</v>
      </c>
      <c r="I2052" t="s">
        <v>37</v>
      </c>
      <c r="J2052" t="s">
        <v>45</v>
      </c>
      <c r="K2052" t="s">
        <v>52</v>
      </c>
      <c r="L2052" t="s">
        <v>58</v>
      </c>
      <c r="M2052">
        <v>6</v>
      </c>
      <c r="N2052">
        <v>191.08</v>
      </c>
      <c r="O2052">
        <v>0.1</v>
      </c>
      <c r="P2052">
        <v>102.93</v>
      </c>
      <c r="Q2052">
        <v>1031.8320000000001</v>
      </c>
      <c r="R2052">
        <v>617.58000000000004</v>
      </c>
      <c r="S2052">
        <v>414.25200000000007</v>
      </c>
      <c r="T2052">
        <v>0.40147233270532412</v>
      </c>
      <c r="U2052">
        <v>2026</v>
      </c>
      <c r="V2052" t="s">
        <v>95</v>
      </c>
      <c r="W2052">
        <v>10</v>
      </c>
      <c r="X2052" t="s">
        <v>94</v>
      </c>
    </row>
    <row r="2053" spans="1:24">
      <c r="A2053">
        <v>4984</v>
      </c>
      <c r="B2053" s="13">
        <v>46299</v>
      </c>
      <c r="C2053">
        <v>2026</v>
      </c>
      <c r="D2053">
        <v>10</v>
      </c>
      <c r="E2053" t="s">
        <v>94</v>
      </c>
      <c r="F2053" t="s">
        <v>95</v>
      </c>
      <c r="G2053" t="s">
        <v>40</v>
      </c>
      <c r="H2053" t="s">
        <v>81</v>
      </c>
      <c r="I2053" t="s">
        <v>31</v>
      </c>
      <c r="J2053" t="s">
        <v>32</v>
      </c>
      <c r="K2053" t="s">
        <v>63</v>
      </c>
      <c r="L2053" t="s">
        <v>71</v>
      </c>
      <c r="M2053">
        <v>1</v>
      </c>
      <c r="N2053">
        <v>36.590000000000003</v>
      </c>
      <c r="O2053">
        <v>0</v>
      </c>
      <c r="P2053">
        <v>13.62</v>
      </c>
      <c r="Q2053">
        <v>36.590000000000003</v>
      </c>
      <c r="R2053">
        <v>13.62</v>
      </c>
      <c r="S2053">
        <v>22.970000000000006</v>
      </c>
      <c r="T2053">
        <v>0.62776714949439749</v>
      </c>
      <c r="U2053">
        <v>2026</v>
      </c>
      <c r="V2053" t="s">
        <v>95</v>
      </c>
      <c r="W2053">
        <v>10</v>
      </c>
      <c r="X2053" t="s">
        <v>94</v>
      </c>
    </row>
    <row r="2054" spans="1:24">
      <c r="A2054">
        <v>641</v>
      </c>
      <c r="B2054" s="13">
        <v>46300</v>
      </c>
      <c r="C2054">
        <v>2026</v>
      </c>
      <c r="D2054">
        <v>10</v>
      </c>
      <c r="E2054" t="s">
        <v>94</v>
      </c>
      <c r="F2054" t="s">
        <v>95</v>
      </c>
      <c r="G2054" t="s">
        <v>35</v>
      </c>
      <c r="H2054" t="s">
        <v>70</v>
      </c>
      <c r="I2054" t="s">
        <v>48</v>
      </c>
      <c r="J2054" t="s">
        <v>32</v>
      </c>
      <c r="K2054" t="s">
        <v>52</v>
      </c>
      <c r="L2054" t="s">
        <v>80</v>
      </c>
      <c r="M2054">
        <v>2</v>
      </c>
      <c r="N2054">
        <v>125.38</v>
      </c>
      <c r="O2054">
        <v>0.05</v>
      </c>
      <c r="P2054">
        <v>59.12</v>
      </c>
      <c r="Q2054">
        <v>238.22199999999998</v>
      </c>
      <c r="R2054">
        <v>118.24</v>
      </c>
      <c r="S2054">
        <v>119.98199999999999</v>
      </c>
      <c r="T2054">
        <v>0.5036562534106841</v>
      </c>
      <c r="U2054">
        <v>2026</v>
      </c>
      <c r="V2054" t="s">
        <v>95</v>
      </c>
      <c r="W2054">
        <v>10</v>
      </c>
      <c r="X2054" t="s">
        <v>94</v>
      </c>
    </row>
    <row r="2055" spans="1:24">
      <c r="A2055">
        <v>1358</v>
      </c>
      <c r="B2055" s="13">
        <v>46300</v>
      </c>
      <c r="C2055">
        <v>2026</v>
      </c>
      <c r="D2055">
        <v>10</v>
      </c>
      <c r="E2055" t="s">
        <v>94</v>
      </c>
      <c r="F2055" t="s">
        <v>95</v>
      </c>
      <c r="G2055" t="s">
        <v>29</v>
      </c>
      <c r="H2055" t="s">
        <v>30</v>
      </c>
      <c r="I2055" t="s">
        <v>31</v>
      </c>
      <c r="J2055" t="s">
        <v>42</v>
      </c>
      <c r="K2055" t="s">
        <v>43</v>
      </c>
      <c r="L2055" t="s">
        <v>44</v>
      </c>
      <c r="M2055">
        <v>1</v>
      </c>
      <c r="N2055">
        <v>35.71</v>
      </c>
      <c r="O2055">
        <v>0</v>
      </c>
      <c r="P2055">
        <v>13.3</v>
      </c>
      <c r="Q2055">
        <v>35.71</v>
      </c>
      <c r="R2055">
        <v>13.3</v>
      </c>
      <c r="S2055">
        <v>22.41</v>
      </c>
      <c r="T2055">
        <v>0.62755530663679637</v>
      </c>
      <c r="U2055">
        <v>2026</v>
      </c>
      <c r="V2055" t="s">
        <v>95</v>
      </c>
      <c r="W2055">
        <v>10</v>
      </c>
      <c r="X2055" t="s">
        <v>94</v>
      </c>
    </row>
    <row r="2056" spans="1:24">
      <c r="A2056">
        <v>3904</v>
      </c>
      <c r="B2056" s="13">
        <v>46300</v>
      </c>
      <c r="C2056">
        <v>2026</v>
      </c>
      <c r="D2056">
        <v>10</v>
      </c>
      <c r="E2056" t="s">
        <v>94</v>
      </c>
      <c r="F2056" t="s">
        <v>95</v>
      </c>
      <c r="G2056" t="s">
        <v>35</v>
      </c>
      <c r="H2056" t="s">
        <v>56</v>
      </c>
      <c r="I2056" t="s">
        <v>31</v>
      </c>
      <c r="J2056" t="s">
        <v>32</v>
      </c>
      <c r="K2056" t="s">
        <v>43</v>
      </c>
      <c r="L2056" t="s">
        <v>61</v>
      </c>
      <c r="M2056">
        <v>2</v>
      </c>
      <c r="N2056">
        <v>46.72</v>
      </c>
      <c r="O2056">
        <v>0</v>
      </c>
      <c r="P2056">
        <v>18.39</v>
      </c>
      <c r="Q2056">
        <v>93.44</v>
      </c>
      <c r="R2056">
        <v>36.78</v>
      </c>
      <c r="S2056">
        <v>56.66</v>
      </c>
      <c r="T2056">
        <v>0.60637842465753422</v>
      </c>
      <c r="U2056">
        <v>2026</v>
      </c>
      <c r="V2056" t="s">
        <v>95</v>
      </c>
      <c r="W2056">
        <v>10</v>
      </c>
      <c r="X2056" t="s">
        <v>94</v>
      </c>
    </row>
    <row r="2057" spans="1:24">
      <c r="A2057">
        <v>4336</v>
      </c>
      <c r="B2057" s="13">
        <v>46300</v>
      </c>
      <c r="C2057">
        <v>2026</v>
      </c>
      <c r="D2057">
        <v>10</v>
      </c>
      <c r="E2057" t="s">
        <v>94</v>
      </c>
      <c r="F2057" t="s">
        <v>95</v>
      </c>
      <c r="G2057" t="s">
        <v>29</v>
      </c>
      <c r="H2057" t="s">
        <v>79</v>
      </c>
      <c r="I2057" t="s">
        <v>57</v>
      </c>
      <c r="J2057" t="s">
        <v>32</v>
      </c>
      <c r="K2057" t="s">
        <v>38</v>
      </c>
      <c r="L2057" t="s">
        <v>46</v>
      </c>
      <c r="M2057">
        <v>1</v>
      </c>
      <c r="N2057">
        <v>143.16999999999999</v>
      </c>
      <c r="O2057">
        <v>0.05</v>
      </c>
      <c r="P2057">
        <v>81.290000000000006</v>
      </c>
      <c r="Q2057">
        <v>136.01149999999998</v>
      </c>
      <c r="R2057">
        <v>81.290000000000006</v>
      </c>
      <c r="S2057">
        <v>54.721499999999978</v>
      </c>
      <c r="T2057">
        <v>0.40232995004098904</v>
      </c>
      <c r="U2057">
        <v>2026</v>
      </c>
      <c r="V2057" t="s">
        <v>95</v>
      </c>
      <c r="W2057">
        <v>10</v>
      </c>
      <c r="X2057" t="s">
        <v>94</v>
      </c>
    </row>
    <row r="2058" spans="1:24">
      <c r="A2058">
        <v>4705</v>
      </c>
      <c r="B2058" s="13">
        <v>46300</v>
      </c>
      <c r="C2058">
        <v>2026</v>
      </c>
      <c r="D2058">
        <v>10</v>
      </c>
      <c r="E2058" t="s">
        <v>94</v>
      </c>
      <c r="F2058" t="s">
        <v>95</v>
      </c>
      <c r="G2058" t="s">
        <v>29</v>
      </c>
      <c r="H2058" t="s">
        <v>30</v>
      </c>
      <c r="I2058" t="s">
        <v>48</v>
      </c>
      <c r="J2058" t="s">
        <v>32</v>
      </c>
      <c r="K2058" t="s">
        <v>52</v>
      </c>
      <c r="L2058" t="s">
        <v>80</v>
      </c>
      <c r="M2058">
        <v>1</v>
      </c>
      <c r="N2058">
        <v>125.88</v>
      </c>
      <c r="O2058">
        <v>0</v>
      </c>
      <c r="P2058">
        <v>62.46</v>
      </c>
      <c r="Q2058">
        <v>125.88</v>
      </c>
      <c r="R2058">
        <v>62.46</v>
      </c>
      <c r="S2058">
        <v>63.419999999999995</v>
      </c>
      <c r="T2058">
        <v>0.50381315538608196</v>
      </c>
      <c r="U2058">
        <v>2026</v>
      </c>
      <c r="V2058" t="s">
        <v>95</v>
      </c>
      <c r="W2058">
        <v>10</v>
      </c>
      <c r="X2058" t="s">
        <v>94</v>
      </c>
    </row>
    <row r="2059" spans="1:24">
      <c r="A2059">
        <v>1094</v>
      </c>
      <c r="B2059" s="13">
        <v>46301</v>
      </c>
      <c r="C2059">
        <v>2026</v>
      </c>
      <c r="D2059">
        <v>10</v>
      </c>
      <c r="E2059" t="s">
        <v>94</v>
      </c>
      <c r="F2059" t="s">
        <v>95</v>
      </c>
      <c r="G2059" t="s">
        <v>49</v>
      </c>
      <c r="H2059" t="s">
        <v>50</v>
      </c>
      <c r="I2059" t="s">
        <v>31</v>
      </c>
      <c r="J2059" t="s">
        <v>42</v>
      </c>
      <c r="K2059" t="s">
        <v>63</v>
      </c>
      <c r="L2059" t="s">
        <v>67</v>
      </c>
      <c r="M2059">
        <v>2</v>
      </c>
      <c r="N2059">
        <v>121.81</v>
      </c>
      <c r="O2059">
        <v>0.05</v>
      </c>
      <c r="P2059">
        <v>67.72</v>
      </c>
      <c r="Q2059">
        <v>231.43899999999999</v>
      </c>
      <c r="R2059">
        <v>135.44</v>
      </c>
      <c r="S2059">
        <v>95.998999999999995</v>
      </c>
      <c r="T2059">
        <v>0.41479180259161158</v>
      </c>
      <c r="U2059">
        <v>2026</v>
      </c>
      <c r="V2059" t="s">
        <v>95</v>
      </c>
      <c r="W2059">
        <v>10</v>
      </c>
      <c r="X2059" t="s">
        <v>94</v>
      </c>
    </row>
    <row r="2060" spans="1:24">
      <c r="A2060">
        <v>3926</v>
      </c>
      <c r="B2060" s="13">
        <v>46301</v>
      </c>
      <c r="C2060">
        <v>2026</v>
      </c>
      <c r="D2060">
        <v>10</v>
      </c>
      <c r="E2060" t="s">
        <v>94</v>
      </c>
      <c r="F2060" t="s">
        <v>95</v>
      </c>
      <c r="G2060" t="s">
        <v>40</v>
      </c>
      <c r="H2060" t="s">
        <v>54</v>
      </c>
      <c r="I2060" t="s">
        <v>31</v>
      </c>
      <c r="J2060" t="s">
        <v>45</v>
      </c>
      <c r="K2060" t="s">
        <v>38</v>
      </c>
      <c r="L2060" t="s">
        <v>66</v>
      </c>
      <c r="M2060">
        <v>6</v>
      </c>
      <c r="N2060">
        <v>154.93</v>
      </c>
      <c r="O2060">
        <v>0.05</v>
      </c>
      <c r="P2060">
        <v>79.430000000000007</v>
      </c>
      <c r="Q2060">
        <v>883.101</v>
      </c>
      <c r="R2060">
        <v>476.58000000000004</v>
      </c>
      <c r="S2060">
        <v>406.52099999999996</v>
      </c>
      <c r="T2060">
        <v>0.46033352923391546</v>
      </c>
      <c r="U2060">
        <v>2026</v>
      </c>
      <c r="V2060" t="s">
        <v>95</v>
      </c>
      <c r="W2060">
        <v>10</v>
      </c>
      <c r="X2060" t="s">
        <v>94</v>
      </c>
    </row>
    <row r="2061" spans="1:24">
      <c r="A2061">
        <v>524</v>
      </c>
      <c r="B2061" s="13">
        <v>46302</v>
      </c>
      <c r="C2061">
        <v>2026</v>
      </c>
      <c r="D2061">
        <v>10</v>
      </c>
      <c r="E2061" t="s">
        <v>94</v>
      </c>
      <c r="F2061" t="s">
        <v>95</v>
      </c>
      <c r="G2061" t="s">
        <v>49</v>
      </c>
      <c r="H2061" t="s">
        <v>62</v>
      </c>
      <c r="I2061" t="s">
        <v>48</v>
      </c>
      <c r="J2061" t="s">
        <v>42</v>
      </c>
      <c r="K2061" t="s">
        <v>33</v>
      </c>
      <c r="L2061" t="s">
        <v>59</v>
      </c>
      <c r="M2061">
        <v>2</v>
      </c>
      <c r="N2061">
        <v>101.1</v>
      </c>
      <c r="O2061">
        <v>0.15</v>
      </c>
      <c r="P2061">
        <v>51.61</v>
      </c>
      <c r="Q2061">
        <v>171.86999999999998</v>
      </c>
      <c r="R2061">
        <v>103.22</v>
      </c>
      <c r="S2061">
        <v>68.649999999999977</v>
      </c>
      <c r="T2061">
        <v>0.39942980159422814</v>
      </c>
      <c r="U2061">
        <v>2026</v>
      </c>
      <c r="V2061" t="s">
        <v>95</v>
      </c>
      <c r="W2061">
        <v>10</v>
      </c>
      <c r="X2061" t="s">
        <v>94</v>
      </c>
    </row>
    <row r="2062" spans="1:24">
      <c r="A2062">
        <v>2277</v>
      </c>
      <c r="B2062" s="13">
        <v>46302</v>
      </c>
      <c r="C2062">
        <v>2026</v>
      </c>
      <c r="D2062">
        <v>10</v>
      </c>
      <c r="E2062" t="s">
        <v>94</v>
      </c>
      <c r="F2062" t="s">
        <v>95</v>
      </c>
      <c r="G2062" t="s">
        <v>29</v>
      </c>
      <c r="H2062" t="s">
        <v>30</v>
      </c>
      <c r="I2062" t="s">
        <v>31</v>
      </c>
      <c r="J2062" t="s">
        <v>42</v>
      </c>
      <c r="K2062" t="s">
        <v>33</v>
      </c>
      <c r="L2062" t="s">
        <v>59</v>
      </c>
      <c r="M2062">
        <v>2</v>
      </c>
      <c r="N2062">
        <v>105</v>
      </c>
      <c r="O2062">
        <v>0</v>
      </c>
      <c r="P2062">
        <v>50.3</v>
      </c>
      <c r="Q2062">
        <v>210</v>
      </c>
      <c r="R2062">
        <v>100.6</v>
      </c>
      <c r="S2062">
        <v>109.4</v>
      </c>
      <c r="T2062">
        <v>0.52095238095238094</v>
      </c>
      <c r="U2062">
        <v>2026</v>
      </c>
      <c r="V2062" t="s">
        <v>95</v>
      </c>
      <c r="W2062">
        <v>10</v>
      </c>
      <c r="X2062" t="s">
        <v>94</v>
      </c>
    </row>
    <row r="2063" spans="1:24">
      <c r="A2063">
        <v>2442</v>
      </c>
      <c r="B2063" s="13">
        <v>46302</v>
      </c>
      <c r="C2063">
        <v>2026</v>
      </c>
      <c r="D2063">
        <v>10</v>
      </c>
      <c r="E2063" t="s">
        <v>94</v>
      </c>
      <c r="F2063" t="s">
        <v>95</v>
      </c>
      <c r="G2063" t="s">
        <v>40</v>
      </c>
      <c r="H2063" t="s">
        <v>41</v>
      </c>
      <c r="I2063" t="s">
        <v>37</v>
      </c>
      <c r="J2063" t="s">
        <v>45</v>
      </c>
      <c r="K2063" t="s">
        <v>38</v>
      </c>
      <c r="L2063" t="s">
        <v>66</v>
      </c>
      <c r="M2063">
        <v>4</v>
      </c>
      <c r="N2063">
        <v>157.12</v>
      </c>
      <c r="O2063">
        <v>0.15</v>
      </c>
      <c r="P2063">
        <v>77.98</v>
      </c>
      <c r="Q2063">
        <v>534.20799999999997</v>
      </c>
      <c r="R2063">
        <v>311.92</v>
      </c>
      <c r="S2063">
        <v>222.28799999999995</v>
      </c>
      <c r="T2063">
        <v>0.41610758356295668</v>
      </c>
      <c r="U2063">
        <v>2026</v>
      </c>
      <c r="V2063" t="s">
        <v>95</v>
      </c>
      <c r="W2063">
        <v>10</v>
      </c>
      <c r="X2063" t="s">
        <v>94</v>
      </c>
    </row>
    <row r="2064" spans="1:24">
      <c r="A2064">
        <v>2809</v>
      </c>
      <c r="B2064" s="13">
        <v>46302</v>
      </c>
      <c r="C2064">
        <v>2026</v>
      </c>
      <c r="D2064">
        <v>10</v>
      </c>
      <c r="E2064" t="s">
        <v>94</v>
      </c>
      <c r="F2064" t="s">
        <v>95</v>
      </c>
      <c r="G2064" t="s">
        <v>49</v>
      </c>
      <c r="H2064" t="s">
        <v>62</v>
      </c>
      <c r="I2064" t="s">
        <v>31</v>
      </c>
      <c r="J2064" t="s">
        <v>32</v>
      </c>
      <c r="K2064" t="s">
        <v>38</v>
      </c>
      <c r="L2064" t="s">
        <v>75</v>
      </c>
      <c r="M2064">
        <v>3</v>
      </c>
      <c r="N2064">
        <v>70.239999999999995</v>
      </c>
      <c r="O2064">
        <v>0.05</v>
      </c>
      <c r="P2064">
        <v>31.96</v>
      </c>
      <c r="Q2064">
        <v>200.18399999999997</v>
      </c>
      <c r="R2064">
        <v>95.88</v>
      </c>
      <c r="S2064">
        <v>104.30399999999997</v>
      </c>
      <c r="T2064">
        <v>0.5210406426087999</v>
      </c>
      <c r="U2064">
        <v>2026</v>
      </c>
      <c r="V2064" t="s">
        <v>95</v>
      </c>
      <c r="W2064">
        <v>10</v>
      </c>
      <c r="X2064" t="s">
        <v>94</v>
      </c>
    </row>
    <row r="2065" spans="1:24">
      <c r="A2065">
        <v>2946</v>
      </c>
      <c r="B2065" s="13">
        <v>46302</v>
      </c>
      <c r="C2065">
        <v>2026</v>
      </c>
      <c r="D2065">
        <v>10</v>
      </c>
      <c r="E2065" t="s">
        <v>94</v>
      </c>
      <c r="F2065" t="s">
        <v>95</v>
      </c>
      <c r="G2065" t="s">
        <v>40</v>
      </c>
      <c r="H2065" t="s">
        <v>81</v>
      </c>
      <c r="I2065" t="s">
        <v>31</v>
      </c>
      <c r="J2065" t="s">
        <v>32</v>
      </c>
      <c r="K2065" t="s">
        <v>33</v>
      </c>
      <c r="L2065" t="s">
        <v>59</v>
      </c>
      <c r="M2065">
        <v>1</v>
      </c>
      <c r="N2065">
        <v>103.48</v>
      </c>
      <c r="O2065">
        <v>0.1</v>
      </c>
      <c r="P2065">
        <v>51.33</v>
      </c>
      <c r="Q2065">
        <v>93.132000000000005</v>
      </c>
      <c r="R2065">
        <v>51.33</v>
      </c>
      <c r="S2065">
        <v>41.802000000000007</v>
      </c>
      <c r="T2065">
        <v>0.4488467980930293</v>
      </c>
      <c r="U2065">
        <v>2026</v>
      </c>
      <c r="V2065" t="s">
        <v>95</v>
      </c>
      <c r="W2065">
        <v>10</v>
      </c>
      <c r="X2065" t="s">
        <v>94</v>
      </c>
    </row>
    <row r="2066" spans="1:24">
      <c r="A2066">
        <v>4147</v>
      </c>
      <c r="B2066" s="13">
        <v>46302</v>
      </c>
      <c r="C2066">
        <v>2026</v>
      </c>
      <c r="D2066">
        <v>10</v>
      </c>
      <c r="E2066" t="s">
        <v>94</v>
      </c>
      <c r="F2066" t="s">
        <v>95</v>
      </c>
      <c r="G2066" t="s">
        <v>35</v>
      </c>
      <c r="H2066" t="s">
        <v>72</v>
      </c>
      <c r="I2066" t="s">
        <v>48</v>
      </c>
      <c r="J2066" t="s">
        <v>32</v>
      </c>
      <c r="K2066" t="s">
        <v>33</v>
      </c>
      <c r="L2066" t="s">
        <v>55</v>
      </c>
      <c r="M2066">
        <v>3</v>
      </c>
      <c r="N2066">
        <v>40.770000000000003</v>
      </c>
      <c r="O2066">
        <v>0.05</v>
      </c>
      <c r="P2066">
        <v>16.68</v>
      </c>
      <c r="Q2066">
        <v>116.19449999999999</v>
      </c>
      <c r="R2066">
        <v>50.04</v>
      </c>
      <c r="S2066">
        <v>66.154499999999985</v>
      </c>
      <c r="T2066">
        <v>0.56934278300608021</v>
      </c>
      <c r="U2066">
        <v>2026</v>
      </c>
      <c r="V2066" t="s">
        <v>95</v>
      </c>
      <c r="W2066">
        <v>10</v>
      </c>
      <c r="X2066" t="s">
        <v>94</v>
      </c>
    </row>
    <row r="2067" spans="1:24">
      <c r="A2067">
        <v>4164</v>
      </c>
      <c r="B2067" s="13">
        <v>46302</v>
      </c>
      <c r="C2067">
        <v>2026</v>
      </c>
      <c r="D2067">
        <v>10</v>
      </c>
      <c r="E2067" t="s">
        <v>94</v>
      </c>
      <c r="F2067" t="s">
        <v>95</v>
      </c>
      <c r="G2067" t="s">
        <v>29</v>
      </c>
      <c r="H2067" t="s">
        <v>65</v>
      </c>
      <c r="I2067" t="s">
        <v>48</v>
      </c>
      <c r="J2067" t="s">
        <v>42</v>
      </c>
      <c r="K2067" t="s">
        <v>38</v>
      </c>
      <c r="L2067" t="s">
        <v>46</v>
      </c>
      <c r="M2067">
        <v>2</v>
      </c>
      <c r="N2067">
        <v>143.41999999999999</v>
      </c>
      <c r="O2067">
        <v>0</v>
      </c>
      <c r="P2067">
        <v>81.44</v>
      </c>
      <c r="Q2067">
        <v>286.83999999999997</v>
      </c>
      <c r="R2067">
        <v>162.88</v>
      </c>
      <c r="S2067">
        <v>123.95999999999998</v>
      </c>
      <c r="T2067">
        <v>0.43215730023706594</v>
      </c>
      <c r="U2067">
        <v>2026</v>
      </c>
      <c r="V2067" t="s">
        <v>95</v>
      </c>
      <c r="W2067">
        <v>10</v>
      </c>
      <c r="X2067" t="s">
        <v>94</v>
      </c>
    </row>
    <row r="2068" spans="1:24">
      <c r="A2068">
        <v>4275</v>
      </c>
      <c r="B2068" s="13">
        <v>46302</v>
      </c>
      <c r="C2068">
        <v>2026</v>
      </c>
      <c r="D2068">
        <v>10</v>
      </c>
      <c r="E2068" t="s">
        <v>94</v>
      </c>
      <c r="F2068" t="s">
        <v>95</v>
      </c>
      <c r="G2068" t="s">
        <v>49</v>
      </c>
      <c r="H2068" t="s">
        <v>60</v>
      </c>
      <c r="I2068" t="s">
        <v>57</v>
      </c>
      <c r="J2068" t="s">
        <v>32</v>
      </c>
      <c r="K2068" t="s">
        <v>33</v>
      </c>
      <c r="L2068" t="s">
        <v>51</v>
      </c>
      <c r="M2068">
        <v>1</v>
      </c>
      <c r="N2068">
        <v>49.56</v>
      </c>
      <c r="O2068">
        <v>0.05</v>
      </c>
      <c r="P2068">
        <v>22.88</v>
      </c>
      <c r="Q2068">
        <v>47.082000000000001</v>
      </c>
      <c r="R2068">
        <v>22.88</v>
      </c>
      <c r="S2068">
        <v>24.202000000000002</v>
      </c>
      <c r="T2068">
        <v>0.51403933562720361</v>
      </c>
      <c r="U2068">
        <v>2026</v>
      </c>
      <c r="V2068" t="s">
        <v>95</v>
      </c>
      <c r="W2068">
        <v>10</v>
      </c>
      <c r="X2068" t="s">
        <v>94</v>
      </c>
    </row>
    <row r="2069" spans="1:24">
      <c r="A2069">
        <v>5062</v>
      </c>
      <c r="B2069" s="13">
        <v>46302</v>
      </c>
      <c r="C2069">
        <v>2026</v>
      </c>
      <c r="D2069">
        <v>10</v>
      </c>
      <c r="E2069" t="s">
        <v>94</v>
      </c>
      <c r="F2069" t="s">
        <v>95</v>
      </c>
      <c r="G2069" t="s">
        <v>35</v>
      </c>
      <c r="H2069" t="s">
        <v>72</v>
      </c>
      <c r="I2069" t="s">
        <v>31</v>
      </c>
      <c r="J2069" t="s">
        <v>32</v>
      </c>
      <c r="K2069" t="s">
        <v>43</v>
      </c>
      <c r="L2069" t="s">
        <v>73</v>
      </c>
      <c r="M2069">
        <v>4</v>
      </c>
      <c r="N2069">
        <v>131.05000000000001</v>
      </c>
      <c r="O2069">
        <v>0</v>
      </c>
      <c r="P2069">
        <v>67.37</v>
      </c>
      <c r="Q2069">
        <v>524.20000000000005</v>
      </c>
      <c r="R2069">
        <v>269.48</v>
      </c>
      <c r="S2069">
        <v>254.72000000000003</v>
      </c>
      <c r="T2069">
        <v>0.48592140404425793</v>
      </c>
      <c r="U2069">
        <v>2026</v>
      </c>
      <c r="V2069" t="s">
        <v>95</v>
      </c>
      <c r="W2069">
        <v>10</v>
      </c>
      <c r="X2069" t="s">
        <v>94</v>
      </c>
    </row>
    <row r="2070" spans="1:24">
      <c r="A2070">
        <v>1126</v>
      </c>
      <c r="B2070" s="13">
        <v>46303</v>
      </c>
      <c r="C2070">
        <v>2026</v>
      </c>
      <c r="D2070">
        <v>10</v>
      </c>
      <c r="E2070" t="s">
        <v>94</v>
      </c>
      <c r="F2070" t="s">
        <v>95</v>
      </c>
      <c r="G2070" t="s">
        <v>29</v>
      </c>
      <c r="H2070" t="s">
        <v>65</v>
      </c>
      <c r="I2070" t="s">
        <v>31</v>
      </c>
      <c r="J2070" t="s">
        <v>45</v>
      </c>
      <c r="K2070" t="s">
        <v>33</v>
      </c>
      <c r="L2070" t="s">
        <v>51</v>
      </c>
      <c r="M2070">
        <v>1</v>
      </c>
      <c r="N2070">
        <v>51.35</v>
      </c>
      <c r="O2070">
        <v>0</v>
      </c>
      <c r="P2070">
        <v>22.98</v>
      </c>
      <c r="Q2070">
        <v>51.35</v>
      </c>
      <c r="R2070">
        <v>22.98</v>
      </c>
      <c r="S2070">
        <v>28.37</v>
      </c>
      <c r="T2070">
        <v>0.55248296007789677</v>
      </c>
      <c r="U2070">
        <v>2026</v>
      </c>
      <c r="V2070" t="s">
        <v>95</v>
      </c>
      <c r="W2070">
        <v>10</v>
      </c>
      <c r="X2070" t="s">
        <v>94</v>
      </c>
    </row>
    <row r="2071" spans="1:24">
      <c r="A2071">
        <v>1865</v>
      </c>
      <c r="B2071" s="13">
        <v>46303</v>
      </c>
      <c r="C2071">
        <v>2026</v>
      </c>
      <c r="D2071">
        <v>10</v>
      </c>
      <c r="E2071" t="s">
        <v>94</v>
      </c>
      <c r="F2071" t="s">
        <v>95</v>
      </c>
      <c r="G2071" t="s">
        <v>49</v>
      </c>
      <c r="H2071" t="s">
        <v>62</v>
      </c>
      <c r="I2071" t="s">
        <v>31</v>
      </c>
      <c r="J2071" t="s">
        <v>32</v>
      </c>
      <c r="K2071" t="s">
        <v>63</v>
      </c>
      <c r="L2071" t="s">
        <v>64</v>
      </c>
      <c r="M2071">
        <v>1</v>
      </c>
      <c r="N2071">
        <v>39.659999999999997</v>
      </c>
      <c r="O2071">
        <v>0</v>
      </c>
      <c r="P2071">
        <v>14.39</v>
      </c>
      <c r="Q2071">
        <v>39.659999999999997</v>
      </c>
      <c r="R2071">
        <v>14.39</v>
      </c>
      <c r="S2071">
        <v>25.269999999999996</v>
      </c>
      <c r="T2071">
        <v>0.63716591023701463</v>
      </c>
      <c r="U2071">
        <v>2026</v>
      </c>
      <c r="V2071" t="s">
        <v>95</v>
      </c>
      <c r="W2071">
        <v>10</v>
      </c>
      <c r="X2071" t="s">
        <v>94</v>
      </c>
    </row>
    <row r="2072" spans="1:24">
      <c r="A2072">
        <v>2471</v>
      </c>
      <c r="B2072" s="13">
        <v>46303</v>
      </c>
      <c r="C2072">
        <v>2026</v>
      </c>
      <c r="D2072">
        <v>10</v>
      </c>
      <c r="E2072" t="s">
        <v>94</v>
      </c>
      <c r="F2072" t="s">
        <v>95</v>
      </c>
      <c r="G2072" t="s">
        <v>49</v>
      </c>
      <c r="H2072" t="s">
        <v>76</v>
      </c>
      <c r="I2072" t="s">
        <v>48</v>
      </c>
      <c r="J2072" t="s">
        <v>42</v>
      </c>
      <c r="K2072" t="s">
        <v>63</v>
      </c>
      <c r="L2072" t="s">
        <v>64</v>
      </c>
      <c r="M2072">
        <v>1</v>
      </c>
      <c r="N2072">
        <v>39.79</v>
      </c>
      <c r="O2072">
        <v>0</v>
      </c>
      <c r="P2072">
        <v>14.76</v>
      </c>
      <c r="Q2072">
        <v>39.79</v>
      </c>
      <c r="R2072">
        <v>14.76</v>
      </c>
      <c r="S2072">
        <v>25.03</v>
      </c>
      <c r="T2072">
        <v>0.62905252576024129</v>
      </c>
      <c r="U2072">
        <v>2026</v>
      </c>
      <c r="V2072" t="s">
        <v>95</v>
      </c>
      <c r="W2072">
        <v>10</v>
      </c>
      <c r="X2072" t="s">
        <v>94</v>
      </c>
    </row>
    <row r="2073" spans="1:24">
      <c r="A2073">
        <v>3208</v>
      </c>
      <c r="B2073" s="13">
        <v>46303</v>
      </c>
      <c r="C2073">
        <v>2026</v>
      </c>
      <c r="D2073">
        <v>10</v>
      </c>
      <c r="E2073" t="s">
        <v>94</v>
      </c>
      <c r="F2073" t="s">
        <v>95</v>
      </c>
      <c r="G2073" t="s">
        <v>40</v>
      </c>
      <c r="H2073" t="s">
        <v>68</v>
      </c>
      <c r="I2073" t="s">
        <v>37</v>
      </c>
      <c r="J2073" t="s">
        <v>42</v>
      </c>
      <c r="K2073" t="s">
        <v>33</v>
      </c>
      <c r="L2073" t="s">
        <v>55</v>
      </c>
      <c r="M2073">
        <v>6</v>
      </c>
      <c r="N2073">
        <v>41.27</v>
      </c>
      <c r="O2073">
        <v>0.1</v>
      </c>
      <c r="P2073">
        <v>16.61</v>
      </c>
      <c r="Q2073">
        <v>222.858</v>
      </c>
      <c r="R2073">
        <v>99.66</v>
      </c>
      <c r="S2073">
        <v>123.19800000000001</v>
      </c>
      <c r="T2073">
        <v>0.55280941227149127</v>
      </c>
      <c r="U2073">
        <v>2026</v>
      </c>
      <c r="V2073" t="s">
        <v>95</v>
      </c>
      <c r="W2073">
        <v>10</v>
      </c>
      <c r="X2073" t="s">
        <v>94</v>
      </c>
    </row>
    <row r="2074" spans="1:24">
      <c r="A2074">
        <v>4285</v>
      </c>
      <c r="B2074" s="13">
        <v>46303</v>
      </c>
      <c r="C2074">
        <v>2026</v>
      </c>
      <c r="D2074">
        <v>10</v>
      </c>
      <c r="E2074" t="s">
        <v>94</v>
      </c>
      <c r="F2074" t="s">
        <v>95</v>
      </c>
      <c r="G2074" t="s">
        <v>49</v>
      </c>
      <c r="H2074" t="s">
        <v>50</v>
      </c>
      <c r="I2074" t="s">
        <v>31</v>
      </c>
      <c r="J2074" t="s">
        <v>32</v>
      </c>
      <c r="K2074" t="s">
        <v>38</v>
      </c>
      <c r="L2074" t="s">
        <v>39</v>
      </c>
      <c r="M2074">
        <v>1</v>
      </c>
      <c r="N2074">
        <v>93.39</v>
      </c>
      <c r="O2074">
        <v>0</v>
      </c>
      <c r="P2074">
        <v>45.98</v>
      </c>
      <c r="Q2074">
        <v>93.39</v>
      </c>
      <c r="R2074">
        <v>45.98</v>
      </c>
      <c r="S2074">
        <v>47.410000000000004</v>
      </c>
      <c r="T2074">
        <v>0.50765606595995294</v>
      </c>
      <c r="U2074">
        <v>2026</v>
      </c>
      <c r="V2074" t="s">
        <v>95</v>
      </c>
      <c r="W2074">
        <v>10</v>
      </c>
      <c r="X2074" t="s">
        <v>94</v>
      </c>
    </row>
    <row r="2075" spans="1:24">
      <c r="A2075">
        <v>261</v>
      </c>
      <c r="B2075" s="13">
        <v>46304</v>
      </c>
      <c r="C2075">
        <v>2026</v>
      </c>
      <c r="D2075">
        <v>10</v>
      </c>
      <c r="E2075" t="s">
        <v>94</v>
      </c>
      <c r="F2075" t="s">
        <v>95</v>
      </c>
      <c r="G2075" t="s">
        <v>40</v>
      </c>
      <c r="H2075" t="s">
        <v>47</v>
      </c>
      <c r="I2075" t="s">
        <v>31</v>
      </c>
      <c r="J2075" t="s">
        <v>45</v>
      </c>
      <c r="K2075" t="s">
        <v>52</v>
      </c>
      <c r="L2075" t="s">
        <v>53</v>
      </c>
      <c r="M2075">
        <v>1</v>
      </c>
      <c r="N2075">
        <v>336.56</v>
      </c>
      <c r="O2075">
        <v>0</v>
      </c>
      <c r="P2075">
        <v>189.74</v>
      </c>
      <c r="Q2075">
        <v>336.56</v>
      </c>
      <c r="R2075">
        <v>189.74</v>
      </c>
      <c r="S2075">
        <v>146.82</v>
      </c>
      <c r="T2075">
        <v>0.43623722367482765</v>
      </c>
      <c r="U2075">
        <v>2026</v>
      </c>
      <c r="V2075" t="s">
        <v>95</v>
      </c>
      <c r="W2075">
        <v>10</v>
      </c>
      <c r="X2075" t="s">
        <v>94</v>
      </c>
    </row>
    <row r="2076" spans="1:24">
      <c r="A2076">
        <v>291</v>
      </c>
      <c r="B2076" s="13">
        <v>46304</v>
      </c>
      <c r="C2076">
        <v>2026</v>
      </c>
      <c r="D2076">
        <v>10</v>
      </c>
      <c r="E2076" t="s">
        <v>94</v>
      </c>
      <c r="F2076" t="s">
        <v>95</v>
      </c>
      <c r="G2076" t="s">
        <v>40</v>
      </c>
      <c r="H2076" t="s">
        <v>41</v>
      </c>
      <c r="I2076" t="s">
        <v>31</v>
      </c>
      <c r="J2076" t="s">
        <v>42</v>
      </c>
      <c r="K2076" t="s">
        <v>43</v>
      </c>
      <c r="L2076" t="s">
        <v>73</v>
      </c>
      <c r="M2076">
        <v>2</v>
      </c>
      <c r="N2076">
        <v>132.47999999999999</v>
      </c>
      <c r="O2076">
        <v>0.1</v>
      </c>
      <c r="P2076">
        <v>67.48</v>
      </c>
      <c r="Q2076">
        <v>238.464</v>
      </c>
      <c r="R2076">
        <v>134.96</v>
      </c>
      <c r="S2076">
        <v>103.50399999999999</v>
      </c>
      <c r="T2076">
        <v>0.43404455179817497</v>
      </c>
      <c r="U2076">
        <v>2026</v>
      </c>
      <c r="V2076" t="s">
        <v>95</v>
      </c>
      <c r="W2076">
        <v>10</v>
      </c>
      <c r="X2076" t="s">
        <v>94</v>
      </c>
    </row>
    <row r="2077" spans="1:24">
      <c r="A2077">
        <v>670</v>
      </c>
      <c r="B2077" s="13">
        <v>46304</v>
      </c>
      <c r="C2077">
        <v>2026</v>
      </c>
      <c r="D2077">
        <v>10</v>
      </c>
      <c r="E2077" t="s">
        <v>94</v>
      </c>
      <c r="F2077" t="s">
        <v>95</v>
      </c>
      <c r="G2077" t="s">
        <v>35</v>
      </c>
      <c r="H2077" t="s">
        <v>78</v>
      </c>
      <c r="I2077" t="s">
        <v>48</v>
      </c>
      <c r="J2077" t="s">
        <v>32</v>
      </c>
      <c r="K2077" t="s">
        <v>38</v>
      </c>
      <c r="L2077" t="s">
        <v>39</v>
      </c>
      <c r="M2077">
        <v>1</v>
      </c>
      <c r="N2077">
        <v>92.59</v>
      </c>
      <c r="O2077">
        <v>0</v>
      </c>
      <c r="P2077">
        <v>44.46</v>
      </c>
      <c r="Q2077">
        <v>92.59</v>
      </c>
      <c r="R2077">
        <v>44.46</v>
      </c>
      <c r="S2077">
        <v>48.13</v>
      </c>
      <c r="T2077">
        <v>0.51981855491953777</v>
      </c>
      <c r="U2077">
        <v>2026</v>
      </c>
      <c r="V2077" t="s">
        <v>95</v>
      </c>
      <c r="W2077">
        <v>10</v>
      </c>
      <c r="X2077" t="s">
        <v>94</v>
      </c>
    </row>
    <row r="2078" spans="1:24">
      <c r="A2078">
        <v>1306</v>
      </c>
      <c r="B2078" s="13">
        <v>46304</v>
      </c>
      <c r="C2078">
        <v>2026</v>
      </c>
      <c r="D2078">
        <v>10</v>
      </c>
      <c r="E2078" t="s">
        <v>94</v>
      </c>
      <c r="F2078" t="s">
        <v>95</v>
      </c>
      <c r="G2078" t="s">
        <v>49</v>
      </c>
      <c r="H2078" t="s">
        <v>62</v>
      </c>
      <c r="I2078" t="s">
        <v>48</v>
      </c>
      <c r="J2078" t="s">
        <v>45</v>
      </c>
      <c r="K2078" t="s">
        <v>63</v>
      </c>
      <c r="L2078" t="s">
        <v>71</v>
      </c>
      <c r="M2078">
        <v>1</v>
      </c>
      <c r="N2078">
        <v>35.450000000000003</v>
      </c>
      <c r="O2078">
        <v>0.05</v>
      </c>
      <c r="P2078">
        <v>14.23</v>
      </c>
      <c r="Q2078">
        <v>33.677500000000002</v>
      </c>
      <c r="R2078">
        <v>14.23</v>
      </c>
      <c r="S2078">
        <v>19.447500000000002</v>
      </c>
      <c r="T2078">
        <v>0.57746269764679681</v>
      </c>
      <c r="U2078">
        <v>2026</v>
      </c>
      <c r="V2078" t="s">
        <v>95</v>
      </c>
      <c r="W2078">
        <v>10</v>
      </c>
      <c r="X2078" t="s">
        <v>94</v>
      </c>
    </row>
    <row r="2079" spans="1:24">
      <c r="A2079">
        <v>2400</v>
      </c>
      <c r="B2079" s="13">
        <v>46304</v>
      </c>
      <c r="C2079">
        <v>2026</v>
      </c>
      <c r="D2079">
        <v>10</v>
      </c>
      <c r="E2079" t="s">
        <v>94</v>
      </c>
      <c r="F2079" t="s">
        <v>95</v>
      </c>
      <c r="G2079" t="s">
        <v>40</v>
      </c>
      <c r="H2079" t="s">
        <v>41</v>
      </c>
      <c r="I2079" t="s">
        <v>31</v>
      </c>
      <c r="J2079" t="s">
        <v>42</v>
      </c>
      <c r="K2079" t="s">
        <v>38</v>
      </c>
      <c r="L2079" t="s">
        <v>39</v>
      </c>
      <c r="M2079">
        <v>2</v>
      </c>
      <c r="N2079">
        <v>93.83</v>
      </c>
      <c r="O2079">
        <v>0.1</v>
      </c>
      <c r="P2079">
        <v>44.27</v>
      </c>
      <c r="Q2079">
        <v>168.89400000000001</v>
      </c>
      <c r="R2079">
        <v>88.54</v>
      </c>
      <c r="S2079">
        <v>80.353999999999999</v>
      </c>
      <c r="T2079">
        <v>0.47576586498040191</v>
      </c>
      <c r="U2079">
        <v>2026</v>
      </c>
      <c r="V2079" t="s">
        <v>95</v>
      </c>
      <c r="W2079">
        <v>10</v>
      </c>
      <c r="X2079" t="s">
        <v>94</v>
      </c>
    </row>
    <row r="2080" spans="1:24">
      <c r="A2080">
        <v>3816</v>
      </c>
      <c r="B2080" s="13">
        <v>46304</v>
      </c>
      <c r="C2080">
        <v>2026</v>
      </c>
      <c r="D2080">
        <v>10</v>
      </c>
      <c r="E2080" t="s">
        <v>94</v>
      </c>
      <c r="F2080" t="s">
        <v>95</v>
      </c>
      <c r="G2080" t="s">
        <v>35</v>
      </c>
      <c r="H2080" t="s">
        <v>72</v>
      </c>
      <c r="I2080" t="s">
        <v>31</v>
      </c>
      <c r="J2080" t="s">
        <v>42</v>
      </c>
      <c r="K2080" t="s">
        <v>63</v>
      </c>
      <c r="L2080" t="s">
        <v>71</v>
      </c>
      <c r="M2080">
        <v>1</v>
      </c>
      <c r="N2080">
        <v>36.32</v>
      </c>
      <c r="O2080">
        <v>0</v>
      </c>
      <c r="P2080">
        <v>13.6</v>
      </c>
      <c r="Q2080">
        <v>36.32</v>
      </c>
      <c r="R2080">
        <v>13.6</v>
      </c>
      <c r="S2080">
        <v>22.72</v>
      </c>
      <c r="T2080">
        <v>0.62555066079295152</v>
      </c>
      <c r="U2080">
        <v>2026</v>
      </c>
      <c r="V2080" t="s">
        <v>95</v>
      </c>
      <c r="W2080">
        <v>10</v>
      </c>
      <c r="X2080" t="s">
        <v>94</v>
      </c>
    </row>
    <row r="2081" spans="1:24">
      <c r="A2081">
        <v>4038</v>
      </c>
      <c r="B2081" s="13">
        <v>46304</v>
      </c>
      <c r="C2081">
        <v>2026</v>
      </c>
      <c r="D2081">
        <v>10</v>
      </c>
      <c r="E2081" t="s">
        <v>94</v>
      </c>
      <c r="F2081" t="s">
        <v>95</v>
      </c>
      <c r="G2081" t="s">
        <v>29</v>
      </c>
      <c r="H2081" t="s">
        <v>79</v>
      </c>
      <c r="I2081" t="s">
        <v>31</v>
      </c>
      <c r="J2081" t="s">
        <v>32</v>
      </c>
      <c r="K2081" t="s">
        <v>63</v>
      </c>
      <c r="L2081" t="s">
        <v>67</v>
      </c>
      <c r="M2081">
        <v>2</v>
      </c>
      <c r="N2081">
        <v>125.56</v>
      </c>
      <c r="O2081">
        <v>0.1</v>
      </c>
      <c r="P2081">
        <v>67.260000000000005</v>
      </c>
      <c r="Q2081">
        <v>226.00800000000001</v>
      </c>
      <c r="R2081">
        <v>134.52000000000001</v>
      </c>
      <c r="S2081">
        <v>91.488</v>
      </c>
      <c r="T2081">
        <v>0.40479983009450993</v>
      </c>
      <c r="U2081">
        <v>2026</v>
      </c>
      <c r="V2081" t="s">
        <v>95</v>
      </c>
      <c r="W2081">
        <v>10</v>
      </c>
      <c r="X2081" t="s">
        <v>94</v>
      </c>
    </row>
    <row r="2082" spans="1:24">
      <c r="A2082">
        <v>4686</v>
      </c>
      <c r="B2082" s="13">
        <v>46304</v>
      </c>
      <c r="C2082">
        <v>2026</v>
      </c>
      <c r="D2082">
        <v>10</v>
      </c>
      <c r="E2082" t="s">
        <v>94</v>
      </c>
      <c r="F2082" t="s">
        <v>95</v>
      </c>
      <c r="G2082" t="s">
        <v>29</v>
      </c>
      <c r="H2082" t="s">
        <v>79</v>
      </c>
      <c r="I2082" t="s">
        <v>57</v>
      </c>
      <c r="J2082" t="s">
        <v>42</v>
      </c>
      <c r="K2082" t="s">
        <v>52</v>
      </c>
      <c r="L2082" t="s">
        <v>80</v>
      </c>
      <c r="M2082">
        <v>2</v>
      </c>
      <c r="N2082">
        <v>124.91</v>
      </c>
      <c r="O2082">
        <v>0</v>
      </c>
      <c r="P2082">
        <v>60.33</v>
      </c>
      <c r="Q2082">
        <v>249.82</v>
      </c>
      <c r="R2082">
        <v>120.66</v>
      </c>
      <c r="S2082">
        <v>129.16</v>
      </c>
      <c r="T2082">
        <v>0.51701224881914976</v>
      </c>
      <c r="U2082">
        <v>2026</v>
      </c>
      <c r="V2082" t="s">
        <v>95</v>
      </c>
      <c r="W2082">
        <v>10</v>
      </c>
      <c r="X2082" t="s">
        <v>94</v>
      </c>
    </row>
    <row r="2083" spans="1:24">
      <c r="A2083">
        <v>5076</v>
      </c>
      <c r="B2083" s="13">
        <v>46304</v>
      </c>
      <c r="C2083">
        <v>2026</v>
      </c>
      <c r="D2083">
        <v>10</v>
      </c>
      <c r="E2083" t="s">
        <v>94</v>
      </c>
      <c r="F2083" t="s">
        <v>95</v>
      </c>
      <c r="G2083" t="s">
        <v>35</v>
      </c>
      <c r="H2083" t="s">
        <v>72</v>
      </c>
      <c r="I2083" t="s">
        <v>31</v>
      </c>
      <c r="J2083" t="s">
        <v>42</v>
      </c>
      <c r="K2083" t="s">
        <v>52</v>
      </c>
      <c r="L2083" t="s">
        <v>58</v>
      </c>
      <c r="M2083">
        <v>1</v>
      </c>
      <c r="N2083">
        <v>199.32</v>
      </c>
      <c r="O2083">
        <v>0</v>
      </c>
      <c r="P2083">
        <v>103.83</v>
      </c>
      <c r="Q2083">
        <v>199.32</v>
      </c>
      <c r="R2083">
        <v>103.83</v>
      </c>
      <c r="S2083">
        <v>95.49</v>
      </c>
      <c r="T2083">
        <v>0.4790788681517158</v>
      </c>
      <c r="U2083">
        <v>2026</v>
      </c>
      <c r="V2083" t="s">
        <v>95</v>
      </c>
      <c r="W2083">
        <v>10</v>
      </c>
      <c r="X2083" t="s">
        <v>94</v>
      </c>
    </row>
    <row r="2084" spans="1:24">
      <c r="A2084">
        <v>1339</v>
      </c>
      <c r="B2084" s="13">
        <v>46305</v>
      </c>
      <c r="C2084">
        <v>2026</v>
      </c>
      <c r="D2084">
        <v>10</v>
      </c>
      <c r="E2084" t="s">
        <v>94</v>
      </c>
      <c r="F2084" t="s">
        <v>95</v>
      </c>
      <c r="G2084" t="s">
        <v>35</v>
      </c>
      <c r="H2084" t="s">
        <v>70</v>
      </c>
      <c r="I2084" t="s">
        <v>31</v>
      </c>
      <c r="J2084" t="s">
        <v>32</v>
      </c>
      <c r="K2084" t="s">
        <v>52</v>
      </c>
      <c r="L2084" t="s">
        <v>53</v>
      </c>
      <c r="M2084">
        <v>4</v>
      </c>
      <c r="N2084">
        <v>337.38</v>
      </c>
      <c r="O2084">
        <v>0.05</v>
      </c>
      <c r="P2084">
        <v>194.94</v>
      </c>
      <c r="Q2084">
        <v>1282.0439999999999</v>
      </c>
      <c r="R2084">
        <v>779.76</v>
      </c>
      <c r="S2084">
        <v>502.28399999999988</v>
      </c>
      <c r="T2084">
        <v>0.39178374533167343</v>
      </c>
      <c r="U2084">
        <v>2026</v>
      </c>
      <c r="V2084" t="s">
        <v>95</v>
      </c>
      <c r="W2084">
        <v>10</v>
      </c>
      <c r="X2084" t="s">
        <v>94</v>
      </c>
    </row>
    <row r="2085" spans="1:24">
      <c r="A2085">
        <v>1884</v>
      </c>
      <c r="B2085" s="13">
        <v>46305</v>
      </c>
      <c r="C2085">
        <v>2026</v>
      </c>
      <c r="D2085">
        <v>10</v>
      </c>
      <c r="E2085" t="s">
        <v>94</v>
      </c>
      <c r="F2085" t="s">
        <v>95</v>
      </c>
      <c r="G2085" t="s">
        <v>40</v>
      </c>
      <c r="H2085" t="s">
        <v>41</v>
      </c>
      <c r="I2085" t="s">
        <v>31</v>
      </c>
      <c r="J2085" t="s">
        <v>45</v>
      </c>
      <c r="K2085" t="s">
        <v>52</v>
      </c>
      <c r="L2085" t="s">
        <v>69</v>
      </c>
      <c r="M2085">
        <v>3</v>
      </c>
      <c r="N2085">
        <v>82.18</v>
      </c>
      <c r="O2085">
        <v>0.1</v>
      </c>
      <c r="P2085">
        <v>39.82</v>
      </c>
      <c r="Q2085">
        <v>221.88600000000002</v>
      </c>
      <c r="R2085">
        <v>119.46000000000001</v>
      </c>
      <c r="S2085">
        <v>102.42600000000002</v>
      </c>
      <c r="T2085">
        <v>0.46161542413671885</v>
      </c>
      <c r="U2085">
        <v>2026</v>
      </c>
      <c r="V2085" t="s">
        <v>95</v>
      </c>
      <c r="W2085">
        <v>10</v>
      </c>
      <c r="X2085" t="s">
        <v>94</v>
      </c>
    </row>
    <row r="2086" spans="1:24">
      <c r="A2086">
        <v>3568</v>
      </c>
      <c r="B2086" s="13">
        <v>46305</v>
      </c>
      <c r="C2086">
        <v>2026</v>
      </c>
      <c r="D2086">
        <v>10</v>
      </c>
      <c r="E2086" t="s">
        <v>94</v>
      </c>
      <c r="F2086" t="s">
        <v>95</v>
      </c>
      <c r="G2086" t="s">
        <v>29</v>
      </c>
      <c r="H2086" t="s">
        <v>79</v>
      </c>
      <c r="I2086" t="s">
        <v>37</v>
      </c>
      <c r="J2086" t="s">
        <v>42</v>
      </c>
      <c r="K2086" t="s">
        <v>38</v>
      </c>
      <c r="L2086" t="s">
        <v>75</v>
      </c>
      <c r="M2086">
        <v>15</v>
      </c>
      <c r="N2086">
        <v>70.25</v>
      </c>
      <c r="O2086">
        <v>0.1</v>
      </c>
      <c r="P2086">
        <v>32.19</v>
      </c>
      <c r="Q2086">
        <v>948.375</v>
      </c>
      <c r="R2086">
        <v>482.84999999999997</v>
      </c>
      <c r="S2086">
        <v>465.52500000000003</v>
      </c>
      <c r="T2086">
        <v>0.49086595492289448</v>
      </c>
      <c r="U2086">
        <v>2026</v>
      </c>
      <c r="V2086" t="s">
        <v>95</v>
      </c>
      <c r="W2086">
        <v>10</v>
      </c>
      <c r="X2086" t="s">
        <v>94</v>
      </c>
    </row>
    <row r="2087" spans="1:24">
      <c r="A2087">
        <v>4171</v>
      </c>
      <c r="B2087" s="13">
        <v>46305</v>
      </c>
      <c r="C2087">
        <v>2026</v>
      </c>
      <c r="D2087">
        <v>10</v>
      </c>
      <c r="E2087" t="s">
        <v>94</v>
      </c>
      <c r="F2087" t="s">
        <v>95</v>
      </c>
      <c r="G2087" t="s">
        <v>49</v>
      </c>
      <c r="H2087" t="s">
        <v>60</v>
      </c>
      <c r="I2087" t="s">
        <v>48</v>
      </c>
      <c r="J2087" t="s">
        <v>42</v>
      </c>
      <c r="K2087" t="s">
        <v>43</v>
      </c>
      <c r="L2087" t="s">
        <v>44</v>
      </c>
      <c r="M2087">
        <v>2</v>
      </c>
      <c r="N2087">
        <v>35.36</v>
      </c>
      <c r="O2087">
        <v>0</v>
      </c>
      <c r="P2087">
        <v>13.49</v>
      </c>
      <c r="Q2087">
        <v>70.72</v>
      </c>
      <c r="R2087">
        <v>26.98</v>
      </c>
      <c r="S2087">
        <v>43.739999999999995</v>
      </c>
      <c r="T2087">
        <v>0.61849547511312208</v>
      </c>
      <c r="U2087">
        <v>2026</v>
      </c>
      <c r="V2087" t="s">
        <v>95</v>
      </c>
      <c r="W2087">
        <v>10</v>
      </c>
      <c r="X2087" t="s">
        <v>94</v>
      </c>
    </row>
    <row r="2088" spans="1:24">
      <c r="A2088">
        <v>4477</v>
      </c>
      <c r="B2088" s="13">
        <v>46305</v>
      </c>
      <c r="C2088">
        <v>2026</v>
      </c>
      <c r="D2088">
        <v>10</v>
      </c>
      <c r="E2088" t="s">
        <v>94</v>
      </c>
      <c r="F2088" t="s">
        <v>95</v>
      </c>
      <c r="G2088" t="s">
        <v>40</v>
      </c>
      <c r="H2088" t="s">
        <v>54</v>
      </c>
      <c r="I2088" t="s">
        <v>48</v>
      </c>
      <c r="J2088" t="s">
        <v>42</v>
      </c>
      <c r="K2088" t="s">
        <v>43</v>
      </c>
      <c r="L2088" t="s">
        <v>61</v>
      </c>
      <c r="M2088">
        <v>1</v>
      </c>
      <c r="N2088">
        <v>46.01</v>
      </c>
      <c r="O2088">
        <v>0</v>
      </c>
      <c r="P2088">
        <v>18.239999999999998</v>
      </c>
      <c r="Q2088">
        <v>46.01</v>
      </c>
      <c r="R2088">
        <v>18.239999999999998</v>
      </c>
      <c r="S2088">
        <v>27.77</v>
      </c>
      <c r="T2088">
        <v>0.6035644425124973</v>
      </c>
      <c r="U2088">
        <v>2026</v>
      </c>
      <c r="V2088" t="s">
        <v>95</v>
      </c>
      <c r="W2088">
        <v>10</v>
      </c>
      <c r="X2088" t="s">
        <v>94</v>
      </c>
    </row>
    <row r="2089" spans="1:24">
      <c r="A2089">
        <v>3368</v>
      </c>
      <c r="B2089" s="13">
        <v>46306</v>
      </c>
      <c r="C2089">
        <v>2026</v>
      </c>
      <c r="D2089">
        <v>10</v>
      </c>
      <c r="E2089" t="s">
        <v>94</v>
      </c>
      <c r="F2089" t="s">
        <v>95</v>
      </c>
      <c r="G2089" t="s">
        <v>29</v>
      </c>
      <c r="H2089" t="s">
        <v>65</v>
      </c>
      <c r="I2089" t="s">
        <v>31</v>
      </c>
      <c r="J2089" t="s">
        <v>32</v>
      </c>
      <c r="K2089" t="s">
        <v>38</v>
      </c>
      <c r="L2089" t="s">
        <v>39</v>
      </c>
      <c r="M2089">
        <v>1</v>
      </c>
      <c r="N2089">
        <v>89.88</v>
      </c>
      <c r="O2089">
        <v>0</v>
      </c>
      <c r="P2089">
        <v>46.15</v>
      </c>
      <c r="Q2089">
        <v>89.88</v>
      </c>
      <c r="R2089">
        <v>46.15</v>
      </c>
      <c r="S2089">
        <v>43.73</v>
      </c>
      <c r="T2089">
        <v>0.48653760569648419</v>
      </c>
      <c r="U2089">
        <v>2026</v>
      </c>
      <c r="V2089" t="s">
        <v>95</v>
      </c>
      <c r="W2089">
        <v>10</v>
      </c>
      <c r="X2089" t="s">
        <v>94</v>
      </c>
    </row>
    <row r="2090" spans="1:24">
      <c r="A2090">
        <v>3566</v>
      </c>
      <c r="B2090" s="13">
        <v>46306</v>
      </c>
      <c r="C2090">
        <v>2026</v>
      </c>
      <c r="D2090">
        <v>10</v>
      </c>
      <c r="E2090" t="s">
        <v>94</v>
      </c>
      <c r="F2090" t="s">
        <v>95</v>
      </c>
      <c r="G2090" t="s">
        <v>35</v>
      </c>
      <c r="H2090" t="s">
        <v>72</v>
      </c>
      <c r="I2090" t="s">
        <v>31</v>
      </c>
      <c r="J2090" t="s">
        <v>42</v>
      </c>
      <c r="K2090" t="s">
        <v>63</v>
      </c>
      <c r="L2090" t="s">
        <v>64</v>
      </c>
      <c r="M2090">
        <v>1</v>
      </c>
      <c r="N2090">
        <v>41.33</v>
      </c>
      <c r="O2090">
        <v>0</v>
      </c>
      <c r="P2090">
        <v>14.47</v>
      </c>
      <c r="Q2090">
        <v>41.33</v>
      </c>
      <c r="R2090">
        <v>14.47</v>
      </c>
      <c r="S2090">
        <v>26.86</v>
      </c>
      <c r="T2090">
        <v>0.6498911202516332</v>
      </c>
      <c r="U2090">
        <v>2026</v>
      </c>
      <c r="V2090" t="s">
        <v>95</v>
      </c>
      <c r="W2090">
        <v>10</v>
      </c>
      <c r="X2090" t="s">
        <v>94</v>
      </c>
    </row>
    <row r="2091" spans="1:24">
      <c r="A2091">
        <v>4420</v>
      </c>
      <c r="B2091" s="13">
        <v>46306</v>
      </c>
      <c r="C2091">
        <v>2026</v>
      </c>
      <c r="D2091">
        <v>10</v>
      </c>
      <c r="E2091" t="s">
        <v>94</v>
      </c>
      <c r="F2091" t="s">
        <v>95</v>
      </c>
      <c r="G2091" t="s">
        <v>40</v>
      </c>
      <c r="H2091" t="s">
        <v>54</v>
      </c>
      <c r="I2091" t="s">
        <v>37</v>
      </c>
      <c r="J2091" t="s">
        <v>45</v>
      </c>
      <c r="K2091" t="s">
        <v>33</v>
      </c>
      <c r="L2091" t="s">
        <v>55</v>
      </c>
      <c r="M2091">
        <v>15</v>
      </c>
      <c r="N2091">
        <v>40.78</v>
      </c>
      <c r="O2091">
        <v>0.15</v>
      </c>
      <c r="P2091">
        <v>17.07</v>
      </c>
      <c r="Q2091">
        <v>519.94500000000005</v>
      </c>
      <c r="R2091">
        <v>256.05</v>
      </c>
      <c r="S2091">
        <v>263.89500000000004</v>
      </c>
      <c r="T2091">
        <v>0.5075440671609498</v>
      </c>
      <c r="U2091">
        <v>2026</v>
      </c>
      <c r="V2091" t="s">
        <v>95</v>
      </c>
      <c r="W2091">
        <v>10</v>
      </c>
      <c r="X2091" t="s">
        <v>94</v>
      </c>
    </row>
    <row r="2092" spans="1:24">
      <c r="A2092">
        <v>513</v>
      </c>
      <c r="B2092" s="13">
        <v>46307</v>
      </c>
      <c r="C2092">
        <v>2026</v>
      </c>
      <c r="D2092">
        <v>10</v>
      </c>
      <c r="E2092" t="s">
        <v>94</v>
      </c>
      <c r="F2092" t="s">
        <v>95</v>
      </c>
      <c r="G2092" t="s">
        <v>49</v>
      </c>
      <c r="H2092" t="s">
        <v>60</v>
      </c>
      <c r="I2092" t="s">
        <v>31</v>
      </c>
      <c r="J2092" t="s">
        <v>45</v>
      </c>
      <c r="K2092" t="s">
        <v>43</v>
      </c>
      <c r="L2092" t="s">
        <v>77</v>
      </c>
      <c r="M2092">
        <v>1</v>
      </c>
      <c r="N2092">
        <v>163.87</v>
      </c>
      <c r="O2092">
        <v>0</v>
      </c>
      <c r="P2092">
        <v>85.76</v>
      </c>
      <c r="Q2092">
        <v>163.87</v>
      </c>
      <c r="R2092">
        <v>85.76</v>
      </c>
      <c r="S2092">
        <v>78.11</v>
      </c>
      <c r="T2092">
        <v>0.47665832672240188</v>
      </c>
      <c r="U2092">
        <v>2026</v>
      </c>
      <c r="V2092" t="s">
        <v>95</v>
      </c>
      <c r="W2092">
        <v>10</v>
      </c>
      <c r="X2092" t="s">
        <v>94</v>
      </c>
    </row>
    <row r="2093" spans="1:24">
      <c r="A2093">
        <v>786</v>
      </c>
      <c r="B2093" s="13">
        <v>46307</v>
      </c>
      <c r="C2093">
        <v>2026</v>
      </c>
      <c r="D2093">
        <v>10</v>
      </c>
      <c r="E2093" t="s">
        <v>94</v>
      </c>
      <c r="F2093" t="s">
        <v>95</v>
      </c>
      <c r="G2093" t="s">
        <v>40</v>
      </c>
      <c r="H2093" t="s">
        <v>47</v>
      </c>
      <c r="I2093" t="s">
        <v>31</v>
      </c>
      <c r="J2093" t="s">
        <v>42</v>
      </c>
      <c r="K2093" t="s">
        <v>63</v>
      </c>
      <c r="L2093" t="s">
        <v>71</v>
      </c>
      <c r="M2093">
        <v>1</v>
      </c>
      <c r="N2093">
        <v>35.39</v>
      </c>
      <c r="O2093">
        <v>0.05</v>
      </c>
      <c r="P2093">
        <v>13.68</v>
      </c>
      <c r="Q2093">
        <v>33.6205</v>
      </c>
      <c r="R2093">
        <v>13.68</v>
      </c>
      <c r="S2093">
        <v>19.9405</v>
      </c>
      <c r="T2093">
        <v>0.59310539700480358</v>
      </c>
      <c r="U2093">
        <v>2026</v>
      </c>
      <c r="V2093" t="s">
        <v>95</v>
      </c>
      <c r="W2093">
        <v>10</v>
      </c>
      <c r="X2093" t="s">
        <v>94</v>
      </c>
    </row>
    <row r="2094" spans="1:24">
      <c r="A2094">
        <v>3771</v>
      </c>
      <c r="B2094" s="13">
        <v>46307</v>
      </c>
      <c r="C2094">
        <v>2026</v>
      </c>
      <c r="D2094">
        <v>10</v>
      </c>
      <c r="E2094" t="s">
        <v>94</v>
      </c>
      <c r="F2094" t="s">
        <v>95</v>
      </c>
      <c r="G2094" t="s">
        <v>40</v>
      </c>
      <c r="H2094" t="s">
        <v>47</v>
      </c>
      <c r="I2094" t="s">
        <v>31</v>
      </c>
      <c r="J2094" t="s">
        <v>45</v>
      </c>
      <c r="K2094" t="s">
        <v>52</v>
      </c>
      <c r="L2094" t="s">
        <v>69</v>
      </c>
      <c r="M2094">
        <v>2</v>
      </c>
      <c r="N2094">
        <v>80.2</v>
      </c>
      <c r="O2094">
        <v>0</v>
      </c>
      <c r="P2094">
        <v>39.590000000000003</v>
      </c>
      <c r="Q2094">
        <v>160.4</v>
      </c>
      <c r="R2094">
        <v>79.180000000000007</v>
      </c>
      <c r="S2094">
        <v>81.22</v>
      </c>
      <c r="T2094">
        <v>0.50635910224438896</v>
      </c>
      <c r="U2094">
        <v>2026</v>
      </c>
      <c r="V2094" t="s">
        <v>95</v>
      </c>
      <c r="W2094">
        <v>10</v>
      </c>
      <c r="X2094" t="s">
        <v>94</v>
      </c>
    </row>
    <row r="2095" spans="1:24">
      <c r="A2095">
        <v>3910</v>
      </c>
      <c r="B2095" s="13">
        <v>46307</v>
      </c>
      <c r="C2095">
        <v>2026</v>
      </c>
      <c r="D2095">
        <v>10</v>
      </c>
      <c r="E2095" t="s">
        <v>94</v>
      </c>
      <c r="F2095" t="s">
        <v>95</v>
      </c>
      <c r="G2095" t="s">
        <v>40</v>
      </c>
      <c r="H2095" t="s">
        <v>41</v>
      </c>
      <c r="I2095" t="s">
        <v>31</v>
      </c>
      <c r="J2095" t="s">
        <v>45</v>
      </c>
      <c r="K2095" t="s">
        <v>33</v>
      </c>
      <c r="L2095" t="s">
        <v>55</v>
      </c>
      <c r="M2095">
        <v>3</v>
      </c>
      <c r="N2095">
        <v>41.09</v>
      </c>
      <c r="O2095">
        <v>0</v>
      </c>
      <c r="P2095">
        <v>17.18</v>
      </c>
      <c r="Q2095">
        <v>123.27000000000001</v>
      </c>
      <c r="R2095">
        <v>51.54</v>
      </c>
      <c r="S2095">
        <v>71.730000000000018</v>
      </c>
      <c r="T2095">
        <v>0.58189340472134354</v>
      </c>
      <c r="U2095">
        <v>2026</v>
      </c>
      <c r="V2095" t="s">
        <v>95</v>
      </c>
      <c r="W2095">
        <v>10</v>
      </c>
      <c r="X2095" t="s">
        <v>94</v>
      </c>
    </row>
    <row r="2096" spans="1:24">
      <c r="A2096">
        <v>330</v>
      </c>
      <c r="B2096" s="13">
        <v>46308</v>
      </c>
      <c r="C2096">
        <v>2026</v>
      </c>
      <c r="D2096">
        <v>10</v>
      </c>
      <c r="E2096" t="s">
        <v>94</v>
      </c>
      <c r="F2096" t="s">
        <v>95</v>
      </c>
      <c r="G2096" t="s">
        <v>35</v>
      </c>
      <c r="H2096" t="s">
        <v>72</v>
      </c>
      <c r="I2096" t="s">
        <v>37</v>
      </c>
      <c r="J2096" t="s">
        <v>45</v>
      </c>
      <c r="K2096" t="s">
        <v>43</v>
      </c>
      <c r="L2096" t="s">
        <v>44</v>
      </c>
      <c r="M2096">
        <v>5</v>
      </c>
      <c r="N2096">
        <v>36.97</v>
      </c>
      <c r="O2096">
        <v>0.15</v>
      </c>
      <c r="P2096">
        <v>13.93</v>
      </c>
      <c r="Q2096">
        <v>157.1225</v>
      </c>
      <c r="R2096">
        <v>69.650000000000006</v>
      </c>
      <c r="S2096">
        <v>87.472499999999997</v>
      </c>
      <c r="T2096">
        <v>0.55671530175500006</v>
      </c>
      <c r="U2096">
        <v>2026</v>
      </c>
      <c r="V2096" t="s">
        <v>95</v>
      </c>
      <c r="W2096">
        <v>10</v>
      </c>
      <c r="X2096" t="s">
        <v>94</v>
      </c>
    </row>
    <row r="2097" spans="1:24">
      <c r="A2097">
        <v>707</v>
      </c>
      <c r="B2097" s="13">
        <v>46308</v>
      </c>
      <c r="C2097">
        <v>2026</v>
      </c>
      <c r="D2097">
        <v>10</v>
      </c>
      <c r="E2097" t="s">
        <v>94</v>
      </c>
      <c r="F2097" t="s">
        <v>95</v>
      </c>
      <c r="G2097" t="s">
        <v>40</v>
      </c>
      <c r="H2097" t="s">
        <v>54</v>
      </c>
      <c r="I2097" t="s">
        <v>48</v>
      </c>
      <c r="J2097" t="s">
        <v>42</v>
      </c>
      <c r="K2097" t="s">
        <v>43</v>
      </c>
      <c r="L2097" t="s">
        <v>44</v>
      </c>
      <c r="M2097">
        <v>4</v>
      </c>
      <c r="N2097">
        <v>35.880000000000003</v>
      </c>
      <c r="O2097">
        <v>0.05</v>
      </c>
      <c r="P2097">
        <v>13.45</v>
      </c>
      <c r="Q2097">
        <v>136.34399999999999</v>
      </c>
      <c r="R2097">
        <v>53.8</v>
      </c>
      <c r="S2097">
        <v>82.543999999999997</v>
      </c>
      <c r="T2097">
        <v>0.60540984568444522</v>
      </c>
      <c r="U2097">
        <v>2026</v>
      </c>
      <c r="V2097" t="s">
        <v>95</v>
      </c>
      <c r="W2097">
        <v>10</v>
      </c>
      <c r="X2097" t="s">
        <v>94</v>
      </c>
    </row>
    <row r="2098" spans="1:24">
      <c r="A2098">
        <v>989</v>
      </c>
      <c r="B2098" s="13">
        <v>46308</v>
      </c>
      <c r="C2098">
        <v>2026</v>
      </c>
      <c r="D2098">
        <v>10</v>
      </c>
      <c r="E2098" t="s">
        <v>94</v>
      </c>
      <c r="F2098" t="s">
        <v>95</v>
      </c>
      <c r="G2098" t="s">
        <v>35</v>
      </c>
      <c r="H2098" t="s">
        <v>70</v>
      </c>
      <c r="I2098" t="s">
        <v>31</v>
      </c>
      <c r="J2098" t="s">
        <v>32</v>
      </c>
      <c r="K2098" t="s">
        <v>33</v>
      </c>
      <c r="L2098" t="s">
        <v>55</v>
      </c>
      <c r="M2098">
        <v>3</v>
      </c>
      <c r="N2098">
        <v>40.42</v>
      </c>
      <c r="O2098">
        <v>0</v>
      </c>
      <c r="P2098">
        <v>16.79</v>
      </c>
      <c r="Q2098">
        <v>121.26</v>
      </c>
      <c r="R2098">
        <v>50.37</v>
      </c>
      <c r="S2098">
        <v>70.890000000000015</v>
      </c>
      <c r="T2098">
        <v>0.58461157842652167</v>
      </c>
      <c r="U2098">
        <v>2026</v>
      </c>
      <c r="V2098" t="s">
        <v>95</v>
      </c>
      <c r="W2098">
        <v>10</v>
      </c>
      <c r="X2098" t="s">
        <v>94</v>
      </c>
    </row>
    <row r="2099" spans="1:24">
      <c r="A2099">
        <v>1904</v>
      </c>
      <c r="B2099" s="13">
        <v>46308</v>
      </c>
      <c r="C2099">
        <v>2026</v>
      </c>
      <c r="D2099">
        <v>10</v>
      </c>
      <c r="E2099" t="s">
        <v>94</v>
      </c>
      <c r="F2099" t="s">
        <v>95</v>
      </c>
      <c r="G2099" t="s">
        <v>49</v>
      </c>
      <c r="H2099" t="s">
        <v>62</v>
      </c>
      <c r="I2099" t="s">
        <v>48</v>
      </c>
      <c r="J2099" t="s">
        <v>32</v>
      </c>
      <c r="K2099" t="s">
        <v>33</v>
      </c>
      <c r="L2099" t="s">
        <v>51</v>
      </c>
      <c r="M2099">
        <v>1</v>
      </c>
      <c r="N2099">
        <v>50.34</v>
      </c>
      <c r="O2099">
        <v>0.15</v>
      </c>
      <c r="P2099">
        <v>22.56</v>
      </c>
      <c r="Q2099">
        <v>42.789000000000001</v>
      </c>
      <c r="R2099">
        <v>22.56</v>
      </c>
      <c r="S2099">
        <v>20.229000000000003</v>
      </c>
      <c r="T2099">
        <v>0.47276169108883132</v>
      </c>
      <c r="U2099">
        <v>2026</v>
      </c>
      <c r="V2099" t="s">
        <v>95</v>
      </c>
      <c r="W2099">
        <v>10</v>
      </c>
      <c r="X2099" t="s">
        <v>94</v>
      </c>
    </row>
    <row r="2100" spans="1:24">
      <c r="A2100">
        <v>2854</v>
      </c>
      <c r="B2100" s="13">
        <v>46308</v>
      </c>
      <c r="C2100">
        <v>2026</v>
      </c>
      <c r="D2100">
        <v>10</v>
      </c>
      <c r="E2100" t="s">
        <v>94</v>
      </c>
      <c r="F2100" t="s">
        <v>95</v>
      </c>
      <c r="G2100" t="s">
        <v>29</v>
      </c>
      <c r="H2100" t="s">
        <v>79</v>
      </c>
      <c r="I2100" t="s">
        <v>48</v>
      </c>
      <c r="J2100" t="s">
        <v>42</v>
      </c>
      <c r="K2100" t="s">
        <v>43</v>
      </c>
      <c r="L2100" t="s">
        <v>44</v>
      </c>
      <c r="M2100">
        <v>3</v>
      </c>
      <c r="N2100">
        <v>36.049999999999997</v>
      </c>
      <c r="O2100">
        <v>0.1</v>
      </c>
      <c r="P2100">
        <v>13.87</v>
      </c>
      <c r="Q2100">
        <v>97.334999999999994</v>
      </c>
      <c r="R2100">
        <v>41.61</v>
      </c>
      <c r="S2100">
        <v>55.724999999999994</v>
      </c>
      <c r="T2100">
        <v>0.57250732008013561</v>
      </c>
      <c r="U2100">
        <v>2026</v>
      </c>
      <c r="V2100" t="s">
        <v>95</v>
      </c>
      <c r="W2100">
        <v>10</v>
      </c>
      <c r="X2100" t="s">
        <v>94</v>
      </c>
    </row>
    <row r="2101" spans="1:24">
      <c r="A2101">
        <v>3212</v>
      </c>
      <c r="B2101" s="13">
        <v>46308</v>
      </c>
      <c r="C2101">
        <v>2026</v>
      </c>
      <c r="D2101">
        <v>10</v>
      </c>
      <c r="E2101" t="s">
        <v>94</v>
      </c>
      <c r="F2101" t="s">
        <v>95</v>
      </c>
      <c r="G2101" t="s">
        <v>40</v>
      </c>
      <c r="H2101" t="s">
        <v>41</v>
      </c>
      <c r="I2101" t="s">
        <v>37</v>
      </c>
      <c r="J2101" t="s">
        <v>32</v>
      </c>
      <c r="K2101" t="s">
        <v>33</v>
      </c>
      <c r="L2101" t="s">
        <v>55</v>
      </c>
      <c r="M2101">
        <v>15</v>
      </c>
      <c r="N2101">
        <v>40</v>
      </c>
      <c r="O2101">
        <v>0.1</v>
      </c>
      <c r="P2101">
        <v>16.420000000000002</v>
      </c>
      <c r="Q2101">
        <v>540</v>
      </c>
      <c r="R2101">
        <v>246.3</v>
      </c>
      <c r="S2101">
        <v>293.7</v>
      </c>
      <c r="T2101">
        <v>0.54388888888888887</v>
      </c>
      <c r="U2101">
        <v>2026</v>
      </c>
      <c r="V2101" t="s">
        <v>95</v>
      </c>
      <c r="W2101">
        <v>10</v>
      </c>
      <c r="X2101" t="s">
        <v>94</v>
      </c>
    </row>
    <row r="2102" spans="1:24">
      <c r="A2102">
        <v>4479</v>
      </c>
      <c r="B2102" s="13">
        <v>46308</v>
      </c>
      <c r="C2102">
        <v>2026</v>
      </c>
      <c r="D2102">
        <v>10</v>
      </c>
      <c r="E2102" t="s">
        <v>94</v>
      </c>
      <c r="F2102" t="s">
        <v>95</v>
      </c>
      <c r="G2102" t="s">
        <v>49</v>
      </c>
      <c r="H2102" t="s">
        <v>60</v>
      </c>
      <c r="I2102" t="s">
        <v>48</v>
      </c>
      <c r="J2102" t="s">
        <v>32</v>
      </c>
      <c r="K2102" t="s">
        <v>38</v>
      </c>
      <c r="L2102" t="s">
        <v>66</v>
      </c>
      <c r="M2102">
        <v>1</v>
      </c>
      <c r="N2102">
        <v>151.68</v>
      </c>
      <c r="O2102">
        <v>0.05</v>
      </c>
      <c r="P2102">
        <v>78.98</v>
      </c>
      <c r="Q2102">
        <v>144.096</v>
      </c>
      <c r="R2102">
        <v>78.98</v>
      </c>
      <c r="S2102">
        <v>65.116</v>
      </c>
      <c r="T2102">
        <v>0.45189318232289583</v>
      </c>
      <c r="U2102">
        <v>2026</v>
      </c>
      <c r="V2102" t="s">
        <v>95</v>
      </c>
      <c r="W2102">
        <v>10</v>
      </c>
      <c r="X2102" t="s">
        <v>94</v>
      </c>
    </row>
    <row r="2103" spans="1:24">
      <c r="A2103">
        <v>4574</v>
      </c>
      <c r="B2103" s="13">
        <v>46308</v>
      </c>
      <c r="C2103">
        <v>2026</v>
      </c>
      <c r="D2103">
        <v>10</v>
      </c>
      <c r="E2103" t="s">
        <v>94</v>
      </c>
      <c r="F2103" t="s">
        <v>95</v>
      </c>
      <c r="G2103" t="s">
        <v>35</v>
      </c>
      <c r="H2103" t="s">
        <v>78</v>
      </c>
      <c r="I2103" t="s">
        <v>31</v>
      </c>
      <c r="J2103" t="s">
        <v>45</v>
      </c>
      <c r="K2103" t="s">
        <v>63</v>
      </c>
      <c r="L2103" t="s">
        <v>71</v>
      </c>
      <c r="M2103">
        <v>1</v>
      </c>
      <c r="N2103">
        <v>36.53</v>
      </c>
      <c r="O2103">
        <v>0</v>
      </c>
      <c r="P2103">
        <v>14.01</v>
      </c>
      <c r="Q2103">
        <v>36.53</v>
      </c>
      <c r="R2103">
        <v>14.01</v>
      </c>
      <c r="S2103">
        <v>22.520000000000003</v>
      </c>
      <c r="T2103">
        <v>0.61647960580344929</v>
      </c>
      <c r="U2103">
        <v>2026</v>
      </c>
      <c r="V2103" t="s">
        <v>95</v>
      </c>
      <c r="W2103">
        <v>10</v>
      </c>
      <c r="X2103" t="s">
        <v>94</v>
      </c>
    </row>
    <row r="2104" spans="1:24">
      <c r="A2104">
        <v>4815</v>
      </c>
      <c r="B2104" s="13">
        <v>46308</v>
      </c>
      <c r="C2104">
        <v>2026</v>
      </c>
      <c r="D2104">
        <v>10</v>
      </c>
      <c r="E2104" t="s">
        <v>94</v>
      </c>
      <c r="F2104" t="s">
        <v>95</v>
      </c>
      <c r="G2104" t="s">
        <v>29</v>
      </c>
      <c r="H2104" t="s">
        <v>30</v>
      </c>
      <c r="I2104" t="s">
        <v>48</v>
      </c>
      <c r="J2104" t="s">
        <v>45</v>
      </c>
      <c r="K2104" t="s">
        <v>33</v>
      </c>
      <c r="L2104" t="s">
        <v>55</v>
      </c>
      <c r="M2104">
        <v>1</v>
      </c>
      <c r="N2104">
        <v>39.89</v>
      </c>
      <c r="O2104">
        <v>0.05</v>
      </c>
      <c r="P2104">
        <v>16.91</v>
      </c>
      <c r="Q2104">
        <v>37.895499999999998</v>
      </c>
      <c r="R2104">
        <v>16.91</v>
      </c>
      <c r="S2104">
        <v>20.985499999999998</v>
      </c>
      <c r="T2104">
        <v>0.55377287540737019</v>
      </c>
      <c r="U2104">
        <v>2026</v>
      </c>
      <c r="V2104" t="s">
        <v>95</v>
      </c>
      <c r="W2104">
        <v>10</v>
      </c>
      <c r="X2104" t="s">
        <v>94</v>
      </c>
    </row>
    <row r="2105" spans="1:24">
      <c r="A2105">
        <v>5027</v>
      </c>
      <c r="B2105" s="13">
        <v>46308</v>
      </c>
      <c r="C2105">
        <v>2026</v>
      </c>
      <c r="D2105">
        <v>10</v>
      </c>
      <c r="E2105" t="s">
        <v>94</v>
      </c>
      <c r="F2105" t="s">
        <v>95</v>
      </c>
      <c r="G2105" t="s">
        <v>40</v>
      </c>
      <c r="H2105" t="s">
        <v>68</v>
      </c>
      <c r="I2105" t="s">
        <v>31</v>
      </c>
      <c r="J2105" t="s">
        <v>42</v>
      </c>
      <c r="K2105" t="s">
        <v>38</v>
      </c>
      <c r="L2105" t="s">
        <v>66</v>
      </c>
      <c r="M2105">
        <v>1</v>
      </c>
      <c r="N2105">
        <v>154.53</v>
      </c>
      <c r="O2105">
        <v>0</v>
      </c>
      <c r="P2105">
        <v>77.930000000000007</v>
      </c>
      <c r="Q2105">
        <v>154.53</v>
      </c>
      <c r="R2105">
        <v>77.930000000000007</v>
      </c>
      <c r="S2105">
        <v>76.599999999999994</v>
      </c>
      <c r="T2105">
        <v>0.49569662848637802</v>
      </c>
      <c r="U2105">
        <v>2026</v>
      </c>
      <c r="V2105" t="s">
        <v>95</v>
      </c>
      <c r="W2105">
        <v>10</v>
      </c>
      <c r="X2105" t="s">
        <v>94</v>
      </c>
    </row>
    <row r="2106" spans="1:24">
      <c r="A2106">
        <v>1794</v>
      </c>
      <c r="B2106" s="13">
        <v>46309</v>
      </c>
      <c r="C2106">
        <v>2026</v>
      </c>
      <c r="D2106">
        <v>10</v>
      </c>
      <c r="E2106" t="s">
        <v>94</v>
      </c>
      <c r="F2106" t="s">
        <v>95</v>
      </c>
      <c r="G2106" t="s">
        <v>49</v>
      </c>
      <c r="H2106" t="s">
        <v>62</v>
      </c>
      <c r="I2106" t="s">
        <v>57</v>
      </c>
      <c r="J2106" t="s">
        <v>45</v>
      </c>
      <c r="K2106" t="s">
        <v>33</v>
      </c>
      <c r="L2106" t="s">
        <v>51</v>
      </c>
      <c r="M2106">
        <v>2</v>
      </c>
      <c r="N2106">
        <v>50.64</v>
      </c>
      <c r="O2106">
        <v>0.05</v>
      </c>
      <c r="P2106">
        <v>22.28</v>
      </c>
      <c r="Q2106">
        <v>96.215999999999994</v>
      </c>
      <c r="R2106">
        <v>44.56</v>
      </c>
      <c r="S2106">
        <v>51.655999999999992</v>
      </c>
      <c r="T2106">
        <v>0.53687536376486233</v>
      </c>
      <c r="U2106">
        <v>2026</v>
      </c>
      <c r="V2106" t="s">
        <v>95</v>
      </c>
      <c r="W2106">
        <v>10</v>
      </c>
      <c r="X2106" t="s">
        <v>94</v>
      </c>
    </row>
    <row r="2107" spans="1:24">
      <c r="A2107">
        <v>1867</v>
      </c>
      <c r="B2107" s="13">
        <v>46309</v>
      </c>
      <c r="C2107">
        <v>2026</v>
      </c>
      <c r="D2107">
        <v>10</v>
      </c>
      <c r="E2107" t="s">
        <v>94</v>
      </c>
      <c r="F2107" t="s">
        <v>95</v>
      </c>
      <c r="G2107" t="s">
        <v>29</v>
      </c>
      <c r="H2107" t="s">
        <v>30</v>
      </c>
      <c r="I2107" t="s">
        <v>31</v>
      </c>
      <c r="J2107" t="s">
        <v>42</v>
      </c>
      <c r="K2107" t="s">
        <v>63</v>
      </c>
      <c r="L2107" t="s">
        <v>64</v>
      </c>
      <c r="M2107">
        <v>3</v>
      </c>
      <c r="N2107">
        <v>40.880000000000003</v>
      </c>
      <c r="O2107">
        <v>0.05</v>
      </c>
      <c r="P2107">
        <v>14.59</v>
      </c>
      <c r="Q2107">
        <v>116.50800000000001</v>
      </c>
      <c r="R2107">
        <v>43.769999999999996</v>
      </c>
      <c r="S2107">
        <v>72.738000000000014</v>
      </c>
      <c r="T2107">
        <v>0.62431764342362761</v>
      </c>
      <c r="U2107">
        <v>2026</v>
      </c>
      <c r="V2107" t="s">
        <v>95</v>
      </c>
      <c r="W2107">
        <v>10</v>
      </c>
      <c r="X2107" t="s">
        <v>94</v>
      </c>
    </row>
    <row r="2108" spans="1:24">
      <c r="A2108">
        <v>2088</v>
      </c>
      <c r="B2108" s="13">
        <v>46309</v>
      </c>
      <c r="C2108">
        <v>2026</v>
      </c>
      <c r="D2108">
        <v>10</v>
      </c>
      <c r="E2108" t="s">
        <v>94</v>
      </c>
      <c r="F2108" t="s">
        <v>95</v>
      </c>
      <c r="G2108" t="s">
        <v>49</v>
      </c>
      <c r="H2108" t="s">
        <v>50</v>
      </c>
      <c r="I2108" t="s">
        <v>48</v>
      </c>
      <c r="J2108" t="s">
        <v>32</v>
      </c>
      <c r="K2108" t="s">
        <v>38</v>
      </c>
      <c r="L2108" t="s">
        <v>46</v>
      </c>
      <c r="M2108">
        <v>1</v>
      </c>
      <c r="N2108">
        <v>141.77000000000001</v>
      </c>
      <c r="O2108">
        <v>0</v>
      </c>
      <c r="P2108">
        <v>78.48</v>
      </c>
      <c r="Q2108">
        <v>141.77000000000001</v>
      </c>
      <c r="R2108">
        <v>78.48</v>
      </c>
      <c r="S2108">
        <v>63.290000000000006</v>
      </c>
      <c r="T2108">
        <v>0.44642731184312623</v>
      </c>
      <c r="U2108">
        <v>2026</v>
      </c>
      <c r="V2108" t="s">
        <v>95</v>
      </c>
      <c r="W2108">
        <v>10</v>
      </c>
      <c r="X2108" t="s">
        <v>94</v>
      </c>
    </row>
    <row r="2109" spans="1:24">
      <c r="A2109">
        <v>2270</v>
      </c>
      <c r="B2109" s="13">
        <v>46309</v>
      </c>
      <c r="C2109">
        <v>2026</v>
      </c>
      <c r="D2109">
        <v>10</v>
      </c>
      <c r="E2109" t="s">
        <v>94</v>
      </c>
      <c r="F2109" t="s">
        <v>95</v>
      </c>
      <c r="G2109" t="s">
        <v>49</v>
      </c>
      <c r="H2109" t="s">
        <v>60</v>
      </c>
      <c r="I2109" t="s">
        <v>31</v>
      </c>
      <c r="J2109" t="s">
        <v>42</v>
      </c>
      <c r="K2109" t="s">
        <v>52</v>
      </c>
      <c r="L2109" t="s">
        <v>58</v>
      </c>
      <c r="M2109">
        <v>3</v>
      </c>
      <c r="N2109">
        <v>199.99</v>
      </c>
      <c r="O2109">
        <v>0.15</v>
      </c>
      <c r="P2109">
        <v>101.86</v>
      </c>
      <c r="Q2109">
        <v>509.97450000000003</v>
      </c>
      <c r="R2109">
        <v>305.58</v>
      </c>
      <c r="S2109">
        <v>204.39450000000005</v>
      </c>
      <c r="T2109">
        <v>0.40079356909021929</v>
      </c>
      <c r="U2109">
        <v>2026</v>
      </c>
      <c r="V2109" t="s">
        <v>95</v>
      </c>
      <c r="W2109">
        <v>10</v>
      </c>
      <c r="X2109" t="s">
        <v>94</v>
      </c>
    </row>
    <row r="2110" spans="1:24">
      <c r="A2110">
        <v>3789</v>
      </c>
      <c r="B2110" s="13">
        <v>46309</v>
      </c>
      <c r="C2110">
        <v>2026</v>
      </c>
      <c r="D2110">
        <v>10</v>
      </c>
      <c r="E2110" t="s">
        <v>94</v>
      </c>
      <c r="F2110" t="s">
        <v>95</v>
      </c>
      <c r="G2110" t="s">
        <v>49</v>
      </c>
      <c r="H2110" t="s">
        <v>50</v>
      </c>
      <c r="I2110" t="s">
        <v>57</v>
      </c>
      <c r="J2110" t="s">
        <v>42</v>
      </c>
      <c r="K2110" t="s">
        <v>33</v>
      </c>
      <c r="L2110" t="s">
        <v>51</v>
      </c>
      <c r="M2110">
        <v>2</v>
      </c>
      <c r="N2110">
        <v>50.56</v>
      </c>
      <c r="O2110">
        <v>0</v>
      </c>
      <c r="P2110">
        <v>23.04</v>
      </c>
      <c r="Q2110">
        <v>101.12</v>
      </c>
      <c r="R2110">
        <v>46.08</v>
      </c>
      <c r="S2110">
        <v>55.040000000000006</v>
      </c>
      <c r="T2110">
        <v>0.54430379746835444</v>
      </c>
      <c r="U2110">
        <v>2026</v>
      </c>
      <c r="V2110" t="s">
        <v>95</v>
      </c>
      <c r="W2110">
        <v>10</v>
      </c>
      <c r="X2110" t="s">
        <v>94</v>
      </c>
    </row>
    <row r="2111" spans="1:24">
      <c r="A2111">
        <v>4323</v>
      </c>
      <c r="B2111" s="13">
        <v>46309</v>
      </c>
      <c r="C2111">
        <v>2026</v>
      </c>
      <c r="D2111">
        <v>10</v>
      </c>
      <c r="E2111" t="s">
        <v>94</v>
      </c>
      <c r="F2111" t="s">
        <v>95</v>
      </c>
      <c r="G2111" t="s">
        <v>49</v>
      </c>
      <c r="H2111" t="s">
        <v>60</v>
      </c>
      <c r="I2111" t="s">
        <v>31</v>
      </c>
      <c r="J2111" t="s">
        <v>42</v>
      </c>
      <c r="K2111" t="s">
        <v>43</v>
      </c>
      <c r="L2111" t="s">
        <v>61</v>
      </c>
      <c r="M2111">
        <v>1</v>
      </c>
      <c r="N2111">
        <v>47.38</v>
      </c>
      <c r="O2111">
        <v>0</v>
      </c>
      <c r="P2111">
        <v>17.86</v>
      </c>
      <c r="Q2111">
        <v>47.38</v>
      </c>
      <c r="R2111">
        <v>17.86</v>
      </c>
      <c r="S2111">
        <v>29.520000000000003</v>
      </c>
      <c r="T2111">
        <v>0.62304769945124527</v>
      </c>
      <c r="U2111">
        <v>2026</v>
      </c>
      <c r="V2111" t="s">
        <v>95</v>
      </c>
      <c r="W2111">
        <v>10</v>
      </c>
      <c r="X2111" t="s">
        <v>94</v>
      </c>
    </row>
    <row r="2112" spans="1:24">
      <c r="A2112">
        <v>276</v>
      </c>
      <c r="B2112" s="13">
        <v>46310</v>
      </c>
      <c r="C2112">
        <v>2026</v>
      </c>
      <c r="D2112">
        <v>10</v>
      </c>
      <c r="E2112" t="s">
        <v>94</v>
      </c>
      <c r="F2112" t="s">
        <v>95</v>
      </c>
      <c r="G2112" t="s">
        <v>40</v>
      </c>
      <c r="H2112" t="s">
        <v>41</v>
      </c>
      <c r="I2112" t="s">
        <v>31</v>
      </c>
      <c r="J2112" t="s">
        <v>45</v>
      </c>
      <c r="K2112" t="s">
        <v>38</v>
      </c>
      <c r="L2112" t="s">
        <v>39</v>
      </c>
      <c r="M2112">
        <v>1</v>
      </c>
      <c r="N2112">
        <v>92.74</v>
      </c>
      <c r="O2112">
        <v>0.15</v>
      </c>
      <c r="P2112">
        <v>44.52</v>
      </c>
      <c r="Q2112">
        <v>78.828999999999994</v>
      </c>
      <c r="R2112">
        <v>44.52</v>
      </c>
      <c r="S2112">
        <v>34.30899999999999</v>
      </c>
      <c r="T2112">
        <v>0.43523322635070844</v>
      </c>
      <c r="U2112">
        <v>2026</v>
      </c>
      <c r="V2112" t="s">
        <v>95</v>
      </c>
      <c r="W2112">
        <v>10</v>
      </c>
      <c r="X2112" t="s">
        <v>94</v>
      </c>
    </row>
    <row r="2113" spans="1:24">
      <c r="A2113">
        <v>791</v>
      </c>
      <c r="B2113" s="13">
        <v>46310</v>
      </c>
      <c r="C2113">
        <v>2026</v>
      </c>
      <c r="D2113">
        <v>10</v>
      </c>
      <c r="E2113" t="s">
        <v>94</v>
      </c>
      <c r="F2113" t="s">
        <v>95</v>
      </c>
      <c r="G2113" t="s">
        <v>49</v>
      </c>
      <c r="H2113" t="s">
        <v>76</v>
      </c>
      <c r="I2113" t="s">
        <v>48</v>
      </c>
      <c r="J2113" t="s">
        <v>32</v>
      </c>
      <c r="K2113" t="s">
        <v>33</v>
      </c>
      <c r="L2113" t="s">
        <v>51</v>
      </c>
      <c r="M2113">
        <v>3</v>
      </c>
      <c r="N2113">
        <v>51.57</v>
      </c>
      <c r="O2113">
        <v>0.1</v>
      </c>
      <c r="P2113">
        <v>21.82</v>
      </c>
      <c r="Q2113">
        <v>139.239</v>
      </c>
      <c r="R2113">
        <v>65.460000000000008</v>
      </c>
      <c r="S2113">
        <v>73.778999999999996</v>
      </c>
      <c r="T2113">
        <v>0.52987309589985565</v>
      </c>
      <c r="U2113">
        <v>2026</v>
      </c>
      <c r="V2113" t="s">
        <v>95</v>
      </c>
      <c r="W2113">
        <v>10</v>
      </c>
      <c r="X2113" t="s">
        <v>94</v>
      </c>
    </row>
    <row r="2114" spans="1:24">
      <c r="A2114">
        <v>1033</v>
      </c>
      <c r="B2114" s="13">
        <v>46310</v>
      </c>
      <c r="C2114">
        <v>2026</v>
      </c>
      <c r="D2114">
        <v>10</v>
      </c>
      <c r="E2114" t="s">
        <v>94</v>
      </c>
      <c r="F2114" t="s">
        <v>95</v>
      </c>
      <c r="G2114" t="s">
        <v>35</v>
      </c>
      <c r="H2114" t="s">
        <v>72</v>
      </c>
      <c r="I2114" t="s">
        <v>31</v>
      </c>
      <c r="J2114" t="s">
        <v>42</v>
      </c>
      <c r="K2114" t="s">
        <v>38</v>
      </c>
      <c r="L2114" t="s">
        <v>75</v>
      </c>
      <c r="M2114">
        <v>1</v>
      </c>
      <c r="N2114">
        <v>70.47</v>
      </c>
      <c r="O2114">
        <v>0.1</v>
      </c>
      <c r="P2114">
        <v>31.52</v>
      </c>
      <c r="Q2114">
        <v>63.423000000000002</v>
      </c>
      <c r="R2114">
        <v>31.52</v>
      </c>
      <c r="S2114">
        <v>31.903000000000002</v>
      </c>
      <c r="T2114">
        <v>0.50301940936253409</v>
      </c>
      <c r="U2114">
        <v>2026</v>
      </c>
      <c r="V2114" t="s">
        <v>95</v>
      </c>
      <c r="W2114">
        <v>10</v>
      </c>
      <c r="X2114" t="s">
        <v>94</v>
      </c>
    </row>
    <row r="2115" spans="1:24">
      <c r="A2115">
        <v>1247</v>
      </c>
      <c r="B2115" s="13">
        <v>46310</v>
      </c>
      <c r="C2115">
        <v>2026</v>
      </c>
      <c r="D2115">
        <v>10</v>
      </c>
      <c r="E2115" t="s">
        <v>94</v>
      </c>
      <c r="F2115" t="s">
        <v>95</v>
      </c>
      <c r="G2115" t="s">
        <v>29</v>
      </c>
      <c r="H2115" t="s">
        <v>30</v>
      </c>
      <c r="I2115" t="s">
        <v>31</v>
      </c>
      <c r="J2115" t="s">
        <v>42</v>
      </c>
      <c r="K2115" t="s">
        <v>38</v>
      </c>
      <c r="L2115" t="s">
        <v>75</v>
      </c>
      <c r="M2115">
        <v>1</v>
      </c>
      <c r="N2115">
        <v>71.05</v>
      </c>
      <c r="O2115">
        <v>0</v>
      </c>
      <c r="P2115">
        <v>33.32</v>
      </c>
      <c r="Q2115">
        <v>71.05</v>
      </c>
      <c r="R2115">
        <v>33.32</v>
      </c>
      <c r="S2115">
        <v>37.729999999999997</v>
      </c>
      <c r="T2115">
        <v>0.53103448275862064</v>
      </c>
      <c r="U2115">
        <v>2026</v>
      </c>
      <c r="V2115" t="s">
        <v>95</v>
      </c>
      <c r="W2115">
        <v>10</v>
      </c>
      <c r="X2115" t="s">
        <v>94</v>
      </c>
    </row>
    <row r="2116" spans="1:24">
      <c r="A2116">
        <v>1321</v>
      </c>
      <c r="B2116" s="13">
        <v>46310</v>
      </c>
      <c r="C2116">
        <v>2026</v>
      </c>
      <c r="D2116">
        <v>10</v>
      </c>
      <c r="E2116" t="s">
        <v>94</v>
      </c>
      <c r="F2116" t="s">
        <v>95</v>
      </c>
      <c r="G2116" t="s">
        <v>49</v>
      </c>
      <c r="H2116" t="s">
        <v>76</v>
      </c>
      <c r="I2116" t="s">
        <v>48</v>
      </c>
      <c r="J2116" t="s">
        <v>32</v>
      </c>
      <c r="K2116" t="s">
        <v>33</v>
      </c>
      <c r="L2116" t="s">
        <v>55</v>
      </c>
      <c r="M2116">
        <v>3</v>
      </c>
      <c r="N2116">
        <v>39.83</v>
      </c>
      <c r="O2116">
        <v>0.1</v>
      </c>
      <c r="P2116">
        <v>16.93</v>
      </c>
      <c r="Q2116">
        <v>107.541</v>
      </c>
      <c r="R2116">
        <v>50.79</v>
      </c>
      <c r="S2116">
        <v>56.750999999999998</v>
      </c>
      <c r="T2116">
        <v>0.52771501101905316</v>
      </c>
      <c r="U2116">
        <v>2026</v>
      </c>
      <c r="V2116" t="s">
        <v>95</v>
      </c>
      <c r="W2116">
        <v>10</v>
      </c>
      <c r="X2116" t="s">
        <v>94</v>
      </c>
    </row>
    <row r="2117" spans="1:24">
      <c r="A2117">
        <v>2048</v>
      </c>
      <c r="B2117" s="13">
        <v>46310</v>
      </c>
      <c r="C2117">
        <v>2026</v>
      </c>
      <c r="D2117">
        <v>10</v>
      </c>
      <c r="E2117" t="s">
        <v>94</v>
      </c>
      <c r="F2117" t="s">
        <v>95</v>
      </c>
      <c r="G2117" t="s">
        <v>49</v>
      </c>
      <c r="H2117" t="s">
        <v>60</v>
      </c>
      <c r="I2117" t="s">
        <v>31</v>
      </c>
      <c r="J2117" t="s">
        <v>42</v>
      </c>
      <c r="K2117" t="s">
        <v>63</v>
      </c>
      <c r="L2117" t="s">
        <v>74</v>
      </c>
      <c r="M2117">
        <v>3</v>
      </c>
      <c r="N2117">
        <v>49.5</v>
      </c>
      <c r="O2117">
        <v>0.05</v>
      </c>
      <c r="P2117">
        <v>22</v>
      </c>
      <c r="Q2117">
        <v>141.07499999999999</v>
      </c>
      <c r="R2117">
        <v>66</v>
      </c>
      <c r="S2117">
        <v>75.074999999999989</v>
      </c>
      <c r="T2117">
        <v>0.53216374269005839</v>
      </c>
      <c r="U2117">
        <v>2026</v>
      </c>
      <c r="V2117" t="s">
        <v>95</v>
      </c>
      <c r="W2117">
        <v>10</v>
      </c>
      <c r="X2117" t="s">
        <v>94</v>
      </c>
    </row>
    <row r="2118" spans="1:24">
      <c r="A2118">
        <v>2082</v>
      </c>
      <c r="B2118" s="13">
        <v>46310</v>
      </c>
      <c r="C2118">
        <v>2026</v>
      </c>
      <c r="D2118">
        <v>10</v>
      </c>
      <c r="E2118" t="s">
        <v>94</v>
      </c>
      <c r="F2118" t="s">
        <v>95</v>
      </c>
      <c r="G2118" t="s">
        <v>35</v>
      </c>
      <c r="H2118" t="s">
        <v>56</v>
      </c>
      <c r="I2118" t="s">
        <v>57</v>
      </c>
      <c r="J2118" t="s">
        <v>42</v>
      </c>
      <c r="K2118" t="s">
        <v>38</v>
      </c>
      <c r="L2118" t="s">
        <v>39</v>
      </c>
      <c r="M2118">
        <v>1</v>
      </c>
      <c r="N2118">
        <v>91.99</v>
      </c>
      <c r="O2118">
        <v>0</v>
      </c>
      <c r="P2118">
        <v>44.86</v>
      </c>
      <c r="Q2118">
        <v>91.99</v>
      </c>
      <c r="R2118">
        <v>44.86</v>
      </c>
      <c r="S2118">
        <v>47.129999999999995</v>
      </c>
      <c r="T2118">
        <v>0.51233829764104788</v>
      </c>
      <c r="U2118">
        <v>2026</v>
      </c>
      <c r="V2118" t="s">
        <v>95</v>
      </c>
      <c r="W2118">
        <v>10</v>
      </c>
      <c r="X2118" t="s">
        <v>94</v>
      </c>
    </row>
    <row r="2119" spans="1:24">
      <c r="A2119">
        <v>2177</v>
      </c>
      <c r="B2119" s="13">
        <v>46310</v>
      </c>
      <c r="C2119">
        <v>2026</v>
      </c>
      <c r="D2119">
        <v>10</v>
      </c>
      <c r="E2119" t="s">
        <v>94</v>
      </c>
      <c r="F2119" t="s">
        <v>95</v>
      </c>
      <c r="G2119" t="s">
        <v>29</v>
      </c>
      <c r="H2119" t="s">
        <v>79</v>
      </c>
      <c r="I2119" t="s">
        <v>57</v>
      </c>
      <c r="J2119" t="s">
        <v>32</v>
      </c>
      <c r="K2119" t="s">
        <v>33</v>
      </c>
      <c r="L2119" t="s">
        <v>34</v>
      </c>
      <c r="M2119">
        <v>1</v>
      </c>
      <c r="N2119">
        <v>79.78</v>
      </c>
      <c r="O2119">
        <v>0.05</v>
      </c>
      <c r="P2119">
        <v>41.59</v>
      </c>
      <c r="Q2119">
        <v>75.790999999999997</v>
      </c>
      <c r="R2119">
        <v>41.59</v>
      </c>
      <c r="S2119">
        <v>34.200999999999993</v>
      </c>
      <c r="T2119">
        <v>0.45125410668812915</v>
      </c>
      <c r="U2119">
        <v>2026</v>
      </c>
      <c r="V2119" t="s">
        <v>95</v>
      </c>
      <c r="W2119">
        <v>10</v>
      </c>
      <c r="X2119" t="s">
        <v>94</v>
      </c>
    </row>
    <row r="2120" spans="1:24">
      <c r="A2120">
        <v>3776</v>
      </c>
      <c r="B2120" s="13">
        <v>46310</v>
      </c>
      <c r="C2120">
        <v>2026</v>
      </c>
      <c r="D2120">
        <v>10</v>
      </c>
      <c r="E2120" t="s">
        <v>94</v>
      </c>
      <c r="F2120" t="s">
        <v>95</v>
      </c>
      <c r="G2120" t="s">
        <v>49</v>
      </c>
      <c r="H2120" t="s">
        <v>62</v>
      </c>
      <c r="I2120" t="s">
        <v>31</v>
      </c>
      <c r="J2120" t="s">
        <v>32</v>
      </c>
      <c r="K2120" t="s">
        <v>33</v>
      </c>
      <c r="L2120" t="s">
        <v>34</v>
      </c>
      <c r="M2120">
        <v>1</v>
      </c>
      <c r="N2120">
        <v>82.97</v>
      </c>
      <c r="O2120">
        <v>0</v>
      </c>
      <c r="P2120">
        <v>43.09</v>
      </c>
      <c r="Q2120">
        <v>82.97</v>
      </c>
      <c r="R2120">
        <v>43.09</v>
      </c>
      <c r="S2120">
        <v>39.879999999999995</v>
      </c>
      <c r="T2120">
        <v>0.48065565867180904</v>
      </c>
      <c r="U2120">
        <v>2026</v>
      </c>
      <c r="V2120" t="s">
        <v>95</v>
      </c>
      <c r="W2120">
        <v>10</v>
      </c>
      <c r="X2120" t="s">
        <v>94</v>
      </c>
    </row>
    <row r="2121" spans="1:24">
      <c r="A2121">
        <v>4542</v>
      </c>
      <c r="B2121" s="13">
        <v>46310</v>
      </c>
      <c r="C2121">
        <v>2026</v>
      </c>
      <c r="D2121">
        <v>10</v>
      </c>
      <c r="E2121" t="s">
        <v>94</v>
      </c>
      <c r="F2121" t="s">
        <v>95</v>
      </c>
      <c r="G2121" t="s">
        <v>29</v>
      </c>
      <c r="H2121" t="s">
        <v>65</v>
      </c>
      <c r="I2121" t="s">
        <v>31</v>
      </c>
      <c r="J2121" t="s">
        <v>45</v>
      </c>
      <c r="K2121" t="s">
        <v>33</v>
      </c>
      <c r="L2121" t="s">
        <v>59</v>
      </c>
      <c r="M2121">
        <v>1</v>
      </c>
      <c r="N2121">
        <v>103.33</v>
      </c>
      <c r="O2121">
        <v>0</v>
      </c>
      <c r="P2121">
        <v>50.85</v>
      </c>
      <c r="Q2121">
        <v>103.33</v>
      </c>
      <c r="R2121">
        <v>50.85</v>
      </c>
      <c r="S2121">
        <v>52.48</v>
      </c>
      <c r="T2121">
        <v>0.5078873512048776</v>
      </c>
      <c r="U2121">
        <v>2026</v>
      </c>
      <c r="V2121" t="s">
        <v>95</v>
      </c>
      <c r="W2121">
        <v>10</v>
      </c>
      <c r="X2121" t="s">
        <v>94</v>
      </c>
    </row>
    <row r="2122" spans="1:24">
      <c r="A2122">
        <v>36</v>
      </c>
      <c r="B2122" s="13">
        <v>46311</v>
      </c>
      <c r="C2122">
        <v>2026</v>
      </c>
      <c r="D2122">
        <v>10</v>
      </c>
      <c r="E2122" t="s">
        <v>94</v>
      </c>
      <c r="F2122" t="s">
        <v>95</v>
      </c>
      <c r="G2122" t="s">
        <v>29</v>
      </c>
      <c r="H2122" t="s">
        <v>65</v>
      </c>
      <c r="I2122" t="s">
        <v>31</v>
      </c>
      <c r="J2122" t="s">
        <v>42</v>
      </c>
      <c r="K2122" t="s">
        <v>38</v>
      </c>
      <c r="L2122" t="s">
        <v>46</v>
      </c>
      <c r="M2122">
        <v>3</v>
      </c>
      <c r="N2122">
        <v>142.54</v>
      </c>
      <c r="O2122">
        <v>0.05</v>
      </c>
      <c r="P2122">
        <v>81.599999999999994</v>
      </c>
      <c r="Q2122">
        <v>406.23899999999998</v>
      </c>
      <c r="R2122">
        <v>244.79999999999998</v>
      </c>
      <c r="S2122">
        <v>161.43899999999999</v>
      </c>
      <c r="T2122">
        <v>0.39739906803630376</v>
      </c>
      <c r="U2122">
        <v>2026</v>
      </c>
      <c r="V2122" t="s">
        <v>95</v>
      </c>
      <c r="W2122">
        <v>10</v>
      </c>
      <c r="X2122" t="s">
        <v>94</v>
      </c>
    </row>
    <row r="2123" spans="1:24">
      <c r="A2123">
        <v>64</v>
      </c>
      <c r="B2123" s="13">
        <v>46311</v>
      </c>
      <c r="C2123">
        <v>2026</v>
      </c>
      <c r="D2123">
        <v>10</v>
      </c>
      <c r="E2123" t="s">
        <v>94</v>
      </c>
      <c r="F2123" t="s">
        <v>95</v>
      </c>
      <c r="G2123" t="s">
        <v>40</v>
      </c>
      <c r="H2123" t="s">
        <v>81</v>
      </c>
      <c r="I2123" t="s">
        <v>31</v>
      </c>
      <c r="J2123" t="s">
        <v>42</v>
      </c>
      <c r="K2123" t="s">
        <v>38</v>
      </c>
      <c r="L2123" t="s">
        <v>39</v>
      </c>
      <c r="M2123">
        <v>3</v>
      </c>
      <c r="N2123">
        <v>92.14</v>
      </c>
      <c r="O2123">
        <v>0.1</v>
      </c>
      <c r="P2123">
        <v>46.43</v>
      </c>
      <c r="Q2123">
        <v>248.77800000000002</v>
      </c>
      <c r="R2123">
        <v>139.29</v>
      </c>
      <c r="S2123">
        <v>109.48800000000003</v>
      </c>
      <c r="T2123">
        <v>0.44010322456165746</v>
      </c>
      <c r="U2123">
        <v>2026</v>
      </c>
      <c r="V2123" t="s">
        <v>95</v>
      </c>
      <c r="W2123">
        <v>10</v>
      </c>
      <c r="X2123" t="s">
        <v>94</v>
      </c>
    </row>
    <row r="2124" spans="1:24">
      <c r="A2124">
        <v>529</v>
      </c>
      <c r="B2124" s="13">
        <v>46311</v>
      </c>
      <c r="C2124">
        <v>2026</v>
      </c>
      <c r="D2124">
        <v>10</v>
      </c>
      <c r="E2124" t="s">
        <v>94</v>
      </c>
      <c r="F2124" t="s">
        <v>95</v>
      </c>
      <c r="G2124" t="s">
        <v>49</v>
      </c>
      <c r="H2124" t="s">
        <v>60</v>
      </c>
      <c r="I2124" t="s">
        <v>48</v>
      </c>
      <c r="J2124" t="s">
        <v>45</v>
      </c>
      <c r="K2124" t="s">
        <v>43</v>
      </c>
      <c r="L2124" t="s">
        <v>77</v>
      </c>
      <c r="M2124">
        <v>2</v>
      </c>
      <c r="N2124">
        <v>165.23</v>
      </c>
      <c r="O2124">
        <v>0</v>
      </c>
      <c r="P2124">
        <v>88.87</v>
      </c>
      <c r="Q2124">
        <v>330.46</v>
      </c>
      <c r="R2124">
        <v>177.74</v>
      </c>
      <c r="S2124">
        <v>152.71999999999997</v>
      </c>
      <c r="T2124">
        <v>0.46214367850874533</v>
      </c>
      <c r="U2124">
        <v>2026</v>
      </c>
      <c r="V2124" t="s">
        <v>95</v>
      </c>
      <c r="W2124">
        <v>10</v>
      </c>
      <c r="X2124" t="s">
        <v>94</v>
      </c>
    </row>
    <row r="2125" spans="1:24">
      <c r="A2125">
        <v>1815</v>
      </c>
      <c r="B2125" s="13">
        <v>46311</v>
      </c>
      <c r="C2125">
        <v>2026</v>
      </c>
      <c r="D2125">
        <v>10</v>
      </c>
      <c r="E2125" t="s">
        <v>94</v>
      </c>
      <c r="F2125" t="s">
        <v>95</v>
      </c>
      <c r="G2125" t="s">
        <v>49</v>
      </c>
      <c r="H2125" t="s">
        <v>50</v>
      </c>
      <c r="I2125" t="s">
        <v>31</v>
      </c>
      <c r="J2125" t="s">
        <v>45</v>
      </c>
      <c r="K2125" t="s">
        <v>63</v>
      </c>
      <c r="L2125" t="s">
        <v>67</v>
      </c>
      <c r="M2125">
        <v>1</v>
      </c>
      <c r="N2125">
        <v>121.92</v>
      </c>
      <c r="O2125">
        <v>0</v>
      </c>
      <c r="P2125">
        <v>71.02</v>
      </c>
      <c r="Q2125">
        <v>121.92</v>
      </c>
      <c r="R2125">
        <v>71.02</v>
      </c>
      <c r="S2125">
        <v>50.900000000000006</v>
      </c>
      <c r="T2125">
        <v>0.41748687664042</v>
      </c>
      <c r="U2125">
        <v>2026</v>
      </c>
      <c r="V2125" t="s">
        <v>95</v>
      </c>
      <c r="W2125">
        <v>10</v>
      </c>
      <c r="X2125" t="s">
        <v>94</v>
      </c>
    </row>
    <row r="2126" spans="1:24">
      <c r="A2126">
        <v>1820</v>
      </c>
      <c r="B2126" s="13">
        <v>46311</v>
      </c>
      <c r="C2126">
        <v>2026</v>
      </c>
      <c r="D2126">
        <v>10</v>
      </c>
      <c r="E2126" t="s">
        <v>94</v>
      </c>
      <c r="F2126" t="s">
        <v>95</v>
      </c>
      <c r="G2126" t="s">
        <v>35</v>
      </c>
      <c r="H2126" t="s">
        <v>36</v>
      </c>
      <c r="I2126" t="s">
        <v>31</v>
      </c>
      <c r="J2126" t="s">
        <v>32</v>
      </c>
      <c r="K2126" t="s">
        <v>43</v>
      </c>
      <c r="L2126" t="s">
        <v>44</v>
      </c>
      <c r="M2126">
        <v>3</v>
      </c>
      <c r="N2126">
        <v>36.46</v>
      </c>
      <c r="O2126">
        <v>0.05</v>
      </c>
      <c r="P2126">
        <v>13.9</v>
      </c>
      <c r="Q2126">
        <v>103.91099999999999</v>
      </c>
      <c r="R2126">
        <v>41.7</v>
      </c>
      <c r="S2126">
        <v>62.210999999999984</v>
      </c>
      <c r="T2126">
        <v>0.5986950370990558</v>
      </c>
      <c r="U2126">
        <v>2026</v>
      </c>
      <c r="V2126" t="s">
        <v>95</v>
      </c>
      <c r="W2126">
        <v>10</v>
      </c>
      <c r="X2126" t="s">
        <v>94</v>
      </c>
    </row>
    <row r="2127" spans="1:24">
      <c r="A2127">
        <v>2028</v>
      </c>
      <c r="B2127" s="13">
        <v>46311</v>
      </c>
      <c r="C2127">
        <v>2026</v>
      </c>
      <c r="D2127">
        <v>10</v>
      </c>
      <c r="E2127" t="s">
        <v>94</v>
      </c>
      <c r="F2127" t="s">
        <v>95</v>
      </c>
      <c r="G2127" t="s">
        <v>49</v>
      </c>
      <c r="H2127" t="s">
        <v>50</v>
      </c>
      <c r="I2127" t="s">
        <v>48</v>
      </c>
      <c r="J2127" t="s">
        <v>45</v>
      </c>
      <c r="K2127" t="s">
        <v>63</v>
      </c>
      <c r="L2127" t="s">
        <v>74</v>
      </c>
      <c r="M2127">
        <v>3</v>
      </c>
      <c r="N2127">
        <v>51.89</v>
      </c>
      <c r="O2127">
        <v>0.1</v>
      </c>
      <c r="P2127">
        <v>21.56</v>
      </c>
      <c r="Q2127">
        <v>140.10300000000001</v>
      </c>
      <c r="R2127">
        <v>64.679999999999993</v>
      </c>
      <c r="S2127">
        <v>75.423000000000016</v>
      </c>
      <c r="T2127">
        <v>0.53833965011455864</v>
      </c>
      <c r="U2127">
        <v>2026</v>
      </c>
      <c r="V2127" t="s">
        <v>95</v>
      </c>
      <c r="W2127">
        <v>10</v>
      </c>
      <c r="X2127" t="s">
        <v>94</v>
      </c>
    </row>
    <row r="2128" spans="1:24">
      <c r="A2128">
        <v>2741</v>
      </c>
      <c r="B2128" s="13">
        <v>46311</v>
      </c>
      <c r="C2128">
        <v>2026</v>
      </c>
      <c r="D2128">
        <v>10</v>
      </c>
      <c r="E2128" t="s">
        <v>94</v>
      </c>
      <c r="F2128" t="s">
        <v>95</v>
      </c>
      <c r="G2128" t="s">
        <v>49</v>
      </c>
      <c r="H2128" t="s">
        <v>50</v>
      </c>
      <c r="I2128" t="s">
        <v>31</v>
      </c>
      <c r="J2128" t="s">
        <v>32</v>
      </c>
      <c r="K2128" t="s">
        <v>63</v>
      </c>
      <c r="L2128" t="s">
        <v>64</v>
      </c>
      <c r="M2128">
        <v>1</v>
      </c>
      <c r="N2128">
        <v>40.75</v>
      </c>
      <c r="O2128">
        <v>0</v>
      </c>
      <c r="P2128">
        <v>14.7</v>
      </c>
      <c r="Q2128">
        <v>40.75</v>
      </c>
      <c r="R2128">
        <v>14.7</v>
      </c>
      <c r="S2128">
        <v>26.05</v>
      </c>
      <c r="T2128">
        <v>0.63926380368098157</v>
      </c>
      <c r="U2128">
        <v>2026</v>
      </c>
      <c r="V2128" t="s">
        <v>95</v>
      </c>
      <c r="W2128">
        <v>10</v>
      </c>
      <c r="X2128" t="s">
        <v>94</v>
      </c>
    </row>
    <row r="2129" spans="1:24">
      <c r="A2129">
        <v>3602</v>
      </c>
      <c r="B2129" s="13">
        <v>46311</v>
      </c>
      <c r="C2129">
        <v>2026</v>
      </c>
      <c r="D2129">
        <v>10</v>
      </c>
      <c r="E2129" t="s">
        <v>94</v>
      </c>
      <c r="F2129" t="s">
        <v>95</v>
      </c>
      <c r="G2129" t="s">
        <v>40</v>
      </c>
      <c r="H2129" t="s">
        <v>54</v>
      </c>
      <c r="I2129" t="s">
        <v>37</v>
      </c>
      <c r="J2129" t="s">
        <v>45</v>
      </c>
      <c r="K2129" t="s">
        <v>52</v>
      </c>
      <c r="L2129" t="s">
        <v>53</v>
      </c>
      <c r="M2129">
        <v>4</v>
      </c>
      <c r="N2129">
        <v>345.13</v>
      </c>
      <c r="O2129">
        <v>0.05</v>
      </c>
      <c r="P2129">
        <v>200.02</v>
      </c>
      <c r="Q2129">
        <v>1311.4939999999999</v>
      </c>
      <c r="R2129">
        <v>800.08</v>
      </c>
      <c r="S2129">
        <v>511.41399999999987</v>
      </c>
      <c r="T2129">
        <v>0.38994764749209671</v>
      </c>
      <c r="U2129">
        <v>2026</v>
      </c>
      <c r="V2129" t="s">
        <v>95</v>
      </c>
      <c r="W2129">
        <v>10</v>
      </c>
      <c r="X2129" t="s">
        <v>94</v>
      </c>
    </row>
    <row r="2130" spans="1:24">
      <c r="A2130">
        <v>4116</v>
      </c>
      <c r="B2130" s="13">
        <v>46311</v>
      </c>
      <c r="C2130">
        <v>2026</v>
      </c>
      <c r="D2130">
        <v>10</v>
      </c>
      <c r="E2130" t="s">
        <v>94</v>
      </c>
      <c r="F2130" t="s">
        <v>95</v>
      </c>
      <c r="G2130" t="s">
        <v>35</v>
      </c>
      <c r="H2130" t="s">
        <v>56</v>
      </c>
      <c r="I2130" t="s">
        <v>48</v>
      </c>
      <c r="J2130" t="s">
        <v>42</v>
      </c>
      <c r="K2130" t="s">
        <v>43</v>
      </c>
      <c r="L2130" t="s">
        <v>44</v>
      </c>
      <c r="M2130">
        <v>2</v>
      </c>
      <c r="N2130">
        <v>37.1</v>
      </c>
      <c r="O2130">
        <v>0</v>
      </c>
      <c r="P2130">
        <v>13.31</v>
      </c>
      <c r="Q2130">
        <v>74.2</v>
      </c>
      <c r="R2130">
        <v>26.62</v>
      </c>
      <c r="S2130">
        <v>47.58</v>
      </c>
      <c r="T2130">
        <v>0.64123989218328836</v>
      </c>
      <c r="U2130">
        <v>2026</v>
      </c>
      <c r="V2130" t="s">
        <v>95</v>
      </c>
      <c r="W2130">
        <v>10</v>
      </c>
      <c r="X2130" t="s">
        <v>94</v>
      </c>
    </row>
    <row r="2131" spans="1:24">
      <c r="A2131">
        <v>4197</v>
      </c>
      <c r="B2131" s="13">
        <v>46311</v>
      </c>
      <c r="C2131">
        <v>2026</v>
      </c>
      <c r="D2131">
        <v>10</v>
      </c>
      <c r="E2131" t="s">
        <v>94</v>
      </c>
      <c r="F2131" t="s">
        <v>95</v>
      </c>
      <c r="G2131" t="s">
        <v>49</v>
      </c>
      <c r="H2131" t="s">
        <v>60</v>
      </c>
      <c r="I2131" t="s">
        <v>57</v>
      </c>
      <c r="J2131" t="s">
        <v>42</v>
      </c>
      <c r="K2131" t="s">
        <v>38</v>
      </c>
      <c r="L2131" t="s">
        <v>39</v>
      </c>
      <c r="M2131">
        <v>3</v>
      </c>
      <c r="N2131">
        <v>94.19</v>
      </c>
      <c r="O2131">
        <v>0</v>
      </c>
      <c r="P2131">
        <v>44.89</v>
      </c>
      <c r="Q2131">
        <v>282.57</v>
      </c>
      <c r="R2131">
        <v>134.67000000000002</v>
      </c>
      <c r="S2131">
        <v>147.89999999999998</v>
      </c>
      <c r="T2131">
        <v>0.52341012846374346</v>
      </c>
      <c r="U2131">
        <v>2026</v>
      </c>
      <c r="V2131" t="s">
        <v>95</v>
      </c>
      <c r="W2131">
        <v>10</v>
      </c>
      <c r="X2131" t="s">
        <v>94</v>
      </c>
    </row>
    <row r="2132" spans="1:24">
      <c r="A2132">
        <v>360</v>
      </c>
      <c r="B2132" s="13">
        <v>46312</v>
      </c>
      <c r="C2132">
        <v>2026</v>
      </c>
      <c r="D2132">
        <v>10</v>
      </c>
      <c r="E2132" t="s">
        <v>94</v>
      </c>
      <c r="F2132" t="s">
        <v>95</v>
      </c>
      <c r="G2132" t="s">
        <v>49</v>
      </c>
      <c r="H2132" t="s">
        <v>62</v>
      </c>
      <c r="I2132" t="s">
        <v>31</v>
      </c>
      <c r="J2132" t="s">
        <v>32</v>
      </c>
      <c r="K2132" t="s">
        <v>52</v>
      </c>
      <c r="L2132" t="s">
        <v>69</v>
      </c>
      <c r="M2132">
        <v>2</v>
      </c>
      <c r="N2132">
        <v>82.52</v>
      </c>
      <c r="O2132">
        <v>0.05</v>
      </c>
      <c r="P2132">
        <v>38.61</v>
      </c>
      <c r="Q2132">
        <v>156.78799999999998</v>
      </c>
      <c r="R2132">
        <v>77.22</v>
      </c>
      <c r="S2132">
        <v>79.567999999999984</v>
      </c>
      <c r="T2132">
        <v>0.50748781794525089</v>
      </c>
      <c r="U2132">
        <v>2026</v>
      </c>
      <c r="V2132" t="s">
        <v>95</v>
      </c>
      <c r="W2132">
        <v>10</v>
      </c>
      <c r="X2132" t="s">
        <v>94</v>
      </c>
    </row>
    <row r="2133" spans="1:24">
      <c r="A2133">
        <v>427</v>
      </c>
      <c r="B2133" s="13">
        <v>46312</v>
      </c>
      <c r="C2133">
        <v>2026</v>
      </c>
      <c r="D2133">
        <v>10</v>
      </c>
      <c r="E2133" t="s">
        <v>94</v>
      </c>
      <c r="F2133" t="s">
        <v>95</v>
      </c>
      <c r="G2133" t="s">
        <v>49</v>
      </c>
      <c r="H2133" t="s">
        <v>76</v>
      </c>
      <c r="I2133" t="s">
        <v>31</v>
      </c>
      <c r="J2133" t="s">
        <v>45</v>
      </c>
      <c r="K2133" t="s">
        <v>38</v>
      </c>
      <c r="L2133" t="s">
        <v>66</v>
      </c>
      <c r="M2133">
        <v>1</v>
      </c>
      <c r="N2133">
        <v>155.16</v>
      </c>
      <c r="O2133">
        <v>0</v>
      </c>
      <c r="P2133">
        <v>78.84</v>
      </c>
      <c r="Q2133">
        <v>155.16</v>
      </c>
      <c r="R2133">
        <v>78.84</v>
      </c>
      <c r="S2133">
        <v>76.319999999999993</v>
      </c>
      <c r="T2133">
        <v>0.49187935034802782</v>
      </c>
      <c r="U2133">
        <v>2026</v>
      </c>
      <c r="V2133" t="s">
        <v>95</v>
      </c>
      <c r="W2133">
        <v>10</v>
      </c>
      <c r="X2133" t="s">
        <v>94</v>
      </c>
    </row>
    <row r="2134" spans="1:24">
      <c r="A2134">
        <v>1018</v>
      </c>
      <c r="B2134" s="13">
        <v>46312</v>
      </c>
      <c r="C2134">
        <v>2026</v>
      </c>
      <c r="D2134">
        <v>10</v>
      </c>
      <c r="E2134" t="s">
        <v>94</v>
      </c>
      <c r="F2134" t="s">
        <v>95</v>
      </c>
      <c r="G2134" t="s">
        <v>49</v>
      </c>
      <c r="H2134" t="s">
        <v>76</v>
      </c>
      <c r="I2134" t="s">
        <v>57</v>
      </c>
      <c r="J2134" t="s">
        <v>32</v>
      </c>
      <c r="K2134" t="s">
        <v>43</v>
      </c>
      <c r="L2134" t="s">
        <v>61</v>
      </c>
      <c r="M2134">
        <v>1</v>
      </c>
      <c r="N2134">
        <v>46.36</v>
      </c>
      <c r="O2134">
        <v>0.05</v>
      </c>
      <c r="P2134">
        <v>18.399999999999999</v>
      </c>
      <c r="Q2134">
        <v>44.041999999999994</v>
      </c>
      <c r="R2134">
        <v>18.399999999999999</v>
      </c>
      <c r="S2134">
        <v>25.641999999999996</v>
      </c>
      <c r="T2134">
        <v>0.58221697470596245</v>
      </c>
      <c r="U2134">
        <v>2026</v>
      </c>
      <c r="V2134" t="s">
        <v>95</v>
      </c>
      <c r="W2134">
        <v>10</v>
      </c>
      <c r="X2134" t="s">
        <v>94</v>
      </c>
    </row>
    <row r="2135" spans="1:24">
      <c r="A2135">
        <v>1179</v>
      </c>
      <c r="B2135" s="13">
        <v>46312</v>
      </c>
      <c r="C2135">
        <v>2026</v>
      </c>
      <c r="D2135">
        <v>10</v>
      </c>
      <c r="E2135" t="s">
        <v>94</v>
      </c>
      <c r="F2135" t="s">
        <v>95</v>
      </c>
      <c r="G2135" t="s">
        <v>40</v>
      </c>
      <c r="H2135" t="s">
        <v>81</v>
      </c>
      <c r="I2135" t="s">
        <v>31</v>
      </c>
      <c r="J2135" t="s">
        <v>45</v>
      </c>
      <c r="K2135" t="s">
        <v>33</v>
      </c>
      <c r="L2135" t="s">
        <v>34</v>
      </c>
      <c r="M2135">
        <v>1</v>
      </c>
      <c r="N2135">
        <v>81.47</v>
      </c>
      <c r="O2135">
        <v>0</v>
      </c>
      <c r="P2135">
        <v>43.67</v>
      </c>
      <c r="Q2135">
        <v>81.47</v>
      </c>
      <c r="R2135">
        <v>43.67</v>
      </c>
      <c r="S2135">
        <v>37.799999999999997</v>
      </c>
      <c r="T2135">
        <v>0.463974469129741</v>
      </c>
      <c r="U2135">
        <v>2026</v>
      </c>
      <c r="V2135" t="s">
        <v>95</v>
      </c>
      <c r="W2135">
        <v>10</v>
      </c>
      <c r="X2135" t="s">
        <v>94</v>
      </c>
    </row>
    <row r="2136" spans="1:24">
      <c r="A2136">
        <v>2267</v>
      </c>
      <c r="B2136" s="13">
        <v>46312</v>
      </c>
      <c r="C2136">
        <v>2026</v>
      </c>
      <c r="D2136">
        <v>10</v>
      </c>
      <c r="E2136" t="s">
        <v>94</v>
      </c>
      <c r="F2136" t="s">
        <v>95</v>
      </c>
      <c r="G2136" t="s">
        <v>29</v>
      </c>
      <c r="H2136" t="s">
        <v>79</v>
      </c>
      <c r="I2136" t="s">
        <v>31</v>
      </c>
      <c r="J2136" t="s">
        <v>32</v>
      </c>
      <c r="K2136" t="s">
        <v>43</v>
      </c>
      <c r="L2136" t="s">
        <v>73</v>
      </c>
      <c r="M2136">
        <v>1</v>
      </c>
      <c r="N2136">
        <v>134.31</v>
      </c>
      <c r="O2136">
        <v>0.05</v>
      </c>
      <c r="P2136">
        <v>67.239999999999995</v>
      </c>
      <c r="Q2136">
        <v>127.5945</v>
      </c>
      <c r="R2136">
        <v>67.239999999999995</v>
      </c>
      <c r="S2136">
        <v>60.354500000000002</v>
      </c>
      <c r="T2136">
        <v>0.47301803761133909</v>
      </c>
      <c r="U2136">
        <v>2026</v>
      </c>
      <c r="V2136" t="s">
        <v>95</v>
      </c>
      <c r="W2136">
        <v>10</v>
      </c>
      <c r="X2136" t="s">
        <v>94</v>
      </c>
    </row>
    <row r="2137" spans="1:24">
      <c r="A2137">
        <v>2656</v>
      </c>
      <c r="B2137" s="13">
        <v>46312</v>
      </c>
      <c r="C2137">
        <v>2026</v>
      </c>
      <c r="D2137">
        <v>10</v>
      </c>
      <c r="E2137" t="s">
        <v>94</v>
      </c>
      <c r="F2137" t="s">
        <v>95</v>
      </c>
      <c r="G2137" t="s">
        <v>40</v>
      </c>
      <c r="H2137" t="s">
        <v>81</v>
      </c>
      <c r="I2137" t="s">
        <v>31</v>
      </c>
      <c r="J2137" t="s">
        <v>42</v>
      </c>
      <c r="K2137" t="s">
        <v>52</v>
      </c>
      <c r="L2137" t="s">
        <v>80</v>
      </c>
      <c r="M2137">
        <v>1</v>
      </c>
      <c r="N2137">
        <v>123.11</v>
      </c>
      <c r="O2137">
        <v>0</v>
      </c>
      <c r="P2137">
        <v>58.99</v>
      </c>
      <c r="Q2137">
        <v>123.11</v>
      </c>
      <c r="R2137">
        <v>58.99</v>
      </c>
      <c r="S2137">
        <v>64.12</v>
      </c>
      <c r="T2137">
        <v>0.52083502558687356</v>
      </c>
      <c r="U2137">
        <v>2026</v>
      </c>
      <c r="V2137" t="s">
        <v>95</v>
      </c>
      <c r="W2137">
        <v>10</v>
      </c>
      <c r="X2137" t="s">
        <v>94</v>
      </c>
    </row>
    <row r="2138" spans="1:24">
      <c r="A2138">
        <v>2867</v>
      </c>
      <c r="B2138" s="13">
        <v>46312</v>
      </c>
      <c r="C2138">
        <v>2026</v>
      </c>
      <c r="D2138">
        <v>10</v>
      </c>
      <c r="E2138" t="s">
        <v>94</v>
      </c>
      <c r="F2138" t="s">
        <v>95</v>
      </c>
      <c r="G2138" t="s">
        <v>35</v>
      </c>
      <c r="H2138" t="s">
        <v>56</v>
      </c>
      <c r="I2138" t="s">
        <v>31</v>
      </c>
      <c r="J2138" t="s">
        <v>42</v>
      </c>
      <c r="K2138" t="s">
        <v>52</v>
      </c>
      <c r="L2138" t="s">
        <v>69</v>
      </c>
      <c r="M2138">
        <v>1</v>
      </c>
      <c r="N2138">
        <v>81.239999999999995</v>
      </c>
      <c r="O2138">
        <v>0</v>
      </c>
      <c r="P2138">
        <v>38.65</v>
      </c>
      <c r="Q2138">
        <v>81.239999999999995</v>
      </c>
      <c r="R2138">
        <v>38.65</v>
      </c>
      <c r="S2138">
        <v>42.589999999999996</v>
      </c>
      <c r="T2138">
        <v>0.52424913835548992</v>
      </c>
      <c r="U2138">
        <v>2026</v>
      </c>
      <c r="V2138" t="s">
        <v>95</v>
      </c>
      <c r="W2138">
        <v>10</v>
      </c>
      <c r="X2138" t="s">
        <v>94</v>
      </c>
    </row>
    <row r="2139" spans="1:24">
      <c r="A2139">
        <v>3335</v>
      </c>
      <c r="B2139" s="13">
        <v>46312</v>
      </c>
      <c r="C2139">
        <v>2026</v>
      </c>
      <c r="D2139">
        <v>10</v>
      </c>
      <c r="E2139" t="s">
        <v>94</v>
      </c>
      <c r="F2139" t="s">
        <v>95</v>
      </c>
      <c r="G2139" t="s">
        <v>29</v>
      </c>
      <c r="H2139" t="s">
        <v>65</v>
      </c>
      <c r="I2139" t="s">
        <v>57</v>
      </c>
      <c r="J2139" t="s">
        <v>32</v>
      </c>
      <c r="K2139" t="s">
        <v>38</v>
      </c>
      <c r="L2139" t="s">
        <v>75</v>
      </c>
      <c r="M2139">
        <v>1</v>
      </c>
      <c r="N2139">
        <v>70.81</v>
      </c>
      <c r="O2139">
        <v>0.15</v>
      </c>
      <c r="P2139">
        <v>32.93</v>
      </c>
      <c r="Q2139">
        <v>60.188499999999998</v>
      </c>
      <c r="R2139">
        <v>32.93</v>
      </c>
      <c r="S2139">
        <v>27.258499999999998</v>
      </c>
      <c r="T2139">
        <v>0.45288551799762411</v>
      </c>
      <c r="U2139">
        <v>2026</v>
      </c>
      <c r="V2139" t="s">
        <v>95</v>
      </c>
      <c r="W2139">
        <v>10</v>
      </c>
      <c r="X2139" t="s">
        <v>94</v>
      </c>
    </row>
    <row r="2140" spans="1:24">
      <c r="A2140">
        <v>3770</v>
      </c>
      <c r="B2140" s="13">
        <v>46312</v>
      </c>
      <c r="C2140">
        <v>2026</v>
      </c>
      <c r="D2140">
        <v>10</v>
      </c>
      <c r="E2140" t="s">
        <v>94</v>
      </c>
      <c r="F2140" t="s">
        <v>95</v>
      </c>
      <c r="G2140" t="s">
        <v>49</v>
      </c>
      <c r="H2140" t="s">
        <v>76</v>
      </c>
      <c r="I2140" t="s">
        <v>31</v>
      </c>
      <c r="J2140" t="s">
        <v>45</v>
      </c>
      <c r="K2140" t="s">
        <v>52</v>
      </c>
      <c r="L2140" t="s">
        <v>58</v>
      </c>
      <c r="M2140">
        <v>6</v>
      </c>
      <c r="N2140">
        <v>200.26</v>
      </c>
      <c r="O2140">
        <v>0</v>
      </c>
      <c r="P2140">
        <v>106.71</v>
      </c>
      <c r="Q2140">
        <v>1201.56</v>
      </c>
      <c r="R2140">
        <v>640.26</v>
      </c>
      <c r="S2140">
        <v>561.29999999999995</v>
      </c>
      <c r="T2140">
        <v>0.46714271447118744</v>
      </c>
      <c r="U2140">
        <v>2026</v>
      </c>
      <c r="V2140" t="s">
        <v>95</v>
      </c>
      <c r="W2140">
        <v>10</v>
      </c>
      <c r="X2140" t="s">
        <v>94</v>
      </c>
    </row>
    <row r="2141" spans="1:24">
      <c r="A2141">
        <v>4065</v>
      </c>
      <c r="B2141" s="13">
        <v>46312</v>
      </c>
      <c r="C2141">
        <v>2026</v>
      </c>
      <c r="D2141">
        <v>10</v>
      </c>
      <c r="E2141" t="s">
        <v>94</v>
      </c>
      <c r="F2141" t="s">
        <v>95</v>
      </c>
      <c r="G2141" t="s">
        <v>49</v>
      </c>
      <c r="H2141" t="s">
        <v>50</v>
      </c>
      <c r="I2141" t="s">
        <v>31</v>
      </c>
      <c r="J2141" t="s">
        <v>42</v>
      </c>
      <c r="K2141" t="s">
        <v>63</v>
      </c>
      <c r="L2141" t="s">
        <v>71</v>
      </c>
      <c r="M2141">
        <v>3</v>
      </c>
      <c r="N2141">
        <v>36.75</v>
      </c>
      <c r="O2141">
        <v>0.05</v>
      </c>
      <c r="P2141">
        <v>13.71</v>
      </c>
      <c r="Q2141">
        <v>104.7375</v>
      </c>
      <c r="R2141">
        <v>41.13</v>
      </c>
      <c r="S2141">
        <v>63.607499999999995</v>
      </c>
      <c r="T2141">
        <v>0.60730397422126747</v>
      </c>
      <c r="U2141">
        <v>2026</v>
      </c>
      <c r="V2141" t="s">
        <v>95</v>
      </c>
      <c r="W2141">
        <v>10</v>
      </c>
      <c r="X2141" t="s">
        <v>94</v>
      </c>
    </row>
    <row r="2142" spans="1:24">
      <c r="A2142">
        <v>4222</v>
      </c>
      <c r="B2142" s="13">
        <v>46312</v>
      </c>
      <c r="C2142">
        <v>2026</v>
      </c>
      <c r="D2142">
        <v>10</v>
      </c>
      <c r="E2142" t="s">
        <v>94</v>
      </c>
      <c r="F2142" t="s">
        <v>95</v>
      </c>
      <c r="G2142" t="s">
        <v>40</v>
      </c>
      <c r="H2142" t="s">
        <v>81</v>
      </c>
      <c r="I2142" t="s">
        <v>31</v>
      </c>
      <c r="J2142" t="s">
        <v>32</v>
      </c>
      <c r="K2142" t="s">
        <v>38</v>
      </c>
      <c r="L2142" t="s">
        <v>39</v>
      </c>
      <c r="M2142">
        <v>2</v>
      </c>
      <c r="N2142">
        <v>92.41</v>
      </c>
      <c r="O2142">
        <v>0.1</v>
      </c>
      <c r="P2142">
        <v>45.42</v>
      </c>
      <c r="Q2142">
        <v>166.33799999999999</v>
      </c>
      <c r="R2142">
        <v>90.84</v>
      </c>
      <c r="S2142">
        <v>75.49799999999999</v>
      </c>
      <c r="T2142">
        <v>0.4538830573891714</v>
      </c>
      <c r="U2142">
        <v>2026</v>
      </c>
      <c r="V2142" t="s">
        <v>95</v>
      </c>
      <c r="W2142">
        <v>10</v>
      </c>
      <c r="X2142" t="s">
        <v>94</v>
      </c>
    </row>
    <row r="2143" spans="1:24">
      <c r="A2143">
        <v>4304</v>
      </c>
      <c r="B2143" s="13">
        <v>46312</v>
      </c>
      <c r="C2143">
        <v>2026</v>
      </c>
      <c r="D2143">
        <v>10</v>
      </c>
      <c r="E2143" t="s">
        <v>94</v>
      </c>
      <c r="F2143" t="s">
        <v>95</v>
      </c>
      <c r="G2143" t="s">
        <v>35</v>
      </c>
      <c r="H2143" t="s">
        <v>78</v>
      </c>
      <c r="I2143" t="s">
        <v>48</v>
      </c>
      <c r="J2143" t="s">
        <v>42</v>
      </c>
      <c r="K2143" t="s">
        <v>63</v>
      </c>
      <c r="L2143" t="s">
        <v>64</v>
      </c>
      <c r="M2143">
        <v>1</v>
      </c>
      <c r="N2143">
        <v>40.67</v>
      </c>
      <c r="O2143">
        <v>0</v>
      </c>
      <c r="P2143">
        <v>15.09</v>
      </c>
      <c r="Q2143">
        <v>40.67</v>
      </c>
      <c r="R2143">
        <v>15.09</v>
      </c>
      <c r="S2143">
        <v>25.580000000000002</v>
      </c>
      <c r="T2143">
        <v>0.62896483894762722</v>
      </c>
      <c r="U2143">
        <v>2026</v>
      </c>
      <c r="V2143" t="s">
        <v>95</v>
      </c>
      <c r="W2143">
        <v>10</v>
      </c>
      <c r="X2143" t="s">
        <v>94</v>
      </c>
    </row>
    <row r="2144" spans="1:24">
      <c r="A2144">
        <v>109</v>
      </c>
      <c r="B2144" s="13">
        <v>46313</v>
      </c>
      <c r="C2144">
        <v>2026</v>
      </c>
      <c r="D2144">
        <v>10</v>
      </c>
      <c r="E2144" t="s">
        <v>94</v>
      </c>
      <c r="F2144" t="s">
        <v>95</v>
      </c>
      <c r="G2144" t="s">
        <v>35</v>
      </c>
      <c r="H2144" t="s">
        <v>36</v>
      </c>
      <c r="I2144" t="s">
        <v>31</v>
      </c>
      <c r="J2144" t="s">
        <v>32</v>
      </c>
      <c r="K2144" t="s">
        <v>38</v>
      </c>
      <c r="L2144" t="s">
        <v>39</v>
      </c>
      <c r="M2144">
        <v>1</v>
      </c>
      <c r="N2144">
        <v>90.09</v>
      </c>
      <c r="O2144">
        <v>0</v>
      </c>
      <c r="P2144">
        <v>45.17</v>
      </c>
      <c r="Q2144">
        <v>90.09</v>
      </c>
      <c r="R2144">
        <v>45.17</v>
      </c>
      <c r="S2144">
        <v>44.92</v>
      </c>
      <c r="T2144">
        <v>0.49861249861249862</v>
      </c>
      <c r="U2144">
        <v>2026</v>
      </c>
      <c r="V2144" t="s">
        <v>95</v>
      </c>
      <c r="W2144">
        <v>10</v>
      </c>
      <c r="X2144" t="s">
        <v>94</v>
      </c>
    </row>
    <row r="2145" spans="1:24">
      <c r="A2145">
        <v>744</v>
      </c>
      <c r="B2145" s="13">
        <v>46313</v>
      </c>
      <c r="C2145">
        <v>2026</v>
      </c>
      <c r="D2145">
        <v>10</v>
      </c>
      <c r="E2145" t="s">
        <v>94</v>
      </c>
      <c r="F2145" t="s">
        <v>95</v>
      </c>
      <c r="G2145" t="s">
        <v>40</v>
      </c>
      <c r="H2145" t="s">
        <v>68</v>
      </c>
      <c r="I2145" t="s">
        <v>31</v>
      </c>
      <c r="J2145" t="s">
        <v>32</v>
      </c>
      <c r="K2145" t="s">
        <v>43</v>
      </c>
      <c r="L2145" t="s">
        <v>44</v>
      </c>
      <c r="M2145">
        <v>1</v>
      </c>
      <c r="N2145">
        <v>36.83</v>
      </c>
      <c r="O2145">
        <v>0</v>
      </c>
      <c r="P2145">
        <v>13.64</v>
      </c>
      <c r="Q2145">
        <v>36.83</v>
      </c>
      <c r="R2145">
        <v>13.64</v>
      </c>
      <c r="S2145">
        <v>23.189999999999998</v>
      </c>
      <c r="T2145">
        <v>0.62964974205810476</v>
      </c>
      <c r="U2145">
        <v>2026</v>
      </c>
      <c r="V2145" t="s">
        <v>95</v>
      </c>
      <c r="W2145">
        <v>10</v>
      </c>
      <c r="X2145" t="s">
        <v>94</v>
      </c>
    </row>
    <row r="2146" spans="1:24">
      <c r="A2146">
        <v>960</v>
      </c>
      <c r="B2146" s="13">
        <v>46313</v>
      </c>
      <c r="C2146">
        <v>2026</v>
      </c>
      <c r="D2146">
        <v>10</v>
      </c>
      <c r="E2146" t="s">
        <v>94</v>
      </c>
      <c r="F2146" t="s">
        <v>95</v>
      </c>
      <c r="G2146" t="s">
        <v>35</v>
      </c>
      <c r="H2146" t="s">
        <v>72</v>
      </c>
      <c r="I2146" t="s">
        <v>57</v>
      </c>
      <c r="J2146" t="s">
        <v>32</v>
      </c>
      <c r="K2146" t="s">
        <v>52</v>
      </c>
      <c r="L2146" t="s">
        <v>58</v>
      </c>
      <c r="M2146">
        <v>5</v>
      </c>
      <c r="N2146">
        <v>196.37</v>
      </c>
      <c r="O2146">
        <v>0.05</v>
      </c>
      <c r="P2146">
        <v>103.51</v>
      </c>
      <c r="Q2146">
        <v>932.75749999999994</v>
      </c>
      <c r="R2146">
        <v>517.55000000000007</v>
      </c>
      <c r="S2146">
        <v>415.20749999999987</v>
      </c>
      <c r="T2146">
        <v>0.44513981393877816</v>
      </c>
      <c r="U2146">
        <v>2026</v>
      </c>
      <c r="V2146" t="s">
        <v>95</v>
      </c>
      <c r="W2146">
        <v>10</v>
      </c>
      <c r="X2146" t="s">
        <v>94</v>
      </c>
    </row>
    <row r="2147" spans="1:24">
      <c r="A2147">
        <v>1389</v>
      </c>
      <c r="B2147" s="13">
        <v>46313</v>
      </c>
      <c r="C2147">
        <v>2026</v>
      </c>
      <c r="D2147">
        <v>10</v>
      </c>
      <c r="E2147" t="s">
        <v>94</v>
      </c>
      <c r="F2147" t="s">
        <v>95</v>
      </c>
      <c r="G2147" t="s">
        <v>29</v>
      </c>
      <c r="H2147" t="s">
        <v>79</v>
      </c>
      <c r="I2147" t="s">
        <v>31</v>
      </c>
      <c r="J2147" t="s">
        <v>42</v>
      </c>
      <c r="K2147" t="s">
        <v>38</v>
      </c>
      <c r="L2147" t="s">
        <v>39</v>
      </c>
      <c r="M2147">
        <v>2</v>
      </c>
      <c r="N2147">
        <v>93.73</v>
      </c>
      <c r="O2147">
        <v>0</v>
      </c>
      <c r="P2147">
        <v>44.79</v>
      </c>
      <c r="Q2147">
        <v>187.46</v>
      </c>
      <c r="R2147">
        <v>89.58</v>
      </c>
      <c r="S2147">
        <v>97.88000000000001</v>
      </c>
      <c r="T2147">
        <v>0.52213805611863873</v>
      </c>
      <c r="U2147">
        <v>2026</v>
      </c>
      <c r="V2147" t="s">
        <v>95</v>
      </c>
      <c r="W2147">
        <v>10</v>
      </c>
      <c r="X2147" t="s">
        <v>94</v>
      </c>
    </row>
    <row r="2148" spans="1:24">
      <c r="A2148">
        <v>1493</v>
      </c>
      <c r="B2148" s="13">
        <v>46313</v>
      </c>
      <c r="C2148">
        <v>2026</v>
      </c>
      <c r="D2148">
        <v>10</v>
      </c>
      <c r="E2148" t="s">
        <v>94</v>
      </c>
      <c r="F2148" t="s">
        <v>95</v>
      </c>
      <c r="G2148" t="s">
        <v>40</v>
      </c>
      <c r="H2148" t="s">
        <v>68</v>
      </c>
      <c r="I2148" t="s">
        <v>31</v>
      </c>
      <c r="J2148" t="s">
        <v>45</v>
      </c>
      <c r="K2148" t="s">
        <v>43</v>
      </c>
      <c r="L2148" t="s">
        <v>44</v>
      </c>
      <c r="M2148">
        <v>1</v>
      </c>
      <c r="N2148">
        <v>36.46</v>
      </c>
      <c r="O2148">
        <v>0.05</v>
      </c>
      <c r="P2148">
        <v>13.35</v>
      </c>
      <c r="Q2148">
        <v>34.637</v>
      </c>
      <c r="R2148">
        <v>13.35</v>
      </c>
      <c r="S2148">
        <v>21.286999999999999</v>
      </c>
      <c r="T2148">
        <v>0.61457401045125148</v>
      </c>
      <c r="U2148">
        <v>2026</v>
      </c>
      <c r="V2148" t="s">
        <v>95</v>
      </c>
      <c r="W2148">
        <v>10</v>
      </c>
      <c r="X2148" t="s">
        <v>94</v>
      </c>
    </row>
    <row r="2149" spans="1:24">
      <c r="A2149">
        <v>1967</v>
      </c>
      <c r="B2149" s="13">
        <v>46313</v>
      </c>
      <c r="C2149">
        <v>2026</v>
      </c>
      <c r="D2149">
        <v>10</v>
      </c>
      <c r="E2149" t="s">
        <v>94</v>
      </c>
      <c r="F2149" t="s">
        <v>95</v>
      </c>
      <c r="G2149" t="s">
        <v>35</v>
      </c>
      <c r="H2149" t="s">
        <v>78</v>
      </c>
      <c r="I2149" t="s">
        <v>31</v>
      </c>
      <c r="J2149" t="s">
        <v>32</v>
      </c>
      <c r="K2149" t="s">
        <v>52</v>
      </c>
      <c r="L2149" t="s">
        <v>80</v>
      </c>
      <c r="M2149">
        <v>2</v>
      </c>
      <c r="N2149">
        <v>125.91</v>
      </c>
      <c r="O2149">
        <v>0</v>
      </c>
      <c r="P2149">
        <v>61.95</v>
      </c>
      <c r="Q2149">
        <v>251.82</v>
      </c>
      <c r="R2149">
        <v>123.9</v>
      </c>
      <c r="S2149">
        <v>127.91999999999999</v>
      </c>
      <c r="T2149">
        <v>0.50798189182749576</v>
      </c>
      <c r="U2149">
        <v>2026</v>
      </c>
      <c r="V2149" t="s">
        <v>95</v>
      </c>
      <c r="W2149">
        <v>10</v>
      </c>
      <c r="X2149" t="s">
        <v>94</v>
      </c>
    </row>
    <row r="2150" spans="1:24">
      <c r="A2150">
        <v>2132</v>
      </c>
      <c r="B2150" s="13">
        <v>46313</v>
      </c>
      <c r="C2150">
        <v>2026</v>
      </c>
      <c r="D2150">
        <v>10</v>
      </c>
      <c r="E2150" t="s">
        <v>94</v>
      </c>
      <c r="F2150" t="s">
        <v>95</v>
      </c>
      <c r="G2150" t="s">
        <v>49</v>
      </c>
      <c r="H2150" t="s">
        <v>62</v>
      </c>
      <c r="I2150" t="s">
        <v>48</v>
      </c>
      <c r="J2150" t="s">
        <v>42</v>
      </c>
      <c r="K2150" t="s">
        <v>38</v>
      </c>
      <c r="L2150" t="s">
        <v>39</v>
      </c>
      <c r="M2150">
        <v>1</v>
      </c>
      <c r="N2150">
        <v>92.56</v>
      </c>
      <c r="O2150">
        <v>0.1</v>
      </c>
      <c r="P2150">
        <v>44.23</v>
      </c>
      <c r="Q2150">
        <v>83.304000000000002</v>
      </c>
      <c r="R2150">
        <v>44.23</v>
      </c>
      <c r="S2150">
        <v>39.074000000000005</v>
      </c>
      <c r="T2150">
        <v>0.46905310669355621</v>
      </c>
      <c r="U2150">
        <v>2026</v>
      </c>
      <c r="V2150" t="s">
        <v>95</v>
      </c>
      <c r="W2150">
        <v>10</v>
      </c>
      <c r="X2150" t="s">
        <v>94</v>
      </c>
    </row>
    <row r="2151" spans="1:24">
      <c r="A2151">
        <v>2882</v>
      </c>
      <c r="B2151" s="13">
        <v>46313</v>
      </c>
      <c r="C2151">
        <v>2026</v>
      </c>
      <c r="D2151">
        <v>10</v>
      </c>
      <c r="E2151" t="s">
        <v>94</v>
      </c>
      <c r="F2151" t="s">
        <v>95</v>
      </c>
      <c r="G2151" t="s">
        <v>49</v>
      </c>
      <c r="H2151" t="s">
        <v>62</v>
      </c>
      <c r="I2151" t="s">
        <v>57</v>
      </c>
      <c r="J2151" t="s">
        <v>42</v>
      </c>
      <c r="K2151" t="s">
        <v>38</v>
      </c>
      <c r="L2151" t="s">
        <v>75</v>
      </c>
      <c r="M2151">
        <v>4</v>
      </c>
      <c r="N2151">
        <v>70.02</v>
      </c>
      <c r="O2151">
        <v>0</v>
      </c>
      <c r="P2151">
        <v>32.86</v>
      </c>
      <c r="Q2151">
        <v>280.08</v>
      </c>
      <c r="R2151">
        <v>131.44</v>
      </c>
      <c r="S2151">
        <v>148.63999999999999</v>
      </c>
      <c r="T2151">
        <v>0.53070551271065403</v>
      </c>
      <c r="U2151">
        <v>2026</v>
      </c>
      <c r="V2151" t="s">
        <v>95</v>
      </c>
      <c r="W2151">
        <v>10</v>
      </c>
      <c r="X2151" t="s">
        <v>94</v>
      </c>
    </row>
    <row r="2152" spans="1:24">
      <c r="A2152">
        <v>3345</v>
      </c>
      <c r="B2152" s="13">
        <v>46313</v>
      </c>
      <c r="C2152">
        <v>2026</v>
      </c>
      <c r="D2152">
        <v>10</v>
      </c>
      <c r="E2152" t="s">
        <v>94</v>
      </c>
      <c r="F2152" t="s">
        <v>95</v>
      </c>
      <c r="G2152" t="s">
        <v>29</v>
      </c>
      <c r="H2152" t="s">
        <v>79</v>
      </c>
      <c r="I2152" t="s">
        <v>31</v>
      </c>
      <c r="J2152" t="s">
        <v>32</v>
      </c>
      <c r="K2152" t="s">
        <v>33</v>
      </c>
      <c r="L2152" t="s">
        <v>51</v>
      </c>
      <c r="M2152">
        <v>3</v>
      </c>
      <c r="N2152">
        <v>51.62</v>
      </c>
      <c r="O2152">
        <v>0.1</v>
      </c>
      <c r="P2152">
        <v>22.94</v>
      </c>
      <c r="Q2152">
        <v>139.374</v>
      </c>
      <c r="R2152">
        <v>68.820000000000007</v>
      </c>
      <c r="S2152">
        <v>70.553999999999988</v>
      </c>
      <c r="T2152">
        <v>0.50622067243531788</v>
      </c>
      <c r="U2152">
        <v>2026</v>
      </c>
      <c r="V2152" t="s">
        <v>95</v>
      </c>
      <c r="W2152">
        <v>10</v>
      </c>
      <c r="X2152" t="s">
        <v>94</v>
      </c>
    </row>
    <row r="2153" spans="1:24">
      <c r="A2153">
        <v>4089</v>
      </c>
      <c r="B2153" s="13">
        <v>46313</v>
      </c>
      <c r="C2153">
        <v>2026</v>
      </c>
      <c r="D2153">
        <v>10</v>
      </c>
      <c r="E2153" t="s">
        <v>94</v>
      </c>
      <c r="F2153" t="s">
        <v>95</v>
      </c>
      <c r="G2153" t="s">
        <v>40</v>
      </c>
      <c r="H2153" t="s">
        <v>41</v>
      </c>
      <c r="I2153" t="s">
        <v>31</v>
      </c>
      <c r="J2153" t="s">
        <v>42</v>
      </c>
      <c r="K2153" t="s">
        <v>52</v>
      </c>
      <c r="L2153" t="s">
        <v>58</v>
      </c>
      <c r="M2153">
        <v>1</v>
      </c>
      <c r="N2153">
        <v>196.39</v>
      </c>
      <c r="O2153">
        <v>0</v>
      </c>
      <c r="P2153">
        <v>104.66</v>
      </c>
      <c r="Q2153">
        <v>196.39</v>
      </c>
      <c r="R2153">
        <v>104.66</v>
      </c>
      <c r="S2153">
        <v>91.72999999999999</v>
      </c>
      <c r="T2153">
        <v>0.46708080859514228</v>
      </c>
      <c r="U2153">
        <v>2026</v>
      </c>
      <c r="V2153" t="s">
        <v>95</v>
      </c>
      <c r="W2153">
        <v>10</v>
      </c>
      <c r="X2153" t="s">
        <v>94</v>
      </c>
    </row>
    <row r="2154" spans="1:24">
      <c r="A2154">
        <v>4119</v>
      </c>
      <c r="B2154" s="13">
        <v>46313</v>
      </c>
      <c r="C2154">
        <v>2026</v>
      </c>
      <c r="D2154">
        <v>10</v>
      </c>
      <c r="E2154" t="s">
        <v>94</v>
      </c>
      <c r="F2154" t="s">
        <v>95</v>
      </c>
      <c r="G2154" t="s">
        <v>49</v>
      </c>
      <c r="H2154" t="s">
        <v>62</v>
      </c>
      <c r="I2154" t="s">
        <v>37</v>
      </c>
      <c r="J2154" t="s">
        <v>45</v>
      </c>
      <c r="K2154" t="s">
        <v>63</v>
      </c>
      <c r="L2154" t="s">
        <v>64</v>
      </c>
      <c r="M2154">
        <v>10</v>
      </c>
      <c r="N2154">
        <v>41.26</v>
      </c>
      <c r="O2154">
        <v>0.1</v>
      </c>
      <c r="P2154">
        <v>15.06</v>
      </c>
      <c r="Q2154">
        <v>371.34</v>
      </c>
      <c r="R2154">
        <v>150.6</v>
      </c>
      <c r="S2154">
        <v>220.73999999999998</v>
      </c>
      <c r="T2154">
        <v>0.59444175149458711</v>
      </c>
      <c r="U2154">
        <v>2026</v>
      </c>
      <c r="V2154" t="s">
        <v>95</v>
      </c>
      <c r="W2154">
        <v>10</v>
      </c>
      <c r="X2154" t="s">
        <v>94</v>
      </c>
    </row>
    <row r="2155" spans="1:24">
      <c r="A2155">
        <v>4968</v>
      </c>
      <c r="B2155" s="13">
        <v>46313</v>
      </c>
      <c r="C2155">
        <v>2026</v>
      </c>
      <c r="D2155">
        <v>10</v>
      </c>
      <c r="E2155" t="s">
        <v>94</v>
      </c>
      <c r="F2155" t="s">
        <v>95</v>
      </c>
      <c r="G2155" t="s">
        <v>40</v>
      </c>
      <c r="H2155" t="s">
        <v>47</v>
      </c>
      <c r="I2155" t="s">
        <v>57</v>
      </c>
      <c r="J2155" t="s">
        <v>42</v>
      </c>
      <c r="K2155" t="s">
        <v>43</v>
      </c>
      <c r="L2155" t="s">
        <v>44</v>
      </c>
      <c r="M2155">
        <v>1</v>
      </c>
      <c r="N2155">
        <v>35.549999999999997</v>
      </c>
      <c r="O2155">
        <v>0.05</v>
      </c>
      <c r="P2155">
        <v>13.44</v>
      </c>
      <c r="Q2155">
        <v>33.772499999999994</v>
      </c>
      <c r="R2155">
        <v>13.44</v>
      </c>
      <c r="S2155">
        <v>20.332499999999996</v>
      </c>
      <c r="T2155">
        <v>0.60204308238951809</v>
      </c>
      <c r="U2155">
        <v>2026</v>
      </c>
      <c r="V2155" t="s">
        <v>95</v>
      </c>
      <c r="W2155">
        <v>10</v>
      </c>
      <c r="X2155" t="s">
        <v>94</v>
      </c>
    </row>
    <row r="2156" spans="1:24">
      <c r="A2156">
        <v>5197</v>
      </c>
      <c r="B2156" s="13">
        <v>46313</v>
      </c>
      <c r="C2156">
        <v>2026</v>
      </c>
      <c r="D2156">
        <v>10</v>
      </c>
      <c r="E2156" t="s">
        <v>94</v>
      </c>
      <c r="F2156" t="s">
        <v>95</v>
      </c>
      <c r="G2156" t="s">
        <v>49</v>
      </c>
      <c r="H2156" t="s">
        <v>62</v>
      </c>
      <c r="I2156" t="s">
        <v>31</v>
      </c>
      <c r="J2156" t="s">
        <v>42</v>
      </c>
      <c r="K2156" t="s">
        <v>33</v>
      </c>
      <c r="L2156" t="s">
        <v>51</v>
      </c>
      <c r="M2156">
        <v>1</v>
      </c>
      <c r="N2156">
        <v>49.5</v>
      </c>
      <c r="O2156">
        <v>0</v>
      </c>
      <c r="P2156">
        <v>22.36</v>
      </c>
      <c r="Q2156">
        <v>49.5</v>
      </c>
      <c r="R2156">
        <v>22.36</v>
      </c>
      <c r="S2156">
        <v>27.14</v>
      </c>
      <c r="T2156">
        <v>0.54828282828282826</v>
      </c>
      <c r="U2156">
        <v>2026</v>
      </c>
      <c r="V2156" t="s">
        <v>95</v>
      </c>
      <c r="W2156">
        <v>10</v>
      </c>
      <c r="X2156" t="s">
        <v>94</v>
      </c>
    </row>
    <row r="2157" spans="1:24">
      <c r="A2157">
        <v>66</v>
      </c>
      <c r="B2157" s="13">
        <v>46314</v>
      </c>
      <c r="C2157">
        <v>2026</v>
      </c>
      <c r="D2157">
        <v>10</v>
      </c>
      <c r="E2157" t="s">
        <v>94</v>
      </c>
      <c r="F2157" t="s">
        <v>95</v>
      </c>
      <c r="G2157" t="s">
        <v>29</v>
      </c>
      <c r="H2157" t="s">
        <v>79</v>
      </c>
      <c r="I2157" t="s">
        <v>31</v>
      </c>
      <c r="J2157" t="s">
        <v>45</v>
      </c>
      <c r="K2157" t="s">
        <v>52</v>
      </c>
      <c r="L2157" t="s">
        <v>69</v>
      </c>
      <c r="M2157">
        <v>1</v>
      </c>
      <c r="N2157">
        <v>80.58</v>
      </c>
      <c r="O2157">
        <v>0</v>
      </c>
      <c r="P2157">
        <v>40.43</v>
      </c>
      <c r="Q2157">
        <v>80.58</v>
      </c>
      <c r="R2157">
        <v>40.43</v>
      </c>
      <c r="S2157">
        <v>40.15</v>
      </c>
      <c r="T2157">
        <v>0.49826259617771157</v>
      </c>
      <c r="U2157">
        <v>2026</v>
      </c>
      <c r="V2157" t="s">
        <v>95</v>
      </c>
      <c r="W2157">
        <v>10</v>
      </c>
      <c r="X2157" t="s">
        <v>94</v>
      </c>
    </row>
    <row r="2158" spans="1:24">
      <c r="A2158">
        <v>585</v>
      </c>
      <c r="B2158" s="13">
        <v>46314</v>
      </c>
      <c r="C2158">
        <v>2026</v>
      </c>
      <c r="D2158">
        <v>10</v>
      </c>
      <c r="E2158" t="s">
        <v>94</v>
      </c>
      <c r="F2158" t="s">
        <v>95</v>
      </c>
      <c r="G2158" t="s">
        <v>40</v>
      </c>
      <c r="H2158" t="s">
        <v>54</v>
      </c>
      <c r="I2158" t="s">
        <v>48</v>
      </c>
      <c r="J2158" t="s">
        <v>45</v>
      </c>
      <c r="K2158" t="s">
        <v>43</v>
      </c>
      <c r="L2158" t="s">
        <v>77</v>
      </c>
      <c r="M2158">
        <v>2</v>
      </c>
      <c r="N2158">
        <v>161.59</v>
      </c>
      <c r="O2158">
        <v>0.05</v>
      </c>
      <c r="P2158">
        <v>89.57</v>
      </c>
      <c r="Q2158">
        <v>307.02100000000002</v>
      </c>
      <c r="R2158">
        <v>179.14</v>
      </c>
      <c r="S2158">
        <v>127.88100000000003</v>
      </c>
      <c r="T2158">
        <v>0.41652199686666391</v>
      </c>
      <c r="U2158">
        <v>2026</v>
      </c>
      <c r="V2158" t="s">
        <v>95</v>
      </c>
      <c r="W2158">
        <v>10</v>
      </c>
      <c r="X2158" t="s">
        <v>94</v>
      </c>
    </row>
    <row r="2159" spans="1:24">
      <c r="A2159">
        <v>856</v>
      </c>
      <c r="B2159" s="13">
        <v>46314</v>
      </c>
      <c r="C2159">
        <v>2026</v>
      </c>
      <c r="D2159">
        <v>10</v>
      </c>
      <c r="E2159" t="s">
        <v>94</v>
      </c>
      <c r="F2159" t="s">
        <v>95</v>
      </c>
      <c r="G2159" t="s">
        <v>49</v>
      </c>
      <c r="H2159" t="s">
        <v>62</v>
      </c>
      <c r="I2159" t="s">
        <v>31</v>
      </c>
      <c r="J2159" t="s">
        <v>45</v>
      </c>
      <c r="K2159" t="s">
        <v>52</v>
      </c>
      <c r="L2159" t="s">
        <v>69</v>
      </c>
      <c r="M2159">
        <v>1</v>
      </c>
      <c r="N2159">
        <v>80.319999999999993</v>
      </c>
      <c r="O2159">
        <v>0</v>
      </c>
      <c r="P2159">
        <v>39.729999999999997</v>
      </c>
      <c r="Q2159">
        <v>80.319999999999993</v>
      </c>
      <c r="R2159">
        <v>39.729999999999997</v>
      </c>
      <c r="S2159">
        <v>40.589999999999996</v>
      </c>
      <c r="T2159">
        <v>0.50535358565737054</v>
      </c>
      <c r="U2159">
        <v>2026</v>
      </c>
      <c r="V2159" t="s">
        <v>95</v>
      </c>
      <c r="W2159">
        <v>10</v>
      </c>
      <c r="X2159" t="s">
        <v>94</v>
      </c>
    </row>
    <row r="2160" spans="1:24">
      <c r="A2160">
        <v>1793</v>
      </c>
      <c r="B2160" s="13">
        <v>46314</v>
      </c>
      <c r="C2160">
        <v>2026</v>
      </c>
      <c r="D2160">
        <v>10</v>
      </c>
      <c r="E2160" t="s">
        <v>94</v>
      </c>
      <c r="F2160" t="s">
        <v>95</v>
      </c>
      <c r="G2160" t="s">
        <v>29</v>
      </c>
      <c r="H2160" t="s">
        <v>65</v>
      </c>
      <c r="I2160" t="s">
        <v>57</v>
      </c>
      <c r="J2160" t="s">
        <v>42</v>
      </c>
      <c r="K2160" t="s">
        <v>43</v>
      </c>
      <c r="L2160" t="s">
        <v>77</v>
      </c>
      <c r="M2160">
        <v>1</v>
      </c>
      <c r="N2160">
        <v>164.25</v>
      </c>
      <c r="O2160">
        <v>0</v>
      </c>
      <c r="P2160">
        <v>86.6</v>
      </c>
      <c r="Q2160">
        <v>164.25</v>
      </c>
      <c r="R2160">
        <v>86.6</v>
      </c>
      <c r="S2160">
        <v>77.650000000000006</v>
      </c>
      <c r="T2160">
        <v>0.47275494672754947</v>
      </c>
      <c r="U2160">
        <v>2026</v>
      </c>
      <c r="V2160" t="s">
        <v>95</v>
      </c>
      <c r="W2160">
        <v>10</v>
      </c>
      <c r="X2160" t="s">
        <v>94</v>
      </c>
    </row>
    <row r="2161" spans="1:24">
      <c r="A2161">
        <v>4763</v>
      </c>
      <c r="B2161" s="13">
        <v>46314</v>
      </c>
      <c r="C2161">
        <v>2026</v>
      </c>
      <c r="D2161">
        <v>10</v>
      </c>
      <c r="E2161" t="s">
        <v>94</v>
      </c>
      <c r="F2161" t="s">
        <v>95</v>
      </c>
      <c r="G2161" t="s">
        <v>49</v>
      </c>
      <c r="H2161" t="s">
        <v>62</v>
      </c>
      <c r="I2161" t="s">
        <v>57</v>
      </c>
      <c r="J2161" t="s">
        <v>42</v>
      </c>
      <c r="K2161" t="s">
        <v>33</v>
      </c>
      <c r="L2161" t="s">
        <v>59</v>
      </c>
      <c r="M2161">
        <v>6</v>
      </c>
      <c r="N2161">
        <v>101.6</v>
      </c>
      <c r="O2161">
        <v>0</v>
      </c>
      <c r="P2161">
        <v>50.17</v>
      </c>
      <c r="Q2161">
        <v>609.59999999999991</v>
      </c>
      <c r="R2161">
        <v>301.02</v>
      </c>
      <c r="S2161">
        <v>308.57999999999993</v>
      </c>
      <c r="T2161">
        <v>0.50620078740157481</v>
      </c>
      <c r="U2161">
        <v>2026</v>
      </c>
      <c r="V2161" t="s">
        <v>95</v>
      </c>
      <c r="W2161">
        <v>10</v>
      </c>
      <c r="X2161" t="s">
        <v>94</v>
      </c>
    </row>
    <row r="2162" spans="1:24">
      <c r="A2162">
        <v>1716</v>
      </c>
      <c r="B2162" s="13">
        <v>46315</v>
      </c>
      <c r="C2162">
        <v>2026</v>
      </c>
      <c r="D2162">
        <v>10</v>
      </c>
      <c r="E2162" t="s">
        <v>94</v>
      </c>
      <c r="F2162" t="s">
        <v>95</v>
      </c>
      <c r="G2162" t="s">
        <v>29</v>
      </c>
      <c r="H2162" t="s">
        <v>30</v>
      </c>
      <c r="I2162" t="s">
        <v>48</v>
      </c>
      <c r="J2162" t="s">
        <v>32</v>
      </c>
      <c r="K2162" t="s">
        <v>63</v>
      </c>
      <c r="L2162" t="s">
        <v>71</v>
      </c>
      <c r="M2162">
        <v>5</v>
      </c>
      <c r="N2162">
        <v>35.99</v>
      </c>
      <c r="O2162">
        <v>0</v>
      </c>
      <c r="P2162">
        <v>14.19</v>
      </c>
      <c r="Q2162">
        <v>179.95000000000002</v>
      </c>
      <c r="R2162">
        <v>70.95</v>
      </c>
      <c r="S2162">
        <v>109.00000000000001</v>
      </c>
      <c r="T2162">
        <v>0.60572381217004723</v>
      </c>
      <c r="U2162">
        <v>2026</v>
      </c>
      <c r="V2162" t="s">
        <v>95</v>
      </c>
      <c r="W2162">
        <v>10</v>
      </c>
      <c r="X2162" t="s">
        <v>94</v>
      </c>
    </row>
    <row r="2163" spans="1:24">
      <c r="A2163">
        <v>1759</v>
      </c>
      <c r="B2163" s="13">
        <v>46315</v>
      </c>
      <c r="C2163">
        <v>2026</v>
      </c>
      <c r="D2163">
        <v>10</v>
      </c>
      <c r="E2163" t="s">
        <v>94</v>
      </c>
      <c r="F2163" t="s">
        <v>95</v>
      </c>
      <c r="G2163" t="s">
        <v>49</v>
      </c>
      <c r="H2163" t="s">
        <v>62</v>
      </c>
      <c r="I2163" t="s">
        <v>31</v>
      </c>
      <c r="J2163" t="s">
        <v>32</v>
      </c>
      <c r="K2163" t="s">
        <v>63</v>
      </c>
      <c r="L2163" t="s">
        <v>71</v>
      </c>
      <c r="M2163">
        <v>2</v>
      </c>
      <c r="N2163">
        <v>36.57</v>
      </c>
      <c r="O2163">
        <v>0.1</v>
      </c>
      <c r="P2163">
        <v>13.79</v>
      </c>
      <c r="Q2163">
        <v>65.826000000000008</v>
      </c>
      <c r="R2163">
        <v>27.58</v>
      </c>
      <c r="S2163">
        <v>38.246000000000009</v>
      </c>
      <c r="T2163">
        <v>0.58101661957281325</v>
      </c>
      <c r="U2163">
        <v>2026</v>
      </c>
      <c r="V2163" t="s">
        <v>95</v>
      </c>
      <c r="W2163">
        <v>10</v>
      </c>
      <c r="X2163" t="s">
        <v>94</v>
      </c>
    </row>
    <row r="2164" spans="1:24">
      <c r="A2164">
        <v>1811</v>
      </c>
      <c r="B2164" s="13">
        <v>46315</v>
      </c>
      <c r="C2164">
        <v>2026</v>
      </c>
      <c r="D2164">
        <v>10</v>
      </c>
      <c r="E2164" t="s">
        <v>94</v>
      </c>
      <c r="F2164" t="s">
        <v>95</v>
      </c>
      <c r="G2164" t="s">
        <v>35</v>
      </c>
      <c r="H2164" t="s">
        <v>56</v>
      </c>
      <c r="I2164" t="s">
        <v>31</v>
      </c>
      <c r="J2164" t="s">
        <v>42</v>
      </c>
      <c r="K2164" t="s">
        <v>33</v>
      </c>
      <c r="L2164" t="s">
        <v>55</v>
      </c>
      <c r="M2164">
        <v>1</v>
      </c>
      <c r="N2164">
        <v>40.99</v>
      </c>
      <c r="O2164">
        <v>0.1</v>
      </c>
      <c r="P2164">
        <v>17.16</v>
      </c>
      <c r="Q2164">
        <v>36.891000000000005</v>
      </c>
      <c r="R2164">
        <v>17.16</v>
      </c>
      <c r="S2164">
        <v>19.731000000000005</v>
      </c>
      <c r="T2164">
        <v>0.5348458973733432</v>
      </c>
      <c r="U2164">
        <v>2026</v>
      </c>
      <c r="V2164" t="s">
        <v>95</v>
      </c>
      <c r="W2164">
        <v>10</v>
      </c>
      <c r="X2164" t="s">
        <v>94</v>
      </c>
    </row>
    <row r="2165" spans="1:24">
      <c r="A2165">
        <v>2918</v>
      </c>
      <c r="B2165" s="13">
        <v>46315</v>
      </c>
      <c r="C2165">
        <v>2026</v>
      </c>
      <c r="D2165">
        <v>10</v>
      </c>
      <c r="E2165" t="s">
        <v>94</v>
      </c>
      <c r="F2165" t="s">
        <v>95</v>
      </c>
      <c r="G2165" t="s">
        <v>49</v>
      </c>
      <c r="H2165" t="s">
        <v>62</v>
      </c>
      <c r="I2165" t="s">
        <v>48</v>
      </c>
      <c r="J2165" t="s">
        <v>32</v>
      </c>
      <c r="K2165" t="s">
        <v>52</v>
      </c>
      <c r="L2165" t="s">
        <v>69</v>
      </c>
      <c r="M2165">
        <v>3</v>
      </c>
      <c r="N2165">
        <v>80.47</v>
      </c>
      <c r="O2165">
        <v>0</v>
      </c>
      <c r="P2165">
        <v>40.090000000000003</v>
      </c>
      <c r="Q2165">
        <v>241.41</v>
      </c>
      <c r="R2165">
        <v>120.27000000000001</v>
      </c>
      <c r="S2165">
        <v>121.13999999999999</v>
      </c>
      <c r="T2165">
        <v>0.50180191375667949</v>
      </c>
      <c r="U2165">
        <v>2026</v>
      </c>
      <c r="V2165" t="s">
        <v>95</v>
      </c>
      <c r="W2165">
        <v>10</v>
      </c>
      <c r="X2165" t="s">
        <v>94</v>
      </c>
    </row>
    <row r="2166" spans="1:24">
      <c r="A2166">
        <v>4150</v>
      </c>
      <c r="B2166" s="13">
        <v>46315</v>
      </c>
      <c r="C2166">
        <v>2026</v>
      </c>
      <c r="D2166">
        <v>10</v>
      </c>
      <c r="E2166" t="s">
        <v>94</v>
      </c>
      <c r="F2166" t="s">
        <v>95</v>
      </c>
      <c r="G2166" t="s">
        <v>49</v>
      </c>
      <c r="H2166" t="s">
        <v>76</v>
      </c>
      <c r="I2166" t="s">
        <v>48</v>
      </c>
      <c r="J2166" t="s">
        <v>45</v>
      </c>
      <c r="K2166" t="s">
        <v>38</v>
      </c>
      <c r="L2166" t="s">
        <v>46</v>
      </c>
      <c r="M2166">
        <v>5</v>
      </c>
      <c r="N2166">
        <v>140.32</v>
      </c>
      <c r="O2166">
        <v>0</v>
      </c>
      <c r="P2166">
        <v>80.08</v>
      </c>
      <c r="Q2166">
        <v>701.59999999999991</v>
      </c>
      <c r="R2166">
        <v>400.4</v>
      </c>
      <c r="S2166">
        <v>301.19999999999993</v>
      </c>
      <c r="T2166">
        <v>0.4293044469783352</v>
      </c>
      <c r="U2166">
        <v>2026</v>
      </c>
      <c r="V2166" t="s">
        <v>95</v>
      </c>
      <c r="W2166">
        <v>10</v>
      </c>
      <c r="X2166" t="s">
        <v>94</v>
      </c>
    </row>
    <row r="2167" spans="1:24">
      <c r="A2167">
        <v>4830</v>
      </c>
      <c r="B2167" s="13">
        <v>46315</v>
      </c>
      <c r="C2167">
        <v>2026</v>
      </c>
      <c r="D2167">
        <v>10</v>
      </c>
      <c r="E2167" t="s">
        <v>94</v>
      </c>
      <c r="F2167" t="s">
        <v>95</v>
      </c>
      <c r="G2167" t="s">
        <v>35</v>
      </c>
      <c r="H2167" t="s">
        <v>70</v>
      </c>
      <c r="I2167" t="s">
        <v>31</v>
      </c>
      <c r="J2167" t="s">
        <v>42</v>
      </c>
      <c r="K2167" t="s">
        <v>63</v>
      </c>
      <c r="L2167" t="s">
        <v>67</v>
      </c>
      <c r="M2167">
        <v>3</v>
      </c>
      <c r="N2167">
        <v>125.93</v>
      </c>
      <c r="O2167">
        <v>0.1</v>
      </c>
      <c r="P2167">
        <v>68.45</v>
      </c>
      <c r="Q2167">
        <v>340.01100000000002</v>
      </c>
      <c r="R2167">
        <v>205.35000000000002</v>
      </c>
      <c r="S2167">
        <v>134.661</v>
      </c>
      <c r="T2167">
        <v>0.39604895135745605</v>
      </c>
      <c r="U2167">
        <v>2026</v>
      </c>
      <c r="V2167" t="s">
        <v>95</v>
      </c>
      <c r="W2167">
        <v>10</v>
      </c>
      <c r="X2167" t="s">
        <v>94</v>
      </c>
    </row>
    <row r="2168" spans="1:24">
      <c r="A2168">
        <v>4698</v>
      </c>
      <c r="B2168" s="13">
        <v>46316</v>
      </c>
      <c r="C2168">
        <v>2026</v>
      </c>
      <c r="D2168">
        <v>10</v>
      </c>
      <c r="E2168" t="s">
        <v>94</v>
      </c>
      <c r="F2168" t="s">
        <v>95</v>
      </c>
      <c r="G2168" t="s">
        <v>49</v>
      </c>
      <c r="H2168" t="s">
        <v>62</v>
      </c>
      <c r="I2168" t="s">
        <v>31</v>
      </c>
      <c r="J2168" t="s">
        <v>32</v>
      </c>
      <c r="K2168" t="s">
        <v>38</v>
      </c>
      <c r="L2168" t="s">
        <v>46</v>
      </c>
      <c r="M2168">
        <v>2</v>
      </c>
      <c r="N2168">
        <v>141.4</v>
      </c>
      <c r="O2168">
        <v>0.05</v>
      </c>
      <c r="P2168">
        <v>77.48</v>
      </c>
      <c r="Q2168">
        <v>268.66000000000003</v>
      </c>
      <c r="R2168">
        <v>154.96</v>
      </c>
      <c r="S2168">
        <v>113.70000000000002</v>
      </c>
      <c r="T2168">
        <v>0.42321149408173903</v>
      </c>
      <c r="U2168">
        <v>2026</v>
      </c>
      <c r="V2168" t="s">
        <v>95</v>
      </c>
      <c r="W2168">
        <v>10</v>
      </c>
      <c r="X2168" t="s">
        <v>94</v>
      </c>
    </row>
    <row r="2169" spans="1:24">
      <c r="A2169">
        <v>4846</v>
      </c>
      <c r="B2169" s="13">
        <v>46316</v>
      </c>
      <c r="C2169">
        <v>2026</v>
      </c>
      <c r="D2169">
        <v>10</v>
      </c>
      <c r="E2169" t="s">
        <v>94</v>
      </c>
      <c r="F2169" t="s">
        <v>95</v>
      </c>
      <c r="G2169" t="s">
        <v>29</v>
      </c>
      <c r="H2169" t="s">
        <v>30</v>
      </c>
      <c r="I2169" t="s">
        <v>37</v>
      </c>
      <c r="J2169" t="s">
        <v>45</v>
      </c>
      <c r="K2169" t="s">
        <v>33</v>
      </c>
      <c r="L2169" t="s">
        <v>51</v>
      </c>
      <c r="M2169">
        <v>8</v>
      </c>
      <c r="N2169">
        <v>51.91</v>
      </c>
      <c r="O2169">
        <v>0.05</v>
      </c>
      <c r="P2169">
        <v>22.99</v>
      </c>
      <c r="Q2169">
        <v>394.51599999999996</v>
      </c>
      <c r="R2169">
        <v>183.92</v>
      </c>
      <c r="S2169">
        <v>210.59599999999998</v>
      </c>
      <c r="T2169">
        <v>0.53380851473704483</v>
      </c>
      <c r="U2169">
        <v>2026</v>
      </c>
      <c r="V2169" t="s">
        <v>95</v>
      </c>
      <c r="W2169">
        <v>10</v>
      </c>
      <c r="X2169" t="s">
        <v>94</v>
      </c>
    </row>
    <row r="2170" spans="1:24">
      <c r="A2170">
        <v>5024</v>
      </c>
      <c r="B2170" s="13">
        <v>46316</v>
      </c>
      <c r="C2170">
        <v>2026</v>
      </c>
      <c r="D2170">
        <v>10</v>
      </c>
      <c r="E2170" t="s">
        <v>94</v>
      </c>
      <c r="F2170" t="s">
        <v>95</v>
      </c>
      <c r="G2170" t="s">
        <v>49</v>
      </c>
      <c r="H2170" t="s">
        <v>60</v>
      </c>
      <c r="I2170" t="s">
        <v>57</v>
      </c>
      <c r="J2170" t="s">
        <v>32</v>
      </c>
      <c r="K2170" t="s">
        <v>52</v>
      </c>
      <c r="L2170" t="s">
        <v>58</v>
      </c>
      <c r="M2170">
        <v>1</v>
      </c>
      <c r="N2170">
        <v>192.62</v>
      </c>
      <c r="O2170">
        <v>0</v>
      </c>
      <c r="P2170">
        <v>102.51</v>
      </c>
      <c r="Q2170">
        <v>192.62</v>
      </c>
      <c r="R2170">
        <v>102.51</v>
      </c>
      <c r="S2170">
        <v>90.11</v>
      </c>
      <c r="T2170">
        <v>0.46781227286886096</v>
      </c>
      <c r="U2170">
        <v>2026</v>
      </c>
      <c r="V2170" t="s">
        <v>95</v>
      </c>
      <c r="W2170">
        <v>10</v>
      </c>
      <c r="X2170" t="s">
        <v>94</v>
      </c>
    </row>
    <row r="2171" spans="1:24">
      <c r="A2171">
        <v>1157</v>
      </c>
      <c r="B2171" s="13">
        <v>46317</v>
      </c>
      <c r="C2171">
        <v>2026</v>
      </c>
      <c r="D2171">
        <v>10</v>
      </c>
      <c r="E2171" t="s">
        <v>94</v>
      </c>
      <c r="F2171" t="s">
        <v>95</v>
      </c>
      <c r="G2171" t="s">
        <v>49</v>
      </c>
      <c r="H2171" t="s">
        <v>50</v>
      </c>
      <c r="I2171" t="s">
        <v>31</v>
      </c>
      <c r="J2171" t="s">
        <v>42</v>
      </c>
      <c r="K2171" t="s">
        <v>33</v>
      </c>
      <c r="L2171" t="s">
        <v>51</v>
      </c>
      <c r="M2171">
        <v>1</v>
      </c>
      <c r="N2171">
        <v>51.25</v>
      </c>
      <c r="O2171">
        <v>0</v>
      </c>
      <c r="P2171">
        <v>22.58</v>
      </c>
      <c r="Q2171">
        <v>51.25</v>
      </c>
      <c r="R2171">
        <v>22.58</v>
      </c>
      <c r="S2171">
        <v>28.67</v>
      </c>
      <c r="T2171">
        <v>0.55941463414634152</v>
      </c>
      <c r="U2171">
        <v>2026</v>
      </c>
      <c r="V2171" t="s">
        <v>95</v>
      </c>
      <c r="W2171">
        <v>10</v>
      </c>
      <c r="X2171" t="s">
        <v>94</v>
      </c>
    </row>
    <row r="2172" spans="1:24">
      <c r="A2172">
        <v>1427</v>
      </c>
      <c r="B2172" s="13">
        <v>46317</v>
      </c>
      <c r="C2172">
        <v>2026</v>
      </c>
      <c r="D2172">
        <v>10</v>
      </c>
      <c r="E2172" t="s">
        <v>94</v>
      </c>
      <c r="F2172" t="s">
        <v>95</v>
      </c>
      <c r="G2172" t="s">
        <v>49</v>
      </c>
      <c r="H2172" t="s">
        <v>50</v>
      </c>
      <c r="I2172" t="s">
        <v>48</v>
      </c>
      <c r="J2172" t="s">
        <v>42</v>
      </c>
      <c r="K2172" t="s">
        <v>43</v>
      </c>
      <c r="L2172" t="s">
        <v>61</v>
      </c>
      <c r="M2172">
        <v>1</v>
      </c>
      <c r="N2172">
        <v>45.97</v>
      </c>
      <c r="O2172">
        <v>0.05</v>
      </c>
      <c r="P2172">
        <v>18.760000000000002</v>
      </c>
      <c r="Q2172">
        <v>43.671499999999995</v>
      </c>
      <c r="R2172">
        <v>18.760000000000002</v>
      </c>
      <c r="S2172">
        <v>24.911499999999993</v>
      </c>
      <c r="T2172">
        <v>0.57042922729926826</v>
      </c>
      <c r="U2172">
        <v>2026</v>
      </c>
      <c r="V2172" t="s">
        <v>95</v>
      </c>
      <c r="W2172">
        <v>10</v>
      </c>
      <c r="X2172" t="s">
        <v>94</v>
      </c>
    </row>
    <row r="2173" spans="1:24">
      <c r="A2173">
        <v>1622</v>
      </c>
      <c r="B2173" s="13">
        <v>46317</v>
      </c>
      <c r="C2173">
        <v>2026</v>
      </c>
      <c r="D2173">
        <v>10</v>
      </c>
      <c r="E2173" t="s">
        <v>94</v>
      </c>
      <c r="F2173" t="s">
        <v>95</v>
      </c>
      <c r="G2173" t="s">
        <v>40</v>
      </c>
      <c r="H2173" t="s">
        <v>41</v>
      </c>
      <c r="I2173" t="s">
        <v>57</v>
      </c>
      <c r="J2173" t="s">
        <v>32</v>
      </c>
      <c r="K2173" t="s">
        <v>52</v>
      </c>
      <c r="L2173" t="s">
        <v>80</v>
      </c>
      <c r="M2173">
        <v>1</v>
      </c>
      <c r="N2173">
        <v>123.29</v>
      </c>
      <c r="O2173">
        <v>0</v>
      </c>
      <c r="P2173">
        <v>59.48</v>
      </c>
      <c r="Q2173">
        <v>123.29</v>
      </c>
      <c r="R2173">
        <v>59.48</v>
      </c>
      <c r="S2173">
        <v>63.810000000000009</v>
      </c>
      <c r="T2173">
        <v>0.51756022386243816</v>
      </c>
      <c r="U2173">
        <v>2026</v>
      </c>
      <c r="V2173" t="s">
        <v>95</v>
      </c>
      <c r="W2173">
        <v>10</v>
      </c>
      <c r="X2173" t="s">
        <v>94</v>
      </c>
    </row>
    <row r="2174" spans="1:24">
      <c r="A2174">
        <v>1879</v>
      </c>
      <c r="B2174" s="13">
        <v>46317</v>
      </c>
      <c r="C2174">
        <v>2026</v>
      </c>
      <c r="D2174">
        <v>10</v>
      </c>
      <c r="E2174" t="s">
        <v>94</v>
      </c>
      <c r="F2174" t="s">
        <v>95</v>
      </c>
      <c r="G2174" t="s">
        <v>49</v>
      </c>
      <c r="H2174" t="s">
        <v>62</v>
      </c>
      <c r="I2174" t="s">
        <v>37</v>
      </c>
      <c r="J2174" t="s">
        <v>45</v>
      </c>
      <c r="K2174" t="s">
        <v>43</v>
      </c>
      <c r="L2174" t="s">
        <v>44</v>
      </c>
      <c r="M2174">
        <v>8</v>
      </c>
      <c r="N2174">
        <v>35.83</v>
      </c>
      <c r="O2174">
        <v>0.05</v>
      </c>
      <c r="P2174">
        <v>13.89</v>
      </c>
      <c r="Q2174">
        <v>272.30799999999999</v>
      </c>
      <c r="R2174">
        <v>111.12</v>
      </c>
      <c r="S2174">
        <v>161.18799999999999</v>
      </c>
      <c r="T2174">
        <v>0.59193266448286497</v>
      </c>
      <c r="U2174">
        <v>2026</v>
      </c>
      <c r="V2174" t="s">
        <v>95</v>
      </c>
      <c r="W2174">
        <v>10</v>
      </c>
      <c r="X2174" t="s">
        <v>94</v>
      </c>
    </row>
    <row r="2175" spans="1:24">
      <c r="A2175">
        <v>2483</v>
      </c>
      <c r="B2175" s="13">
        <v>46317</v>
      </c>
      <c r="C2175">
        <v>2026</v>
      </c>
      <c r="D2175">
        <v>10</v>
      </c>
      <c r="E2175" t="s">
        <v>94</v>
      </c>
      <c r="F2175" t="s">
        <v>95</v>
      </c>
      <c r="G2175" t="s">
        <v>29</v>
      </c>
      <c r="H2175" t="s">
        <v>30</v>
      </c>
      <c r="I2175" t="s">
        <v>31</v>
      </c>
      <c r="J2175" t="s">
        <v>42</v>
      </c>
      <c r="K2175" t="s">
        <v>52</v>
      </c>
      <c r="L2175" t="s">
        <v>69</v>
      </c>
      <c r="M2175">
        <v>1</v>
      </c>
      <c r="N2175">
        <v>80.56</v>
      </c>
      <c r="O2175">
        <v>0</v>
      </c>
      <c r="P2175">
        <v>39.53</v>
      </c>
      <c r="Q2175">
        <v>80.56</v>
      </c>
      <c r="R2175">
        <v>39.53</v>
      </c>
      <c r="S2175">
        <v>41.03</v>
      </c>
      <c r="T2175">
        <v>0.5093098311817279</v>
      </c>
      <c r="U2175">
        <v>2026</v>
      </c>
      <c r="V2175" t="s">
        <v>95</v>
      </c>
      <c r="W2175">
        <v>10</v>
      </c>
      <c r="X2175" t="s">
        <v>94</v>
      </c>
    </row>
    <row r="2176" spans="1:24">
      <c r="A2176">
        <v>4451</v>
      </c>
      <c r="B2176" s="13">
        <v>46317</v>
      </c>
      <c r="C2176">
        <v>2026</v>
      </c>
      <c r="D2176">
        <v>10</v>
      </c>
      <c r="E2176" t="s">
        <v>94</v>
      </c>
      <c r="F2176" t="s">
        <v>95</v>
      </c>
      <c r="G2176" t="s">
        <v>49</v>
      </c>
      <c r="H2176" t="s">
        <v>60</v>
      </c>
      <c r="I2176" t="s">
        <v>31</v>
      </c>
      <c r="J2176" t="s">
        <v>42</v>
      </c>
      <c r="K2176" t="s">
        <v>33</v>
      </c>
      <c r="L2176" t="s">
        <v>55</v>
      </c>
      <c r="M2176">
        <v>1</v>
      </c>
      <c r="N2176">
        <v>40.47</v>
      </c>
      <c r="O2176">
        <v>0.05</v>
      </c>
      <c r="P2176">
        <v>16.73</v>
      </c>
      <c r="Q2176">
        <v>38.4465</v>
      </c>
      <c r="R2176">
        <v>16.73</v>
      </c>
      <c r="S2176">
        <v>21.7165</v>
      </c>
      <c r="T2176">
        <v>0.5648498562938109</v>
      </c>
      <c r="U2176">
        <v>2026</v>
      </c>
      <c r="V2176" t="s">
        <v>95</v>
      </c>
      <c r="W2176">
        <v>10</v>
      </c>
      <c r="X2176" t="s">
        <v>94</v>
      </c>
    </row>
    <row r="2177" spans="1:24">
      <c r="A2177">
        <v>93</v>
      </c>
      <c r="B2177" s="13">
        <v>46318</v>
      </c>
      <c r="C2177">
        <v>2026</v>
      </c>
      <c r="D2177">
        <v>10</v>
      </c>
      <c r="E2177" t="s">
        <v>94</v>
      </c>
      <c r="F2177" t="s">
        <v>95</v>
      </c>
      <c r="G2177" t="s">
        <v>35</v>
      </c>
      <c r="H2177" t="s">
        <v>72</v>
      </c>
      <c r="I2177" t="s">
        <v>37</v>
      </c>
      <c r="J2177" t="s">
        <v>45</v>
      </c>
      <c r="K2177" t="s">
        <v>43</v>
      </c>
      <c r="L2177" t="s">
        <v>73</v>
      </c>
      <c r="M2177">
        <v>15</v>
      </c>
      <c r="N2177">
        <v>133.52000000000001</v>
      </c>
      <c r="O2177">
        <v>0.2</v>
      </c>
      <c r="P2177">
        <v>66</v>
      </c>
      <c r="Q2177">
        <v>1602.2400000000002</v>
      </c>
      <c r="R2177">
        <v>990</v>
      </c>
      <c r="S2177">
        <v>612.24000000000024</v>
      </c>
      <c r="T2177">
        <v>0.38211503894547644</v>
      </c>
      <c r="U2177">
        <v>2026</v>
      </c>
      <c r="V2177" t="s">
        <v>95</v>
      </c>
      <c r="W2177">
        <v>10</v>
      </c>
      <c r="X2177" t="s">
        <v>94</v>
      </c>
    </row>
    <row r="2178" spans="1:24">
      <c r="A2178">
        <v>265</v>
      </c>
      <c r="B2178" s="13">
        <v>46318</v>
      </c>
      <c r="C2178">
        <v>2026</v>
      </c>
      <c r="D2178">
        <v>10</v>
      </c>
      <c r="E2178" t="s">
        <v>94</v>
      </c>
      <c r="F2178" t="s">
        <v>95</v>
      </c>
      <c r="G2178" t="s">
        <v>35</v>
      </c>
      <c r="H2178" t="s">
        <v>56</v>
      </c>
      <c r="I2178" t="s">
        <v>31</v>
      </c>
      <c r="J2178" t="s">
        <v>32</v>
      </c>
      <c r="K2178" t="s">
        <v>33</v>
      </c>
      <c r="L2178" t="s">
        <v>34</v>
      </c>
      <c r="M2178">
        <v>1</v>
      </c>
      <c r="N2178">
        <v>82.28</v>
      </c>
      <c r="O2178">
        <v>0</v>
      </c>
      <c r="P2178">
        <v>42.08</v>
      </c>
      <c r="Q2178">
        <v>82.28</v>
      </c>
      <c r="R2178">
        <v>42.08</v>
      </c>
      <c r="S2178">
        <v>40.200000000000003</v>
      </c>
      <c r="T2178">
        <v>0.48857559552746721</v>
      </c>
      <c r="U2178">
        <v>2026</v>
      </c>
      <c r="V2178" t="s">
        <v>95</v>
      </c>
      <c r="W2178">
        <v>10</v>
      </c>
      <c r="X2178" t="s">
        <v>94</v>
      </c>
    </row>
    <row r="2179" spans="1:24">
      <c r="A2179">
        <v>555</v>
      </c>
      <c r="B2179" s="13">
        <v>46318</v>
      </c>
      <c r="C2179">
        <v>2026</v>
      </c>
      <c r="D2179">
        <v>10</v>
      </c>
      <c r="E2179" t="s">
        <v>94</v>
      </c>
      <c r="F2179" t="s">
        <v>95</v>
      </c>
      <c r="G2179" t="s">
        <v>35</v>
      </c>
      <c r="H2179" t="s">
        <v>70</v>
      </c>
      <c r="I2179" t="s">
        <v>31</v>
      </c>
      <c r="J2179" t="s">
        <v>42</v>
      </c>
      <c r="K2179" t="s">
        <v>43</v>
      </c>
      <c r="L2179" t="s">
        <v>44</v>
      </c>
      <c r="M2179">
        <v>6</v>
      </c>
      <c r="N2179">
        <v>35.479999999999997</v>
      </c>
      <c r="O2179">
        <v>0</v>
      </c>
      <c r="P2179">
        <v>13.37</v>
      </c>
      <c r="Q2179">
        <v>212.88</v>
      </c>
      <c r="R2179">
        <v>80.22</v>
      </c>
      <c r="S2179">
        <v>132.66</v>
      </c>
      <c r="T2179">
        <v>0.62316798196166856</v>
      </c>
      <c r="U2179">
        <v>2026</v>
      </c>
      <c r="V2179" t="s">
        <v>95</v>
      </c>
      <c r="W2179">
        <v>10</v>
      </c>
      <c r="X2179" t="s">
        <v>94</v>
      </c>
    </row>
    <row r="2180" spans="1:24">
      <c r="A2180">
        <v>1993</v>
      </c>
      <c r="B2180" s="13">
        <v>46318</v>
      </c>
      <c r="C2180">
        <v>2026</v>
      </c>
      <c r="D2180">
        <v>10</v>
      </c>
      <c r="E2180" t="s">
        <v>94</v>
      </c>
      <c r="F2180" t="s">
        <v>95</v>
      </c>
      <c r="G2180" t="s">
        <v>40</v>
      </c>
      <c r="H2180" t="s">
        <v>47</v>
      </c>
      <c r="I2180" t="s">
        <v>48</v>
      </c>
      <c r="J2180" t="s">
        <v>42</v>
      </c>
      <c r="K2180" t="s">
        <v>38</v>
      </c>
      <c r="L2180" t="s">
        <v>66</v>
      </c>
      <c r="M2180">
        <v>1</v>
      </c>
      <c r="N2180">
        <v>152.38</v>
      </c>
      <c r="O2180">
        <v>0.15</v>
      </c>
      <c r="P2180">
        <v>78.92</v>
      </c>
      <c r="Q2180">
        <v>129.523</v>
      </c>
      <c r="R2180">
        <v>78.92</v>
      </c>
      <c r="S2180">
        <v>50.602999999999994</v>
      </c>
      <c r="T2180">
        <v>0.39068736826663986</v>
      </c>
      <c r="U2180">
        <v>2026</v>
      </c>
      <c r="V2180" t="s">
        <v>95</v>
      </c>
      <c r="W2180">
        <v>10</v>
      </c>
      <c r="X2180" t="s">
        <v>94</v>
      </c>
    </row>
    <row r="2181" spans="1:24">
      <c r="A2181">
        <v>3116</v>
      </c>
      <c r="B2181" s="13">
        <v>46318</v>
      </c>
      <c r="C2181">
        <v>2026</v>
      </c>
      <c r="D2181">
        <v>10</v>
      </c>
      <c r="E2181" t="s">
        <v>94</v>
      </c>
      <c r="F2181" t="s">
        <v>95</v>
      </c>
      <c r="G2181" t="s">
        <v>35</v>
      </c>
      <c r="H2181" t="s">
        <v>36</v>
      </c>
      <c r="I2181" t="s">
        <v>57</v>
      </c>
      <c r="J2181" t="s">
        <v>42</v>
      </c>
      <c r="K2181" t="s">
        <v>38</v>
      </c>
      <c r="L2181" t="s">
        <v>39</v>
      </c>
      <c r="M2181">
        <v>1</v>
      </c>
      <c r="N2181">
        <v>93.64</v>
      </c>
      <c r="O2181">
        <v>0</v>
      </c>
      <c r="P2181">
        <v>44.34</v>
      </c>
      <c r="Q2181">
        <v>93.64</v>
      </c>
      <c r="R2181">
        <v>44.34</v>
      </c>
      <c r="S2181">
        <v>49.3</v>
      </c>
      <c r="T2181">
        <v>0.52648440837249033</v>
      </c>
      <c r="U2181">
        <v>2026</v>
      </c>
      <c r="V2181" t="s">
        <v>95</v>
      </c>
      <c r="W2181">
        <v>10</v>
      </c>
      <c r="X2181" t="s">
        <v>94</v>
      </c>
    </row>
    <row r="2182" spans="1:24">
      <c r="A2182">
        <v>3631</v>
      </c>
      <c r="B2182" s="13">
        <v>46318</v>
      </c>
      <c r="C2182">
        <v>2026</v>
      </c>
      <c r="D2182">
        <v>10</v>
      </c>
      <c r="E2182" t="s">
        <v>94</v>
      </c>
      <c r="F2182" t="s">
        <v>95</v>
      </c>
      <c r="G2182" t="s">
        <v>49</v>
      </c>
      <c r="H2182" t="s">
        <v>60</v>
      </c>
      <c r="I2182" t="s">
        <v>48</v>
      </c>
      <c r="J2182" t="s">
        <v>32</v>
      </c>
      <c r="K2182" t="s">
        <v>63</v>
      </c>
      <c r="L2182" t="s">
        <v>67</v>
      </c>
      <c r="M2182">
        <v>1</v>
      </c>
      <c r="N2182">
        <v>123.6</v>
      </c>
      <c r="O2182">
        <v>0</v>
      </c>
      <c r="P2182">
        <v>67.3</v>
      </c>
      <c r="Q2182">
        <v>123.6</v>
      </c>
      <c r="R2182">
        <v>67.3</v>
      </c>
      <c r="S2182">
        <v>56.3</v>
      </c>
      <c r="T2182">
        <v>0.45550161812297735</v>
      </c>
      <c r="U2182">
        <v>2026</v>
      </c>
      <c r="V2182" t="s">
        <v>95</v>
      </c>
      <c r="W2182">
        <v>10</v>
      </c>
      <c r="X2182" t="s">
        <v>94</v>
      </c>
    </row>
    <row r="2183" spans="1:24">
      <c r="A2183">
        <v>4216</v>
      </c>
      <c r="B2183" s="13">
        <v>46318</v>
      </c>
      <c r="C2183">
        <v>2026</v>
      </c>
      <c r="D2183">
        <v>10</v>
      </c>
      <c r="E2183" t="s">
        <v>94</v>
      </c>
      <c r="F2183" t="s">
        <v>95</v>
      </c>
      <c r="G2183" t="s">
        <v>35</v>
      </c>
      <c r="H2183" t="s">
        <v>36</v>
      </c>
      <c r="I2183" t="s">
        <v>31</v>
      </c>
      <c r="J2183" t="s">
        <v>42</v>
      </c>
      <c r="K2183" t="s">
        <v>63</v>
      </c>
      <c r="L2183" t="s">
        <v>67</v>
      </c>
      <c r="M2183">
        <v>3</v>
      </c>
      <c r="N2183">
        <v>124.6</v>
      </c>
      <c r="O2183">
        <v>0.05</v>
      </c>
      <c r="P2183">
        <v>69.12</v>
      </c>
      <c r="Q2183">
        <v>355.10999999999996</v>
      </c>
      <c r="R2183">
        <v>207.36</v>
      </c>
      <c r="S2183">
        <v>147.74999999999994</v>
      </c>
      <c r="T2183">
        <v>0.41606826053898782</v>
      </c>
      <c r="U2183">
        <v>2026</v>
      </c>
      <c r="V2183" t="s">
        <v>95</v>
      </c>
      <c r="W2183">
        <v>10</v>
      </c>
      <c r="X2183" t="s">
        <v>94</v>
      </c>
    </row>
    <row r="2184" spans="1:24">
      <c r="A2184">
        <v>4956</v>
      </c>
      <c r="B2184" s="13">
        <v>46318</v>
      </c>
      <c r="C2184">
        <v>2026</v>
      </c>
      <c r="D2184">
        <v>10</v>
      </c>
      <c r="E2184" t="s">
        <v>94</v>
      </c>
      <c r="F2184" t="s">
        <v>95</v>
      </c>
      <c r="G2184" t="s">
        <v>49</v>
      </c>
      <c r="H2184" t="s">
        <v>76</v>
      </c>
      <c r="I2184" t="s">
        <v>48</v>
      </c>
      <c r="J2184" t="s">
        <v>45</v>
      </c>
      <c r="K2184" t="s">
        <v>38</v>
      </c>
      <c r="L2184" t="s">
        <v>66</v>
      </c>
      <c r="M2184">
        <v>2</v>
      </c>
      <c r="N2184">
        <v>151.66</v>
      </c>
      <c r="O2184">
        <v>0</v>
      </c>
      <c r="P2184">
        <v>77.17</v>
      </c>
      <c r="Q2184">
        <v>303.32</v>
      </c>
      <c r="R2184">
        <v>154.34</v>
      </c>
      <c r="S2184">
        <v>148.97999999999999</v>
      </c>
      <c r="T2184">
        <v>0.49116444678886984</v>
      </c>
      <c r="U2184">
        <v>2026</v>
      </c>
      <c r="V2184" t="s">
        <v>95</v>
      </c>
      <c r="W2184">
        <v>10</v>
      </c>
      <c r="X2184" t="s">
        <v>94</v>
      </c>
    </row>
    <row r="2185" spans="1:24">
      <c r="A2185">
        <v>439</v>
      </c>
      <c r="B2185" s="13">
        <v>46319</v>
      </c>
      <c r="C2185">
        <v>2026</v>
      </c>
      <c r="D2185">
        <v>10</v>
      </c>
      <c r="E2185" t="s">
        <v>94</v>
      </c>
      <c r="F2185" t="s">
        <v>95</v>
      </c>
      <c r="G2185" t="s">
        <v>40</v>
      </c>
      <c r="H2185" t="s">
        <v>54</v>
      </c>
      <c r="I2185" t="s">
        <v>48</v>
      </c>
      <c r="J2185" t="s">
        <v>42</v>
      </c>
      <c r="K2185" t="s">
        <v>43</v>
      </c>
      <c r="L2185" t="s">
        <v>44</v>
      </c>
      <c r="M2185">
        <v>1</v>
      </c>
      <c r="N2185">
        <v>36.76</v>
      </c>
      <c r="O2185">
        <v>0</v>
      </c>
      <c r="P2185">
        <v>13.18</v>
      </c>
      <c r="Q2185">
        <v>36.76</v>
      </c>
      <c r="R2185">
        <v>13.18</v>
      </c>
      <c r="S2185">
        <v>23.58</v>
      </c>
      <c r="T2185">
        <v>0.64145810663764957</v>
      </c>
      <c r="U2185">
        <v>2026</v>
      </c>
      <c r="V2185" t="s">
        <v>95</v>
      </c>
      <c r="W2185">
        <v>10</v>
      </c>
      <c r="X2185" t="s">
        <v>94</v>
      </c>
    </row>
    <row r="2186" spans="1:24">
      <c r="A2186">
        <v>1076</v>
      </c>
      <c r="B2186" s="13">
        <v>46319</v>
      </c>
      <c r="C2186">
        <v>2026</v>
      </c>
      <c r="D2186">
        <v>10</v>
      </c>
      <c r="E2186" t="s">
        <v>94</v>
      </c>
      <c r="F2186" t="s">
        <v>95</v>
      </c>
      <c r="G2186" t="s">
        <v>29</v>
      </c>
      <c r="H2186" t="s">
        <v>65</v>
      </c>
      <c r="I2186" t="s">
        <v>57</v>
      </c>
      <c r="J2186" t="s">
        <v>32</v>
      </c>
      <c r="K2186" t="s">
        <v>52</v>
      </c>
      <c r="L2186" t="s">
        <v>58</v>
      </c>
      <c r="M2186">
        <v>1</v>
      </c>
      <c r="N2186">
        <v>195.67</v>
      </c>
      <c r="O2186">
        <v>0</v>
      </c>
      <c r="P2186">
        <v>105.88</v>
      </c>
      <c r="Q2186">
        <v>195.67</v>
      </c>
      <c r="R2186">
        <v>105.88</v>
      </c>
      <c r="S2186">
        <v>89.789999999999992</v>
      </c>
      <c r="T2186">
        <v>0.45888485715745897</v>
      </c>
      <c r="U2186">
        <v>2026</v>
      </c>
      <c r="V2186" t="s">
        <v>95</v>
      </c>
      <c r="W2186">
        <v>10</v>
      </c>
      <c r="X2186" t="s">
        <v>94</v>
      </c>
    </row>
    <row r="2187" spans="1:24">
      <c r="A2187">
        <v>1130</v>
      </c>
      <c r="B2187" s="13">
        <v>46319</v>
      </c>
      <c r="C2187">
        <v>2026</v>
      </c>
      <c r="D2187">
        <v>10</v>
      </c>
      <c r="E2187" t="s">
        <v>94</v>
      </c>
      <c r="F2187" t="s">
        <v>95</v>
      </c>
      <c r="G2187" t="s">
        <v>29</v>
      </c>
      <c r="H2187" t="s">
        <v>79</v>
      </c>
      <c r="I2187" t="s">
        <v>48</v>
      </c>
      <c r="J2187" t="s">
        <v>32</v>
      </c>
      <c r="K2187" t="s">
        <v>33</v>
      </c>
      <c r="L2187" t="s">
        <v>55</v>
      </c>
      <c r="M2187">
        <v>1</v>
      </c>
      <c r="N2187">
        <v>40.83</v>
      </c>
      <c r="O2187">
        <v>0.1</v>
      </c>
      <c r="P2187">
        <v>16.54</v>
      </c>
      <c r="Q2187">
        <v>36.747</v>
      </c>
      <c r="R2187">
        <v>16.54</v>
      </c>
      <c r="S2187">
        <v>20.207000000000001</v>
      </c>
      <c r="T2187">
        <v>0.54989522954254766</v>
      </c>
      <c r="U2187">
        <v>2026</v>
      </c>
      <c r="V2187" t="s">
        <v>95</v>
      </c>
      <c r="W2187">
        <v>10</v>
      </c>
      <c r="X2187" t="s">
        <v>94</v>
      </c>
    </row>
    <row r="2188" spans="1:24">
      <c r="A2188">
        <v>2820</v>
      </c>
      <c r="B2188" s="13">
        <v>46319</v>
      </c>
      <c r="C2188">
        <v>2026</v>
      </c>
      <c r="D2188">
        <v>10</v>
      </c>
      <c r="E2188" t="s">
        <v>94</v>
      </c>
      <c r="F2188" t="s">
        <v>95</v>
      </c>
      <c r="G2188" t="s">
        <v>49</v>
      </c>
      <c r="H2188" t="s">
        <v>60</v>
      </c>
      <c r="I2188" t="s">
        <v>37</v>
      </c>
      <c r="J2188" t="s">
        <v>45</v>
      </c>
      <c r="K2188" t="s">
        <v>38</v>
      </c>
      <c r="L2188" t="s">
        <v>75</v>
      </c>
      <c r="M2188">
        <v>6</v>
      </c>
      <c r="N2188">
        <v>72.73</v>
      </c>
      <c r="O2188">
        <v>0.05</v>
      </c>
      <c r="P2188">
        <v>32.700000000000003</v>
      </c>
      <c r="Q2188">
        <v>414.56099999999998</v>
      </c>
      <c r="R2188">
        <v>196.20000000000002</v>
      </c>
      <c r="S2188">
        <v>218.36099999999996</v>
      </c>
      <c r="T2188">
        <v>0.52672827400551425</v>
      </c>
      <c r="U2188">
        <v>2026</v>
      </c>
      <c r="V2188" t="s">
        <v>95</v>
      </c>
      <c r="W2188">
        <v>10</v>
      </c>
      <c r="X2188" t="s">
        <v>94</v>
      </c>
    </row>
    <row r="2189" spans="1:24">
      <c r="A2189">
        <v>4213</v>
      </c>
      <c r="B2189" s="13">
        <v>46319</v>
      </c>
      <c r="C2189">
        <v>2026</v>
      </c>
      <c r="D2189">
        <v>10</v>
      </c>
      <c r="E2189" t="s">
        <v>94</v>
      </c>
      <c r="F2189" t="s">
        <v>95</v>
      </c>
      <c r="G2189" t="s">
        <v>35</v>
      </c>
      <c r="H2189" t="s">
        <v>78</v>
      </c>
      <c r="I2189" t="s">
        <v>37</v>
      </c>
      <c r="J2189" t="s">
        <v>45</v>
      </c>
      <c r="K2189" t="s">
        <v>52</v>
      </c>
      <c r="L2189" t="s">
        <v>69</v>
      </c>
      <c r="M2189">
        <v>4</v>
      </c>
      <c r="N2189">
        <v>81.23</v>
      </c>
      <c r="O2189">
        <v>0.1</v>
      </c>
      <c r="P2189">
        <v>38.96</v>
      </c>
      <c r="Q2189">
        <v>292.428</v>
      </c>
      <c r="R2189">
        <v>155.84</v>
      </c>
      <c r="S2189">
        <v>136.58799999999999</v>
      </c>
      <c r="T2189">
        <v>0.46708249552026482</v>
      </c>
      <c r="U2189">
        <v>2026</v>
      </c>
      <c r="V2189" t="s">
        <v>95</v>
      </c>
      <c r="W2189">
        <v>10</v>
      </c>
      <c r="X2189" t="s">
        <v>94</v>
      </c>
    </row>
    <row r="2190" spans="1:24">
      <c r="A2190">
        <v>4375</v>
      </c>
      <c r="B2190" s="13">
        <v>46319</v>
      </c>
      <c r="C2190">
        <v>2026</v>
      </c>
      <c r="D2190">
        <v>10</v>
      </c>
      <c r="E2190" t="s">
        <v>94</v>
      </c>
      <c r="F2190" t="s">
        <v>95</v>
      </c>
      <c r="G2190" t="s">
        <v>35</v>
      </c>
      <c r="H2190" t="s">
        <v>36</v>
      </c>
      <c r="I2190" t="s">
        <v>31</v>
      </c>
      <c r="J2190" t="s">
        <v>45</v>
      </c>
      <c r="K2190" t="s">
        <v>43</v>
      </c>
      <c r="L2190" t="s">
        <v>61</v>
      </c>
      <c r="M2190">
        <v>1</v>
      </c>
      <c r="N2190">
        <v>46.38</v>
      </c>
      <c r="O2190">
        <v>0.15</v>
      </c>
      <c r="P2190">
        <v>17.87</v>
      </c>
      <c r="Q2190">
        <v>39.423000000000002</v>
      </c>
      <c r="R2190">
        <v>17.87</v>
      </c>
      <c r="S2190">
        <v>21.553000000000001</v>
      </c>
      <c r="T2190">
        <v>0.54671131065621592</v>
      </c>
      <c r="U2190">
        <v>2026</v>
      </c>
      <c r="V2190" t="s">
        <v>95</v>
      </c>
      <c r="W2190">
        <v>10</v>
      </c>
      <c r="X2190" t="s">
        <v>94</v>
      </c>
    </row>
    <row r="2191" spans="1:24">
      <c r="A2191">
        <v>5072</v>
      </c>
      <c r="B2191" s="13">
        <v>46319</v>
      </c>
      <c r="C2191">
        <v>2026</v>
      </c>
      <c r="D2191">
        <v>10</v>
      </c>
      <c r="E2191" t="s">
        <v>94</v>
      </c>
      <c r="F2191" t="s">
        <v>95</v>
      </c>
      <c r="G2191" t="s">
        <v>49</v>
      </c>
      <c r="H2191" t="s">
        <v>60</v>
      </c>
      <c r="I2191" t="s">
        <v>37</v>
      </c>
      <c r="J2191" t="s">
        <v>45</v>
      </c>
      <c r="K2191" t="s">
        <v>43</v>
      </c>
      <c r="L2191" t="s">
        <v>61</v>
      </c>
      <c r="M2191">
        <v>5</v>
      </c>
      <c r="N2191">
        <v>45.9</v>
      </c>
      <c r="O2191">
        <v>0.1</v>
      </c>
      <c r="P2191">
        <v>17.940000000000001</v>
      </c>
      <c r="Q2191">
        <v>206.55</v>
      </c>
      <c r="R2191">
        <v>89.7</v>
      </c>
      <c r="S2191">
        <v>116.85000000000001</v>
      </c>
      <c r="T2191">
        <v>0.56572258533042852</v>
      </c>
      <c r="U2191">
        <v>2026</v>
      </c>
      <c r="V2191" t="s">
        <v>95</v>
      </c>
      <c r="W2191">
        <v>10</v>
      </c>
      <c r="X2191" t="s">
        <v>94</v>
      </c>
    </row>
    <row r="2192" spans="1:24">
      <c r="A2192">
        <v>310</v>
      </c>
      <c r="B2192" s="13">
        <v>46320</v>
      </c>
      <c r="C2192">
        <v>2026</v>
      </c>
      <c r="D2192">
        <v>10</v>
      </c>
      <c r="E2192" t="s">
        <v>94</v>
      </c>
      <c r="F2192" t="s">
        <v>95</v>
      </c>
      <c r="G2192" t="s">
        <v>35</v>
      </c>
      <c r="H2192" t="s">
        <v>72</v>
      </c>
      <c r="I2192" t="s">
        <v>31</v>
      </c>
      <c r="J2192" t="s">
        <v>45</v>
      </c>
      <c r="K2192" t="s">
        <v>38</v>
      </c>
      <c r="L2192" t="s">
        <v>46</v>
      </c>
      <c r="M2192">
        <v>5</v>
      </c>
      <c r="N2192">
        <v>144.04</v>
      </c>
      <c r="O2192">
        <v>0.1</v>
      </c>
      <c r="P2192">
        <v>78.069999999999993</v>
      </c>
      <c r="Q2192">
        <v>648.17999999999995</v>
      </c>
      <c r="R2192">
        <v>390.34999999999997</v>
      </c>
      <c r="S2192">
        <v>257.83</v>
      </c>
      <c r="T2192">
        <v>0.39777530932765592</v>
      </c>
      <c r="U2192">
        <v>2026</v>
      </c>
      <c r="V2192" t="s">
        <v>95</v>
      </c>
      <c r="W2192">
        <v>10</v>
      </c>
      <c r="X2192" t="s">
        <v>94</v>
      </c>
    </row>
    <row r="2193" spans="1:24">
      <c r="A2193">
        <v>317</v>
      </c>
      <c r="B2193" s="13">
        <v>46320</v>
      </c>
      <c r="C2193">
        <v>2026</v>
      </c>
      <c r="D2193">
        <v>10</v>
      </c>
      <c r="E2193" t="s">
        <v>94</v>
      </c>
      <c r="F2193" t="s">
        <v>95</v>
      </c>
      <c r="G2193" t="s">
        <v>40</v>
      </c>
      <c r="H2193" t="s">
        <v>68</v>
      </c>
      <c r="I2193" t="s">
        <v>57</v>
      </c>
      <c r="J2193" t="s">
        <v>42</v>
      </c>
      <c r="K2193" t="s">
        <v>33</v>
      </c>
      <c r="L2193" t="s">
        <v>34</v>
      </c>
      <c r="M2193">
        <v>2</v>
      </c>
      <c r="N2193">
        <v>80.69</v>
      </c>
      <c r="O2193">
        <v>0.05</v>
      </c>
      <c r="P2193">
        <v>43.81</v>
      </c>
      <c r="Q2193">
        <v>153.31099999999998</v>
      </c>
      <c r="R2193">
        <v>87.62</v>
      </c>
      <c r="S2193">
        <v>65.690999999999974</v>
      </c>
      <c r="T2193">
        <v>0.42848197454846676</v>
      </c>
      <c r="U2193">
        <v>2026</v>
      </c>
      <c r="V2193" t="s">
        <v>95</v>
      </c>
      <c r="W2193">
        <v>10</v>
      </c>
      <c r="X2193" t="s">
        <v>94</v>
      </c>
    </row>
    <row r="2194" spans="1:24">
      <c r="A2194">
        <v>684</v>
      </c>
      <c r="B2194" s="13">
        <v>46320</v>
      </c>
      <c r="C2194">
        <v>2026</v>
      </c>
      <c r="D2194">
        <v>10</v>
      </c>
      <c r="E2194" t="s">
        <v>94</v>
      </c>
      <c r="F2194" t="s">
        <v>95</v>
      </c>
      <c r="G2194" t="s">
        <v>49</v>
      </c>
      <c r="H2194" t="s">
        <v>50</v>
      </c>
      <c r="I2194" t="s">
        <v>31</v>
      </c>
      <c r="J2194" t="s">
        <v>45</v>
      </c>
      <c r="K2194" t="s">
        <v>52</v>
      </c>
      <c r="L2194" t="s">
        <v>58</v>
      </c>
      <c r="M2194">
        <v>1</v>
      </c>
      <c r="N2194">
        <v>191.91</v>
      </c>
      <c r="O2194">
        <v>0</v>
      </c>
      <c r="P2194">
        <v>101.89</v>
      </c>
      <c r="Q2194">
        <v>191.91</v>
      </c>
      <c r="R2194">
        <v>101.89</v>
      </c>
      <c r="S2194">
        <v>90.02</v>
      </c>
      <c r="T2194">
        <v>0.46907404512531914</v>
      </c>
      <c r="U2194">
        <v>2026</v>
      </c>
      <c r="V2194" t="s">
        <v>95</v>
      </c>
      <c r="W2194">
        <v>10</v>
      </c>
      <c r="X2194" t="s">
        <v>94</v>
      </c>
    </row>
    <row r="2195" spans="1:24">
      <c r="A2195">
        <v>1430</v>
      </c>
      <c r="B2195" s="13">
        <v>46320</v>
      </c>
      <c r="C2195">
        <v>2026</v>
      </c>
      <c r="D2195">
        <v>10</v>
      </c>
      <c r="E2195" t="s">
        <v>94</v>
      </c>
      <c r="F2195" t="s">
        <v>95</v>
      </c>
      <c r="G2195" t="s">
        <v>49</v>
      </c>
      <c r="H2195" t="s">
        <v>76</v>
      </c>
      <c r="I2195" t="s">
        <v>48</v>
      </c>
      <c r="J2195" t="s">
        <v>42</v>
      </c>
      <c r="K2195" t="s">
        <v>63</v>
      </c>
      <c r="L2195" t="s">
        <v>71</v>
      </c>
      <c r="M2195">
        <v>1</v>
      </c>
      <c r="N2195">
        <v>36.630000000000003</v>
      </c>
      <c r="O2195">
        <v>0.05</v>
      </c>
      <c r="P2195">
        <v>13.97</v>
      </c>
      <c r="Q2195">
        <v>34.798500000000004</v>
      </c>
      <c r="R2195">
        <v>13.97</v>
      </c>
      <c r="S2195">
        <v>20.828500000000005</v>
      </c>
      <c r="T2195">
        <v>0.59854591433538806</v>
      </c>
      <c r="U2195">
        <v>2026</v>
      </c>
      <c r="V2195" t="s">
        <v>95</v>
      </c>
      <c r="W2195">
        <v>10</v>
      </c>
      <c r="X2195" t="s">
        <v>94</v>
      </c>
    </row>
    <row r="2196" spans="1:24">
      <c r="A2196">
        <v>2049</v>
      </c>
      <c r="B2196" s="13">
        <v>46320</v>
      </c>
      <c r="C2196">
        <v>2026</v>
      </c>
      <c r="D2196">
        <v>10</v>
      </c>
      <c r="E2196" t="s">
        <v>94</v>
      </c>
      <c r="F2196" t="s">
        <v>95</v>
      </c>
      <c r="G2196" t="s">
        <v>49</v>
      </c>
      <c r="H2196" t="s">
        <v>50</v>
      </c>
      <c r="I2196" t="s">
        <v>37</v>
      </c>
      <c r="J2196" t="s">
        <v>45</v>
      </c>
      <c r="K2196" t="s">
        <v>43</v>
      </c>
      <c r="L2196" t="s">
        <v>44</v>
      </c>
      <c r="M2196">
        <v>6</v>
      </c>
      <c r="N2196">
        <v>35.380000000000003</v>
      </c>
      <c r="O2196">
        <v>0.05</v>
      </c>
      <c r="P2196">
        <v>13.9</v>
      </c>
      <c r="Q2196">
        <v>201.66600000000003</v>
      </c>
      <c r="R2196">
        <v>83.4</v>
      </c>
      <c r="S2196">
        <v>118.26600000000002</v>
      </c>
      <c r="T2196">
        <v>0.58644491386748387</v>
      </c>
      <c r="U2196">
        <v>2026</v>
      </c>
      <c r="V2196" t="s">
        <v>95</v>
      </c>
      <c r="W2196">
        <v>10</v>
      </c>
      <c r="X2196" t="s">
        <v>94</v>
      </c>
    </row>
    <row r="2197" spans="1:24">
      <c r="A2197">
        <v>2199</v>
      </c>
      <c r="B2197" s="13">
        <v>46320</v>
      </c>
      <c r="C2197">
        <v>2026</v>
      </c>
      <c r="D2197">
        <v>10</v>
      </c>
      <c r="E2197" t="s">
        <v>94</v>
      </c>
      <c r="F2197" t="s">
        <v>95</v>
      </c>
      <c r="G2197" t="s">
        <v>35</v>
      </c>
      <c r="H2197" t="s">
        <v>72</v>
      </c>
      <c r="I2197" t="s">
        <v>57</v>
      </c>
      <c r="J2197" t="s">
        <v>32</v>
      </c>
      <c r="K2197" t="s">
        <v>43</v>
      </c>
      <c r="L2197" t="s">
        <v>73</v>
      </c>
      <c r="M2197">
        <v>1</v>
      </c>
      <c r="N2197">
        <v>132.63</v>
      </c>
      <c r="O2197">
        <v>0.05</v>
      </c>
      <c r="P2197">
        <v>67.489999999999995</v>
      </c>
      <c r="Q2197">
        <v>125.99849999999999</v>
      </c>
      <c r="R2197">
        <v>67.489999999999995</v>
      </c>
      <c r="S2197">
        <v>58.508499999999998</v>
      </c>
      <c r="T2197">
        <v>0.46435870268296847</v>
      </c>
      <c r="U2197">
        <v>2026</v>
      </c>
      <c r="V2197" t="s">
        <v>95</v>
      </c>
      <c r="W2197">
        <v>10</v>
      </c>
      <c r="X2197" t="s">
        <v>94</v>
      </c>
    </row>
    <row r="2198" spans="1:24">
      <c r="A2198">
        <v>2954</v>
      </c>
      <c r="B2198" s="13">
        <v>46320</v>
      </c>
      <c r="C2198">
        <v>2026</v>
      </c>
      <c r="D2198">
        <v>10</v>
      </c>
      <c r="E2198" t="s">
        <v>94</v>
      </c>
      <c r="F2198" t="s">
        <v>95</v>
      </c>
      <c r="G2198" t="s">
        <v>49</v>
      </c>
      <c r="H2198" t="s">
        <v>50</v>
      </c>
      <c r="I2198" t="s">
        <v>31</v>
      </c>
      <c r="J2198" t="s">
        <v>42</v>
      </c>
      <c r="K2198" t="s">
        <v>38</v>
      </c>
      <c r="L2198" t="s">
        <v>75</v>
      </c>
      <c r="M2198">
        <v>1</v>
      </c>
      <c r="N2198">
        <v>71.17</v>
      </c>
      <c r="O2198">
        <v>0</v>
      </c>
      <c r="P2198">
        <v>32.57</v>
      </c>
      <c r="Q2198">
        <v>71.17</v>
      </c>
      <c r="R2198">
        <v>32.57</v>
      </c>
      <c r="S2198">
        <v>38.6</v>
      </c>
      <c r="T2198">
        <v>0.54236335534635383</v>
      </c>
      <c r="U2198">
        <v>2026</v>
      </c>
      <c r="V2198" t="s">
        <v>95</v>
      </c>
      <c r="W2198">
        <v>10</v>
      </c>
      <c r="X2198" t="s">
        <v>94</v>
      </c>
    </row>
    <row r="2199" spans="1:24">
      <c r="A2199">
        <v>3218</v>
      </c>
      <c r="B2199" s="13">
        <v>46320</v>
      </c>
      <c r="C2199">
        <v>2026</v>
      </c>
      <c r="D2199">
        <v>10</v>
      </c>
      <c r="E2199" t="s">
        <v>94</v>
      </c>
      <c r="F2199" t="s">
        <v>95</v>
      </c>
      <c r="G2199" t="s">
        <v>29</v>
      </c>
      <c r="H2199" t="s">
        <v>79</v>
      </c>
      <c r="I2199" t="s">
        <v>37</v>
      </c>
      <c r="J2199" t="s">
        <v>45</v>
      </c>
      <c r="K2199" t="s">
        <v>43</v>
      </c>
      <c r="L2199" t="s">
        <v>73</v>
      </c>
      <c r="M2199">
        <v>6</v>
      </c>
      <c r="N2199">
        <v>132.08000000000001</v>
      </c>
      <c r="O2199">
        <v>0.1</v>
      </c>
      <c r="P2199">
        <v>67.61</v>
      </c>
      <c r="Q2199">
        <v>713.23200000000008</v>
      </c>
      <c r="R2199">
        <v>405.65999999999997</v>
      </c>
      <c r="S2199">
        <v>307.57200000000012</v>
      </c>
      <c r="T2199">
        <v>0.43123696076451995</v>
      </c>
      <c r="U2199">
        <v>2026</v>
      </c>
      <c r="V2199" t="s">
        <v>95</v>
      </c>
      <c r="W2199">
        <v>10</v>
      </c>
      <c r="X2199" t="s">
        <v>94</v>
      </c>
    </row>
    <row r="2200" spans="1:24">
      <c r="A2200">
        <v>3965</v>
      </c>
      <c r="B2200" s="13">
        <v>46320</v>
      </c>
      <c r="C2200">
        <v>2026</v>
      </c>
      <c r="D2200">
        <v>10</v>
      </c>
      <c r="E2200" t="s">
        <v>94</v>
      </c>
      <c r="F2200" t="s">
        <v>95</v>
      </c>
      <c r="G2200" t="s">
        <v>35</v>
      </c>
      <c r="H2200" t="s">
        <v>70</v>
      </c>
      <c r="I2200" t="s">
        <v>48</v>
      </c>
      <c r="J2200" t="s">
        <v>32</v>
      </c>
      <c r="K2200" t="s">
        <v>52</v>
      </c>
      <c r="L2200" t="s">
        <v>69</v>
      </c>
      <c r="M2200">
        <v>3</v>
      </c>
      <c r="N2200">
        <v>82.75</v>
      </c>
      <c r="O2200">
        <v>0.05</v>
      </c>
      <c r="P2200">
        <v>38.53</v>
      </c>
      <c r="Q2200">
        <v>235.83749999999998</v>
      </c>
      <c r="R2200">
        <v>115.59</v>
      </c>
      <c r="S2200">
        <v>120.24749999999997</v>
      </c>
      <c r="T2200">
        <v>0.50987438384480832</v>
      </c>
      <c r="U2200">
        <v>2026</v>
      </c>
      <c r="V2200" t="s">
        <v>95</v>
      </c>
      <c r="W2200">
        <v>10</v>
      </c>
      <c r="X2200" t="s">
        <v>94</v>
      </c>
    </row>
    <row r="2201" spans="1:24">
      <c r="A2201">
        <v>2278</v>
      </c>
      <c r="B2201" s="13">
        <v>46321</v>
      </c>
      <c r="C2201">
        <v>2026</v>
      </c>
      <c r="D2201">
        <v>10</v>
      </c>
      <c r="E2201" t="s">
        <v>94</v>
      </c>
      <c r="F2201" t="s">
        <v>95</v>
      </c>
      <c r="G2201" t="s">
        <v>29</v>
      </c>
      <c r="H2201" t="s">
        <v>79</v>
      </c>
      <c r="I2201" t="s">
        <v>31</v>
      </c>
      <c r="J2201" t="s">
        <v>32</v>
      </c>
      <c r="K2201" t="s">
        <v>63</v>
      </c>
      <c r="L2201" t="s">
        <v>74</v>
      </c>
      <c r="M2201">
        <v>5</v>
      </c>
      <c r="N2201">
        <v>51.5</v>
      </c>
      <c r="O2201">
        <v>0.1</v>
      </c>
      <c r="P2201">
        <v>21.38</v>
      </c>
      <c r="Q2201">
        <v>231.75</v>
      </c>
      <c r="R2201">
        <v>106.89999999999999</v>
      </c>
      <c r="S2201">
        <v>124.85000000000001</v>
      </c>
      <c r="T2201">
        <v>0.53872707659115426</v>
      </c>
      <c r="U2201">
        <v>2026</v>
      </c>
      <c r="V2201" t="s">
        <v>95</v>
      </c>
      <c r="W2201">
        <v>10</v>
      </c>
      <c r="X2201" t="s">
        <v>94</v>
      </c>
    </row>
    <row r="2202" spans="1:24">
      <c r="A2202">
        <v>3132</v>
      </c>
      <c r="B2202" s="13">
        <v>46321</v>
      </c>
      <c r="C2202">
        <v>2026</v>
      </c>
      <c r="D2202">
        <v>10</v>
      </c>
      <c r="E2202" t="s">
        <v>94</v>
      </c>
      <c r="F2202" t="s">
        <v>95</v>
      </c>
      <c r="G2202" t="s">
        <v>40</v>
      </c>
      <c r="H2202" t="s">
        <v>54</v>
      </c>
      <c r="I2202" t="s">
        <v>31</v>
      </c>
      <c r="J2202" t="s">
        <v>42</v>
      </c>
      <c r="K2202" t="s">
        <v>38</v>
      </c>
      <c r="L2202" t="s">
        <v>46</v>
      </c>
      <c r="M2202">
        <v>3</v>
      </c>
      <c r="N2202">
        <v>140.49</v>
      </c>
      <c r="O2202">
        <v>0.05</v>
      </c>
      <c r="P2202">
        <v>77.45</v>
      </c>
      <c r="Q2202">
        <v>400.3965</v>
      </c>
      <c r="R2202">
        <v>232.35000000000002</v>
      </c>
      <c r="S2202">
        <v>168.04649999999998</v>
      </c>
      <c r="T2202">
        <v>0.41970022215478903</v>
      </c>
      <c r="U2202">
        <v>2026</v>
      </c>
      <c r="V2202" t="s">
        <v>95</v>
      </c>
      <c r="W2202">
        <v>10</v>
      </c>
      <c r="X2202" t="s">
        <v>94</v>
      </c>
    </row>
    <row r="2203" spans="1:24">
      <c r="A2203">
        <v>3144</v>
      </c>
      <c r="B2203" s="13">
        <v>46321</v>
      </c>
      <c r="C2203">
        <v>2026</v>
      </c>
      <c r="D2203">
        <v>10</v>
      </c>
      <c r="E2203" t="s">
        <v>94</v>
      </c>
      <c r="F2203" t="s">
        <v>95</v>
      </c>
      <c r="G2203" t="s">
        <v>40</v>
      </c>
      <c r="H2203" t="s">
        <v>41</v>
      </c>
      <c r="I2203" t="s">
        <v>57</v>
      </c>
      <c r="J2203" t="s">
        <v>42</v>
      </c>
      <c r="K2203" t="s">
        <v>63</v>
      </c>
      <c r="L2203" t="s">
        <v>71</v>
      </c>
      <c r="M2203">
        <v>4</v>
      </c>
      <c r="N2203">
        <v>36.200000000000003</v>
      </c>
      <c r="O2203">
        <v>0.15</v>
      </c>
      <c r="P2203">
        <v>13.53</v>
      </c>
      <c r="Q2203">
        <v>123.08000000000001</v>
      </c>
      <c r="R2203">
        <v>54.12</v>
      </c>
      <c r="S2203">
        <v>68.960000000000008</v>
      </c>
      <c r="T2203">
        <v>0.56028599285017877</v>
      </c>
      <c r="U2203">
        <v>2026</v>
      </c>
      <c r="V2203" t="s">
        <v>95</v>
      </c>
      <c r="W2203">
        <v>10</v>
      </c>
      <c r="X2203" t="s">
        <v>94</v>
      </c>
    </row>
    <row r="2204" spans="1:24">
      <c r="A2204">
        <v>3501</v>
      </c>
      <c r="B2204" s="13">
        <v>46321</v>
      </c>
      <c r="C2204">
        <v>2026</v>
      </c>
      <c r="D2204">
        <v>10</v>
      </c>
      <c r="E2204" t="s">
        <v>94</v>
      </c>
      <c r="F2204" t="s">
        <v>95</v>
      </c>
      <c r="G2204" t="s">
        <v>49</v>
      </c>
      <c r="H2204" t="s">
        <v>60</v>
      </c>
      <c r="I2204" t="s">
        <v>48</v>
      </c>
      <c r="J2204" t="s">
        <v>42</v>
      </c>
      <c r="K2204" t="s">
        <v>52</v>
      </c>
      <c r="L2204" t="s">
        <v>80</v>
      </c>
      <c r="M2204">
        <v>1</v>
      </c>
      <c r="N2204">
        <v>120.5</v>
      </c>
      <c r="O2204">
        <v>0.05</v>
      </c>
      <c r="P2204">
        <v>61.71</v>
      </c>
      <c r="Q2204">
        <v>114.47499999999999</v>
      </c>
      <c r="R2204">
        <v>61.71</v>
      </c>
      <c r="S2204">
        <v>52.764999999999993</v>
      </c>
      <c r="T2204">
        <v>0.4609303341340904</v>
      </c>
      <c r="U2204">
        <v>2026</v>
      </c>
      <c r="V2204" t="s">
        <v>95</v>
      </c>
      <c r="W2204">
        <v>10</v>
      </c>
      <c r="X2204" t="s">
        <v>94</v>
      </c>
    </row>
    <row r="2205" spans="1:24">
      <c r="A2205">
        <v>458</v>
      </c>
      <c r="B2205" s="13">
        <v>46322</v>
      </c>
      <c r="C2205">
        <v>2026</v>
      </c>
      <c r="D2205">
        <v>10</v>
      </c>
      <c r="E2205" t="s">
        <v>94</v>
      </c>
      <c r="F2205" t="s">
        <v>95</v>
      </c>
      <c r="G2205" t="s">
        <v>40</v>
      </c>
      <c r="H2205" t="s">
        <v>41</v>
      </c>
      <c r="I2205" t="s">
        <v>48</v>
      </c>
      <c r="J2205" t="s">
        <v>45</v>
      </c>
      <c r="K2205" t="s">
        <v>33</v>
      </c>
      <c r="L2205" t="s">
        <v>59</v>
      </c>
      <c r="M2205">
        <v>1</v>
      </c>
      <c r="N2205">
        <v>102.44</v>
      </c>
      <c r="O2205">
        <v>0.05</v>
      </c>
      <c r="P2205">
        <v>49.14</v>
      </c>
      <c r="Q2205">
        <v>97.317999999999998</v>
      </c>
      <c r="R2205">
        <v>49.14</v>
      </c>
      <c r="S2205">
        <v>48.177999999999997</v>
      </c>
      <c r="T2205">
        <v>0.49505744055570394</v>
      </c>
      <c r="U2205">
        <v>2026</v>
      </c>
      <c r="V2205" t="s">
        <v>95</v>
      </c>
      <c r="W2205">
        <v>10</v>
      </c>
      <c r="X2205" t="s">
        <v>94</v>
      </c>
    </row>
    <row r="2206" spans="1:24">
      <c r="A2206">
        <v>1065</v>
      </c>
      <c r="B2206" s="13">
        <v>46322</v>
      </c>
      <c r="C2206">
        <v>2026</v>
      </c>
      <c r="D2206">
        <v>10</v>
      </c>
      <c r="E2206" t="s">
        <v>94</v>
      </c>
      <c r="F2206" t="s">
        <v>95</v>
      </c>
      <c r="G2206" t="s">
        <v>40</v>
      </c>
      <c r="H2206" t="s">
        <v>54</v>
      </c>
      <c r="I2206" t="s">
        <v>31</v>
      </c>
      <c r="J2206" t="s">
        <v>42</v>
      </c>
      <c r="K2206" t="s">
        <v>63</v>
      </c>
      <c r="L2206" t="s">
        <v>67</v>
      </c>
      <c r="M2206">
        <v>6</v>
      </c>
      <c r="N2206">
        <v>121.58</v>
      </c>
      <c r="O2206">
        <v>0.15</v>
      </c>
      <c r="P2206">
        <v>68.86</v>
      </c>
      <c r="Q2206">
        <v>620.05799999999999</v>
      </c>
      <c r="R2206">
        <v>413.15999999999997</v>
      </c>
      <c r="S2206">
        <v>206.89800000000002</v>
      </c>
      <c r="T2206">
        <v>0.33367523683268346</v>
      </c>
      <c r="U2206">
        <v>2026</v>
      </c>
      <c r="V2206" t="s">
        <v>95</v>
      </c>
      <c r="W2206">
        <v>10</v>
      </c>
      <c r="X2206" t="s">
        <v>94</v>
      </c>
    </row>
    <row r="2207" spans="1:24">
      <c r="A2207">
        <v>1707</v>
      </c>
      <c r="B2207" s="13">
        <v>46322</v>
      </c>
      <c r="C2207">
        <v>2026</v>
      </c>
      <c r="D2207">
        <v>10</v>
      </c>
      <c r="E2207" t="s">
        <v>94</v>
      </c>
      <c r="F2207" t="s">
        <v>95</v>
      </c>
      <c r="G2207" t="s">
        <v>40</v>
      </c>
      <c r="H2207" t="s">
        <v>81</v>
      </c>
      <c r="I2207" t="s">
        <v>31</v>
      </c>
      <c r="J2207" t="s">
        <v>42</v>
      </c>
      <c r="K2207" t="s">
        <v>43</v>
      </c>
      <c r="L2207" t="s">
        <v>44</v>
      </c>
      <c r="M2207">
        <v>2</v>
      </c>
      <c r="N2207">
        <v>35.36</v>
      </c>
      <c r="O2207">
        <v>0</v>
      </c>
      <c r="P2207">
        <v>13.33</v>
      </c>
      <c r="Q2207">
        <v>70.72</v>
      </c>
      <c r="R2207">
        <v>26.66</v>
      </c>
      <c r="S2207">
        <v>44.06</v>
      </c>
      <c r="T2207">
        <v>0.62302036199095023</v>
      </c>
      <c r="U2207">
        <v>2026</v>
      </c>
      <c r="V2207" t="s">
        <v>95</v>
      </c>
      <c r="W2207">
        <v>10</v>
      </c>
      <c r="X2207" t="s">
        <v>94</v>
      </c>
    </row>
    <row r="2208" spans="1:24">
      <c r="A2208">
        <v>1989</v>
      </c>
      <c r="B2208" s="13">
        <v>46322</v>
      </c>
      <c r="C2208">
        <v>2026</v>
      </c>
      <c r="D2208">
        <v>10</v>
      </c>
      <c r="E2208" t="s">
        <v>94</v>
      </c>
      <c r="F2208" t="s">
        <v>95</v>
      </c>
      <c r="G2208" t="s">
        <v>49</v>
      </c>
      <c r="H2208" t="s">
        <v>50</v>
      </c>
      <c r="I2208" t="s">
        <v>31</v>
      </c>
      <c r="J2208" t="s">
        <v>42</v>
      </c>
      <c r="K2208" t="s">
        <v>52</v>
      </c>
      <c r="L2208" t="s">
        <v>53</v>
      </c>
      <c r="M2208">
        <v>2</v>
      </c>
      <c r="N2208">
        <v>335.73</v>
      </c>
      <c r="O2208">
        <v>0</v>
      </c>
      <c r="P2208">
        <v>199.44</v>
      </c>
      <c r="Q2208">
        <v>671.46</v>
      </c>
      <c r="R2208">
        <v>398.88</v>
      </c>
      <c r="S2208">
        <v>272.58000000000004</v>
      </c>
      <c r="T2208">
        <v>0.4059512107943884</v>
      </c>
      <c r="U2208">
        <v>2026</v>
      </c>
      <c r="V2208" t="s">
        <v>95</v>
      </c>
      <c r="W2208">
        <v>10</v>
      </c>
      <c r="X2208" t="s">
        <v>94</v>
      </c>
    </row>
    <row r="2209" spans="1:24">
      <c r="A2209">
        <v>2852</v>
      </c>
      <c r="B2209" s="13">
        <v>46322</v>
      </c>
      <c r="C2209">
        <v>2026</v>
      </c>
      <c r="D2209">
        <v>10</v>
      </c>
      <c r="E2209" t="s">
        <v>94</v>
      </c>
      <c r="F2209" t="s">
        <v>95</v>
      </c>
      <c r="G2209" t="s">
        <v>35</v>
      </c>
      <c r="H2209" t="s">
        <v>72</v>
      </c>
      <c r="I2209" t="s">
        <v>37</v>
      </c>
      <c r="J2209" t="s">
        <v>45</v>
      </c>
      <c r="K2209" t="s">
        <v>38</v>
      </c>
      <c r="L2209" t="s">
        <v>46</v>
      </c>
      <c r="M2209">
        <v>3</v>
      </c>
      <c r="N2209">
        <v>141.96</v>
      </c>
      <c r="O2209">
        <v>0.1</v>
      </c>
      <c r="P2209">
        <v>77.42</v>
      </c>
      <c r="Q2209">
        <v>383.29200000000003</v>
      </c>
      <c r="R2209">
        <v>232.26</v>
      </c>
      <c r="S2209">
        <v>151.03200000000004</v>
      </c>
      <c r="T2209">
        <v>0.39403900942362485</v>
      </c>
      <c r="U2209">
        <v>2026</v>
      </c>
      <c r="V2209" t="s">
        <v>95</v>
      </c>
      <c r="W2209">
        <v>10</v>
      </c>
      <c r="X2209" t="s">
        <v>94</v>
      </c>
    </row>
    <row r="2210" spans="1:24">
      <c r="A2210">
        <v>4762</v>
      </c>
      <c r="B2210" s="13">
        <v>46322</v>
      </c>
      <c r="C2210">
        <v>2026</v>
      </c>
      <c r="D2210">
        <v>10</v>
      </c>
      <c r="E2210" t="s">
        <v>94</v>
      </c>
      <c r="F2210" t="s">
        <v>95</v>
      </c>
      <c r="G2210" t="s">
        <v>35</v>
      </c>
      <c r="H2210" t="s">
        <v>72</v>
      </c>
      <c r="I2210" t="s">
        <v>57</v>
      </c>
      <c r="J2210" t="s">
        <v>42</v>
      </c>
      <c r="K2210" t="s">
        <v>63</v>
      </c>
      <c r="L2210" t="s">
        <v>74</v>
      </c>
      <c r="M2210">
        <v>2</v>
      </c>
      <c r="N2210">
        <v>51.76</v>
      </c>
      <c r="O2210">
        <v>0</v>
      </c>
      <c r="P2210">
        <v>21.64</v>
      </c>
      <c r="Q2210">
        <v>103.52</v>
      </c>
      <c r="R2210">
        <v>43.28</v>
      </c>
      <c r="S2210">
        <v>60.239999999999995</v>
      </c>
      <c r="T2210">
        <v>0.58191653786707875</v>
      </c>
      <c r="U2210">
        <v>2026</v>
      </c>
      <c r="V2210" t="s">
        <v>95</v>
      </c>
      <c r="W2210">
        <v>10</v>
      </c>
      <c r="X2210" t="s">
        <v>94</v>
      </c>
    </row>
    <row r="2211" spans="1:24">
      <c r="A2211">
        <v>4997</v>
      </c>
      <c r="B2211" s="13">
        <v>46322</v>
      </c>
      <c r="C2211">
        <v>2026</v>
      </c>
      <c r="D2211">
        <v>10</v>
      </c>
      <c r="E2211" t="s">
        <v>94</v>
      </c>
      <c r="F2211" t="s">
        <v>95</v>
      </c>
      <c r="G2211" t="s">
        <v>49</v>
      </c>
      <c r="H2211" t="s">
        <v>60</v>
      </c>
      <c r="I2211" t="s">
        <v>31</v>
      </c>
      <c r="J2211" t="s">
        <v>32</v>
      </c>
      <c r="K2211" t="s">
        <v>52</v>
      </c>
      <c r="L2211" t="s">
        <v>58</v>
      </c>
      <c r="M2211">
        <v>3</v>
      </c>
      <c r="N2211">
        <v>194.09</v>
      </c>
      <c r="O2211">
        <v>0.1</v>
      </c>
      <c r="P2211">
        <v>105.84</v>
      </c>
      <c r="Q2211">
        <v>524.04300000000001</v>
      </c>
      <c r="R2211">
        <v>317.52</v>
      </c>
      <c r="S2211">
        <v>206.52300000000002</v>
      </c>
      <c r="T2211">
        <v>0.39409552269565667</v>
      </c>
      <c r="U2211">
        <v>2026</v>
      </c>
      <c r="V2211" t="s">
        <v>95</v>
      </c>
      <c r="W2211">
        <v>10</v>
      </c>
      <c r="X2211" t="s">
        <v>94</v>
      </c>
    </row>
    <row r="2212" spans="1:24">
      <c r="A2212">
        <v>1238</v>
      </c>
      <c r="B2212" s="13">
        <v>46323</v>
      </c>
      <c r="C2212">
        <v>2026</v>
      </c>
      <c r="D2212">
        <v>10</v>
      </c>
      <c r="E2212" t="s">
        <v>94</v>
      </c>
      <c r="F2212" t="s">
        <v>95</v>
      </c>
      <c r="G2212" t="s">
        <v>35</v>
      </c>
      <c r="H2212" t="s">
        <v>72</v>
      </c>
      <c r="I2212" t="s">
        <v>31</v>
      </c>
      <c r="J2212" t="s">
        <v>32</v>
      </c>
      <c r="K2212" t="s">
        <v>52</v>
      </c>
      <c r="L2212" t="s">
        <v>80</v>
      </c>
      <c r="M2212">
        <v>1</v>
      </c>
      <c r="N2212">
        <v>125.39</v>
      </c>
      <c r="O2212">
        <v>0.05</v>
      </c>
      <c r="P2212">
        <v>61.19</v>
      </c>
      <c r="Q2212">
        <v>119.12049999999999</v>
      </c>
      <c r="R2212">
        <v>61.19</v>
      </c>
      <c r="S2212">
        <v>57.930499999999995</v>
      </c>
      <c r="T2212">
        <v>0.48631847582909743</v>
      </c>
      <c r="U2212">
        <v>2026</v>
      </c>
      <c r="V2212" t="s">
        <v>95</v>
      </c>
      <c r="W2212">
        <v>10</v>
      </c>
      <c r="X2212" t="s">
        <v>94</v>
      </c>
    </row>
    <row r="2213" spans="1:24">
      <c r="A2213">
        <v>2622</v>
      </c>
      <c r="B2213" s="13">
        <v>46323</v>
      </c>
      <c r="C2213">
        <v>2026</v>
      </c>
      <c r="D2213">
        <v>10</v>
      </c>
      <c r="E2213" t="s">
        <v>94</v>
      </c>
      <c r="F2213" t="s">
        <v>95</v>
      </c>
      <c r="G2213" t="s">
        <v>29</v>
      </c>
      <c r="H2213" t="s">
        <v>79</v>
      </c>
      <c r="I2213" t="s">
        <v>57</v>
      </c>
      <c r="J2213" t="s">
        <v>42</v>
      </c>
      <c r="K2213" t="s">
        <v>52</v>
      </c>
      <c r="L2213" t="s">
        <v>69</v>
      </c>
      <c r="M2213">
        <v>3</v>
      </c>
      <c r="N2213">
        <v>83.73</v>
      </c>
      <c r="O2213">
        <v>0.15</v>
      </c>
      <c r="P2213">
        <v>39.43</v>
      </c>
      <c r="Q2213">
        <v>213.51149999999998</v>
      </c>
      <c r="R2213">
        <v>118.28999999999999</v>
      </c>
      <c r="S2213">
        <v>95.221499999999992</v>
      </c>
      <c r="T2213">
        <v>0.44597831966896395</v>
      </c>
      <c r="U2213">
        <v>2026</v>
      </c>
      <c r="V2213" t="s">
        <v>95</v>
      </c>
      <c r="W2213">
        <v>10</v>
      </c>
      <c r="X2213" t="s">
        <v>94</v>
      </c>
    </row>
    <row r="2214" spans="1:24">
      <c r="A2214">
        <v>3106</v>
      </c>
      <c r="B2214" s="13">
        <v>46323</v>
      </c>
      <c r="C2214">
        <v>2026</v>
      </c>
      <c r="D2214">
        <v>10</v>
      </c>
      <c r="E2214" t="s">
        <v>94</v>
      </c>
      <c r="F2214" t="s">
        <v>95</v>
      </c>
      <c r="G2214" t="s">
        <v>49</v>
      </c>
      <c r="H2214" t="s">
        <v>62</v>
      </c>
      <c r="I2214" t="s">
        <v>57</v>
      </c>
      <c r="J2214" t="s">
        <v>45</v>
      </c>
      <c r="K2214" t="s">
        <v>63</v>
      </c>
      <c r="L2214" t="s">
        <v>71</v>
      </c>
      <c r="M2214">
        <v>3</v>
      </c>
      <c r="N2214">
        <v>36.99</v>
      </c>
      <c r="O2214">
        <v>0.05</v>
      </c>
      <c r="P2214">
        <v>14.14</v>
      </c>
      <c r="Q2214">
        <v>105.42149999999999</v>
      </c>
      <c r="R2214">
        <v>42.42</v>
      </c>
      <c r="S2214">
        <v>63.001499999999993</v>
      </c>
      <c r="T2214">
        <v>0.59761528720422297</v>
      </c>
      <c r="U2214">
        <v>2026</v>
      </c>
      <c r="V2214" t="s">
        <v>95</v>
      </c>
      <c r="W2214">
        <v>10</v>
      </c>
      <c r="X2214" t="s">
        <v>94</v>
      </c>
    </row>
    <row r="2215" spans="1:24">
      <c r="A2215">
        <v>3274</v>
      </c>
      <c r="B2215" s="13">
        <v>46323</v>
      </c>
      <c r="C2215">
        <v>2026</v>
      </c>
      <c r="D2215">
        <v>10</v>
      </c>
      <c r="E2215" t="s">
        <v>94</v>
      </c>
      <c r="F2215" t="s">
        <v>95</v>
      </c>
      <c r="G2215" t="s">
        <v>49</v>
      </c>
      <c r="H2215" t="s">
        <v>60</v>
      </c>
      <c r="I2215" t="s">
        <v>57</v>
      </c>
      <c r="J2215" t="s">
        <v>42</v>
      </c>
      <c r="K2215" t="s">
        <v>63</v>
      </c>
      <c r="L2215" t="s">
        <v>64</v>
      </c>
      <c r="M2215">
        <v>1</v>
      </c>
      <c r="N2215">
        <v>39.42</v>
      </c>
      <c r="O2215">
        <v>0</v>
      </c>
      <c r="P2215">
        <v>14.58</v>
      </c>
      <c r="Q2215">
        <v>39.42</v>
      </c>
      <c r="R2215">
        <v>14.58</v>
      </c>
      <c r="S2215">
        <v>24.840000000000003</v>
      </c>
      <c r="T2215">
        <v>0.63013698630136994</v>
      </c>
      <c r="U2215">
        <v>2026</v>
      </c>
      <c r="V2215" t="s">
        <v>95</v>
      </c>
      <c r="W2215">
        <v>10</v>
      </c>
      <c r="X2215" t="s">
        <v>94</v>
      </c>
    </row>
    <row r="2216" spans="1:24">
      <c r="A2216">
        <v>3542</v>
      </c>
      <c r="B2216" s="13">
        <v>46323</v>
      </c>
      <c r="C2216">
        <v>2026</v>
      </c>
      <c r="D2216">
        <v>10</v>
      </c>
      <c r="E2216" t="s">
        <v>94</v>
      </c>
      <c r="F2216" t="s">
        <v>95</v>
      </c>
      <c r="G2216" t="s">
        <v>49</v>
      </c>
      <c r="H2216" t="s">
        <v>50</v>
      </c>
      <c r="I2216" t="s">
        <v>31</v>
      </c>
      <c r="J2216" t="s">
        <v>42</v>
      </c>
      <c r="K2216" t="s">
        <v>33</v>
      </c>
      <c r="L2216" t="s">
        <v>51</v>
      </c>
      <c r="M2216">
        <v>2</v>
      </c>
      <c r="N2216">
        <v>50.66</v>
      </c>
      <c r="O2216">
        <v>0</v>
      </c>
      <c r="P2216">
        <v>22.02</v>
      </c>
      <c r="Q2216">
        <v>101.32</v>
      </c>
      <c r="R2216">
        <v>44.04</v>
      </c>
      <c r="S2216">
        <v>57.279999999999994</v>
      </c>
      <c r="T2216">
        <v>0.56533754441373862</v>
      </c>
      <c r="U2216">
        <v>2026</v>
      </c>
      <c r="V2216" t="s">
        <v>95</v>
      </c>
      <c r="W2216">
        <v>10</v>
      </c>
      <c r="X2216" t="s">
        <v>94</v>
      </c>
    </row>
    <row r="2217" spans="1:24">
      <c r="A2217">
        <v>3704</v>
      </c>
      <c r="B2217" s="13">
        <v>46323</v>
      </c>
      <c r="C2217">
        <v>2026</v>
      </c>
      <c r="D2217">
        <v>10</v>
      </c>
      <c r="E2217" t="s">
        <v>94</v>
      </c>
      <c r="F2217" t="s">
        <v>95</v>
      </c>
      <c r="G2217" t="s">
        <v>35</v>
      </c>
      <c r="H2217" t="s">
        <v>72</v>
      </c>
      <c r="I2217" t="s">
        <v>31</v>
      </c>
      <c r="J2217" t="s">
        <v>32</v>
      </c>
      <c r="K2217" t="s">
        <v>38</v>
      </c>
      <c r="L2217" t="s">
        <v>75</v>
      </c>
      <c r="M2217">
        <v>4</v>
      </c>
      <c r="N2217">
        <v>71.959999999999994</v>
      </c>
      <c r="O2217">
        <v>0.1</v>
      </c>
      <c r="P2217">
        <v>31.51</v>
      </c>
      <c r="Q2217">
        <v>259.05599999999998</v>
      </c>
      <c r="R2217">
        <v>126.04</v>
      </c>
      <c r="S2217">
        <v>133.01599999999996</v>
      </c>
      <c r="T2217">
        <v>0.51346427027360864</v>
      </c>
      <c r="U2217">
        <v>2026</v>
      </c>
      <c r="V2217" t="s">
        <v>95</v>
      </c>
      <c r="W2217">
        <v>10</v>
      </c>
      <c r="X2217" t="s">
        <v>94</v>
      </c>
    </row>
    <row r="2218" spans="1:24">
      <c r="A2218">
        <v>4699</v>
      </c>
      <c r="B2218" s="13">
        <v>46323</v>
      </c>
      <c r="C2218">
        <v>2026</v>
      </c>
      <c r="D2218">
        <v>10</v>
      </c>
      <c r="E2218" t="s">
        <v>94</v>
      </c>
      <c r="F2218" t="s">
        <v>95</v>
      </c>
      <c r="G2218" t="s">
        <v>40</v>
      </c>
      <c r="H2218" t="s">
        <v>54</v>
      </c>
      <c r="I2218" t="s">
        <v>48</v>
      </c>
      <c r="J2218" t="s">
        <v>32</v>
      </c>
      <c r="K2218" t="s">
        <v>33</v>
      </c>
      <c r="L2218" t="s">
        <v>51</v>
      </c>
      <c r="M2218">
        <v>1</v>
      </c>
      <c r="N2218">
        <v>49.72</v>
      </c>
      <c r="O2218">
        <v>0.05</v>
      </c>
      <c r="P2218">
        <v>22.5</v>
      </c>
      <c r="Q2218">
        <v>47.233999999999995</v>
      </c>
      <c r="R2218">
        <v>22.5</v>
      </c>
      <c r="S2218">
        <v>24.733999999999995</v>
      </c>
      <c r="T2218">
        <v>0.52364821950290041</v>
      </c>
      <c r="U2218">
        <v>2026</v>
      </c>
      <c r="V2218" t="s">
        <v>95</v>
      </c>
      <c r="W2218">
        <v>10</v>
      </c>
      <c r="X2218" t="s">
        <v>94</v>
      </c>
    </row>
    <row r="2219" spans="1:24">
      <c r="A2219">
        <v>1226</v>
      </c>
      <c r="B2219" s="13">
        <v>46324</v>
      </c>
      <c r="C2219">
        <v>2026</v>
      </c>
      <c r="D2219">
        <v>10</v>
      </c>
      <c r="E2219" t="s">
        <v>94</v>
      </c>
      <c r="F2219" t="s">
        <v>95</v>
      </c>
      <c r="G2219" t="s">
        <v>29</v>
      </c>
      <c r="H2219" t="s">
        <v>30</v>
      </c>
      <c r="I2219" t="s">
        <v>57</v>
      </c>
      <c r="J2219" t="s">
        <v>32</v>
      </c>
      <c r="K2219" t="s">
        <v>43</v>
      </c>
      <c r="L2219" t="s">
        <v>44</v>
      </c>
      <c r="M2219">
        <v>1</v>
      </c>
      <c r="N2219">
        <v>36.58</v>
      </c>
      <c r="O2219">
        <v>0</v>
      </c>
      <c r="P2219">
        <v>13.5</v>
      </c>
      <c r="Q2219">
        <v>36.58</v>
      </c>
      <c r="R2219">
        <v>13.5</v>
      </c>
      <c r="S2219">
        <v>23.08</v>
      </c>
      <c r="T2219">
        <v>0.63094587206123565</v>
      </c>
      <c r="U2219">
        <v>2026</v>
      </c>
      <c r="V2219" t="s">
        <v>95</v>
      </c>
      <c r="W2219">
        <v>10</v>
      </c>
      <c r="X2219" t="s">
        <v>94</v>
      </c>
    </row>
    <row r="2220" spans="1:24">
      <c r="A2220">
        <v>1245</v>
      </c>
      <c r="B2220" s="13">
        <v>46324</v>
      </c>
      <c r="C2220">
        <v>2026</v>
      </c>
      <c r="D2220">
        <v>10</v>
      </c>
      <c r="E2220" t="s">
        <v>94</v>
      </c>
      <c r="F2220" t="s">
        <v>95</v>
      </c>
      <c r="G2220" t="s">
        <v>35</v>
      </c>
      <c r="H2220" t="s">
        <v>56</v>
      </c>
      <c r="I2220" t="s">
        <v>57</v>
      </c>
      <c r="J2220" t="s">
        <v>32</v>
      </c>
      <c r="K2220" t="s">
        <v>63</v>
      </c>
      <c r="L2220" t="s">
        <v>64</v>
      </c>
      <c r="M2220">
        <v>2</v>
      </c>
      <c r="N2220">
        <v>41.06</v>
      </c>
      <c r="O2220">
        <v>0.05</v>
      </c>
      <c r="P2220">
        <v>15.07</v>
      </c>
      <c r="Q2220">
        <v>78.013999999999996</v>
      </c>
      <c r="R2220">
        <v>30.14</v>
      </c>
      <c r="S2220">
        <v>47.873999999999995</v>
      </c>
      <c r="T2220">
        <v>0.6136590868305688</v>
      </c>
      <c r="U2220">
        <v>2026</v>
      </c>
      <c r="V2220" t="s">
        <v>95</v>
      </c>
      <c r="W2220">
        <v>10</v>
      </c>
      <c r="X2220" t="s">
        <v>94</v>
      </c>
    </row>
    <row r="2221" spans="1:24">
      <c r="A2221">
        <v>1477</v>
      </c>
      <c r="B2221" s="13">
        <v>46324</v>
      </c>
      <c r="C2221">
        <v>2026</v>
      </c>
      <c r="D2221">
        <v>10</v>
      </c>
      <c r="E2221" t="s">
        <v>94</v>
      </c>
      <c r="F2221" t="s">
        <v>95</v>
      </c>
      <c r="G2221" t="s">
        <v>35</v>
      </c>
      <c r="H2221" t="s">
        <v>78</v>
      </c>
      <c r="I2221" t="s">
        <v>57</v>
      </c>
      <c r="J2221" t="s">
        <v>32</v>
      </c>
      <c r="K2221" t="s">
        <v>52</v>
      </c>
      <c r="L2221" t="s">
        <v>80</v>
      </c>
      <c r="M2221">
        <v>1</v>
      </c>
      <c r="N2221">
        <v>121.78</v>
      </c>
      <c r="O2221">
        <v>0.15</v>
      </c>
      <c r="P2221">
        <v>61.55</v>
      </c>
      <c r="Q2221">
        <v>103.51300000000001</v>
      </c>
      <c r="R2221">
        <v>61.55</v>
      </c>
      <c r="S2221">
        <v>41.963000000000008</v>
      </c>
      <c r="T2221">
        <v>0.40538869513974096</v>
      </c>
      <c r="U2221">
        <v>2026</v>
      </c>
      <c r="V2221" t="s">
        <v>95</v>
      </c>
      <c r="W2221">
        <v>10</v>
      </c>
      <c r="X2221" t="s">
        <v>94</v>
      </c>
    </row>
    <row r="2222" spans="1:24">
      <c r="A2222">
        <v>1575</v>
      </c>
      <c r="B2222" s="13">
        <v>46324</v>
      </c>
      <c r="C2222">
        <v>2026</v>
      </c>
      <c r="D2222">
        <v>10</v>
      </c>
      <c r="E2222" t="s">
        <v>94</v>
      </c>
      <c r="F2222" t="s">
        <v>95</v>
      </c>
      <c r="G2222" t="s">
        <v>49</v>
      </c>
      <c r="H2222" t="s">
        <v>60</v>
      </c>
      <c r="I2222" t="s">
        <v>37</v>
      </c>
      <c r="J2222" t="s">
        <v>32</v>
      </c>
      <c r="K2222" t="s">
        <v>43</v>
      </c>
      <c r="L2222" t="s">
        <v>73</v>
      </c>
      <c r="M2222">
        <v>5</v>
      </c>
      <c r="N2222">
        <v>130.68</v>
      </c>
      <c r="O2222">
        <v>0.2</v>
      </c>
      <c r="P2222">
        <v>67.209999999999994</v>
      </c>
      <c r="Q2222">
        <v>522.72000000000014</v>
      </c>
      <c r="R2222">
        <v>336.04999999999995</v>
      </c>
      <c r="S2222">
        <v>186.67000000000019</v>
      </c>
      <c r="T2222">
        <v>0.35711279461279488</v>
      </c>
      <c r="U2222">
        <v>2026</v>
      </c>
      <c r="V2222" t="s">
        <v>95</v>
      </c>
      <c r="W2222">
        <v>10</v>
      </c>
      <c r="X2222" t="s">
        <v>94</v>
      </c>
    </row>
    <row r="2223" spans="1:24">
      <c r="A2223">
        <v>2830</v>
      </c>
      <c r="B2223" s="13">
        <v>46324</v>
      </c>
      <c r="C2223">
        <v>2026</v>
      </c>
      <c r="D2223">
        <v>10</v>
      </c>
      <c r="E2223" t="s">
        <v>94</v>
      </c>
      <c r="F2223" t="s">
        <v>95</v>
      </c>
      <c r="G2223" t="s">
        <v>40</v>
      </c>
      <c r="H2223" t="s">
        <v>41</v>
      </c>
      <c r="I2223" t="s">
        <v>31</v>
      </c>
      <c r="J2223" t="s">
        <v>42</v>
      </c>
      <c r="K2223" t="s">
        <v>43</v>
      </c>
      <c r="L2223" t="s">
        <v>77</v>
      </c>
      <c r="M2223">
        <v>1</v>
      </c>
      <c r="N2223">
        <v>161.94999999999999</v>
      </c>
      <c r="O2223">
        <v>0</v>
      </c>
      <c r="P2223">
        <v>86.61</v>
      </c>
      <c r="Q2223">
        <v>161.94999999999999</v>
      </c>
      <c r="R2223">
        <v>86.61</v>
      </c>
      <c r="S2223">
        <v>75.339999999999989</v>
      </c>
      <c r="T2223">
        <v>0.46520531028095086</v>
      </c>
      <c r="U2223">
        <v>2026</v>
      </c>
      <c r="V2223" t="s">
        <v>95</v>
      </c>
      <c r="W2223">
        <v>10</v>
      </c>
      <c r="X2223" t="s">
        <v>94</v>
      </c>
    </row>
    <row r="2224" spans="1:24">
      <c r="A2224">
        <v>2884</v>
      </c>
      <c r="B2224" s="13">
        <v>46324</v>
      </c>
      <c r="C2224">
        <v>2026</v>
      </c>
      <c r="D2224">
        <v>10</v>
      </c>
      <c r="E2224" t="s">
        <v>94</v>
      </c>
      <c r="F2224" t="s">
        <v>95</v>
      </c>
      <c r="G2224" t="s">
        <v>29</v>
      </c>
      <c r="H2224" t="s">
        <v>79</v>
      </c>
      <c r="I2224" t="s">
        <v>48</v>
      </c>
      <c r="J2224" t="s">
        <v>32</v>
      </c>
      <c r="K2224" t="s">
        <v>33</v>
      </c>
      <c r="L2224" t="s">
        <v>34</v>
      </c>
      <c r="M2224">
        <v>2</v>
      </c>
      <c r="N2224">
        <v>83.6</v>
      </c>
      <c r="O2224">
        <v>0</v>
      </c>
      <c r="P2224">
        <v>43.01</v>
      </c>
      <c r="Q2224">
        <v>167.2</v>
      </c>
      <c r="R2224">
        <v>86.02</v>
      </c>
      <c r="S2224">
        <v>81.179999999999993</v>
      </c>
      <c r="T2224">
        <v>0.48552631578947369</v>
      </c>
      <c r="U2224">
        <v>2026</v>
      </c>
      <c r="V2224" t="s">
        <v>95</v>
      </c>
      <c r="W2224">
        <v>10</v>
      </c>
      <c r="X2224" t="s">
        <v>94</v>
      </c>
    </row>
    <row r="2225" spans="1:24">
      <c r="A2225">
        <v>3093</v>
      </c>
      <c r="B2225" s="13">
        <v>46324</v>
      </c>
      <c r="C2225">
        <v>2026</v>
      </c>
      <c r="D2225">
        <v>10</v>
      </c>
      <c r="E2225" t="s">
        <v>94</v>
      </c>
      <c r="F2225" t="s">
        <v>95</v>
      </c>
      <c r="G2225" t="s">
        <v>49</v>
      </c>
      <c r="H2225" t="s">
        <v>50</v>
      </c>
      <c r="I2225" t="s">
        <v>37</v>
      </c>
      <c r="J2225" t="s">
        <v>45</v>
      </c>
      <c r="K2225" t="s">
        <v>52</v>
      </c>
      <c r="L2225" t="s">
        <v>58</v>
      </c>
      <c r="M2225">
        <v>3</v>
      </c>
      <c r="N2225">
        <v>194.19</v>
      </c>
      <c r="O2225">
        <v>0.15</v>
      </c>
      <c r="P2225">
        <v>104.22</v>
      </c>
      <c r="Q2225">
        <v>495.18449999999996</v>
      </c>
      <c r="R2225">
        <v>312.65999999999997</v>
      </c>
      <c r="S2225">
        <v>182.52449999999999</v>
      </c>
      <c r="T2225">
        <v>0.36859897674503139</v>
      </c>
      <c r="U2225">
        <v>2026</v>
      </c>
      <c r="V2225" t="s">
        <v>95</v>
      </c>
      <c r="W2225">
        <v>10</v>
      </c>
      <c r="X2225" t="s">
        <v>94</v>
      </c>
    </row>
    <row r="2226" spans="1:24">
      <c r="A2226">
        <v>3613</v>
      </c>
      <c r="B2226" s="13">
        <v>46324</v>
      </c>
      <c r="C2226">
        <v>2026</v>
      </c>
      <c r="D2226">
        <v>10</v>
      </c>
      <c r="E2226" t="s">
        <v>94</v>
      </c>
      <c r="F2226" t="s">
        <v>95</v>
      </c>
      <c r="G2226" t="s">
        <v>35</v>
      </c>
      <c r="H2226" t="s">
        <v>72</v>
      </c>
      <c r="I2226" t="s">
        <v>31</v>
      </c>
      <c r="J2226" t="s">
        <v>32</v>
      </c>
      <c r="K2226" t="s">
        <v>43</v>
      </c>
      <c r="L2226" t="s">
        <v>77</v>
      </c>
      <c r="M2226">
        <v>3</v>
      </c>
      <c r="N2226">
        <v>167.41</v>
      </c>
      <c r="O2226">
        <v>0</v>
      </c>
      <c r="P2226">
        <v>85.33</v>
      </c>
      <c r="Q2226">
        <v>502.23</v>
      </c>
      <c r="R2226">
        <v>255.99</v>
      </c>
      <c r="S2226">
        <v>246.24</v>
      </c>
      <c r="T2226">
        <v>0.49029329191804549</v>
      </c>
      <c r="U2226">
        <v>2026</v>
      </c>
      <c r="V2226" t="s">
        <v>95</v>
      </c>
      <c r="W2226">
        <v>10</v>
      </c>
      <c r="X2226" t="s">
        <v>94</v>
      </c>
    </row>
    <row r="2227" spans="1:24">
      <c r="A2227">
        <v>4496</v>
      </c>
      <c r="B2227" s="13">
        <v>46324</v>
      </c>
      <c r="C2227">
        <v>2026</v>
      </c>
      <c r="D2227">
        <v>10</v>
      </c>
      <c r="E2227" t="s">
        <v>94</v>
      </c>
      <c r="F2227" t="s">
        <v>95</v>
      </c>
      <c r="G2227" t="s">
        <v>49</v>
      </c>
      <c r="H2227" t="s">
        <v>62</v>
      </c>
      <c r="I2227" t="s">
        <v>31</v>
      </c>
      <c r="J2227" t="s">
        <v>32</v>
      </c>
      <c r="K2227" t="s">
        <v>63</v>
      </c>
      <c r="L2227" t="s">
        <v>64</v>
      </c>
      <c r="M2227">
        <v>2</v>
      </c>
      <c r="N2227">
        <v>40.83</v>
      </c>
      <c r="O2227">
        <v>0.1</v>
      </c>
      <c r="P2227">
        <v>14.91</v>
      </c>
      <c r="Q2227">
        <v>73.494</v>
      </c>
      <c r="R2227">
        <v>29.82</v>
      </c>
      <c r="S2227">
        <v>43.673999999999999</v>
      </c>
      <c r="T2227">
        <v>0.59425259204833047</v>
      </c>
      <c r="U2227">
        <v>2026</v>
      </c>
      <c r="V2227" t="s">
        <v>95</v>
      </c>
      <c r="W2227">
        <v>10</v>
      </c>
      <c r="X2227" t="s">
        <v>94</v>
      </c>
    </row>
    <row r="2228" spans="1:24">
      <c r="A2228">
        <v>5194</v>
      </c>
      <c r="B2228" s="13">
        <v>46324</v>
      </c>
      <c r="C2228">
        <v>2026</v>
      </c>
      <c r="D2228">
        <v>10</v>
      </c>
      <c r="E2228" t="s">
        <v>94</v>
      </c>
      <c r="F2228" t="s">
        <v>95</v>
      </c>
      <c r="G2228" t="s">
        <v>29</v>
      </c>
      <c r="H2228" t="s">
        <v>65</v>
      </c>
      <c r="I2228" t="s">
        <v>37</v>
      </c>
      <c r="J2228" t="s">
        <v>45</v>
      </c>
      <c r="K2228" t="s">
        <v>52</v>
      </c>
      <c r="L2228" t="s">
        <v>69</v>
      </c>
      <c r="M2228">
        <v>12</v>
      </c>
      <c r="N2228">
        <v>80.84</v>
      </c>
      <c r="O2228">
        <v>0.1</v>
      </c>
      <c r="P2228">
        <v>38.39</v>
      </c>
      <c r="Q2228">
        <v>873.072</v>
      </c>
      <c r="R2228">
        <v>460.68</v>
      </c>
      <c r="S2228">
        <v>412.392</v>
      </c>
      <c r="T2228">
        <v>0.4723459233602727</v>
      </c>
      <c r="U2228">
        <v>2026</v>
      </c>
      <c r="V2228" t="s">
        <v>95</v>
      </c>
      <c r="W2228">
        <v>10</v>
      </c>
      <c r="X2228" t="s">
        <v>94</v>
      </c>
    </row>
    <row r="2229" spans="1:24">
      <c r="A2229">
        <v>339</v>
      </c>
      <c r="B2229" s="13">
        <v>46325</v>
      </c>
      <c r="C2229">
        <v>2026</v>
      </c>
      <c r="D2229">
        <v>10</v>
      </c>
      <c r="E2229" t="s">
        <v>94</v>
      </c>
      <c r="F2229" t="s">
        <v>95</v>
      </c>
      <c r="G2229" t="s">
        <v>49</v>
      </c>
      <c r="H2229" t="s">
        <v>76</v>
      </c>
      <c r="I2229" t="s">
        <v>31</v>
      </c>
      <c r="J2229" t="s">
        <v>32</v>
      </c>
      <c r="K2229" t="s">
        <v>33</v>
      </c>
      <c r="L2229" t="s">
        <v>55</v>
      </c>
      <c r="M2229">
        <v>1</v>
      </c>
      <c r="N2229">
        <v>39.65</v>
      </c>
      <c r="O2229">
        <v>0</v>
      </c>
      <c r="P2229">
        <v>16.38</v>
      </c>
      <c r="Q2229">
        <v>39.65</v>
      </c>
      <c r="R2229">
        <v>16.38</v>
      </c>
      <c r="S2229">
        <v>23.27</v>
      </c>
      <c r="T2229">
        <v>0.58688524590163937</v>
      </c>
      <c r="U2229">
        <v>2026</v>
      </c>
      <c r="V2229" t="s">
        <v>95</v>
      </c>
      <c r="W2229">
        <v>10</v>
      </c>
      <c r="X2229" t="s">
        <v>94</v>
      </c>
    </row>
    <row r="2230" spans="1:24">
      <c r="A2230">
        <v>1199</v>
      </c>
      <c r="B2230" s="13">
        <v>46325</v>
      </c>
      <c r="C2230">
        <v>2026</v>
      </c>
      <c r="D2230">
        <v>10</v>
      </c>
      <c r="E2230" t="s">
        <v>94</v>
      </c>
      <c r="F2230" t="s">
        <v>95</v>
      </c>
      <c r="G2230" t="s">
        <v>35</v>
      </c>
      <c r="H2230" t="s">
        <v>72</v>
      </c>
      <c r="I2230" t="s">
        <v>31</v>
      </c>
      <c r="J2230" t="s">
        <v>42</v>
      </c>
      <c r="K2230" t="s">
        <v>33</v>
      </c>
      <c r="L2230" t="s">
        <v>59</v>
      </c>
      <c r="M2230">
        <v>1</v>
      </c>
      <c r="N2230">
        <v>102.47</v>
      </c>
      <c r="O2230">
        <v>0.1</v>
      </c>
      <c r="P2230">
        <v>49.75</v>
      </c>
      <c r="Q2230">
        <v>92.222999999999999</v>
      </c>
      <c r="R2230">
        <v>49.75</v>
      </c>
      <c r="S2230">
        <v>42.472999999999999</v>
      </c>
      <c r="T2230">
        <v>0.46054671828068922</v>
      </c>
      <c r="U2230">
        <v>2026</v>
      </c>
      <c r="V2230" t="s">
        <v>95</v>
      </c>
      <c r="W2230">
        <v>10</v>
      </c>
      <c r="X2230" t="s">
        <v>94</v>
      </c>
    </row>
    <row r="2231" spans="1:24">
      <c r="A2231">
        <v>1253</v>
      </c>
      <c r="B2231" s="13">
        <v>46325</v>
      </c>
      <c r="C2231">
        <v>2026</v>
      </c>
      <c r="D2231">
        <v>10</v>
      </c>
      <c r="E2231" t="s">
        <v>94</v>
      </c>
      <c r="F2231" t="s">
        <v>95</v>
      </c>
      <c r="G2231" t="s">
        <v>49</v>
      </c>
      <c r="H2231" t="s">
        <v>76</v>
      </c>
      <c r="I2231" t="s">
        <v>48</v>
      </c>
      <c r="J2231" t="s">
        <v>45</v>
      </c>
      <c r="K2231" t="s">
        <v>63</v>
      </c>
      <c r="L2231" t="s">
        <v>64</v>
      </c>
      <c r="M2231">
        <v>2</v>
      </c>
      <c r="N2231">
        <v>40.43</v>
      </c>
      <c r="O2231">
        <v>0</v>
      </c>
      <c r="P2231">
        <v>14.88</v>
      </c>
      <c r="Q2231">
        <v>80.86</v>
      </c>
      <c r="R2231">
        <v>29.76</v>
      </c>
      <c r="S2231">
        <v>51.099999999999994</v>
      </c>
      <c r="T2231">
        <v>0.63195646796932969</v>
      </c>
      <c r="U2231">
        <v>2026</v>
      </c>
      <c r="V2231" t="s">
        <v>95</v>
      </c>
      <c r="W2231">
        <v>10</v>
      </c>
      <c r="X2231" t="s">
        <v>94</v>
      </c>
    </row>
    <row r="2232" spans="1:24">
      <c r="A2232">
        <v>1407</v>
      </c>
      <c r="B2232" s="13">
        <v>46325</v>
      </c>
      <c r="C2232">
        <v>2026</v>
      </c>
      <c r="D2232">
        <v>10</v>
      </c>
      <c r="E2232" t="s">
        <v>94</v>
      </c>
      <c r="F2232" t="s">
        <v>95</v>
      </c>
      <c r="G2232" t="s">
        <v>49</v>
      </c>
      <c r="H2232" t="s">
        <v>62</v>
      </c>
      <c r="I2232" t="s">
        <v>48</v>
      </c>
      <c r="J2232" t="s">
        <v>45</v>
      </c>
      <c r="K2232" t="s">
        <v>43</v>
      </c>
      <c r="L2232" t="s">
        <v>44</v>
      </c>
      <c r="M2232">
        <v>2</v>
      </c>
      <c r="N2232">
        <v>35.880000000000003</v>
      </c>
      <c r="O2232">
        <v>0.05</v>
      </c>
      <c r="P2232">
        <v>13.52</v>
      </c>
      <c r="Q2232">
        <v>68.171999999999997</v>
      </c>
      <c r="R2232">
        <v>27.04</v>
      </c>
      <c r="S2232">
        <v>41.131999999999998</v>
      </c>
      <c r="T2232">
        <v>0.60335621662852779</v>
      </c>
      <c r="U2232">
        <v>2026</v>
      </c>
      <c r="V2232" t="s">
        <v>95</v>
      </c>
      <c r="W2232">
        <v>10</v>
      </c>
      <c r="X2232" t="s">
        <v>94</v>
      </c>
    </row>
    <row r="2233" spans="1:24">
      <c r="A2233">
        <v>2532</v>
      </c>
      <c r="B2233" s="13">
        <v>46325</v>
      </c>
      <c r="C2233">
        <v>2026</v>
      </c>
      <c r="D2233">
        <v>10</v>
      </c>
      <c r="E2233" t="s">
        <v>94</v>
      </c>
      <c r="F2233" t="s">
        <v>95</v>
      </c>
      <c r="G2233" t="s">
        <v>29</v>
      </c>
      <c r="H2233" t="s">
        <v>79</v>
      </c>
      <c r="I2233" t="s">
        <v>57</v>
      </c>
      <c r="J2233" t="s">
        <v>42</v>
      </c>
      <c r="K2233" t="s">
        <v>33</v>
      </c>
      <c r="L2233" t="s">
        <v>34</v>
      </c>
      <c r="M2233">
        <v>1</v>
      </c>
      <c r="N2233">
        <v>80.400000000000006</v>
      </c>
      <c r="O2233">
        <v>0</v>
      </c>
      <c r="P2233">
        <v>43.34</v>
      </c>
      <c r="Q2233">
        <v>80.400000000000006</v>
      </c>
      <c r="R2233">
        <v>43.34</v>
      </c>
      <c r="S2233">
        <v>37.06</v>
      </c>
      <c r="T2233">
        <v>0.46094527363184079</v>
      </c>
      <c r="U2233">
        <v>2026</v>
      </c>
      <c r="V2233" t="s">
        <v>95</v>
      </c>
      <c r="W2233">
        <v>10</v>
      </c>
      <c r="X2233" t="s">
        <v>94</v>
      </c>
    </row>
    <row r="2234" spans="1:24">
      <c r="A2234">
        <v>307</v>
      </c>
      <c r="B2234" s="13">
        <v>46326</v>
      </c>
      <c r="C2234">
        <v>2026</v>
      </c>
      <c r="D2234">
        <v>10</v>
      </c>
      <c r="E2234" t="s">
        <v>94</v>
      </c>
      <c r="F2234" t="s">
        <v>95</v>
      </c>
      <c r="G2234" t="s">
        <v>49</v>
      </c>
      <c r="H2234" t="s">
        <v>62</v>
      </c>
      <c r="I2234" t="s">
        <v>31</v>
      </c>
      <c r="J2234" t="s">
        <v>32</v>
      </c>
      <c r="K2234" t="s">
        <v>63</v>
      </c>
      <c r="L2234" t="s">
        <v>71</v>
      </c>
      <c r="M2234">
        <v>1</v>
      </c>
      <c r="N2234">
        <v>37.08</v>
      </c>
      <c r="O2234">
        <v>0</v>
      </c>
      <c r="P2234">
        <v>13.62</v>
      </c>
      <c r="Q2234">
        <v>37.08</v>
      </c>
      <c r="R2234">
        <v>13.62</v>
      </c>
      <c r="S2234">
        <v>23.46</v>
      </c>
      <c r="T2234">
        <v>0.63268608414239491</v>
      </c>
      <c r="U2234">
        <v>2026</v>
      </c>
      <c r="V2234" t="s">
        <v>95</v>
      </c>
      <c r="W2234">
        <v>10</v>
      </c>
      <c r="X2234" t="s">
        <v>94</v>
      </c>
    </row>
    <row r="2235" spans="1:24">
      <c r="A2235">
        <v>3257</v>
      </c>
      <c r="B2235" s="13">
        <v>46326</v>
      </c>
      <c r="C2235">
        <v>2026</v>
      </c>
      <c r="D2235">
        <v>10</v>
      </c>
      <c r="E2235" t="s">
        <v>94</v>
      </c>
      <c r="F2235" t="s">
        <v>95</v>
      </c>
      <c r="G2235" t="s">
        <v>49</v>
      </c>
      <c r="H2235" t="s">
        <v>50</v>
      </c>
      <c r="I2235" t="s">
        <v>48</v>
      </c>
      <c r="J2235" t="s">
        <v>42</v>
      </c>
      <c r="K2235" t="s">
        <v>43</v>
      </c>
      <c r="L2235" t="s">
        <v>77</v>
      </c>
      <c r="M2235">
        <v>6</v>
      </c>
      <c r="N2235">
        <v>165.92</v>
      </c>
      <c r="O2235">
        <v>0</v>
      </c>
      <c r="P2235">
        <v>87.55</v>
      </c>
      <c r="Q2235">
        <v>995.52</v>
      </c>
      <c r="R2235">
        <v>525.29999999999995</v>
      </c>
      <c r="S2235">
        <v>470.22</v>
      </c>
      <c r="T2235">
        <v>0.4723360655737705</v>
      </c>
      <c r="U2235">
        <v>2026</v>
      </c>
      <c r="V2235" t="s">
        <v>95</v>
      </c>
      <c r="W2235">
        <v>10</v>
      </c>
      <c r="X2235" t="s">
        <v>94</v>
      </c>
    </row>
    <row r="2236" spans="1:24">
      <c r="A2236">
        <v>3739</v>
      </c>
      <c r="B2236" s="13">
        <v>46326</v>
      </c>
      <c r="C2236">
        <v>2026</v>
      </c>
      <c r="D2236">
        <v>10</v>
      </c>
      <c r="E2236" t="s">
        <v>94</v>
      </c>
      <c r="F2236" t="s">
        <v>95</v>
      </c>
      <c r="G2236" t="s">
        <v>35</v>
      </c>
      <c r="H2236" t="s">
        <v>72</v>
      </c>
      <c r="I2236" t="s">
        <v>57</v>
      </c>
      <c r="J2236" t="s">
        <v>42</v>
      </c>
      <c r="K2236" t="s">
        <v>43</v>
      </c>
      <c r="L2236" t="s">
        <v>73</v>
      </c>
      <c r="M2236">
        <v>1</v>
      </c>
      <c r="N2236">
        <v>135.19</v>
      </c>
      <c r="O2236">
        <v>0</v>
      </c>
      <c r="P2236">
        <v>68.319999999999993</v>
      </c>
      <c r="Q2236">
        <v>135.19</v>
      </c>
      <c r="R2236">
        <v>68.319999999999993</v>
      </c>
      <c r="S2236">
        <v>66.87</v>
      </c>
      <c r="T2236">
        <v>0.49463717730601381</v>
      </c>
      <c r="U2236">
        <v>2026</v>
      </c>
      <c r="V2236" t="s">
        <v>95</v>
      </c>
      <c r="W2236">
        <v>10</v>
      </c>
      <c r="X2236" t="s">
        <v>94</v>
      </c>
    </row>
    <row r="2237" spans="1:24">
      <c r="A2237">
        <v>77</v>
      </c>
      <c r="B2237" s="13">
        <v>46327</v>
      </c>
      <c r="C2237">
        <v>2026</v>
      </c>
      <c r="D2237">
        <v>11</v>
      </c>
      <c r="E2237" t="s">
        <v>96</v>
      </c>
      <c r="F2237" t="s">
        <v>95</v>
      </c>
      <c r="G2237" t="s">
        <v>35</v>
      </c>
      <c r="H2237" t="s">
        <v>70</v>
      </c>
      <c r="I2237" t="s">
        <v>31</v>
      </c>
      <c r="J2237" t="s">
        <v>42</v>
      </c>
      <c r="K2237" t="s">
        <v>43</v>
      </c>
      <c r="L2237" t="s">
        <v>73</v>
      </c>
      <c r="M2237">
        <v>2</v>
      </c>
      <c r="N2237">
        <v>133.96</v>
      </c>
      <c r="O2237">
        <v>0.1</v>
      </c>
      <c r="P2237">
        <v>65.44</v>
      </c>
      <c r="Q2237">
        <v>241.12800000000001</v>
      </c>
      <c r="R2237">
        <v>130.88</v>
      </c>
      <c r="S2237">
        <v>110.24800000000002</v>
      </c>
      <c r="T2237">
        <v>0.4572177432732823</v>
      </c>
      <c r="U2237">
        <v>2026</v>
      </c>
      <c r="V2237" t="s">
        <v>95</v>
      </c>
      <c r="W2237">
        <v>11</v>
      </c>
      <c r="X2237" t="s">
        <v>96</v>
      </c>
    </row>
    <row r="2238" spans="1:24">
      <c r="A2238">
        <v>461</v>
      </c>
      <c r="B2238" s="13">
        <v>46327</v>
      </c>
      <c r="C2238">
        <v>2026</v>
      </c>
      <c r="D2238">
        <v>11</v>
      </c>
      <c r="E2238" t="s">
        <v>96</v>
      </c>
      <c r="F2238" t="s">
        <v>95</v>
      </c>
      <c r="G2238" t="s">
        <v>35</v>
      </c>
      <c r="H2238" t="s">
        <v>70</v>
      </c>
      <c r="I2238" t="s">
        <v>57</v>
      </c>
      <c r="J2238" t="s">
        <v>45</v>
      </c>
      <c r="K2238" t="s">
        <v>33</v>
      </c>
      <c r="L2238" t="s">
        <v>51</v>
      </c>
      <c r="M2238">
        <v>3</v>
      </c>
      <c r="N2238">
        <v>51.67</v>
      </c>
      <c r="O2238">
        <v>0.05</v>
      </c>
      <c r="P2238">
        <v>22.8</v>
      </c>
      <c r="Q2238">
        <v>147.25949999999997</v>
      </c>
      <c r="R2238">
        <v>68.400000000000006</v>
      </c>
      <c r="S2238">
        <v>78.859499999999969</v>
      </c>
      <c r="T2238">
        <v>0.53551383781691497</v>
      </c>
      <c r="U2238">
        <v>2026</v>
      </c>
      <c r="V2238" t="s">
        <v>95</v>
      </c>
      <c r="W2238">
        <v>11</v>
      </c>
      <c r="X2238" t="s">
        <v>96</v>
      </c>
    </row>
    <row r="2239" spans="1:24">
      <c r="A2239">
        <v>732</v>
      </c>
      <c r="B2239" s="13">
        <v>46327</v>
      </c>
      <c r="C2239">
        <v>2026</v>
      </c>
      <c r="D2239">
        <v>11</v>
      </c>
      <c r="E2239" t="s">
        <v>96</v>
      </c>
      <c r="F2239" t="s">
        <v>95</v>
      </c>
      <c r="G2239" t="s">
        <v>35</v>
      </c>
      <c r="H2239" t="s">
        <v>36</v>
      </c>
      <c r="I2239" t="s">
        <v>57</v>
      </c>
      <c r="J2239" t="s">
        <v>32</v>
      </c>
      <c r="K2239" t="s">
        <v>38</v>
      </c>
      <c r="L2239" t="s">
        <v>66</v>
      </c>
      <c r="M2239">
        <v>1</v>
      </c>
      <c r="N2239">
        <v>150.46</v>
      </c>
      <c r="O2239">
        <v>0.15</v>
      </c>
      <c r="P2239">
        <v>78.39</v>
      </c>
      <c r="Q2239">
        <v>127.89100000000001</v>
      </c>
      <c r="R2239">
        <v>78.39</v>
      </c>
      <c r="S2239">
        <v>49.501000000000005</v>
      </c>
      <c r="T2239">
        <v>0.38705616501552104</v>
      </c>
      <c r="U2239">
        <v>2026</v>
      </c>
      <c r="V2239" t="s">
        <v>95</v>
      </c>
      <c r="W2239">
        <v>11</v>
      </c>
      <c r="X2239" t="s">
        <v>96</v>
      </c>
    </row>
    <row r="2240" spans="1:24">
      <c r="A2240">
        <v>919</v>
      </c>
      <c r="B2240" s="13">
        <v>46327</v>
      </c>
      <c r="C2240">
        <v>2026</v>
      </c>
      <c r="D2240">
        <v>11</v>
      </c>
      <c r="E2240" t="s">
        <v>96</v>
      </c>
      <c r="F2240" t="s">
        <v>95</v>
      </c>
      <c r="G2240" t="s">
        <v>49</v>
      </c>
      <c r="H2240" t="s">
        <v>76</v>
      </c>
      <c r="I2240" t="s">
        <v>31</v>
      </c>
      <c r="J2240" t="s">
        <v>42</v>
      </c>
      <c r="K2240" t="s">
        <v>33</v>
      </c>
      <c r="L2240" t="s">
        <v>59</v>
      </c>
      <c r="M2240">
        <v>1</v>
      </c>
      <c r="N2240">
        <v>103.53</v>
      </c>
      <c r="O2240">
        <v>0.1</v>
      </c>
      <c r="P2240">
        <v>51.75</v>
      </c>
      <c r="Q2240">
        <v>93.177000000000007</v>
      </c>
      <c r="R2240">
        <v>51.75</v>
      </c>
      <c r="S2240">
        <v>41.427000000000007</v>
      </c>
      <c r="T2240">
        <v>0.4446054283782479</v>
      </c>
      <c r="U2240">
        <v>2026</v>
      </c>
      <c r="V2240" t="s">
        <v>95</v>
      </c>
      <c r="W2240">
        <v>11</v>
      </c>
      <c r="X2240" t="s">
        <v>96</v>
      </c>
    </row>
    <row r="2241" spans="1:24">
      <c r="A2241">
        <v>949</v>
      </c>
      <c r="B2241" s="13">
        <v>46327</v>
      </c>
      <c r="C2241">
        <v>2026</v>
      </c>
      <c r="D2241">
        <v>11</v>
      </c>
      <c r="E2241" t="s">
        <v>96</v>
      </c>
      <c r="F2241" t="s">
        <v>95</v>
      </c>
      <c r="G2241" t="s">
        <v>40</v>
      </c>
      <c r="H2241" t="s">
        <v>41</v>
      </c>
      <c r="I2241" t="s">
        <v>31</v>
      </c>
      <c r="J2241" t="s">
        <v>32</v>
      </c>
      <c r="K2241" t="s">
        <v>33</v>
      </c>
      <c r="L2241" t="s">
        <v>59</v>
      </c>
      <c r="M2241">
        <v>4</v>
      </c>
      <c r="N2241">
        <v>103.33</v>
      </c>
      <c r="O2241">
        <v>0</v>
      </c>
      <c r="P2241">
        <v>49.15</v>
      </c>
      <c r="Q2241">
        <v>413.32</v>
      </c>
      <c r="R2241">
        <v>196.6</v>
      </c>
      <c r="S2241">
        <v>216.72</v>
      </c>
      <c r="T2241">
        <v>0.5243394948224136</v>
      </c>
      <c r="U2241">
        <v>2026</v>
      </c>
      <c r="V2241" t="s">
        <v>95</v>
      </c>
      <c r="W2241">
        <v>11</v>
      </c>
      <c r="X2241" t="s">
        <v>96</v>
      </c>
    </row>
    <row r="2242" spans="1:24">
      <c r="A2242">
        <v>1185</v>
      </c>
      <c r="B2242" s="13">
        <v>46327</v>
      </c>
      <c r="C2242">
        <v>2026</v>
      </c>
      <c r="D2242">
        <v>11</v>
      </c>
      <c r="E2242" t="s">
        <v>96</v>
      </c>
      <c r="F2242" t="s">
        <v>95</v>
      </c>
      <c r="G2242" t="s">
        <v>49</v>
      </c>
      <c r="H2242" t="s">
        <v>62</v>
      </c>
      <c r="I2242" t="s">
        <v>37</v>
      </c>
      <c r="J2242" t="s">
        <v>45</v>
      </c>
      <c r="K2242" t="s">
        <v>43</v>
      </c>
      <c r="L2242" t="s">
        <v>44</v>
      </c>
      <c r="M2242">
        <v>5</v>
      </c>
      <c r="N2242">
        <v>37.08</v>
      </c>
      <c r="O2242">
        <v>0.15</v>
      </c>
      <c r="P2242">
        <v>13.27</v>
      </c>
      <c r="Q2242">
        <v>157.58999999999997</v>
      </c>
      <c r="R2242">
        <v>66.349999999999994</v>
      </c>
      <c r="S2242">
        <v>91.239999999999981</v>
      </c>
      <c r="T2242">
        <v>0.57897074687480166</v>
      </c>
      <c r="U2242">
        <v>2026</v>
      </c>
      <c r="V2242" t="s">
        <v>95</v>
      </c>
      <c r="W2242">
        <v>11</v>
      </c>
      <c r="X2242" t="s">
        <v>96</v>
      </c>
    </row>
    <row r="2243" spans="1:24">
      <c r="A2243">
        <v>1248</v>
      </c>
      <c r="B2243" s="13">
        <v>46327</v>
      </c>
      <c r="C2243">
        <v>2026</v>
      </c>
      <c r="D2243">
        <v>11</v>
      </c>
      <c r="E2243" t="s">
        <v>96</v>
      </c>
      <c r="F2243" t="s">
        <v>95</v>
      </c>
      <c r="G2243" t="s">
        <v>29</v>
      </c>
      <c r="H2243" t="s">
        <v>30</v>
      </c>
      <c r="I2243" t="s">
        <v>37</v>
      </c>
      <c r="J2243" t="s">
        <v>45</v>
      </c>
      <c r="K2243" t="s">
        <v>43</v>
      </c>
      <c r="L2243" t="s">
        <v>73</v>
      </c>
      <c r="M2243">
        <v>5</v>
      </c>
      <c r="N2243">
        <v>132.33000000000001</v>
      </c>
      <c r="O2243">
        <v>0.2</v>
      </c>
      <c r="P2243">
        <v>65.2</v>
      </c>
      <c r="Q2243">
        <v>529.32000000000005</v>
      </c>
      <c r="R2243">
        <v>326</v>
      </c>
      <c r="S2243">
        <v>203.32000000000005</v>
      </c>
      <c r="T2243">
        <v>0.3841154689034989</v>
      </c>
      <c r="U2243">
        <v>2026</v>
      </c>
      <c r="V2243" t="s">
        <v>95</v>
      </c>
      <c r="W2243">
        <v>11</v>
      </c>
      <c r="X2243" t="s">
        <v>96</v>
      </c>
    </row>
    <row r="2244" spans="1:24">
      <c r="A2244">
        <v>2129</v>
      </c>
      <c r="B2244" s="13">
        <v>46327</v>
      </c>
      <c r="C2244">
        <v>2026</v>
      </c>
      <c r="D2244">
        <v>11</v>
      </c>
      <c r="E2244" t="s">
        <v>96</v>
      </c>
      <c r="F2244" t="s">
        <v>95</v>
      </c>
      <c r="G2244" t="s">
        <v>49</v>
      </c>
      <c r="H2244" t="s">
        <v>76</v>
      </c>
      <c r="I2244" t="s">
        <v>48</v>
      </c>
      <c r="J2244" t="s">
        <v>42</v>
      </c>
      <c r="K2244" t="s">
        <v>33</v>
      </c>
      <c r="L2244" t="s">
        <v>51</v>
      </c>
      <c r="M2244">
        <v>2</v>
      </c>
      <c r="N2244">
        <v>50.43</v>
      </c>
      <c r="O2244">
        <v>0</v>
      </c>
      <c r="P2244">
        <v>22.54</v>
      </c>
      <c r="Q2244">
        <v>100.86</v>
      </c>
      <c r="R2244">
        <v>45.08</v>
      </c>
      <c r="S2244">
        <v>55.78</v>
      </c>
      <c r="T2244">
        <v>0.55304382312115807</v>
      </c>
      <c r="U2244">
        <v>2026</v>
      </c>
      <c r="V2244" t="s">
        <v>95</v>
      </c>
      <c r="W2244">
        <v>11</v>
      </c>
      <c r="X2244" t="s">
        <v>96</v>
      </c>
    </row>
    <row r="2245" spans="1:24">
      <c r="A2245">
        <v>2850</v>
      </c>
      <c r="B2245" s="13">
        <v>46327</v>
      </c>
      <c r="C2245">
        <v>2026</v>
      </c>
      <c r="D2245">
        <v>11</v>
      </c>
      <c r="E2245" t="s">
        <v>96</v>
      </c>
      <c r="F2245" t="s">
        <v>95</v>
      </c>
      <c r="G2245" t="s">
        <v>40</v>
      </c>
      <c r="H2245" t="s">
        <v>41</v>
      </c>
      <c r="I2245" t="s">
        <v>37</v>
      </c>
      <c r="J2245" t="s">
        <v>32</v>
      </c>
      <c r="K2245" t="s">
        <v>63</v>
      </c>
      <c r="L2245" t="s">
        <v>74</v>
      </c>
      <c r="M2245">
        <v>3</v>
      </c>
      <c r="N2245">
        <v>50.05</v>
      </c>
      <c r="O2245">
        <v>0.15</v>
      </c>
      <c r="P2245">
        <v>22.36</v>
      </c>
      <c r="Q2245">
        <v>127.62749999999998</v>
      </c>
      <c r="R2245">
        <v>67.08</v>
      </c>
      <c r="S2245">
        <v>60.547499999999985</v>
      </c>
      <c r="T2245">
        <v>0.47440794499618022</v>
      </c>
      <c r="U2245">
        <v>2026</v>
      </c>
      <c r="V2245" t="s">
        <v>95</v>
      </c>
      <c r="W2245">
        <v>11</v>
      </c>
      <c r="X2245" t="s">
        <v>96</v>
      </c>
    </row>
    <row r="2246" spans="1:24">
      <c r="A2246">
        <v>3477</v>
      </c>
      <c r="B2246" s="13">
        <v>46327</v>
      </c>
      <c r="C2246">
        <v>2026</v>
      </c>
      <c r="D2246">
        <v>11</v>
      </c>
      <c r="E2246" t="s">
        <v>96</v>
      </c>
      <c r="F2246" t="s">
        <v>95</v>
      </c>
      <c r="G2246" t="s">
        <v>49</v>
      </c>
      <c r="H2246" t="s">
        <v>76</v>
      </c>
      <c r="I2246" t="s">
        <v>31</v>
      </c>
      <c r="J2246" t="s">
        <v>32</v>
      </c>
      <c r="K2246" t="s">
        <v>52</v>
      </c>
      <c r="L2246" t="s">
        <v>58</v>
      </c>
      <c r="M2246">
        <v>1</v>
      </c>
      <c r="N2246">
        <v>197.14</v>
      </c>
      <c r="O2246">
        <v>0.05</v>
      </c>
      <c r="P2246">
        <v>102.87</v>
      </c>
      <c r="Q2246">
        <v>187.28299999999999</v>
      </c>
      <c r="R2246">
        <v>102.87</v>
      </c>
      <c r="S2246">
        <v>84.412999999999982</v>
      </c>
      <c r="T2246">
        <v>0.45072430492890431</v>
      </c>
      <c r="U2246">
        <v>2026</v>
      </c>
      <c r="V2246" t="s">
        <v>95</v>
      </c>
      <c r="W2246">
        <v>11</v>
      </c>
      <c r="X2246" t="s">
        <v>96</v>
      </c>
    </row>
    <row r="2247" spans="1:24">
      <c r="A2247">
        <v>4673</v>
      </c>
      <c r="B2247" s="13">
        <v>46327</v>
      </c>
      <c r="C2247">
        <v>2026</v>
      </c>
      <c r="D2247">
        <v>11</v>
      </c>
      <c r="E2247" t="s">
        <v>96</v>
      </c>
      <c r="F2247" t="s">
        <v>95</v>
      </c>
      <c r="G2247" t="s">
        <v>29</v>
      </c>
      <c r="H2247" t="s">
        <v>30</v>
      </c>
      <c r="I2247" t="s">
        <v>37</v>
      </c>
      <c r="J2247" t="s">
        <v>45</v>
      </c>
      <c r="K2247" t="s">
        <v>38</v>
      </c>
      <c r="L2247" t="s">
        <v>75</v>
      </c>
      <c r="M2247">
        <v>5</v>
      </c>
      <c r="N2247">
        <v>72.13</v>
      </c>
      <c r="O2247">
        <v>0.1</v>
      </c>
      <c r="P2247">
        <v>31.41</v>
      </c>
      <c r="Q2247">
        <v>324.58499999999998</v>
      </c>
      <c r="R2247">
        <v>157.05000000000001</v>
      </c>
      <c r="S2247">
        <v>167.53499999999997</v>
      </c>
      <c r="T2247">
        <v>0.51615139331762094</v>
      </c>
      <c r="U2247">
        <v>2026</v>
      </c>
      <c r="V2247" t="s">
        <v>95</v>
      </c>
      <c r="W2247">
        <v>11</v>
      </c>
      <c r="X2247" t="s">
        <v>96</v>
      </c>
    </row>
    <row r="2248" spans="1:24">
      <c r="A2248">
        <v>4679</v>
      </c>
      <c r="B2248" s="13">
        <v>46327</v>
      </c>
      <c r="C2248">
        <v>2026</v>
      </c>
      <c r="D2248">
        <v>11</v>
      </c>
      <c r="E2248" t="s">
        <v>96</v>
      </c>
      <c r="F2248" t="s">
        <v>95</v>
      </c>
      <c r="G2248" t="s">
        <v>35</v>
      </c>
      <c r="H2248" t="s">
        <v>72</v>
      </c>
      <c r="I2248" t="s">
        <v>37</v>
      </c>
      <c r="J2248" t="s">
        <v>32</v>
      </c>
      <c r="K2248" t="s">
        <v>52</v>
      </c>
      <c r="L2248" t="s">
        <v>53</v>
      </c>
      <c r="M2248">
        <v>8</v>
      </c>
      <c r="N2248">
        <v>341.51</v>
      </c>
      <c r="O2248">
        <v>0.1</v>
      </c>
      <c r="P2248">
        <v>200.1</v>
      </c>
      <c r="Q2248">
        <v>2458.8719999999998</v>
      </c>
      <c r="R2248">
        <v>1600.8</v>
      </c>
      <c r="S2248">
        <v>858.07199999999989</v>
      </c>
      <c r="T2248">
        <v>0.34896977150498276</v>
      </c>
      <c r="U2248">
        <v>2026</v>
      </c>
      <c r="V2248" t="s">
        <v>95</v>
      </c>
      <c r="W2248">
        <v>11</v>
      </c>
      <c r="X2248" t="s">
        <v>96</v>
      </c>
    </row>
    <row r="2249" spans="1:24">
      <c r="A2249">
        <v>4809</v>
      </c>
      <c r="B2249" s="13">
        <v>46327</v>
      </c>
      <c r="C2249">
        <v>2026</v>
      </c>
      <c r="D2249">
        <v>11</v>
      </c>
      <c r="E2249" t="s">
        <v>96</v>
      </c>
      <c r="F2249" t="s">
        <v>95</v>
      </c>
      <c r="G2249" t="s">
        <v>35</v>
      </c>
      <c r="H2249" t="s">
        <v>70</v>
      </c>
      <c r="I2249" t="s">
        <v>31</v>
      </c>
      <c r="J2249" t="s">
        <v>42</v>
      </c>
      <c r="K2249" t="s">
        <v>43</v>
      </c>
      <c r="L2249" t="s">
        <v>44</v>
      </c>
      <c r="M2249">
        <v>1</v>
      </c>
      <c r="N2249">
        <v>36.47</v>
      </c>
      <c r="O2249">
        <v>0.05</v>
      </c>
      <c r="P2249">
        <v>13.88</v>
      </c>
      <c r="Q2249">
        <v>34.646499999999996</v>
      </c>
      <c r="R2249">
        <v>13.88</v>
      </c>
      <c r="S2249">
        <v>20.766499999999994</v>
      </c>
      <c r="T2249">
        <v>0.59938233299178834</v>
      </c>
      <c r="U2249">
        <v>2026</v>
      </c>
      <c r="V2249" t="s">
        <v>95</v>
      </c>
      <c r="W2249">
        <v>11</v>
      </c>
      <c r="X2249" t="s">
        <v>96</v>
      </c>
    </row>
    <row r="2250" spans="1:24">
      <c r="A2250">
        <v>4849</v>
      </c>
      <c r="B2250" s="13">
        <v>46327</v>
      </c>
      <c r="C2250">
        <v>2026</v>
      </c>
      <c r="D2250">
        <v>11</v>
      </c>
      <c r="E2250" t="s">
        <v>96</v>
      </c>
      <c r="F2250" t="s">
        <v>95</v>
      </c>
      <c r="G2250" t="s">
        <v>29</v>
      </c>
      <c r="H2250" t="s">
        <v>30</v>
      </c>
      <c r="I2250" t="s">
        <v>31</v>
      </c>
      <c r="J2250" t="s">
        <v>42</v>
      </c>
      <c r="K2250" t="s">
        <v>43</v>
      </c>
      <c r="L2250" t="s">
        <v>44</v>
      </c>
      <c r="M2250">
        <v>4</v>
      </c>
      <c r="N2250">
        <v>35.69</v>
      </c>
      <c r="O2250">
        <v>0.15</v>
      </c>
      <c r="P2250">
        <v>13.52</v>
      </c>
      <c r="Q2250">
        <v>121.34599999999999</v>
      </c>
      <c r="R2250">
        <v>54.08</v>
      </c>
      <c r="S2250">
        <v>67.265999999999991</v>
      </c>
      <c r="T2250">
        <v>0.55433224004087478</v>
      </c>
      <c r="U2250">
        <v>2026</v>
      </c>
      <c r="V2250" t="s">
        <v>95</v>
      </c>
      <c r="W2250">
        <v>11</v>
      </c>
      <c r="X2250" t="s">
        <v>96</v>
      </c>
    </row>
    <row r="2251" spans="1:24">
      <c r="A2251">
        <v>436</v>
      </c>
      <c r="B2251" s="13">
        <v>46328</v>
      </c>
      <c r="C2251">
        <v>2026</v>
      </c>
      <c r="D2251">
        <v>11</v>
      </c>
      <c r="E2251" t="s">
        <v>96</v>
      </c>
      <c r="F2251" t="s">
        <v>95</v>
      </c>
      <c r="G2251" t="s">
        <v>40</v>
      </c>
      <c r="H2251" t="s">
        <v>68</v>
      </c>
      <c r="I2251" t="s">
        <v>31</v>
      </c>
      <c r="J2251" t="s">
        <v>42</v>
      </c>
      <c r="K2251" t="s">
        <v>43</v>
      </c>
      <c r="L2251" t="s">
        <v>44</v>
      </c>
      <c r="M2251">
        <v>2</v>
      </c>
      <c r="N2251">
        <v>35.340000000000003</v>
      </c>
      <c r="O2251">
        <v>0.1</v>
      </c>
      <c r="P2251">
        <v>13.82</v>
      </c>
      <c r="Q2251">
        <v>63.612000000000009</v>
      </c>
      <c r="R2251">
        <v>27.64</v>
      </c>
      <c r="S2251">
        <v>35.972000000000008</v>
      </c>
      <c r="T2251">
        <v>0.56549078790165386</v>
      </c>
      <c r="U2251">
        <v>2026</v>
      </c>
      <c r="V2251" t="s">
        <v>95</v>
      </c>
      <c r="W2251">
        <v>11</v>
      </c>
      <c r="X2251" t="s">
        <v>96</v>
      </c>
    </row>
    <row r="2252" spans="1:24">
      <c r="A2252">
        <v>879</v>
      </c>
      <c r="B2252" s="13">
        <v>46328</v>
      </c>
      <c r="C2252">
        <v>2026</v>
      </c>
      <c r="D2252">
        <v>11</v>
      </c>
      <c r="E2252" t="s">
        <v>96</v>
      </c>
      <c r="F2252" t="s">
        <v>95</v>
      </c>
      <c r="G2252" t="s">
        <v>40</v>
      </c>
      <c r="H2252" t="s">
        <v>68</v>
      </c>
      <c r="I2252" t="s">
        <v>31</v>
      </c>
      <c r="J2252" t="s">
        <v>42</v>
      </c>
      <c r="K2252" t="s">
        <v>43</v>
      </c>
      <c r="L2252" t="s">
        <v>61</v>
      </c>
      <c r="M2252">
        <v>4</v>
      </c>
      <c r="N2252">
        <v>46.8</v>
      </c>
      <c r="O2252">
        <v>0.05</v>
      </c>
      <c r="P2252">
        <v>18.52</v>
      </c>
      <c r="Q2252">
        <v>177.83999999999997</v>
      </c>
      <c r="R2252">
        <v>74.08</v>
      </c>
      <c r="S2252">
        <v>103.75999999999998</v>
      </c>
      <c r="T2252">
        <v>0.58344579397210972</v>
      </c>
      <c r="U2252">
        <v>2026</v>
      </c>
      <c r="V2252" t="s">
        <v>95</v>
      </c>
      <c r="W2252">
        <v>11</v>
      </c>
      <c r="X2252" t="s">
        <v>96</v>
      </c>
    </row>
    <row r="2253" spans="1:24">
      <c r="A2253">
        <v>955</v>
      </c>
      <c r="B2253" s="13">
        <v>46328</v>
      </c>
      <c r="C2253">
        <v>2026</v>
      </c>
      <c r="D2253">
        <v>11</v>
      </c>
      <c r="E2253" t="s">
        <v>96</v>
      </c>
      <c r="F2253" t="s">
        <v>95</v>
      </c>
      <c r="G2253" t="s">
        <v>49</v>
      </c>
      <c r="H2253" t="s">
        <v>76</v>
      </c>
      <c r="I2253" t="s">
        <v>48</v>
      </c>
      <c r="J2253" t="s">
        <v>42</v>
      </c>
      <c r="K2253" t="s">
        <v>52</v>
      </c>
      <c r="L2253" t="s">
        <v>58</v>
      </c>
      <c r="M2253">
        <v>1</v>
      </c>
      <c r="N2253">
        <v>198.34</v>
      </c>
      <c r="O2253">
        <v>0.05</v>
      </c>
      <c r="P2253">
        <v>103.2</v>
      </c>
      <c r="Q2253">
        <v>188.423</v>
      </c>
      <c r="R2253">
        <v>103.2</v>
      </c>
      <c r="S2253">
        <v>85.222999999999999</v>
      </c>
      <c r="T2253">
        <v>0.45229616341954004</v>
      </c>
      <c r="U2253">
        <v>2026</v>
      </c>
      <c r="V2253" t="s">
        <v>95</v>
      </c>
      <c r="W2253">
        <v>11</v>
      </c>
      <c r="X2253" t="s">
        <v>96</v>
      </c>
    </row>
    <row r="2254" spans="1:24">
      <c r="A2254">
        <v>1068</v>
      </c>
      <c r="B2254" s="13">
        <v>46328</v>
      </c>
      <c r="C2254">
        <v>2026</v>
      </c>
      <c r="D2254">
        <v>11</v>
      </c>
      <c r="E2254" t="s">
        <v>96</v>
      </c>
      <c r="F2254" t="s">
        <v>95</v>
      </c>
      <c r="G2254" t="s">
        <v>35</v>
      </c>
      <c r="H2254" t="s">
        <v>56</v>
      </c>
      <c r="I2254" t="s">
        <v>31</v>
      </c>
      <c r="J2254" t="s">
        <v>32</v>
      </c>
      <c r="K2254" t="s">
        <v>63</v>
      </c>
      <c r="L2254" t="s">
        <v>67</v>
      </c>
      <c r="M2254">
        <v>5</v>
      </c>
      <c r="N2254">
        <v>122.26</v>
      </c>
      <c r="O2254">
        <v>0.1</v>
      </c>
      <c r="P2254">
        <v>68.3</v>
      </c>
      <c r="Q2254">
        <v>550.17000000000007</v>
      </c>
      <c r="R2254">
        <v>341.5</v>
      </c>
      <c r="S2254">
        <v>208.67000000000007</v>
      </c>
      <c r="T2254">
        <v>0.37928276714470083</v>
      </c>
      <c r="U2254">
        <v>2026</v>
      </c>
      <c r="V2254" t="s">
        <v>95</v>
      </c>
      <c r="W2254">
        <v>11</v>
      </c>
      <c r="X2254" t="s">
        <v>96</v>
      </c>
    </row>
    <row r="2255" spans="1:24">
      <c r="A2255">
        <v>1733</v>
      </c>
      <c r="B2255" s="13">
        <v>46328</v>
      </c>
      <c r="C2255">
        <v>2026</v>
      </c>
      <c r="D2255">
        <v>11</v>
      </c>
      <c r="E2255" t="s">
        <v>96</v>
      </c>
      <c r="F2255" t="s">
        <v>95</v>
      </c>
      <c r="G2255" t="s">
        <v>29</v>
      </c>
      <c r="H2255" t="s">
        <v>65</v>
      </c>
      <c r="I2255" t="s">
        <v>37</v>
      </c>
      <c r="J2255" t="s">
        <v>32</v>
      </c>
      <c r="K2255" t="s">
        <v>38</v>
      </c>
      <c r="L2255" t="s">
        <v>75</v>
      </c>
      <c r="M2255">
        <v>3</v>
      </c>
      <c r="N2255">
        <v>71.12</v>
      </c>
      <c r="O2255">
        <v>0.15</v>
      </c>
      <c r="P2255">
        <v>33.090000000000003</v>
      </c>
      <c r="Q2255">
        <v>181.35599999999999</v>
      </c>
      <c r="R2255">
        <v>99.27000000000001</v>
      </c>
      <c r="S2255">
        <v>82.085999999999984</v>
      </c>
      <c r="T2255">
        <v>0.45262356911268437</v>
      </c>
      <c r="U2255">
        <v>2026</v>
      </c>
      <c r="V2255" t="s">
        <v>95</v>
      </c>
      <c r="W2255">
        <v>11</v>
      </c>
      <c r="X2255" t="s">
        <v>96</v>
      </c>
    </row>
    <row r="2256" spans="1:24">
      <c r="A2256">
        <v>3270</v>
      </c>
      <c r="B2256" s="13">
        <v>46328</v>
      </c>
      <c r="C2256">
        <v>2026</v>
      </c>
      <c r="D2256">
        <v>11</v>
      </c>
      <c r="E2256" t="s">
        <v>96</v>
      </c>
      <c r="F2256" t="s">
        <v>95</v>
      </c>
      <c r="G2256" t="s">
        <v>35</v>
      </c>
      <c r="H2256" t="s">
        <v>72</v>
      </c>
      <c r="I2256" t="s">
        <v>48</v>
      </c>
      <c r="J2256" t="s">
        <v>32</v>
      </c>
      <c r="K2256" t="s">
        <v>33</v>
      </c>
      <c r="L2256" t="s">
        <v>34</v>
      </c>
      <c r="M2256">
        <v>2</v>
      </c>
      <c r="N2256">
        <v>81.900000000000006</v>
      </c>
      <c r="O2256">
        <v>0.15</v>
      </c>
      <c r="P2256">
        <v>41.91</v>
      </c>
      <c r="Q2256">
        <v>139.23000000000002</v>
      </c>
      <c r="R2256">
        <v>83.82</v>
      </c>
      <c r="S2256">
        <v>55.410000000000025</v>
      </c>
      <c r="T2256">
        <v>0.39797457444516282</v>
      </c>
      <c r="U2256">
        <v>2026</v>
      </c>
      <c r="V2256" t="s">
        <v>95</v>
      </c>
      <c r="W2256">
        <v>11</v>
      </c>
      <c r="X2256" t="s">
        <v>96</v>
      </c>
    </row>
    <row r="2257" spans="1:24">
      <c r="A2257">
        <v>3484</v>
      </c>
      <c r="B2257" s="13">
        <v>46328</v>
      </c>
      <c r="C2257">
        <v>2026</v>
      </c>
      <c r="D2257">
        <v>11</v>
      </c>
      <c r="E2257" t="s">
        <v>96</v>
      </c>
      <c r="F2257" t="s">
        <v>95</v>
      </c>
      <c r="G2257" t="s">
        <v>40</v>
      </c>
      <c r="H2257" t="s">
        <v>41</v>
      </c>
      <c r="I2257" t="s">
        <v>57</v>
      </c>
      <c r="J2257" t="s">
        <v>32</v>
      </c>
      <c r="K2257" t="s">
        <v>43</v>
      </c>
      <c r="L2257" t="s">
        <v>77</v>
      </c>
      <c r="M2257">
        <v>4</v>
      </c>
      <c r="N2257">
        <v>165.12</v>
      </c>
      <c r="O2257">
        <v>0.05</v>
      </c>
      <c r="P2257">
        <v>89.65</v>
      </c>
      <c r="Q2257">
        <v>627.45600000000002</v>
      </c>
      <c r="R2257">
        <v>358.6</v>
      </c>
      <c r="S2257">
        <v>268.85599999999999</v>
      </c>
      <c r="T2257">
        <v>0.42848582211342306</v>
      </c>
      <c r="U2257">
        <v>2026</v>
      </c>
      <c r="V2257" t="s">
        <v>95</v>
      </c>
      <c r="W2257">
        <v>11</v>
      </c>
      <c r="X2257" t="s">
        <v>96</v>
      </c>
    </row>
    <row r="2258" spans="1:24">
      <c r="A2258">
        <v>3608</v>
      </c>
      <c r="B2258" s="13">
        <v>46328</v>
      </c>
      <c r="C2258">
        <v>2026</v>
      </c>
      <c r="D2258">
        <v>11</v>
      </c>
      <c r="E2258" t="s">
        <v>96</v>
      </c>
      <c r="F2258" t="s">
        <v>95</v>
      </c>
      <c r="G2258" t="s">
        <v>49</v>
      </c>
      <c r="H2258" t="s">
        <v>62</v>
      </c>
      <c r="I2258" t="s">
        <v>48</v>
      </c>
      <c r="J2258" t="s">
        <v>42</v>
      </c>
      <c r="K2258" t="s">
        <v>38</v>
      </c>
      <c r="L2258" t="s">
        <v>39</v>
      </c>
      <c r="M2258">
        <v>1</v>
      </c>
      <c r="N2258">
        <v>91.35</v>
      </c>
      <c r="O2258">
        <v>0</v>
      </c>
      <c r="P2258">
        <v>45.5</v>
      </c>
      <c r="Q2258">
        <v>91.35</v>
      </c>
      <c r="R2258">
        <v>45.5</v>
      </c>
      <c r="S2258">
        <v>45.849999999999994</v>
      </c>
      <c r="T2258">
        <v>0.50191570881226055</v>
      </c>
      <c r="U2258">
        <v>2026</v>
      </c>
      <c r="V2258" t="s">
        <v>95</v>
      </c>
      <c r="W2258">
        <v>11</v>
      </c>
      <c r="X2258" t="s">
        <v>96</v>
      </c>
    </row>
    <row r="2259" spans="1:24">
      <c r="A2259">
        <v>4036</v>
      </c>
      <c r="B2259" s="13">
        <v>46328</v>
      </c>
      <c r="C2259">
        <v>2026</v>
      </c>
      <c r="D2259">
        <v>11</v>
      </c>
      <c r="E2259" t="s">
        <v>96</v>
      </c>
      <c r="F2259" t="s">
        <v>95</v>
      </c>
      <c r="G2259" t="s">
        <v>40</v>
      </c>
      <c r="H2259" t="s">
        <v>47</v>
      </c>
      <c r="I2259" t="s">
        <v>31</v>
      </c>
      <c r="J2259" t="s">
        <v>45</v>
      </c>
      <c r="K2259" t="s">
        <v>63</v>
      </c>
      <c r="L2259" t="s">
        <v>71</v>
      </c>
      <c r="M2259">
        <v>1</v>
      </c>
      <c r="N2259">
        <v>36.96</v>
      </c>
      <c r="O2259">
        <v>0.1</v>
      </c>
      <c r="P2259">
        <v>14.18</v>
      </c>
      <c r="Q2259">
        <v>33.264000000000003</v>
      </c>
      <c r="R2259">
        <v>14.18</v>
      </c>
      <c r="S2259">
        <v>19.084000000000003</v>
      </c>
      <c r="T2259">
        <v>0.57371332371332373</v>
      </c>
      <c r="U2259">
        <v>2026</v>
      </c>
      <c r="V2259" t="s">
        <v>95</v>
      </c>
      <c r="W2259">
        <v>11</v>
      </c>
      <c r="X2259" t="s">
        <v>96</v>
      </c>
    </row>
    <row r="2260" spans="1:24">
      <c r="A2260">
        <v>408</v>
      </c>
      <c r="B2260" s="13">
        <v>46329</v>
      </c>
      <c r="C2260">
        <v>2026</v>
      </c>
      <c r="D2260">
        <v>11</v>
      </c>
      <c r="E2260" t="s">
        <v>96</v>
      </c>
      <c r="F2260" t="s">
        <v>95</v>
      </c>
      <c r="G2260" t="s">
        <v>49</v>
      </c>
      <c r="H2260" t="s">
        <v>76</v>
      </c>
      <c r="I2260" t="s">
        <v>31</v>
      </c>
      <c r="J2260" t="s">
        <v>32</v>
      </c>
      <c r="K2260" t="s">
        <v>33</v>
      </c>
      <c r="L2260" t="s">
        <v>51</v>
      </c>
      <c r="M2260">
        <v>1</v>
      </c>
      <c r="N2260">
        <v>49.61</v>
      </c>
      <c r="O2260">
        <v>0</v>
      </c>
      <c r="P2260">
        <v>22.8</v>
      </c>
      <c r="Q2260">
        <v>49.61</v>
      </c>
      <c r="R2260">
        <v>22.8</v>
      </c>
      <c r="S2260">
        <v>26.81</v>
      </c>
      <c r="T2260">
        <v>0.54041523886313236</v>
      </c>
      <c r="U2260">
        <v>2026</v>
      </c>
      <c r="V2260" t="s">
        <v>95</v>
      </c>
      <c r="W2260">
        <v>11</v>
      </c>
      <c r="X2260" t="s">
        <v>96</v>
      </c>
    </row>
    <row r="2261" spans="1:24">
      <c r="A2261">
        <v>939</v>
      </c>
      <c r="B2261" s="13">
        <v>46329</v>
      </c>
      <c r="C2261">
        <v>2026</v>
      </c>
      <c r="D2261">
        <v>11</v>
      </c>
      <c r="E2261" t="s">
        <v>96</v>
      </c>
      <c r="F2261" t="s">
        <v>95</v>
      </c>
      <c r="G2261" t="s">
        <v>35</v>
      </c>
      <c r="H2261" t="s">
        <v>70</v>
      </c>
      <c r="I2261" t="s">
        <v>48</v>
      </c>
      <c r="J2261" t="s">
        <v>32</v>
      </c>
      <c r="K2261" t="s">
        <v>33</v>
      </c>
      <c r="L2261" t="s">
        <v>51</v>
      </c>
      <c r="M2261">
        <v>1</v>
      </c>
      <c r="N2261">
        <v>49.76</v>
      </c>
      <c r="O2261">
        <v>0.1</v>
      </c>
      <c r="P2261">
        <v>21.94</v>
      </c>
      <c r="Q2261">
        <v>44.783999999999999</v>
      </c>
      <c r="R2261">
        <v>21.94</v>
      </c>
      <c r="S2261">
        <v>22.843999999999998</v>
      </c>
      <c r="T2261">
        <v>0.51009289031797067</v>
      </c>
      <c r="U2261">
        <v>2026</v>
      </c>
      <c r="V2261" t="s">
        <v>95</v>
      </c>
      <c r="W2261">
        <v>11</v>
      </c>
      <c r="X2261" t="s">
        <v>96</v>
      </c>
    </row>
    <row r="2262" spans="1:24">
      <c r="A2262">
        <v>1022</v>
      </c>
      <c r="B2262" s="13">
        <v>46329</v>
      </c>
      <c r="C2262">
        <v>2026</v>
      </c>
      <c r="D2262">
        <v>11</v>
      </c>
      <c r="E2262" t="s">
        <v>96</v>
      </c>
      <c r="F2262" t="s">
        <v>95</v>
      </c>
      <c r="G2262" t="s">
        <v>49</v>
      </c>
      <c r="H2262" t="s">
        <v>60</v>
      </c>
      <c r="I2262" t="s">
        <v>31</v>
      </c>
      <c r="J2262" t="s">
        <v>32</v>
      </c>
      <c r="K2262" t="s">
        <v>33</v>
      </c>
      <c r="L2262" t="s">
        <v>55</v>
      </c>
      <c r="M2262">
        <v>1</v>
      </c>
      <c r="N2262">
        <v>39.97</v>
      </c>
      <c r="O2262">
        <v>0.1</v>
      </c>
      <c r="P2262">
        <v>16.93</v>
      </c>
      <c r="Q2262">
        <v>35.972999999999999</v>
      </c>
      <c r="R2262">
        <v>16.93</v>
      </c>
      <c r="S2262">
        <v>19.042999999999999</v>
      </c>
      <c r="T2262">
        <v>0.52936924915909156</v>
      </c>
      <c r="U2262">
        <v>2026</v>
      </c>
      <c r="V2262" t="s">
        <v>95</v>
      </c>
      <c r="W2262">
        <v>11</v>
      </c>
      <c r="X2262" t="s">
        <v>96</v>
      </c>
    </row>
    <row r="2263" spans="1:24">
      <c r="A2263">
        <v>1997</v>
      </c>
      <c r="B2263" s="13">
        <v>46329</v>
      </c>
      <c r="C2263">
        <v>2026</v>
      </c>
      <c r="D2263">
        <v>11</v>
      </c>
      <c r="E2263" t="s">
        <v>96</v>
      </c>
      <c r="F2263" t="s">
        <v>95</v>
      </c>
      <c r="G2263" t="s">
        <v>35</v>
      </c>
      <c r="H2263" t="s">
        <v>72</v>
      </c>
      <c r="I2263" t="s">
        <v>57</v>
      </c>
      <c r="J2263" t="s">
        <v>32</v>
      </c>
      <c r="K2263" t="s">
        <v>52</v>
      </c>
      <c r="L2263" t="s">
        <v>53</v>
      </c>
      <c r="M2263">
        <v>2</v>
      </c>
      <c r="N2263">
        <v>335.46</v>
      </c>
      <c r="O2263">
        <v>0.1</v>
      </c>
      <c r="P2263">
        <v>199.87</v>
      </c>
      <c r="Q2263">
        <v>603.82799999999997</v>
      </c>
      <c r="R2263">
        <v>399.74</v>
      </c>
      <c r="S2263">
        <v>204.08799999999997</v>
      </c>
      <c r="T2263">
        <v>0.33799028862523761</v>
      </c>
      <c r="U2263">
        <v>2026</v>
      </c>
      <c r="V2263" t="s">
        <v>95</v>
      </c>
      <c r="W2263">
        <v>11</v>
      </c>
      <c r="X2263" t="s">
        <v>96</v>
      </c>
    </row>
    <row r="2264" spans="1:24">
      <c r="A2264">
        <v>3978</v>
      </c>
      <c r="B2264" s="13">
        <v>46329</v>
      </c>
      <c r="C2264">
        <v>2026</v>
      </c>
      <c r="D2264">
        <v>11</v>
      </c>
      <c r="E2264" t="s">
        <v>96</v>
      </c>
      <c r="F2264" t="s">
        <v>95</v>
      </c>
      <c r="G2264" t="s">
        <v>35</v>
      </c>
      <c r="H2264" t="s">
        <v>72</v>
      </c>
      <c r="I2264" t="s">
        <v>31</v>
      </c>
      <c r="J2264" t="s">
        <v>42</v>
      </c>
      <c r="K2264" t="s">
        <v>38</v>
      </c>
      <c r="L2264" t="s">
        <v>66</v>
      </c>
      <c r="M2264">
        <v>4</v>
      </c>
      <c r="N2264">
        <v>154.46</v>
      </c>
      <c r="O2264">
        <v>0.05</v>
      </c>
      <c r="P2264">
        <v>80.48</v>
      </c>
      <c r="Q2264">
        <v>586.94799999999998</v>
      </c>
      <c r="R2264">
        <v>321.92</v>
      </c>
      <c r="S2264">
        <v>265.02799999999996</v>
      </c>
      <c r="T2264">
        <v>0.45153574081519993</v>
      </c>
      <c r="U2264">
        <v>2026</v>
      </c>
      <c r="V2264" t="s">
        <v>95</v>
      </c>
      <c r="W2264">
        <v>11</v>
      </c>
      <c r="X2264" t="s">
        <v>96</v>
      </c>
    </row>
    <row r="2265" spans="1:24">
      <c r="A2265">
        <v>4715</v>
      </c>
      <c r="B2265" s="13">
        <v>46329</v>
      </c>
      <c r="C2265">
        <v>2026</v>
      </c>
      <c r="D2265">
        <v>11</v>
      </c>
      <c r="E2265" t="s">
        <v>96</v>
      </c>
      <c r="F2265" t="s">
        <v>95</v>
      </c>
      <c r="G2265" t="s">
        <v>29</v>
      </c>
      <c r="H2265" t="s">
        <v>30</v>
      </c>
      <c r="I2265" t="s">
        <v>37</v>
      </c>
      <c r="J2265" t="s">
        <v>45</v>
      </c>
      <c r="K2265" t="s">
        <v>63</v>
      </c>
      <c r="L2265" t="s">
        <v>64</v>
      </c>
      <c r="M2265">
        <v>10</v>
      </c>
      <c r="N2265">
        <v>39.869999999999997</v>
      </c>
      <c r="O2265">
        <v>0.15</v>
      </c>
      <c r="P2265">
        <v>14.31</v>
      </c>
      <c r="Q2265">
        <v>338.89499999999998</v>
      </c>
      <c r="R2265">
        <v>143.1</v>
      </c>
      <c r="S2265">
        <v>195.79499999999999</v>
      </c>
      <c r="T2265">
        <v>0.57774531934670026</v>
      </c>
      <c r="U2265">
        <v>2026</v>
      </c>
      <c r="V2265" t="s">
        <v>95</v>
      </c>
      <c r="W2265">
        <v>11</v>
      </c>
      <c r="X2265" t="s">
        <v>96</v>
      </c>
    </row>
    <row r="2266" spans="1:24">
      <c r="A2266">
        <v>145</v>
      </c>
      <c r="B2266" s="13">
        <v>46330</v>
      </c>
      <c r="C2266">
        <v>2026</v>
      </c>
      <c r="D2266">
        <v>11</v>
      </c>
      <c r="E2266" t="s">
        <v>96</v>
      </c>
      <c r="F2266" t="s">
        <v>95</v>
      </c>
      <c r="G2266" t="s">
        <v>29</v>
      </c>
      <c r="H2266" t="s">
        <v>79</v>
      </c>
      <c r="I2266" t="s">
        <v>31</v>
      </c>
      <c r="J2266" t="s">
        <v>45</v>
      </c>
      <c r="K2266" t="s">
        <v>38</v>
      </c>
      <c r="L2266" t="s">
        <v>39</v>
      </c>
      <c r="M2266">
        <v>2</v>
      </c>
      <c r="N2266">
        <v>93.19</v>
      </c>
      <c r="O2266">
        <v>0.2</v>
      </c>
      <c r="P2266">
        <v>45.7</v>
      </c>
      <c r="Q2266">
        <v>149.10400000000001</v>
      </c>
      <c r="R2266">
        <v>91.4</v>
      </c>
      <c r="S2266">
        <v>57.704000000000008</v>
      </c>
      <c r="T2266">
        <v>0.38700504345959869</v>
      </c>
      <c r="U2266">
        <v>2026</v>
      </c>
      <c r="V2266" t="s">
        <v>95</v>
      </c>
      <c r="W2266">
        <v>11</v>
      </c>
      <c r="X2266" t="s">
        <v>96</v>
      </c>
    </row>
    <row r="2267" spans="1:24">
      <c r="A2267">
        <v>465</v>
      </c>
      <c r="B2267" s="13">
        <v>46330</v>
      </c>
      <c r="C2267">
        <v>2026</v>
      </c>
      <c r="D2267">
        <v>11</v>
      </c>
      <c r="E2267" t="s">
        <v>96</v>
      </c>
      <c r="F2267" t="s">
        <v>95</v>
      </c>
      <c r="G2267" t="s">
        <v>35</v>
      </c>
      <c r="H2267" t="s">
        <v>72</v>
      </c>
      <c r="I2267" t="s">
        <v>31</v>
      </c>
      <c r="J2267" t="s">
        <v>32</v>
      </c>
      <c r="K2267" t="s">
        <v>63</v>
      </c>
      <c r="L2267" t="s">
        <v>64</v>
      </c>
      <c r="M2267">
        <v>3</v>
      </c>
      <c r="N2267">
        <v>41.29</v>
      </c>
      <c r="O2267">
        <v>0.05</v>
      </c>
      <c r="P2267">
        <v>14.43</v>
      </c>
      <c r="Q2267">
        <v>117.6765</v>
      </c>
      <c r="R2267">
        <v>43.29</v>
      </c>
      <c r="S2267">
        <v>74.386500000000012</v>
      </c>
      <c r="T2267">
        <v>0.63212706020318421</v>
      </c>
      <c r="U2267">
        <v>2026</v>
      </c>
      <c r="V2267" t="s">
        <v>95</v>
      </c>
      <c r="W2267">
        <v>11</v>
      </c>
      <c r="X2267" t="s">
        <v>96</v>
      </c>
    </row>
    <row r="2268" spans="1:24">
      <c r="A2268">
        <v>1449</v>
      </c>
      <c r="B2268" s="13">
        <v>46330</v>
      </c>
      <c r="C2268">
        <v>2026</v>
      </c>
      <c r="D2268">
        <v>11</v>
      </c>
      <c r="E2268" t="s">
        <v>96</v>
      </c>
      <c r="F2268" t="s">
        <v>95</v>
      </c>
      <c r="G2268" t="s">
        <v>49</v>
      </c>
      <c r="H2268" t="s">
        <v>62</v>
      </c>
      <c r="I2268" t="s">
        <v>31</v>
      </c>
      <c r="J2268" t="s">
        <v>32</v>
      </c>
      <c r="K2268" t="s">
        <v>33</v>
      </c>
      <c r="L2268" t="s">
        <v>51</v>
      </c>
      <c r="M2268">
        <v>1</v>
      </c>
      <c r="N2268">
        <v>50.76</v>
      </c>
      <c r="O2268">
        <v>0.1</v>
      </c>
      <c r="P2268">
        <v>22.72</v>
      </c>
      <c r="Q2268">
        <v>45.683999999999997</v>
      </c>
      <c r="R2268">
        <v>22.72</v>
      </c>
      <c r="S2268">
        <v>22.963999999999999</v>
      </c>
      <c r="T2268">
        <v>0.50267051921898254</v>
      </c>
      <c r="U2268">
        <v>2026</v>
      </c>
      <c r="V2268" t="s">
        <v>95</v>
      </c>
      <c r="W2268">
        <v>11</v>
      </c>
      <c r="X2268" t="s">
        <v>96</v>
      </c>
    </row>
    <row r="2269" spans="1:24">
      <c r="A2269">
        <v>1802</v>
      </c>
      <c r="B2269" s="13">
        <v>46330</v>
      </c>
      <c r="C2269">
        <v>2026</v>
      </c>
      <c r="D2269">
        <v>11</v>
      </c>
      <c r="E2269" t="s">
        <v>96</v>
      </c>
      <c r="F2269" t="s">
        <v>95</v>
      </c>
      <c r="G2269" t="s">
        <v>40</v>
      </c>
      <c r="H2269" t="s">
        <v>81</v>
      </c>
      <c r="I2269" t="s">
        <v>48</v>
      </c>
      <c r="J2269" t="s">
        <v>45</v>
      </c>
      <c r="K2269" t="s">
        <v>43</v>
      </c>
      <c r="L2269" t="s">
        <v>44</v>
      </c>
      <c r="M2269">
        <v>1</v>
      </c>
      <c r="N2269">
        <v>35.94</v>
      </c>
      <c r="O2269">
        <v>0.05</v>
      </c>
      <c r="P2269">
        <v>13.39</v>
      </c>
      <c r="Q2269">
        <v>34.142999999999994</v>
      </c>
      <c r="R2269">
        <v>13.39</v>
      </c>
      <c r="S2269">
        <v>20.752999999999993</v>
      </c>
      <c r="T2269">
        <v>0.60782590867820629</v>
      </c>
      <c r="U2269">
        <v>2026</v>
      </c>
      <c r="V2269" t="s">
        <v>95</v>
      </c>
      <c r="W2269">
        <v>11</v>
      </c>
      <c r="X2269" t="s">
        <v>96</v>
      </c>
    </row>
    <row r="2270" spans="1:24">
      <c r="A2270">
        <v>2645</v>
      </c>
      <c r="B2270" s="13">
        <v>46330</v>
      </c>
      <c r="C2270">
        <v>2026</v>
      </c>
      <c r="D2270">
        <v>11</v>
      </c>
      <c r="E2270" t="s">
        <v>96</v>
      </c>
      <c r="F2270" t="s">
        <v>95</v>
      </c>
      <c r="G2270" t="s">
        <v>29</v>
      </c>
      <c r="H2270" t="s">
        <v>79</v>
      </c>
      <c r="I2270" t="s">
        <v>48</v>
      </c>
      <c r="J2270" t="s">
        <v>42</v>
      </c>
      <c r="K2270" t="s">
        <v>38</v>
      </c>
      <c r="L2270" t="s">
        <v>75</v>
      </c>
      <c r="M2270">
        <v>4</v>
      </c>
      <c r="N2270">
        <v>70.010000000000005</v>
      </c>
      <c r="O2270">
        <v>0.05</v>
      </c>
      <c r="P2270">
        <v>31.43</v>
      </c>
      <c r="Q2270">
        <v>266.03800000000001</v>
      </c>
      <c r="R2270">
        <v>125.72</v>
      </c>
      <c r="S2270">
        <v>140.31800000000001</v>
      </c>
      <c r="T2270">
        <v>0.52743593020545942</v>
      </c>
      <c r="U2270">
        <v>2026</v>
      </c>
      <c r="V2270" t="s">
        <v>95</v>
      </c>
      <c r="W2270">
        <v>11</v>
      </c>
      <c r="X2270" t="s">
        <v>96</v>
      </c>
    </row>
    <row r="2271" spans="1:24">
      <c r="A2271">
        <v>3539</v>
      </c>
      <c r="B2271" s="13">
        <v>46330</v>
      </c>
      <c r="C2271">
        <v>2026</v>
      </c>
      <c r="D2271">
        <v>11</v>
      </c>
      <c r="E2271" t="s">
        <v>96</v>
      </c>
      <c r="F2271" t="s">
        <v>95</v>
      </c>
      <c r="G2271" t="s">
        <v>29</v>
      </c>
      <c r="H2271" t="s">
        <v>79</v>
      </c>
      <c r="I2271" t="s">
        <v>57</v>
      </c>
      <c r="J2271" t="s">
        <v>32</v>
      </c>
      <c r="K2271" t="s">
        <v>38</v>
      </c>
      <c r="L2271" t="s">
        <v>66</v>
      </c>
      <c r="M2271">
        <v>3</v>
      </c>
      <c r="N2271">
        <v>152.32</v>
      </c>
      <c r="O2271">
        <v>0.1</v>
      </c>
      <c r="P2271">
        <v>79.36</v>
      </c>
      <c r="Q2271">
        <v>411.26400000000001</v>
      </c>
      <c r="R2271">
        <v>238.07999999999998</v>
      </c>
      <c r="S2271">
        <v>173.18400000000003</v>
      </c>
      <c r="T2271">
        <v>0.42110177404295057</v>
      </c>
      <c r="U2271">
        <v>2026</v>
      </c>
      <c r="V2271" t="s">
        <v>95</v>
      </c>
      <c r="W2271">
        <v>11</v>
      </c>
      <c r="X2271" t="s">
        <v>96</v>
      </c>
    </row>
    <row r="2272" spans="1:24">
      <c r="A2272">
        <v>4309</v>
      </c>
      <c r="B2272" s="13">
        <v>46330</v>
      </c>
      <c r="C2272">
        <v>2026</v>
      </c>
      <c r="D2272">
        <v>11</v>
      </c>
      <c r="E2272" t="s">
        <v>96</v>
      </c>
      <c r="F2272" t="s">
        <v>95</v>
      </c>
      <c r="G2272" t="s">
        <v>49</v>
      </c>
      <c r="H2272" t="s">
        <v>62</v>
      </c>
      <c r="I2272" t="s">
        <v>31</v>
      </c>
      <c r="J2272" t="s">
        <v>45</v>
      </c>
      <c r="K2272" t="s">
        <v>33</v>
      </c>
      <c r="L2272" t="s">
        <v>51</v>
      </c>
      <c r="M2272">
        <v>1</v>
      </c>
      <c r="N2272">
        <v>50.32</v>
      </c>
      <c r="O2272">
        <v>0.05</v>
      </c>
      <c r="P2272">
        <v>22.46</v>
      </c>
      <c r="Q2272">
        <v>47.803999999999995</v>
      </c>
      <c r="R2272">
        <v>22.46</v>
      </c>
      <c r="S2272">
        <v>25.343999999999994</v>
      </c>
      <c r="T2272">
        <v>0.53016483976236295</v>
      </c>
      <c r="U2272">
        <v>2026</v>
      </c>
      <c r="V2272" t="s">
        <v>95</v>
      </c>
      <c r="W2272">
        <v>11</v>
      </c>
      <c r="X2272" t="s">
        <v>96</v>
      </c>
    </row>
    <row r="2273" spans="1:24">
      <c r="A2273">
        <v>4355</v>
      </c>
      <c r="B2273" s="13">
        <v>46330</v>
      </c>
      <c r="C2273">
        <v>2026</v>
      </c>
      <c r="D2273">
        <v>11</v>
      </c>
      <c r="E2273" t="s">
        <v>96</v>
      </c>
      <c r="F2273" t="s">
        <v>95</v>
      </c>
      <c r="G2273" t="s">
        <v>40</v>
      </c>
      <c r="H2273" t="s">
        <v>41</v>
      </c>
      <c r="I2273" t="s">
        <v>48</v>
      </c>
      <c r="J2273" t="s">
        <v>32</v>
      </c>
      <c r="K2273" t="s">
        <v>38</v>
      </c>
      <c r="L2273" t="s">
        <v>66</v>
      </c>
      <c r="M2273">
        <v>2</v>
      </c>
      <c r="N2273">
        <v>151.04</v>
      </c>
      <c r="O2273">
        <v>0.15</v>
      </c>
      <c r="P2273">
        <v>76.97</v>
      </c>
      <c r="Q2273">
        <v>256.76799999999997</v>
      </c>
      <c r="R2273">
        <v>153.94</v>
      </c>
      <c r="S2273">
        <v>102.82799999999997</v>
      </c>
      <c r="T2273">
        <v>0.40047046360917243</v>
      </c>
      <c r="U2273">
        <v>2026</v>
      </c>
      <c r="V2273" t="s">
        <v>95</v>
      </c>
      <c r="W2273">
        <v>11</v>
      </c>
      <c r="X2273" t="s">
        <v>96</v>
      </c>
    </row>
    <row r="2274" spans="1:24">
      <c r="A2274">
        <v>5052</v>
      </c>
      <c r="B2274" s="13">
        <v>46330</v>
      </c>
      <c r="C2274">
        <v>2026</v>
      </c>
      <c r="D2274">
        <v>11</v>
      </c>
      <c r="E2274" t="s">
        <v>96</v>
      </c>
      <c r="F2274" t="s">
        <v>95</v>
      </c>
      <c r="G2274" t="s">
        <v>29</v>
      </c>
      <c r="H2274" t="s">
        <v>79</v>
      </c>
      <c r="I2274" t="s">
        <v>57</v>
      </c>
      <c r="J2274" t="s">
        <v>32</v>
      </c>
      <c r="K2274" t="s">
        <v>33</v>
      </c>
      <c r="L2274" t="s">
        <v>55</v>
      </c>
      <c r="M2274">
        <v>3</v>
      </c>
      <c r="N2274">
        <v>41.12</v>
      </c>
      <c r="O2274">
        <v>0.1</v>
      </c>
      <c r="P2274">
        <v>16.670000000000002</v>
      </c>
      <c r="Q2274">
        <v>111.02399999999999</v>
      </c>
      <c r="R2274">
        <v>50.010000000000005</v>
      </c>
      <c r="S2274">
        <v>61.013999999999982</v>
      </c>
      <c r="T2274">
        <v>0.54955685257241671</v>
      </c>
      <c r="U2274">
        <v>2026</v>
      </c>
      <c r="V2274" t="s">
        <v>95</v>
      </c>
      <c r="W2274">
        <v>11</v>
      </c>
      <c r="X2274" t="s">
        <v>96</v>
      </c>
    </row>
    <row r="2275" spans="1:24">
      <c r="A2275">
        <v>9</v>
      </c>
      <c r="B2275" s="13">
        <v>46331</v>
      </c>
      <c r="C2275">
        <v>2026</v>
      </c>
      <c r="D2275">
        <v>11</v>
      </c>
      <c r="E2275" t="s">
        <v>96</v>
      </c>
      <c r="F2275" t="s">
        <v>95</v>
      </c>
      <c r="G2275" t="s">
        <v>29</v>
      </c>
      <c r="H2275" t="s">
        <v>79</v>
      </c>
      <c r="I2275" t="s">
        <v>31</v>
      </c>
      <c r="J2275" t="s">
        <v>42</v>
      </c>
      <c r="K2275" t="s">
        <v>38</v>
      </c>
      <c r="L2275" t="s">
        <v>46</v>
      </c>
      <c r="M2275">
        <v>1</v>
      </c>
      <c r="N2275">
        <v>140.59</v>
      </c>
      <c r="O2275">
        <v>0.1</v>
      </c>
      <c r="P2275">
        <v>79.510000000000005</v>
      </c>
      <c r="Q2275">
        <v>126.53100000000001</v>
      </c>
      <c r="R2275">
        <v>79.510000000000005</v>
      </c>
      <c r="S2275">
        <v>47.021000000000001</v>
      </c>
      <c r="T2275">
        <v>0.37161644182058151</v>
      </c>
      <c r="U2275">
        <v>2026</v>
      </c>
      <c r="V2275" t="s">
        <v>95</v>
      </c>
      <c r="W2275">
        <v>11</v>
      </c>
      <c r="X2275" t="s">
        <v>96</v>
      </c>
    </row>
    <row r="2276" spans="1:24">
      <c r="A2276">
        <v>703</v>
      </c>
      <c r="B2276" s="13">
        <v>46331</v>
      </c>
      <c r="C2276">
        <v>2026</v>
      </c>
      <c r="D2276">
        <v>11</v>
      </c>
      <c r="E2276" t="s">
        <v>96</v>
      </c>
      <c r="F2276" t="s">
        <v>95</v>
      </c>
      <c r="G2276" t="s">
        <v>35</v>
      </c>
      <c r="H2276" t="s">
        <v>78</v>
      </c>
      <c r="I2276" t="s">
        <v>31</v>
      </c>
      <c r="J2276" t="s">
        <v>32</v>
      </c>
      <c r="K2276" t="s">
        <v>43</v>
      </c>
      <c r="L2276" t="s">
        <v>77</v>
      </c>
      <c r="M2276">
        <v>2</v>
      </c>
      <c r="N2276">
        <v>160.68</v>
      </c>
      <c r="O2276">
        <v>0</v>
      </c>
      <c r="P2276">
        <v>89.49</v>
      </c>
      <c r="Q2276">
        <v>321.36</v>
      </c>
      <c r="R2276">
        <v>178.98</v>
      </c>
      <c r="S2276">
        <v>142.38000000000002</v>
      </c>
      <c r="T2276">
        <v>0.4430545182972368</v>
      </c>
      <c r="U2276">
        <v>2026</v>
      </c>
      <c r="V2276" t="s">
        <v>95</v>
      </c>
      <c r="W2276">
        <v>11</v>
      </c>
      <c r="X2276" t="s">
        <v>96</v>
      </c>
    </row>
    <row r="2277" spans="1:24">
      <c r="A2277">
        <v>1627</v>
      </c>
      <c r="B2277" s="13">
        <v>46331</v>
      </c>
      <c r="C2277">
        <v>2026</v>
      </c>
      <c r="D2277">
        <v>11</v>
      </c>
      <c r="E2277" t="s">
        <v>96</v>
      </c>
      <c r="F2277" t="s">
        <v>95</v>
      </c>
      <c r="G2277" t="s">
        <v>49</v>
      </c>
      <c r="H2277" t="s">
        <v>50</v>
      </c>
      <c r="I2277" t="s">
        <v>31</v>
      </c>
      <c r="J2277" t="s">
        <v>32</v>
      </c>
      <c r="K2277" t="s">
        <v>63</v>
      </c>
      <c r="L2277" t="s">
        <v>74</v>
      </c>
      <c r="M2277">
        <v>6</v>
      </c>
      <c r="N2277">
        <v>49.7</v>
      </c>
      <c r="O2277">
        <v>0</v>
      </c>
      <c r="P2277">
        <v>22.34</v>
      </c>
      <c r="Q2277">
        <v>298.20000000000005</v>
      </c>
      <c r="R2277">
        <v>134.04</v>
      </c>
      <c r="S2277">
        <v>164.16000000000005</v>
      </c>
      <c r="T2277">
        <v>0.55050301810865199</v>
      </c>
      <c r="U2277">
        <v>2026</v>
      </c>
      <c r="V2277" t="s">
        <v>95</v>
      </c>
      <c r="W2277">
        <v>11</v>
      </c>
      <c r="X2277" t="s">
        <v>96</v>
      </c>
    </row>
    <row r="2278" spans="1:24">
      <c r="A2278">
        <v>1760</v>
      </c>
      <c r="B2278" s="13">
        <v>46331</v>
      </c>
      <c r="C2278">
        <v>2026</v>
      </c>
      <c r="D2278">
        <v>11</v>
      </c>
      <c r="E2278" t="s">
        <v>96</v>
      </c>
      <c r="F2278" t="s">
        <v>95</v>
      </c>
      <c r="G2278" t="s">
        <v>35</v>
      </c>
      <c r="H2278" t="s">
        <v>70</v>
      </c>
      <c r="I2278" t="s">
        <v>48</v>
      </c>
      <c r="J2278" t="s">
        <v>32</v>
      </c>
      <c r="K2278" t="s">
        <v>33</v>
      </c>
      <c r="L2278" t="s">
        <v>34</v>
      </c>
      <c r="M2278">
        <v>3</v>
      </c>
      <c r="N2278">
        <v>80.400000000000006</v>
      </c>
      <c r="O2278">
        <v>0.05</v>
      </c>
      <c r="P2278">
        <v>42.82</v>
      </c>
      <c r="Q2278">
        <v>229.14000000000001</v>
      </c>
      <c r="R2278">
        <v>128.46</v>
      </c>
      <c r="S2278">
        <v>100.68</v>
      </c>
      <c r="T2278">
        <v>0.43938203718250851</v>
      </c>
      <c r="U2278">
        <v>2026</v>
      </c>
      <c r="V2278" t="s">
        <v>95</v>
      </c>
      <c r="W2278">
        <v>11</v>
      </c>
      <c r="X2278" t="s">
        <v>96</v>
      </c>
    </row>
    <row r="2279" spans="1:24">
      <c r="A2279">
        <v>2268</v>
      </c>
      <c r="B2279" s="13">
        <v>46331</v>
      </c>
      <c r="C2279">
        <v>2026</v>
      </c>
      <c r="D2279">
        <v>11</v>
      </c>
      <c r="E2279" t="s">
        <v>96</v>
      </c>
      <c r="F2279" t="s">
        <v>95</v>
      </c>
      <c r="G2279" t="s">
        <v>35</v>
      </c>
      <c r="H2279" t="s">
        <v>36</v>
      </c>
      <c r="I2279" t="s">
        <v>48</v>
      </c>
      <c r="J2279" t="s">
        <v>42</v>
      </c>
      <c r="K2279" t="s">
        <v>38</v>
      </c>
      <c r="L2279" t="s">
        <v>66</v>
      </c>
      <c r="M2279">
        <v>4</v>
      </c>
      <c r="N2279">
        <v>151.38999999999999</v>
      </c>
      <c r="O2279">
        <v>0.05</v>
      </c>
      <c r="P2279">
        <v>80.66</v>
      </c>
      <c r="Q2279">
        <v>575.28199999999993</v>
      </c>
      <c r="R2279">
        <v>322.64</v>
      </c>
      <c r="S2279">
        <v>252.64199999999994</v>
      </c>
      <c r="T2279">
        <v>0.43916201097896329</v>
      </c>
      <c r="U2279">
        <v>2026</v>
      </c>
      <c r="V2279" t="s">
        <v>95</v>
      </c>
      <c r="W2279">
        <v>11</v>
      </c>
      <c r="X2279" t="s">
        <v>96</v>
      </c>
    </row>
    <row r="2280" spans="1:24">
      <c r="A2280">
        <v>2636</v>
      </c>
      <c r="B2280" s="13">
        <v>46331</v>
      </c>
      <c r="C2280">
        <v>2026</v>
      </c>
      <c r="D2280">
        <v>11</v>
      </c>
      <c r="E2280" t="s">
        <v>96</v>
      </c>
      <c r="F2280" t="s">
        <v>95</v>
      </c>
      <c r="G2280" t="s">
        <v>35</v>
      </c>
      <c r="H2280" t="s">
        <v>78</v>
      </c>
      <c r="I2280" t="s">
        <v>48</v>
      </c>
      <c r="J2280" t="s">
        <v>45</v>
      </c>
      <c r="K2280" t="s">
        <v>43</v>
      </c>
      <c r="L2280" t="s">
        <v>61</v>
      </c>
      <c r="M2280">
        <v>2</v>
      </c>
      <c r="N2280">
        <v>45.44</v>
      </c>
      <c r="O2280">
        <v>0.05</v>
      </c>
      <c r="P2280">
        <v>18.2</v>
      </c>
      <c r="Q2280">
        <v>86.335999999999999</v>
      </c>
      <c r="R2280">
        <v>36.4</v>
      </c>
      <c r="S2280">
        <v>49.936</v>
      </c>
      <c r="T2280">
        <v>0.57839140103780584</v>
      </c>
      <c r="U2280">
        <v>2026</v>
      </c>
      <c r="V2280" t="s">
        <v>95</v>
      </c>
      <c r="W2280">
        <v>11</v>
      </c>
      <c r="X2280" t="s">
        <v>96</v>
      </c>
    </row>
    <row r="2281" spans="1:24">
      <c r="A2281">
        <v>3255</v>
      </c>
      <c r="B2281" s="13">
        <v>46331</v>
      </c>
      <c r="C2281">
        <v>2026</v>
      </c>
      <c r="D2281">
        <v>11</v>
      </c>
      <c r="E2281" t="s">
        <v>96</v>
      </c>
      <c r="F2281" t="s">
        <v>95</v>
      </c>
      <c r="G2281" t="s">
        <v>49</v>
      </c>
      <c r="H2281" t="s">
        <v>76</v>
      </c>
      <c r="I2281" t="s">
        <v>31</v>
      </c>
      <c r="J2281" t="s">
        <v>42</v>
      </c>
      <c r="K2281" t="s">
        <v>38</v>
      </c>
      <c r="L2281" t="s">
        <v>75</v>
      </c>
      <c r="M2281">
        <v>2</v>
      </c>
      <c r="N2281">
        <v>70.790000000000006</v>
      </c>
      <c r="O2281">
        <v>0.15</v>
      </c>
      <c r="P2281">
        <v>33.32</v>
      </c>
      <c r="Q2281">
        <v>120.343</v>
      </c>
      <c r="R2281">
        <v>66.64</v>
      </c>
      <c r="S2281">
        <v>53.703000000000003</v>
      </c>
      <c r="T2281">
        <v>0.44624947026416162</v>
      </c>
      <c r="U2281">
        <v>2026</v>
      </c>
      <c r="V2281" t="s">
        <v>95</v>
      </c>
      <c r="W2281">
        <v>11</v>
      </c>
      <c r="X2281" t="s">
        <v>96</v>
      </c>
    </row>
    <row r="2282" spans="1:24">
      <c r="A2282">
        <v>4326</v>
      </c>
      <c r="B2282" s="13">
        <v>46331</v>
      </c>
      <c r="C2282">
        <v>2026</v>
      </c>
      <c r="D2282">
        <v>11</v>
      </c>
      <c r="E2282" t="s">
        <v>96</v>
      </c>
      <c r="F2282" t="s">
        <v>95</v>
      </c>
      <c r="G2282" t="s">
        <v>40</v>
      </c>
      <c r="H2282" t="s">
        <v>54</v>
      </c>
      <c r="I2282" t="s">
        <v>48</v>
      </c>
      <c r="J2282" t="s">
        <v>32</v>
      </c>
      <c r="K2282" t="s">
        <v>43</v>
      </c>
      <c r="L2282" t="s">
        <v>44</v>
      </c>
      <c r="M2282">
        <v>1</v>
      </c>
      <c r="N2282">
        <v>35.630000000000003</v>
      </c>
      <c r="O2282">
        <v>0</v>
      </c>
      <c r="P2282">
        <v>13.47</v>
      </c>
      <c r="Q2282">
        <v>35.630000000000003</v>
      </c>
      <c r="R2282">
        <v>13.47</v>
      </c>
      <c r="S2282">
        <v>22.160000000000004</v>
      </c>
      <c r="T2282">
        <v>0.62194779680044909</v>
      </c>
      <c r="U2282">
        <v>2026</v>
      </c>
      <c r="V2282" t="s">
        <v>95</v>
      </c>
      <c r="W2282">
        <v>11</v>
      </c>
      <c r="X2282" t="s">
        <v>96</v>
      </c>
    </row>
    <row r="2283" spans="1:24">
      <c r="A2283">
        <v>4346</v>
      </c>
      <c r="B2283" s="13">
        <v>46331</v>
      </c>
      <c r="C2283">
        <v>2026</v>
      </c>
      <c r="D2283">
        <v>11</v>
      </c>
      <c r="E2283" t="s">
        <v>96</v>
      </c>
      <c r="F2283" t="s">
        <v>95</v>
      </c>
      <c r="G2283" t="s">
        <v>29</v>
      </c>
      <c r="H2283" t="s">
        <v>79</v>
      </c>
      <c r="I2283" t="s">
        <v>31</v>
      </c>
      <c r="J2283" t="s">
        <v>45</v>
      </c>
      <c r="K2283" t="s">
        <v>38</v>
      </c>
      <c r="L2283" t="s">
        <v>75</v>
      </c>
      <c r="M2283">
        <v>3</v>
      </c>
      <c r="N2283">
        <v>73.010000000000005</v>
      </c>
      <c r="O2283">
        <v>0.15</v>
      </c>
      <c r="P2283">
        <v>32.49</v>
      </c>
      <c r="Q2283">
        <v>186.17550000000003</v>
      </c>
      <c r="R2283">
        <v>97.47</v>
      </c>
      <c r="S2283">
        <v>88.705500000000029</v>
      </c>
      <c r="T2283">
        <v>0.47646172562984934</v>
      </c>
      <c r="U2283">
        <v>2026</v>
      </c>
      <c r="V2283" t="s">
        <v>95</v>
      </c>
      <c r="W2283">
        <v>11</v>
      </c>
      <c r="X2283" t="s">
        <v>96</v>
      </c>
    </row>
    <row r="2284" spans="1:24">
      <c r="A2284">
        <v>266</v>
      </c>
      <c r="B2284" s="13">
        <v>46332</v>
      </c>
      <c r="C2284">
        <v>2026</v>
      </c>
      <c r="D2284">
        <v>11</v>
      </c>
      <c r="E2284" t="s">
        <v>96</v>
      </c>
      <c r="F2284" t="s">
        <v>95</v>
      </c>
      <c r="G2284" t="s">
        <v>35</v>
      </c>
      <c r="H2284" t="s">
        <v>36</v>
      </c>
      <c r="I2284" t="s">
        <v>57</v>
      </c>
      <c r="J2284" t="s">
        <v>45</v>
      </c>
      <c r="K2284" t="s">
        <v>38</v>
      </c>
      <c r="L2284" t="s">
        <v>39</v>
      </c>
      <c r="M2284">
        <v>1</v>
      </c>
      <c r="N2284">
        <v>93.48</v>
      </c>
      <c r="O2284">
        <v>0.05</v>
      </c>
      <c r="P2284">
        <v>46.34</v>
      </c>
      <c r="Q2284">
        <v>88.805999999999997</v>
      </c>
      <c r="R2284">
        <v>46.34</v>
      </c>
      <c r="S2284">
        <v>42.465999999999994</v>
      </c>
      <c r="T2284">
        <v>0.47818841069297113</v>
      </c>
      <c r="U2284">
        <v>2026</v>
      </c>
      <c r="V2284" t="s">
        <v>95</v>
      </c>
      <c r="W2284">
        <v>11</v>
      </c>
      <c r="X2284" t="s">
        <v>96</v>
      </c>
    </row>
    <row r="2285" spans="1:24">
      <c r="A2285">
        <v>274</v>
      </c>
      <c r="B2285" s="13">
        <v>46332</v>
      </c>
      <c r="C2285">
        <v>2026</v>
      </c>
      <c r="D2285">
        <v>11</v>
      </c>
      <c r="E2285" t="s">
        <v>96</v>
      </c>
      <c r="F2285" t="s">
        <v>95</v>
      </c>
      <c r="G2285" t="s">
        <v>35</v>
      </c>
      <c r="H2285" t="s">
        <v>36</v>
      </c>
      <c r="I2285" t="s">
        <v>31</v>
      </c>
      <c r="J2285" t="s">
        <v>45</v>
      </c>
      <c r="K2285" t="s">
        <v>33</v>
      </c>
      <c r="L2285" t="s">
        <v>34</v>
      </c>
      <c r="M2285">
        <v>1</v>
      </c>
      <c r="N2285">
        <v>82.89</v>
      </c>
      <c r="O2285">
        <v>0</v>
      </c>
      <c r="P2285">
        <v>41.44</v>
      </c>
      <c r="Q2285">
        <v>82.89</v>
      </c>
      <c r="R2285">
        <v>41.44</v>
      </c>
      <c r="S2285">
        <v>41.45</v>
      </c>
      <c r="T2285">
        <v>0.50006032090722652</v>
      </c>
      <c r="U2285">
        <v>2026</v>
      </c>
      <c r="V2285" t="s">
        <v>95</v>
      </c>
      <c r="W2285">
        <v>11</v>
      </c>
      <c r="X2285" t="s">
        <v>96</v>
      </c>
    </row>
    <row r="2286" spans="1:24">
      <c r="A2286">
        <v>1135</v>
      </c>
      <c r="B2286" s="13">
        <v>46332</v>
      </c>
      <c r="C2286">
        <v>2026</v>
      </c>
      <c r="D2286">
        <v>11</v>
      </c>
      <c r="E2286" t="s">
        <v>96</v>
      </c>
      <c r="F2286" t="s">
        <v>95</v>
      </c>
      <c r="G2286" t="s">
        <v>49</v>
      </c>
      <c r="H2286" t="s">
        <v>60</v>
      </c>
      <c r="I2286" t="s">
        <v>31</v>
      </c>
      <c r="J2286" t="s">
        <v>42</v>
      </c>
      <c r="K2286" t="s">
        <v>43</v>
      </c>
      <c r="L2286" t="s">
        <v>44</v>
      </c>
      <c r="M2286">
        <v>2</v>
      </c>
      <c r="N2286">
        <v>35.71</v>
      </c>
      <c r="O2286">
        <v>0.2</v>
      </c>
      <c r="P2286">
        <v>13.48</v>
      </c>
      <c r="Q2286">
        <v>57.136000000000003</v>
      </c>
      <c r="R2286">
        <v>26.96</v>
      </c>
      <c r="S2286">
        <v>30.176000000000002</v>
      </c>
      <c r="T2286">
        <v>0.52814337720526461</v>
      </c>
      <c r="U2286">
        <v>2026</v>
      </c>
      <c r="V2286" t="s">
        <v>95</v>
      </c>
      <c r="W2286">
        <v>11</v>
      </c>
      <c r="X2286" t="s">
        <v>96</v>
      </c>
    </row>
    <row r="2287" spans="1:24">
      <c r="A2287">
        <v>2166</v>
      </c>
      <c r="B2287" s="13">
        <v>46332</v>
      </c>
      <c r="C2287">
        <v>2026</v>
      </c>
      <c r="D2287">
        <v>11</v>
      </c>
      <c r="E2287" t="s">
        <v>96</v>
      </c>
      <c r="F2287" t="s">
        <v>95</v>
      </c>
      <c r="G2287" t="s">
        <v>49</v>
      </c>
      <c r="H2287" t="s">
        <v>76</v>
      </c>
      <c r="I2287" t="s">
        <v>48</v>
      </c>
      <c r="J2287" t="s">
        <v>42</v>
      </c>
      <c r="K2287" t="s">
        <v>63</v>
      </c>
      <c r="L2287" t="s">
        <v>64</v>
      </c>
      <c r="M2287">
        <v>1</v>
      </c>
      <c r="N2287">
        <v>40.380000000000003</v>
      </c>
      <c r="O2287">
        <v>0.15</v>
      </c>
      <c r="P2287">
        <v>14.53</v>
      </c>
      <c r="Q2287">
        <v>34.323</v>
      </c>
      <c r="R2287">
        <v>14.53</v>
      </c>
      <c r="S2287">
        <v>19.792999999999999</v>
      </c>
      <c r="T2287">
        <v>0.57666870611543275</v>
      </c>
      <c r="U2287">
        <v>2026</v>
      </c>
      <c r="V2287" t="s">
        <v>95</v>
      </c>
      <c r="W2287">
        <v>11</v>
      </c>
      <c r="X2287" t="s">
        <v>96</v>
      </c>
    </row>
    <row r="2288" spans="1:24">
      <c r="A2288">
        <v>3620</v>
      </c>
      <c r="B2288" s="13">
        <v>46332</v>
      </c>
      <c r="C2288">
        <v>2026</v>
      </c>
      <c r="D2288">
        <v>11</v>
      </c>
      <c r="E2288" t="s">
        <v>96</v>
      </c>
      <c r="F2288" t="s">
        <v>95</v>
      </c>
      <c r="G2288" t="s">
        <v>35</v>
      </c>
      <c r="H2288" t="s">
        <v>72</v>
      </c>
      <c r="I2288" t="s">
        <v>57</v>
      </c>
      <c r="J2288" t="s">
        <v>42</v>
      </c>
      <c r="K2288" t="s">
        <v>38</v>
      </c>
      <c r="L2288" t="s">
        <v>46</v>
      </c>
      <c r="M2288">
        <v>1</v>
      </c>
      <c r="N2288">
        <v>142</v>
      </c>
      <c r="O2288">
        <v>0.05</v>
      </c>
      <c r="P2288">
        <v>81.099999999999994</v>
      </c>
      <c r="Q2288">
        <v>134.9</v>
      </c>
      <c r="R2288">
        <v>81.099999999999994</v>
      </c>
      <c r="S2288">
        <v>53.800000000000011</v>
      </c>
      <c r="T2288">
        <v>0.39881393624907346</v>
      </c>
      <c r="U2288">
        <v>2026</v>
      </c>
      <c r="V2288" t="s">
        <v>95</v>
      </c>
      <c r="W2288">
        <v>11</v>
      </c>
      <c r="X2288" t="s">
        <v>96</v>
      </c>
    </row>
    <row r="2289" spans="1:24">
      <c r="A2289">
        <v>3986</v>
      </c>
      <c r="B2289" s="13">
        <v>46332</v>
      </c>
      <c r="C2289">
        <v>2026</v>
      </c>
      <c r="D2289">
        <v>11</v>
      </c>
      <c r="E2289" t="s">
        <v>96</v>
      </c>
      <c r="F2289" t="s">
        <v>95</v>
      </c>
      <c r="G2289" t="s">
        <v>29</v>
      </c>
      <c r="H2289" t="s">
        <v>79</v>
      </c>
      <c r="I2289" t="s">
        <v>57</v>
      </c>
      <c r="J2289" t="s">
        <v>42</v>
      </c>
      <c r="K2289" t="s">
        <v>43</v>
      </c>
      <c r="L2289" t="s">
        <v>44</v>
      </c>
      <c r="M2289">
        <v>2</v>
      </c>
      <c r="N2289">
        <v>36.29</v>
      </c>
      <c r="O2289">
        <v>0.15</v>
      </c>
      <c r="P2289">
        <v>13.93</v>
      </c>
      <c r="Q2289">
        <v>61.692999999999998</v>
      </c>
      <c r="R2289">
        <v>27.86</v>
      </c>
      <c r="S2289">
        <v>33.832999999999998</v>
      </c>
      <c r="T2289">
        <v>0.54840905775371596</v>
      </c>
      <c r="U2289">
        <v>2026</v>
      </c>
      <c r="V2289" t="s">
        <v>95</v>
      </c>
      <c r="W2289">
        <v>11</v>
      </c>
      <c r="X2289" t="s">
        <v>96</v>
      </c>
    </row>
    <row r="2290" spans="1:24">
      <c r="A2290">
        <v>4384</v>
      </c>
      <c r="B2290" s="13">
        <v>46332</v>
      </c>
      <c r="C2290">
        <v>2026</v>
      </c>
      <c r="D2290">
        <v>11</v>
      </c>
      <c r="E2290" t="s">
        <v>96</v>
      </c>
      <c r="F2290" t="s">
        <v>95</v>
      </c>
      <c r="G2290" t="s">
        <v>49</v>
      </c>
      <c r="H2290" t="s">
        <v>62</v>
      </c>
      <c r="I2290" t="s">
        <v>31</v>
      </c>
      <c r="J2290" t="s">
        <v>42</v>
      </c>
      <c r="K2290" t="s">
        <v>52</v>
      </c>
      <c r="L2290" t="s">
        <v>80</v>
      </c>
      <c r="M2290">
        <v>1</v>
      </c>
      <c r="N2290">
        <v>121.66</v>
      </c>
      <c r="O2290">
        <v>0</v>
      </c>
      <c r="P2290">
        <v>61.66</v>
      </c>
      <c r="Q2290">
        <v>121.66</v>
      </c>
      <c r="R2290">
        <v>61.66</v>
      </c>
      <c r="S2290">
        <v>60</v>
      </c>
      <c r="T2290">
        <v>0.49317770836758179</v>
      </c>
      <c r="U2290">
        <v>2026</v>
      </c>
      <c r="V2290" t="s">
        <v>95</v>
      </c>
      <c r="W2290">
        <v>11</v>
      </c>
      <c r="X2290" t="s">
        <v>96</v>
      </c>
    </row>
    <row r="2291" spans="1:24">
      <c r="A2291">
        <v>4565</v>
      </c>
      <c r="B2291" s="13">
        <v>46332</v>
      </c>
      <c r="C2291">
        <v>2026</v>
      </c>
      <c r="D2291">
        <v>11</v>
      </c>
      <c r="E2291" t="s">
        <v>96</v>
      </c>
      <c r="F2291" t="s">
        <v>95</v>
      </c>
      <c r="G2291" t="s">
        <v>35</v>
      </c>
      <c r="H2291" t="s">
        <v>78</v>
      </c>
      <c r="I2291" t="s">
        <v>31</v>
      </c>
      <c r="J2291" t="s">
        <v>32</v>
      </c>
      <c r="K2291" t="s">
        <v>52</v>
      </c>
      <c r="L2291" t="s">
        <v>80</v>
      </c>
      <c r="M2291">
        <v>3</v>
      </c>
      <c r="N2291">
        <v>124.65</v>
      </c>
      <c r="O2291">
        <v>0.05</v>
      </c>
      <c r="P2291">
        <v>62.27</v>
      </c>
      <c r="Q2291">
        <v>355.25250000000005</v>
      </c>
      <c r="R2291">
        <v>186.81</v>
      </c>
      <c r="S2291">
        <v>168.44250000000005</v>
      </c>
      <c r="T2291">
        <v>0.47414866890451163</v>
      </c>
      <c r="U2291">
        <v>2026</v>
      </c>
      <c r="V2291" t="s">
        <v>95</v>
      </c>
      <c r="W2291">
        <v>11</v>
      </c>
      <c r="X2291" t="s">
        <v>96</v>
      </c>
    </row>
    <row r="2292" spans="1:24">
      <c r="A2292">
        <v>4634</v>
      </c>
      <c r="B2292" s="13">
        <v>46332</v>
      </c>
      <c r="C2292">
        <v>2026</v>
      </c>
      <c r="D2292">
        <v>11</v>
      </c>
      <c r="E2292" t="s">
        <v>96</v>
      </c>
      <c r="F2292" t="s">
        <v>95</v>
      </c>
      <c r="G2292" t="s">
        <v>29</v>
      </c>
      <c r="H2292" t="s">
        <v>79</v>
      </c>
      <c r="I2292" t="s">
        <v>31</v>
      </c>
      <c r="J2292" t="s">
        <v>42</v>
      </c>
      <c r="K2292" t="s">
        <v>33</v>
      </c>
      <c r="L2292" t="s">
        <v>34</v>
      </c>
      <c r="M2292">
        <v>2</v>
      </c>
      <c r="N2292">
        <v>80.61</v>
      </c>
      <c r="O2292">
        <v>0</v>
      </c>
      <c r="P2292">
        <v>43.72</v>
      </c>
      <c r="Q2292">
        <v>161.22</v>
      </c>
      <c r="R2292">
        <v>87.44</v>
      </c>
      <c r="S2292">
        <v>73.78</v>
      </c>
      <c r="T2292">
        <v>0.45763552909068356</v>
      </c>
      <c r="U2292">
        <v>2026</v>
      </c>
      <c r="V2292" t="s">
        <v>95</v>
      </c>
      <c r="W2292">
        <v>11</v>
      </c>
      <c r="X2292" t="s">
        <v>96</v>
      </c>
    </row>
    <row r="2293" spans="1:24">
      <c r="A2293">
        <v>104</v>
      </c>
      <c r="B2293" s="13">
        <v>46333</v>
      </c>
      <c r="C2293">
        <v>2026</v>
      </c>
      <c r="D2293">
        <v>11</v>
      </c>
      <c r="E2293" t="s">
        <v>96</v>
      </c>
      <c r="F2293" t="s">
        <v>95</v>
      </c>
      <c r="G2293" t="s">
        <v>35</v>
      </c>
      <c r="H2293" t="s">
        <v>70</v>
      </c>
      <c r="I2293" t="s">
        <v>31</v>
      </c>
      <c r="J2293" t="s">
        <v>42</v>
      </c>
      <c r="K2293" t="s">
        <v>38</v>
      </c>
      <c r="L2293" t="s">
        <v>66</v>
      </c>
      <c r="M2293">
        <v>1</v>
      </c>
      <c r="N2293">
        <v>153.96</v>
      </c>
      <c r="O2293">
        <v>0</v>
      </c>
      <c r="P2293">
        <v>80.62</v>
      </c>
      <c r="Q2293">
        <v>153.96</v>
      </c>
      <c r="R2293">
        <v>80.62</v>
      </c>
      <c r="S2293">
        <v>73.34</v>
      </c>
      <c r="T2293">
        <v>0.47635749545336453</v>
      </c>
      <c r="U2293">
        <v>2026</v>
      </c>
      <c r="V2293" t="s">
        <v>95</v>
      </c>
      <c r="W2293">
        <v>11</v>
      </c>
      <c r="X2293" t="s">
        <v>96</v>
      </c>
    </row>
    <row r="2294" spans="1:24">
      <c r="A2294">
        <v>181</v>
      </c>
      <c r="B2294" s="13">
        <v>46333</v>
      </c>
      <c r="C2294">
        <v>2026</v>
      </c>
      <c r="D2294">
        <v>11</v>
      </c>
      <c r="E2294" t="s">
        <v>96</v>
      </c>
      <c r="F2294" t="s">
        <v>95</v>
      </c>
      <c r="G2294" t="s">
        <v>35</v>
      </c>
      <c r="H2294" t="s">
        <v>36</v>
      </c>
      <c r="I2294" t="s">
        <v>48</v>
      </c>
      <c r="J2294" t="s">
        <v>32</v>
      </c>
      <c r="K2294" t="s">
        <v>43</v>
      </c>
      <c r="L2294" t="s">
        <v>44</v>
      </c>
      <c r="M2294">
        <v>1</v>
      </c>
      <c r="N2294">
        <v>35.58</v>
      </c>
      <c r="O2294">
        <v>0</v>
      </c>
      <c r="P2294">
        <v>13.4</v>
      </c>
      <c r="Q2294">
        <v>35.58</v>
      </c>
      <c r="R2294">
        <v>13.4</v>
      </c>
      <c r="S2294">
        <v>22.18</v>
      </c>
      <c r="T2294">
        <v>0.62338392355255767</v>
      </c>
      <c r="U2294">
        <v>2026</v>
      </c>
      <c r="V2294" t="s">
        <v>95</v>
      </c>
      <c r="W2294">
        <v>11</v>
      </c>
      <c r="X2294" t="s">
        <v>96</v>
      </c>
    </row>
    <row r="2295" spans="1:24">
      <c r="A2295">
        <v>823</v>
      </c>
      <c r="B2295" s="13">
        <v>46333</v>
      </c>
      <c r="C2295">
        <v>2026</v>
      </c>
      <c r="D2295">
        <v>11</v>
      </c>
      <c r="E2295" t="s">
        <v>96</v>
      </c>
      <c r="F2295" t="s">
        <v>95</v>
      </c>
      <c r="G2295" t="s">
        <v>29</v>
      </c>
      <c r="H2295" t="s">
        <v>30</v>
      </c>
      <c r="I2295" t="s">
        <v>57</v>
      </c>
      <c r="J2295" t="s">
        <v>42</v>
      </c>
      <c r="K2295" t="s">
        <v>63</v>
      </c>
      <c r="L2295" t="s">
        <v>71</v>
      </c>
      <c r="M2295">
        <v>5</v>
      </c>
      <c r="N2295">
        <v>36.369999999999997</v>
      </c>
      <c r="O2295">
        <v>0.15</v>
      </c>
      <c r="P2295">
        <v>13.65</v>
      </c>
      <c r="Q2295">
        <v>154.57249999999999</v>
      </c>
      <c r="R2295">
        <v>68.25</v>
      </c>
      <c r="S2295">
        <v>86.322499999999991</v>
      </c>
      <c r="T2295">
        <v>0.55845962250723769</v>
      </c>
      <c r="U2295">
        <v>2026</v>
      </c>
      <c r="V2295" t="s">
        <v>95</v>
      </c>
      <c r="W2295">
        <v>11</v>
      </c>
      <c r="X2295" t="s">
        <v>96</v>
      </c>
    </row>
    <row r="2296" spans="1:24">
      <c r="A2296">
        <v>1730</v>
      </c>
      <c r="B2296" s="13">
        <v>46333</v>
      </c>
      <c r="C2296">
        <v>2026</v>
      </c>
      <c r="D2296">
        <v>11</v>
      </c>
      <c r="E2296" t="s">
        <v>96</v>
      </c>
      <c r="F2296" t="s">
        <v>95</v>
      </c>
      <c r="G2296" t="s">
        <v>49</v>
      </c>
      <c r="H2296" t="s">
        <v>50</v>
      </c>
      <c r="I2296" t="s">
        <v>57</v>
      </c>
      <c r="J2296" t="s">
        <v>32</v>
      </c>
      <c r="K2296" t="s">
        <v>38</v>
      </c>
      <c r="L2296" t="s">
        <v>66</v>
      </c>
      <c r="M2296">
        <v>2</v>
      </c>
      <c r="N2296">
        <v>151.55000000000001</v>
      </c>
      <c r="O2296">
        <v>0.1</v>
      </c>
      <c r="P2296">
        <v>80.48</v>
      </c>
      <c r="Q2296">
        <v>272.79000000000002</v>
      </c>
      <c r="R2296">
        <v>160.96</v>
      </c>
      <c r="S2296">
        <v>111.83000000000001</v>
      </c>
      <c r="T2296">
        <v>0.40994904505297114</v>
      </c>
      <c r="U2296">
        <v>2026</v>
      </c>
      <c r="V2296" t="s">
        <v>95</v>
      </c>
      <c r="W2296">
        <v>11</v>
      </c>
      <c r="X2296" t="s">
        <v>96</v>
      </c>
    </row>
    <row r="2297" spans="1:24">
      <c r="A2297">
        <v>2710</v>
      </c>
      <c r="B2297" s="13">
        <v>46333</v>
      </c>
      <c r="C2297">
        <v>2026</v>
      </c>
      <c r="D2297">
        <v>11</v>
      </c>
      <c r="E2297" t="s">
        <v>96</v>
      </c>
      <c r="F2297" t="s">
        <v>95</v>
      </c>
      <c r="G2297" t="s">
        <v>29</v>
      </c>
      <c r="H2297" t="s">
        <v>65</v>
      </c>
      <c r="I2297" t="s">
        <v>48</v>
      </c>
      <c r="J2297" t="s">
        <v>42</v>
      </c>
      <c r="K2297" t="s">
        <v>52</v>
      </c>
      <c r="L2297" t="s">
        <v>69</v>
      </c>
      <c r="M2297">
        <v>2</v>
      </c>
      <c r="N2297">
        <v>80.67</v>
      </c>
      <c r="O2297">
        <v>0</v>
      </c>
      <c r="P2297">
        <v>40.5</v>
      </c>
      <c r="Q2297">
        <v>161.34</v>
      </c>
      <c r="R2297">
        <v>81</v>
      </c>
      <c r="S2297">
        <v>80.34</v>
      </c>
      <c r="T2297">
        <v>0.49795462997396805</v>
      </c>
      <c r="U2297">
        <v>2026</v>
      </c>
      <c r="V2297" t="s">
        <v>95</v>
      </c>
      <c r="W2297">
        <v>11</v>
      </c>
      <c r="X2297" t="s">
        <v>96</v>
      </c>
    </row>
    <row r="2298" spans="1:24">
      <c r="A2298">
        <v>3018</v>
      </c>
      <c r="B2298" s="13">
        <v>46333</v>
      </c>
      <c r="C2298">
        <v>2026</v>
      </c>
      <c r="D2298">
        <v>11</v>
      </c>
      <c r="E2298" t="s">
        <v>96</v>
      </c>
      <c r="F2298" t="s">
        <v>95</v>
      </c>
      <c r="G2298" t="s">
        <v>49</v>
      </c>
      <c r="H2298" t="s">
        <v>60</v>
      </c>
      <c r="I2298" t="s">
        <v>37</v>
      </c>
      <c r="J2298" t="s">
        <v>45</v>
      </c>
      <c r="K2298" t="s">
        <v>33</v>
      </c>
      <c r="L2298" t="s">
        <v>34</v>
      </c>
      <c r="M2298">
        <v>10</v>
      </c>
      <c r="N2298">
        <v>81.48</v>
      </c>
      <c r="O2298">
        <v>0.05</v>
      </c>
      <c r="P2298">
        <v>43.7</v>
      </c>
      <c r="Q2298">
        <v>774.06000000000006</v>
      </c>
      <c r="R2298">
        <v>437</v>
      </c>
      <c r="S2298">
        <v>337.06000000000006</v>
      </c>
      <c r="T2298">
        <v>0.43544428080510561</v>
      </c>
      <c r="U2298">
        <v>2026</v>
      </c>
      <c r="V2298" t="s">
        <v>95</v>
      </c>
      <c r="W2298">
        <v>11</v>
      </c>
      <c r="X2298" t="s">
        <v>96</v>
      </c>
    </row>
    <row r="2299" spans="1:24">
      <c r="A2299">
        <v>3735</v>
      </c>
      <c r="B2299" s="13">
        <v>46333</v>
      </c>
      <c r="C2299">
        <v>2026</v>
      </c>
      <c r="D2299">
        <v>11</v>
      </c>
      <c r="E2299" t="s">
        <v>96</v>
      </c>
      <c r="F2299" t="s">
        <v>95</v>
      </c>
      <c r="G2299" t="s">
        <v>49</v>
      </c>
      <c r="H2299" t="s">
        <v>62</v>
      </c>
      <c r="I2299" t="s">
        <v>48</v>
      </c>
      <c r="J2299" t="s">
        <v>32</v>
      </c>
      <c r="K2299" t="s">
        <v>43</v>
      </c>
      <c r="L2299" t="s">
        <v>77</v>
      </c>
      <c r="M2299">
        <v>2</v>
      </c>
      <c r="N2299">
        <v>163.58000000000001</v>
      </c>
      <c r="O2299">
        <v>0.1</v>
      </c>
      <c r="P2299">
        <v>88.14</v>
      </c>
      <c r="Q2299">
        <v>294.44400000000002</v>
      </c>
      <c r="R2299">
        <v>176.28</v>
      </c>
      <c r="S2299">
        <v>118.16400000000002</v>
      </c>
      <c r="T2299">
        <v>0.40131230386762851</v>
      </c>
      <c r="U2299">
        <v>2026</v>
      </c>
      <c r="V2299" t="s">
        <v>95</v>
      </c>
      <c r="W2299">
        <v>11</v>
      </c>
      <c r="X2299" t="s">
        <v>96</v>
      </c>
    </row>
    <row r="2300" spans="1:24">
      <c r="A2300">
        <v>4460</v>
      </c>
      <c r="B2300" s="13">
        <v>46333</v>
      </c>
      <c r="C2300">
        <v>2026</v>
      </c>
      <c r="D2300">
        <v>11</v>
      </c>
      <c r="E2300" t="s">
        <v>96</v>
      </c>
      <c r="F2300" t="s">
        <v>95</v>
      </c>
      <c r="G2300" t="s">
        <v>29</v>
      </c>
      <c r="H2300" t="s">
        <v>65</v>
      </c>
      <c r="I2300" t="s">
        <v>48</v>
      </c>
      <c r="J2300" t="s">
        <v>32</v>
      </c>
      <c r="K2300" t="s">
        <v>38</v>
      </c>
      <c r="L2300" t="s">
        <v>75</v>
      </c>
      <c r="M2300">
        <v>2</v>
      </c>
      <c r="N2300">
        <v>71.88</v>
      </c>
      <c r="O2300">
        <v>0.15</v>
      </c>
      <c r="P2300">
        <v>31.65</v>
      </c>
      <c r="Q2300">
        <v>122.19599999999998</v>
      </c>
      <c r="R2300">
        <v>63.3</v>
      </c>
      <c r="S2300">
        <v>58.895999999999987</v>
      </c>
      <c r="T2300">
        <v>0.48197977020524396</v>
      </c>
      <c r="U2300">
        <v>2026</v>
      </c>
      <c r="V2300" t="s">
        <v>95</v>
      </c>
      <c r="W2300">
        <v>11</v>
      </c>
      <c r="X2300" t="s">
        <v>96</v>
      </c>
    </row>
    <row r="2301" spans="1:24">
      <c r="A2301">
        <v>319</v>
      </c>
      <c r="B2301" s="13">
        <v>46334</v>
      </c>
      <c r="C2301">
        <v>2026</v>
      </c>
      <c r="D2301">
        <v>11</v>
      </c>
      <c r="E2301" t="s">
        <v>96</v>
      </c>
      <c r="F2301" t="s">
        <v>95</v>
      </c>
      <c r="G2301" t="s">
        <v>49</v>
      </c>
      <c r="H2301" t="s">
        <v>62</v>
      </c>
      <c r="I2301" t="s">
        <v>31</v>
      </c>
      <c r="J2301" t="s">
        <v>32</v>
      </c>
      <c r="K2301" t="s">
        <v>43</v>
      </c>
      <c r="L2301" t="s">
        <v>44</v>
      </c>
      <c r="M2301">
        <v>2</v>
      </c>
      <c r="N2301">
        <v>36.299999999999997</v>
      </c>
      <c r="O2301">
        <v>0.15</v>
      </c>
      <c r="P2301">
        <v>13.38</v>
      </c>
      <c r="Q2301">
        <v>61.709999999999994</v>
      </c>
      <c r="R2301">
        <v>26.76</v>
      </c>
      <c r="S2301">
        <v>34.949999999999989</v>
      </c>
      <c r="T2301">
        <v>0.56635877491492448</v>
      </c>
      <c r="U2301">
        <v>2026</v>
      </c>
      <c r="V2301" t="s">
        <v>95</v>
      </c>
      <c r="W2301">
        <v>11</v>
      </c>
      <c r="X2301" t="s">
        <v>96</v>
      </c>
    </row>
    <row r="2302" spans="1:24">
      <c r="A2302">
        <v>595</v>
      </c>
      <c r="B2302" s="13">
        <v>46334</v>
      </c>
      <c r="C2302">
        <v>2026</v>
      </c>
      <c r="D2302">
        <v>11</v>
      </c>
      <c r="E2302" t="s">
        <v>96</v>
      </c>
      <c r="F2302" t="s">
        <v>95</v>
      </c>
      <c r="G2302" t="s">
        <v>35</v>
      </c>
      <c r="H2302" t="s">
        <v>72</v>
      </c>
      <c r="I2302" t="s">
        <v>31</v>
      </c>
      <c r="J2302" t="s">
        <v>42</v>
      </c>
      <c r="K2302" t="s">
        <v>63</v>
      </c>
      <c r="L2302" t="s">
        <v>71</v>
      </c>
      <c r="M2302">
        <v>2</v>
      </c>
      <c r="N2302">
        <v>36.159999999999997</v>
      </c>
      <c r="O2302">
        <v>0.1</v>
      </c>
      <c r="P2302">
        <v>13.79</v>
      </c>
      <c r="Q2302">
        <v>65.087999999999994</v>
      </c>
      <c r="R2302">
        <v>27.58</v>
      </c>
      <c r="S2302">
        <v>37.507999999999996</v>
      </c>
      <c r="T2302">
        <v>0.57626597836774829</v>
      </c>
      <c r="U2302">
        <v>2026</v>
      </c>
      <c r="V2302" t="s">
        <v>95</v>
      </c>
      <c r="W2302">
        <v>11</v>
      </c>
      <c r="X2302" t="s">
        <v>96</v>
      </c>
    </row>
    <row r="2303" spans="1:24">
      <c r="A2303">
        <v>1623</v>
      </c>
      <c r="B2303" s="13">
        <v>46334</v>
      </c>
      <c r="C2303">
        <v>2026</v>
      </c>
      <c r="D2303">
        <v>11</v>
      </c>
      <c r="E2303" t="s">
        <v>96</v>
      </c>
      <c r="F2303" t="s">
        <v>95</v>
      </c>
      <c r="G2303" t="s">
        <v>40</v>
      </c>
      <c r="H2303" t="s">
        <v>54</v>
      </c>
      <c r="I2303" t="s">
        <v>31</v>
      </c>
      <c r="J2303" t="s">
        <v>32</v>
      </c>
      <c r="K2303" t="s">
        <v>43</v>
      </c>
      <c r="L2303" t="s">
        <v>44</v>
      </c>
      <c r="M2303">
        <v>2</v>
      </c>
      <c r="N2303">
        <v>35.49</v>
      </c>
      <c r="O2303">
        <v>0.1</v>
      </c>
      <c r="P2303">
        <v>13.78</v>
      </c>
      <c r="Q2303">
        <v>63.882000000000005</v>
      </c>
      <c r="R2303">
        <v>27.56</v>
      </c>
      <c r="S2303">
        <v>36.322000000000003</v>
      </c>
      <c r="T2303">
        <v>0.56857956857956859</v>
      </c>
      <c r="U2303">
        <v>2026</v>
      </c>
      <c r="V2303" t="s">
        <v>95</v>
      </c>
      <c r="W2303">
        <v>11</v>
      </c>
      <c r="X2303" t="s">
        <v>96</v>
      </c>
    </row>
    <row r="2304" spans="1:24">
      <c r="A2304">
        <v>2638</v>
      </c>
      <c r="B2304" s="13">
        <v>46334</v>
      </c>
      <c r="C2304">
        <v>2026</v>
      </c>
      <c r="D2304">
        <v>11</v>
      </c>
      <c r="E2304" t="s">
        <v>96</v>
      </c>
      <c r="F2304" t="s">
        <v>95</v>
      </c>
      <c r="G2304" t="s">
        <v>29</v>
      </c>
      <c r="H2304" t="s">
        <v>65</v>
      </c>
      <c r="I2304" t="s">
        <v>31</v>
      </c>
      <c r="J2304" t="s">
        <v>42</v>
      </c>
      <c r="K2304" t="s">
        <v>38</v>
      </c>
      <c r="L2304" t="s">
        <v>75</v>
      </c>
      <c r="M2304">
        <v>1</v>
      </c>
      <c r="N2304">
        <v>69.760000000000005</v>
      </c>
      <c r="O2304">
        <v>0.15</v>
      </c>
      <c r="P2304">
        <v>32.39</v>
      </c>
      <c r="Q2304">
        <v>59.295999999999999</v>
      </c>
      <c r="R2304">
        <v>32.39</v>
      </c>
      <c r="S2304">
        <v>26.905999999999999</v>
      </c>
      <c r="T2304">
        <v>0.45375742039935241</v>
      </c>
      <c r="U2304">
        <v>2026</v>
      </c>
      <c r="V2304" t="s">
        <v>95</v>
      </c>
      <c r="W2304">
        <v>11</v>
      </c>
      <c r="X2304" t="s">
        <v>96</v>
      </c>
    </row>
    <row r="2305" spans="1:24">
      <c r="A2305">
        <v>2666</v>
      </c>
      <c r="B2305" s="13">
        <v>46334</v>
      </c>
      <c r="C2305">
        <v>2026</v>
      </c>
      <c r="D2305">
        <v>11</v>
      </c>
      <c r="E2305" t="s">
        <v>96</v>
      </c>
      <c r="F2305" t="s">
        <v>95</v>
      </c>
      <c r="G2305" t="s">
        <v>35</v>
      </c>
      <c r="H2305" t="s">
        <v>72</v>
      </c>
      <c r="I2305" t="s">
        <v>48</v>
      </c>
      <c r="J2305" t="s">
        <v>45</v>
      </c>
      <c r="K2305" t="s">
        <v>52</v>
      </c>
      <c r="L2305" t="s">
        <v>69</v>
      </c>
      <c r="M2305">
        <v>6</v>
      </c>
      <c r="N2305">
        <v>81.37</v>
      </c>
      <c r="O2305">
        <v>0</v>
      </c>
      <c r="P2305">
        <v>39.5</v>
      </c>
      <c r="Q2305">
        <v>488.22</v>
      </c>
      <c r="R2305">
        <v>237</v>
      </c>
      <c r="S2305">
        <v>251.22000000000003</v>
      </c>
      <c r="T2305">
        <v>0.5145631067961165</v>
      </c>
      <c r="U2305">
        <v>2026</v>
      </c>
      <c r="V2305" t="s">
        <v>95</v>
      </c>
      <c r="W2305">
        <v>11</v>
      </c>
      <c r="X2305" t="s">
        <v>96</v>
      </c>
    </row>
    <row r="2306" spans="1:24">
      <c r="A2306">
        <v>3505</v>
      </c>
      <c r="B2306" s="13">
        <v>46334</v>
      </c>
      <c r="C2306">
        <v>2026</v>
      </c>
      <c r="D2306">
        <v>11</v>
      </c>
      <c r="E2306" t="s">
        <v>96</v>
      </c>
      <c r="F2306" t="s">
        <v>95</v>
      </c>
      <c r="G2306" t="s">
        <v>35</v>
      </c>
      <c r="H2306" t="s">
        <v>72</v>
      </c>
      <c r="I2306" t="s">
        <v>37</v>
      </c>
      <c r="J2306" t="s">
        <v>32</v>
      </c>
      <c r="K2306" t="s">
        <v>33</v>
      </c>
      <c r="L2306" t="s">
        <v>34</v>
      </c>
      <c r="M2306">
        <v>5</v>
      </c>
      <c r="N2306">
        <v>82.82</v>
      </c>
      <c r="O2306">
        <v>0.15</v>
      </c>
      <c r="P2306">
        <v>43.8</v>
      </c>
      <c r="Q2306">
        <v>351.98499999999996</v>
      </c>
      <c r="R2306">
        <v>219</v>
      </c>
      <c r="S2306">
        <v>132.98499999999996</v>
      </c>
      <c r="T2306">
        <v>0.37781439549980816</v>
      </c>
      <c r="U2306">
        <v>2026</v>
      </c>
      <c r="V2306" t="s">
        <v>95</v>
      </c>
      <c r="W2306">
        <v>11</v>
      </c>
      <c r="X2306" t="s">
        <v>96</v>
      </c>
    </row>
    <row r="2307" spans="1:24">
      <c r="A2307">
        <v>3626</v>
      </c>
      <c r="B2307" s="13">
        <v>46334</v>
      </c>
      <c r="C2307">
        <v>2026</v>
      </c>
      <c r="D2307">
        <v>11</v>
      </c>
      <c r="E2307" t="s">
        <v>96</v>
      </c>
      <c r="F2307" t="s">
        <v>95</v>
      </c>
      <c r="G2307" t="s">
        <v>49</v>
      </c>
      <c r="H2307" t="s">
        <v>76</v>
      </c>
      <c r="I2307" t="s">
        <v>37</v>
      </c>
      <c r="J2307" t="s">
        <v>45</v>
      </c>
      <c r="K2307" t="s">
        <v>33</v>
      </c>
      <c r="L2307" t="s">
        <v>51</v>
      </c>
      <c r="M2307">
        <v>15</v>
      </c>
      <c r="N2307">
        <v>51.05</v>
      </c>
      <c r="O2307">
        <v>0.1</v>
      </c>
      <c r="P2307">
        <v>21.95</v>
      </c>
      <c r="Q2307">
        <v>689.17500000000007</v>
      </c>
      <c r="R2307">
        <v>329.25</v>
      </c>
      <c r="S2307">
        <v>359.92500000000007</v>
      </c>
      <c r="T2307">
        <v>0.52225486995320491</v>
      </c>
      <c r="U2307">
        <v>2026</v>
      </c>
      <c r="V2307" t="s">
        <v>95</v>
      </c>
      <c r="W2307">
        <v>11</v>
      </c>
      <c r="X2307" t="s">
        <v>96</v>
      </c>
    </row>
    <row r="2308" spans="1:24">
      <c r="A2308">
        <v>3801</v>
      </c>
      <c r="B2308" s="13">
        <v>46334</v>
      </c>
      <c r="C2308">
        <v>2026</v>
      </c>
      <c r="D2308">
        <v>11</v>
      </c>
      <c r="E2308" t="s">
        <v>96</v>
      </c>
      <c r="F2308" t="s">
        <v>95</v>
      </c>
      <c r="G2308" t="s">
        <v>29</v>
      </c>
      <c r="H2308" t="s">
        <v>79</v>
      </c>
      <c r="I2308" t="s">
        <v>31</v>
      </c>
      <c r="J2308" t="s">
        <v>32</v>
      </c>
      <c r="K2308" t="s">
        <v>33</v>
      </c>
      <c r="L2308" t="s">
        <v>59</v>
      </c>
      <c r="M2308">
        <v>3</v>
      </c>
      <c r="N2308">
        <v>101.68</v>
      </c>
      <c r="O2308">
        <v>0.1</v>
      </c>
      <c r="P2308">
        <v>51.9</v>
      </c>
      <c r="Q2308">
        <v>274.536</v>
      </c>
      <c r="R2308">
        <v>155.69999999999999</v>
      </c>
      <c r="S2308">
        <v>118.83600000000001</v>
      </c>
      <c r="T2308">
        <v>0.43286126409651199</v>
      </c>
      <c r="U2308">
        <v>2026</v>
      </c>
      <c r="V2308" t="s">
        <v>95</v>
      </c>
      <c r="W2308">
        <v>11</v>
      </c>
      <c r="X2308" t="s">
        <v>96</v>
      </c>
    </row>
    <row r="2309" spans="1:24">
      <c r="A2309">
        <v>4685</v>
      </c>
      <c r="B2309" s="13">
        <v>46334</v>
      </c>
      <c r="C2309">
        <v>2026</v>
      </c>
      <c r="D2309">
        <v>11</v>
      </c>
      <c r="E2309" t="s">
        <v>96</v>
      </c>
      <c r="F2309" t="s">
        <v>95</v>
      </c>
      <c r="G2309" t="s">
        <v>49</v>
      </c>
      <c r="H2309" t="s">
        <v>76</v>
      </c>
      <c r="I2309" t="s">
        <v>37</v>
      </c>
      <c r="J2309" t="s">
        <v>45</v>
      </c>
      <c r="K2309" t="s">
        <v>52</v>
      </c>
      <c r="L2309" t="s">
        <v>69</v>
      </c>
      <c r="M2309">
        <v>6</v>
      </c>
      <c r="N2309">
        <v>80.83</v>
      </c>
      <c r="O2309">
        <v>0.15</v>
      </c>
      <c r="P2309">
        <v>39.32</v>
      </c>
      <c r="Q2309">
        <v>412.233</v>
      </c>
      <c r="R2309">
        <v>235.92000000000002</v>
      </c>
      <c r="S2309">
        <v>176.31299999999999</v>
      </c>
      <c r="T2309">
        <v>0.42770229457612563</v>
      </c>
      <c r="U2309">
        <v>2026</v>
      </c>
      <c r="V2309" t="s">
        <v>95</v>
      </c>
      <c r="W2309">
        <v>11</v>
      </c>
      <c r="X2309" t="s">
        <v>96</v>
      </c>
    </row>
    <row r="2310" spans="1:24">
      <c r="A2310">
        <v>4843</v>
      </c>
      <c r="B2310" s="13">
        <v>46334</v>
      </c>
      <c r="C2310">
        <v>2026</v>
      </c>
      <c r="D2310">
        <v>11</v>
      </c>
      <c r="E2310" t="s">
        <v>96</v>
      </c>
      <c r="F2310" t="s">
        <v>95</v>
      </c>
      <c r="G2310" t="s">
        <v>35</v>
      </c>
      <c r="H2310" t="s">
        <v>72</v>
      </c>
      <c r="I2310" t="s">
        <v>31</v>
      </c>
      <c r="J2310" t="s">
        <v>42</v>
      </c>
      <c r="K2310" t="s">
        <v>52</v>
      </c>
      <c r="L2310" t="s">
        <v>80</v>
      </c>
      <c r="M2310">
        <v>6</v>
      </c>
      <c r="N2310">
        <v>123.67</v>
      </c>
      <c r="O2310">
        <v>0.15</v>
      </c>
      <c r="P2310">
        <v>60.55</v>
      </c>
      <c r="Q2310">
        <v>630.71699999999998</v>
      </c>
      <c r="R2310">
        <v>363.29999999999995</v>
      </c>
      <c r="S2310">
        <v>267.41700000000003</v>
      </c>
      <c r="T2310">
        <v>0.42398888883603902</v>
      </c>
      <c r="U2310">
        <v>2026</v>
      </c>
      <c r="V2310" t="s">
        <v>95</v>
      </c>
      <c r="W2310">
        <v>11</v>
      </c>
      <c r="X2310" t="s">
        <v>96</v>
      </c>
    </row>
    <row r="2311" spans="1:24">
      <c r="A2311">
        <v>4890</v>
      </c>
      <c r="B2311" s="13">
        <v>46334</v>
      </c>
      <c r="C2311">
        <v>2026</v>
      </c>
      <c r="D2311">
        <v>11</v>
      </c>
      <c r="E2311" t="s">
        <v>96</v>
      </c>
      <c r="F2311" t="s">
        <v>95</v>
      </c>
      <c r="G2311" t="s">
        <v>29</v>
      </c>
      <c r="H2311" t="s">
        <v>79</v>
      </c>
      <c r="I2311" t="s">
        <v>31</v>
      </c>
      <c r="J2311" t="s">
        <v>42</v>
      </c>
      <c r="K2311" t="s">
        <v>38</v>
      </c>
      <c r="L2311" t="s">
        <v>39</v>
      </c>
      <c r="M2311">
        <v>2</v>
      </c>
      <c r="N2311">
        <v>93.16</v>
      </c>
      <c r="O2311">
        <v>0.1</v>
      </c>
      <c r="P2311">
        <v>44.19</v>
      </c>
      <c r="Q2311">
        <v>167.68799999999999</v>
      </c>
      <c r="R2311">
        <v>88.38</v>
      </c>
      <c r="S2311">
        <v>79.307999999999993</v>
      </c>
      <c r="T2311">
        <v>0.47294976384714471</v>
      </c>
      <c r="U2311">
        <v>2026</v>
      </c>
      <c r="V2311" t="s">
        <v>95</v>
      </c>
      <c r="W2311">
        <v>11</v>
      </c>
      <c r="X2311" t="s">
        <v>96</v>
      </c>
    </row>
    <row r="2312" spans="1:24">
      <c r="A2312">
        <v>4913</v>
      </c>
      <c r="B2312" s="13">
        <v>46334</v>
      </c>
      <c r="C2312">
        <v>2026</v>
      </c>
      <c r="D2312">
        <v>11</v>
      </c>
      <c r="E2312" t="s">
        <v>96</v>
      </c>
      <c r="F2312" t="s">
        <v>95</v>
      </c>
      <c r="G2312" t="s">
        <v>40</v>
      </c>
      <c r="H2312" t="s">
        <v>41</v>
      </c>
      <c r="I2312" t="s">
        <v>57</v>
      </c>
      <c r="J2312" t="s">
        <v>42</v>
      </c>
      <c r="K2312" t="s">
        <v>33</v>
      </c>
      <c r="L2312" t="s">
        <v>34</v>
      </c>
      <c r="M2312">
        <v>1</v>
      </c>
      <c r="N2312">
        <v>83.79</v>
      </c>
      <c r="O2312">
        <v>0.1</v>
      </c>
      <c r="P2312">
        <v>42.8</v>
      </c>
      <c r="Q2312">
        <v>75.411000000000001</v>
      </c>
      <c r="R2312">
        <v>42.8</v>
      </c>
      <c r="S2312">
        <v>32.611000000000004</v>
      </c>
      <c r="T2312">
        <v>0.43244354271923197</v>
      </c>
      <c r="U2312">
        <v>2026</v>
      </c>
      <c r="V2312" t="s">
        <v>95</v>
      </c>
      <c r="W2312">
        <v>11</v>
      </c>
      <c r="X2312" t="s">
        <v>96</v>
      </c>
    </row>
    <row r="2313" spans="1:24">
      <c r="A2313">
        <v>5079</v>
      </c>
      <c r="B2313" s="13">
        <v>46334</v>
      </c>
      <c r="C2313">
        <v>2026</v>
      </c>
      <c r="D2313">
        <v>11</v>
      </c>
      <c r="E2313" t="s">
        <v>96</v>
      </c>
      <c r="F2313" t="s">
        <v>95</v>
      </c>
      <c r="G2313" t="s">
        <v>40</v>
      </c>
      <c r="H2313" t="s">
        <v>81</v>
      </c>
      <c r="I2313" t="s">
        <v>31</v>
      </c>
      <c r="J2313" t="s">
        <v>42</v>
      </c>
      <c r="K2313" t="s">
        <v>63</v>
      </c>
      <c r="L2313" t="s">
        <v>67</v>
      </c>
      <c r="M2313">
        <v>1</v>
      </c>
      <c r="N2313">
        <v>120.98</v>
      </c>
      <c r="O2313">
        <v>0.1</v>
      </c>
      <c r="P2313">
        <v>70.59</v>
      </c>
      <c r="Q2313">
        <v>108.88200000000001</v>
      </c>
      <c r="R2313">
        <v>70.59</v>
      </c>
      <c r="S2313">
        <v>38.292000000000002</v>
      </c>
      <c r="T2313">
        <v>0.35168347385242738</v>
      </c>
      <c r="U2313">
        <v>2026</v>
      </c>
      <c r="V2313" t="s">
        <v>95</v>
      </c>
      <c r="W2313">
        <v>11</v>
      </c>
      <c r="X2313" t="s">
        <v>96</v>
      </c>
    </row>
    <row r="2314" spans="1:24">
      <c r="A2314">
        <v>366</v>
      </c>
      <c r="B2314" s="13">
        <v>46335</v>
      </c>
      <c r="C2314">
        <v>2026</v>
      </c>
      <c r="D2314">
        <v>11</v>
      </c>
      <c r="E2314" t="s">
        <v>96</v>
      </c>
      <c r="F2314" t="s">
        <v>95</v>
      </c>
      <c r="G2314" t="s">
        <v>49</v>
      </c>
      <c r="H2314" t="s">
        <v>76</v>
      </c>
      <c r="I2314" t="s">
        <v>48</v>
      </c>
      <c r="J2314" t="s">
        <v>32</v>
      </c>
      <c r="K2314" t="s">
        <v>38</v>
      </c>
      <c r="L2314" t="s">
        <v>66</v>
      </c>
      <c r="M2314">
        <v>1</v>
      </c>
      <c r="N2314">
        <v>152.05000000000001</v>
      </c>
      <c r="O2314">
        <v>0.15</v>
      </c>
      <c r="P2314">
        <v>80.56</v>
      </c>
      <c r="Q2314">
        <v>129.24250000000001</v>
      </c>
      <c r="R2314">
        <v>80.56</v>
      </c>
      <c r="S2314">
        <v>48.682500000000005</v>
      </c>
      <c r="T2314">
        <v>0.37667562914675901</v>
      </c>
      <c r="U2314">
        <v>2026</v>
      </c>
      <c r="V2314" t="s">
        <v>95</v>
      </c>
      <c r="W2314">
        <v>11</v>
      </c>
      <c r="X2314" t="s">
        <v>96</v>
      </c>
    </row>
    <row r="2315" spans="1:24">
      <c r="A2315">
        <v>567</v>
      </c>
      <c r="B2315" s="13">
        <v>46335</v>
      </c>
      <c r="C2315">
        <v>2026</v>
      </c>
      <c r="D2315">
        <v>11</v>
      </c>
      <c r="E2315" t="s">
        <v>96</v>
      </c>
      <c r="F2315" t="s">
        <v>95</v>
      </c>
      <c r="G2315" t="s">
        <v>29</v>
      </c>
      <c r="H2315" t="s">
        <v>65</v>
      </c>
      <c r="I2315" t="s">
        <v>48</v>
      </c>
      <c r="J2315" t="s">
        <v>42</v>
      </c>
      <c r="K2315" t="s">
        <v>43</v>
      </c>
      <c r="L2315" t="s">
        <v>44</v>
      </c>
      <c r="M2315">
        <v>3</v>
      </c>
      <c r="N2315">
        <v>36.14</v>
      </c>
      <c r="O2315">
        <v>0.1</v>
      </c>
      <c r="P2315">
        <v>13.23</v>
      </c>
      <c r="Q2315">
        <v>97.578000000000003</v>
      </c>
      <c r="R2315">
        <v>39.69</v>
      </c>
      <c r="S2315">
        <v>57.888000000000005</v>
      </c>
      <c r="T2315">
        <v>0.59324847814056447</v>
      </c>
      <c r="U2315">
        <v>2026</v>
      </c>
      <c r="V2315" t="s">
        <v>95</v>
      </c>
      <c r="W2315">
        <v>11</v>
      </c>
      <c r="X2315" t="s">
        <v>96</v>
      </c>
    </row>
    <row r="2316" spans="1:24">
      <c r="A2316">
        <v>1051</v>
      </c>
      <c r="B2316" s="13">
        <v>46335</v>
      </c>
      <c r="C2316">
        <v>2026</v>
      </c>
      <c r="D2316">
        <v>11</v>
      </c>
      <c r="E2316" t="s">
        <v>96</v>
      </c>
      <c r="F2316" t="s">
        <v>95</v>
      </c>
      <c r="G2316" t="s">
        <v>49</v>
      </c>
      <c r="H2316" t="s">
        <v>76</v>
      </c>
      <c r="I2316" t="s">
        <v>37</v>
      </c>
      <c r="J2316" t="s">
        <v>45</v>
      </c>
      <c r="K2316" t="s">
        <v>38</v>
      </c>
      <c r="L2316" t="s">
        <v>39</v>
      </c>
      <c r="M2316">
        <v>12</v>
      </c>
      <c r="N2316">
        <v>90.99</v>
      </c>
      <c r="O2316">
        <v>0.2</v>
      </c>
      <c r="P2316">
        <v>45.51</v>
      </c>
      <c r="Q2316">
        <v>873.50399999999991</v>
      </c>
      <c r="R2316">
        <v>546.12</v>
      </c>
      <c r="S2316">
        <v>327.3839999999999</v>
      </c>
      <c r="T2316">
        <v>0.37479393339927458</v>
      </c>
      <c r="U2316">
        <v>2026</v>
      </c>
      <c r="V2316" t="s">
        <v>95</v>
      </c>
      <c r="W2316">
        <v>11</v>
      </c>
      <c r="X2316" t="s">
        <v>96</v>
      </c>
    </row>
    <row r="2317" spans="1:24">
      <c r="A2317">
        <v>1934</v>
      </c>
      <c r="B2317" s="13">
        <v>46335</v>
      </c>
      <c r="C2317">
        <v>2026</v>
      </c>
      <c r="D2317">
        <v>11</v>
      </c>
      <c r="E2317" t="s">
        <v>96</v>
      </c>
      <c r="F2317" t="s">
        <v>95</v>
      </c>
      <c r="G2317" t="s">
        <v>49</v>
      </c>
      <c r="H2317" t="s">
        <v>76</v>
      </c>
      <c r="I2317" t="s">
        <v>57</v>
      </c>
      <c r="J2317" t="s">
        <v>45</v>
      </c>
      <c r="K2317" t="s">
        <v>33</v>
      </c>
      <c r="L2317" t="s">
        <v>51</v>
      </c>
      <c r="M2317">
        <v>1</v>
      </c>
      <c r="N2317">
        <v>50.55</v>
      </c>
      <c r="O2317">
        <v>0.05</v>
      </c>
      <c r="P2317">
        <v>22.09</v>
      </c>
      <c r="Q2317">
        <v>48.022499999999994</v>
      </c>
      <c r="R2317">
        <v>22.09</v>
      </c>
      <c r="S2317">
        <v>25.932499999999994</v>
      </c>
      <c r="T2317">
        <v>0.54000728825029931</v>
      </c>
      <c r="U2317">
        <v>2026</v>
      </c>
      <c r="V2317" t="s">
        <v>95</v>
      </c>
      <c r="W2317">
        <v>11</v>
      </c>
      <c r="X2317" t="s">
        <v>96</v>
      </c>
    </row>
    <row r="2318" spans="1:24">
      <c r="A2318">
        <v>2056</v>
      </c>
      <c r="B2318" s="13">
        <v>46335</v>
      </c>
      <c r="C2318">
        <v>2026</v>
      </c>
      <c r="D2318">
        <v>11</v>
      </c>
      <c r="E2318" t="s">
        <v>96</v>
      </c>
      <c r="F2318" t="s">
        <v>95</v>
      </c>
      <c r="G2318" t="s">
        <v>29</v>
      </c>
      <c r="H2318" t="s">
        <v>30</v>
      </c>
      <c r="I2318" t="s">
        <v>48</v>
      </c>
      <c r="J2318" t="s">
        <v>42</v>
      </c>
      <c r="K2318" t="s">
        <v>63</v>
      </c>
      <c r="L2318" t="s">
        <v>74</v>
      </c>
      <c r="M2318">
        <v>1</v>
      </c>
      <c r="N2318">
        <v>51.65</v>
      </c>
      <c r="O2318">
        <v>0.15</v>
      </c>
      <c r="P2318">
        <v>21.86</v>
      </c>
      <c r="Q2318">
        <v>43.902499999999996</v>
      </c>
      <c r="R2318">
        <v>21.86</v>
      </c>
      <c r="S2318">
        <v>22.042499999999997</v>
      </c>
      <c r="T2318">
        <v>0.50207846933545919</v>
      </c>
      <c r="U2318">
        <v>2026</v>
      </c>
      <c r="V2318" t="s">
        <v>95</v>
      </c>
      <c r="W2318">
        <v>11</v>
      </c>
      <c r="X2318" t="s">
        <v>96</v>
      </c>
    </row>
    <row r="2319" spans="1:24">
      <c r="A2319">
        <v>2115</v>
      </c>
      <c r="B2319" s="13">
        <v>46335</v>
      </c>
      <c r="C2319">
        <v>2026</v>
      </c>
      <c r="D2319">
        <v>11</v>
      </c>
      <c r="E2319" t="s">
        <v>96</v>
      </c>
      <c r="F2319" t="s">
        <v>95</v>
      </c>
      <c r="G2319" t="s">
        <v>35</v>
      </c>
      <c r="H2319" t="s">
        <v>72</v>
      </c>
      <c r="I2319" t="s">
        <v>31</v>
      </c>
      <c r="J2319" t="s">
        <v>42</v>
      </c>
      <c r="K2319" t="s">
        <v>33</v>
      </c>
      <c r="L2319" t="s">
        <v>34</v>
      </c>
      <c r="M2319">
        <v>5</v>
      </c>
      <c r="N2319">
        <v>82.96</v>
      </c>
      <c r="O2319">
        <v>0</v>
      </c>
      <c r="P2319">
        <v>43.55</v>
      </c>
      <c r="Q2319">
        <v>414.79999999999995</v>
      </c>
      <c r="R2319">
        <v>217.75</v>
      </c>
      <c r="S2319">
        <v>197.04999999999995</v>
      </c>
      <c r="T2319">
        <v>0.47504821600771452</v>
      </c>
      <c r="U2319">
        <v>2026</v>
      </c>
      <c r="V2319" t="s">
        <v>95</v>
      </c>
      <c r="W2319">
        <v>11</v>
      </c>
      <c r="X2319" t="s">
        <v>96</v>
      </c>
    </row>
    <row r="2320" spans="1:24">
      <c r="A2320">
        <v>2437</v>
      </c>
      <c r="B2320" s="13">
        <v>46335</v>
      </c>
      <c r="C2320">
        <v>2026</v>
      </c>
      <c r="D2320">
        <v>11</v>
      </c>
      <c r="E2320" t="s">
        <v>96</v>
      </c>
      <c r="F2320" t="s">
        <v>95</v>
      </c>
      <c r="G2320" t="s">
        <v>49</v>
      </c>
      <c r="H2320" t="s">
        <v>50</v>
      </c>
      <c r="I2320" t="s">
        <v>57</v>
      </c>
      <c r="J2320" t="s">
        <v>45</v>
      </c>
      <c r="K2320" t="s">
        <v>38</v>
      </c>
      <c r="L2320" t="s">
        <v>75</v>
      </c>
      <c r="M2320">
        <v>1</v>
      </c>
      <c r="N2320">
        <v>70.3</v>
      </c>
      <c r="O2320">
        <v>0.05</v>
      </c>
      <c r="P2320">
        <v>33.31</v>
      </c>
      <c r="Q2320">
        <v>66.784999999999997</v>
      </c>
      <c r="R2320">
        <v>33.31</v>
      </c>
      <c r="S2320">
        <v>33.474999999999994</v>
      </c>
      <c r="T2320">
        <v>0.50123530732949007</v>
      </c>
      <c r="U2320">
        <v>2026</v>
      </c>
      <c r="V2320" t="s">
        <v>95</v>
      </c>
      <c r="W2320">
        <v>11</v>
      </c>
      <c r="X2320" t="s">
        <v>96</v>
      </c>
    </row>
    <row r="2321" spans="1:24">
      <c r="A2321">
        <v>3380</v>
      </c>
      <c r="B2321" s="13">
        <v>46335</v>
      </c>
      <c r="C2321">
        <v>2026</v>
      </c>
      <c r="D2321">
        <v>11</v>
      </c>
      <c r="E2321" t="s">
        <v>96</v>
      </c>
      <c r="F2321" t="s">
        <v>95</v>
      </c>
      <c r="G2321" t="s">
        <v>40</v>
      </c>
      <c r="H2321" t="s">
        <v>41</v>
      </c>
      <c r="I2321" t="s">
        <v>48</v>
      </c>
      <c r="J2321" t="s">
        <v>32</v>
      </c>
      <c r="K2321" t="s">
        <v>43</v>
      </c>
      <c r="L2321" t="s">
        <v>61</v>
      </c>
      <c r="M2321">
        <v>2</v>
      </c>
      <c r="N2321">
        <v>47.12</v>
      </c>
      <c r="O2321">
        <v>0.15</v>
      </c>
      <c r="P2321">
        <v>18.64</v>
      </c>
      <c r="Q2321">
        <v>80.103999999999999</v>
      </c>
      <c r="R2321">
        <v>37.28</v>
      </c>
      <c r="S2321">
        <v>42.823999999999998</v>
      </c>
      <c r="T2321">
        <v>0.5346050134824728</v>
      </c>
      <c r="U2321">
        <v>2026</v>
      </c>
      <c r="V2321" t="s">
        <v>95</v>
      </c>
      <c r="W2321">
        <v>11</v>
      </c>
      <c r="X2321" t="s">
        <v>96</v>
      </c>
    </row>
    <row r="2322" spans="1:24">
      <c r="A2322">
        <v>3648</v>
      </c>
      <c r="B2322" s="13">
        <v>46335</v>
      </c>
      <c r="C2322">
        <v>2026</v>
      </c>
      <c r="D2322">
        <v>11</v>
      </c>
      <c r="E2322" t="s">
        <v>96</v>
      </c>
      <c r="F2322" t="s">
        <v>95</v>
      </c>
      <c r="G2322" t="s">
        <v>29</v>
      </c>
      <c r="H2322" t="s">
        <v>79</v>
      </c>
      <c r="I2322" t="s">
        <v>57</v>
      </c>
      <c r="J2322" t="s">
        <v>42</v>
      </c>
      <c r="K2322" t="s">
        <v>63</v>
      </c>
      <c r="L2322" t="s">
        <v>64</v>
      </c>
      <c r="M2322">
        <v>4</v>
      </c>
      <c r="N2322">
        <v>39.82</v>
      </c>
      <c r="O2322">
        <v>0.2</v>
      </c>
      <c r="P2322">
        <v>14.98</v>
      </c>
      <c r="Q2322">
        <v>127.42400000000001</v>
      </c>
      <c r="R2322">
        <v>59.92</v>
      </c>
      <c r="S2322">
        <v>67.504000000000005</v>
      </c>
      <c r="T2322">
        <v>0.52975891511803119</v>
      </c>
      <c r="U2322">
        <v>2026</v>
      </c>
      <c r="V2322" t="s">
        <v>95</v>
      </c>
      <c r="W2322">
        <v>11</v>
      </c>
      <c r="X2322" t="s">
        <v>96</v>
      </c>
    </row>
    <row r="2323" spans="1:24">
      <c r="A2323">
        <v>3692</v>
      </c>
      <c r="B2323" s="13">
        <v>46335</v>
      </c>
      <c r="C2323">
        <v>2026</v>
      </c>
      <c r="D2323">
        <v>11</v>
      </c>
      <c r="E2323" t="s">
        <v>96</v>
      </c>
      <c r="F2323" t="s">
        <v>95</v>
      </c>
      <c r="G2323" t="s">
        <v>35</v>
      </c>
      <c r="H2323" t="s">
        <v>78</v>
      </c>
      <c r="I2323" t="s">
        <v>31</v>
      </c>
      <c r="J2323" t="s">
        <v>32</v>
      </c>
      <c r="K2323" t="s">
        <v>38</v>
      </c>
      <c r="L2323" t="s">
        <v>66</v>
      </c>
      <c r="M2323">
        <v>4</v>
      </c>
      <c r="N2323">
        <v>154.27000000000001</v>
      </c>
      <c r="O2323">
        <v>0.05</v>
      </c>
      <c r="P2323">
        <v>78.36</v>
      </c>
      <c r="Q2323">
        <v>586.226</v>
      </c>
      <c r="R2323">
        <v>313.44</v>
      </c>
      <c r="S2323">
        <v>272.786</v>
      </c>
      <c r="T2323">
        <v>0.46532565938733528</v>
      </c>
      <c r="U2323">
        <v>2026</v>
      </c>
      <c r="V2323" t="s">
        <v>95</v>
      </c>
      <c r="W2323">
        <v>11</v>
      </c>
      <c r="X2323" t="s">
        <v>96</v>
      </c>
    </row>
    <row r="2324" spans="1:24">
      <c r="A2324">
        <v>4406</v>
      </c>
      <c r="B2324" s="13">
        <v>46335</v>
      </c>
      <c r="C2324">
        <v>2026</v>
      </c>
      <c r="D2324">
        <v>11</v>
      </c>
      <c r="E2324" t="s">
        <v>96</v>
      </c>
      <c r="F2324" t="s">
        <v>95</v>
      </c>
      <c r="G2324" t="s">
        <v>29</v>
      </c>
      <c r="H2324" t="s">
        <v>30</v>
      </c>
      <c r="I2324" t="s">
        <v>31</v>
      </c>
      <c r="J2324" t="s">
        <v>42</v>
      </c>
      <c r="K2324" t="s">
        <v>38</v>
      </c>
      <c r="L2324" t="s">
        <v>46</v>
      </c>
      <c r="M2324">
        <v>1</v>
      </c>
      <c r="N2324">
        <v>143.02000000000001</v>
      </c>
      <c r="O2324">
        <v>0.1</v>
      </c>
      <c r="P2324">
        <v>79.25</v>
      </c>
      <c r="Q2324">
        <v>128.71800000000002</v>
      </c>
      <c r="R2324">
        <v>79.25</v>
      </c>
      <c r="S2324">
        <v>49.468000000000018</v>
      </c>
      <c r="T2324">
        <v>0.3843129942976119</v>
      </c>
      <c r="U2324">
        <v>2026</v>
      </c>
      <c r="V2324" t="s">
        <v>95</v>
      </c>
      <c r="W2324">
        <v>11</v>
      </c>
      <c r="X2324" t="s">
        <v>96</v>
      </c>
    </row>
    <row r="2325" spans="1:24">
      <c r="A2325">
        <v>4550</v>
      </c>
      <c r="B2325" s="13">
        <v>46335</v>
      </c>
      <c r="C2325">
        <v>2026</v>
      </c>
      <c r="D2325">
        <v>11</v>
      </c>
      <c r="E2325" t="s">
        <v>96</v>
      </c>
      <c r="F2325" t="s">
        <v>95</v>
      </c>
      <c r="G2325" t="s">
        <v>40</v>
      </c>
      <c r="H2325" t="s">
        <v>68</v>
      </c>
      <c r="I2325" t="s">
        <v>48</v>
      </c>
      <c r="J2325" t="s">
        <v>32</v>
      </c>
      <c r="K2325" t="s">
        <v>63</v>
      </c>
      <c r="L2325" t="s">
        <v>71</v>
      </c>
      <c r="M2325">
        <v>1</v>
      </c>
      <c r="N2325">
        <v>35.36</v>
      </c>
      <c r="O2325">
        <v>0</v>
      </c>
      <c r="P2325">
        <v>13.74</v>
      </c>
      <c r="Q2325">
        <v>35.36</v>
      </c>
      <c r="R2325">
        <v>13.74</v>
      </c>
      <c r="S2325">
        <v>21.619999999999997</v>
      </c>
      <c r="T2325">
        <v>0.61142533936651577</v>
      </c>
      <c r="U2325">
        <v>2026</v>
      </c>
      <c r="V2325" t="s">
        <v>95</v>
      </c>
      <c r="W2325">
        <v>11</v>
      </c>
      <c r="X2325" t="s">
        <v>96</v>
      </c>
    </row>
    <row r="2326" spans="1:24">
      <c r="A2326">
        <v>4855</v>
      </c>
      <c r="B2326" s="13">
        <v>46335</v>
      </c>
      <c r="C2326">
        <v>2026</v>
      </c>
      <c r="D2326">
        <v>11</v>
      </c>
      <c r="E2326" t="s">
        <v>96</v>
      </c>
      <c r="F2326" t="s">
        <v>95</v>
      </c>
      <c r="G2326" t="s">
        <v>35</v>
      </c>
      <c r="H2326" t="s">
        <v>56</v>
      </c>
      <c r="I2326" t="s">
        <v>31</v>
      </c>
      <c r="J2326" t="s">
        <v>32</v>
      </c>
      <c r="K2326" t="s">
        <v>38</v>
      </c>
      <c r="L2326" t="s">
        <v>66</v>
      </c>
      <c r="M2326">
        <v>1</v>
      </c>
      <c r="N2326">
        <v>156.82</v>
      </c>
      <c r="O2326">
        <v>0.1</v>
      </c>
      <c r="P2326">
        <v>77.12</v>
      </c>
      <c r="Q2326">
        <v>141.13800000000001</v>
      </c>
      <c r="R2326">
        <v>77.12</v>
      </c>
      <c r="S2326">
        <v>64.018000000000001</v>
      </c>
      <c r="T2326">
        <v>0.45358443509189589</v>
      </c>
      <c r="U2326">
        <v>2026</v>
      </c>
      <c r="V2326" t="s">
        <v>95</v>
      </c>
      <c r="W2326">
        <v>11</v>
      </c>
      <c r="X2326" t="s">
        <v>96</v>
      </c>
    </row>
    <row r="2327" spans="1:24">
      <c r="A2327">
        <v>5151</v>
      </c>
      <c r="B2327" s="13">
        <v>46335</v>
      </c>
      <c r="C2327">
        <v>2026</v>
      </c>
      <c r="D2327">
        <v>11</v>
      </c>
      <c r="E2327" t="s">
        <v>96</v>
      </c>
      <c r="F2327" t="s">
        <v>95</v>
      </c>
      <c r="G2327" t="s">
        <v>40</v>
      </c>
      <c r="H2327" t="s">
        <v>81</v>
      </c>
      <c r="I2327" t="s">
        <v>37</v>
      </c>
      <c r="J2327" t="s">
        <v>45</v>
      </c>
      <c r="K2327" t="s">
        <v>63</v>
      </c>
      <c r="L2327" t="s">
        <v>64</v>
      </c>
      <c r="M2327">
        <v>10</v>
      </c>
      <c r="N2327">
        <v>40.98</v>
      </c>
      <c r="O2327">
        <v>0.1</v>
      </c>
      <c r="P2327">
        <v>14.6</v>
      </c>
      <c r="Q2327">
        <v>368.82</v>
      </c>
      <c r="R2327">
        <v>146</v>
      </c>
      <c r="S2327">
        <v>222.82</v>
      </c>
      <c r="T2327">
        <v>0.60414294235670518</v>
      </c>
      <c r="U2327">
        <v>2026</v>
      </c>
      <c r="V2327" t="s">
        <v>95</v>
      </c>
      <c r="W2327">
        <v>11</v>
      </c>
      <c r="X2327" t="s">
        <v>96</v>
      </c>
    </row>
    <row r="2328" spans="1:24">
      <c r="A2328">
        <v>5189</v>
      </c>
      <c r="B2328" s="13">
        <v>46335</v>
      </c>
      <c r="C2328">
        <v>2026</v>
      </c>
      <c r="D2328">
        <v>11</v>
      </c>
      <c r="E2328" t="s">
        <v>96</v>
      </c>
      <c r="F2328" t="s">
        <v>95</v>
      </c>
      <c r="G2328" t="s">
        <v>49</v>
      </c>
      <c r="H2328" t="s">
        <v>62</v>
      </c>
      <c r="I2328" t="s">
        <v>48</v>
      </c>
      <c r="J2328" t="s">
        <v>42</v>
      </c>
      <c r="K2328" t="s">
        <v>38</v>
      </c>
      <c r="L2328" t="s">
        <v>46</v>
      </c>
      <c r="M2328">
        <v>3</v>
      </c>
      <c r="N2328">
        <v>144.22999999999999</v>
      </c>
      <c r="O2328">
        <v>0</v>
      </c>
      <c r="P2328">
        <v>80.959999999999994</v>
      </c>
      <c r="Q2328">
        <v>432.68999999999994</v>
      </c>
      <c r="R2328">
        <v>242.88</v>
      </c>
      <c r="S2328">
        <v>189.80999999999995</v>
      </c>
      <c r="T2328">
        <v>0.43867433959647778</v>
      </c>
      <c r="U2328">
        <v>2026</v>
      </c>
      <c r="V2328" t="s">
        <v>95</v>
      </c>
      <c r="W2328">
        <v>11</v>
      </c>
      <c r="X2328" t="s">
        <v>96</v>
      </c>
    </row>
    <row r="2329" spans="1:24">
      <c r="A2329">
        <v>726</v>
      </c>
      <c r="B2329" s="13">
        <v>46336</v>
      </c>
      <c r="C2329">
        <v>2026</v>
      </c>
      <c r="D2329">
        <v>11</v>
      </c>
      <c r="E2329" t="s">
        <v>96</v>
      </c>
      <c r="F2329" t="s">
        <v>95</v>
      </c>
      <c r="G2329" t="s">
        <v>49</v>
      </c>
      <c r="H2329" t="s">
        <v>60</v>
      </c>
      <c r="I2329" t="s">
        <v>31</v>
      </c>
      <c r="J2329" t="s">
        <v>42</v>
      </c>
      <c r="K2329" t="s">
        <v>38</v>
      </c>
      <c r="L2329" t="s">
        <v>39</v>
      </c>
      <c r="M2329">
        <v>1</v>
      </c>
      <c r="N2329">
        <v>90.23</v>
      </c>
      <c r="O2329">
        <v>0</v>
      </c>
      <c r="P2329">
        <v>44.06</v>
      </c>
      <c r="Q2329">
        <v>90.23</v>
      </c>
      <c r="R2329">
        <v>44.06</v>
      </c>
      <c r="S2329">
        <v>46.17</v>
      </c>
      <c r="T2329">
        <v>0.51169234179319512</v>
      </c>
      <c r="U2329">
        <v>2026</v>
      </c>
      <c r="V2329" t="s">
        <v>95</v>
      </c>
      <c r="W2329">
        <v>11</v>
      </c>
      <c r="X2329" t="s">
        <v>96</v>
      </c>
    </row>
    <row r="2330" spans="1:24">
      <c r="A2330">
        <v>2154</v>
      </c>
      <c r="B2330" s="13">
        <v>46336</v>
      </c>
      <c r="C2330">
        <v>2026</v>
      </c>
      <c r="D2330">
        <v>11</v>
      </c>
      <c r="E2330" t="s">
        <v>96</v>
      </c>
      <c r="F2330" t="s">
        <v>95</v>
      </c>
      <c r="G2330" t="s">
        <v>49</v>
      </c>
      <c r="H2330" t="s">
        <v>60</v>
      </c>
      <c r="I2330" t="s">
        <v>31</v>
      </c>
      <c r="J2330" t="s">
        <v>42</v>
      </c>
      <c r="K2330" t="s">
        <v>38</v>
      </c>
      <c r="L2330" t="s">
        <v>66</v>
      </c>
      <c r="M2330">
        <v>5</v>
      </c>
      <c r="N2330">
        <v>152.82</v>
      </c>
      <c r="O2330">
        <v>0.1</v>
      </c>
      <c r="P2330">
        <v>80.09</v>
      </c>
      <c r="Q2330">
        <v>687.68999999999994</v>
      </c>
      <c r="R2330">
        <v>400.45000000000005</v>
      </c>
      <c r="S2330">
        <v>287.2399999999999</v>
      </c>
      <c r="T2330">
        <v>0.417688202533118</v>
      </c>
      <c r="U2330">
        <v>2026</v>
      </c>
      <c r="V2330" t="s">
        <v>95</v>
      </c>
      <c r="W2330">
        <v>11</v>
      </c>
      <c r="X2330" t="s">
        <v>96</v>
      </c>
    </row>
    <row r="2331" spans="1:24">
      <c r="A2331">
        <v>4403</v>
      </c>
      <c r="B2331" s="13">
        <v>46336</v>
      </c>
      <c r="C2331">
        <v>2026</v>
      </c>
      <c r="D2331">
        <v>11</v>
      </c>
      <c r="E2331" t="s">
        <v>96</v>
      </c>
      <c r="F2331" t="s">
        <v>95</v>
      </c>
      <c r="G2331" t="s">
        <v>29</v>
      </c>
      <c r="H2331" t="s">
        <v>30</v>
      </c>
      <c r="I2331" t="s">
        <v>31</v>
      </c>
      <c r="J2331" t="s">
        <v>45</v>
      </c>
      <c r="K2331" t="s">
        <v>43</v>
      </c>
      <c r="L2331" t="s">
        <v>44</v>
      </c>
      <c r="M2331">
        <v>2</v>
      </c>
      <c r="N2331">
        <v>36.61</v>
      </c>
      <c r="O2331">
        <v>0.05</v>
      </c>
      <c r="P2331">
        <v>13.31</v>
      </c>
      <c r="Q2331">
        <v>69.558999999999997</v>
      </c>
      <c r="R2331">
        <v>26.62</v>
      </c>
      <c r="S2331">
        <v>42.938999999999993</v>
      </c>
      <c r="T2331">
        <v>0.61730329648212301</v>
      </c>
      <c r="U2331">
        <v>2026</v>
      </c>
      <c r="V2331" t="s">
        <v>95</v>
      </c>
      <c r="W2331">
        <v>11</v>
      </c>
      <c r="X2331" t="s">
        <v>96</v>
      </c>
    </row>
    <row r="2332" spans="1:24">
      <c r="A2332">
        <v>4924</v>
      </c>
      <c r="B2332" s="13">
        <v>46336</v>
      </c>
      <c r="C2332">
        <v>2026</v>
      </c>
      <c r="D2332">
        <v>11</v>
      </c>
      <c r="E2332" t="s">
        <v>96</v>
      </c>
      <c r="F2332" t="s">
        <v>95</v>
      </c>
      <c r="G2332" t="s">
        <v>49</v>
      </c>
      <c r="H2332" t="s">
        <v>62</v>
      </c>
      <c r="I2332" t="s">
        <v>37</v>
      </c>
      <c r="J2332" t="s">
        <v>45</v>
      </c>
      <c r="K2332" t="s">
        <v>38</v>
      </c>
      <c r="L2332" t="s">
        <v>66</v>
      </c>
      <c r="M2332">
        <v>12</v>
      </c>
      <c r="N2332">
        <v>150.75</v>
      </c>
      <c r="O2332">
        <v>0.1</v>
      </c>
      <c r="P2332">
        <v>80.569999999999993</v>
      </c>
      <c r="Q2332">
        <v>1628.1000000000001</v>
      </c>
      <c r="R2332">
        <v>966.83999999999992</v>
      </c>
      <c r="S2332">
        <v>661.26000000000022</v>
      </c>
      <c r="T2332">
        <v>0.40615441311958733</v>
      </c>
      <c r="U2332">
        <v>2026</v>
      </c>
      <c r="V2332" t="s">
        <v>95</v>
      </c>
      <c r="W2332">
        <v>11</v>
      </c>
      <c r="X2332" t="s">
        <v>96</v>
      </c>
    </row>
    <row r="2333" spans="1:24">
      <c r="A2333">
        <v>25</v>
      </c>
      <c r="B2333" s="13">
        <v>46337</v>
      </c>
      <c r="C2333">
        <v>2026</v>
      </c>
      <c r="D2333">
        <v>11</v>
      </c>
      <c r="E2333" t="s">
        <v>96</v>
      </c>
      <c r="F2333" t="s">
        <v>95</v>
      </c>
      <c r="G2333" t="s">
        <v>29</v>
      </c>
      <c r="H2333" t="s">
        <v>30</v>
      </c>
      <c r="I2333" t="s">
        <v>31</v>
      </c>
      <c r="J2333" t="s">
        <v>32</v>
      </c>
      <c r="K2333" t="s">
        <v>38</v>
      </c>
      <c r="L2333" t="s">
        <v>46</v>
      </c>
      <c r="M2333">
        <v>1</v>
      </c>
      <c r="N2333">
        <v>145.83000000000001</v>
      </c>
      <c r="O2333">
        <v>0.1</v>
      </c>
      <c r="P2333">
        <v>79.14</v>
      </c>
      <c r="Q2333">
        <v>131.24700000000001</v>
      </c>
      <c r="R2333">
        <v>79.14</v>
      </c>
      <c r="S2333">
        <v>52.107000000000014</v>
      </c>
      <c r="T2333">
        <v>0.39701478890946085</v>
      </c>
      <c r="U2333">
        <v>2026</v>
      </c>
      <c r="V2333" t="s">
        <v>95</v>
      </c>
      <c r="W2333">
        <v>11</v>
      </c>
      <c r="X2333" t="s">
        <v>96</v>
      </c>
    </row>
    <row r="2334" spans="1:24">
      <c r="A2334">
        <v>252</v>
      </c>
      <c r="B2334" s="13">
        <v>46337</v>
      </c>
      <c r="C2334">
        <v>2026</v>
      </c>
      <c r="D2334">
        <v>11</v>
      </c>
      <c r="E2334" t="s">
        <v>96</v>
      </c>
      <c r="F2334" t="s">
        <v>95</v>
      </c>
      <c r="G2334" t="s">
        <v>29</v>
      </c>
      <c r="H2334" t="s">
        <v>30</v>
      </c>
      <c r="I2334" t="s">
        <v>31</v>
      </c>
      <c r="J2334" t="s">
        <v>32</v>
      </c>
      <c r="K2334" t="s">
        <v>43</v>
      </c>
      <c r="L2334" t="s">
        <v>77</v>
      </c>
      <c r="M2334">
        <v>4</v>
      </c>
      <c r="N2334">
        <v>162.04</v>
      </c>
      <c r="O2334">
        <v>0</v>
      </c>
      <c r="P2334">
        <v>85.77</v>
      </c>
      <c r="Q2334">
        <v>648.16</v>
      </c>
      <c r="R2334">
        <v>343.08</v>
      </c>
      <c r="S2334">
        <v>305.08</v>
      </c>
      <c r="T2334">
        <v>0.47068625030856581</v>
      </c>
      <c r="U2334">
        <v>2026</v>
      </c>
      <c r="V2334" t="s">
        <v>95</v>
      </c>
      <c r="W2334">
        <v>11</v>
      </c>
      <c r="X2334" t="s">
        <v>96</v>
      </c>
    </row>
    <row r="2335" spans="1:24">
      <c r="A2335">
        <v>1203</v>
      </c>
      <c r="B2335" s="13">
        <v>46337</v>
      </c>
      <c r="C2335">
        <v>2026</v>
      </c>
      <c r="D2335">
        <v>11</v>
      </c>
      <c r="E2335" t="s">
        <v>96</v>
      </c>
      <c r="F2335" t="s">
        <v>95</v>
      </c>
      <c r="G2335" t="s">
        <v>49</v>
      </c>
      <c r="H2335" t="s">
        <v>62</v>
      </c>
      <c r="I2335" t="s">
        <v>48</v>
      </c>
      <c r="J2335" t="s">
        <v>32</v>
      </c>
      <c r="K2335" t="s">
        <v>38</v>
      </c>
      <c r="L2335" t="s">
        <v>46</v>
      </c>
      <c r="M2335">
        <v>2</v>
      </c>
      <c r="N2335">
        <v>141.33000000000001</v>
      </c>
      <c r="O2335">
        <v>0.05</v>
      </c>
      <c r="P2335">
        <v>79.739999999999995</v>
      </c>
      <c r="Q2335">
        <v>268.52699999999999</v>
      </c>
      <c r="R2335">
        <v>159.47999999999999</v>
      </c>
      <c r="S2335">
        <v>109.047</v>
      </c>
      <c r="T2335">
        <v>0.40609324202035552</v>
      </c>
      <c r="U2335">
        <v>2026</v>
      </c>
      <c r="V2335" t="s">
        <v>95</v>
      </c>
      <c r="W2335">
        <v>11</v>
      </c>
      <c r="X2335" t="s">
        <v>96</v>
      </c>
    </row>
    <row r="2336" spans="1:24">
      <c r="A2336">
        <v>1567</v>
      </c>
      <c r="B2336" s="13">
        <v>46337</v>
      </c>
      <c r="C2336">
        <v>2026</v>
      </c>
      <c r="D2336">
        <v>11</v>
      </c>
      <c r="E2336" t="s">
        <v>96</v>
      </c>
      <c r="F2336" t="s">
        <v>95</v>
      </c>
      <c r="G2336" t="s">
        <v>40</v>
      </c>
      <c r="H2336" t="s">
        <v>81</v>
      </c>
      <c r="I2336" t="s">
        <v>31</v>
      </c>
      <c r="J2336" t="s">
        <v>32</v>
      </c>
      <c r="K2336" t="s">
        <v>52</v>
      </c>
      <c r="L2336" t="s">
        <v>80</v>
      </c>
      <c r="M2336">
        <v>1</v>
      </c>
      <c r="N2336">
        <v>125.11</v>
      </c>
      <c r="O2336">
        <v>0.1</v>
      </c>
      <c r="P2336">
        <v>61.65</v>
      </c>
      <c r="Q2336">
        <v>112.599</v>
      </c>
      <c r="R2336">
        <v>61.65</v>
      </c>
      <c r="S2336">
        <v>50.949000000000005</v>
      </c>
      <c r="T2336">
        <v>0.45248181600191834</v>
      </c>
      <c r="U2336">
        <v>2026</v>
      </c>
      <c r="V2336" t="s">
        <v>95</v>
      </c>
      <c r="W2336">
        <v>11</v>
      </c>
      <c r="X2336" t="s">
        <v>96</v>
      </c>
    </row>
    <row r="2337" spans="1:24">
      <c r="A2337">
        <v>2060</v>
      </c>
      <c r="B2337" s="13">
        <v>46337</v>
      </c>
      <c r="C2337">
        <v>2026</v>
      </c>
      <c r="D2337">
        <v>11</v>
      </c>
      <c r="E2337" t="s">
        <v>96</v>
      </c>
      <c r="F2337" t="s">
        <v>95</v>
      </c>
      <c r="G2337" t="s">
        <v>40</v>
      </c>
      <c r="H2337" t="s">
        <v>54</v>
      </c>
      <c r="I2337" t="s">
        <v>31</v>
      </c>
      <c r="J2337" t="s">
        <v>45</v>
      </c>
      <c r="K2337" t="s">
        <v>52</v>
      </c>
      <c r="L2337" t="s">
        <v>80</v>
      </c>
      <c r="M2337">
        <v>3</v>
      </c>
      <c r="N2337">
        <v>124.55</v>
      </c>
      <c r="O2337">
        <v>0.15</v>
      </c>
      <c r="P2337">
        <v>60.68</v>
      </c>
      <c r="Q2337">
        <v>317.60249999999996</v>
      </c>
      <c r="R2337">
        <v>182.04</v>
      </c>
      <c r="S2337">
        <v>135.56249999999997</v>
      </c>
      <c r="T2337">
        <v>0.42683070819656643</v>
      </c>
      <c r="U2337">
        <v>2026</v>
      </c>
      <c r="V2337" t="s">
        <v>95</v>
      </c>
      <c r="W2337">
        <v>11</v>
      </c>
      <c r="X2337" t="s">
        <v>96</v>
      </c>
    </row>
    <row r="2338" spans="1:24">
      <c r="A2338">
        <v>2485</v>
      </c>
      <c r="B2338" s="13">
        <v>46337</v>
      </c>
      <c r="C2338">
        <v>2026</v>
      </c>
      <c r="D2338">
        <v>11</v>
      </c>
      <c r="E2338" t="s">
        <v>96</v>
      </c>
      <c r="F2338" t="s">
        <v>95</v>
      </c>
      <c r="G2338" t="s">
        <v>40</v>
      </c>
      <c r="H2338" t="s">
        <v>68</v>
      </c>
      <c r="I2338" t="s">
        <v>48</v>
      </c>
      <c r="J2338" t="s">
        <v>32</v>
      </c>
      <c r="K2338" t="s">
        <v>38</v>
      </c>
      <c r="L2338" t="s">
        <v>46</v>
      </c>
      <c r="M2338">
        <v>1</v>
      </c>
      <c r="N2338">
        <v>143.77000000000001</v>
      </c>
      <c r="O2338">
        <v>0.1</v>
      </c>
      <c r="P2338">
        <v>81.02</v>
      </c>
      <c r="Q2338">
        <v>129.393</v>
      </c>
      <c r="R2338">
        <v>81.02</v>
      </c>
      <c r="S2338">
        <v>48.373000000000005</v>
      </c>
      <c r="T2338">
        <v>0.3738455712441941</v>
      </c>
      <c r="U2338">
        <v>2026</v>
      </c>
      <c r="V2338" t="s">
        <v>95</v>
      </c>
      <c r="W2338">
        <v>11</v>
      </c>
      <c r="X2338" t="s">
        <v>96</v>
      </c>
    </row>
    <row r="2339" spans="1:24">
      <c r="A2339">
        <v>3101</v>
      </c>
      <c r="B2339" s="13">
        <v>46337</v>
      </c>
      <c r="C2339">
        <v>2026</v>
      </c>
      <c r="D2339">
        <v>11</v>
      </c>
      <c r="E2339" t="s">
        <v>96</v>
      </c>
      <c r="F2339" t="s">
        <v>95</v>
      </c>
      <c r="G2339" t="s">
        <v>49</v>
      </c>
      <c r="H2339" t="s">
        <v>62</v>
      </c>
      <c r="I2339" t="s">
        <v>31</v>
      </c>
      <c r="J2339" t="s">
        <v>42</v>
      </c>
      <c r="K2339" t="s">
        <v>52</v>
      </c>
      <c r="L2339" t="s">
        <v>80</v>
      </c>
      <c r="M2339">
        <v>3</v>
      </c>
      <c r="N2339">
        <v>124.72</v>
      </c>
      <c r="O2339">
        <v>0.15</v>
      </c>
      <c r="P2339">
        <v>60.35</v>
      </c>
      <c r="Q2339">
        <v>318.03599999999994</v>
      </c>
      <c r="R2339">
        <v>181.05</v>
      </c>
      <c r="S2339">
        <v>136.98599999999993</v>
      </c>
      <c r="T2339">
        <v>0.4307248236048748</v>
      </c>
      <c r="U2339">
        <v>2026</v>
      </c>
      <c r="V2339" t="s">
        <v>95</v>
      </c>
      <c r="W2339">
        <v>11</v>
      </c>
      <c r="X2339" t="s">
        <v>96</v>
      </c>
    </row>
    <row r="2340" spans="1:24">
      <c r="A2340">
        <v>3165</v>
      </c>
      <c r="B2340" s="13">
        <v>46337</v>
      </c>
      <c r="C2340">
        <v>2026</v>
      </c>
      <c r="D2340">
        <v>11</v>
      </c>
      <c r="E2340" t="s">
        <v>96</v>
      </c>
      <c r="F2340" t="s">
        <v>95</v>
      </c>
      <c r="G2340" t="s">
        <v>40</v>
      </c>
      <c r="H2340" t="s">
        <v>41</v>
      </c>
      <c r="I2340" t="s">
        <v>48</v>
      </c>
      <c r="J2340" t="s">
        <v>32</v>
      </c>
      <c r="K2340" t="s">
        <v>63</v>
      </c>
      <c r="L2340" t="s">
        <v>71</v>
      </c>
      <c r="M2340">
        <v>1</v>
      </c>
      <c r="N2340">
        <v>35.729999999999997</v>
      </c>
      <c r="O2340">
        <v>0.1</v>
      </c>
      <c r="P2340">
        <v>14.15</v>
      </c>
      <c r="Q2340">
        <v>32.156999999999996</v>
      </c>
      <c r="R2340">
        <v>14.15</v>
      </c>
      <c r="S2340">
        <v>18.006999999999998</v>
      </c>
      <c r="T2340">
        <v>0.55997139036601673</v>
      </c>
      <c r="U2340">
        <v>2026</v>
      </c>
      <c r="V2340" t="s">
        <v>95</v>
      </c>
      <c r="W2340">
        <v>11</v>
      </c>
      <c r="X2340" t="s">
        <v>96</v>
      </c>
    </row>
    <row r="2341" spans="1:24">
      <c r="A2341">
        <v>4179</v>
      </c>
      <c r="B2341" s="13">
        <v>46337</v>
      </c>
      <c r="C2341">
        <v>2026</v>
      </c>
      <c r="D2341">
        <v>11</v>
      </c>
      <c r="E2341" t="s">
        <v>96</v>
      </c>
      <c r="F2341" t="s">
        <v>95</v>
      </c>
      <c r="G2341" t="s">
        <v>40</v>
      </c>
      <c r="H2341" t="s">
        <v>47</v>
      </c>
      <c r="I2341" t="s">
        <v>48</v>
      </c>
      <c r="J2341" t="s">
        <v>45</v>
      </c>
      <c r="K2341" t="s">
        <v>43</v>
      </c>
      <c r="L2341" t="s">
        <v>77</v>
      </c>
      <c r="M2341">
        <v>2</v>
      </c>
      <c r="N2341">
        <v>166.1</v>
      </c>
      <c r="O2341">
        <v>0.05</v>
      </c>
      <c r="P2341">
        <v>88.2</v>
      </c>
      <c r="Q2341">
        <v>315.58999999999997</v>
      </c>
      <c r="R2341">
        <v>176.4</v>
      </c>
      <c r="S2341">
        <v>139.18999999999997</v>
      </c>
      <c r="T2341">
        <v>0.44104692797617157</v>
      </c>
      <c r="U2341">
        <v>2026</v>
      </c>
      <c r="V2341" t="s">
        <v>95</v>
      </c>
      <c r="W2341">
        <v>11</v>
      </c>
      <c r="X2341" t="s">
        <v>96</v>
      </c>
    </row>
    <row r="2342" spans="1:24">
      <c r="A2342">
        <v>4829</v>
      </c>
      <c r="B2342" s="13">
        <v>46337</v>
      </c>
      <c r="C2342">
        <v>2026</v>
      </c>
      <c r="D2342">
        <v>11</v>
      </c>
      <c r="E2342" t="s">
        <v>96</v>
      </c>
      <c r="F2342" t="s">
        <v>95</v>
      </c>
      <c r="G2342" t="s">
        <v>40</v>
      </c>
      <c r="H2342" t="s">
        <v>81</v>
      </c>
      <c r="I2342" t="s">
        <v>57</v>
      </c>
      <c r="J2342" t="s">
        <v>42</v>
      </c>
      <c r="K2342" t="s">
        <v>33</v>
      </c>
      <c r="L2342" t="s">
        <v>34</v>
      </c>
      <c r="M2342">
        <v>2</v>
      </c>
      <c r="N2342">
        <v>81.27</v>
      </c>
      <c r="O2342">
        <v>0.05</v>
      </c>
      <c r="P2342">
        <v>43.04</v>
      </c>
      <c r="Q2342">
        <v>154.41299999999998</v>
      </c>
      <c r="R2342">
        <v>86.08</v>
      </c>
      <c r="S2342">
        <v>68.332999999999984</v>
      </c>
      <c r="T2342">
        <v>0.44253398353765544</v>
      </c>
      <c r="U2342">
        <v>2026</v>
      </c>
      <c r="V2342" t="s">
        <v>95</v>
      </c>
      <c r="W2342">
        <v>11</v>
      </c>
      <c r="X2342" t="s">
        <v>96</v>
      </c>
    </row>
    <row r="2343" spans="1:24">
      <c r="A2343">
        <v>4943</v>
      </c>
      <c r="B2343" s="13">
        <v>46337</v>
      </c>
      <c r="C2343">
        <v>2026</v>
      </c>
      <c r="D2343">
        <v>11</v>
      </c>
      <c r="E2343" t="s">
        <v>96</v>
      </c>
      <c r="F2343" t="s">
        <v>95</v>
      </c>
      <c r="G2343" t="s">
        <v>29</v>
      </c>
      <c r="H2343" t="s">
        <v>65</v>
      </c>
      <c r="I2343" t="s">
        <v>37</v>
      </c>
      <c r="J2343" t="s">
        <v>32</v>
      </c>
      <c r="K2343" t="s">
        <v>52</v>
      </c>
      <c r="L2343" t="s">
        <v>58</v>
      </c>
      <c r="M2343">
        <v>10</v>
      </c>
      <c r="N2343">
        <v>191.98</v>
      </c>
      <c r="O2343">
        <v>0.1</v>
      </c>
      <c r="P2343">
        <v>102.73</v>
      </c>
      <c r="Q2343">
        <v>1727.82</v>
      </c>
      <c r="R2343">
        <v>1027.3</v>
      </c>
      <c r="S2343">
        <v>700.52</v>
      </c>
      <c r="T2343">
        <v>0.40543575140929033</v>
      </c>
      <c r="U2343">
        <v>2026</v>
      </c>
      <c r="V2343" t="s">
        <v>95</v>
      </c>
      <c r="W2343">
        <v>11</v>
      </c>
      <c r="X2343" t="s">
        <v>96</v>
      </c>
    </row>
    <row r="2344" spans="1:24">
      <c r="A2344">
        <v>887</v>
      </c>
      <c r="B2344" s="13">
        <v>46338</v>
      </c>
      <c r="C2344">
        <v>2026</v>
      </c>
      <c r="D2344">
        <v>11</v>
      </c>
      <c r="E2344" t="s">
        <v>96</v>
      </c>
      <c r="F2344" t="s">
        <v>95</v>
      </c>
      <c r="G2344" t="s">
        <v>49</v>
      </c>
      <c r="H2344" t="s">
        <v>62</v>
      </c>
      <c r="I2344" t="s">
        <v>48</v>
      </c>
      <c r="J2344" t="s">
        <v>32</v>
      </c>
      <c r="K2344" t="s">
        <v>38</v>
      </c>
      <c r="L2344" t="s">
        <v>39</v>
      </c>
      <c r="M2344">
        <v>6</v>
      </c>
      <c r="N2344">
        <v>89.87</v>
      </c>
      <c r="O2344">
        <v>0.2</v>
      </c>
      <c r="P2344">
        <v>44.47</v>
      </c>
      <c r="Q2344">
        <v>431.37600000000003</v>
      </c>
      <c r="R2344">
        <v>266.82</v>
      </c>
      <c r="S2344">
        <v>164.55600000000004</v>
      </c>
      <c r="T2344">
        <v>0.3814676755313231</v>
      </c>
      <c r="U2344">
        <v>2026</v>
      </c>
      <c r="V2344" t="s">
        <v>95</v>
      </c>
      <c r="W2344">
        <v>11</v>
      </c>
      <c r="X2344" t="s">
        <v>96</v>
      </c>
    </row>
    <row r="2345" spans="1:24">
      <c r="A2345">
        <v>1090</v>
      </c>
      <c r="B2345" s="13">
        <v>46338</v>
      </c>
      <c r="C2345">
        <v>2026</v>
      </c>
      <c r="D2345">
        <v>11</v>
      </c>
      <c r="E2345" t="s">
        <v>96</v>
      </c>
      <c r="F2345" t="s">
        <v>95</v>
      </c>
      <c r="G2345" t="s">
        <v>35</v>
      </c>
      <c r="H2345" t="s">
        <v>78</v>
      </c>
      <c r="I2345" t="s">
        <v>57</v>
      </c>
      <c r="J2345" t="s">
        <v>42</v>
      </c>
      <c r="K2345" t="s">
        <v>33</v>
      </c>
      <c r="L2345" t="s">
        <v>51</v>
      </c>
      <c r="M2345">
        <v>3</v>
      </c>
      <c r="N2345">
        <v>51.44</v>
      </c>
      <c r="O2345">
        <v>0.1</v>
      </c>
      <c r="P2345">
        <v>23.11</v>
      </c>
      <c r="Q2345">
        <v>138.88800000000001</v>
      </c>
      <c r="R2345">
        <v>69.33</v>
      </c>
      <c r="S2345">
        <v>69.558000000000007</v>
      </c>
      <c r="T2345">
        <v>0.50082080525315364</v>
      </c>
      <c r="U2345">
        <v>2026</v>
      </c>
      <c r="V2345" t="s">
        <v>95</v>
      </c>
      <c r="W2345">
        <v>11</v>
      </c>
      <c r="X2345" t="s">
        <v>96</v>
      </c>
    </row>
    <row r="2346" spans="1:24">
      <c r="A2346">
        <v>2090</v>
      </c>
      <c r="B2346" s="13">
        <v>46338</v>
      </c>
      <c r="C2346">
        <v>2026</v>
      </c>
      <c r="D2346">
        <v>11</v>
      </c>
      <c r="E2346" t="s">
        <v>96</v>
      </c>
      <c r="F2346" t="s">
        <v>95</v>
      </c>
      <c r="G2346" t="s">
        <v>49</v>
      </c>
      <c r="H2346" t="s">
        <v>50</v>
      </c>
      <c r="I2346" t="s">
        <v>57</v>
      </c>
      <c r="J2346" t="s">
        <v>42</v>
      </c>
      <c r="K2346" t="s">
        <v>43</v>
      </c>
      <c r="L2346" t="s">
        <v>61</v>
      </c>
      <c r="M2346">
        <v>4</v>
      </c>
      <c r="N2346">
        <v>46.68</v>
      </c>
      <c r="O2346">
        <v>0.05</v>
      </c>
      <c r="P2346">
        <v>17.96</v>
      </c>
      <c r="Q2346">
        <v>177.38399999999999</v>
      </c>
      <c r="R2346">
        <v>71.84</v>
      </c>
      <c r="S2346">
        <v>105.54399999999998</v>
      </c>
      <c r="T2346">
        <v>0.59500293149325756</v>
      </c>
      <c r="U2346">
        <v>2026</v>
      </c>
      <c r="V2346" t="s">
        <v>95</v>
      </c>
      <c r="W2346">
        <v>11</v>
      </c>
      <c r="X2346" t="s">
        <v>96</v>
      </c>
    </row>
    <row r="2347" spans="1:24">
      <c r="A2347">
        <v>2561</v>
      </c>
      <c r="B2347" s="13">
        <v>46338</v>
      </c>
      <c r="C2347">
        <v>2026</v>
      </c>
      <c r="D2347">
        <v>11</v>
      </c>
      <c r="E2347" t="s">
        <v>96</v>
      </c>
      <c r="F2347" t="s">
        <v>95</v>
      </c>
      <c r="G2347" t="s">
        <v>35</v>
      </c>
      <c r="H2347" t="s">
        <v>72</v>
      </c>
      <c r="I2347" t="s">
        <v>48</v>
      </c>
      <c r="J2347" t="s">
        <v>42</v>
      </c>
      <c r="K2347" t="s">
        <v>38</v>
      </c>
      <c r="L2347" t="s">
        <v>75</v>
      </c>
      <c r="M2347">
        <v>4</v>
      </c>
      <c r="N2347">
        <v>73.05</v>
      </c>
      <c r="O2347">
        <v>0.2</v>
      </c>
      <c r="P2347">
        <v>32.82</v>
      </c>
      <c r="Q2347">
        <v>233.76</v>
      </c>
      <c r="R2347">
        <v>131.28</v>
      </c>
      <c r="S2347">
        <v>102.47999999999999</v>
      </c>
      <c r="T2347">
        <v>0.4383983572895277</v>
      </c>
      <c r="U2347">
        <v>2026</v>
      </c>
      <c r="V2347" t="s">
        <v>95</v>
      </c>
      <c r="W2347">
        <v>11</v>
      </c>
      <c r="X2347" t="s">
        <v>96</v>
      </c>
    </row>
    <row r="2348" spans="1:24">
      <c r="A2348">
        <v>2855</v>
      </c>
      <c r="B2348" s="13">
        <v>46338</v>
      </c>
      <c r="C2348">
        <v>2026</v>
      </c>
      <c r="D2348">
        <v>11</v>
      </c>
      <c r="E2348" t="s">
        <v>96</v>
      </c>
      <c r="F2348" t="s">
        <v>95</v>
      </c>
      <c r="G2348" t="s">
        <v>40</v>
      </c>
      <c r="H2348" t="s">
        <v>68</v>
      </c>
      <c r="I2348" t="s">
        <v>57</v>
      </c>
      <c r="J2348" t="s">
        <v>42</v>
      </c>
      <c r="K2348" t="s">
        <v>52</v>
      </c>
      <c r="L2348" t="s">
        <v>80</v>
      </c>
      <c r="M2348">
        <v>1</v>
      </c>
      <c r="N2348">
        <v>125.32</v>
      </c>
      <c r="O2348">
        <v>0.15</v>
      </c>
      <c r="P2348">
        <v>59.49</v>
      </c>
      <c r="Q2348">
        <v>106.52199999999999</v>
      </c>
      <c r="R2348">
        <v>59.49</v>
      </c>
      <c r="S2348">
        <v>47.031999999999989</v>
      </c>
      <c r="T2348">
        <v>0.44152381667636725</v>
      </c>
      <c r="U2348">
        <v>2026</v>
      </c>
      <c r="V2348" t="s">
        <v>95</v>
      </c>
      <c r="W2348">
        <v>11</v>
      </c>
      <c r="X2348" t="s">
        <v>96</v>
      </c>
    </row>
    <row r="2349" spans="1:24">
      <c r="A2349">
        <v>4421</v>
      </c>
      <c r="B2349" s="13">
        <v>46338</v>
      </c>
      <c r="C2349">
        <v>2026</v>
      </c>
      <c r="D2349">
        <v>11</v>
      </c>
      <c r="E2349" t="s">
        <v>96</v>
      </c>
      <c r="F2349" t="s">
        <v>95</v>
      </c>
      <c r="G2349" t="s">
        <v>35</v>
      </c>
      <c r="H2349" t="s">
        <v>70</v>
      </c>
      <c r="I2349" t="s">
        <v>57</v>
      </c>
      <c r="J2349" t="s">
        <v>45</v>
      </c>
      <c r="K2349" t="s">
        <v>63</v>
      </c>
      <c r="L2349" t="s">
        <v>67</v>
      </c>
      <c r="M2349">
        <v>2</v>
      </c>
      <c r="N2349">
        <v>123.49</v>
      </c>
      <c r="O2349">
        <v>0.15</v>
      </c>
      <c r="P2349">
        <v>68.08</v>
      </c>
      <c r="Q2349">
        <v>209.93299999999999</v>
      </c>
      <c r="R2349">
        <v>136.16</v>
      </c>
      <c r="S2349">
        <v>73.772999999999996</v>
      </c>
      <c r="T2349">
        <v>0.35141211719929694</v>
      </c>
      <c r="U2349">
        <v>2026</v>
      </c>
      <c r="V2349" t="s">
        <v>95</v>
      </c>
      <c r="W2349">
        <v>11</v>
      </c>
      <c r="X2349" t="s">
        <v>96</v>
      </c>
    </row>
    <row r="2350" spans="1:24">
      <c r="A2350">
        <v>195</v>
      </c>
      <c r="B2350" s="13">
        <v>46339</v>
      </c>
      <c r="C2350">
        <v>2026</v>
      </c>
      <c r="D2350">
        <v>11</v>
      </c>
      <c r="E2350" t="s">
        <v>96</v>
      </c>
      <c r="F2350" t="s">
        <v>95</v>
      </c>
      <c r="G2350" t="s">
        <v>35</v>
      </c>
      <c r="H2350" t="s">
        <v>72</v>
      </c>
      <c r="I2350" t="s">
        <v>48</v>
      </c>
      <c r="J2350" t="s">
        <v>32</v>
      </c>
      <c r="K2350" t="s">
        <v>43</v>
      </c>
      <c r="L2350" t="s">
        <v>61</v>
      </c>
      <c r="M2350">
        <v>1</v>
      </c>
      <c r="N2350">
        <v>47.37</v>
      </c>
      <c r="O2350">
        <v>0.2</v>
      </c>
      <c r="P2350">
        <v>18.739999999999998</v>
      </c>
      <c r="Q2350">
        <v>37.896000000000001</v>
      </c>
      <c r="R2350">
        <v>18.739999999999998</v>
      </c>
      <c r="S2350">
        <v>19.156000000000002</v>
      </c>
      <c r="T2350">
        <v>0.50548870593202455</v>
      </c>
      <c r="U2350">
        <v>2026</v>
      </c>
      <c r="V2350" t="s">
        <v>95</v>
      </c>
      <c r="W2350">
        <v>11</v>
      </c>
      <c r="X2350" t="s">
        <v>96</v>
      </c>
    </row>
    <row r="2351" spans="1:24">
      <c r="A2351">
        <v>520</v>
      </c>
      <c r="B2351" s="13">
        <v>46339</v>
      </c>
      <c r="C2351">
        <v>2026</v>
      </c>
      <c r="D2351">
        <v>11</v>
      </c>
      <c r="E2351" t="s">
        <v>96</v>
      </c>
      <c r="F2351" t="s">
        <v>95</v>
      </c>
      <c r="G2351" t="s">
        <v>35</v>
      </c>
      <c r="H2351" t="s">
        <v>72</v>
      </c>
      <c r="I2351" t="s">
        <v>37</v>
      </c>
      <c r="J2351" t="s">
        <v>45</v>
      </c>
      <c r="K2351" t="s">
        <v>38</v>
      </c>
      <c r="L2351" t="s">
        <v>39</v>
      </c>
      <c r="M2351">
        <v>6</v>
      </c>
      <c r="N2351">
        <v>92.31</v>
      </c>
      <c r="O2351">
        <v>0.05</v>
      </c>
      <c r="P2351">
        <v>46.12</v>
      </c>
      <c r="Q2351">
        <v>526.16700000000003</v>
      </c>
      <c r="R2351">
        <v>276.71999999999997</v>
      </c>
      <c r="S2351">
        <v>249.44700000000006</v>
      </c>
      <c r="T2351">
        <v>0.47408332335551268</v>
      </c>
      <c r="U2351">
        <v>2026</v>
      </c>
      <c r="V2351" t="s">
        <v>95</v>
      </c>
      <c r="W2351">
        <v>11</v>
      </c>
      <c r="X2351" t="s">
        <v>96</v>
      </c>
    </row>
    <row r="2352" spans="1:24">
      <c r="A2352">
        <v>646</v>
      </c>
      <c r="B2352" s="13">
        <v>46339</v>
      </c>
      <c r="C2352">
        <v>2026</v>
      </c>
      <c r="D2352">
        <v>11</v>
      </c>
      <c r="E2352" t="s">
        <v>96</v>
      </c>
      <c r="F2352" t="s">
        <v>95</v>
      </c>
      <c r="G2352" t="s">
        <v>40</v>
      </c>
      <c r="H2352" t="s">
        <v>81</v>
      </c>
      <c r="I2352" t="s">
        <v>48</v>
      </c>
      <c r="J2352" t="s">
        <v>32</v>
      </c>
      <c r="K2352" t="s">
        <v>33</v>
      </c>
      <c r="L2352" t="s">
        <v>51</v>
      </c>
      <c r="M2352">
        <v>1</v>
      </c>
      <c r="N2352">
        <v>49.53</v>
      </c>
      <c r="O2352">
        <v>0.1</v>
      </c>
      <c r="P2352">
        <v>22.18</v>
      </c>
      <c r="Q2352">
        <v>44.577000000000005</v>
      </c>
      <c r="R2352">
        <v>22.18</v>
      </c>
      <c r="S2352">
        <v>22.397000000000006</v>
      </c>
      <c r="T2352">
        <v>0.50243399062296712</v>
      </c>
      <c r="U2352">
        <v>2026</v>
      </c>
      <c r="V2352" t="s">
        <v>95</v>
      </c>
      <c r="W2352">
        <v>11</v>
      </c>
      <c r="X2352" t="s">
        <v>96</v>
      </c>
    </row>
    <row r="2353" spans="1:24">
      <c r="A2353">
        <v>893</v>
      </c>
      <c r="B2353" s="13">
        <v>46339</v>
      </c>
      <c r="C2353">
        <v>2026</v>
      </c>
      <c r="D2353">
        <v>11</v>
      </c>
      <c r="E2353" t="s">
        <v>96</v>
      </c>
      <c r="F2353" t="s">
        <v>95</v>
      </c>
      <c r="G2353" t="s">
        <v>49</v>
      </c>
      <c r="H2353" t="s">
        <v>62</v>
      </c>
      <c r="I2353" t="s">
        <v>31</v>
      </c>
      <c r="J2353" t="s">
        <v>42</v>
      </c>
      <c r="K2353" t="s">
        <v>43</v>
      </c>
      <c r="L2353" t="s">
        <v>61</v>
      </c>
      <c r="M2353">
        <v>4</v>
      </c>
      <c r="N2353">
        <v>47.62</v>
      </c>
      <c r="O2353">
        <v>0.2</v>
      </c>
      <c r="P2353">
        <v>18.100000000000001</v>
      </c>
      <c r="Q2353">
        <v>152.38399999999999</v>
      </c>
      <c r="R2353">
        <v>72.400000000000006</v>
      </c>
      <c r="S2353">
        <v>79.98399999999998</v>
      </c>
      <c r="T2353">
        <v>0.52488450230995376</v>
      </c>
      <c r="U2353">
        <v>2026</v>
      </c>
      <c r="V2353" t="s">
        <v>95</v>
      </c>
      <c r="W2353">
        <v>11</v>
      </c>
      <c r="X2353" t="s">
        <v>96</v>
      </c>
    </row>
    <row r="2354" spans="1:24">
      <c r="A2354">
        <v>916</v>
      </c>
      <c r="B2354" s="13">
        <v>46339</v>
      </c>
      <c r="C2354">
        <v>2026</v>
      </c>
      <c r="D2354">
        <v>11</v>
      </c>
      <c r="E2354" t="s">
        <v>96</v>
      </c>
      <c r="F2354" t="s">
        <v>95</v>
      </c>
      <c r="G2354" t="s">
        <v>35</v>
      </c>
      <c r="H2354" t="s">
        <v>56</v>
      </c>
      <c r="I2354" t="s">
        <v>31</v>
      </c>
      <c r="J2354" t="s">
        <v>42</v>
      </c>
      <c r="K2354" t="s">
        <v>33</v>
      </c>
      <c r="L2354" t="s">
        <v>51</v>
      </c>
      <c r="M2354">
        <v>4</v>
      </c>
      <c r="N2354">
        <v>51.93</v>
      </c>
      <c r="O2354">
        <v>0.05</v>
      </c>
      <c r="P2354">
        <v>22.62</v>
      </c>
      <c r="Q2354">
        <v>197.334</v>
      </c>
      <c r="R2354">
        <v>90.48</v>
      </c>
      <c r="S2354">
        <v>106.854</v>
      </c>
      <c r="T2354">
        <v>0.54148803551339353</v>
      </c>
      <c r="U2354">
        <v>2026</v>
      </c>
      <c r="V2354" t="s">
        <v>95</v>
      </c>
      <c r="W2354">
        <v>11</v>
      </c>
      <c r="X2354" t="s">
        <v>96</v>
      </c>
    </row>
    <row r="2355" spans="1:24">
      <c r="A2355">
        <v>1295</v>
      </c>
      <c r="B2355" s="13">
        <v>46339</v>
      </c>
      <c r="C2355">
        <v>2026</v>
      </c>
      <c r="D2355">
        <v>11</v>
      </c>
      <c r="E2355" t="s">
        <v>96</v>
      </c>
      <c r="F2355" t="s">
        <v>95</v>
      </c>
      <c r="G2355" t="s">
        <v>35</v>
      </c>
      <c r="H2355" t="s">
        <v>70</v>
      </c>
      <c r="I2355" t="s">
        <v>57</v>
      </c>
      <c r="J2355" t="s">
        <v>42</v>
      </c>
      <c r="K2355" t="s">
        <v>38</v>
      </c>
      <c r="L2355" t="s">
        <v>66</v>
      </c>
      <c r="M2355">
        <v>1</v>
      </c>
      <c r="N2355">
        <v>155.44999999999999</v>
      </c>
      <c r="O2355">
        <v>0.05</v>
      </c>
      <c r="P2355">
        <v>77.25</v>
      </c>
      <c r="Q2355">
        <v>147.67749999999998</v>
      </c>
      <c r="R2355">
        <v>77.25</v>
      </c>
      <c r="S2355">
        <v>70.427499999999981</v>
      </c>
      <c r="T2355">
        <v>0.47690067884410281</v>
      </c>
      <c r="U2355">
        <v>2026</v>
      </c>
      <c r="V2355" t="s">
        <v>95</v>
      </c>
      <c r="W2355">
        <v>11</v>
      </c>
      <c r="X2355" t="s">
        <v>96</v>
      </c>
    </row>
    <row r="2356" spans="1:24">
      <c r="A2356">
        <v>3438</v>
      </c>
      <c r="B2356" s="13">
        <v>46339</v>
      </c>
      <c r="C2356">
        <v>2026</v>
      </c>
      <c r="D2356">
        <v>11</v>
      </c>
      <c r="E2356" t="s">
        <v>96</v>
      </c>
      <c r="F2356" t="s">
        <v>95</v>
      </c>
      <c r="G2356" t="s">
        <v>29</v>
      </c>
      <c r="H2356" t="s">
        <v>30</v>
      </c>
      <c r="I2356" t="s">
        <v>31</v>
      </c>
      <c r="J2356" t="s">
        <v>32</v>
      </c>
      <c r="K2356" t="s">
        <v>33</v>
      </c>
      <c r="L2356" t="s">
        <v>55</v>
      </c>
      <c r="M2356">
        <v>4</v>
      </c>
      <c r="N2356">
        <v>40.03</v>
      </c>
      <c r="O2356">
        <v>0.05</v>
      </c>
      <c r="P2356">
        <v>16.78</v>
      </c>
      <c r="Q2356">
        <v>152.114</v>
      </c>
      <c r="R2356">
        <v>67.12</v>
      </c>
      <c r="S2356">
        <v>84.994</v>
      </c>
      <c r="T2356">
        <v>0.5587519886400989</v>
      </c>
      <c r="U2356">
        <v>2026</v>
      </c>
      <c r="V2356" t="s">
        <v>95</v>
      </c>
      <c r="W2356">
        <v>11</v>
      </c>
      <c r="X2356" t="s">
        <v>96</v>
      </c>
    </row>
    <row r="2357" spans="1:24">
      <c r="A2357">
        <v>3573</v>
      </c>
      <c r="B2357" s="13">
        <v>46339</v>
      </c>
      <c r="C2357">
        <v>2026</v>
      </c>
      <c r="D2357">
        <v>11</v>
      </c>
      <c r="E2357" t="s">
        <v>96</v>
      </c>
      <c r="F2357" t="s">
        <v>95</v>
      </c>
      <c r="G2357" t="s">
        <v>29</v>
      </c>
      <c r="H2357" t="s">
        <v>65</v>
      </c>
      <c r="I2357" t="s">
        <v>31</v>
      </c>
      <c r="J2357" t="s">
        <v>32</v>
      </c>
      <c r="K2357" t="s">
        <v>38</v>
      </c>
      <c r="L2357" t="s">
        <v>66</v>
      </c>
      <c r="M2357">
        <v>2</v>
      </c>
      <c r="N2357">
        <v>152.96</v>
      </c>
      <c r="O2357">
        <v>0.1</v>
      </c>
      <c r="P2357">
        <v>79.12</v>
      </c>
      <c r="Q2357">
        <v>275.32800000000003</v>
      </c>
      <c r="R2357">
        <v>158.24</v>
      </c>
      <c r="S2357">
        <v>117.08800000000002</v>
      </c>
      <c r="T2357">
        <v>0.4252673175267318</v>
      </c>
      <c r="U2357">
        <v>2026</v>
      </c>
      <c r="V2357" t="s">
        <v>95</v>
      </c>
      <c r="W2357">
        <v>11</v>
      </c>
      <c r="X2357" t="s">
        <v>96</v>
      </c>
    </row>
    <row r="2358" spans="1:24">
      <c r="A2358">
        <v>4257</v>
      </c>
      <c r="B2358" s="13">
        <v>46339</v>
      </c>
      <c r="C2358">
        <v>2026</v>
      </c>
      <c r="D2358">
        <v>11</v>
      </c>
      <c r="E2358" t="s">
        <v>96</v>
      </c>
      <c r="F2358" t="s">
        <v>95</v>
      </c>
      <c r="G2358" t="s">
        <v>49</v>
      </c>
      <c r="H2358" t="s">
        <v>76</v>
      </c>
      <c r="I2358" t="s">
        <v>48</v>
      </c>
      <c r="J2358" t="s">
        <v>42</v>
      </c>
      <c r="K2358" t="s">
        <v>63</v>
      </c>
      <c r="L2358" t="s">
        <v>67</v>
      </c>
      <c r="M2358">
        <v>2</v>
      </c>
      <c r="N2358">
        <v>124.06</v>
      </c>
      <c r="O2358">
        <v>0.05</v>
      </c>
      <c r="P2358">
        <v>69.98</v>
      </c>
      <c r="Q2358">
        <v>235.714</v>
      </c>
      <c r="R2358">
        <v>139.96</v>
      </c>
      <c r="S2358">
        <v>95.753999999999991</v>
      </c>
      <c r="T2358">
        <v>0.40622958330858577</v>
      </c>
      <c r="U2358">
        <v>2026</v>
      </c>
      <c r="V2358" t="s">
        <v>95</v>
      </c>
      <c r="W2358">
        <v>11</v>
      </c>
      <c r="X2358" t="s">
        <v>96</v>
      </c>
    </row>
    <row r="2359" spans="1:24">
      <c r="A2359">
        <v>4389</v>
      </c>
      <c r="B2359" s="13">
        <v>46339</v>
      </c>
      <c r="C2359">
        <v>2026</v>
      </c>
      <c r="D2359">
        <v>11</v>
      </c>
      <c r="E2359" t="s">
        <v>96</v>
      </c>
      <c r="F2359" t="s">
        <v>95</v>
      </c>
      <c r="G2359" t="s">
        <v>40</v>
      </c>
      <c r="H2359" t="s">
        <v>68</v>
      </c>
      <c r="I2359" t="s">
        <v>57</v>
      </c>
      <c r="J2359" t="s">
        <v>42</v>
      </c>
      <c r="K2359" t="s">
        <v>38</v>
      </c>
      <c r="L2359" t="s">
        <v>66</v>
      </c>
      <c r="M2359">
        <v>1</v>
      </c>
      <c r="N2359">
        <v>151.66</v>
      </c>
      <c r="O2359">
        <v>0.1</v>
      </c>
      <c r="P2359">
        <v>80.209999999999994</v>
      </c>
      <c r="Q2359">
        <v>136.494</v>
      </c>
      <c r="R2359">
        <v>80.209999999999994</v>
      </c>
      <c r="S2359">
        <v>56.284000000000006</v>
      </c>
      <c r="T2359">
        <v>0.41235512183685735</v>
      </c>
      <c r="U2359">
        <v>2026</v>
      </c>
      <c r="V2359" t="s">
        <v>95</v>
      </c>
      <c r="W2359">
        <v>11</v>
      </c>
      <c r="X2359" t="s">
        <v>96</v>
      </c>
    </row>
    <row r="2360" spans="1:24">
      <c r="A2360">
        <v>4887</v>
      </c>
      <c r="B2360" s="13">
        <v>46339</v>
      </c>
      <c r="C2360">
        <v>2026</v>
      </c>
      <c r="D2360">
        <v>11</v>
      </c>
      <c r="E2360" t="s">
        <v>96</v>
      </c>
      <c r="F2360" t="s">
        <v>95</v>
      </c>
      <c r="G2360" t="s">
        <v>49</v>
      </c>
      <c r="H2360" t="s">
        <v>62</v>
      </c>
      <c r="I2360" t="s">
        <v>31</v>
      </c>
      <c r="J2360" t="s">
        <v>42</v>
      </c>
      <c r="K2360" t="s">
        <v>38</v>
      </c>
      <c r="L2360" t="s">
        <v>46</v>
      </c>
      <c r="M2360">
        <v>2</v>
      </c>
      <c r="N2360">
        <v>142.30000000000001</v>
      </c>
      <c r="O2360">
        <v>0.15</v>
      </c>
      <c r="P2360">
        <v>77.760000000000005</v>
      </c>
      <c r="Q2360">
        <v>241.91000000000003</v>
      </c>
      <c r="R2360">
        <v>155.52000000000001</v>
      </c>
      <c r="S2360">
        <v>86.390000000000015</v>
      </c>
      <c r="T2360">
        <v>0.35711628291513375</v>
      </c>
      <c r="U2360">
        <v>2026</v>
      </c>
      <c r="V2360" t="s">
        <v>95</v>
      </c>
      <c r="W2360">
        <v>11</v>
      </c>
      <c r="X2360" t="s">
        <v>96</v>
      </c>
    </row>
    <row r="2361" spans="1:24">
      <c r="A2361">
        <v>5007</v>
      </c>
      <c r="B2361" s="13">
        <v>46339</v>
      </c>
      <c r="C2361">
        <v>2026</v>
      </c>
      <c r="D2361">
        <v>11</v>
      </c>
      <c r="E2361" t="s">
        <v>96</v>
      </c>
      <c r="F2361" t="s">
        <v>95</v>
      </c>
      <c r="G2361" t="s">
        <v>35</v>
      </c>
      <c r="H2361" t="s">
        <v>78</v>
      </c>
      <c r="I2361" t="s">
        <v>31</v>
      </c>
      <c r="J2361" t="s">
        <v>45</v>
      </c>
      <c r="K2361" t="s">
        <v>43</v>
      </c>
      <c r="L2361" t="s">
        <v>77</v>
      </c>
      <c r="M2361">
        <v>4</v>
      </c>
      <c r="N2361">
        <v>161.97</v>
      </c>
      <c r="O2361">
        <v>0.05</v>
      </c>
      <c r="P2361">
        <v>87.2</v>
      </c>
      <c r="Q2361">
        <v>615.48599999999999</v>
      </c>
      <c r="R2361">
        <v>348.8</v>
      </c>
      <c r="S2361">
        <v>266.68599999999998</v>
      </c>
      <c r="T2361">
        <v>0.4332933649181297</v>
      </c>
      <c r="U2361">
        <v>2026</v>
      </c>
      <c r="V2361" t="s">
        <v>95</v>
      </c>
      <c r="W2361">
        <v>11</v>
      </c>
      <c r="X2361" t="s">
        <v>96</v>
      </c>
    </row>
    <row r="2362" spans="1:24">
      <c r="A2362">
        <v>5111</v>
      </c>
      <c r="B2362" s="13">
        <v>46339</v>
      </c>
      <c r="C2362">
        <v>2026</v>
      </c>
      <c r="D2362">
        <v>11</v>
      </c>
      <c r="E2362" t="s">
        <v>96</v>
      </c>
      <c r="F2362" t="s">
        <v>95</v>
      </c>
      <c r="G2362" t="s">
        <v>35</v>
      </c>
      <c r="H2362" t="s">
        <v>78</v>
      </c>
      <c r="I2362" t="s">
        <v>37</v>
      </c>
      <c r="J2362" t="s">
        <v>45</v>
      </c>
      <c r="K2362" t="s">
        <v>43</v>
      </c>
      <c r="L2362" t="s">
        <v>73</v>
      </c>
      <c r="M2362">
        <v>5</v>
      </c>
      <c r="N2362">
        <v>133.99</v>
      </c>
      <c r="O2362">
        <v>0.15</v>
      </c>
      <c r="P2362">
        <v>65.55</v>
      </c>
      <c r="Q2362">
        <v>569.45749999999998</v>
      </c>
      <c r="R2362">
        <v>327.75</v>
      </c>
      <c r="S2362">
        <v>241.70749999999998</v>
      </c>
      <c r="T2362">
        <v>0.42445221987593451</v>
      </c>
      <c r="U2362">
        <v>2026</v>
      </c>
      <c r="V2362" t="s">
        <v>95</v>
      </c>
      <c r="W2362">
        <v>11</v>
      </c>
      <c r="X2362" t="s">
        <v>96</v>
      </c>
    </row>
    <row r="2363" spans="1:24">
      <c r="A2363">
        <v>5177</v>
      </c>
      <c r="B2363" s="13">
        <v>46339</v>
      </c>
      <c r="C2363">
        <v>2026</v>
      </c>
      <c r="D2363">
        <v>11</v>
      </c>
      <c r="E2363" t="s">
        <v>96</v>
      </c>
      <c r="F2363" t="s">
        <v>95</v>
      </c>
      <c r="G2363" t="s">
        <v>35</v>
      </c>
      <c r="H2363" t="s">
        <v>56</v>
      </c>
      <c r="I2363" t="s">
        <v>48</v>
      </c>
      <c r="J2363" t="s">
        <v>32</v>
      </c>
      <c r="K2363" t="s">
        <v>52</v>
      </c>
      <c r="L2363" t="s">
        <v>69</v>
      </c>
      <c r="M2363">
        <v>2</v>
      </c>
      <c r="N2363">
        <v>83.18</v>
      </c>
      <c r="O2363">
        <v>0.1</v>
      </c>
      <c r="P2363">
        <v>40.479999999999997</v>
      </c>
      <c r="Q2363">
        <v>149.72400000000002</v>
      </c>
      <c r="R2363">
        <v>80.959999999999994</v>
      </c>
      <c r="S2363">
        <v>68.764000000000024</v>
      </c>
      <c r="T2363">
        <v>0.45927172664369115</v>
      </c>
      <c r="U2363">
        <v>2026</v>
      </c>
      <c r="V2363" t="s">
        <v>95</v>
      </c>
      <c r="W2363">
        <v>11</v>
      </c>
      <c r="X2363" t="s">
        <v>96</v>
      </c>
    </row>
    <row r="2364" spans="1:24">
      <c r="A2364">
        <v>584</v>
      </c>
      <c r="B2364" s="13">
        <v>46340</v>
      </c>
      <c r="C2364">
        <v>2026</v>
      </c>
      <c r="D2364">
        <v>11</v>
      </c>
      <c r="E2364" t="s">
        <v>96</v>
      </c>
      <c r="F2364" t="s">
        <v>95</v>
      </c>
      <c r="G2364" t="s">
        <v>35</v>
      </c>
      <c r="H2364" t="s">
        <v>72</v>
      </c>
      <c r="I2364" t="s">
        <v>31</v>
      </c>
      <c r="J2364" t="s">
        <v>42</v>
      </c>
      <c r="K2364" t="s">
        <v>38</v>
      </c>
      <c r="L2364" t="s">
        <v>39</v>
      </c>
      <c r="M2364">
        <v>1</v>
      </c>
      <c r="N2364">
        <v>91.95</v>
      </c>
      <c r="O2364">
        <v>0</v>
      </c>
      <c r="P2364">
        <v>46.64</v>
      </c>
      <c r="Q2364">
        <v>91.95</v>
      </c>
      <c r="R2364">
        <v>46.64</v>
      </c>
      <c r="S2364">
        <v>45.31</v>
      </c>
      <c r="T2364">
        <v>0.49276780859162589</v>
      </c>
      <c r="U2364">
        <v>2026</v>
      </c>
      <c r="V2364" t="s">
        <v>95</v>
      </c>
      <c r="W2364">
        <v>11</v>
      </c>
      <c r="X2364" t="s">
        <v>96</v>
      </c>
    </row>
    <row r="2365" spans="1:24">
      <c r="A2365">
        <v>621</v>
      </c>
      <c r="B2365" s="13">
        <v>46340</v>
      </c>
      <c r="C2365">
        <v>2026</v>
      </c>
      <c r="D2365">
        <v>11</v>
      </c>
      <c r="E2365" t="s">
        <v>96</v>
      </c>
      <c r="F2365" t="s">
        <v>95</v>
      </c>
      <c r="G2365" t="s">
        <v>49</v>
      </c>
      <c r="H2365" t="s">
        <v>76</v>
      </c>
      <c r="I2365" t="s">
        <v>37</v>
      </c>
      <c r="J2365" t="s">
        <v>45</v>
      </c>
      <c r="K2365" t="s">
        <v>43</v>
      </c>
      <c r="L2365" t="s">
        <v>44</v>
      </c>
      <c r="M2365">
        <v>5</v>
      </c>
      <c r="N2365">
        <v>35.68</v>
      </c>
      <c r="O2365">
        <v>0.15</v>
      </c>
      <c r="P2365">
        <v>13.48</v>
      </c>
      <c r="Q2365">
        <v>151.64000000000001</v>
      </c>
      <c r="R2365">
        <v>67.400000000000006</v>
      </c>
      <c r="S2365">
        <v>84.240000000000009</v>
      </c>
      <c r="T2365">
        <v>0.55552624637298864</v>
      </c>
      <c r="U2365">
        <v>2026</v>
      </c>
      <c r="V2365" t="s">
        <v>95</v>
      </c>
      <c r="W2365">
        <v>11</v>
      </c>
      <c r="X2365" t="s">
        <v>96</v>
      </c>
    </row>
    <row r="2366" spans="1:24">
      <c r="A2366">
        <v>623</v>
      </c>
      <c r="B2366" s="13">
        <v>46340</v>
      </c>
      <c r="C2366">
        <v>2026</v>
      </c>
      <c r="D2366">
        <v>11</v>
      </c>
      <c r="E2366" t="s">
        <v>96</v>
      </c>
      <c r="F2366" t="s">
        <v>95</v>
      </c>
      <c r="G2366" t="s">
        <v>40</v>
      </c>
      <c r="H2366" t="s">
        <v>81</v>
      </c>
      <c r="I2366" t="s">
        <v>31</v>
      </c>
      <c r="J2366" t="s">
        <v>32</v>
      </c>
      <c r="K2366" t="s">
        <v>52</v>
      </c>
      <c r="L2366" t="s">
        <v>53</v>
      </c>
      <c r="M2366">
        <v>3</v>
      </c>
      <c r="N2366">
        <v>336.58</v>
      </c>
      <c r="O2366">
        <v>0.15</v>
      </c>
      <c r="P2366">
        <v>198.99</v>
      </c>
      <c r="Q2366">
        <v>858.279</v>
      </c>
      <c r="R2366">
        <v>596.97</v>
      </c>
      <c r="S2366">
        <v>261.30899999999997</v>
      </c>
      <c r="T2366">
        <v>0.3044569423229509</v>
      </c>
      <c r="U2366">
        <v>2026</v>
      </c>
      <c r="V2366" t="s">
        <v>95</v>
      </c>
      <c r="W2366">
        <v>11</v>
      </c>
      <c r="X2366" t="s">
        <v>96</v>
      </c>
    </row>
    <row r="2367" spans="1:24">
      <c r="A2367">
        <v>1431</v>
      </c>
      <c r="B2367" s="13">
        <v>46340</v>
      </c>
      <c r="C2367">
        <v>2026</v>
      </c>
      <c r="D2367">
        <v>11</v>
      </c>
      <c r="E2367" t="s">
        <v>96</v>
      </c>
      <c r="F2367" t="s">
        <v>95</v>
      </c>
      <c r="G2367" t="s">
        <v>40</v>
      </c>
      <c r="H2367" t="s">
        <v>41</v>
      </c>
      <c r="I2367" t="s">
        <v>31</v>
      </c>
      <c r="J2367" t="s">
        <v>42</v>
      </c>
      <c r="K2367" t="s">
        <v>63</v>
      </c>
      <c r="L2367" t="s">
        <v>71</v>
      </c>
      <c r="M2367">
        <v>2</v>
      </c>
      <c r="N2367">
        <v>36.979999999999997</v>
      </c>
      <c r="O2367">
        <v>0.15</v>
      </c>
      <c r="P2367">
        <v>14.13</v>
      </c>
      <c r="Q2367">
        <v>62.865999999999993</v>
      </c>
      <c r="R2367">
        <v>28.26</v>
      </c>
      <c r="S2367">
        <v>34.605999999999995</v>
      </c>
      <c r="T2367">
        <v>0.55047243342983487</v>
      </c>
      <c r="U2367">
        <v>2026</v>
      </c>
      <c r="V2367" t="s">
        <v>95</v>
      </c>
      <c r="W2367">
        <v>11</v>
      </c>
      <c r="X2367" t="s">
        <v>96</v>
      </c>
    </row>
    <row r="2368" spans="1:24">
      <c r="A2368">
        <v>1520</v>
      </c>
      <c r="B2368" s="13">
        <v>46340</v>
      </c>
      <c r="C2368">
        <v>2026</v>
      </c>
      <c r="D2368">
        <v>11</v>
      </c>
      <c r="E2368" t="s">
        <v>96</v>
      </c>
      <c r="F2368" t="s">
        <v>95</v>
      </c>
      <c r="G2368" t="s">
        <v>49</v>
      </c>
      <c r="H2368" t="s">
        <v>76</v>
      </c>
      <c r="I2368" t="s">
        <v>57</v>
      </c>
      <c r="J2368" t="s">
        <v>42</v>
      </c>
      <c r="K2368" t="s">
        <v>63</v>
      </c>
      <c r="L2368" t="s">
        <v>71</v>
      </c>
      <c r="M2368">
        <v>2</v>
      </c>
      <c r="N2368">
        <v>36.15</v>
      </c>
      <c r="O2368">
        <v>0</v>
      </c>
      <c r="P2368">
        <v>13.51</v>
      </c>
      <c r="Q2368">
        <v>72.3</v>
      </c>
      <c r="R2368">
        <v>27.02</v>
      </c>
      <c r="S2368">
        <v>45.28</v>
      </c>
      <c r="T2368">
        <v>0.62627939142461964</v>
      </c>
      <c r="U2368">
        <v>2026</v>
      </c>
      <c r="V2368" t="s">
        <v>95</v>
      </c>
      <c r="W2368">
        <v>11</v>
      </c>
      <c r="X2368" t="s">
        <v>96</v>
      </c>
    </row>
    <row r="2369" spans="1:24">
      <c r="A2369">
        <v>1791</v>
      </c>
      <c r="B2369" s="13">
        <v>46340</v>
      </c>
      <c r="C2369">
        <v>2026</v>
      </c>
      <c r="D2369">
        <v>11</v>
      </c>
      <c r="E2369" t="s">
        <v>96</v>
      </c>
      <c r="F2369" t="s">
        <v>95</v>
      </c>
      <c r="G2369" t="s">
        <v>40</v>
      </c>
      <c r="H2369" t="s">
        <v>41</v>
      </c>
      <c r="I2369" t="s">
        <v>31</v>
      </c>
      <c r="J2369" t="s">
        <v>45</v>
      </c>
      <c r="K2369" t="s">
        <v>63</v>
      </c>
      <c r="L2369" t="s">
        <v>67</v>
      </c>
      <c r="M2369">
        <v>1</v>
      </c>
      <c r="N2369">
        <v>121.86</v>
      </c>
      <c r="O2369">
        <v>0.05</v>
      </c>
      <c r="P2369">
        <v>69.900000000000006</v>
      </c>
      <c r="Q2369">
        <v>115.767</v>
      </c>
      <c r="R2369">
        <v>69.900000000000006</v>
      </c>
      <c r="S2369">
        <v>45.86699999999999</v>
      </c>
      <c r="T2369">
        <v>0.396200989919407</v>
      </c>
      <c r="U2369">
        <v>2026</v>
      </c>
      <c r="V2369" t="s">
        <v>95</v>
      </c>
      <c r="W2369">
        <v>11</v>
      </c>
      <c r="X2369" t="s">
        <v>96</v>
      </c>
    </row>
    <row r="2370" spans="1:24">
      <c r="A2370">
        <v>2191</v>
      </c>
      <c r="B2370" s="13">
        <v>46340</v>
      </c>
      <c r="C2370">
        <v>2026</v>
      </c>
      <c r="D2370">
        <v>11</v>
      </c>
      <c r="E2370" t="s">
        <v>96</v>
      </c>
      <c r="F2370" t="s">
        <v>95</v>
      </c>
      <c r="G2370" t="s">
        <v>40</v>
      </c>
      <c r="H2370" t="s">
        <v>54</v>
      </c>
      <c r="I2370" t="s">
        <v>48</v>
      </c>
      <c r="J2370" t="s">
        <v>32</v>
      </c>
      <c r="K2370" t="s">
        <v>33</v>
      </c>
      <c r="L2370" t="s">
        <v>51</v>
      </c>
      <c r="M2370">
        <v>6</v>
      </c>
      <c r="N2370">
        <v>49.85</v>
      </c>
      <c r="O2370">
        <v>0.05</v>
      </c>
      <c r="P2370">
        <v>22.68</v>
      </c>
      <c r="Q2370">
        <v>284.14499999999998</v>
      </c>
      <c r="R2370">
        <v>136.07999999999998</v>
      </c>
      <c r="S2370">
        <v>148.065</v>
      </c>
      <c r="T2370">
        <v>0.52108958454310306</v>
      </c>
      <c r="U2370">
        <v>2026</v>
      </c>
      <c r="V2370" t="s">
        <v>95</v>
      </c>
      <c r="W2370">
        <v>11</v>
      </c>
      <c r="X2370" t="s">
        <v>96</v>
      </c>
    </row>
    <row r="2371" spans="1:24">
      <c r="A2371">
        <v>2365</v>
      </c>
      <c r="B2371" s="13">
        <v>46340</v>
      </c>
      <c r="C2371">
        <v>2026</v>
      </c>
      <c r="D2371">
        <v>11</v>
      </c>
      <c r="E2371" t="s">
        <v>96</v>
      </c>
      <c r="F2371" t="s">
        <v>95</v>
      </c>
      <c r="G2371" t="s">
        <v>40</v>
      </c>
      <c r="H2371" t="s">
        <v>54</v>
      </c>
      <c r="I2371" t="s">
        <v>48</v>
      </c>
      <c r="J2371" t="s">
        <v>45</v>
      </c>
      <c r="K2371" t="s">
        <v>38</v>
      </c>
      <c r="L2371" t="s">
        <v>39</v>
      </c>
      <c r="M2371">
        <v>2</v>
      </c>
      <c r="N2371">
        <v>91.95</v>
      </c>
      <c r="O2371">
        <v>0.05</v>
      </c>
      <c r="P2371">
        <v>46.45</v>
      </c>
      <c r="Q2371">
        <v>174.70499999999998</v>
      </c>
      <c r="R2371">
        <v>92.9</v>
      </c>
      <c r="S2371">
        <v>81.804999999999978</v>
      </c>
      <c r="T2371">
        <v>0.46824647262528252</v>
      </c>
      <c r="U2371">
        <v>2026</v>
      </c>
      <c r="V2371" t="s">
        <v>95</v>
      </c>
      <c r="W2371">
        <v>11</v>
      </c>
      <c r="X2371" t="s">
        <v>96</v>
      </c>
    </row>
    <row r="2372" spans="1:24">
      <c r="A2372">
        <v>2603</v>
      </c>
      <c r="B2372" s="13">
        <v>46340</v>
      </c>
      <c r="C2372">
        <v>2026</v>
      </c>
      <c r="D2372">
        <v>11</v>
      </c>
      <c r="E2372" t="s">
        <v>96</v>
      </c>
      <c r="F2372" t="s">
        <v>95</v>
      </c>
      <c r="G2372" t="s">
        <v>49</v>
      </c>
      <c r="H2372" t="s">
        <v>62</v>
      </c>
      <c r="I2372" t="s">
        <v>57</v>
      </c>
      <c r="J2372" t="s">
        <v>32</v>
      </c>
      <c r="K2372" t="s">
        <v>33</v>
      </c>
      <c r="L2372" t="s">
        <v>51</v>
      </c>
      <c r="M2372">
        <v>2</v>
      </c>
      <c r="N2372">
        <v>51.71</v>
      </c>
      <c r="O2372">
        <v>0.15</v>
      </c>
      <c r="P2372">
        <v>22.93</v>
      </c>
      <c r="Q2372">
        <v>87.906999999999996</v>
      </c>
      <c r="R2372">
        <v>45.86</v>
      </c>
      <c r="S2372">
        <v>42.046999999999997</v>
      </c>
      <c r="T2372">
        <v>0.47831230732478641</v>
      </c>
      <c r="U2372">
        <v>2026</v>
      </c>
      <c r="V2372" t="s">
        <v>95</v>
      </c>
      <c r="W2372">
        <v>11</v>
      </c>
      <c r="X2372" t="s">
        <v>96</v>
      </c>
    </row>
    <row r="2373" spans="1:24">
      <c r="A2373">
        <v>4098</v>
      </c>
      <c r="B2373" s="13">
        <v>46340</v>
      </c>
      <c r="C2373">
        <v>2026</v>
      </c>
      <c r="D2373">
        <v>11</v>
      </c>
      <c r="E2373" t="s">
        <v>96</v>
      </c>
      <c r="F2373" t="s">
        <v>95</v>
      </c>
      <c r="G2373" t="s">
        <v>35</v>
      </c>
      <c r="H2373" t="s">
        <v>36</v>
      </c>
      <c r="I2373" t="s">
        <v>48</v>
      </c>
      <c r="J2373" t="s">
        <v>32</v>
      </c>
      <c r="K2373" t="s">
        <v>63</v>
      </c>
      <c r="L2373" t="s">
        <v>64</v>
      </c>
      <c r="M2373">
        <v>1</v>
      </c>
      <c r="N2373">
        <v>41.05</v>
      </c>
      <c r="O2373">
        <v>0.05</v>
      </c>
      <c r="P2373">
        <v>14.6</v>
      </c>
      <c r="Q2373">
        <v>38.997499999999995</v>
      </c>
      <c r="R2373">
        <v>14.6</v>
      </c>
      <c r="S2373">
        <v>24.397499999999994</v>
      </c>
      <c r="T2373">
        <v>0.62561702673248276</v>
      </c>
      <c r="U2373">
        <v>2026</v>
      </c>
      <c r="V2373" t="s">
        <v>95</v>
      </c>
      <c r="W2373">
        <v>11</v>
      </c>
      <c r="X2373" t="s">
        <v>96</v>
      </c>
    </row>
    <row r="2374" spans="1:24">
      <c r="A2374">
        <v>1176</v>
      </c>
      <c r="B2374" s="13">
        <v>46341</v>
      </c>
      <c r="C2374">
        <v>2026</v>
      </c>
      <c r="D2374">
        <v>11</v>
      </c>
      <c r="E2374" t="s">
        <v>96</v>
      </c>
      <c r="F2374" t="s">
        <v>95</v>
      </c>
      <c r="G2374" t="s">
        <v>35</v>
      </c>
      <c r="H2374" t="s">
        <v>56</v>
      </c>
      <c r="I2374" t="s">
        <v>37</v>
      </c>
      <c r="J2374" t="s">
        <v>45</v>
      </c>
      <c r="K2374" t="s">
        <v>52</v>
      </c>
      <c r="L2374" t="s">
        <v>53</v>
      </c>
      <c r="M2374">
        <v>10</v>
      </c>
      <c r="N2374">
        <v>333.09</v>
      </c>
      <c r="O2374">
        <v>0.15</v>
      </c>
      <c r="P2374">
        <v>197.95</v>
      </c>
      <c r="Q2374">
        <v>2831.2649999999994</v>
      </c>
      <c r="R2374">
        <v>1979.5</v>
      </c>
      <c r="S2374">
        <v>851.76499999999942</v>
      </c>
      <c r="T2374">
        <v>0.30084255624252748</v>
      </c>
      <c r="U2374">
        <v>2026</v>
      </c>
      <c r="V2374" t="s">
        <v>95</v>
      </c>
      <c r="W2374">
        <v>11</v>
      </c>
      <c r="X2374" t="s">
        <v>96</v>
      </c>
    </row>
    <row r="2375" spans="1:24">
      <c r="A2375">
        <v>1895</v>
      </c>
      <c r="B2375" s="13">
        <v>46341</v>
      </c>
      <c r="C2375">
        <v>2026</v>
      </c>
      <c r="D2375">
        <v>11</v>
      </c>
      <c r="E2375" t="s">
        <v>96</v>
      </c>
      <c r="F2375" t="s">
        <v>95</v>
      </c>
      <c r="G2375" t="s">
        <v>49</v>
      </c>
      <c r="H2375" t="s">
        <v>50</v>
      </c>
      <c r="I2375" t="s">
        <v>31</v>
      </c>
      <c r="J2375" t="s">
        <v>45</v>
      </c>
      <c r="K2375" t="s">
        <v>33</v>
      </c>
      <c r="L2375" t="s">
        <v>51</v>
      </c>
      <c r="M2375">
        <v>3</v>
      </c>
      <c r="N2375">
        <v>51.79</v>
      </c>
      <c r="O2375">
        <v>0.2</v>
      </c>
      <c r="P2375">
        <v>22.23</v>
      </c>
      <c r="Q2375">
        <v>124.29600000000001</v>
      </c>
      <c r="R2375">
        <v>66.69</v>
      </c>
      <c r="S2375">
        <v>57.606000000000009</v>
      </c>
      <c r="T2375">
        <v>0.4634581965630431</v>
      </c>
      <c r="U2375">
        <v>2026</v>
      </c>
      <c r="V2375" t="s">
        <v>95</v>
      </c>
      <c r="W2375">
        <v>11</v>
      </c>
      <c r="X2375" t="s">
        <v>96</v>
      </c>
    </row>
    <row r="2376" spans="1:24">
      <c r="A2376">
        <v>3385</v>
      </c>
      <c r="B2376" s="13">
        <v>46341</v>
      </c>
      <c r="C2376">
        <v>2026</v>
      </c>
      <c r="D2376">
        <v>11</v>
      </c>
      <c r="E2376" t="s">
        <v>96</v>
      </c>
      <c r="F2376" t="s">
        <v>95</v>
      </c>
      <c r="G2376" t="s">
        <v>35</v>
      </c>
      <c r="H2376" t="s">
        <v>70</v>
      </c>
      <c r="I2376" t="s">
        <v>57</v>
      </c>
      <c r="J2376" t="s">
        <v>42</v>
      </c>
      <c r="K2376" t="s">
        <v>38</v>
      </c>
      <c r="L2376" t="s">
        <v>75</v>
      </c>
      <c r="M2376">
        <v>1</v>
      </c>
      <c r="N2376">
        <v>71.040000000000006</v>
      </c>
      <c r="O2376">
        <v>0.1</v>
      </c>
      <c r="P2376">
        <v>31.59</v>
      </c>
      <c r="Q2376">
        <v>63.936000000000007</v>
      </c>
      <c r="R2376">
        <v>31.59</v>
      </c>
      <c r="S2376">
        <v>32.346000000000004</v>
      </c>
      <c r="T2376">
        <v>0.50591216216216217</v>
      </c>
      <c r="U2376">
        <v>2026</v>
      </c>
      <c r="V2376" t="s">
        <v>95</v>
      </c>
      <c r="W2376">
        <v>11</v>
      </c>
      <c r="X2376" t="s">
        <v>96</v>
      </c>
    </row>
    <row r="2377" spans="1:24">
      <c r="A2377">
        <v>3581</v>
      </c>
      <c r="B2377" s="13">
        <v>46341</v>
      </c>
      <c r="C2377">
        <v>2026</v>
      </c>
      <c r="D2377">
        <v>11</v>
      </c>
      <c r="E2377" t="s">
        <v>96</v>
      </c>
      <c r="F2377" t="s">
        <v>95</v>
      </c>
      <c r="G2377" t="s">
        <v>49</v>
      </c>
      <c r="H2377" t="s">
        <v>50</v>
      </c>
      <c r="I2377" t="s">
        <v>57</v>
      </c>
      <c r="J2377" t="s">
        <v>45</v>
      </c>
      <c r="K2377" t="s">
        <v>38</v>
      </c>
      <c r="L2377" t="s">
        <v>46</v>
      </c>
      <c r="M2377">
        <v>2</v>
      </c>
      <c r="N2377">
        <v>141.21</v>
      </c>
      <c r="O2377">
        <v>0.1</v>
      </c>
      <c r="P2377">
        <v>78.31</v>
      </c>
      <c r="Q2377">
        <v>254.17800000000003</v>
      </c>
      <c r="R2377">
        <v>156.62</v>
      </c>
      <c r="S2377">
        <v>97.558000000000021</v>
      </c>
      <c r="T2377">
        <v>0.38381763960688969</v>
      </c>
      <c r="U2377">
        <v>2026</v>
      </c>
      <c r="V2377" t="s">
        <v>95</v>
      </c>
      <c r="W2377">
        <v>11</v>
      </c>
      <c r="X2377" t="s">
        <v>96</v>
      </c>
    </row>
    <row r="2378" spans="1:24">
      <c r="A2378">
        <v>4528</v>
      </c>
      <c r="B2378" s="13">
        <v>46341</v>
      </c>
      <c r="C2378">
        <v>2026</v>
      </c>
      <c r="D2378">
        <v>11</v>
      </c>
      <c r="E2378" t="s">
        <v>96</v>
      </c>
      <c r="F2378" t="s">
        <v>95</v>
      </c>
      <c r="G2378" t="s">
        <v>29</v>
      </c>
      <c r="H2378" t="s">
        <v>79</v>
      </c>
      <c r="I2378" t="s">
        <v>57</v>
      </c>
      <c r="J2378" t="s">
        <v>42</v>
      </c>
      <c r="K2378" t="s">
        <v>38</v>
      </c>
      <c r="L2378" t="s">
        <v>46</v>
      </c>
      <c r="M2378">
        <v>2</v>
      </c>
      <c r="N2378">
        <v>141.63999999999999</v>
      </c>
      <c r="O2378">
        <v>0.15</v>
      </c>
      <c r="P2378">
        <v>80.349999999999994</v>
      </c>
      <c r="Q2378">
        <v>240.78799999999998</v>
      </c>
      <c r="R2378">
        <v>160.69999999999999</v>
      </c>
      <c r="S2378">
        <v>80.087999999999994</v>
      </c>
      <c r="T2378">
        <v>0.33260793727262156</v>
      </c>
      <c r="U2378">
        <v>2026</v>
      </c>
      <c r="V2378" t="s">
        <v>95</v>
      </c>
      <c r="W2378">
        <v>11</v>
      </c>
      <c r="X2378" t="s">
        <v>96</v>
      </c>
    </row>
    <row r="2379" spans="1:24">
      <c r="A2379">
        <v>4633</v>
      </c>
      <c r="B2379" s="13">
        <v>46341</v>
      </c>
      <c r="C2379">
        <v>2026</v>
      </c>
      <c r="D2379">
        <v>11</v>
      </c>
      <c r="E2379" t="s">
        <v>96</v>
      </c>
      <c r="F2379" t="s">
        <v>95</v>
      </c>
      <c r="G2379" t="s">
        <v>40</v>
      </c>
      <c r="H2379" t="s">
        <v>68</v>
      </c>
      <c r="I2379" t="s">
        <v>31</v>
      </c>
      <c r="J2379" t="s">
        <v>32</v>
      </c>
      <c r="K2379" t="s">
        <v>38</v>
      </c>
      <c r="L2379" t="s">
        <v>75</v>
      </c>
      <c r="M2379">
        <v>1</v>
      </c>
      <c r="N2379">
        <v>71.78</v>
      </c>
      <c r="O2379">
        <v>0.15</v>
      </c>
      <c r="P2379">
        <v>32.869999999999997</v>
      </c>
      <c r="Q2379">
        <v>61.012999999999998</v>
      </c>
      <c r="R2379">
        <v>32.869999999999997</v>
      </c>
      <c r="S2379">
        <v>28.143000000000001</v>
      </c>
      <c r="T2379">
        <v>0.46126235392457349</v>
      </c>
      <c r="U2379">
        <v>2026</v>
      </c>
      <c r="V2379" t="s">
        <v>95</v>
      </c>
      <c r="W2379">
        <v>11</v>
      </c>
      <c r="X2379" t="s">
        <v>96</v>
      </c>
    </row>
    <row r="2380" spans="1:24">
      <c r="A2380">
        <v>5195</v>
      </c>
      <c r="B2380" s="13">
        <v>46341</v>
      </c>
      <c r="C2380">
        <v>2026</v>
      </c>
      <c r="D2380">
        <v>11</v>
      </c>
      <c r="E2380" t="s">
        <v>96</v>
      </c>
      <c r="F2380" t="s">
        <v>95</v>
      </c>
      <c r="G2380" t="s">
        <v>40</v>
      </c>
      <c r="H2380" t="s">
        <v>81</v>
      </c>
      <c r="I2380" t="s">
        <v>31</v>
      </c>
      <c r="J2380" t="s">
        <v>45</v>
      </c>
      <c r="K2380" t="s">
        <v>38</v>
      </c>
      <c r="L2380" t="s">
        <v>66</v>
      </c>
      <c r="M2380">
        <v>3</v>
      </c>
      <c r="N2380">
        <v>153.88999999999999</v>
      </c>
      <c r="O2380">
        <v>0.1</v>
      </c>
      <c r="P2380">
        <v>80.36</v>
      </c>
      <c r="Q2380">
        <v>415.50299999999999</v>
      </c>
      <c r="R2380">
        <v>241.07999999999998</v>
      </c>
      <c r="S2380">
        <v>174.423</v>
      </c>
      <c r="T2380">
        <v>0.41978758276113531</v>
      </c>
      <c r="U2380">
        <v>2026</v>
      </c>
      <c r="V2380" t="s">
        <v>95</v>
      </c>
      <c r="W2380">
        <v>11</v>
      </c>
      <c r="X2380" t="s">
        <v>96</v>
      </c>
    </row>
    <row r="2381" spans="1:24">
      <c r="A2381">
        <v>2778</v>
      </c>
      <c r="B2381" s="13">
        <v>46342</v>
      </c>
      <c r="C2381">
        <v>2026</v>
      </c>
      <c r="D2381">
        <v>11</v>
      </c>
      <c r="E2381" t="s">
        <v>96</v>
      </c>
      <c r="F2381" t="s">
        <v>95</v>
      </c>
      <c r="G2381" t="s">
        <v>49</v>
      </c>
      <c r="H2381" t="s">
        <v>50</v>
      </c>
      <c r="I2381" t="s">
        <v>57</v>
      </c>
      <c r="J2381" t="s">
        <v>32</v>
      </c>
      <c r="K2381" t="s">
        <v>38</v>
      </c>
      <c r="L2381" t="s">
        <v>46</v>
      </c>
      <c r="M2381">
        <v>1</v>
      </c>
      <c r="N2381">
        <v>145.4</v>
      </c>
      <c r="O2381">
        <v>0.1</v>
      </c>
      <c r="P2381">
        <v>77.66</v>
      </c>
      <c r="Q2381">
        <v>130.86000000000001</v>
      </c>
      <c r="R2381">
        <v>77.66</v>
      </c>
      <c r="S2381">
        <v>53.200000000000017</v>
      </c>
      <c r="T2381">
        <v>0.40654134189209851</v>
      </c>
      <c r="U2381">
        <v>2026</v>
      </c>
      <c r="V2381" t="s">
        <v>95</v>
      </c>
      <c r="W2381">
        <v>11</v>
      </c>
      <c r="X2381" t="s">
        <v>96</v>
      </c>
    </row>
    <row r="2382" spans="1:24">
      <c r="A2382">
        <v>341</v>
      </c>
      <c r="B2382" s="13">
        <v>46343</v>
      </c>
      <c r="C2382">
        <v>2026</v>
      </c>
      <c r="D2382">
        <v>11</v>
      </c>
      <c r="E2382" t="s">
        <v>96</v>
      </c>
      <c r="F2382" t="s">
        <v>95</v>
      </c>
      <c r="G2382" t="s">
        <v>49</v>
      </c>
      <c r="H2382" t="s">
        <v>62</v>
      </c>
      <c r="I2382" t="s">
        <v>31</v>
      </c>
      <c r="J2382" t="s">
        <v>32</v>
      </c>
      <c r="K2382" t="s">
        <v>43</v>
      </c>
      <c r="L2382" t="s">
        <v>73</v>
      </c>
      <c r="M2382">
        <v>1</v>
      </c>
      <c r="N2382">
        <v>132.94999999999999</v>
      </c>
      <c r="O2382">
        <v>0.05</v>
      </c>
      <c r="P2382">
        <v>65.36</v>
      </c>
      <c r="Q2382">
        <v>126.30249999999998</v>
      </c>
      <c r="R2382">
        <v>65.36</v>
      </c>
      <c r="S2382">
        <v>60.942499999999981</v>
      </c>
      <c r="T2382">
        <v>0.48251222264009019</v>
      </c>
      <c r="U2382">
        <v>2026</v>
      </c>
      <c r="V2382" t="s">
        <v>95</v>
      </c>
      <c r="W2382">
        <v>11</v>
      </c>
      <c r="X2382" t="s">
        <v>96</v>
      </c>
    </row>
    <row r="2383" spans="1:24">
      <c r="A2383">
        <v>374</v>
      </c>
      <c r="B2383" s="13">
        <v>46343</v>
      </c>
      <c r="C2383">
        <v>2026</v>
      </c>
      <c r="D2383">
        <v>11</v>
      </c>
      <c r="E2383" t="s">
        <v>96</v>
      </c>
      <c r="F2383" t="s">
        <v>95</v>
      </c>
      <c r="G2383" t="s">
        <v>49</v>
      </c>
      <c r="H2383" t="s">
        <v>60</v>
      </c>
      <c r="I2383" t="s">
        <v>48</v>
      </c>
      <c r="J2383" t="s">
        <v>32</v>
      </c>
      <c r="K2383" t="s">
        <v>63</v>
      </c>
      <c r="L2383" t="s">
        <v>74</v>
      </c>
      <c r="M2383">
        <v>1</v>
      </c>
      <c r="N2383">
        <v>51.34</v>
      </c>
      <c r="O2383">
        <v>0.15</v>
      </c>
      <c r="P2383">
        <v>21.37</v>
      </c>
      <c r="Q2383">
        <v>43.639000000000003</v>
      </c>
      <c r="R2383">
        <v>21.37</v>
      </c>
      <c r="S2383">
        <v>22.269000000000002</v>
      </c>
      <c r="T2383">
        <v>0.5103004193496643</v>
      </c>
      <c r="U2383">
        <v>2026</v>
      </c>
      <c r="V2383" t="s">
        <v>95</v>
      </c>
      <c r="W2383">
        <v>11</v>
      </c>
      <c r="X2383" t="s">
        <v>96</v>
      </c>
    </row>
    <row r="2384" spans="1:24">
      <c r="A2384">
        <v>598</v>
      </c>
      <c r="B2384" s="13">
        <v>46343</v>
      </c>
      <c r="C2384">
        <v>2026</v>
      </c>
      <c r="D2384">
        <v>11</v>
      </c>
      <c r="E2384" t="s">
        <v>96</v>
      </c>
      <c r="F2384" t="s">
        <v>95</v>
      </c>
      <c r="G2384" t="s">
        <v>29</v>
      </c>
      <c r="H2384" t="s">
        <v>30</v>
      </c>
      <c r="I2384" t="s">
        <v>31</v>
      </c>
      <c r="J2384" t="s">
        <v>42</v>
      </c>
      <c r="K2384" t="s">
        <v>33</v>
      </c>
      <c r="L2384" t="s">
        <v>51</v>
      </c>
      <c r="M2384">
        <v>1</v>
      </c>
      <c r="N2384">
        <v>49.98</v>
      </c>
      <c r="O2384">
        <v>0.1</v>
      </c>
      <c r="P2384">
        <v>22.25</v>
      </c>
      <c r="Q2384">
        <v>44.981999999999999</v>
      </c>
      <c r="R2384">
        <v>22.25</v>
      </c>
      <c r="S2384">
        <v>22.731999999999999</v>
      </c>
      <c r="T2384">
        <v>0.50535769863500957</v>
      </c>
      <c r="U2384">
        <v>2026</v>
      </c>
      <c r="V2384" t="s">
        <v>95</v>
      </c>
      <c r="W2384">
        <v>11</v>
      </c>
      <c r="X2384" t="s">
        <v>96</v>
      </c>
    </row>
    <row r="2385" spans="1:24">
      <c r="A2385">
        <v>690</v>
      </c>
      <c r="B2385" s="13">
        <v>46343</v>
      </c>
      <c r="C2385">
        <v>2026</v>
      </c>
      <c r="D2385">
        <v>11</v>
      </c>
      <c r="E2385" t="s">
        <v>96</v>
      </c>
      <c r="F2385" t="s">
        <v>95</v>
      </c>
      <c r="G2385" t="s">
        <v>49</v>
      </c>
      <c r="H2385" t="s">
        <v>62</v>
      </c>
      <c r="I2385" t="s">
        <v>31</v>
      </c>
      <c r="J2385" t="s">
        <v>32</v>
      </c>
      <c r="K2385" t="s">
        <v>43</v>
      </c>
      <c r="L2385" t="s">
        <v>77</v>
      </c>
      <c r="M2385">
        <v>2</v>
      </c>
      <c r="N2385">
        <v>168.08</v>
      </c>
      <c r="O2385">
        <v>0.1</v>
      </c>
      <c r="P2385">
        <v>87.63</v>
      </c>
      <c r="Q2385">
        <v>302.54400000000004</v>
      </c>
      <c r="R2385">
        <v>175.26</v>
      </c>
      <c r="S2385">
        <v>127.28400000000005</v>
      </c>
      <c r="T2385">
        <v>0.42071235919403471</v>
      </c>
      <c r="U2385">
        <v>2026</v>
      </c>
      <c r="V2385" t="s">
        <v>95</v>
      </c>
      <c r="W2385">
        <v>11</v>
      </c>
      <c r="X2385" t="s">
        <v>96</v>
      </c>
    </row>
    <row r="2386" spans="1:24">
      <c r="A2386">
        <v>1296</v>
      </c>
      <c r="B2386" s="13">
        <v>46343</v>
      </c>
      <c r="C2386">
        <v>2026</v>
      </c>
      <c r="D2386">
        <v>11</v>
      </c>
      <c r="E2386" t="s">
        <v>96</v>
      </c>
      <c r="F2386" t="s">
        <v>95</v>
      </c>
      <c r="G2386" t="s">
        <v>49</v>
      </c>
      <c r="H2386" t="s">
        <v>76</v>
      </c>
      <c r="I2386" t="s">
        <v>31</v>
      </c>
      <c r="J2386" t="s">
        <v>42</v>
      </c>
      <c r="K2386" t="s">
        <v>52</v>
      </c>
      <c r="L2386" t="s">
        <v>58</v>
      </c>
      <c r="M2386">
        <v>1</v>
      </c>
      <c r="N2386">
        <v>191.85</v>
      </c>
      <c r="O2386">
        <v>0.15</v>
      </c>
      <c r="P2386">
        <v>104.41</v>
      </c>
      <c r="Q2386">
        <v>163.07249999999999</v>
      </c>
      <c r="R2386">
        <v>104.41</v>
      </c>
      <c r="S2386">
        <v>58.662499999999994</v>
      </c>
      <c r="T2386">
        <v>0.35973263425776875</v>
      </c>
      <c r="U2386">
        <v>2026</v>
      </c>
      <c r="V2386" t="s">
        <v>95</v>
      </c>
      <c r="W2386">
        <v>11</v>
      </c>
      <c r="X2386" t="s">
        <v>96</v>
      </c>
    </row>
    <row r="2387" spans="1:24">
      <c r="A2387">
        <v>1585</v>
      </c>
      <c r="B2387" s="13">
        <v>46343</v>
      </c>
      <c r="C2387">
        <v>2026</v>
      </c>
      <c r="D2387">
        <v>11</v>
      </c>
      <c r="E2387" t="s">
        <v>96</v>
      </c>
      <c r="F2387" t="s">
        <v>95</v>
      </c>
      <c r="G2387" t="s">
        <v>35</v>
      </c>
      <c r="H2387" t="s">
        <v>78</v>
      </c>
      <c r="I2387" t="s">
        <v>48</v>
      </c>
      <c r="J2387" t="s">
        <v>32</v>
      </c>
      <c r="K2387" t="s">
        <v>38</v>
      </c>
      <c r="L2387" t="s">
        <v>39</v>
      </c>
      <c r="M2387">
        <v>4</v>
      </c>
      <c r="N2387">
        <v>93.99</v>
      </c>
      <c r="O2387">
        <v>0.1</v>
      </c>
      <c r="P2387">
        <v>44.07</v>
      </c>
      <c r="Q2387">
        <v>338.36399999999998</v>
      </c>
      <c r="R2387">
        <v>176.28</v>
      </c>
      <c r="S2387">
        <v>162.08399999999997</v>
      </c>
      <c r="T2387">
        <v>0.47902259105578604</v>
      </c>
      <c r="U2387">
        <v>2026</v>
      </c>
      <c r="V2387" t="s">
        <v>95</v>
      </c>
      <c r="W2387">
        <v>11</v>
      </c>
      <c r="X2387" t="s">
        <v>96</v>
      </c>
    </row>
    <row r="2388" spans="1:24">
      <c r="A2388">
        <v>2194</v>
      </c>
      <c r="B2388" s="13">
        <v>46343</v>
      </c>
      <c r="C2388">
        <v>2026</v>
      </c>
      <c r="D2388">
        <v>11</v>
      </c>
      <c r="E2388" t="s">
        <v>96</v>
      </c>
      <c r="F2388" t="s">
        <v>95</v>
      </c>
      <c r="G2388" t="s">
        <v>49</v>
      </c>
      <c r="H2388" t="s">
        <v>76</v>
      </c>
      <c r="I2388" t="s">
        <v>31</v>
      </c>
      <c r="J2388" t="s">
        <v>32</v>
      </c>
      <c r="K2388" t="s">
        <v>43</v>
      </c>
      <c r="L2388" t="s">
        <v>44</v>
      </c>
      <c r="M2388">
        <v>4</v>
      </c>
      <c r="N2388">
        <v>36.57</v>
      </c>
      <c r="O2388">
        <v>0.05</v>
      </c>
      <c r="P2388">
        <v>13.35</v>
      </c>
      <c r="Q2388">
        <v>138.96600000000001</v>
      </c>
      <c r="R2388">
        <v>53.4</v>
      </c>
      <c r="S2388">
        <v>85.566000000000003</v>
      </c>
      <c r="T2388">
        <v>0.61573334484694098</v>
      </c>
      <c r="U2388">
        <v>2026</v>
      </c>
      <c r="V2388" t="s">
        <v>95</v>
      </c>
      <c r="W2388">
        <v>11</v>
      </c>
      <c r="X2388" t="s">
        <v>96</v>
      </c>
    </row>
    <row r="2389" spans="1:24">
      <c r="A2389">
        <v>2221</v>
      </c>
      <c r="B2389" s="13">
        <v>46343</v>
      </c>
      <c r="C2389">
        <v>2026</v>
      </c>
      <c r="D2389">
        <v>11</v>
      </c>
      <c r="E2389" t="s">
        <v>96</v>
      </c>
      <c r="F2389" t="s">
        <v>95</v>
      </c>
      <c r="G2389" t="s">
        <v>35</v>
      </c>
      <c r="H2389" t="s">
        <v>72</v>
      </c>
      <c r="I2389" t="s">
        <v>57</v>
      </c>
      <c r="J2389" t="s">
        <v>32</v>
      </c>
      <c r="K2389" t="s">
        <v>33</v>
      </c>
      <c r="L2389" t="s">
        <v>55</v>
      </c>
      <c r="M2389">
        <v>1</v>
      </c>
      <c r="N2389">
        <v>39.81</v>
      </c>
      <c r="O2389">
        <v>0.05</v>
      </c>
      <c r="P2389">
        <v>16.25</v>
      </c>
      <c r="Q2389">
        <v>37.819499999999998</v>
      </c>
      <c r="R2389">
        <v>16.25</v>
      </c>
      <c r="S2389">
        <v>21.569499999999998</v>
      </c>
      <c r="T2389">
        <v>0.57032747656632155</v>
      </c>
      <c r="U2389">
        <v>2026</v>
      </c>
      <c r="V2389" t="s">
        <v>95</v>
      </c>
      <c r="W2389">
        <v>11</v>
      </c>
      <c r="X2389" t="s">
        <v>96</v>
      </c>
    </row>
    <row r="2390" spans="1:24">
      <c r="A2390">
        <v>3836</v>
      </c>
      <c r="B2390" s="13">
        <v>46343</v>
      </c>
      <c r="C2390">
        <v>2026</v>
      </c>
      <c r="D2390">
        <v>11</v>
      </c>
      <c r="E2390" t="s">
        <v>96</v>
      </c>
      <c r="F2390" t="s">
        <v>95</v>
      </c>
      <c r="G2390" t="s">
        <v>49</v>
      </c>
      <c r="H2390" t="s">
        <v>50</v>
      </c>
      <c r="I2390" t="s">
        <v>48</v>
      </c>
      <c r="J2390" t="s">
        <v>32</v>
      </c>
      <c r="K2390" t="s">
        <v>38</v>
      </c>
      <c r="L2390" t="s">
        <v>39</v>
      </c>
      <c r="M2390">
        <v>1</v>
      </c>
      <c r="N2390">
        <v>91.43</v>
      </c>
      <c r="O2390">
        <v>0.1</v>
      </c>
      <c r="P2390">
        <v>45.06</v>
      </c>
      <c r="Q2390">
        <v>82.287000000000006</v>
      </c>
      <c r="R2390">
        <v>45.06</v>
      </c>
      <c r="S2390">
        <v>37.227000000000004</v>
      </c>
      <c r="T2390">
        <v>0.45240438951474715</v>
      </c>
      <c r="U2390">
        <v>2026</v>
      </c>
      <c r="V2390" t="s">
        <v>95</v>
      </c>
      <c r="W2390">
        <v>11</v>
      </c>
      <c r="X2390" t="s">
        <v>96</v>
      </c>
    </row>
    <row r="2391" spans="1:24">
      <c r="A2391">
        <v>4437</v>
      </c>
      <c r="B2391" s="13">
        <v>46343</v>
      </c>
      <c r="C2391">
        <v>2026</v>
      </c>
      <c r="D2391">
        <v>11</v>
      </c>
      <c r="E2391" t="s">
        <v>96</v>
      </c>
      <c r="F2391" t="s">
        <v>95</v>
      </c>
      <c r="G2391" t="s">
        <v>40</v>
      </c>
      <c r="H2391" t="s">
        <v>41</v>
      </c>
      <c r="I2391" t="s">
        <v>31</v>
      </c>
      <c r="J2391" t="s">
        <v>32</v>
      </c>
      <c r="K2391" t="s">
        <v>63</v>
      </c>
      <c r="L2391" t="s">
        <v>67</v>
      </c>
      <c r="M2391">
        <v>1</v>
      </c>
      <c r="N2391">
        <v>122.64</v>
      </c>
      <c r="O2391">
        <v>0</v>
      </c>
      <c r="P2391">
        <v>68.58</v>
      </c>
      <c r="Q2391">
        <v>122.64</v>
      </c>
      <c r="R2391">
        <v>68.58</v>
      </c>
      <c r="S2391">
        <v>54.06</v>
      </c>
      <c r="T2391">
        <v>0.44080234833659493</v>
      </c>
      <c r="U2391">
        <v>2026</v>
      </c>
      <c r="V2391" t="s">
        <v>95</v>
      </c>
      <c r="W2391">
        <v>11</v>
      </c>
      <c r="X2391" t="s">
        <v>96</v>
      </c>
    </row>
    <row r="2392" spans="1:24">
      <c r="A2392">
        <v>4735</v>
      </c>
      <c r="B2392" s="13">
        <v>46343</v>
      </c>
      <c r="C2392">
        <v>2026</v>
      </c>
      <c r="D2392">
        <v>11</v>
      </c>
      <c r="E2392" t="s">
        <v>96</v>
      </c>
      <c r="F2392" t="s">
        <v>95</v>
      </c>
      <c r="G2392" t="s">
        <v>35</v>
      </c>
      <c r="H2392" t="s">
        <v>72</v>
      </c>
      <c r="I2392" t="s">
        <v>31</v>
      </c>
      <c r="J2392" t="s">
        <v>45</v>
      </c>
      <c r="K2392" t="s">
        <v>33</v>
      </c>
      <c r="L2392" t="s">
        <v>34</v>
      </c>
      <c r="M2392">
        <v>1</v>
      </c>
      <c r="N2392">
        <v>80.959999999999994</v>
      </c>
      <c r="O2392">
        <v>0.1</v>
      </c>
      <c r="P2392">
        <v>43.86</v>
      </c>
      <c r="Q2392">
        <v>72.86399999999999</v>
      </c>
      <c r="R2392">
        <v>43.86</v>
      </c>
      <c r="S2392">
        <v>29.003999999999991</v>
      </c>
      <c r="T2392">
        <v>0.39805665349143604</v>
      </c>
      <c r="U2392">
        <v>2026</v>
      </c>
      <c r="V2392" t="s">
        <v>95</v>
      </c>
      <c r="W2392">
        <v>11</v>
      </c>
      <c r="X2392" t="s">
        <v>96</v>
      </c>
    </row>
    <row r="2393" spans="1:24">
      <c r="A2393">
        <v>554</v>
      </c>
      <c r="B2393" s="13">
        <v>46344</v>
      </c>
      <c r="C2393">
        <v>2026</v>
      </c>
      <c r="D2393">
        <v>11</v>
      </c>
      <c r="E2393" t="s">
        <v>96</v>
      </c>
      <c r="F2393" t="s">
        <v>95</v>
      </c>
      <c r="G2393" t="s">
        <v>40</v>
      </c>
      <c r="H2393" t="s">
        <v>54</v>
      </c>
      <c r="I2393" t="s">
        <v>57</v>
      </c>
      <c r="J2393" t="s">
        <v>45</v>
      </c>
      <c r="K2393" t="s">
        <v>63</v>
      </c>
      <c r="L2393" t="s">
        <v>71</v>
      </c>
      <c r="M2393">
        <v>1</v>
      </c>
      <c r="N2393">
        <v>36.380000000000003</v>
      </c>
      <c r="O2393">
        <v>0.05</v>
      </c>
      <c r="P2393">
        <v>14.06</v>
      </c>
      <c r="Q2393">
        <v>34.561</v>
      </c>
      <c r="R2393">
        <v>14.06</v>
      </c>
      <c r="S2393">
        <v>20.500999999999998</v>
      </c>
      <c r="T2393">
        <v>0.59318306761957118</v>
      </c>
      <c r="U2393">
        <v>2026</v>
      </c>
      <c r="V2393" t="s">
        <v>95</v>
      </c>
      <c r="W2393">
        <v>11</v>
      </c>
      <c r="X2393" t="s">
        <v>96</v>
      </c>
    </row>
    <row r="2394" spans="1:24">
      <c r="A2394">
        <v>1205</v>
      </c>
      <c r="B2394" s="13">
        <v>46344</v>
      </c>
      <c r="C2394">
        <v>2026</v>
      </c>
      <c r="D2394">
        <v>11</v>
      </c>
      <c r="E2394" t="s">
        <v>96</v>
      </c>
      <c r="F2394" t="s">
        <v>95</v>
      </c>
      <c r="G2394" t="s">
        <v>49</v>
      </c>
      <c r="H2394" t="s">
        <v>76</v>
      </c>
      <c r="I2394" t="s">
        <v>31</v>
      </c>
      <c r="J2394" t="s">
        <v>32</v>
      </c>
      <c r="K2394" t="s">
        <v>33</v>
      </c>
      <c r="L2394" t="s">
        <v>59</v>
      </c>
      <c r="M2394">
        <v>2</v>
      </c>
      <c r="N2394">
        <v>100.72</v>
      </c>
      <c r="O2394">
        <v>0.1</v>
      </c>
      <c r="P2394">
        <v>51.68</v>
      </c>
      <c r="Q2394">
        <v>181.29599999999999</v>
      </c>
      <c r="R2394">
        <v>103.36</v>
      </c>
      <c r="S2394">
        <v>77.935999999999993</v>
      </c>
      <c r="T2394">
        <v>0.42988262289294854</v>
      </c>
      <c r="U2394">
        <v>2026</v>
      </c>
      <c r="V2394" t="s">
        <v>95</v>
      </c>
      <c r="W2394">
        <v>11</v>
      </c>
      <c r="X2394" t="s">
        <v>96</v>
      </c>
    </row>
    <row r="2395" spans="1:24">
      <c r="A2395">
        <v>1979</v>
      </c>
      <c r="B2395" s="13">
        <v>46344</v>
      </c>
      <c r="C2395">
        <v>2026</v>
      </c>
      <c r="D2395">
        <v>11</v>
      </c>
      <c r="E2395" t="s">
        <v>96</v>
      </c>
      <c r="F2395" t="s">
        <v>95</v>
      </c>
      <c r="G2395" t="s">
        <v>35</v>
      </c>
      <c r="H2395" t="s">
        <v>70</v>
      </c>
      <c r="I2395" t="s">
        <v>48</v>
      </c>
      <c r="J2395" t="s">
        <v>32</v>
      </c>
      <c r="K2395" t="s">
        <v>52</v>
      </c>
      <c r="L2395" t="s">
        <v>80</v>
      </c>
      <c r="M2395">
        <v>3</v>
      </c>
      <c r="N2395">
        <v>120.29</v>
      </c>
      <c r="O2395">
        <v>0</v>
      </c>
      <c r="P2395">
        <v>62.04</v>
      </c>
      <c r="Q2395">
        <v>360.87</v>
      </c>
      <c r="R2395">
        <v>186.12</v>
      </c>
      <c r="S2395">
        <v>174.75</v>
      </c>
      <c r="T2395">
        <v>0.48424640452240419</v>
      </c>
      <c r="U2395">
        <v>2026</v>
      </c>
      <c r="V2395" t="s">
        <v>95</v>
      </c>
      <c r="W2395">
        <v>11</v>
      </c>
      <c r="X2395" t="s">
        <v>96</v>
      </c>
    </row>
    <row r="2396" spans="1:24">
      <c r="A2396">
        <v>2151</v>
      </c>
      <c r="B2396" s="13">
        <v>46344</v>
      </c>
      <c r="C2396">
        <v>2026</v>
      </c>
      <c r="D2396">
        <v>11</v>
      </c>
      <c r="E2396" t="s">
        <v>96</v>
      </c>
      <c r="F2396" t="s">
        <v>95</v>
      </c>
      <c r="G2396" t="s">
        <v>35</v>
      </c>
      <c r="H2396" t="s">
        <v>36</v>
      </c>
      <c r="I2396" t="s">
        <v>31</v>
      </c>
      <c r="J2396" t="s">
        <v>42</v>
      </c>
      <c r="K2396" t="s">
        <v>52</v>
      </c>
      <c r="L2396" t="s">
        <v>80</v>
      </c>
      <c r="M2396">
        <v>2</v>
      </c>
      <c r="N2396">
        <v>124.18</v>
      </c>
      <c r="O2396">
        <v>0.15</v>
      </c>
      <c r="P2396">
        <v>60.72</v>
      </c>
      <c r="Q2396">
        <v>211.10599999999999</v>
      </c>
      <c r="R2396">
        <v>121.44</v>
      </c>
      <c r="S2396">
        <v>89.665999999999997</v>
      </c>
      <c r="T2396">
        <v>0.42474396748552862</v>
      </c>
      <c r="U2396">
        <v>2026</v>
      </c>
      <c r="V2396" t="s">
        <v>95</v>
      </c>
      <c r="W2396">
        <v>11</v>
      </c>
      <c r="X2396" t="s">
        <v>96</v>
      </c>
    </row>
    <row r="2397" spans="1:24">
      <c r="A2397">
        <v>2730</v>
      </c>
      <c r="B2397" s="13">
        <v>46344</v>
      </c>
      <c r="C2397">
        <v>2026</v>
      </c>
      <c r="D2397">
        <v>11</v>
      </c>
      <c r="E2397" t="s">
        <v>96</v>
      </c>
      <c r="F2397" t="s">
        <v>95</v>
      </c>
      <c r="G2397" t="s">
        <v>29</v>
      </c>
      <c r="H2397" t="s">
        <v>30</v>
      </c>
      <c r="I2397" t="s">
        <v>31</v>
      </c>
      <c r="J2397" t="s">
        <v>32</v>
      </c>
      <c r="K2397" t="s">
        <v>38</v>
      </c>
      <c r="L2397" t="s">
        <v>66</v>
      </c>
      <c r="M2397">
        <v>3</v>
      </c>
      <c r="N2397">
        <v>154.07</v>
      </c>
      <c r="O2397">
        <v>0.05</v>
      </c>
      <c r="P2397">
        <v>77.73</v>
      </c>
      <c r="Q2397">
        <v>439.09949999999998</v>
      </c>
      <c r="R2397">
        <v>233.19</v>
      </c>
      <c r="S2397">
        <v>205.90949999999998</v>
      </c>
      <c r="T2397">
        <v>0.46893585622393102</v>
      </c>
      <c r="U2397">
        <v>2026</v>
      </c>
      <c r="V2397" t="s">
        <v>95</v>
      </c>
      <c r="W2397">
        <v>11</v>
      </c>
      <c r="X2397" t="s">
        <v>96</v>
      </c>
    </row>
    <row r="2398" spans="1:24">
      <c r="A2398">
        <v>2779</v>
      </c>
      <c r="B2398" s="13">
        <v>46344</v>
      </c>
      <c r="C2398">
        <v>2026</v>
      </c>
      <c r="D2398">
        <v>11</v>
      </c>
      <c r="E2398" t="s">
        <v>96</v>
      </c>
      <c r="F2398" t="s">
        <v>95</v>
      </c>
      <c r="G2398" t="s">
        <v>29</v>
      </c>
      <c r="H2398" t="s">
        <v>79</v>
      </c>
      <c r="I2398" t="s">
        <v>37</v>
      </c>
      <c r="J2398" t="s">
        <v>45</v>
      </c>
      <c r="K2398" t="s">
        <v>63</v>
      </c>
      <c r="L2398" t="s">
        <v>67</v>
      </c>
      <c r="M2398">
        <v>4</v>
      </c>
      <c r="N2398">
        <v>123.4</v>
      </c>
      <c r="O2398">
        <v>0.05</v>
      </c>
      <c r="P2398">
        <v>70.930000000000007</v>
      </c>
      <c r="Q2398">
        <v>468.92</v>
      </c>
      <c r="R2398">
        <v>283.72000000000003</v>
      </c>
      <c r="S2398">
        <v>185.2</v>
      </c>
      <c r="T2398">
        <v>0.3949500980977565</v>
      </c>
      <c r="U2398">
        <v>2026</v>
      </c>
      <c r="V2398" t="s">
        <v>95</v>
      </c>
      <c r="W2398">
        <v>11</v>
      </c>
      <c r="X2398" t="s">
        <v>96</v>
      </c>
    </row>
    <row r="2399" spans="1:24">
      <c r="A2399">
        <v>2853</v>
      </c>
      <c r="B2399" s="13">
        <v>46344</v>
      </c>
      <c r="C2399">
        <v>2026</v>
      </c>
      <c r="D2399">
        <v>11</v>
      </c>
      <c r="E2399" t="s">
        <v>96</v>
      </c>
      <c r="F2399" t="s">
        <v>95</v>
      </c>
      <c r="G2399" t="s">
        <v>40</v>
      </c>
      <c r="H2399" t="s">
        <v>47</v>
      </c>
      <c r="I2399" t="s">
        <v>31</v>
      </c>
      <c r="J2399" t="s">
        <v>42</v>
      </c>
      <c r="K2399" t="s">
        <v>33</v>
      </c>
      <c r="L2399" t="s">
        <v>59</v>
      </c>
      <c r="M2399">
        <v>1</v>
      </c>
      <c r="N2399">
        <v>104.64</v>
      </c>
      <c r="O2399">
        <v>0</v>
      </c>
      <c r="P2399">
        <v>50.79</v>
      </c>
      <c r="Q2399">
        <v>104.64</v>
      </c>
      <c r="R2399">
        <v>50.79</v>
      </c>
      <c r="S2399">
        <v>53.85</v>
      </c>
      <c r="T2399">
        <v>0.51462155963302758</v>
      </c>
      <c r="U2399">
        <v>2026</v>
      </c>
      <c r="V2399" t="s">
        <v>95</v>
      </c>
      <c r="W2399">
        <v>11</v>
      </c>
      <c r="X2399" t="s">
        <v>96</v>
      </c>
    </row>
    <row r="2400" spans="1:24">
      <c r="A2400">
        <v>3825</v>
      </c>
      <c r="B2400" s="13">
        <v>46344</v>
      </c>
      <c r="C2400">
        <v>2026</v>
      </c>
      <c r="D2400">
        <v>11</v>
      </c>
      <c r="E2400" t="s">
        <v>96</v>
      </c>
      <c r="F2400" t="s">
        <v>95</v>
      </c>
      <c r="G2400" t="s">
        <v>49</v>
      </c>
      <c r="H2400" t="s">
        <v>62</v>
      </c>
      <c r="I2400" t="s">
        <v>31</v>
      </c>
      <c r="J2400" t="s">
        <v>42</v>
      </c>
      <c r="K2400" t="s">
        <v>43</v>
      </c>
      <c r="L2400" t="s">
        <v>61</v>
      </c>
      <c r="M2400">
        <v>2</v>
      </c>
      <c r="N2400">
        <v>46.44</v>
      </c>
      <c r="O2400">
        <v>0.1</v>
      </c>
      <c r="P2400">
        <v>18.190000000000001</v>
      </c>
      <c r="Q2400">
        <v>83.591999999999999</v>
      </c>
      <c r="R2400">
        <v>36.380000000000003</v>
      </c>
      <c r="S2400">
        <v>47.211999999999996</v>
      </c>
      <c r="T2400">
        <v>0.56479088908029473</v>
      </c>
      <c r="U2400">
        <v>2026</v>
      </c>
      <c r="V2400" t="s">
        <v>95</v>
      </c>
      <c r="W2400">
        <v>11</v>
      </c>
      <c r="X2400" t="s">
        <v>96</v>
      </c>
    </row>
    <row r="2401" spans="1:24">
      <c r="A2401">
        <v>4808</v>
      </c>
      <c r="B2401" s="13">
        <v>46344</v>
      </c>
      <c r="C2401">
        <v>2026</v>
      </c>
      <c r="D2401">
        <v>11</v>
      </c>
      <c r="E2401" t="s">
        <v>96</v>
      </c>
      <c r="F2401" t="s">
        <v>95</v>
      </c>
      <c r="G2401" t="s">
        <v>40</v>
      </c>
      <c r="H2401" t="s">
        <v>81</v>
      </c>
      <c r="I2401" t="s">
        <v>31</v>
      </c>
      <c r="J2401" t="s">
        <v>42</v>
      </c>
      <c r="K2401" t="s">
        <v>52</v>
      </c>
      <c r="L2401" t="s">
        <v>69</v>
      </c>
      <c r="M2401">
        <v>2</v>
      </c>
      <c r="N2401">
        <v>81.67</v>
      </c>
      <c r="O2401">
        <v>0.05</v>
      </c>
      <c r="P2401">
        <v>40.43</v>
      </c>
      <c r="Q2401">
        <v>155.173</v>
      </c>
      <c r="R2401">
        <v>80.86</v>
      </c>
      <c r="S2401">
        <v>74.313000000000002</v>
      </c>
      <c r="T2401">
        <v>0.4789041908063903</v>
      </c>
      <c r="U2401">
        <v>2026</v>
      </c>
      <c r="V2401" t="s">
        <v>95</v>
      </c>
      <c r="W2401">
        <v>11</v>
      </c>
      <c r="X2401" t="s">
        <v>96</v>
      </c>
    </row>
    <row r="2402" spans="1:24">
      <c r="A2402">
        <v>5131</v>
      </c>
      <c r="B2402" s="13">
        <v>46344</v>
      </c>
      <c r="C2402">
        <v>2026</v>
      </c>
      <c r="D2402">
        <v>11</v>
      </c>
      <c r="E2402" t="s">
        <v>96</v>
      </c>
      <c r="F2402" t="s">
        <v>95</v>
      </c>
      <c r="G2402" t="s">
        <v>49</v>
      </c>
      <c r="H2402" t="s">
        <v>62</v>
      </c>
      <c r="I2402" t="s">
        <v>48</v>
      </c>
      <c r="J2402" t="s">
        <v>42</v>
      </c>
      <c r="K2402" t="s">
        <v>38</v>
      </c>
      <c r="L2402" t="s">
        <v>75</v>
      </c>
      <c r="M2402">
        <v>3</v>
      </c>
      <c r="N2402">
        <v>70.599999999999994</v>
      </c>
      <c r="O2402">
        <v>0.05</v>
      </c>
      <c r="P2402">
        <v>32.68</v>
      </c>
      <c r="Q2402">
        <v>201.20999999999998</v>
      </c>
      <c r="R2402">
        <v>98.039999999999992</v>
      </c>
      <c r="S2402">
        <v>103.16999999999999</v>
      </c>
      <c r="T2402">
        <v>0.5127478753541076</v>
      </c>
      <c r="U2402">
        <v>2026</v>
      </c>
      <c r="V2402" t="s">
        <v>95</v>
      </c>
      <c r="W2402">
        <v>11</v>
      </c>
      <c r="X2402" t="s">
        <v>96</v>
      </c>
    </row>
    <row r="2403" spans="1:24">
      <c r="A2403">
        <v>1502</v>
      </c>
      <c r="B2403" s="13">
        <v>46345</v>
      </c>
      <c r="C2403">
        <v>2026</v>
      </c>
      <c r="D2403">
        <v>11</v>
      </c>
      <c r="E2403" t="s">
        <v>96</v>
      </c>
      <c r="F2403" t="s">
        <v>95</v>
      </c>
      <c r="G2403" t="s">
        <v>49</v>
      </c>
      <c r="H2403" t="s">
        <v>60</v>
      </c>
      <c r="I2403" t="s">
        <v>57</v>
      </c>
      <c r="J2403" t="s">
        <v>42</v>
      </c>
      <c r="K2403" t="s">
        <v>63</v>
      </c>
      <c r="L2403" t="s">
        <v>71</v>
      </c>
      <c r="M2403">
        <v>1</v>
      </c>
      <c r="N2403">
        <v>35.770000000000003</v>
      </c>
      <c r="O2403">
        <v>0.15</v>
      </c>
      <c r="P2403">
        <v>13.69</v>
      </c>
      <c r="Q2403">
        <v>30.404500000000002</v>
      </c>
      <c r="R2403">
        <v>13.69</v>
      </c>
      <c r="S2403">
        <v>16.714500000000001</v>
      </c>
      <c r="T2403">
        <v>0.54973770330049831</v>
      </c>
      <c r="U2403">
        <v>2026</v>
      </c>
      <c r="V2403" t="s">
        <v>95</v>
      </c>
      <c r="W2403">
        <v>11</v>
      </c>
      <c r="X2403" t="s">
        <v>96</v>
      </c>
    </row>
    <row r="2404" spans="1:24">
      <c r="A2404">
        <v>2470</v>
      </c>
      <c r="B2404" s="13">
        <v>46345</v>
      </c>
      <c r="C2404">
        <v>2026</v>
      </c>
      <c r="D2404">
        <v>11</v>
      </c>
      <c r="E2404" t="s">
        <v>96</v>
      </c>
      <c r="F2404" t="s">
        <v>95</v>
      </c>
      <c r="G2404" t="s">
        <v>35</v>
      </c>
      <c r="H2404" t="s">
        <v>56</v>
      </c>
      <c r="I2404" t="s">
        <v>48</v>
      </c>
      <c r="J2404" t="s">
        <v>45</v>
      </c>
      <c r="K2404" t="s">
        <v>38</v>
      </c>
      <c r="L2404" t="s">
        <v>39</v>
      </c>
      <c r="M2404">
        <v>1</v>
      </c>
      <c r="N2404">
        <v>92.13</v>
      </c>
      <c r="O2404">
        <v>0.15</v>
      </c>
      <c r="P2404">
        <v>45.85</v>
      </c>
      <c r="Q2404">
        <v>78.31049999999999</v>
      </c>
      <c r="R2404">
        <v>45.85</v>
      </c>
      <c r="S2404">
        <v>32.460499999999989</v>
      </c>
      <c r="T2404">
        <v>0.41451018701195874</v>
      </c>
      <c r="U2404">
        <v>2026</v>
      </c>
      <c r="V2404" t="s">
        <v>95</v>
      </c>
      <c r="W2404">
        <v>11</v>
      </c>
      <c r="X2404" t="s">
        <v>96</v>
      </c>
    </row>
    <row r="2405" spans="1:24">
      <c r="A2405">
        <v>3452</v>
      </c>
      <c r="B2405" s="13">
        <v>46345</v>
      </c>
      <c r="C2405">
        <v>2026</v>
      </c>
      <c r="D2405">
        <v>11</v>
      </c>
      <c r="E2405" t="s">
        <v>96</v>
      </c>
      <c r="F2405" t="s">
        <v>95</v>
      </c>
      <c r="G2405" t="s">
        <v>35</v>
      </c>
      <c r="H2405" t="s">
        <v>72</v>
      </c>
      <c r="I2405" t="s">
        <v>31</v>
      </c>
      <c r="J2405" t="s">
        <v>32</v>
      </c>
      <c r="K2405" t="s">
        <v>38</v>
      </c>
      <c r="L2405" t="s">
        <v>66</v>
      </c>
      <c r="M2405">
        <v>5</v>
      </c>
      <c r="N2405">
        <v>151.09</v>
      </c>
      <c r="O2405">
        <v>0.05</v>
      </c>
      <c r="P2405">
        <v>79.33</v>
      </c>
      <c r="Q2405">
        <v>717.67750000000001</v>
      </c>
      <c r="R2405">
        <v>396.65</v>
      </c>
      <c r="S2405">
        <v>321.02750000000003</v>
      </c>
      <c r="T2405">
        <v>0.44731442744129507</v>
      </c>
      <c r="U2405">
        <v>2026</v>
      </c>
      <c r="V2405" t="s">
        <v>95</v>
      </c>
      <c r="W2405">
        <v>11</v>
      </c>
      <c r="X2405" t="s">
        <v>96</v>
      </c>
    </row>
    <row r="2406" spans="1:24">
      <c r="A2406">
        <v>4207</v>
      </c>
      <c r="B2406" s="13">
        <v>46345</v>
      </c>
      <c r="C2406">
        <v>2026</v>
      </c>
      <c r="D2406">
        <v>11</v>
      </c>
      <c r="E2406" t="s">
        <v>96</v>
      </c>
      <c r="F2406" t="s">
        <v>95</v>
      </c>
      <c r="G2406" t="s">
        <v>35</v>
      </c>
      <c r="H2406" t="s">
        <v>72</v>
      </c>
      <c r="I2406" t="s">
        <v>31</v>
      </c>
      <c r="J2406" t="s">
        <v>42</v>
      </c>
      <c r="K2406" t="s">
        <v>33</v>
      </c>
      <c r="L2406" t="s">
        <v>59</v>
      </c>
      <c r="M2406">
        <v>2</v>
      </c>
      <c r="N2406">
        <v>103.99</v>
      </c>
      <c r="O2406">
        <v>0</v>
      </c>
      <c r="P2406">
        <v>50.36</v>
      </c>
      <c r="Q2406">
        <v>207.98</v>
      </c>
      <c r="R2406">
        <v>100.72</v>
      </c>
      <c r="S2406">
        <v>107.25999999999999</v>
      </c>
      <c r="T2406">
        <v>0.51572266564092695</v>
      </c>
      <c r="U2406">
        <v>2026</v>
      </c>
      <c r="V2406" t="s">
        <v>95</v>
      </c>
      <c r="W2406">
        <v>11</v>
      </c>
      <c r="X2406" t="s">
        <v>96</v>
      </c>
    </row>
    <row r="2407" spans="1:24">
      <c r="A2407">
        <v>695</v>
      </c>
      <c r="B2407" s="13">
        <v>46346</v>
      </c>
      <c r="C2407">
        <v>2026</v>
      </c>
      <c r="D2407">
        <v>11</v>
      </c>
      <c r="E2407" t="s">
        <v>96</v>
      </c>
      <c r="F2407" t="s">
        <v>95</v>
      </c>
      <c r="G2407" t="s">
        <v>40</v>
      </c>
      <c r="H2407" t="s">
        <v>47</v>
      </c>
      <c r="I2407" t="s">
        <v>31</v>
      </c>
      <c r="J2407" t="s">
        <v>32</v>
      </c>
      <c r="K2407" t="s">
        <v>43</v>
      </c>
      <c r="L2407" t="s">
        <v>44</v>
      </c>
      <c r="M2407">
        <v>1</v>
      </c>
      <c r="N2407">
        <v>36.909999999999997</v>
      </c>
      <c r="O2407">
        <v>0.1</v>
      </c>
      <c r="P2407">
        <v>13.43</v>
      </c>
      <c r="Q2407">
        <v>33.219000000000001</v>
      </c>
      <c r="R2407">
        <v>13.43</v>
      </c>
      <c r="S2407">
        <v>19.789000000000001</v>
      </c>
      <c r="T2407">
        <v>0.59571329660736327</v>
      </c>
      <c r="U2407">
        <v>2026</v>
      </c>
      <c r="V2407" t="s">
        <v>95</v>
      </c>
      <c r="W2407">
        <v>11</v>
      </c>
      <c r="X2407" t="s">
        <v>96</v>
      </c>
    </row>
    <row r="2408" spans="1:24">
      <c r="A2408">
        <v>1127</v>
      </c>
      <c r="B2408" s="13">
        <v>46346</v>
      </c>
      <c r="C2408">
        <v>2026</v>
      </c>
      <c r="D2408">
        <v>11</v>
      </c>
      <c r="E2408" t="s">
        <v>96</v>
      </c>
      <c r="F2408" t="s">
        <v>95</v>
      </c>
      <c r="G2408" t="s">
        <v>29</v>
      </c>
      <c r="H2408" t="s">
        <v>30</v>
      </c>
      <c r="I2408" t="s">
        <v>57</v>
      </c>
      <c r="J2408" t="s">
        <v>42</v>
      </c>
      <c r="K2408" t="s">
        <v>33</v>
      </c>
      <c r="L2408" t="s">
        <v>34</v>
      </c>
      <c r="M2408">
        <v>2</v>
      </c>
      <c r="N2408">
        <v>81.02</v>
      </c>
      <c r="O2408">
        <v>0</v>
      </c>
      <c r="P2408">
        <v>43.22</v>
      </c>
      <c r="Q2408">
        <v>162.04</v>
      </c>
      <c r="R2408">
        <v>86.44</v>
      </c>
      <c r="S2408">
        <v>75.599999999999994</v>
      </c>
      <c r="T2408">
        <v>0.46655146877314241</v>
      </c>
      <c r="U2408">
        <v>2026</v>
      </c>
      <c r="V2408" t="s">
        <v>95</v>
      </c>
      <c r="W2408">
        <v>11</v>
      </c>
      <c r="X2408" t="s">
        <v>96</v>
      </c>
    </row>
    <row r="2409" spans="1:24">
      <c r="A2409">
        <v>1174</v>
      </c>
      <c r="B2409" s="13">
        <v>46346</v>
      </c>
      <c r="C2409">
        <v>2026</v>
      </c>
      <c r="D2409">
        <v>11</v>
      </c>
      <c r="E2409" t="s">
        <v>96</v>
      </c>
      <c r="F2409" t="s">
        <v>95</v>
      </c>
      <c r="G2409" t="s">
        <v>29</v>
      </c>
      <c r="H2409" t="s">
        <v>30</v>
      </c>
      <c r="I2409" t="s">
        <v>57</v>
      </c>
      <c r="J2409" t="s">
        <v>42</v>
      </c>
      <c r="K2409" t="s">
        <v>43</v>
      </c>
      <c r="L2409" t="s">
        <v>77</v>
      </c>
      <c r="M2409">
        <v>3</v>
      </c>
      <c r="N2409">
        <v>164.36</v>
      </c>
      <c r="O2409">
        <v>0.05</v>
      </c>
      <c r="P2409">
        <v>88.7</v>
      </c>
      <c r="Q2409">
        <v>468.42600000000004</v>
      </c>
      <c r="R2409">
        <v>266.10000000000002</v>
      </c>
      <c r="S2409">
        <v>202.32600000000002</v>
      </c>
      <c r="T2409">
        <v>0.43192734818306416</v>
      </c>
      <c r="U2409">
        <v>2026</v>
      </c>
      <c r="V2409" t="s">
        <v>95</v>
      </c>
      <c r="W2409">
        <v>11</v>
      </c>
      <c r="X2409" t="s">
        <v>96</v>
      </c>
    </row>
    <row r="2410" spans="1:24">
      <c r="A2410">
        <v>3968</v>
      </c>
      <c r="B2410" s="13">
        <v>46346</v>
      </c>
      <c r="C2410">
        <v>2026</v>
      </c>
      <c r="D2410">
        <v>11</v>
      </c>
      <c r="E2410" t="s">
        <v>96</v>
      </c>
      <c r="F2410" t="s">
        <v>95</v>
      </c>
      <c r="G2410" t="s">
        <v>35</v>
      </c>
      <c r="H2410" t="s">
        <v>70</v>
      </c>
      <c r="I2410" t="s">
        <v>37</v>
      </c>
      <c r="J2410" t="s">
        <v>45</v>
      </c>
      <c r="K2410" t="s">
        <v>63</v>
      </c>
      <c r="L2410" t="s">
        <v>74</v>
      </c>
      <c r="M2410">
        <v>5</v>
      </c>
      <c r="N2410">
        <v>51.36</v>
      </c>
      <c r="O2410">
        <v>0.1</v>
      </c>
      <c r="P2410">
        <v>22.45</v>
      </c>
      <c r="Q2410">
        <v>231.12</v>
      </c>
      <c r="R2410">
        <v>112.25</v>
      </c>
      <c r="S2410">
        <v>118.87</v>
      </c>
      <c r="T2410">
        <v>0.51432156455520939</v>
      </c>
      <c r="U2410">
        <v>2026</v>
      </c>
      <c r="V2410" t="s">
        <v>95</v>
      </c>
      <c r="W2410">
        <v>11</v>
      </c>
      <c r="X2410" t="s">
        <v>96</v>
      </c>
    </row>
    <row r="2411" spans="1:24">
      <c r="A2411">
        <v>4049</v>
      </c>
      <c r="B2411" s="13">
        <v>46346</v>
      </c>
      <c r="C2411">
        <v>2026</v>
      </c>
      <c r="D2411">
        <v>11</v>
      </c>
      <c r="E2411" t="s">
        <v>96</v>
      </c>
      <c r="F2411" t="s">
        <v>95</v>
      </c>
      <c r="G2411" t="s">
        <v>40</v>
      </c>
      <c r="H2411" t="s">
        <v>81</v>
      </c>
      <c r="I2411" t="s">
        <v>57</v>
      </c>
      <c r="J2411" t="s">
        <v>32</v>
      </c>
      <c r="K2411" t="s">
        <v>43</v>
      </c>
      <c r="L2411" t="s">
        <v>44</v>
      </c>
      <c r="M2411">
        <v>1</v>
      </c>
      <c r="N2411">
        <v>36.590000000000003</v>
      </c>
      <c r="O2411">
        <v>0</v>
      </c>
      <c r="P2411">
        <v>13.73</v>
      </c>
      <c r="Q2411">
        <v>36.590000000000003</v>
      </c>
      <c r="R2411">
        <v>13.73</v>
      </c>
      <c r="S2411">
        <v>22.860000000000003</v>
      </c>
      <c r="T2411">
        <v>0.62476086362394101</v>
      </c>
      <c r="U2411">
        <v>2026</v>
      </c>
      <c r="V2411" t="s">
        <v>95</v>
      </c>
      <c r="W2411">
        <v>11</v>
      </c>
      <c r="X2411" t="s">
        <v>96</v>
      </c>
    </row>
    <row r="2412" spans="1:24">
      <c r="A2412">
        <v>3</v>
      </c>
      <c r="B2412" s="13">
        <v>46347</v>
      </c>
      <c r="C2412">
        <v>2026</v>
      </c>
      <c r="D2412">
        <v>11</v>
      </c>
      <c r="E2412" t="s">
        <v>96</v>
      </c>
      <c r="F2412" t="s">
        <v>95</v>
      </c>
      <c r="G2412" t="s">
        <v>49</v>
      </c>
      <c r="H2412" t="s">
        <v>60</v>
      </c>
      <c r="I2412" t="s">
        <v>48</v>
      </c>
      <c r="J2412" t="s">
        <v>32</v>
      </c>
      <c r="K2412" t="s">
        <v>52</v>
      </c>
      <c r="L2412" t="s">
        <v>80</v>
      </c>
      <c r="M2412">
        <v>5</v>
      </c>
      <c r="N2412">
        <v>122.33</v>
      </c>
      <c r="O2412">
        <v>0.15</v>
      </c>
      <c r="P2412">
        <v>58.98</v>
      </c>
      <c r="Q2412">
        <v>519.90249999999992</v>
      </c>
      <c r="R2412">
        <v>294.89999999999998</v>
      </c>
      <c r="S2412">
        <v>225.00249999999994</v>
      </c>
      <c r="T2412">
        <v>0.43277826130861069</v>
      </c>
      <c r="U2412">
        <v>2026</v>
      </c>
      <c r="V2412" t="s">
        <v>95</v>
      </c>
      <c r="W2412">
        <v>11</v>
      </c>
      <c r="X2412" t="s">
        <v>96</v>
      </c>
    </row>
    <row r="2413" spans="1:24">
      <c r="A2413">
        <v>1603</v>
      </c>
      <c r="B2413" s="13">
        <v>46347</v>
      </c>
      <c r="C2413">
        <v>2026</v>
      </c>
      <c r="D2413">
        <v>11</v>
      </c>
      <c r="E2413" t="s">
        <v>96</v>
      </c>
      <c r="F2413" t="s">
        <v>95</v>
      </c>
      <c r="G2413" t="s">
        <v>49</v>
      </c>
      <c r="H2413" t="s">
        <v>62</v>
      </c>
      <c r="I2413" t="s">
        <v>31</v>
      </c>
      <c r="J2413" t="s">
        <v>32</v>
      </c>
      <c r="K2413" t="s">
        <v>52</v>
      </c>
      <c r="L2413" t="s">
        <v>69</v>
      </c>
      <c r="M2413">
        <v>1</v>
      </c>
      <c r="N2413">
        <v>83.49</v>
      </c>
      <c r="O2413">
        <v>0.05</v>
      </c>
      <c r="P2413">
        <v>39.659999999999997</v>
      </c>
      <c r="Q2413">
        <v>79.315499999999986</v>
      </c>
      <c r="R2413">
        <v>39.659999999999997</v>
      </c>
      <c r="S2413">
        <v>39.655499999999989</v>
      </c>
      <c r="T2413">
        <v>0.49997163227868446</v>
      </c>
      <c r="U2413">
        <v>2026</v>
      </c>
      <c r="V2413" t="s">
        <v>95</v>
      </c>
      <c r="W2413">
        <v>11</v>
      </c>
      <c r="X2413" t="s">
        <v>96</v>
      </c>
    </row>
    <row r="2414" spans="1:24">
      <c r="A2414">
        <v>2073</v>
      </c>
      <c r="B2414" s="13">
        <v>46347</v>
      </c>
      <c r="C2414">
        <v>2026</v>
      </c>
      <c r="D2414">
        <v>11</v>
      </c>
      <c r="E2414" t="s">
        <v>96</v>
      </c>
      <c r="F2414" t="s">
        <v>95</v>
      </c>
      <c r="G2414" t="s">
        <v>35</v>
      </c>
      <c r="H2414" t="s">
        <v>72</v>
      </c>
      <c r="I2414" t="s">
        <v>31</v>
      </c>
      <c r="J2414" t="s">
        <v>42</v>
      </c>
      <c r="K2414" t="s">
        <v>33</v>
      </c>
      <c r="L2414" t="s">
        <v>51</v>
      </c>
      <c r="M2414">
        <v>2</v>
      </c>
      <c r="N2414">
        <v>51.48</v>
      </c>
      <c r="O2414">
        <v>0.1</v>
      </c>
      <c r="P2414">
        <v>22.51</v>
      </c>
      <c r="Q2414">
        <v>92.664000000000001</v>
      </c>
      <c r="R2414">
        <v>45.02</v>
      </c>
      <c r="S2414">
        <v>47.643999999999998</v>
      </c>
      <c r="T2414">
        <v>0.51415868082534744</v>
      </c>
      <c r="U2414">
        <v>2026</v>
      </c>
      <c r="V2414" t="s">
        <v>95</v>
      </c>
      <c r="W2414">
        <v>11</v>
      </c>
      <c r="X2414" t="s">
        <v>96</v>
      </c>
    </row>
    <row r="2415" spans="1:24">
      <c r="A2415">
        <v>2487</v>
      </c>
      <c r="B2415" s="13">
        <v>46347</v>
      </c>
      <c r="C2415">
        <v>2026</v>
      </c>
      <c r="D2415">
        <v>11</v>
      </c>
      <c r="E2415" t="s">
        <v>96</v>
      </c>
      <c r="F2415" t="s">
        <v>95</v>
      </c>
      <c r="G2415" t="s">
        <v>40</v>
      </c>
      <c r="H2415" t="s">
        <v>41</v>
      </c>
      <c r="I2415" t="s">
        <v>57</v>
      </c>
      <c r="J2415" t="s">
        <v>42</v>
      </c>
      <c r="K2415" t="s">
        <v>52</v>
      </c>
      <c r="L2415" t="s">
        <v>80</v>
      </c>
      <c r="M2415">
        <v>1</v>
      </c>
      <c r="N2415">
        <v>123.43</v>
      </c>
      <c r="O2415">
        <v>0.15</v>
      </c>
      <c r="P2415">
        <v>60.8</v>
      </c>
      <c r="Q2415">
        <v>104.91550000000001</v>
      </c>
      <c r="R2415">
        <v>60.8</v>
      </c>
      <c r="S2415">
        <v>44.115500000000011</v>
      </c>
      <c r="T2415">
        <v>0.42048601017008935</v>
      </c>
      <c r="U2415">
        <v>2026</v>
      </c>
      <c r="V2415" t="s">
        <v>95</v>
      </c>
      <c r="W2415">
        <v>11</v>
      </c>
      <c r="X2415" t="s">
        <v>96</v>
      </c>
    </row>
    <row r="2416" spans="1:24">
      <c r="A2416">
        <v>3407</v>
      </c>
      <c r="B2416" s="13">
        <v>46347</v>
      </c>
      <c r="C2416">
        <v>2026</v>
      </c>
      <c r="D2416">
        <v>11</v>
      </c>
      <c r="E2416" t="s">
        <v>96</v>
      </c>
      <c r="F2416" t="s">
        <v>95</v>
      </c>
      <c r="G2416" t="s">
        <v>49</v>
      </c>
      <c r="H2416" t="s">
        <v>60</v>
      </c>
      <c r="I2416" t="s">
        <v>31</v>
      </c>
      <c r="J2416" t="s">
        <v>42</v>
      </c>
      <c r="K2416" t="s">
        <v>43</v>
      </c>
      <c r="L2416" t="s">
        <v>77</v>
      </c>
      <c r="M2416">
        <v>1</v>
      </c>
      <c r="N2416">
        <v>164.85</v>
      </c>
      <c r="O2416">
        <v>0.1</v>
      </c>
      <c r="P2416">
        <v>89.4</v>
      </c>
      <c r="Q2416">
        <v>148.36500000000001</v>
      </c>
      <c r="R2416">
        <v>89.4</v>
      </c>
      <c r="S2416">
        <v>58.965000000000003</v>
      </c>
      <c r="T2416">
        <v>0.39743200889697705</v>
      </c>
      <c r="U2416">
        <v>2026</v>
      </c>
      <c r="V2416" t="s">
        <v>95</v>
      </c>
      <c r="W2416">
        <v>11</v>
      </c>
      <c r="X2416" t="s">
        <v>96</v>
      </c>
    </row>
    <row r="2417" spans="1:24">
      <c r="A2417">
        <v>4052</v>
      </c>
      <c r="B2417" s="13">
        <v>46347</v>
      </c>
      <c r="C2417">
        <v>2026</v>
      </c>
      <c r="D2417">
        <v>11</v>
      </c>
      <c r="E2417" t="s">
        <v>96</v>
      </c>
      <c r="F2417" t="s">
        <v>95</v>
      </c>
      <c r="G2417" t="s">
        <v>29</v>
      </c>
      <c r="H2417" t="s">
        <v>30</v>
      </c>
      <c r="I2417" t="s">
        <v>31</v>
      </c>
      <c r="J2417" t="s">
        <v>42</v>
      </c>
      <c r="K2417" t="s">
        <v>43</v>
      </c>
      <c r="L2417" t="s">
        <v>61</v>
      </c>
      <c r="M2417">
        <v>1</v>
      </c>
      <c r="N2417">
        <v>46.82</v>
      </c>
      <c r="O2417">
        <v>0.2</v>
      </c>
      <c r="P2417">
        <v>18.27</v>
      </c>
      <c r="Q2417">
        <v>37.456000000000003</v>
      </c>
      <c r="R2417">
        <v>18.27</v>
      </c>
      <c r="S2417">
        <v>19.186000000000003</v>
      </c>
      <c r="T2417">
        <v>0.51222768047842804</v>
      </c>
      <c r="U2417">
        <v>2026</v>
      </c>
      <c r="V2417" t="s">
        <v>95</v>
      </c>
      <c r="W2417">
        <v>11</v>
      </c>
      <c r="X2417" t="s">
        <v>96</v>
      </c>
    </row>
    <row r="2418" spans="1:24">
      <c r="A2418">
        <v>119</v>
      </c>
      <c r="B2418" s="13">
        <v>46348</v>
      </c>
      <c r="C2418">
        <v>2026</v>
      </c>
      <c r="D2418">
        <v>11</v>
      </c>
      <c r="E2418" t="s">
        <v>96</v>
      </c>
      <c r="F2418" t="s">
        <v>95</v>
      </c>
      <c r="G2418" t="s">
        <v>29</v>
      </c>
      <c r="H2418" t="s">
        <v>65</v>
      </c>
      <c r="I2418" t="s">
        <v>31</v>
      </c>
      <c r="J2418" t="s">
        <v>42</v>
      </c>
      <c r="K2418" t="s">
        <v>63</v>
      </c>
      <c r="L2418" t="s">
        <v>64</v>
      </c>
      <c r="M2418">
        <v>1</v>
      </c>
      <c r="N2418">
        <v>41.16</v>
      </c>
      <c r="O2418">
        <v>0.1</v>
      </c>
      <c r="P2418">
        <v>14.82</v>
      </c>
      <c r="Q2418">
        <v>37.043999999999997</v>
      </c>
      <c r="R2418">
        <v>14.82</v>
      </c>
      <c r="S2418">
        <v>22.223999999999997</v>
      </c>
      <c r="T2418">
        <v>0.59993521218011014</v>
      </c>
      <c r="U2418">
        <v>2026</v>
      </c>
      <c r="V2418" t="s">
        <v>95</v>
      </c>
      <c r="W2418">
        <v>11</v>
      </c>
      <c r="X2418" t="s">
        <v>96</v>
      </c>
    </row>
    <row r="2419" spans="1:24">
      <c r="A2419">
        <v>298</v>
      </c>
      <c r="B2419" s="13">
        <v>46348</v>
      </c>
      <c r="C2419">
        <v>2026</v>
      </c>
      <c r="D2419">
        <v>11</v>
      </c>
      <c r="E2419" t="s">
        <v>96</v>
      </c>
      <c r="F2419" t="s">
        <v>95</v>
      </c>
      <c r="G2419" t="s">
        <v>35</v>
      </c>
      <c r="H2419" t="s">
        <v>72</v>
      </c>
      <c r="I2419" t="s">
        <v>57</v>
      </c>
      <c r="J2419" t="s">
        <v>42</v>
      </c>
      <c r="K2419" t="s">
        <v>52</v>
      </c>
      <c r="L2419" t="s">
        <v>58</v>
      </c>
      <c r="M2419">
        <v>1</v>
      </c>
      <c r="N2419">
        <v>196.08</v>
      </c>
      <c r="O2419">
        <v>0.1</v>
      </c>
      <c r="P2419">
        <v>104.19</v>
      </c>
      <c r="Q2419">
        <v>176.47200000000001</v>
      </c>
      <c r="R2419">
        <v>104.19</v>
      </c>
      <c r="S2419">
        <v>72.282000000000011</v>
      </c>
      <c r="T2419">
        <v>0.40959472324221408</v>
      </c>
      <c r="U2419">
        <v>2026</v>
      </c>
      <c r="V2419" t="s">
        <v>95</v>
      </c>
      <c r="W2419">
        <v>11</v>
      </c>
      <c r="X2419" t="s">
        <v>96</v>
      </c>
    </row>
    <row r="2420" spans="1:24">
      <c r="A2420">
        <v>419</v>
      </c>
      <c r="B2420" s="13">
        <v>46348</v>
      </c>
      <c r="C2420">
        <v>2026</v>
      </c>
      <c r="D2420">
        <v>11</v>
      </c>
      <c r="E2420" t="s">
        <v>96</v>
      </c>
      <c r="F2420" t="s">
        <v>95</v>
      </c>
      <c r="G2420" t="s">
        <v>49</v>
      </c>
      <c r="H2420" t="s">
        <v>62</v>
      </c>
      <c r="I2420" t="s">
        <v>48</v>
      </c>
      <c r="J2420" t="s">
        <v>42</v>
      </c>
      <c r="K2420" t="s">
        <v>52</v>
      </c>
      <c r="L2420" t="s">
        <v>58</v>
      </c>
      <c r="M2420">
        <v>1</v>
      </c>
      <c r="N2420">
        <v>192.62</v>
      </c>
      <c r="O2420">
        <v>0.1</v>
      </c>
      <c r="P2420">
        <v>105.97</v>
      </c>
      <c r="Q2420">
        <v>173.358</v>
      </c>
      <c r="R2420">
        <v>105.97</v>
      </c>
      <c r="S2420">
        <v>67.388000000000005</v>
      </c>
      <c r="T2420">
        <v>0.38872160500236508</v>
      </c>
      <c r="U2420">
        <v>2026</v>
      </c>
      <c r="V2420" t="s">
        <v>95</v>
      </c>
      <c r="W2420">
        <v>11</v>
      </c>
      <c r="X2420" t="s">
        <v>96</v>
      </c>
    </row>
    <row r="2421" spans="1:24">
      <c r="A2421">
        <v>1181</v>
      </c>
      <c r="B2421" s="13">
        <v>46348</v>
      </c>
      <c r="C2421">
        <v>2026</v>
      </c>
      <c r="D2421">
        <v>11</v>
      </c>
      <c r="E2421" t="s">
        <v>96</v>
      </c>
      <c r="F2421" t="s">
        <v>95</v>
      </c>
      <c r="G2421" t="s">
        <v>35</v>
      </c>
      <c r="H2421" t="s">
        <v>72</v>
      </c>
      <c r="I2421" t="s">
        <v>57</v>
      </c>
      <c r="J2421" t="s">
        <v>42</v>
      </c>
      <c r="K2421" t="s">
        <v>33</v>
      </c>
      <c r="L2421" t="s">
        <v>59</v>
      </c>
      <c r="M2421">
        <v>2</v>
      </c>
      <c r="N2421">
        <v>102.87</v>
      </c>
      <c r="O2421">
        <v>0.05</v>
      </c>
      <c r="P2421">
        <v>51.69</v>
      </c>
      <c r="Q2421">
        <v>195.453</v>
      </c>
      <c r="R2421">
        <v>103.38</v>
      </c>
      <c r="S2421">
        <v>92.073000000000008</v>
      </c>
      <c r="T2421">
        <v>0.4710748875688785</v>
      </c>
      <c r="U2421">
        <v>2026</v>
      </c>
      <c r="V2421" t="s">
        <v>95</v>
      </c>
      <c r="W2421">
        <v>11</v>
      </c>
      <c r="X2421" t="s">
        <v>96</v>
      </c>
    </row>
    <row r="2422" spans="1:24">
      <c r="A2422">
        <v>1924</v>
      </c>
      <c r="B2422" s="13">
        <v>46348</v>
      </c>
      <c r="C2422">
        <v>2026</v>
      </c>
      <c r="D2422">
        <v>11</v>
      </c>
      <c r="E2422" t="s">
        <v>96</v>
      </c>
      <c r="F2422" t="s">
        <v>95</v>
      </c>
      <c r="G2422" t="s">
        <v>29</v>
      </c>
      <c r="H2422" t="s">
        <v>79</v>
      </c>
      <c r="I2422" t="s">
        <v>31</v>
      </c>
      <c r="J2422" t="s">
        <v>42</v>
      </c>
      <c r="K2422" t="s">
        <v>33</v>
      </c>
      <c r="L2422" t="s">
        <v>51</v>
      </c>
      <c r="M2422">
        <v>3</v>
      </c>
      <c r="N2422">
        <v>50.99</v>
      </c>
      <c r="O2422">
        <v>0.2</v>
      </c>
      <c r="P2422">
        <v>22.53</v>
      </c>
      <c r="Q2422">
        <v>122.376</v>
      </c>
      <c r="R2422">
        <v>67.59</v>
      </c>
      <c r="S2422">
        <v>54.786000000000001</v>
      </c>
      <c r="T2422">
        <v>0.44768582074916652</v>
      </c>
      <c r="U2422">
        <v>2026</v>
      </c>
      <c r="V2422" t="s">
        <v>95</v>
      </c>
      <c r="W2422">
        <v>11</v>
      </c>
      <c r="X2422" t="s">
        <v>96</v>
      </c>
    </row>
    <row r="2423" spans="1:24">
      <c r="A2423">
        <v>3829</v>
      </c>
      <c r="B2423" s="13">
        <v>46348</v>
      </c>
      <c r="C2423">
        <v>2026</v>
      </c>
      <c r="D2423">
        <v>11</v>
      </c>
      <c r="E2423" t="s">
        <v>96</v>
      </c>
      <c r="F2423" t="s">
        <v>95</v>
      </c>
      <c r="G2423" t="s">
        <v>35</v>
      </c>
      <c r="H2423" t="s">
        <v>72</v>
      </c>
      <c r="I2423" t="s">
        <v>48</v>
      </c>
      <c r="J2423" t="s">
        <v>42</v>
      </c>
      <c r="K2423" t="s">
        <v>33</v>
      </c>
      <c r="L2423" t="s">
        <v>55</v>
      </c>
      <c r="M2423">
        <v>1</v>
      </c>
      <c r="N2423">
        <v>39.94</v>
      </c>
      <c r="O2423">
        <v>0.1</v>
      </c>
      <c r="P2423">
        <v>16.89</v>
      </c>
      <c r="Q2423">
        <v>35.945999999999998</v>
      </c>
      <c r="R2423">
        <v>16.89</v>
      </c>
      <c r="S2423">
        <v>19.055999999999997</v>
      </c>
      <c r="T2423">
        <v>0.53012852612251704</v>
      </c>
      <c r="U2423">
        <v>2026</v>
      </c>
      <c r="V2423" t="s">
        <v>95</v>
      </c>
      <c r="W2423">
        <v>11</v>
      </c>
      <c r="X2423" t="s">
        <v>96</v>
      </c>
    </row>
    <row r="2424" spans="1:24">
      <c r="A2424">
        <v>5065</v>
      </c>
      <c r="B2424" s="13">
        <v>46348</v>
      </c>
      <c r="C2424">
        <v>2026</v>
      </c>
      <c r="D2424">
        <v>11</v>
      </c>
      <c r="E2424" t="s">
        <v>96</v>
      </c>
      <c r="F2424" t="s">
        <v>95</v>
      </c>
      <c r="G2424" t="s">
        <v>49</v>
      </c>
      <c r="H2424" t="s">
        <v>62</v>
      </c>
      <c r="I2424" t="s">
        <v>31</v>
      </c>
      <c r="J2424" t="s">
        <v>42</v>
      </c>
      <c r="K2424" t="s">
        <v>43</v>
      </c>
      <c r="L2424" t="s">
        <v>77</v>
      </c>
      <c r="M2424">
        <v>2</v>
      </c>
      <c r="N2424">
        <v>166.15</v>
      </c>
      <c r="O2424">
        <v>0</v>
      </c>
      <c r="P2424">
        <v>86.42</v>
      </c>
      <c r="Q2424">
        <v>332.3</v>
      </c>
      <c r="R2424">
        <v>172.84</v>
      </c>
      <c r="S2424">
        <v>159.46</v>
      </c>
      <c r="T2424">
        <v>0.47986758952753539</v>
      </c>
      <c r="U2424">
        <v>2026</v>
      </c>
      <c r="V2424" t="s">
        <v>95</v>
      </c>
      <c r="W2424">
        <v>11</v>
      </c>
      <c r="X2424" t="s">
        <v>96</v>
      </c>
    </row>
    <row r="2425" spans="1:24">
      <c r="A2425">
        <v>5146</v>
      </c>
      <c r="B2425" s="13">
        <v>46348</v>
      </c>
      <c r="C2425">
        <v>2026</v>
      </c>
      <c r="D2425">
        <v>11</v>
      </c>
      <c r="E2425" t="s">
        <v>96</v>
      </c>
      <c r="F2425" t="s">
        <v>95</v>
      </c>
      <c r="G2425" t="s">
        <v>35</v>
      </c>
      <c r="H2425" t="s">
        <v>56</v>
      </c>
      <c r="I2425" t="s">
        <v>31</v>
      </c>
      <c r="J2425" t="s">
        <v>42</v>
      </c>
      <c r="K2425" t="s">
        <v>63</v>
      </c>
      <c r="L2425" t="s">
        <v>71</v>
      </c>
      <c r="M2425">
        <v>1</v>
      </c>
      <c r="N2425">
        <v>35.79</v>
      </c>
      <c r="O2425">
        <v>0.1</v>
      </c>
      <c r="P2425">
        <v>14.17</v>
      </c>
      <c r="Q2425">
        <v>32.210999999999999</v>
      </c>
      <c r="R2425">
        <v>14.17</v>
      </c>
      <c r="S2425">
        <v>18.040999999999997</v>
      </c>
      <c r="T2425">
        <v>0.56008816863804278</v>
      </c>
      <c r="U2425">
        <v>2026</v>
      </c>
      <c r="V2425" t="s">
        <v>95</v>
      </c>
      <c r="W2425">
        <v>11</v>
      </c>
      <c r="X2425" t="s">
        <v>96</v>
      </c>
    </row>
    <row r="2426" spans="1:24">
      <c r="A2426">
        <v>320</v>
      </c>
      <c r="B2426" s="13">
        <v>46349</v>
      </c>
      <c r="C2426">
        <v>2026</v>
      </c>
      <c r="D2426">
        <v>11</v>
      </c>
      <c r="E2426" t="s">
        <v>96</v>
      </c>
      <c r="F2426" t="s">
        <v>95</v>
      </c>
      <c r="G2426" t="s">
        <v>40</v>
      </c>
      <c r="H2426" t="s">
        <v>41</v>
      </c>
      <c r="I2426" t="s">
        <v>31</v>
      </c>
      <c r="J2426" t="s">
        <v>42</v>
      </c>
      <c r="K2426" t="s">
        <v>52</v>
      </c>
      <c r="L2426" t="s">
        <v>58</v>
      </c>
      <c r="M2426">
        <v>5</v>
      </c>
      <c r="N2426">
        <v>196.53</v>
      </c>
      <c r="O2426">
        <v>0.15</v>
      </c>
      <c r="P2426">
        <v>105.01</v>
      </c>
      <c r="Q2426">
        <v>835.25249999999994</v>
      </c>
      <c r="R2426">
        <v>525.05000000000007</v>
      </c>
      <c r="S2426">
        <v>310.20249999999987</v>
      </c>
      <c r="T2426">
        <v>0.37138769414039452</v>
      </c>
      <c r="U2426">
        <v>2026</v>
      </c>
      <c r="V2426" t="s">
        <v>95</v>
      </c>
      <c r="W2426">
        <v>11</v>
      </c>
      <c r="X2426" t="s">
        <v>96</v>
      </c>
    </row>
    <row r="2427" spans="1:24">
      <c r="A2427">
        <v>1250</v>
      </c>
      <c r="B2427" s="13">
        <v>46349</v>
      </c>
      <c r="C2427">
        <v>2026</v>
      </c>
      <c r="D2427">
        <v>11</v>
      </c>
      <c r="E2427" t="s">
        <v>96</v>
      </c>
      <c r="F2427" t="s">
        <v>95</v>
      </c>
      <c r="G2427" t="s">
        <v>35</v>
      </c>
      <c r="H2427" t="s">
        <v>72</v>
      </c>
      <c r="I2427" t="s">
        <v>31</v>
      </c>
      <c r="J2427" t="s">
        <v>42</v>
      </c>
      <c r="K2427" t="s">
        <v>43</v>
      </c>
      <c r="L2427" t="s">
        <v>44</v>
      </c>
      <c r="M2427">
        <v>6</v>
      </c>
      <c r="N2427">
        <v>36.35</v>
      </c>
      <c r="O2427">
        <v>0</v>
      </c>
      <c r="P2427">
        <v>13.24</v>
      </c>
      <c r="Q2427">
        <v>218.10000000000002</v>
      </c>
      <c r="R2427">
        <v>79.44</v>
      </c>
      <c r="S2427">
        <v>138.66000000000003</v>
      </c>
      <c r="T2427">
        <v>0.63576341127922975</v>
      </c>
      <c r="U2427">
        <v>2026</v>
      </c>
      <c r="V2427" t="s">
        <v>95</v>
      </c>
      <c r="W2427">
        <v>11</v>
      </c>
      <c r="X2427" t="s">
        <v>96</v>
      </c>
    </row>
    <row r="2428" spans="1:24">
      <c r="A2428">
        <v>2584</v>
      </c>
      <c r="B2428" s="13">
        <v>46349</v>
      </c>
      <c r="C2428">
        <v>2026</v>
      </c>
      <c r="D2428">
        <v>11</v>
      </c>
      <c r="E2428" t="s">
        <v>96</v>
      </c>
      <c r="F2428" t="s">
        <v>95</v>
      </c>
      <c r="G2428" t="s">
        <v>35</v>
      </c>
      <c r="H2428" t="s">
        <v>56</v>
      </c>
      <c r="I2428" t="s">
        <v>37</v>
      </c>
      <c r="J2428" t="s">
        <v>32</v>
      </c>
      <c r="K2428" t="s">
        <v>52</v>
      </c>
      <c r="L2428" t="s">
        <v>58</v>
      </c>
      <c r="M2428">
        <v>15</v>
      </c>
      <c r="N2428">
        <v>192.23</v>
      </c>
      <c r="O2428">
        <v>0.15</v>
      </c>
      <c r="P2428">
        <v>106.34</v>
      </c>
      <c r="Q2428">
        <v>2450.9324999999999</v>
      </c>
      <c r="R2428">
        <v>1595.1000000000001</v>
      </c>
      <c r="S2428">
        <v>855.83249999999975</v>
      </c>
      <c r="T2428">
        <v>0.34918648310387979</v>
      </c>
      <c r="U2428">
        <v>2026</v>
      </c>
      <c r="V2428" t="s">
        <v>95</v>
      </c>
      <c r="W2428">
        <v>11</v>
      </c>
      <c r="X2428" t="s">
        <v>96</v>
      </c>
    </row>
    <row r="2429" spans="1:24">
      <c r="A2429">
        <v>2717</v>
      </c>
      <c r="B2429" s="13">
        <v>46349</v>
      </c>
      <c r="C2429">
        <v>2026</v>
      </c>
      <c r="D2429">
        <v>11</v>
      </c>
      <c r="E2429" t="s">
        <v>96</v>
      </c>
      <c r="F2429" t="s">
        <v>95</v>
      </c>
      <c r="G2429" t="s">
        <v>35</v>
      </c>
      <c r="H2429" t="s">
        <v>72</v>
      </c>
      <c r="I2429" t="s">
        <v>31</v>
      </c>
      <c r="J2429" t="s">
        <v>42</v>
      </c>
      <c r="K2429" t="s">
        <v>43</v>
      </c>
      <c r="L2429" t="s">
        <v>77</v>
      </c>
      <c r="M2429">
        <v>2</v>
      </c>
      <c r="N2429">
        <v>167.9</v>
      </c>
      <c r="O2429">
        <v>0.15</v>
      </c>
      <c r="P2429">
        <v>89.55</v>
      </c>
      <c r="Q2429">
        <v>285.43</v>
      </c>
      <c r="R2429">
        <v>179.1</v>
      </c>
      <c r="S2429">
        <v>106.33000000000001</v>
      </c>
      <c r="T2429">
        <v>0.37252566303471957</v>
      </c>
      <c r="U2429">
        <v>2026</v>
      </c>
      <c r="V2429" t="s">
        <v>95</v>
      </c>
      <c r="W2429">
        <v>11</v>
      </c>
      <c r="X2429" t="s">
        <v>96</v>
      </c>
    </row>
    <row r="2430" spans="1:24">
      <c r="A2430">
        <v>2737</v>
      </c>
      <c r="B2430" s="13">
        <v>46349</v>
      </c>
      <c r="C2430">
        <v>2026</v>
      </c>
      <c r="D2430">
        <v>11</v>
      </c>
      <c r="E2430" t="s">
        <v>96</v>
      </c>
      <c r="F2430" t="s">
        <v>95</v>
      </c>
      <c r="G2430" t="s">
        <v>35</v>
      </c>
      <c r="H2430" t="s">
        <v>56</v>
      </c>
      <c r="I2430" t="s">
        <v>31</v>
      </c>
      <c r="J2430" t="s">
        <v>45</v>
      </c>
      <c r="K2430" t="s">
        <v>52</v>
      </c>
      <c r="L2430" t="s">
        <v>69</v>
      </c>
      <c r="M2430">
        <v>2</v>
      </c>
      <c r="N2430">
        <v>80.709999999999994</v>
      </c>
      <c r="O2430">
        <v>0.1</v>
      </c>
      <c r="P2430">
        <v>39.33</v>
      </c>
      <c r="Q2430">
        <v>145.27799999999999</v>
      </c>
      <c r="R2430">
        <v>78.66</v>
      </c>
      <c r="S2430">
        <v>66.617999999999995</v>
      </c>
      <c r="T2430">
        <v>0.45855532152149669</v>
      </c>
      <c r="U2430">
        <v>2026</v>
      </c>
      <c r="V2430" t="s">
        <v>95</v>
      </c>
      <c r="W2430">
        <v>11</v>
      </c>
      <c r="X2430" t="s">
        <v>96</v>
      </c>
    </row>
    <row r="2431" spans="1:24">
      <c r="A2431">
        <v>3021</v>
      </c>
      <c r="B2431" s="13">
        <v>46349</v>
      </c>
      <c r="C2431">
        <v>2026</v>
      </c>
      <c r="D2431">
        <v>11</v>
      </c>
      <c r="E2431" t="s">
        <v>96</v>
      </c>
      <c r="F2431" t="s">
        <v>95</v>
      </c>
      <c r="G2431" t="s">
        <v>29</v>
      </c>
      <c r="H2431" t="s">
        <v>79</v>
      </c>
      <c r="I2431" t="s">
        <v>31</v>
      </c>
      <c r="J2431" t="s">
        <v>45</v>
      </c>
      <c r="K2431" t="s">
        <v>38</v>
      </c>
      <c r="L2431" t="s">
        <v>75</v>
      </c>
      <c r="M2431">
        <v>1</v>
      </c>
      <c r="N2431">
        <v>71.66</v>
      </c>
      <c r="O2431">
        <v>0.2</v>
      </c>
      <c r="P2431">
        <v>31.83</v>
      </c>
      <c r="Q2431">
        <v>57.328000000000003</v>
      </c>
      <c r="R2431">
        <v>31.83</v>
      </c>
      <c r="S2431">
        <v>25.498000000000005</v>
      </c>
      <c r="T2431">
        <v>0.44477393245883345</v>
      </c>
      <c r="U2431">
        <v>2026</v>
      </c>
      <c r="V2431" t="s">
        <v>95</v>
      </c>
      <c r="W2431">
        <v>11</v>
      </c>
      <c r="X2431" t="s">
        <v>96</v>
      </c>
    </row>
    <row r="2432" spans="1:24">
      <c r="A2432">
        <v>5199</v>
      </c>
      <c r="B2432" s="13">
        <v>46349</v>
      </c>
      <c r="C2432">
        <v>2026</v>
      </c>
      <c r="D2432">
        <v>11</v>
      </c>
      <c r="E2432" t="s">
        <v>96</v>
      </c>
      <c r="F2432" t="s">
        <v>95</v>
      </c>
      <c r="G2432" t="s">
        <v>40</v>
      </c>
      <c r="H2432" t="s">
        <v>47</v>
      </c>
      <c r="I2432" t="s">
        <v>31</v>
      </c>
      <c r="J2432" t="s">
        <v>32</v>
      </c>
      <c r="K2432" t="s">
        <v>52</v>
      </c>
      <c r="L2432" t="s">
        <v>80</v>
      </c>
      <c r="M2432">
        <v>5</v>
      </c>
      <c r="N2432">
        <v>125.23</v>
      </c>
      <c r="O2432">
        <v>0.05</v>
      </c>
      <c r="P2432">
        <v>59.84</v>
      </c>
      <c r="Q2432">
        <v>594.84249999999997</v>
      </c>
      <c r="R2432">
        <v>299.20000000000005</v>
      </c>
      <c r="S2432">
        <v>295.64249999999993</v>
      </c>
      <c r="T2432">
        <v>0.49700971265503041</v>
      </c>
      <c r="U2432">
        <v>2026</v>
      </c>
      <c r="V2432" t="s">
        <v>95</v>
      </c>
      <c r="W2432">
        <v>11</v>
      </c>
      <c r="X2432" t="s">
        <v>96</v>
      </c>
    </row>
    <row r="2433" spans="1:24">
      <c r="A2433">
        <v>1202</v>
      </c>
      <c r="B2433" s="13">
        <v>46350</v>
      </c>
      <c r="C2433">
        <v>2026</v>
      </c>
      <c r="D2433">
        <v>11</v>
      </c>
      <c r="E2433" t="s">
        <v>96</v>
      </c>
      <c r="F2433" t="s">
        <v>95</v>
      </c>
      <c r="G2433" t="s">
        <v>29</v>
      </c>
      <c r="H2433" t="s">
        <v>79</v>
      </c>
      <c r="I2433" t="s">
        <v>57</v>
      </c>
      <c r="J2433" t="s">
        <v>32</v>
      </c>
      <c r="K2433" t="s">
        <v>38</v>
      </c>
      <c r="L2433" t="s">
        <v>39</v>
      </c>
      <c r="M2433">
        <v>2</v>
      </c>
      <c r="N2433">
        <v>91.33</v>
      </c>
      <c r="O2433">
        <v>0.15</v>
      </c>
      <c r="P2433">
        <v>45.45</v>
      </c>
      <c r="Q2433">
        <v>155.261</v>
      </c>
      <c r="R2433">
        <v>90.9</v>
      </c>
      <c r="S2433">
        <v>64.36099999999999</v>
      </c>
      <c r="T2433">
        <v>0.41453423589954974</v>
      </c>
      <c r="U2433">
        <v>2026</v>
      </c>
      <c r="V2433" t="s">
        <v>95</v>
      </c>
      <c r="W2433">
        <v>11</v>
      </c>
      <c r="X2433" t="s">
        <v>96</v>
      </c>
    </row>
    <row r="2434" spans="1:24">
      <c r="A2434">
        <v>1365</v>
      </c>
      <c r="B2434" s="13">
        <v>46350</v>
      </c>
      <c r="C2434">
        <v>2026</v>
      </c>
      <c r="D2434">
        <v>11</v>
      </c>
      <c r="E2434" t="s">
        <v>96</v>
      </c>
      <c r="F2434" t="s">
        <v>95</v>
      </c>
      <c r="G2434" t="s">
        <v>29</v>
      </c>
      <c r="H2434" t="s">
        <v>30</v>
      </c>
      <c r="I2434" t="s">
        <v>57</v>
      </c>
      <c r="J2434" t="s">
        <v>42</v>
      </c>
      <c r="K2434" t="s">
        <v>38</v>
      </c>
      <c r="L2434" t="s">
        <v>66</v>
      </c>
      <c r="M2434">
        <v>4</v>
      </c>
      <c r="N2434">
        <v>155.91</v>
      </c>
      <c r="O2434">
        <v>0</v>
      </c>
      <c r="P2434">
        <v>79.91</v>
      </c>
      <c r="Q2434">
        <v>623.64</v>
      </c>
      <c r="R2434">
        <v>319.64</v>
      </c>
      <c r="S2434">
        <v>304</v>
      </c>
      <c r="T2434">
        <v>0.48746071451478418</v>
      </c>
      <c r="U2434">
        <v>2026</v>
      </c>
      <c r="V2434" t="s">
        <v>95</v>
      </c>
      <c r="W2434">
        <v>11</v>
      </c>
      <c r="X2434" t="s">
        <v>96</v>
      </c>
    </row>
    <row r="2435" spans="1:24">
      <c r="A2435">
        <v>2575</v>
      </c>
      <c r="B2435" s="13">
        <v>46350</v>
      </c>
      <c r="C2435">
        <v>2026</v>
      </c>
      <c r="D2435">
        <v>11</v>
      </c>
      <c r="E2435" t="s">
        <v>96</v>
      </c>
      <c r="F2435" t="s">
        <v>95</v>
      </c>
      <c r="G2435" t="s">
        <v>40</v>
      </c>
      <c r="H2435" t="s">
        <v>68</v>
      </c>
      <c r="I2435" t="s">
        <v>48</v>
      </c>
      <c r="J2435" t="s">
        <v>32</v>
      </c>
      <c r="K2435" t="s">
        <v>63</v>
      </c>
      <c r="L2435" t="s">
        <v>64</v>
      </c>
      <c r="M2435">
        <v>1</v>
      </c>
      <c r="N2435">
        <v>39.42</v>
      </c>
      <c r="O2435">
        <v>0</v>
      </c>
      <c r="P2435">
        <v>14.63</v>
      </c>
      <c r="Q2435">
        <v>39.42</v>
      </c>
      <c r="R2435">
        <v>14.63</v>
      </c>
      <c r="S2435">
        <v>24.79</v>
      </c>
      <c r="T2435">
        <v>0.62886859462201927</v>
      </c>
      <c r="U2435">
        <v>2026</v>
      </c>
      <c r="V2435" t="s">
        <v>95</v>
      </c>
      <c r="W2435">
        <v>11</v>
      </c>
      <c r="X2435" t="s">
        <v>96</v>
      </c>
    </row>
    <row r="2436" spans="1:24">
      <c r="A2436">
        <v>2673</v>
      </c>
      <c r="B2436" s="13">
        <v>46350</v>
      </c>
      <c r="C2436">
        <v>2026</v>
      </c>
      <c r="D2436">
        <v>11</v>
      </c>
      <c r="E2436" t="s">
        <v>96</v>
      </c>
      <c r="F2436" t="s">
        <v>95</v>
      </c>
      <c r="G2436" t="s">
        <v>40</v>
      </c>
      <c r="H2436" t="s">
        <v>41</v>
      </c>
      <c r="I2436" t="s">
        <v>31</v>
      </c>
      <c r="J2436" t="s">
        <v>32</v>
      </c>
      <c r="K2436" t="s">
        <v>33</v>
      </c>
      <c r="L2436" t="s">
        <v>51</v>
      </c>
      <c r="M2436">
        <v>2</v>
      </c>
      <c r="N2436">
        <v>51.56</v>
      </c>
      <c r="O2436">
        <v>0.05</v>
      </c>
      <c r="P2436">
        <v>22.7</v>
      </c>
      <c r="Q2436">
        <v>97.963999999999999</v>
      </c>
      <c r="R2436">
        <v>45.4</v>
      </c>
      <c r="S2436">
        <v>52.564</v>
      </c>
      <c r="T2436">
        <v>0.5365644522477645</v>
      </c>
      <c r="U2436">
        <v>2026</v>
      </c>
      <c r="V2436" t="s">
        <v>95</v>
      </c>
      <c r="W2436">
        <v>11</v>
      </c>
      <c r="X2436" t="s">
        <v>96</v>
      </c>
    </row>
    <row r="2437" spans="1:24">
      <c r="A2437">
        <v>4145</v>
      </c>
      <c r="B2437" s="13">
        <v>46350</v>
      </c>
      <c r="C2437">
        <v>2026</v>
      </c>
      <c r="D2437">
        <v>11</v>
      </c>
      <c r="E2437" t="s">
        <v>96</v>
      </c>
      <c r="F2437" t="s">
        <v>95</v>
      </c>
      <c r="G2437" t="s">
        <v>29</v>
      </c>
      <c r="H2437" t="s">
        <v>30</v>
      </c>
      <c r="I2437" t="s">
        <v>31</v>
      </c>
      <c r="J2437" t="s">
        <v>32</v>
      </c>
      <c r="K2437" t="s">
        <v>52</v>
      </c>
      <c r="L2437" t="s">
        <v>80</v>
      </c>
      <c r="M2437">
        <v>1</v>
      </c>
      <c r="N2437">
        <v>120.49</v>
      </c>
      <c r="O2437">
        <v>0.15</v>
      </c>
      <c r="P2437">
        <v>61.22</v>
      </c>
      <c r="Q2437">
        <v>102.4165</v>
      </c>
      <c r="R2437">
        <v>61.22</v>
      </c>
      <c r="S2437">
        <v>41.1965</v>
      </c>
      <c r="T2437">
        <v>0.40224475548373556</v>
      </c>
      <c r="U2437">
        <v>2026</v>
      </c>
      <c r="V2437" t="s">
        <v>95</v>
      </c>
      <c r="W2437">
        <v>11</v>
      </c>
      <c r="X2437" t="s">
        <v>96</v>
      </c>
    </row>
    <row r="2438" spans="1:24">
      <c r="A2438">
        <v>4610</v>
      </c>
      <c r="B2438" s="13">
        <v>46350</v>
      </c>
      <c r="C2438">
        <v>2026</v>
      </c>
      <c r="D2438">
        <v>11</v>
      </c>
      <c r="E2438" t="s">
        <v>96</v>
      </c>
      <c r="F2438" t="s">
        <v>95</v>
      </c>
      <c r="G2438" t="s">
        <v>40</v>
      </c>
      <c r="H2438" t="s">
        <v>81</v>
      </c>
      <c r="I2438" t="s">
        <v>48</v>
      </c>
      <c r="J2438" t="s">
        <v>32</v>
      </c>
      <c r="K2438" t="s">
        <v>38</v>
      </c>
      <c r="L2438" t="s">
        <v>66</v>
      </c>
      <c r="M2438">
        <v>2</v>
      </c>
      <c r="N2438">
        <v>153.96</v>
      </c>
      <c r="O2438">
        <v>0</v>
      </c>
      <c r="P2438">
        <v>79.33</v>
      </c>
      <c r="Q2438">
        <v>307.92</v>
      </c>
      <c r="R2438">
        <v>158.66</v>
      </c>
      <c r="S2438">
        <v>149.26000000000002</v>
      </c>
      <c r="T2438">
        <v>0.48473629514159527</v>
      </c>
      <c r="U2438">
        <v>2026</v>
      </c>
      <c r="V2438" t="s">
        <v>95</v>
      </c>
      <c r="W2438">
        <v>11</v>
      </c>
      <c r="X2438" t="s">
        <v>96</v>
      </c>
    </row>
    <row r="2439" spans="1:24">
      <c r="A2439">
        <v>4721</v>
      </c>
      <c r="B2439" s="13">
        <v>46350</v>
      </c>
      <c r="C2439">
        <v>2026</v>
      </c>
      <c r="D2439">
        <v>11</v>
      </c>
      <c r="E2439" t="s">
        <v>96</v>
      </c>
      <c r="F2439" t="s">
        <v>95</v>
      </c>
      <c r="G2439" t="s">
        <v>40</v>
      </c>
      <c r="H2439" t="s">
        <v>81</v>
      </c>
      <c r="I2439" t="s">
        <v>48</v>
      </c>
      <c r="J2439" t="s">
        <v>42</v>
      </c>
      <c r="K2439" t="s">
        <v>33</v>
      </c>
      <c r="L2439" t="s">
        <v>55</v>
      </c>
      <c r="M2439">
        <v>1</v>
      </c>
      <c r="N2439">
        <v>39.85</v>
      </c>
      <c r="O2439">
        <v>0</v>
      </c>
      <c r="P2439">
        <v>16.3</v>
      </c>
      <c r="Q2439">
        <v>39.85</v>
      </c>
      <c r="R2439">
        <v>16.3</v>
      </c>
      <c r="S2439">
        <v>23.55</v>
      </c>
      <c r="T2439">
        <v>0.59096612296110418</v>
      </c>
      <c r="U2439">
        <v>2026</v>
      </c>
      <c r="V2439" t="s">
        <v>95</v>
      </c>
      <c r="W2439">
        <v>11</v>
      </c>
      <c r="X2439" t="s">
        <v>96</v>
      </c>
    </row>
    <row r="2440" spans="1:24">
      <c r="A2440">
        <v>324</v>
      </c>
      <c r="B2440" s="13">
        <v>46351</v>
      </c>
      <c r="C2440">
        <v>2026</v>
      </c>
      <c r="D2440">
        <v>11</v>
      </c>
      <c r="E2440" t="s">
        <v>96</v>
      </c>
      <c r="F2440" t="s">
        <v>95</v>
      </c>
      <c r="G2440" t="s">
        <v>49</v>
      </c>
      <c r="H2440" t="s">
        <v>76</v>
      </c>
      <c r="I2440" t="s">
        <v>57</v>
      </c>
      <c r="J2440" t="s">
        <v>32</v>
      </c>
      <c r="K2440" t="s">
        <v>33</v>
      </c>
      <c r="L2440" t="s">
        <v>59</v>
      </c>
      <c r="M2440">
        <v>2</v>
      </c>
      <c r="N2440">
        <v>103.88</v>
      </c>
      <c r="O2440">
        <v>0.15</v>
      </c>
      <c r="P2440">
        <v>49.26</v>
      </c>
      <c r="Q2440">
        <v>176.59599999999998</v>
      </c>
      <c r="R2440">
        <v>98.52</v>
      </c>
      <c r="S2440">
        <v>78.075999999999979</v>
      </c>
      <c r="T2440">
        <v>0.44211646922920106</v>
      </c>
      <c r="U2440">
        <v>2026</v>
      </c>
      <c r="V2440" t="s">
        <v>95</v>
      </c>
      <c r="W2440">
        <v>11</v>
      </c>
      <c r="X2440" t="s">
        <v>96</v>
      </c>
    </row>
    <row r="2441" spans="1:24">
      <c r="A2441">
        <v>559</v>
      </c>
      <c r="B2441" s="13">
        <v>46351</v>
      </c>
      <c r="C2441">
        <v>2026</v>
      </c>
      <c r="D2441">
        <v>11</v>
      </c>
      <c r="E2441" t="s">
        <v>96</v>
      </c>
      <c r="F2441" t="s">
        <v>95</v>
      </c>
      <c r="G2441" t="s">
        <v>49</v>
      </c>
      <c r="H2441" t="s">
        <v>60</v>
      </c>
      <c r="I2441" t="s">
        <v>31</v>
      </c>
      <c r="J2441" t="s">
        <v>32</v>
      </c>
      <c r="K2441" t="s">
        <v>43</v>
      </c>
      <c r="L2441" t="s">
        <v>73</v>
      </c>
      <c r="M2441">
        <v>2</v>
      </c>
      <c r="N2441">
        <v>134.19</v>
      </c>
      <c r="O2441">
        <v>0.1</v>
      </c>
      <c r="P2441">
        <v>65.39</v>
      </c>
      <c r="Q2441">
        <v>241.542</v>
      </c>
      <c r="R2441">
        <v>130.78</v>
      </c>
      <c r="S2441">
        <v>110.762</v>
      </c>
      <c r="T2441">
        <v>0.45856207202060095</v>
      </c>
      <c r="U2441">
        <v>2026</v>
      </c>
      <c r="V2441" t="s">
        <v>95</v>
      </c>
      <c r="W2441">
        <v>11</v>
      </c>
      <c r="X2441" t="s">
        <v>96</v>
      </c>
    </row>
    <row r="2442" spans="1:24">
      <c r="A2442">
        <v>1108</v>
      </c>
      <c r="B2442" s="13">
        <v>46351</v>
      </c>
      <c r="C2442">
        <v>2026</v>
      </c>
      <c r="D2442">
        <v>11</v>
      </c>
      <c r="E2442" t="s">
        <v>96</v>
      </c>
      <c r="F2442" t="s">
        <v>95</v>
      </c>
      <c r="G2442" t="s">
        <v>35</v>
      </c>
      <c r="H2442" t="s">
        <v>36</v>
      </c>
      <c r="I2442" t="s">
        <v>57</v>
      </c>
      <c r="J2442" t="s">
        <v>42</v>
      </c>
      <c r="K2442" t="s">
        <v>43</v>
      </c>
      <c r="L2442" t="s">
        <v>44</v>
      </c>
      <c r="M2442">
        <v>1</v>
      </c>
      <c r="N2442">
        <v>37.06</v>
      </c>
      <c r="O2442">
        <v>0.1</v>
      </c>
      <c r="P2442">
        <v>13.18</v>
      </c>
      <c r="Q2442">
        <v>33.354000000000006</v>
      </c>
      <c r="R2442">
        <v>13.18</v>
      </c>
      <c r="S2442">
        <v>20.174000000000007</v>
      </c>
      <c r="T2442">
        <v>0.6048449961024166</v>
      </c>
      <c r="U2442">
        <v>2026</v>
      </c>
      <c r="V2442" t="s">
        <v>95</v>
      </c>
      <c r="W2442">
        <v>11</v>
      </c>
      <c r="X2442" t="s">
        <v>96</v>
      </c>
    </row>
    <row r="2443" spans="1:24">
      <c r="A2443">
        <v>1344</v>
      </c>
      <c r="B2443" s="13">
        <v>46351</v>
      </c>
      <c r="C2443">
        <v>2026</v>
      </c>
      <c r="D2443">
        <v>11</v>
      </c>
      <c r="E2443" t="s">
        <v>96</v>
      </c>
      <c r="F2443" t="s">
        <v>95</v>
      </c>
      <c r="G2443" t="s">
        <v>40</v>
      </c>
      <c r="H2443" t="s">
        <v>68</v>
      </c>
      <c r="I2443" t="s">
        <v>31</v>
      </c>
      <c r="J2443" t="s">
        <v>42</v>
      </c>
      <c r="K2443" t="s">
        <v>43</v>
      </c>
      <c r="L2443" t="s">
        <v>73</v>
      </c>
      <c r="M2443">
        <v>4</v>
      </c>
      <c r="N2443">
        <v>135.21</v>
      </c>
      <c r="O2443">
        <v>0.05</v>
      </c>
      <c r="P2443">
        <v>68.64</v>
      </c>
      <c r="Q2443">
        <v>513.798</v>
      </c>
      <c r="R2443">
        <v>274.56</v>
      </c>
      <c r="S2443">
        <v>239.238</v>
      </c>
      <c r="T2443">
        <v>0.46562656919645462</v>
      </c>
      <c r="U2443">
        <v>2026</v>
      </c>
      <c r="V2443" t="s">
        <v>95</v>
      </c>
      <c r="W2443">
        <v>11</v>
      </c>
      <c r="X2443" t="s">
        <v>96</v>
      </c>
    </row>
    <row r="2444" spans="1:24">
      <c r="A2444">
        <v>1922</v>
      </c>
      <c r="B2444" s="13">
        <v>46351</v>
      </c>
      <c r="C2444">
        <v>2026</v>
      </c>
      <c r="D2444">
        <v>11</v>
      </c>
      <c r="E2444" t="s">
        <v>96</v>
      </c>
      <c r="F2444" t="s">
        <v>95</v>
      </c>
      <c r="G2444" t="s">
        <v>29</v>
      </c>
      <c r="H2444" t="s">
        <v>65</v>
      </c>
      <c r="I2444" t="s">
        <v>57</v>
      </c>
      <c r="J2444" t="s">
        <v>32</v>
      </c>
      <c r="K2444" t="s">
        <v>38</v>
      </c>
      <c r="L2444" t="s">
        <v>46</v>
      </c>
      <c r="M2444">
        <v>2</v>
      </c>
      <c r="N2444">
        <v>145.77000000000001</v>
      </c>
      <c r="O2444">
        <v>0.1</v>
      </c>
      <c r="P2444">
        <v>78.14</v>
      </c>
      <c r="Q2444">
        <v>262.38600000000002</v>
      </c>
      <c r="R2444">
        <v>156.28</v>
      </c>
      <c r="S2444">
        <v>106.10600000000002</v>
      </c>
      <c r="T2444">
        <v>0.40438895367893107</v>
      </c>
      <c r="U2444">
        <v>2026</v>
      </c>
      <c r="V2444" t="s">
        <v>95</v>
      </c>
      <c r="W2444">
        <v>11</v>
      </c>
      <c r="X2444" t="s">
        <v>96</v>
      </c>
    </row>
    <row r="2445" spans="1:24">
      <c r="A2445">
        <v>2343</v>
      </c>
      <c r="B2445" s="13">
        <v>46351</v>
      </c>
      <c r="C2445">
        <v>2026</v>
      </c>
      <c r="D2445">
        <v>11</v>
      </c>
      <c r="E2445" t="s">
        <v>96</v>
      </c>
      <c r="F2445" t="s">
        <v>95</v>
      </c>
      <c r="G2445" t="s">
        <v>29</v>
      </c>
      <c r="H2445" t="s">
        <v>79</v>
      </c>
      <c r="I2445" t="s">
        <v>48</v>
      </c>
      <c r="J2445" t="s">
        <v>42</v>
      </c>
      <c r="K2445" t="s">
        <v>52</v>
      </c>
      <c r="L2445" t="s">
        <v>80</v>
      </c>
      <c r="M2445">
        <v>1</v>
      </c>
      <c r="N2445">
        <v>121.53</v>
      </c>
      <c r="O2445">
        <v>0.15</v>
      </c>
      <c r="P2445">
        <v>62.14</v>
      </c>
      <c r="Q2445">
        <v>103.3005</v>
      </c>
      <c r="R2445">
        <v>62.14</v>
      </c>
      <c r="S2445">
        <v>41.160499999999999</v>
      </c>
      <c r="T2445">
        <v>0.39845402490791426</v>
      </c>
      <c r="U2445">
        <v>2026</v>
      </c>
      <c r="V2445" t="s">
        <v>95</v>
      </c>
      <c r="W2445">
        <v>11</v>
      </c>
      <c r="X2445" t="s">
        <v>96</v>
      </c>
    </row>
    <row r="2446" spans="1:24">
      <c r="A2446">
        <v>2466</v>
      </c>
      <c r="B2446" s="13">
        <v>46351</v>
      </c>
      <c r="C2446">
        <v>2026</v>
      </c>
      <c r="D2446">
        <v>11</v>
      </c>
      <c r="E2446" t="s">
        <v>96</v>
      </c>
      <c r="F2446" t="s">
        <v>95</v>
      </c>
      <c r="G2446" t="s">
        <v>40</v>
      </c>
      <c r="H2446" t="s">
        <v>41</v>
      </c>
      <c r="I2446" t="s">
        <v>31</v>
      </c>
      <c r="J2446" t="s">
        <v>45</v>
      </c>
      <c r="K2446" t="s">
        <v>33</v>
      </c>
      <c r="L2446" t="s">
        <v>55</v>
      </c>
      <c r="M2446">
        <v>2</v>
      </c>
      <c r="N2446">
        <v>40.51</v>
      </c>
      <c r="O2446">
        <v>0.05</v>
      </c>
      <c r="P2446">
        <v>16.45</v>
      </c>
      <c r="Q2446">
        <v>76.968999999999994</v>
      </c>
      <c r="R2446">
        <v>32.9</v>
      </c>
      <c r="S2446">
        <v>44.068999999999996</v>
      </c>
      <c r="T2446">
        <v>0.5725551845548208</v>
      </c>
      <c r="U2446">
        <v>2026</v>
      </c>
      <c r="V2446" t="s">
        <v>95</v>
      </c>
      <c r="W2446">
        <v>11</v>
      </c>
      <c r="X2446" t="s">
        <v>96</v>
      </c>
    </row>
    <row r="2447" spans="1:24">
      <c r="A2447">
        <v>2647</v>
      </c>
      <c r="B2447" s="13">
        <v>46351</v>
      </c>
      <c r="C2447">
        <v>2026</v>
      </c>
      <c r="D2447">
        <v>11</v>
      </c>
      <c r="E2447" t="s">
        <v>96</v>
      </c>
      <c r="F2447" t="s">
        <v>95</v>
      </c>
      <c r="G2447" t="s">
        <v>40</v>
      </c>
      <c r="H2447" t="s">
        <v>54</v>
      </c>
      <c r="I2447" t="s">
        <v>31</v>
      </c>
      <c r="J2447" t="s">
        <v>42</v>
      </c>
      <c r="K2447" t="s">
        <v>38</v>
      </c>
      <c r="L2447" t="s">
        <v>75</v>
      </c>
      <c r="M2447">
        <v>1</v>
      </c>
      <c r="N2447">
        <v>70.099999999999994</v>
      </c>
      <c r="O2447">
        <v>0.15</v>
      </c>
      <c r="P2447">
        <v>32.28</v>
      </c>
      <c r="Q2447">
        <v>59.584999999999994</v>
      </c>
      <c r="R2447">
        <v>32.28</v>
      </c>
      <c r="S2447">
        <v>27.304999999999993</v>
      </c>
      <c r="T2447">
        <v>0.45825291600234952</v>
      </c>
      <c r="U2447">
        <v>2026</v>
      </c>
      <c r="V2447" t="s">
        <v>95</v>
      </c>
      <c r="W2447">
        <v>11</v>
      </c>
      <c r="X2447" t="s">
        <v>96</v>
      </c>
    </row>
    <row r="2448" spans="1:24">
      <c r="A2448">
        <v>2958</v>
      </c>
      <c r="B2448" s="13">
        <v>46351</v>
      </c>
      <c r="C2448">
        <v>2026</v>
      </c>
      <c r="D2448">
        <v>11</v>
      </c>
      <c r="E2448" t="s">
        <v>96</v>
      </c>
      <c r="F2448" t="s">
        <v>95</v>
      </c>
      <c r="G2448" t="s">
        <v>35</v>
      </c>
      <c r="H2448" t="s">
        <v>72</v>
      </c>
      <c r="I2448" t="s">
        <v>57</v>
      </c>
      <c r="J2448" t="s">
        <v>42</v>
      </c>
      <c r="K2448" t="s">
        <v>38</v>
      </c>
      <c r="L2448" t="s">
        <v>46</v>
      </c>
      <c r="M2448">
        <v>1</v>
      </c>
      <c r="N2448">
        <v>144.25</v>
      </c>
      <c r="O2448">
        <v>0.1</v>
      </c>
      <c r="P2448">
        <v>79.55</v>
      </c>
      <c r="Q2448">
        <v>129.82500000000002</v>
      </c>
      <c r="R2448">
        <v>79.55</v>
      </c>
      <c r="S2448">
        <v>50.27500000000002</v>
      </c>
      <c r="T2448">
        <v>0.38725207009435791</v>
      </c>
      <c r="U2448">
        <v>2026</v>
      </c>
      <c r="V2448" t="s">
        <v>95</v>
      </c>
      <c r="W2448">
        <v>11</v>
      </c>
      <c r="X2448" t="s">
        <v>96</v>
      </c>
    </row>
    <row r="2449" spans="1:24">
      <c r="A2449">
        <v>3527</v>
      </c>
      <c r="B2449" s="13">
        <v>46351</v>
      </c>
      <c r="C2449">
        <v>2026</v>
      </c>
      <c r="D2449">
        <v>11</v>
      </c>
      <c r="E2449" t="s">
        <v>96</v>
      </c>
      <c r="F2449" t="s">
        <v>95</v>
      </c>
      <c r="G2449" t="s">
        <v>35</v>
      </c>
      <c r="H2449" t="s">
        <v>56</v>
      </c>
      <c r="I2449" t="s">
        <v>57</v>
      </c>
      <c r="J2449" t="s">
        <v>32</v>
      </c>
      <c r="K2449" t="s">
        <v>38</v>
      </c>
      <c r="L2449" t="s">
        <v>46</v>
      </c>
      <c r="M2449">
        <v>4</v>
      </c>
      <c r="N2449">
        <v>146.19</v>
      </c>
      <c r="O2449">
        <v>0.1</v>
      </c>
      <c r="P2449">
        <v>79.569999999999993</v>
      </c>
      <c r="Q2449">
        <v>526.28399999999999</v>
      </c>
      <c r="R2449">
        <v>318.27999999999997</v>
      </c>
      <c r="S2449">
        <v>208.00400000000002</v>
      </c>
      <c r="T2449">
        <v>0.39523147198090769</v>
      </c>
      <c r="U2449">
        <v>2026</v>
      </c>
      <c r="V2449" t="s">
        <v>95</v>
      </c>
      <c r="W2449">
        <v>11</v>
      </c>
      <c r="X2449" t="s">
        <v>96</v>
      </c>
    </row>
    <row r="2450" spans="1:24">
      <c r="A2450">
        <v>3729</v>
      </c>
      <c r="B2450" s="13">
        <v>46351</v>
      </c>
      <c r="C2450">
        <v>2026</v>
      </c>
      <c r="D2450">
        <v>11</v>
      </c>
      <c r="E2450" t="s">
        <v>96</v>
      </c>
      <c r="F2450" t="s">
        <v>95</v>
      </c>
      <c r="G2450" t="s">
        <v>29</v>
      </c>
      <c r="H2450" t="s">
        <v>65</v>
      </c>
      <c r="I2450" t="s">
        <v>31</v>
      </c>
      <c r="J2450" t="s">
        <v>42</v>
      </c>
      <c r="K2450" t="s">
        <v>52</v>
      </c>
      <c r="L2450" t="s">
        <v>69</v>
      </c>
      <c r="M2450">
        <v>1</v>
      </c>
      <c r="N2450">
        <v>81.89</v>
      </c>
      <c r="O2450">
        <v>0.05</v>
      </c>
      <c r="P2450">
        <v>38.33</v>
      </c>
      <c r="Q2450">
        <v>77.79549999999999</v>
      </c>
      <c r="R2450">
        <v>38.33</v>
      </c>
      <c r="S2450">
        <v>39.465499999999992</v>
      </c>
      <c r="T2450">
        <v>0.50729797996028048</v>
      </c>
      <c r="U2450">
        <v>2026</v>
      </c>
      <c r="V2450" t="s">
        <v>95</v>
      </c>
      <c r="W2450">
        <v>11</v>
      </c>
      <c r="X2450" t="s">
        <v>96</v>
      </c>
    </row>
    <row r="2451" spans="1:24">
      <c r="A2451">
        <v>4961</v>
      </c>
      <c r="B2451" s="13">
        <v>46351</v>
      </c>
      <c r="C2451">
        <v>2026</v>
      </c>
      <c r="D2451">
        <v>11</v>
      </c>
      <c r="E2451" t="s">
        <v>96</v>
      </c>
      <c r="F2451" t="s">
        <v>95</v>
      </c>
      <c r="G2451" t="s">
        <v>40</v>
      </c>
      <c r="H2451" t="s">
        <v>41</v>
      </c>
      <c r="I2451" t="s">
        <v>48</v>
      </c>
      <c r="J2451" t="s">
        <v>42</v>
      </c>
      <c r="K2451" t="s">
        <v>52</v>
      </c>
      <c r="L2451" t="s">
        <v>58</v>
      </c>
      <c r="M2451">
        <v>2</v>
      </c>
      <c r="N2451">
        <v>194.78</v>
      </c>
      <c r="O2451">
        <v>0.15</v>
      </c>
      <c r="P2451">
        <v>102.51</v>
      </c>
      <c r="Q2451">
        <v>331.12599999999998</v>
      </c>
      <c r="R2451">
        <v>205.02</v>
      </c>
      <c r="S2451">
        <v>126.10599999999997</v>
      </c>
      <c r="T2451">
        <v>0.38083992196324051</v>
      </c>
      <c r="U2451">
        <v>2026</v>
      </c>
      <c r="V2451" t="s">
        <v>95</v>
      </c>
      <c r="W2451">
        <v>11</v>
      </c>
      <c r="X2451" t="s">
        <v>96</v>
      </c>
    </row>
    <row r="2452" spans="1:24">
      <c r="A2452">
        <v>5034</v>
      </c>
      <c r="B2452" s="13">
        <v>46351</v>
      </c>
      <c r="C2452">
        <v>2026</v>
      </c>
      <c r="D2452">
        <v>11</v>
      </c>
      <c r="E2452" t="s">
        <v>96</v>
      </c>
      <c r="F2452" t="s">
        <v>95</v>
      </c>
      <c r="G2452" t="s">
        <v>35</v>
      </c>
      <c r="H2452" t="s">
        <v>78</v>
      </c>
      <c r="I2452" t="s">
        <v>31</v>
      </c>
      <c r="J2452" t="s">
        <v>32</v>
      </c>
      <c r="K2452" t="s">
        <v>38</v>
      </c>
      <c r="L2452" t="s">
        <v>46</v>
      </c>
      <c r="M2452">
        <v>1</v>
      </c>
      <c r="N2452">
        <v>141.63</v>
      </c>
      <c r="O2452">
        <v>0.05</v>
      </c>
      <c r="P2452">
        <v>77.17</v>
      </c>
      <c r="Q2452">
        <v>134.54849999999999</v>
      </c>
      <c r="R2452">
        <v>77.17</v>
      </c>
      <c r="S2452">
        <v>57.378499999999988</v>
      </c>
      <c r="T2452">
        <v>0.42645217152179321</v>
      </c>
      <c r="U2452">
        <v>2026</v>
      </c>
      <c r="V2452" t="s">
        <v>95</v>
      </c>
      <c r="W2452">
        <v>11</v>
      </c>
      <c r="X2452" t="s">
        <v>96</v>
      </c>
    </row>
    <row r="2453" spans="1:24">
      <c r="A2453">
        <v>343</v>
      </c>
      <c r="B2453" s="13">
        <v>46352</v>
      </c>
      <c r="C2453">
        <v>2026</v>
      </c>
      <c r="D2453">
        <v>11</v>
      </c>
      <c r="E2453" t="s">
        <v>96</v>
      </c>
      <c r="F2453" t="s">
        <v>95</v>
      </c>
      <c r="G2453" t="s">
        <v>40</v>
      </c>
      <c r="H2453" t="s">
        <v>81</v>
      </c>
      <c r="I2453" t="s">
        <v>31</v>
      </c>
      <c r="J2453" t="s">
        <v>32</v>
      </c>
      <c r="K2453" t="s">
        <v>33</v>
      </c>
      <c r="L2453" t="s">
        <v>55</v>
      </c>
      <c r="M2453">
        <v>1</v>
      </c>
      <c r="N2453">
        <v>40.86</v>
      </c>
      <c r="O2453">
        <v>0.05</v>
      </c>
      <c r="P2453">
        <v>17.14</v>
      </c>
      <c r="Q2453">
        <v>38.817</v>
      </c>
      <c r="R2453">
        <v>17.14</v>
      </c>
      <c r="S2453">
        <v>21.677</v>
      </c>
      <c r="T2453">
        <v>0.55844088930107938</v>
      </c>
      <c r="U2453">
        <v>2026</v>
      </c>
      <c r="V2453" t="s">
        <v>95</v>
      </c>
      <c r="W2453">
        <v>11</v>
      </c>
      <c r="X2453" t="s">
        <v>96</v>
      </c>
    </row>
    <row r="2454" spans="1:24">
      <c r="A2454">
        <v>405</v>
      </c>
      <c r="B2454" s="13">
        <v>46352</v>
      </c>
      <c r="C2454">
        <v>2026</v>
      </c>
      <c r="D2454">
        <v>11</v>
      </c>
      <c r="E2454" t="s">
        <v>96</v>
      </c>
      <c r="F2454" t="s">
        <v>95</v>
      </c>
      <c r="G2454" t="s">
        <v>49</v>
      </c>
      <c r="H2454" t="s">
        <v>62</v>
      </c>
      <c r="I2454" t="s">
        <v>31</v>
      </c>
      <c r="J2454" t="s">
        <v>42</v>
      </c>
      <c r="K2454" t="s">
        <v>38</v>
      </c>
      <c r="L2454" t="s">
        <v>46</v>
      </c>
      <c r="M2454">
        <v>1</v>
      </c>
      <c r="N2454">
        <v>141.61000000000001</v>
      </c>
      <c r="O2454">
        <v>0.05</v>
      </c>
      <c r="P2454">
        <v>77.7</v>
      </c>
      <c r="Q2454">
        <v>134.52950000000001</v>
      </c>
      <c r="R2454">
        <v>77.7</v>
      </c>
      <c r="S2454">
        <v>56.82950000000001</v>
      </c>
      <c r="T2454">
        <v>0.42243151130421214</v>
      </c>
      <c r="U2454">
        <v>2026</v>
      </c>
      <c r="V2454" t="s">
        <v>95</v>
      </c>
      <c r="W2454">
        <v>11</v>
      </c>
      <c r="X2454" t="s">
        <v>96</v>
      </c>
    </row>
    <row r="2455" spans="1:24">
      <c r="A2455">
        <v>485</v>
      </c>
      <c r="B2455" s="13">
        <v>46352</v>
      </c>
      <c r="C2455">
        <v>2026</v>
      </c>
      <c r="D2455">
        <v>11</v>
      </c>
      <c r="E2455" t="s">
        <v>96</v>
      </c>
      <c r="F2455" t="s">
        <v>95</v>
      </c>
      <c r="G2455" t="s">
        <v>49</v>
      </c>
      <c r="H2455" t="s">
        <v>60</v>
      </c>
      <c r="I2455" t="s">
        <v>31</v>
      </c>
      <c r="J2455" t="s">
        <v>42</v>
      </c>
      <c r="K2455" t="s">
        <v>52</v>
      </c>
      <c r="L2455" t="s">
        <v>80</v>
      </c>
      <c r="M2455">
        <v>2</v>
      </c>
      <c r="N2455">
        <v>122.15</v>
      </c>
      <c r="O2455">
        <v>0.1</v>
      </c>
      <c r="P2455">
        <v>61.15</v>
      </c>
      <c r="Q2455">
        <v>219.87</v>
      </c>
      <c r="R2455">
        <v>122.3</v>
      </c>
      <c r="S2455">
        <v>97.570000000000007</v>
      </c>
      <c r="T2455">
        <v>0.44376222313185065</v>
      </c>
      <c r="U2455">
        <v>2026</v>
      </c>
      <c r="V2455" t="s">
        <v>95</v>
      </c>
      <c r="W2455">
        <v>11</v>
      </c>
      <c r="X2455" t="s">
        <v>96</v>
      </c>
    </row>
    <row r="2456" spans="1:24">
      <c r="A2456">
        <v>807</v>
      </c>
      <c r="B2456" s="13">
        <v>46352</v>
      </c>
      <c r="C2456">
        <v>2026</v>
      </c>
      <c r="D2456">
        <v>11</v>
      </c>
      <c r="E2456" t="s">
        <v>96</v>
      </c>
      <c r="F2456" t="s">
        <v>95</v>
      </c>
      <c r="G2456" t="s">
        <v>40</v>
      </c>
      <c r="H2456" t="s">
        <v>54</v>
      </c>
      <c r="I2456" t="s">
        <v>48</v>
      </c>
      <c r="J2456" t="s">
        <v>32</v>
      </c>
      <c r="K2456" t="s">
        <v>43</v>
      </c>
      <c r="L2456" t="s">
        <v>73</v>
      </c>
      <c r="M2456">
        <v>5</v>
      </c>
      <c r="N2456">
        <v>130.24</v>
      </c>
      <c r="O2456">
        <v>0.1</v>
      </c>
      <c r="P2456">
        <v>66.75</v>
      </c>
      <c r="Q2456">
        <v>586.08000000000004</v>
      </c>
      <c r="R2456">
        <v>333.75</v>
      </c>
      <c r="S2456">
        <v>252.33000000000004</v>
      </c>
      <c r="T2456">
        <v>0.43053849303849306</v>
      </c>
      <c r="U2456">
        <v>2026</v>
      </c>
      <c r="V2456" t="s">
        <v>95</v>
      </c>
      <c r="W2456">
        <v>11</v>
      </c>
      <c r="X2456" t="s">
        <v>96</v>
      </c>
    </row>
    <row r="2457" spans="1:24">
      <c r="A2457">
        <v>1666</v>
      </c>
      <c r="B2457" s="13">
        <v>46352</v>
      </c>
      <c r="C2457">
        <v>2026</v>
      </c>
      <c r="D2457">
        <v>11</v>
      </c>
      <c r="E2457" t="s">
        <v>96</v>
      </c>
      <c r="F2457" t="s">
        <v>95</v>
      </c>
      <c r="G2457" t="s">
        <v>29</v>
      </c>
      <c r="H2457" t="s">
        <v>79</v>
      </c>
      <c r="I2457" t="s">
        <v>37</v>
      </c>
      <c r="J2457" t="s">
        <v>32</v>
      </c>
      <c r="K2457" t="s">
        <v>33</v>
      </c>
      <c r="L2457" t="s">
        <v>51</v>
      </c>
      <c r="M2457">
        <v>3</v>
      </c>
      <c r="N2457">
        <v>50.18</v>
      </c>
      <c r="O2457">
        <v>0.1</v>
      </c>
      <c r="P2457">
        <v>23.12</v>
      </c>
      <c r="Q2457">
        <v>135.48599999999999</v>
      </c>
      <c r="R2457">
        <v>69.36</v>
      </c>
      <c r="S2457">
        <v>66.125999999999991</v>
      </c>
      <c r="T2457">
        <v>0.4880651875470528</v>
      </c>
      <c r="U2457">
        <v>2026</v>
      </c>
      <c r="V2457" t="s">
        <v>95</v>
      </c>
      <c r="W2457">
        <v>11</v>
      </c>
      <c r="X2457" t="s">
        <v>96</v>
      </c>
    </row>
    <row r="2458" spans="1:24">
      <c r="A2458">
        <v>3442</v>
      </c>
      <c r="B2458" s="13">
        <v>46352</v>
      </c>
      <c r="C2458">
        <v>2026</v>
      </c>
      <c r="D2458">
        <v>11</v>
      </c>
      <c r="E2458" t="s">
        <v>96</v>
      </c>
      <c r="F2458" t="s">
        <v>95</v>
      </c>
      <c r="G2458" t="s">
        <v>29</v>
      </c>
      <c r="H2458" t="s">
        <v>65</v>
      </c>
      <c r="I2458" t="s">
        <v>48</v>
      </c>
      <c r="J2458" t="s">
        <v>42</v>
      </c>
      <c r="K2458" t="s">
        <v>63</v>
      </c>
      <c r="L2458" t="s">
        <v>74</v>
      </c>
      <c r="M2458">
        <v>2</v>
      </c>
      <c r="N2458">
        <v>50.93</v>
      </c>
      <c r="O2458">
        <v>0.15</v>
      </c>
      <c r="P2458">
        <v>22.35</v>
      </c>
      <c r="Q2458">
        <v>86.581000000000003</v>
      </c>
      <c r="R2458">
        <v>44.7</v>
      </c>
      <c r="S2458">
        <v>41.881</v>
      </c>
      <c r="T2458">
        <v>0.48372044674928677</v>
      </c>
      <c r="U2458">
        <v>2026</v>
      </c>
      <c r="V2458" t="s">
        <v>95</v>
      </c>
      <c r="W2458">
        <v>11</v>
      </c>
      <c r="X2458" t="s">
        <v>96</v>
      </c>
    </row>
    <row r="2459" spans="1:24">
      <c r="A2459">
        <v>4177</v>
      </c>
      <c r="B2459" s="13">
        <v>46352</v>
      </c>
      <c r="C2459">
        <v>2026</v>
      </c>
      <c r="D2459">
        <v>11</v>
      </c>
      <c r="E2459" t="s">
        <v>96</v>
      </c>
      <c r="F2459" t="s">
        <v>95</v>
      </c>
      <c r="G2459" t="s">
        <v>40</v>
      </c>
      <c r="H2459" t="s">
        <v>68</v>
      </c>
      <c r="I2459" t="s">
        <v>31</v>
      </c>
      <c r="J2459" t="s">
        <v>45</v>
      </c>
      <c r="K2459" t="s">
        <v>33</v>
      </c>
      <c r="L2459" t="s">
        <v>51</v>
      </c>
      <c r="M2459">
        <v>1</v>
      </c>
      <c r="N2459">
        <v>49.6</v>
      </c>
      <c r="O2459">
        <v>0</v>
      </c>
      <c r="P2459">
        <v>22.62</v>
      </c>
      <c r="Q2459">
        <v>49.6</v>
      </c>
      <c r="R2459">
        <v>22.62</v>
      </c>
      <c r="S2459">
        <v>26.98</v>
      </c>
      <c r="T2459">
        <v>0.5439516129032258</v>
      </c>
      <c r="U2459">
        <v>2026</v>
      </c>
      <c r="V2459" t="s">
        <v>95</v>
      </c>
      <c r="W2459">
        <v>11</v>
      </c>
      <c r="X2459" t="s">
        <v>96</v>
      </c>
    </row>
    <row r="2460" spans="1:24">
      <c r="A2460">
        <v>4659</v>
      </c>
      <c r="B2460" s="13">
        <v>46352</v>
      </c>
      <c r="C2460">
        <v>2026</v>
      </c>
      <c r="D2460">
        <v>11</v>
      </c>
      <c r="E2460" t="s">
        <v>96</v>
      </c>
      <c r="F2460" t="s">
        <v>95</v>
      </c>
      <c r="G2460" t="s">
        <v>35</v>
      </c>
      <c r="H2460" t="s">
        <v>70</v>
      </c>
      <c r="I2460" t="s">
        <v>37</v>
      </c>
      <c r="J2460" t="s">
        <v>45</v>
      </c>
      <c r="K2460" t="s">
        <v>52</v>
      </c>
      <c r="L2460" t="s">
        <v>69</v>
      </c>
      <c r="M2460">
        <v>3</v>
      </c>
      <c r="N2460">
        <v>83.3</v>
      </c>
      <c r="O2460">
        <v>0.15</v>
      </c>
      <c r="P2460">
        <v>38.74</v>
      </c>
      <c r="Q2460">
        <v>212.41499999999996</v>
      </c>
      <c r="R2460">
        <v>116.22</v>
      </c>
      <c r="S2460">
        <v>96.194999999999965</v>
      </c>
      <c r="T2460">
        <v>0.45286349834051259</v>
      </c>
      <c r="U2460">
        <v>2026</v>
      </c>
      <c r="V2460" t="s">
        <v>95</v>
      </c>
      <c r="W2460">
        <v>11</v>
      </c>
      <c r="X2460" t="s">
        <v>96</v>
      </c>
    </row>
    <row r="2461" spans="1:24">
      <c r="A2461">
        <v>4667</v>
      </c>
      <c r="B2461" s="13">
        <v>46352</v>
      </c>
      <c r="C2461">
        <v>2026</v>
      </c>
      <c r="D2461">
        <v>11</v>
      </c>
      <c r="E2461" t="s">
        <v>96</v>
      </c>
      <c r="F2461" t="s">
        <v>95</v>
      </c>
      <c r="G2461" t="s">
        <v>35</v>
      </c>
      <c r="H2461" t="s">
        <v>78</v>
      </c>
      <c r="I2461" t="s">
        <v>57</v>
      </c>
      <c r="J2461" t="s">
        <v>45</v>
      </c>
      <c r="K2461" t="s">
        <v>43</v>
      </c>
      <c r="L2461" t="s">
        <v>44</v>
      </c>
      <c r="M2461">
        <v>1</v>
      </c>
      <c r="N2461">
        <v>35.89</v>
      </c>
      <c r="O2461">
        <v>0.05</v>
      </c>
      <c r="P2461">
        <v>13.53</v>
      </c>
      <c r="Q2461">
        <v>34.095500000000001</v>
      </c>
      <c r="R2461">
        <v>13.53</v>
      </c>
      <c r="S2461">
        <v>20.5655</v>
      </c>
      <c r="T2461">
        <v>0.60317343931017287</v>
      </c>
      <c r="U2461">
        <v>2026</v>
      </c>
      <c r="V2461" t="s">
        <v>95</v>
      </c>
      <c r="W2461">
        <v>11</v>
      </c>
      <c r="X2461" t="s">
        <v>96</v>
      </c>
    </row>
    <row r="2462" spans="1:24">
      <c r="A2462">
        <v>197</v>
      </c>
      <c r="B2462" s="13">
        <v>46353</v>
      </c>
      <c r="C2462">
        <v>2026</v>
      </c>
      <c r="D2462">
        <v>11</v>
      </c>
      <c r="E2462" t="s">
        <v>96</v>
      </c>
      <c r="F2462" t="s">
        <v>95</v>
      </c>
      <c r="G2462" t="s">
        <v>49</v>
      </c>
      <c r="H2462" t="s">
        <v>50</v>
      </c>
      <c r="I2462" t="s">
        <v>48</v>
      </c>
      <c r="J2462" t="s">
        <v>42</v>
      </c>
      <c r="K2462" t="s">
        <v>52</v>
      </c>
      <c r="L2462" t="s">
        <v>58</v>
      </c>
      <c r="M2462">
        <v>1</v>
      </c>
      <c r="N2462">
        <v>195.32</v>
      </c>
      <c r="O2462">
        <v>0</v>
      </c>
      <c r="P2462">
        <v>103.21</v>
      </c>
      <c r="Q2462">
        <v>195.32</v>
      </c>
      <c r="R2462">
        <v>103.21</v>
      </c>
      <c r="S2462">
        <v>92.11</v>
      </c>
      <c r="T2462">
        <v>0.47158509113250052</v>
      </c>
      <c r="U2462">
        <v>2026</v>
      </c>
      <c r="V2462" t="s">
        <v>95</v>
      </c>
      <c r="W2462">
        <v>11</v>
      </c>
      <c r="X2462" t="s">
        <v>96</v>
      </c>
    </row>
    <row r="2463" spans="1:24">
      <c r="A2463">
        <v>361</v>
      </c>
      <c r="B2463" s="13">
        <v>46353</v>
      </c>
      <c r="C2463">
        <v>2026</v>
      </c>
      <c r="D2463">
        <v>11</v>
      </c>
      <c r="E2463" t="s">
        <v>96</v>
      </c>
      <c r="F2463" t="s">
        <v>95</v>
      </c>
      <c r="G2463" t="s">
        <v>35</v>
      </c>
      <c r="H2463" t="s">
        <v>56</v>
      </c>
      <c r="I2463" t="s">
        <v>31</v>
      </c>
      <c r="J2463" t="s">
        <v>32</v>
      </c>
      <c r="K2463" t="s">
        <v>43</v>
      </c>
      <c r="L2463" t="s">
        <v>44</v>
      </c>
      <c r="M2463">
        <v>1</v>
      </c>
      <c r="N2463">
        <v>36.36</v>
      </c>
      <c r="O2463">
        <v>0.05</v>
      </c>
      <c r="P2463">
        <v>13.33</v>
      </c>
      <c r="Q2463">
        <v>34.541999999999994</v>
      </c>
      <c r="R2463">
        <v>13.33</v>
      </c>
      <c r="S2463">
        <v>21.211999999999996</v>
      </c>
      <c r="T2463">
        <v>0.61409298824619307</v>
      </c>
      <c r="U2463">
        <v>2026</v>
      </c>
      <c r="V2463" t="s">
        <v>95</v>
      </c>
      <c r="W2463">
        <v>11</v>
      </c>
      <c r="X2463" t="s">
        <v>96</v>
      </c>
    </row>
    <row r="2464" spans="1:24">
      <c r="A2464">
        <v>841</v>
      </c>
      <c r="B2464" s="13">
        <v>46353</v>
      </c>
      <c r="C2464">
        <v>2026</v>
      </c>
      <c r="D2464">
        <v>11</v>
      </c>
      <c r="E2464" t="s">
        <v>96</v>
      </c>
      <c r="F2464" t="s">
        <v>95</v>
      </c>
      <c r="G2464" t="s">
        <v>35</v>
      </c>
      <c r="H2464" t="s">
        <v>72</v>
      </c>
      <c r="I2464" t="s">
        <v>31</v>
      </c>
      <c r="J2464" t="s">
        <v>32</v>
      </c>
      <c r="K2464" t="s">
        <v>43</v>
      </c>
      <c r="L2464" t="s">
        <v>44</v>
      </c>
      <c r="M2464">
        <v>2</v>
      </c>
      <c r="N2464">
        <v>35.85</v>
      </c>
      <c r="O2464">
        <v>0.05</v>
      </c>
      <c r="P2464">
        <v>13.69</v>
      </c>
      <c r="Q2464">
        <v>68.114999999999995</v>
      </c>
      <c r="R2464">
        <v>27.38</v>
      </c>
      <c r="S2464">
        <v>40.734999999999999</v>
      </c>
      <c r="T2464">
        <v>0.59803273875064233</v>
      </c>
      <c r="U2464">
        <v>2026</v>
      </c>
      <c r="V2464" t="s">
        <v>95</v>
      </c>
      <c r="W2464">
        <v>11</v>
      </c>
      <c r="X2464" t="s">
        <v>96</v>
      </c>
    </row>
    <row r="2465" spans="1:24">
      <c r="A2465">
        <v>903</v>
      </c>
      <c r="B2465" s="13">
        <v>46353</v>
      </c>
      <c r="C2465">
        <v>2026</v>
      </c>
      <c r="D2465">
        <v>11</v>
      </c>
      <c r="E2465" t="s">
        <v>96</v>
      </c>
      <c r="F2465" t="s">
        <v>95</v>
      </c>
      <c r="G2465" t="s">
        <v>49</v>
      </c>
      <c r="H2465" t="s">
        <v>62</v>
      </c>
      <c r="I2465" t="s">
        <v>31</v>
      </c>
      <c r="J2465" t="s">
        <v>42</v>
      </c>
      <c r="K2465" t="s">
        <v>43</v>
      </c>
      <c r="L2465" t="s">
        <v>61</v>
      </c>
      <c r="M2465">
        <v>4</v>
      </c>
      <c r="N2465">
        <v>46.73</v>
      </c>
      <c r="O2465">
        <v>0</v>
      </c>
      <c r="P2465">
        <v>17.989999999999998</v>
      </c>
      <c r="Q2465">
        <v>186.92</v>
      </c>
      <c r="R2465">
        <v>71.959999999999994</v>
      </c>
      <c r="S2465">
        <v>114.96</v>
      </c>
      <c r="T2465">
        <v>0.61502246950567085</v>
      </c>
      <c r="U2465">
        <v>2026</v>
      </c>
      <c r="V2465" t="s">
        <v>95</v>
      </c>
      <c r="W2465">
        <v>11</v>
      </c>
      <c r="X2465" t="s">
        <v>96</v>
      </c>
    </row>
    <row r="2466" spans="1:24">
      <c r="A2466">
        <v>1278</v>
      </c>
      <c r="B2466" s="13">
        <v>46353</v>
      </c>
      <c r="C2466">
        <v>2026</v>
      </c>
      <c r="D2466">
        <v>11</v>
      </c>
      <c r="E2466" t="s">
        <v>96</v>
      </c>
      <c r="F2466" t="s">
        <v>95</v>
      </c>
      <c r="G2466" t="s">
        <v>49</v>
      </c>
      <c r="H2466" t="s">
        <v>76</v>
      </c>
      <c r="I2466" t="s">
        <v>48</v>
      </c>
      <c r="J2466" t="s">
        <v>32</v>
      </c>
      <c r="K2466" t="s">
        <v>38</v>
      </c>
      <c r="L2466" t="s">
        <v>46</v>
      </c>
      <c r="M2466">
        <v>3</v>
      </c>
      <c r="N2466">
        <v>143.72</v>
      </c>
      <c r="O2466">
        <v>0.15</v>
      </c>
      <c r="P2466">
        <v>78.56</v>
      </c>
      <c r="Q2466">
        <v>366.48599999999999</v>
      </c>
      <c r="R2466">
        <v>235.68</v>
      </c>
      <c r="S2466">
        <v>130.80599999999998</v>
      </c>
      <c r="T2466">
        <v>0.35691950033561987</v>
      </c>
      <c r="U2466">
        <v>2026</v>
      </c>
      <c r="V2466" t="s">
        <v>95</v>
      </c>
      <c r="W2466">
        <v>11</v>
      </c>
      <c r="X2466" t="s">
        <v>96</v>
      </c>
    </row>
    <row r="2467" spans="1:24">
      <c r="A2467">
        <v>2091</v>
      </c>
      <c r="B2467" s="13">
        <v>46353</v>
      </c>
      <c r="C2467">
        <v>2026</v>
      </c>
      <c r="D2467">
        <v>11</v>
      </c>
      <c r="E2467" t="s">
        <v>96</v>
      </c>
      <c r="F2467" t="s">
        <v>95</v>
      </c>
      <c r="G2467" t="s">
        <v>35</v>
      </c>
      <c r="H2467" t="s">
        <v>72</v>
      </c>
      <c r="I2467" t="s">
        <v>57</v>
      </c>
      <c r="J2467" t="s">
        <v>42</v>
      </c>
      <c r="K2467" t="s">
        <v>63</v>
      </c>
      <c r="L2467" t="s">
        <v>71</v>
      </c>
      <c r="M2467">
        <v>1</v>
      </c>
      <c r="N2467">
        <v>35.590000000000003</v>
      </c>
      <c r="O2467">
        <v>0</v>
      </c>
      <c r="P2467">
        <v>13.57</v>
      </c>
      <c r="Q2467">
        <v>35.590000000000003</v>
      </c>
      <c r="R2467">
        <v>13.57</v>
      </c>
      <c r="S2467">
        <v>22.020000000000003</v>
      </c>
      <c r="T2467">
        <v>0.61871312166338865</v>
      </c>
      <c r="U2467">
        <v>2026</v>
      </c>
      <c r="V2467" t="s">
        <v>95</v>
      </c>
      <c r="W2467">
        <v>11</v>
      </c>
      <c r="X2467" t="s">
        <v>96</v>
      </c>
    </row>
    <row r="2468" spans="1:24">
      <c r="A2468">
        <v>3070</v>
      </c>
      <c r="B2468" s="13">
        <v>46353</v>
      </c>
      <c r="C2468">
        <v>2026</v>
      </c>
      <c r="D2468">
        <v>11</v>
      </c>
      <c r="E2468" t="s">
        <v>96</v>
      </c>
      <c r="F2468" t="s">
        <v>95</v>
      </c>
      <c r="G2468" t="s">
        <v>49</v>
      </c>
      <c r="H2468" t="s">
        <v>76</v>
      </c>
      <c r="I2468" t="s">
        <v>57</v>
      </c>
      <c r="J2468" t="s">
        <v>32</v>
      </c>
      <c r="K2468" t="s">
        <v>38</v>
      </c>
      <c r="L2468" t="s">
        <v>75</v>
      </c>
      <c r="M2468">
        <v>4</v>
      </c>
      <c r="N2468">
        <v>71.11</v>
      </c>
      <c r="O2468">
        <v>0.05</v>
      </c>
      <c r="P2468">
        <v>32.25</v>
      </c>
      <c r="Q2468">
        <v>270.21799999999996</v>
      </c>
      <c r="R2468">
        <v>129</v>
      </c>
      <c r="S2468">
        <v>141.21799999999996</v>
      </c>
      <c r="T2468">
        <v>0.52260767232382732</v>
      </c>
      <c r="U2468">
        <v>2026</v>
      </c>
      <c r="V2468" t="s">
        <v>95</v>
      </c>
      <c r="W2468">
        <v>11</v>
      </c>
      <c r="X2468" t="s">
        <v>96</v>
      </c>
    </row>
    <row r="2469" spans="1:24">
      <c r="A2469">
        <v>4007</v>
      </c>
      <c r="B2469" s="13">
        <v>46353</v>
      </c>
      <c r="C2469">
        <v>2026</v>
      </c>
      <c r="D2469">
        <v>11</v>
      </c>
      <c r="E2469" t="s">
        <v>96</v>
      </c>
      <c r="F2469" t="s">
        <v>95</v>
      </c>
      <c r="G2469" t="s">
        <v>29</v>
      </c>
      <c r="H2469" t="s">
        <v>65</v>
      </c>
      <c r="I2469" t="s">
        <v>57</v>
      </c>
      <c r="J2469" t="s">
        <v>45</v>
      </c>
      <c r="K2469" t="s">
        <v>33</v>
      </c>
      <c r="L2469" t="s">
        <v>51</v>
      </c>
      <c r="M2469">
        <v>5</v>
      </c>
      <c r="N2469">
        <v>51.04</v>
      </c>
      <c r="O2469">
        <v>0</v>
      </c>
      <c r="P2469">
        <v>22.69</v>
      </c>
      <c r="Q2469">
        <v>255.2</v>
      </c>
      <c r="R2469">
        <v>113.45</v>
      </c>
      <c r="S2469">
        <v>141.75</v>
      </c>
      <c r="T2469">
        <v>0.55544670846394983</v>
      </c>
      <c r="U2469">
        <v>2026</v>
      </c>
      <c r="V2469" t="s">
        <v>95</v>
      </c>
      <c r="W2469">
        <v>11</v>
      </c>
      <c r="X2469" t="s">
        <v>96</v>
      </c>
    </row>
    <row r="2470" spans="1:24">
      <c r="A2470">
        <v>4488</v>
      </c>
      <c r="B2470" s="13">
        <v>46353</v>
      </c>
      <c r="C2470">
        <v>2026</v>
      </c>
      <c r="D2470">
        <v>11</v>
      </c>
      <c r="E2470" t="s">
        <v>96</v>
      </c>
      <c r="F2470" t="s">
        <v>95</v>
      </c>
      <c r="G2470" t="s">
        <v>35</v>
      </c>
      <c r="H2470" t="s">
        <v>78</v>
      </c>
      <c r="I2470" t="s">
        <v>48</v>
      </c>
      <c r="J2470" t="s">
        <v>32</v>
      </c>
      <c r="K2470" t="s">
        <v>43</v>
      </c>
      <c r="L2470" t="s">
        <v>77</v>
      </c>
      <c r="M2470">
        <v>3</v>
      </c>
      <c r="N2470">
        <v>161.66</v>
      </c>
      <c r="O2470">
        <v>0.05</v>
      </c>
      <c r="P2470">
        <v>88.3</v>
      </c>
      <c r="Q2470">
        <v>460.73099999999999</v>
      </c>
      <c r="R2470">
        <v>264.89999999999998</v>
      </c>
      <c r="S2470">
        <v>195.83100000000002</v>
      </c>
      <c r="T2470">
        <v>0.42504411467863029</v>
      </c>
      <c r="U2470">
        <v>2026</v>
      </c>
      <c r="V2470" t="s">
        <v>95</v>
      </c>
      <c r="W2470">
        <v>11</v>
      </c>
      <c r="X2470" t="s">
        <v>96</v>
      </c>
    </row>
    <row r="2471" spans="1:24">
      <c r="A2471">
        <v>5159</v>
      </c>
      <c r="B2471" s="13">
        <v>46353</v>
      </c>
      <c r="C2471">
        <v>2026</v>
      </c>
      <c r="D2471">
        <v>11</v>
      </c>
      <c r="E2471" t="s">
        <v>96</v>
      </c>
      <c r="F2471" t="s">
        <v>95</v>
      </c>
      <c r="G2471" t="s">
        <v>49</v>
      </c>
      <c r="H2471" t="s">
        <v>76</v>
      </c>
      <c r="I2471" t="s">
        <v>31</v>
      </c>
      <c r="J2471" t="s">
        <v>45</v>
      </c>
      <c r="K2471" t="s">
        <v>52</v>
      </c>
      <c r="L2471" t="s">
        <v>69</v>
      </c>
      <c r="M2471">
        <v>2</v>
      </c>
      <c r="N2471">
        <v>80.400000000000006</v>
      </c>
      <c r="O2471">
        <v>0.15</v>
      </c>
      <c r="P2471">
        <v>38.869999999999997</v>
      </c>
      <c r="Q2471">
        <v>136.68</v>
      </c>
      <c r="R2471">
        <v>77.739999999999995</v>
      </c>
      <c r="S2471">
        <v>58.940000000000012</v>
      </c>
      <c r="T2471">
        <v>0.43122622183201648</v>
      </c>
      <c r="U2471">
        <v>2026</v>
      </c>
      <c r="V2471" t="s">
        <v>95</v>
      </c>
      <c r="W2471">
        <v>11</v>
      </c>
      <c r="X2471" t="s">
        <v>96</v>
      </c>
    </row>
    <row r="2472" spans="1:24">
      <c r="A2472">
        <v>669</v>
      </c>
      <c r="B2472" s="13">
        <v>46354</v>
      </c>
      <c r="C2472">
        <v>2026</v>
      </c>
      <c r="D2472">
        <v>11</v>
      </c>
      <c r="E2472" t="s">
        <v>96</v>
      </c>
      <c r="F2472" t="s">
        <v>95</v>
      </c>
      <c r="G2472" t="s">
        <v>40</v>
      </c>
      <c r="H2472" t="s">
        <v>47</v>
      </c>
      <c r="I2472" t="s">
        <v>31</v>
      </c>
      <c r="J2472" t="s">
        <v>32</v>
      </c>
      <c r="K2472" t="s">
        <v>63</v>
      </c>
      <c r="L2472" t="s">
        <v>71</v>
      </c>
      <c r="M2472">
        <v>3</v>
      </c>
      <c r="N2472">
        <v>36.81</v>
      </c>
      <c r="O2472">
        <v>0.05</v>
      </c>
      <c r="P2472">
        <v>13.82</v>
      </c>
      <c r="Q2472">
        <v>104.9085</v>
      </c>
      <c r="R2472">
        <v>41.46</v>
      </c>
      <c r="S2472">
        <v>63.448500000000003</v>
      </c>
      <c r="T2472">
        <v>0.60479846723573405</v>
      </c>
      <c r="U2472">
        <v>2026</v>
      </c>
      <c r="V2472" t="s">
        <v>95</v>
      </c>
      <c r="W2472">
        <v>11</v>
      </c>
      <c r="X2472" t="s">
        <v>96</v>
      </c>
    </row>
    <row r="2473" spans="1:24">
      <c r="A2473">
        <v>686</v>
      </c>
      <c r="B2473" s="13">
        <v>46354</v>
      </c>
      <c r="C2473">
        <v>2026</v>
      </c>
      <c r="D2473">
        <v>11</v>
      </c>
      <c r="E2473" t="s">
        <v>96</v>
      </c>
      <c r="F2473" t="s">
        <v>95</v>
      </c>
      <c r="G2473" t="s">
        <v>35</v>
      </c>
      <c r="H2473" t="s">
        <v>72</v>
      </c>
      <c r="I2473" t="s">
        <v>57</v>
      </c>
      <c r="J2473" t="s">
        <v>32</v>
      </c>
      <c r="K2473" t="s">
        <v>43</v>
      </c>
      <c r="L2473" t="s">
        <v>73</v>
      </c>
      <c r="M2473">
        <v>2</v>
      </c>
      <c r="N2473">
        <v>132.61000000000001</v>
      </c>
      <c r="O2473">
        <v>0.1</v>
      </c>
      <c r="P2473">
        <v>67.3</v>
      </c>
      <c r="Q2473">
        <v>238.69800000000004</v>
      </c>
      <c r="R2473">
        <v>134.6</v>
      </c>
      <c r="S2473">
        <v>104.09800000000004</v>
      </c>
      <c r="T2473">
        <v>0.43610755012610086</v>
      </c>
      <c r="U2473">
        <v>2026</v>
      </c>
      <c r="V2473" t="s">
        <v>95</v>
      </c>
      <c r="W2473">
        <v>11</v>
      </c>
      <c r="X2473" t="s">
        <v>96</v>
      </c>
    </row>
    <row r="2474" spans="1:24">
      <c r="A2474">
        <v>990</v>
      </c>
      <c r="B2474" s="13">
        <v>46354</v>
      </c>
      <c r="C2474">
        <v>2026</v>
      </c>
      <c r="D2474">
        <v>11</v>
      </c>
      <c r="E2474" t="s">
        <v>96</v>
      </c>
      <c r="F2474" t="s">
        <v>95</v>
      </c>
      <c r="G2474" t="s">
        <v>29</v>
      </c>
      <c r="H2474" t="s">
        <v>79</v>
      </c>
      <c r="I2474" t="s">
        <v>31</v>
      </c>
      <c r="J2474" t="s">
        <v>32</v>
      </c>
      <c r="K2474" t="s">
        <v>33</v>
      </c>
      <c r="L2474" t="s">
        <v>55</v>
      </c>
      <c r="M2474">
        <v>5</v>
      </c>
      <c r="N2474">
        <v>39.79</v>
      </c>
      <c r="O2474">
        <v>0.1</v>
      </c>
      <c r="P2474">
        <v>17.09</v>
      </c>
      <c r="Q2474">
        <v>179.05500000000001</v>
      </c>
      <c r="R2474">
        <v>85.45</v>
      </c>
      <c r="S2474">
        <v>93.605000000000004</v>
      </c>
      <c r="T2474">
        <v>0.52277233252352628</v>
      </c>
      <c r="U2474">
        <v>2026</v>
      </c>
      <c r="V2474" t="s">
        <v>95</v>
      </c>
      <c r="W2474">
        <v>11</v>
      </c>
      <c r="X2474" t="s">
        <v>96</v>
      </c>
    </row>
    <row r="2475" spans="1:24">
      <c r="A2475">
        <v>1134</v>
      </c>
      <c r="B2475" s="13">
        <v>46354</v>
      </c>
      <c r="C2475">
        <v>2026</v>
      </c>
      <c r="D2475">
        <v>11</v>
      </c>
      <c r="E2475" t="s">
        <v>96</v>
      </c>
      <c r="F2475" t="s">
        <v>95</v>
      </c>
      <c r="G2475" t="s">
        <v>49</v>
      </c>
      <c r="H2475" t="s">
        <v>50</v>
      </c>
      <c r="I2475" t="s">
        <v>31</v>
      </c>
      <c r="J2475" t="s">
        <v>32</v>
      </c>
      <c r="K2475" t="s">
        <v>43</v>
      </c>
      <c r="L2475" t="s">
        <v>44</v>
      </c>
      <c r="M2475">
        <v>2</v>
      </c>
      <c r="N2475">
        <v>36.119999999999997</v>
      </c>
      <c r="O2475">
        <v>0.1</v>
      </c>
      <c r="P2475">
        <v>13.61</v>
      </c>
      <c r="Q2475">
        <v>65.015999999999991</v>
      </c>
      <c r="R2475">
        <v>27.22</v>
      </c>
      <c r="S2475">
        <v>37.795999999999992</v>
      </c>
      <c r="T2475">
        <v>0.58133382551987201</v>
      </c>
      <c r="U2475">
        <v>2026</v>
      </c>
      <c r="V2475" t="s">
        <v>95</v>
      </c>
      <c r="W2475">
        <v>11</v>
      </c>
      <c r="X2475" t="s">
        <v>96</v>
      </c>
    </row>
    <row r="2476" spans="1:24">
      <c r="A2476">
        <v>1770</v>
      </c>
      <c r="B2476" s="13">
        <v>46354</v>
      </c>
      <c r="C2476">
        <v>2026</v>
      </c>
      <c r="D2476">
        <v>11</v>
      </c>
      <c r="E2476" t="s">
        <v>96</v>
      </c>
      <c r="F2476" t="s">
        <v>95</v>
      </c>
      <c r="G2476" t="s">
        <v>49</v>
      </c>
      <c r="H2476" t="s">
        <v>60</v>
      </c>
      <c r="I2476" t="s">
        <v>48</v>
      </c>
      <c r="J2476" t="s">
        <v>32</v>
      </c>
      <c r="K2476" t="s">
        <v>38</v>
      </c>
      <c r="L2476" t="s">
        <v>66</v>
      </c>
      <c r="M2476">
        <v>5</v>
      </c>
      <c r="N2476">
        <v>153.93</v>
      </c>
      <c r="O2476">
        <v>0.05</v>
      </c>
      <c r="P2476">
        <v>77.27</v>
      </c>
      <c r="Q2476">
        <v>731.16750000000002</v>
      </c>
      <c r="R2476">
        <v>386.34999999999997</v>
      </c>
      <c r="S2476">
        <v>344.81750000000005</v>
      </c>
      <c r="T2476">
        <v>0.4715985051304934</v>
      </c>
      <c r="U2476">
        <v>2026</v>
      </c>
      <c r="V2476" t="s">
        <v>95</v>
      </c>
      <c r="W2476">
        <v>11</v>
      </c>
      <c r="X2476" t="s">
        <v>96</v>
      </c>
    </row>
    <row r="2477" spans="1:24">
      <c r="A2477">
        <v>3396</v>
      </c>
      <c r="B2477" s="13">
        <v>46354</v>
      </c>
      <c r="C2477">
        <v>2026</v>
      </c>
      <c r="D2477">
        <v>11</v>
      </c>
      <c r="E2477" t="s">
        <v>96</v>
      </c>
      <c r="F2477" t="s">
        <v>95</v>
      </c>
      <c r="G2477" t="s">
        <v>40</v>
      </c>
      <c r="H2477" t="s">
        <v>47</v>
      </c>
      <c r="I2477" t="s">
        <v>48</v>
      </c>
      <c r="J2477" t="s">
        <v>42</v>
      </c>
      <c r="K2477" t="s">
        <v>63</v>
      </c>
      <c r="L2477" t="s">
        <v>74</v>
      </c>
      <c r="M2477">
        <v>3</v>
      </c>
      <c r="N2477">
        <v>50.67</v>
      </c>
      <c r="O2477">
        <v>0.05</v>
      </c>
      <c r="P2477">
        <v>22.25</v>
      </c>
      <c r="Q2477">
        <v>144.40949999999998</v>
      </c>
      <c r="R2477">
        <v>66.75</v>
      </c>
      <c r="S2477">
        <v>77.65949999999998</v>
      </c>
      <c r="T2477">
        <v>0.53777279195620775</v>
      </c>
      <c r="U2477">
        <v>2026</v>
      </c>
      <c r="V2477" t="s">
        <v>95</v>
      </c>
      <c r="W2477">
        <v>11</v>
      </c>
      <c r="X2477" t="s">
        <v>96</v>
      </c>
    </row>
    <row r="2478" spans="1:24">
      <c r="A2478">
        <v>4259</v>
      </c>
      <c r="B2478" s="13">
        <v>46354</v>
      </c>
      <c r="C2478">
        <v>2026</v>
      </c>
      <c r="D2478">
        <v>11</v>
      </c>
      <c r="E2478" t="s">
        <v>96</v>
      </c>
      <c r="F2478" t="s">
        <v>95</v>
      </c>
      <c r="G2478" t="s">
        <v>40</v>
      </c>
      <c r="H2478" t="s">
        <v>47</v>
      </c>
      <c r="I2478" t="s">
        <v>31</v>
      </c>
      <c r="J2478" t="s">
        <v>32</v>
      </c>
      <c r="K2478" t="s">
        <v>38</v>
      </c>
      <c r="L2478" t="s">
        <v>75</v>
      </c>
      <c r="M2478">
        <v>4</v>
      </c>
      <c r="N2478">
        <v>72.77</v>
      </c>
      <c r="O2478">
        <v>0</v>
      </c>
      <c r="P2478">
        <v>32.090000000000003</v>
      </c>
      <c r="Q2478">
        <v>291.08</v>
      </c>
      <c r="R2478">
        <v>128.36000000000001</v>
      </c>
      <c r="S2478">
        <v>162.71999999999997</v>
      </c>
      <c r="T2478">
        <v>0.55902157482479031</v>
      </c>
      <c r="U2478">
        <v>2026</v>
      </c>
      <c r="V2478" t="s">
        <v>95</v>
      </c>
      <c r="W2478">
        <v>11</v>
      </c>
      <c r="X2478" t="s">
        <v>96</v>
      </c>
    </row>
    <row r="2479" spans="1:24">
      <c r="A2479">
        <v>4440</v>
      </c>
      <c r="B2479" s="13">
        <v>46354</v>
      </c>
      <c r="C2479">
        <v>2026</v>
      </c>
      <c r="D2479">
        <v>11</v>
      </c>
      <c r="E2479" t="s">
        <v>96</v>
      </c>
      <c r="F2479" t="s">
        <v>95</v>
      </c>
      <c r="G2479" t="s">
        <v>40</v>
      </c>
      <c r="H2479" t="s">
        <v>68</v>
      </c>
      <c r="I2479" t="s">
        <v>57</v>
      </c>
      <c r="J2479" t="s">
        <v>42</v>
      </c>
      <c r="K2479" t="s">
        <v>43</v>
      </c>
      <c r="L2479" t="s">
        <v>61</v>
      </c>
      <c r="M2479">
        <v>1</v>
      </c>
      <c r="N2479">
        <v>46.45</v>
      </c>
      <c r="O2479">
        <v>0.1</v>
      </c>
      <c r="P2479">
        <v>17.96</v>
      </c>
      <c r="Q2479">
        <v>41.805000000000007</v>
      </c>
      <c r="R2479">
        <v>17.96</v>
      </c>
      <c r="S2479">
        <v>23.845000000000006</v>
      </c>
      <c r="T2479">
        <v>0.57038631742614521</v>
      </c>
      <c r="U2479">
        <v>2026</v>
      </c>
      <c r="V2479" t="s">
        <v>95</v>
      </c>
      <c r="W2479">
        <v>11</v>
      </c>
      <c r="X2479" t="s">
        <v>96</v>
      </c>
    </row>
    <row r="2480" spans="1:24">
      <c r="A2480">
        <v>5115</v>
      </c>
      <c r="B2480" s="13">
        <v>46354</v>
      </c>
      <c r="C2480">
        <v>2026</v>
      </c>
      <c r="D2480">
        <v>11</v>
      </c>
      <c r="E2480" t="s">
        <v>96</v>
      </c>
      <c r="F2480" t="s">
        <v>95</v>
      </c>
      <c r="G2480" t="s">
        <v>29</v>
      </c>
      <c r="H2480" t="s">
        <v>79</v>
      </c>
      <c r="I2480" t="s">
        <v>31</v>
      </c>
      <c r="J2480" t="s">
        <v>42</v>
      </c>
      <c r="K2480" t="s">
        <v>43</v>
      </c>
      <c r="L2480" t="s">
        <v>77</v>
      </c>
      <c r="M2480">
        <v>1</v>
      </c>
      <c r="N2480">
        <v>165.75</v>
      </c>
      <c r="O2480">
        <v>0.2</v>
      </c>
      <c r="P2480">
        <v>89.16</v>
      </c>
      <c r="Q2480">
        <v>132.6</v>
      </c>
      <c r="R2480">
        <v>89.16</v>
      </c>
      <c r="S2480">
        <v>43.44</v>
      </c>
      <c r="T2480">
        <v>0.32760180995475113</v>
      </c>
      <c r="U2480">
        <v>2026</v>
      </c>
      <c r="V2480" t="s">
        <v>95</v>
      </c>
      <c r="W2480">
        <v>11</v>
      </c>
      <c r="X2480" t="s">
        <v>96</v>
      </c>
    </row>
    <row r="2481" spans="1:24">
      <c r="A2481">
        <v>5136</v>
      </c>
      <c r="B2481" s="13">
        <v>46354</v>
      </c>
      <c r="C2481">
        <v>2026</v>
      </c>
      <c r="D2481">
        <v>11</v>
      </c>
      <c r="E2481" t="s">
        <v>96</v>
      </c>
      <c r="F2481" t="s">
        <v>95</v>
      </c>
      <c r="G2481" t="s">
        <v>40</v>
      </c>
      <c r="H2481" t="s">
        <v>41</v>
      </c>
      <c r="I2481" t="s">
        <v>57</v>
      </c>
      <c r="J2481" t="s">
        <v>42</v>
      </c>
      <c r="K2481" t="s">
        <v>52</v>
      </c>
      <c r="L2481" t="s">
        <v>58</v>
      </c>
      <c r="M2481">
        <v>4</v>
      </c>
      <c r="N2481">
        <v>198.02</v>
      </c>
      <c r="O2481">
        <v>0.05</v>
      </c>
      <c r="P2481">
        <v>103.82</v>
      </c>
      <c r="Q2481">
        <v>752.476</v>
      </c>
      <c r="R2481">
        <v>415.28</v>
      </c>
      <c r="S2481">
        <v>337.19600000000003</v>
      </c>
      <c r="T2481">
        <v>0.44811528872681655</v>
      </c>
      <c r="U2481">
        <v>2026</v>
      </c>
      <c r="V2481" t="s">
        <v>95</v>
      </c>
      <c r="W2481">
        <v>11</v>
      </c>
      <c r="X2481" t="s">
        <v>96</v>
      </c>
    </row>
    <row r="2482" spans="1:24">
      <c r="A2482">
        <v>562</v>
      </c>
      <c r="B2482" s="13">
        <v>46355</v>
      </c>
      <c r="C2482">
        <v>2026</v>
      </c>
      <c r="D2482">
        <v>11</v>
      </c>
      <c r="E2482" t="s">
        <v>96</v>
      </c>
      <c r="F2482" t="s">
        <v>95</v>
      </c>
      <c r="G2482" t="s">
        <v>35</v>
      </c>
      <c r="H2482" t="s">
        <v>72</v>
      </c>
      <c r="I2482" t="s">
        <v>31</v>
      </c>
      <c r="J2482" t="s">
        <v>42</v>
      </c>
      <c r="K2482" t="s">
        <v>43</v>
      </c>
      <c r="L2482" t="s">
        <v>61</v>
      </c>
      <c r="M2482">
        <v>1</v>
      </c>
      <c r="N2482">
        <v>46.3</v>
      </c>
      <c r="O2482">
        <v>0.2</v>
      </c>
      <c r="P2482">
        <v>18.78</v>
      </c>
      <c r="Q2482">
        <v>37.04</v>
      </c>
      <c r="R2482">
        <v>18.78</v>
      </c>
      <c r="S2482">
        <v>18.259999999999998</v>
      </c>
      <c r="T2482">
        <v>0.49298056155507552</v>
      </c>
      <c r="U2482">
        <v>2026</v>
      </c>
      <c r="V2482" t="s">
        <v>95</v>
      </c>
      <c r="W2482">
        <v>11</v>
      </c>
      <c r="X2482" t="s">
        <v>96</v>
      </c>
    </row>
    <row r="2483" spans="1:24">
      <c r="A2483">
        <v>806</v>
      </c>
      <c r="B2483" s="13">
        <v>46355</v>
      </c>
      <c r="C2483">
        <v>2026</v>
      </c>
      <c r="D2483">
        <v>11</v>
      </c>
      <c r="E2483" t="s">
        <v>96</v>
      </c>
      <c r="F2483" t="s">
        <v>95</v>
      </c>
      <c r="G2483" t="s">
        <v>29</v>
      </c>
      <c r="H2483" t="s">
        <v>79</v>
      </c>
      <c r="I2483" t="s">
        <v>57</v>
      </c>
      <c r="J2483" t="s">
        <v>32</v>
      </c>
      <c r="K2483" t="s">
        <v>63</v>
      </c>
      <c r="L2483" t="s">
        <v>64</v>
      </c>
      <c r="M2483">
        <v>1</v>
      </c>
      <c r="N2483">
        <v>39.659999999999997</v>
      </c>
      <c r="O2483">
        <v>0</v>
      </c>
      <c r="P2483">
        <v>14.76</v>
      </c>
      <c r="Q2483">
        <v>39.659999999999997</v>
      </c>
      <c r="R2483">
        <v>14.76</v>
      </c>
      <c r="S2483">
        <v>24.9</v>
      </c>
      <c r="T2483">
        <v>0.62783661119515888</v>
      </c>
      <c r="U2483">
        <v>2026</v>
      </c>
      <c r="V2483" t="s">
        <v>95</v>
      </c>
      <c r="W2483">
        <v>11</v>
      </c>
      <c r="X2483" t="s">
        <v>96</v>
      </c>
    </row>
    <row r="2484" spans="1:24">
      <c r="A2484">
        <v>3150</v>
      </c>
      <c r="B2484" s="13">
        <v>46355</v>
      </c>
      <c r="C2484">
        <v>2026</v>
      </c>
      <c r="D2484">
        <v>11</v>
      </c>
      <c r="E2484" t="s">
        <v>96</v>
      </c>
      <c r="F2484" t="s">
        <v>95</v>
      </c>
      <c r="G2484" t="s">
        <v>35</v>
      </c>
      <c r="H2484" t="s">
        <v>56</v>
      </c>
      <c r="I2484" t="s">
        <v>31</v>
      </c>
      <c r="J2484" t="s">
        <v>42</v>
      </c>
      <c r="K2484" t="s">
        <v>52</v>
      </c>
      <c r="L2484" t="s">
        <v>69</v>
      </c>
      <c r="M2484">
        <v>3</v>
      </c>
      <c r="N2484">
        <v>80.72</v>
      </c>
      <c r="O2484">
        <v>0.05</v>
      </c>
      <c r="P2484">
        <v>39.130000000000003</v>
      </c>
      <c r="Q2484">
        <v>230.05199999999999</v>
      </c>
      <c r="R2484">
        <v>117.39000000000001</v>
      </c>
      <c r="S2484">
        <v>112.66199999999998</v>
      </c>
      <c r="T2484">
        <v>0.48972406238589528</v>
      </c>
      <c r="U2484">
        <v>2026</v>
      </c>
      <c r="V2484" t="s">
        <v>95</v>
      </c>
      <c r="W2484">
        <v>11</v>
      </c>
      <c r="X2484" t="s">
        <v>96</v>
      </c>
    </row>
    <row r="2485" spans="1:24">
      <c r="A2485">
        <v>4847</v>
      </c>
      <c r="B2485" s="13">
        <v>46355</v>
      </c>
      <c r="C2485">
        <v>2026</v>
      </c>
      <c r="D2485">
        <v>11</v>
      </c>
      <c r="E2485" t="s">
        <v>96</v>
      </c>
      <c r="F2485" t="s">
        <v>95</v>
      </c>
      <c r="G2485" t="s">
        <v>35</v>
      </c>
      <c r="H2485" t="s">
        <v>78</v>
      </c>
      <c r="I2485" t="s">
        <v>57</v>
      </c>
      <c r="J2485" t="s">
        <v>42</v>
      </c>
      <c r="K2485" t="s">
        <v>43</v>
      </c>
      <c r="L2485" t="s">
        <v>44</v>
      </c>
      <c r="M2485">
        <v>2</v>
      </c>
      <c r="N2485">
        <v>35.51</v>
      </c>
      <c r="O2485">
        <v>0.05</v>
      </c>
      <c r="P2485">
        <v>13.24</v>
      </c>
      <c r="Q2485">
        <v>67.468999999999994</v>
      </c>
      <c r="R2485">
        <v>26.48</v>
      </c>
      <c r="S2485">
        <v>40.98899999999999</v>
      </c>
      <c r="T2485">
        <v>0.60752345521646967</v>
      </c>
      <c r="U2485">
        <v>2026</v>
      </c>
      <c r="V2485" t="s">
        <v>95</v>
      </c>
      <c r="W2485">
        <v>11</v>
      </c>
      <c r="X2485" t="s">
        <v>96</v>
      </c>
    </row>
    <row r="2486" spans="1:24">
      <c r="A2486">
        <v>221</v>
      </c>
      <c r="B2486" s="13">
        <v>46356</v>
      </c>
      <c r="C2486">
        <v>2026</v>
      </c>
      <c r="D2486">
        <v>11</v>
      </c>
      <c r="E2486" t="s">
        <v>96</v>
      </c>
      <c r="F2486" t="s">
        <v>95</v>
      </c>
      <c r="G2486" t="s">
        <v>49</v>
      </c>
      <c r="H2486" t="s">
        <v>62</v>
      </c>
      <c r="I2486" t="s">
        <v>48</v>
      </c>
      <c r="J2486" t="s">
        <v>45</v>
      </c>
      <c r="K2486" t="s">
        <v>43</v>
      </c>
      <c r="L2486" t="s">
        <v>73</v>
      </c>
      <c r="M2486">
        <v>1</v>
      </c>
      <c r="N2486">
        <v>132.06</v>
      </c>
      <c r="O2486">
        <v>0.15</v>
      </c>
      <c r="P2486">
        <v>67.53</v>
      </c>
      <c r="Q2486">
        <v>112.251</v>
      </c>
      <c r="R2486">
        <v>67.53</v>
      </c>
      <c r="S2486">
        <v>44.721000000000004</v>
      </c>
      <c r="T2486">
        <v>0.39840179597509157</v>
      </c>
      <c r="U2486">
        <v>2026</v>
      </c>
      <c r="V2486" t="s">
        <v>95</v>
      </c>
      <c r="W2486">
        <v>11</v>
      </c>
      <c r="X2486" t="s">
        <v>96</v>
      </c>
    </row>
    <row r="2487" spans="1:24">
      <c r="A2487">
        <v>630</v>
      </c>
      <c r="B2487" s="13">
        <v>46356</v>
      </c>
      <c r="C2487">
        <v>2026</v>
      </c>
      <c r="D2487">
        <v>11</v>
      </c>
      <c r="E2487" t="s">
        <v>96</v>
      </c>
      <c r="F2487" t="s">
        <v>95</v>
      </c>
      <c r="G2487" t="s">
        <v>49</v>
      </c>
      <c r="H2487" t="s">
        <v>62</v>
      </c>
      <c r="I2487" t="s">
        <v>31</v>
      </c>
      <c r="J2487" t="s">
        <v>45</v>
      </c>
      <c r="K2487" t="s">
        <v>33</v>
      </c>
      <c r="L2487" t="s">
        <v>55</v>
      </c>
      <c r="M2487">
        <v>3</v>
      </c>
      <c r="N2487">
        <v>41.07</v>
      </c>
      <c r="O2487">
        <v>0.1</v>
      </c>
      <c r="P2487">
        <v>16.86</v>
      </c>
      <c r="Q2487">
        <v>110.88900000000001</v>
      </c>
      <c r="R2487">
        <v>50.58</v>
      </c>
      <c r="S2487">
        <v>60.309000000000012</v>
      </c>
      <c r="T2487">
        <v>0.54386819251684126</v>
      </c>
      <c r="U2487">
        <v>2026</v>
      </c>
      <c r="V2487" t="s">
        <v>95</v>
      </c>
      <c r="W2487">
        <v>11</v>
      </c>
      <c r="X2487" t="s">
        <v>96</v>
      </c>
    </row>
    <row r="2488" spans="1:24">
      <c r="A2488">
        <v>1789</v>
      </c>
      <c r="B2488" s="13">
        <v>46356</v>
      </c>
      <c r="C2488">
        <v>2026</v>
      </c>
      <c r="D2488">
        <v>11</v>
      </c>
      <c r="E2488" t="s">
        <v>96</v>
      </c>
      <c r="F2488" t="s">
        <v>95</v>
      </c>
      <c r="G2488" t="s">
        <v>35</v>
      </c>
      <c r="H2488" t="s">
        <v>72</v>
      </c>
      <c r="I2488" t="s">
        <v>31</v>
      </c>
      <c r="J2488" t="s">
        <v>42</v>
      </c>
      <c r="K2488" t="s">
        <v>38</v>
      </c>
      <c r="L2488" t="s">
        <v>66</v>
      </c>
      <c r="M2488">
        <v>2</v>
      </c>
      <c r="N2488">
        <v>151.49</v>
      </c>
      <c r="O2488">
        <v>0.1</v>
      </c>
      <c r="P2488">
        <v>81.39</v>
      </c>
      <c r="Q2488">
        <v>272.68200000000002</v>
      </c>
      <c r="R2488">
        <v>162.78</v>
      </c>
      <c r="S2488">
        <v>109.90200000000002</v>
      </c>
      <c r="T2488">
        <v>0.40304090479019522</v>
      </c>
      <c r="U2488">
        <v>2026</v>
      </c>
      <c r="V2488" t="s">
        <v>95</v>
      </c>
      <c r="W2488">
        <v>11</v>
      </c>
      <c r="X2488" t="s">
        <v>96</v>
      </c>
    </row>
    <row r="2489" spans="1:24">
      <c r="A2489">
        <v>1947</v>
      </c>
      <c r="B2489" s="13">
        <v>46356</v>
      </c>
      <c r="C2489">
        <v>2026</v>
      </c>
      <c r="D2489">
        <v>11</v>
      </c>
      <c r="E2489" t="s">
        <v>96</v>
      </c>
      <c r="F2489" t="s">
        <v>95</v>
      </c>
      <c r="G2489" t="s">
        <v>29</v>
      </c>
      <c r="H2489" t="s">
        <v>30</v>
      </c>
      <c r="I2489" t="s">
        <v>48</v>
      </c>
      <c r="J2489" t="s">
        <v>45</v>
      </c>
      <c r="K2489" t="s">
        <v>63</v>
      </c>
      <c r="L2489" t="s">
        <v>71</v>
      </c>
      <c r="M2489">
        <v>1</v>
      </c>
      <c r="N2489">
        <v>35.729999999999997</v>
      </c>
      <c r="O2489">
        <v>0.2</v>
      </c>
      <c r="P2489">
        <v>14.33</v>
      </c>
      <c r="Q2489">
        <v>28.584</v>
      </c>
      <c r="R2489">
        <v>14.33</v>
      </c>
      <c r="S2489">
        <v>14.254</v>
      </c>
      <c r="T2489">
        <v>0.49867058494262523</v>
      </c>
      <c r="U2489">
        <v>2026</v>
      </c>
      <c r="V2489" t="s">
        <v>95</v>
      </c>
      <c r="W2489">
        <v>11</v>
      </c>
      <c r="X2489" t="s">
        <v>96</v>
      </c>
    </row>
    <row r="2490" spans="1:24">
      <c r="A2490">
        <v>2279</v>
      </c>
      <c r="B2490" s="13">
        <v>46356</v>
      </c>
      <c r="C2490">
        <v>2026</v>
      </c>
      <c r="D2490">
        <v>11</v>
      </c>
      <c r="E2490" t="s">
        <v>96</v>
      </c>
      <c r="F2490" t="s">
        <v>95</v>
      </c>
      <c r="G2490" t="s">
        <v>29</v>
      </c>
      <c r="H2490" t="s">
        <v>30</v>
      </c>
      <c r="I2490" t="s">
        <v>48</v>
      </c>
      <c r="J2490" t="s">
        <v>32</v>
      </c>
      <c r="K2490" t="s">
        <v>33</v>
      </c>
      <c r="L2490" t="s">
        <v>51</v>
      </c>
      <c r="M2490">
        <v>2</v>
      </c>
      <c r="N2490">
        <v>50.38</v>
      </c>
      <c r="O2490">
        <v>0.1</v>
      </c>
      <c r="P2490">
        <v>22.41</v>
      </c>
      <c r="Q2490">
        <v>90.684000000000012</v>
      </c>
      <c r="R2490">
        <v>44.82</v>
      </c>
      <c r="S2490">
        <v>45.864000000000011</v>
      </c>
      <c r="T2490">
        <v>0.50575625248114342</v>
      </c>
      <c r="U2490">
        <v>2026</v>
      </c>
      <c r="V2490" t="s">
        <v>95</v>
      </c>
      <c r="W2490">
        <v>11</v>
      </c>
      <c r="X2490" t="s">
        <v>96</v>
      </c>
    </row>
    <row r="2491" spans="1:24">
      <c r="A2491">
        <v>2439</v>
      </c>
      <c r="B2491" s="13">
        <v>46356</v>
      </c>
      <c r="C2491">
        <v>2026</v>
      </c>
      <c r="D2491">
        <v>11</v>
      </c>
      <c r="E2491" t="s">
        <v>96</v>
      </c>
      <c r="F2491" t="s">
        <v>95</v>
      </c>
      <c r="G2491" t="s">
        <v>29</v>
      </c>
      <c r="H2491" t="s">
        <v>65</v>
      </c>
      <c r="I2491" t="s">
        <v>31</v>
      </c>
      <c r="J2491" t="s">
        <v>45</v>
      </c>
      <c r="K2491" t="s">
        <v>63</v>
      </c>
      <c r="L2491" t="s">
        <v>71</v>
      </c>
      <c r="M2491">
        <v>1</v>
      </c>
      <c r="N2491">
        <v>35.67</v>
      </c>
      <c r="O2491">
        <v>0.1</v>
      </c>
      <c r="P2491">
        <v>13.81</v>
      </c>
      <c r="Q2491">
        <v>32.103000000000002</v>
      </c>
      <c r="R2491">
        <v>13.81</v>
      </c>
      <c r="S2491">
        <v>18.292999999999999</v>
      </c>
      <c r="T2491">
        <v>0.5698221350029592</v>
      </c>
      <c r="U2491">
        <v>2026</v>
      </c>
      <c r="V2491" t="s">
        <v>95</v>
      </c>
      <c r="W2491">
        <v>11</v>
      </c>
      <c r="X2491" t="s">
        <v>96</v>
      </c>
    </row>
    <row r="2492" spans="1:24">
      <c r="A2492">
        <v>2540</v>
      </c>
      <c r="B2492" s="13">
        <v>46356</v>
      </c>
      <c r="C2492">
        <v>2026</v>
      </c>
      <c r="D2492">
        <v>11</v>
      </c>
      <c r="E2492" t="s">
        <v>96</v>
      </c>
      <c r="F2492" t="s">
        <v>95</v>
      </c>
      <c r="G2492" t="s">
        <v>35</v>
      </c>
      <c r="H2492" t="s">
        <v>78</v>
      </c>
      <c r="I2492" t="s">
        <v>37</v>
      </c>
      <c r="J2492" t="s">
        <v>45</v>
      </c>
      <c r="K2492" t="s">
        <v>52</v>
      </c>
      <c r="L2492" t="s">
        <v>69</v>
      </c>
      <c r="M2492">
        <v>12</v>
      </c>
      <c r="N2492">
        <v>81.150000000000006</v>
      </c>
      <c r="O2492">
        <v>0.15</v>
      </c>
      <c r="P2492">
        <v>39.590000000000003</v>
      </c>
      <c r="Q2492">
        <v>827.73</v>
      </c>
      <c r="R2492">
        <v>475.08000000000004</v>
      </c>
      <c r="S2492">
        <v>352.65</v>
      </c>
      <c r="T2492">
        <v>0.42604472472907828</v>
      </c>
      <c r="U2492">
        <v>2026</v>
      </c>
      <c r="V2492" t="s">
        <v>95</v>
      </c>
      <c r="W2492">
        <v>11</v>
      </c>
      <c r="X2492" t="s">
        <v>96</v>
      </c>
    </row>
    <row r="2493" spans="1:24">
      <c r="A2493">
        <v>2747</v>
      </c>
      <c r="B2493" s="13">
        <v>46356</v>
      </c>
      <c r="C2493">
        <v>2026</v>
      </c>
      <c r="D2493">
        <v>11</v>
      </c>
      <c r="E2493" t="s">
        <v>96</v>
      </c>
      <c r="F2493" t="s">
        <v>95</v>
      </c>
      <c r="G2493" t="s">
        <v>29</v>
      </c>
      <c r="H2493" t="s">
        <v>79</v>
      </c>
      <c r="I2493" t="s">
        <v>48</v>
      </c>
      <c r="J2493" t="s">
        <v>32</v>
      </c>
      <c r="K2493" t="s">
        <v>52</v>
      </c>
      <c r="L2493" t="s">
        <v>58</v>
      </c>
      <c r="M2493">
        <v>1</v>
      </c>
      <c r="N2493">
        <v>194.73</v>
      </c>
      <c r="O2493">
        <v>0</v>
      </c>
      <c r="P2493">
        <v>104.48</v>
      </c>
      <c r="Q2493">
        <v>194.73</v>
      </c>
      <c r="R2493">
        <v>104.48</v>
      </c>
      <c r="S2493">
        <v>90.249999999999986</v>
      </c>
      <c r="T2493">
        <v>0.46346222975401835</v>
      </c>
      <c r="U2493">
        <v>2026</v>
      </c>
      <c r="V2493" t="s">
        <v>95</v>
      </c>
      <c r="W2493">
        <v>11</v>
      </c>
      <c r="X2493" t="s">
        <v>96</v>
      </c>
    </row>
    <row r="2494" spans="1:24">
      <c r="A2494">
        <v>3094</v>
      </c>
      <c r="B2494" s="13">
        <v>46356</v>
      </c>
      <c r="C2494">
        <v>2026</v>
      </c>
      <c r="D2494">
        <v>11</v>
      </c>
      <c r="E2494" t="s">
        <v>96</v>
      </c>
      <c r="F2494" t="s">
        <v>95</v>
      </c>
      <c r="G2494" t="s">
        <v>35</v>
      </c>
      <c r="H2494" t="s">
        <v>36</v>
      </c>
      <c r="I2494" t="s">
        <v>57</v>
      </c>
      <c r="J2494" t="s">
        <v>45</v>
      </c>
      <c r="K2494" t="s">
        <v>52</v>
      </c>
      <c r="L2494" t="s">
        <v>80</v>
      </c>
      <c r="M2494">
        <v>2</v>
      </c>
      <c r="N2494">
        <v>122.18</v>
      </c>
      <c r="O2494">
        <v>0.15</v>
      </c>
      <c r="P2494">
        <v>61.3</v>
      </c>
      <c r="Q2494">
        <v>207.70600000000002</v>
      </c>
      <c r="R2494">
        <v>122.6</v>
      </c>
      <c r="S2494">
        <v>85.106000000000023</v>
      </c>
      <c r="T2494">
        <v>0.40974261696821479</v>
      </c>
      <c r="U2494">
        <v>2026</v>
      </c>
      <c r="V2494" t="s">
        <v>95</v>
      </c>
      <c r="W2494">
        <v>11</v>
      </c>
      <c r="X2494" t="s">
        <v>96</v>
      </c>
    </row>
    <row r="2495" spans="1:24">
      <c r="A2495">
        <v>3359</v>
      </c>
      <c r="B2495" s="13">
        <v>46356</v>
      </c>
      <c r="C2495">
        <v>2026</v>
      </c>
      <c r="D2495">
        <v>11</v>
      </c>
      <c r="E2495" t="s">
        <v>96</v>
      </c>
      <c r="F2495" t="s">
        <v>95</v>
      </c>
      <c r="G2495" t="s">
        <v>49</v>
      </c>
      <c r="H2495" t="s">
        <v>76</v>
      </c>
      <c r="I2495" t="s">
        <v>31</v>
      </c>
      <c r="J2495" t="s">
        <v>32</v>
      </c>
      <c r="K2495" t="s">
        <v>52</v>
      </c>
      <c r="L2495" t="s">
        <v>69</v>
      </c>
      <c r="M2495">
        <v>1</v>
      </c>
      <c r="N2495">
        <v>83.14</v>
      </c>
      <c r="O2495">
        <v>0</v>
      </c>
      <c r="P2495">
        <v>39.369999999999997</v>
      </c>
      <c r="Q2495">
        <v>83.14</v>
      </c>
      <c r="R2495">
        <v>39.369999999999997</v>
      </c>
      <c r="S2495">
        <v>43.77</v>
      </c>
      <c r="T2495">
        <v>0.52646139042578788</v>
      </c>
      <c r="U2495">
        <v>2026</v>
      </c>
      <c r="V2495" t="s">
        <v>95</v>
      </c>
      <c r="W2495">
        <v>11</v>
      </c>
      <c r="X2495" t="s">
        <v>96</v>
      </c>
    </row>
    <row r="2496" spans="1:24">
      <c r="A2496">
        <v>3473</v>
      </c>
      <c r="B2496" s="13">
        <v>46356</v>
      </c>
      <c r="C2496">
        <v>2026</v>
      </c>
      <c r="D2496">
        <v>11</v>
      </c>
      <c r="E2496" t="s">
        <v>96</v>
      </c>
      <c r="F2496" t="s">
        <v>95</v>
      </c>
      <c r="G2496" t="s">
        <v>40</v>
      </c>
      <c r="H2496" t="s">
        <v>54</v>
      </c>
      <c r="I2496" t="s">
        <v>31</v>
      </c>
      <c r="J2496" t="s">
        <v>32</v>
      </c>
      <c r="K2496" t="s">
        <v>33</v>
      </c>
      <c r="L2496" t="s">
        <v>34</v>
      </c>
      <c r="M2496">
        <v>1</v>
      </c>
      <c r="N2496">
        <v>80.97</v>
      </c>
      <c r="O2496">
        <v>0</v>
      </c>
      <c r="P2496">
        <v>43.64</v>
      </c>
      <c r="Q2496">
        <v>80.97</v>
      </c>
      <c r="R2496">
        <v>43.64</v>
      </c>
      <c r="S2496">
        <v>37.33</v>
      </c>
      <c r="T2496">
        <v>0.4610349512164999</v>
      </c>
      <c r="U2496">
        <v>2026</v>
      </c>
      <c r="V2496" t="s">
        <v>95</v>
      </c>
      <c r="W2496">
        <v>11</v>
      </c>
      <c r="X2496" t="s">
        <v>96</v>
      </c>
    </row>
    <row r="2497" spans="1:24">
      <c r="A2497">
        <v>3589</v>
      </c>
      <c r="B2497" s="13">
        <v>46356</v>
      </c>
      <c r="C2497">
        <v>2026</v>
      </c>
      <c r="D2497">
        <v>11</v>
      </c>
      <c r="E2497" t="s">
        <v>96</v>
      </c>
      <c r="F2497" t="s">
        <v>95</v>
      </c>
      <c r="G2497" t="s">
        <v>29</v>
      </c>
      <c r="H2497" t="s">
        <v>65</v>
      </c>
      <c r="I2497" t="s">
        <v>31</v>
      </c>
      <c r="J2497" t="s">
        <v>42</v>
      </c>
      <c r="K2497" t="s">
        <v>38</v>
      </c>
      <c r="L2497" t="s">
        <v>75</v>
      </c>
      <c r="M2497">
        <v>1</v>
      </c>
      <c r="N2497">
        <v>73.03</v>
      </c>
      <c r="O2497">
        <v>0</v>
      </c>
      <c r="P2497">
        <v>32.71</v>
      </c>
      <c r="Q2497">
        <v>73.03</v>
      </c>
      <c r="R2497">
        <v>32.71</v>
      </c>
      <c r="S2497">
        <v>40.32</v>
      </c>
      <c r="T2497">
        <v>0.55210187594139393</v>
      </c>
      <c r="U2497">
        <v>2026</v>
      </c>
      <c r="V2497" t="s">
        <v>95</v>
      </c>
      <c r="W2497">
        <v>11</v>
      </c>
      <c r="X2497" t="s">
        <v>96</v>
      </c>
    </row>
    <row r="2498" spans="1:24">
      <c r="A2498">
        <v>4689</v>
      </c>
      <c r="B2498" s="13">
        <v>46356</v>
      </c>
      <c r="C2498">
        <v>2026</v>
      </c>
      <c r="D2498">
        <v>11</v>
      </c>
      <c r="E2498" t="s">
        <v>96</v>
      </c>
      <c r="F2498" t="s">
        <v>95</v>
      </c>
      <c r="G2498" t="s">
        <v>40</v>
      </c>
      <c r="H2498" t="s">
        <v>47</v>
      </c>
      <c r="I2498" t="s">
        <v>31</v>
      </c>
      <c r="J2498" t="s">
        <v>32</v>
      </c>
      <c r="K2498" t="s">
        <v>43</v>
      </c>
      <c r="L2498" t="s">
        <v>61</v>
      </c>
      <c r="M2498">
        <v>1</v>
      </c>
      <c r="N2498">
        <v>46.81</v>
      </c>
      <c r="O2498">
        <v>0.05</v>
      </c>
      <c r="P2498">
        <v>17.87</v>
      </c>
      <c r="Q2498">
        <v>44.469500000000004</v>
      </c>
      <c r="R2498">
        <v>17.87</v>
      </c>
      <c r="S2498">
        <v>26.599500000000003</v>
      </c>
      <c r="T2498">
        <v>0.59815154206815913</v>
      </c>
      <c r="U2498">
        <v>2026</v>
      </c>
      <c r="V2498" t="s">
        <v>95</v>
      </c>
      <c r="W2498">
        <v>11</v>
      </c>
      <c r="X2498" t="s">
        <v>96</v>
      </c>
    </row>
    <row r="2499" spans="1:24">
      <c r="A2499">
        <v>4819</v>
      </c>
      <c r="B2499" s="13">
        <v>46356</v>
      </c>
      <c r="C2499">
        <v>2026</v>
      </c>
      <c r="D2499">
        <v>11</v>
      </c>
      <c r="E2499" t="s">
        <v>96</v>
      </c>
      <c r="F2499" t="s">
        <v>95</v>
      </c>
      <c r="G2499" t="s">
        <v>49</v>
      </c>
      <c r="H2499" t="s">
        <v>60</v>
      </c>
      <c r="I2499" t="s">
        <v>57</v>
      </c>
      <c r="J2499" t="s">
        <v>42</v>
      </c>
      <c r="K2499" t="s">
        <v>38</v>
      </c>
      <c r="L2499" t="s">
        <v>66</v>
      </c>
      <c r="M2499">
        <v>2</v>
      </c>
      <c r="N2499">
        <v>153.51</v>
      </c>
      <c r="O2499">
        <v>0.15</v>
      </c>
      <c r="P2499">
        <v>81.290000000000006</v>
      </c>
      <c r="Q2499">
        <v>260.96699999999998</v>
      </c>
      <c r="R2499">
        <v>162.58000000000001</v>
      </c>
      <c r="S2499">
        <v>98.386999999999972</v>
      </c>
      <c r="T2499">
        <v>0.3770093536730697</v>
      </c>
      <c r="U2499">
        <v>2026</v>
      </c>
      <c r="V2499" t="s">
        <v>95</v>
      </c>
      <c r="W2499">
        <v>11</v>
      </c>
      <c r="X2499" t="s">
        <v>96</v>
      </c>
    </row>
    <row r="2500" spans="1:24">
      <c r="A2500">
        <v>5167</v>
      </c>
      <c r="B2500" s="13">
        <v>46356</v>
      </c>
      <c r="C2500">
        <v>2026</v>
      </c>
      <c r="D2500">
        <v>11</v>
      </c>
      <c r="E2500" t="s">
        <v>96</v>
      </c>
      <c r="F2500" t="s">
        <v>95</v>
      </c>
      <c r="G2500" t="s">
        <v>40</v>
      </c>
      <c r="H2500" t="s">
        <v>54</v>
      </c>
      <c r="I2500" t="s">
        <v>57</v>
      </c>
      <c r="J2500" t="s">
        <v>42</v>
      </c>
      <c r="K2500" t="s">
        <v>52</v>
      </c>
      <c r="L2500" t="s">
        <v>58</v>
      </c>
      <c r="M2500">
        <v>2</v>
      </c>
      <c r="N2500">
        <v>197.5</v>
      </c>
      <c r="O2500">
        <v>0</v>
      </c>
      <c r="P2500">
        <v>104.47</v>
      </c>
      <c r="Q2500">
        <v>395</v>
      </c>
      <c r="R2500">
        <v>208.94</v>
      </c>
      <c r="S2500">
        <v>186.06</v>
      </c>
      <c r="T2500">
        <v>0.4710379746835443</v>
      </c>
      <c r="U2500">
        <v>2026</v>
      </c>
      <c r="V2500" t="s">
        <v>95</v>
      </c>
      <c r="W2500">
        <v>11</v>
      </c>
      <c r="X2500" t="s">
        <v>96</v>
      </c>
    </row>
    <row r="2501" spans="1:24">
      <c r="A2501">
        <v>38</v>
      </c>
      <c r="B2501" s="13">
        <v>46357</v>
      </c>
      <c r="C2501">
        <v>2026</v>
      </c>
      <c r="D2501">
        <v>12</v>
      </c>
      <c r="E2501" t="s">
        <v>97</v>
      </c>
      <c r="F2501" t="s">
        <v>95</v>
      </c>
      <c r="G2501" t="s">
        <v>49</v>
      </c>
      <c r="H2501" t="s">
        <v>62</v>
      </c>
      <c r="I2501" t="s">
        <v>37</v>
      </c>
      <c r="J2501" t="s">
        <v>45</v>
      </c>
      <c r="K2501" t="s">
        <v>38</v>
      </c>
      <c r="L2501" t="s">
        <v>46</v>
      </c>
      <c r="M2501">
        <v>8</v>
      </c>
      <c r="N2501">
        <v>146.55000000000001</v>
      </c>
      <c r="O2501">
        <v>0.1</v>
      </c>
      <c r="P2501">
        <v>78.03</v>
      </c>
      <c r="Q2501">
        <v>1055.1600000000001</v>
      </c>
      <c r="R2501">
        <v>624.24</v>
      </c>
      <c r="S2501">
        <v>430.92000000000007</v>
      </c>
      <c r="T2501">
        <v>0.40839303991811671</v>
      </c>
      <c r="U2501">
        <v>2026</v>
      </c>
      <c r="V2501" t="s">
        <v>95</v>
      </c>
      <c r="W2501">
        <v>12</v>
      </c>
      <c r="X2501" t="s">
        <v>97</v>
      </c>
    </row>
    <row r="2502" spans="1:24">
      <c r="A2502">
        <v>364</v>
      </c>
      <c r="B2502" s="13">
        <v>46357</v>
      </c>
      <c r="C2502">
        <v>2026</v>
      </c>
      <c r="D2502">
        <v>12</v>
      </c>
      <c r="E2502" t="s">
        <v>97</v>
      </c>
      <c r="F2502" t="s">
        <v>95</v>
      </c>
      <c r="G2502" t="s">
        <v>49</v>
      </c>
      <c r="H2502" t="s">
        <v>76</v>
      </c>
      <c r="I2502" t="s">
        <v>31</v>
      </c>
      <c r="J2502" t="s">
        <v>45</v>
      </c>
      <c r="K2502" t="s">
        <v>33</v>
      </c>
      <c r="L2502" t="s">
        <v>51</v>
      </c>
      <c r="M2502">
        <v>2</v>
      </c>
      <c r="N2502">
        <v>51.83</v>
      </c>
      <c r="O2502">
        <v>0.15</v>
      </c>
      <c r="P2502">
        <v>22.02</v>
      </c>
      <c r="Q2502">
        <v>88.11099999999999</v>
      </c>
      <c r="R2502">
        <v>44.04</v>
      </c>
      <c r="S2502">
        <v>44.070999999999991</v>
      </c>
      <c r="T2502">
        <v>0.50017591447151888</v>
      </c>
      <c r="U2502">
        <v>2026</v>
      </c>
      <c r="V2502" t="s">
        <v>95</v>
      </c>
      <c r="W2502">
        <v>12</v>
      </c>
      <c r="X2502" t="s">
        <v>97</v>
      </c>
    </row>
    <row r="2503" spans="1:24">
      <c r="A2503">
        <v>2040</v>
      </c>
      <c r="B2503" s="13">
        <v>46357</v>
      </c>
      <c r="C2503">
        <v>2026</v>
      </c>
      <c r="D2503">
        <v>12</v>
      </c>
      <c r="E2503" t="s">
        <v>97</v>
      </c>
      <c r="F2503" t="s">
        <v>95</v>
      </c>
      <c r="G2503" t="s">
        <v>35</v>
      </c>
      <c r="H2503" t="s">
        <v>72</v>
      </c>
      <c r="I2503" t="s">
        <v>31</v>
      </c>
      <c r="J2503" t="s">
        <v>42</v>
      </c>
      <c r="K2503" t="s">
        <v>38</v>
      </c>
      <c r="L2503" t="s">
        <v>46</v>
      </c>
      <c r="M2503">
        <v>1</v>
      </c>
      <c r="N2503">
        <v>140.34</v>
      </c>
      <c r="O2503">
        <v>0.15</v>
      </c>
      <c r="P2503">
        <v>79.92</v>
      </c>
      <c r="Q2503">
        <v>119.289</v>
      </c>
      <c r="R2503">
        <v>79.92</v>
      </c>
      <c r="S2503">
        <v>39.369</v>
      </c>
      <c r="T2503">
        <v>0.33003043029952467</v>
      </c>
      <c r="U2503">
        <v>2026</v>
      </c>
      <c r="V2503" t="s">
        <v>95</v>
      </c>
      <c r="W2503">
        <v>12</v>
      </c>
      <c r="X2503" t="s">
        <v>97</v>
      </c>
    </row>
    <row r="2504" spans="1:24">
      <c r="A2504">
        <v>2899</v>
      </c>
      <c r="B2504" s="13">
        <v>46357</v>
      </c>
      <c r="C2504">
        <v>2026</v>
      </c>
      <c r="D2504">
        <v>12</v>
      </c>
      <c r="E2504" t="s">
        <v>97</v>
      </c>
      <c r="F2504" t="s">
        <v>95</v>
      </c>
      <c r="G2504" t="s">
        <v>29</v>
      </c>
      <c r="H2504" t="s">
        <v>30</v>
      </c>
      <c r="I2504" t="s">
        <v>31</v>
      </c>
      <c r="J2504" t="s">
        <v>42</v>
      </c>
      <c r="K2504" t="s">
        <v>38</v>
      </c>
      <c r="L2504" t="s">
        <v>66</v>
      </c>
      <c r="M2504">
        <v>1</v>
      </c>
      <c r="N2504">
        <v>156.44999999999999</v>
      </c>
      <c r="O2504">
        <v>0</v>
      </c>
      <c r="P2504">
        <v>80.56</v>
      </c>
      <c r="Q2504">
        <v>156.44999999999999</v>
      </c>
      <c r="R2504">
        <v>80.56</v>
      </c>
      <c r="S2504">
        <v>75.889999999999986</v>
      </c>
      <c r="T2504">
        <v>0.48507510386705011</v>
      </c>
      <c r="U2504">
        <v>2026</v>
      </c>
      <c r="V2504" t="s">
        <v>95</v>
      </c>
      <c r="W2504">
        <v>12</v>
      </c>
      <c r="X2504" t="s">
        <v>97</v>
      </c>
    </row>
    <row r="2505" spans="1:24">
      <c r="A2505">
        <v>3199</v>
      </c>
      <c r="B2505" s="13">
        <v>46357</v>
      </c>
      <c r="C2505">
        <v>2026</v>
      </c>
      <c r="D2505">
        <v>12</v>
      </c>
      <c r="E2505" t="s">
        <v>97</v>
      </c>
      <c r="F2505" t="s">
        <v>95</v>
      </c>
      <c r="G2505" t="s">
        <v>40</v>
      </c>
      <c r="H2505" t="s">
        <v>81</v>
      </c>
      <c r="I2505" t="s">
        <v>57</v>
      </c>
      <c r="J2505" t="s">
        <v>32</v>
      </c>
      <c r="K2505" t="s">
        <v>63</v>
      </c>
      <c r="L2505" t="s">
        <v>64</v>
      </c>
      <c r="M2505">
        <v>1</v>
      </c>
      <c r="N2505">
        <v>41.33</v>
      </c>
      <c r="O2505">
        <v>0</v>
      </c>
      <c r="P2505">
        <v>15.03</v>
      </c>
      <c r="Q2505">
        <v>41.33</v>
      </c>
      <c r="R2505">
        <v>15.03</v>
      </c>
      <c r="S2505">
        <v>26.299999999999997</v>
      </c>
      <c r="T2505">
        <v>0.6363416404548754</v>
      </c>
      <c r="U2505">
        <v>2026</v>
      </c>
      <c r="V2505" t="s">
        <v>95</v>
      </c>
      <c r="W2505">
        <v>12</v>
      </c>
      <c r="X2505" t="s">
        <v>97</v>
      </c>
    </row>
    <row r="2506" spans="1:24">
      <c r="A2506">
        <v>4722</v>
      </c>
      <c r="B2506" s="13">
        <v>46357</v>
      </c>
      <c r="C2506">
        <v>2026</v>
      </c>
      <c r="D2506">
        <v>12</v>
      </c>
      <c r="E2506" t="s">
        <v>97</v>
      </c>
      <c r="F2506" t="s">
        <v>95</v>
      </c>
      <c r="G2506" t="s">
        <v>35</v>
      </c>
      <c r="H2506" t="s">
        <v>70</v>
      </c>
      <c r="I2506" t="s">
        <v>48</v>
      </c>
      <c r="J2506" t="s">
        <v>42</v>
      </c>
      <c r="K2506" t="s">
        <v>33</v>
      </c>
      <c r="L2506" t="s">
        <v>55</v>
      </c>
      <c r="M2506">
        <v>1</v>
      </c>
      <c r="N2506">
        <v>39.479999999999997</v>
      </c>
      <c r="O2506">
        <v>0.05</v>
      </c>
      <c r="P2506">
        <v>16.78</v>
      </c>
      <c r="Q2506">
        <v>37.505999999999993</v>
      </c>
      <c r="R2506">
        <v>16.78</v>
      </c>
      <c r="S2506">
        <v>20.725999999999992</v>
      </c>
      <c r="T2506">
        <v>0.55260491654668575</v>
      </c>
      <c r="U2506">
        <v>2026</v>
      </c>
      <c r="V2506" t="s">
        <v>95</v>
      </c>
      <c r="W2506">
        <v>12</v>
      </c>
      <c r="X2506" t="s">
        <v>97</v>
      </c>
    </row>
    <row r="2507" spans="1:24">
      <c r="A2507">
        <v>1423</v>
      </c>
      <c r="B2507" s="13">
        <v>46358</v>
      </c>
      <c r="C2507">
        <v>2026</v>
      </c>
      <c r="D2507">
        <v>12</v>
      </c>
      <c r="E2507" t="s">
        <v>97</v>
      </c>
      <c r="F2507" t="s">
        <v>95</v>
      </c>
      <c r="G2507" t="s">
        <v>40</v>
      </c>
      <c r="H2507" t="s">
        <v>47</v>
      </c>
      <c r="I2507" t="s">
        <v>31</v>
      </c>
      <c r="J2507" t="s">
        <v>45</v>
      </c>
      <c r="K2507" t="s">
        <v>38</v>
      </c>
      <c r="L2507" t="s">
        <v>75</v>
      </c>
      <c r="M2507">
        <v>1</v>
      </c>
      <c r="N2507">
        <v>73.010000000000005</v>
      </c>
      <c r="O2507">
        <v>0.1</v>
      </c>
      <c r="P2507">
        <v>31.51</v>
      </c>
      <c r="Q2507">
        <v>65.709000000000003</v>
      </c>
      <c r="R2507">
        <v>31.51</v>
      </c>
      <c r="S2507">
        <v>34.198999999999998</v>
      </c>
      <c r="T2507">
        <v>0.52046142841924237</v>
      </c>
      <c r="U2507">
        <v>2026</v>
      </c>
      <c r="V2507" t="s">
        <v>95</v>
      </c>
      <c r="W2507">
        <v>12</v>
      </c>
      <c r="X2507" t="s">
        <v>97</v>
      </c>
    </row>
    <row r="2508" spans="1:24">
      <c r="A2508">
        <v>1505</v>
      </c>
      <c r="B2508" s="13">
        <v>46358</v>
      </c>
      <c r="C2508">
        <v>2026</v>
      </c>
      <c r="D2508">
        <v>12</v>
      </c>
      <c r="E2508" t="s">
        <v>97</v>
      </c>
      <c r="F2508" t="s">
        <v>95</v>
      </c>
      <c r="G2508" t="s">
        <v>29</v>
      </c>
      <c r="H2508" t="s">
        <v>79</v>
      </c>
      <c r="I2508" t="s">
        <v>31</v>
      </c>
      <c r="J2508" t="s">
        <v>45</v>
      </c>
      <c r="K2508" t="s">
        <v>63</v>
      </c>
      <c r="L2508" t="s">
        <v>64</v>
      </c>
      <c r="M2508">
        <v>2</v>
      </c>
      <c r="N2508">
        <v>40.86</v>
      </c>
      <c r="O2508">
        <v>0.05</v>
      </c>
      <c r="P2508">
        <v>15.06</v>
      </c>
      <c r="Q2508">
        <v>77.634</v>
      </c>
      <c r="R2508">
        <v>30.12</v>
      </c>
      <c r="S2508">
        <v>47.513999999999996</v>
      </c>
      <c r="T2508">
        <v>0.6120256588608084</v>
      </c>
      <c r="U2508">
        <v>2026</v>
      </c>
      <c r="V2508" t="s">
        <v>95</v>
      </c>
      <c r="W2508">
        <v>12</v>
      </c>
      <c r="X2508" t="s">
        <v>97</v>
      </c>
    </row>
    <row r="2509" spans="1:24">
      <c r="A2509">
        <v>1664</v>
      </c>
      <c r="B2509" s="13">
        <v>46358</v>
      </c>
      <c r="C2509">
        <v>2026</v>
      </c>
      <c r="D2509">
        <v>12</v>
      </c>
      <c r="E2509" t="s">
        <v>97</v>
      </c>
      <c r="F2509" t="s">
        <v>95</v>
      </c>
      <c r="G2509" t="s">
        <v>40</v>
      </c>
      <c r="H2509" t="s">
        <v>54</v>
      </c>
      <c r="I2509" t="s">
        <v>57</v>
      </c>
      <c r="J2509" t="s">
        <v>32</v>
      </c>
      <c r="K2509" t="s">
        <v>52</v>
      </c>
      <c r="L2509" t="s">
        <v>58</v>
      </c>
      <c r="M2509">
        <v>6</v>
      </c>
      <c r="N2509">
        <v>194.79</v>
      </c>
      <c r="O2509">
        <v>0</v>
      </c>
      <c r="P2509">
        <v>105.73</v>
      </c>
      <c r="Q2509">
        <v>1168.74</v>
      </c>
      <c r="R2509">
        <v>634.38</v>
      </c>
      <c r="S2509">
        <v>534.36</v>
      </c>
      <c r="T2509">
        <v>0.45721032907233433</v>
      </c>
      <c r="U2509">
        <v>2026</v>
      </c>
      <c r="V2509" t="s">
        <v>95</v>
      </c>
      <c r="W2509">
        <v>12</v>
      </c>
      <c r="X2509" t="s">
        <v>97</v>
      </c>
    </row>
    <row r="2510" spans="1:24">
      <c r="A2510">
        <v>2035</v>
      </c>
      <c r="B2510" s="13">
        <v>46358</v>
      </c>
      <c r="C2510">
        <v>2026</v>
      </c>
      <c r="D2510">
        <v>12</v>
      </c>
      <c r="E2510" t="s">
        <v>97</v>
      </c>
      <c r="F2510" t="s">
        <v>95</v>
      </c>
      <c r="G2510" t="s">
        <v>49</v>
      </c>
      <c r="H2510" t="s">
        <v>76</v>
      </c>
      <c r="I2510" t="s">
        <v>31</v>
      </c>
      <c r="J2510" t="s">
        <v>42</v>
      </c>
      <c r="K2510" t="s">
        <v>52</v>
      </c>
      <c r="L2510" t="s">
        <v>69</v>
      </c>
      <c r="M2510">
        <v>4</v>
      </c>
      <c r="N2510">
        <v>80.98</v>
      </c>
      <c r="O2510">
        <v>0.2</v>
      </c>
      <c r="P2510">
        <v>38.6</v>
      </c>
      <c r="Q2510">
        <v>259.13600000000002</v>
      </c>
      <c r="R2510">
        <v>154.4</v>
      </c>
      <c r="S2510">
        <v>104.73600000000002</v>
      </c>
      <c r="T2510">
        <v>0.40417387009138062</v>
      </c>
      <c r="U2510">
        <v>2026</v>
      </c>
      <c r="V2510" t="s">
        <v>95</v>
      </c>
      <c r="W2510">
        <v>12</v>
      </c>
      <c r="X2510" t="s">
        <v>97</v>
      </c>
    </row>
    <row r="2511" spans="1:24">
      <c r="A2511">
        <v>2094</v>
      </c>
      <c r="B2511" s="13">
        <v>46358</v>
      </c>
      <c r="C2511">
        <v>2026</v>
      </c>
      <c r="D2511">
        <v>12</v>
      </c>
      <c r="E2511" t="s">
        <v>97</v>
      </c>
      <c r="F2511" t="s">
        <v>95</v>
      </c>
      <c r="G2511" t="s">
        <v>29</v>
      </c>
      <c r="H2511" t="s">
        <v>79</v>
      </c>
      <c r="I2511" t="s">
        <v>31</v>
      </c>
      <c r="J2511" t="s">
        <v>42</v>
      </c>
      <c r="K2511" t="s">
        <v>52</v>
      </c>
      <c r="L2511" t="s">
        <v>58</v>
      </c>
      <c r="M2511">
        <v>3</v>
      </c>
      <c r="N2511">
        <v>196.48</v>
      </c>
      <c r="O2511">
        <v>0.05</v>
      </c>
      <c r="P2511">
        <v>107.2</v>
      </c>
      <c r="Q2511">
        <v>559.96799999999996</v>
      </c>
      <c r="R2511">
        <v>321.60000000000002</v>
      </c>
      <c r="S2511">
        <v>238.36799999999994</v>
      </c>
      <c r="T2511">
        <v>0.42568146751242919</v>
      </c>
      <c r="U2511">
        <v>2026</v>
      </c>
      <c r="V2511" t="s">
        <v>95</v>
      </c>
      <c r="W2511">
        <v>12</v>
      </c>
      <c r="X2511" t="s">
        <v>97</v>
      </c>
    </row>
    <row r="2512" spans="1:24">
      <c r="A2512">
        <v>2204</v>
      </c>
      <c r="B2512" s="13">
        <v>46358</v>
      </c>
      <c r="C2512">
        <v>2026</v>
      </c>
      <c r="D2512">
        <v>12</v>
      </c>
      <c r="E2512" t="s">
        <v>97</v>
      </c>
      <c r="F2512" t="s">
        <v>95</v>
      </c>
      <c r="G2512" t="s">
        <v>29</v>
      </c>
      <c r="H2512" t="s">
        <v>65</v>
      </c>
      <c r="I2512" t="s">
        <v>48</v>
      </c>
      <c r="J2512" t="s">
        <v>42</v>
      </c>
      <c r="K2512" t="s">
        <v>43</v>
      </c>
      <c r="L2512" t="s">
        <v>61</v>
      </c>
      <c r="M2512">
        <v>2</v>
      </c>
      <c r="N2512">
        <v>46.63</v>
      </c>
      <c r="O2512">
        <v>0</v>
      </c>
      <c r="P2512">
        <v>18.68</v>
      </c>
      <c r="Q2512">
        <v>93.26</v>
      </c>
      <c r="R2512">
        <v>37.36</v>
      </c>
      <c r="S2512">
        <v>55.900000000000006</v>
      </c>
      <c r="T2512">
        <v>0.59939952820072917</v>
      </c>
      <c r="U2512">
        <v>2026</v>
      </c>
      <c r="V2512" t="s">
        <v>95</v>
      </c>
      <c r="W2512">
        <v>12</v>
      </c>
      <c r="X2512" t="s">
        <v>97</v>
      </c>
    </row>
    <row r="2513" spans="1:24">
      <c r="A2513">
        <v>3921</v>
      </c>
      <c r="B2513" s="13">
        <v>46358</v>
      </c>
      <c r="C2513">
        <v>2026</v>
      </c>
      <c r="D2513">
        <v>12</v>
      </c>
      <c r="E2513" t="s">
        <v>97</v>
      </c>
      <c r="F2513" t="s">
        <v>95</v>
      </c>
      <c r="G2513" t="s">
        <v>40</v>
      </c>
      <c r="H2513" t="s">
        <v>54</v>
      </c>
      <c r="I2513" t="s">
        <v>37</v>
      </c>
      <c r="J2513" t="s">
        <v>45</v>
      </c>
      <c r="K2513" t="s">
        <v>38</v>
      </c>
      <c r="L2513" t="s">
        <v>46</v>
      </c>
      <c r="M2513">
        <v>12</v>
      </c>
      <c r="N2513">
        <v>142.93</v>
      </c>
      <c r="O2513">
        <v>0.1</v>
      </c>
      <c r="P2513">
        <v>79.81</v>
      </c>
      <c r="Q2513">
        <v>1543.644</v>
      </c>
      <c r="R2513">
        <v>957.72</v>
      </c>
      <c r="S2513">
        <v>585.92399999999998</v>
      </c>
      <c r="T2513">
        <v>0.37957197384889263</v>
      </c>
      <c r="U2513">
        <v>2026</v>
      </c>
      <c r="V2513" t="s">
        <v>95</v>
      </c>
      <c r="W2513">
        <v>12</v>
      </c>
      <c r="X2513" t="s">
        <v>97</v>
      </c>
    </row>
    <row r="2514" spans="1:24">
      <c r="A2514">
        <v>3999</v>
      </c>
      <c r="B2514" s="13">
        <v>46358</v>
      </c>
      <c r="C2514">
        <v>2026</v>
      </c>
      <c r="D2514">
        <v>12</v>
      </c>
      <c r="E2514" t="s">
        <v>97</v>
      </c>
      <c r="F2514" t="s">
        <v>95</v>
      </c>
      <c r="G2514" t="s">
        <v>35</v>
      </c>
      <c r="H2514" t="s">
        <v>72</v>
      </c>
      <c r="I2514" t="s">
        <v>48</v>
      </c>
      <c r="J2514" t="s">
        <v>32</v>
      </c>
      <c r="K2514" t="s">
        <v>38</v>
      </c>
      <c r="L2514" t="s">
        <v>66</v>
      </c>
      <c r="M2514">
        <v>2</v>
      </c>
      <c r="N2514">
        <v>153.97</v>
      </c>
      <c r="O2514">
        <v>0</v>
      </c>
      <c r="P2514">
        <v>79.45</v>
      </c>
      <c r="Q2514">
        <v>307.94</v>
      </c>
      <c r="R2514">
        <v>158.9</v>
      </c>
      <c r="S2514">
        <v>149.04</v>
      </c>
      <c r="T2514">
        <v>0.48399038773787101</v>
      </c>
      <c r="U2514">
        <v>2026</v>
      </c>
      <c r="V2514" t="s">
        <v>95</v>
      </c>
      <c r="W2514">
        <v>12</v>
      </c>
      <c r="X2514" t="s">
        <v>97</v>
      </c>
    </row>
    <row r="2515" spans="1:24">
      <c r="A2515">
        <v>4546</v>
      </c>
      <c r="B2515" s="13">
        <v>46358</v>
      </c>
      <c r="C2515">
        <v>2026</v>
      </c>
      <c r="D2515">
        <v>12</v>
      </c>
      <c r="E2515" t="s">
        <v>97</v>
      </c>
      <c r="F2515" t="s">
        <v>95</v>
      </c>
      <c r="G2515" t="s">
        <v>49</v>
      </c>
      <c r="H2515" t="s">
        <v>76</v>
      </c>
      <c r="I2515" t="s">
        <v>31</v>
      </c>
      <c r="J2515" t="s">
        <v>32</v>
      </c>
      <c r="K2515" t="s">
        <v>52</v>
      </c>
      <c r="L2515" t="s">
        <v>53</v>
      </c>
      <c r="M2515">
        <v>1</v>
      </c>
      <c r="N2515">
        <v>344.63</v>
      </c>
      <c r="O2515">
        <v>0.05</v>
      </c>
      <c r="P2515">
        <v>189.22</v>
      </c>
      <c r="Q2515">
        <v>327.39849999999996</v>
      </c>
      <c r="R2515">
        <v>189.22</v>
      </c>
      <c r="S2515">
        <v>138.17849999999996</v>
      </c>
      <c r="T2515">
        <v>0.42204988721695419</v>
      </c>
      <c r="U2515">
        <v>2026</v>
      </c>
      <c r="V2515" t="s">
        <v>95</v>
      </c>
      <c r="W2515">
        <v>12</v>
      </c>
      <c r="X2515" t="s">
        <v>97</v>
      </c>
    </row>
    <row r="2516" spans="1:24">
      <c r="A2516">
        <v>158</v>
      </c>
      <c r="B2516" s="13">
        <v>46359</v>
      </c>
      <c r="C2516">
        <v>2026</v>
      </c>
      <c r="D2516">
        <v>12</v>
      </c>
      <c r="E2516" t="s">
        <v>97</v>
      </c>
      <c r="F2516" t="s">
        <v>95</v>
      </c>
      <c r="G2516" t="s">
        <v>49</v>
      </c>
      <c r="H2516" t="s">
        <v>76</v>
      </c>
      <c r="I2516" t="s">
        <v>31</v>
      </c>
      <c r="J2516" t="s">
        <v>42</v>
      </c>
      <c r="K2516" t="s">
        <v>43</v>
      </c>
      <c r="L2516" t="s">
        <v>61</v>
      </c>
      <c r="M2516">
        <v>2</v>
      </c>
      <c r="N2516">
        <v>46.51</v>
      </c>
      <c r="O2516">
        <v>0.05</v>
      </c>
      <c r="P2516">
        <v>18.73</v>
      </c>
      <c r="Q2516">
        <v>88.368999999999986</v>
      </c>
      <c r="R2516">
        <v>37.46</v>
      </c>
      <c r="S2516">
        <v>50.908999999999985</v>
      </c>
      <c r="T2516">
        <v>0.57609568966492763</v>
      </c>
      <c r="U2516">
        <v>2026</v>
      </c>
      <c r="V2516" t="s">
        <v>95</v>
      </c>
      <c r="W2516">
        <v>12</v>
      </c>
      <c r="X2516" t="s">
        <v>97</v>
      </c>
    </row>
    <row r="2517" spans="1:24">
      <c r="A2517">
        <v>1972</v>
      </c>
      <c r="B2517" s="13">
        <v>46359</v>
      </c>
      <c r="C2517">
        <v>2026</v>
      </c>
      <c r="D2517">
        <v>12</v>
      </c>
      <c r="E2517" t="s">
        <v>97</v>
      </c>
      <c r="F2517" t="s">
        <v>95</v>
      </c>
      <c r="G2517" t="s">
        <v>29</v>
      </c>
      <c r="H2517" t="s">
        <v>65</v>
      </c>
      <c r="I2517" t="s">
        <v>37</v>
      </c>
      <c r="J2517" t="s">
        <v>45</v>
      </c>
      <c r="K2517" t="s">
        <v>33</v>
      </c>
      <c r="L2517" t="s">
        <v>34</v>
      </c>
      <c r="M2517">
        <v>6</v>
      </c>
      <c r="N2517">
        <v>80.17</v>
      </c>
      <c r="O2517">
        <v>0.1</v>
      </c>
      <c r="P2517">
        <v>42.67</v>
      </c>
      <c r="Q2517">
        <v>432.91800000000001</v>
      </c>
      <c r="R2517">
        <v>256.02</v>
      </c>
      <c r="S2517">
        <v>176.89800000000002</v>
      </c>
      <c r="T2517">
        <v>0.40861779828974543</v>
      </c>
      <c r="U2517">
        <v>2026</v>
      </c>
      <c r="V2517" t="s">
        <v>95</v>
      </c>
      <c r="W2517">
        <v>12</v>
      </c>
      <c r="X2517" t="s">
        <v>97</v>
      </c>
    </row>
    <row r="2518" spans="1:24">
      <c r="A2518">
        <v>3196</v>
      </c>
      <c r="B2518" s="13">
        <v>46359</v>
      </c>
      <c r="C2518">
        <v>2026</v>
      </c>
      <c r="D2518">
        <v>12</v>
      </c>
      <c r="E2518" t="s">
        <v>97</v>
      </c>
      <c r="F2518" t="s">
        <v>95</v>
      </c>
      <c r="G2518" t="s">
        <v>49</v>
      </c>
      <c r="H2518" t="s">
        <v>76</v>
      </c>
      <c r="I2518" t="s">
        <v>31</v>
      </c>
      <c r="J2518" t="s">
        <v>42</v>
      </c>
      <c r="K2518" t="s">
        <v>52</v>
      </c>
      <c r="L2518" t="s">
        <v>80</v>
      </c>
      <c r="M2518">
        <v>2</v>
      </c>
      <c r="N2518">
        <v>124.62</v>
      </c>
      <c r="O2518">
        <v>0.1</v>
      </c>
      <c r="P2518">
        <v>58.91</v>
      </c>
      <c r="Q2518">
        <v>224.316</v>
      </c>
      <c r="R2518">
        <v>117.82</v>
      </c>
      <c r="S2518">
        <v>106.49600000000001</v>
      </c>
      <c r="T2518">
        <v>0.47475882237557737</v>
      </c>
      <c r="U2518">
        <v>2026</v>
      </c>
      <c r="V2518" t="s">
        <v>95</v>
      </c>
      <c r="W2518">
        <v>12</v>
      </c>
      <c r="X2518" t="s">
        <v>97</v>
      </c>
    </row>
    <row r="2519" spans="1:24">
      <c r="A2519">
        <v>3722</v>
      </c>
      <c r="B2519" s="13">
        <v>46359</v>
      </c>
      <c r="C2519">
        <v>2026</v>
      </c>
      <c r="D2519">
        <v>12</v>
      </c>
      <c r="E2519" t="s">
        <v>97</v>
      </c>
      <c r="F2519" t="s">
        <v>95</v>
      </c>
      <c r="G2519" t="s">
        <v>40</v>
      </c>
      <c r="H2519" t="s">
        <v>47</v>
      </c>
      <c r="I2519" t="s">
        <v>31</v>
      </c>
      <c r="J2519" t="s">
        <v>32</v>
      </c>
      <c r="K2519" t="s">
        <v>38</v>
      </c>
      <c r="L2519" t="s">
        <v>46</v>
      </c>
      <c r="M2519">
        <v>1</v>
      </c>
      <c r="N2519">
        <v>144.78</v>
      </c>
      <c r="O2519">
        <v>0.15</v>
      </c>
      <c r="P2519">
        <v>81.53</v>
      </c>
      <c r="Q2519">
        <v>123.063</v>
      </c>
      <c r="R2519">
        <v>81.53</v>
      </c>
      <c r="S2519">
        <v>41.533000000000001</v>
      </c>
      <c r="T2519">
        <v>0.33749380398657597</v>
      </c>
      <c r="U2519">
        <v>2026</v>
      </c>
      <c r="V2519" t="s">
        <v>95</v>
      </c>
      <c r="W2519">
        <v>12</v>
      </c>
      <c r="X2519" t="s">
        <v>97</v>
      </c>
    </row>
    <row r="2520" spans="1:24">
      <c r="A2520">
        <v>4201</v>
      </c>
      <c r="B2520" s="13">
        <v>46359</v>
      </c>
      <c r="C2520">
        <v>2026</v>
      </c>
      <c r="D2520">
        <v>12</v>
      </c>
      <c r="E2520" t="s">
        <v>97</v>
      </c>
      <c r="F2520" t="s">
        <v>95</v>
      </c>
      <c r="G2520" t="s">
        <v>49</v>
      </c>
      <c r="H2520" t="s">
        <v>60</v>
      </c>
      <c r="I2520" t="s">
        <v>31</v>
      </c>
      <c r="J2520" t="s">
        <v>45</v>
      </c>
      <c r="K2520" t="s">
        <v>43</v>
      </c>
      <c r="L2520" t="s">
        <v>73</v>
      </c>
      <c r="M2520">
        <v>1</v>
      </c>
      <c r="N2520">
        <v>133.80000000000001</v>
      </c>
      <c r="O2520">
        <v>0</v>
      </c>
      <c r="P2520">
        <v>66.349999999999994</v>
      </c>
      <c r="Q2520">
        <v>133.80000000000001</v>
      </c>
      <c r="R2520">
        <v>66.349999999999994</v>
      </c>
      <c r="S2520">
        <v>67.450000000000017</v>
      </c>
      <c r="T2520">
        <v>0.50411061285500758</v>
      </c>
      <c r="U2520">
        <v>2026</v>
      </c>
      <c r="V2520" t="s">
        <v>95</v>
      </c>
      <c r="W2520">
        <v>12</v>
      </c>
      <c r="X2520" t="s">
        <v>97</v>
      </c>
    </row>
    <row r="2521" spans="1:24">
      <c r="A2521">
        <v>4498</v>
      </c>
      <c r="B2521" s="13">
        <v>46359</v>
      </c>
      <c r="C2521">
        <v>2026</v>
      </c>
      <c r="D2521">
        <v>12</v>
      </c>
      <c r="E2521" t="s">
        <v>97</v>
      </c>
      <c r="F2521" t="s">
        <v>95</v>
      </c>
      <c r="G2521" t="s">
        <v>49</v>
      </c>
      <c r="H2521" t="s">
        <v>60</v>
      </c>
      <c r="I2521" t="s">
        <v>48</v>
      </c>
      <c r="J2521" t="s">
        <v>42</v>
      </c>
      <c r="K2521" t="s">
        <v>52</v>
      </c>
      <c r="L2521" t="s">
        <v>80</v>
      </c>
      <c r="M2521">
        <v>1</v>
      </c>
      <c r="N2521">
        <v>124.93</v>
      </c>
      <c r="O2521">
        <v>0</v>
      </c>
      <c r="P2521">
        <v>59.41</v>
      </c>
      <c r="Q2521">
        <v>124.93</v>
      </c>
      <c r="R2521">
        <v>59.41</v>
      </c>
      <c r="S2521">
        <v>65.52000000000001</v>
      </c>
      <c r="T2521">
        <v>0.52445369406867848</v>
      </c>
      <c r="U2521">
        <v>2026</v>
      </c>
      <c r="V2521" t="s">
        <v>95</v>
      </c>
      <c r="W2521">
        <v>12</v>
      </c>
      <c r="X2521" t="s">
        <v>97</v>
      </c>
    </row>
    <row r="2522" spans="1:24">
      <c r="A2522">
        <v>4791</v>
      </c>
      <c r="B2522" s="13">
        <v>46359</v>
      </c>
      <c r="C2522">
        <v>2026</v>
      </c>
      <c r="D2522">
        <v>12</v>
      </c>
      <c r="E2522" t="s">
        <v>97</v>
      </c>
      <c r="F2522" t="s">
        <v>95</v>
      </c>
      <c r="G2522" t="s">
        <v>35</v>
      </c>
      <c r="H2522" t="s">
        <v>72</v>
      </c>
      <c r="I2522" t="s">
        <v>31</v>
      </c>
      <c r="J2522" t="s">
        <v>42</v>
      </c>
      <c r="K2522" t="s">
        <v>38</v>
      </c>
      <c r="L2522" t="s">
        <v>75</v>
      </c>
      <c r="M2522">
        <v>2</v>
      </c>
      <c r="N2522">
        <v>70.59</v>
      </c>
      <c r="O2522">
        <v>0.1</v>
      </c>
      <c r="P2522">
        <v>32.68</v>
      </c>
      <c r="Q2522">
        <v>127.06200000000001</v>
      </c>
      <c r="R2522">
        <v>65.36</v>
      </c>
      <c r="S2522">
        <v>61.702000000000012</v>
      </c>
      <c r="T2522">
        <v>0.48560545245628123</v>
      </c>
      <c r="U2522">
        <v>2026</v>
      </c>
      <c r="V2522" t="s">
        <v>95</v>
      </c>
      <c r="W2522">
        <v>12</v>
      </c>
      <c r="X2522" t="s">
        <v>97</v>
      </c>
    </row>
    <row r="2523" spans="1:24">
      <c r="A2523">
        <v>614</v>
      </c>
      <c r="B2523" s="13">
        <v>46360</v>
      </c>
      <c r="C2523">
        <v>2026</v>
      </c>
      <c r="D2523">
        <v>12</v>
      </c>
      <c r="E2523" t="s">
        <v>97</v>
      </c>
      <c r="F2523" t="s">
        <v>95</v>
      </c>
      <c r="G2523" t="s">
        <v>49</v>
      </c>
      <c r="H2523" t="s">
        <v>60</v>
      </c>
      <c r="I2523" t="s">
        <v>31</v>
      </c>
      <c r="J2523" t="s">
        <v>32</v>
      </c>
      <c r="K2523" t="s">
        <v>38</v>
      </c>
      <c r="L2523" t="s">
        <v>66</v>
      </c>
      <c r="M2523">
        <v>2</v>
      </c>
      <c r="N2523">
        <v>151.05000000000001</v>
      </c>
      <c r="O2523">
        <v>0.15</v>
      </c>
      <c r="P2523">
        <v>80.36</v>
      </c>
      <c r="Q2523">
        <v>256.78500000000003</v>
      </c>
      <c r="R2523">
        <v>160.72</v>
      </c>
      <c r="S2523">
        <v>96.065000000000026</v>
      </c>
      <c r="T2523">
        <v>0.37410674299511271</v>
      </c>
      <c r="U2523">
        <v>2026</v>
      </c>
      <c r="V2523" t="s">
        <v>95</v>
      </c>
      <c r="W2523">
        <v>12</v>
      </c>
      <c r="X2523" t="s">
        <v>97</v>
      </c>
    </row>
    <row r="2524" spans="1:24">
      <c r="A2524">
        <v>2301</v>
      </c>
      <c r="B2524" s="13">
        <v>46360</v>
      </c>
      <c r="C2524">
        <v>2026</v>
      </c>
      <c r="D2524">
        <v>12</v>
      </c>
      <c r="E2524" t="s">
        <v>97</v>
      </c>
      <c r="F2524" t="s">
        <v>95</v>
      </c>
      <c r="G2524" t="s">
        <v>49</v>
      </c>
      <c r="H2524" t="s">
        <v>60</v>
      </c>
      <c r="I2524" t="s">
        <v>31</v>
      </c>
      <c r="J2524" t="s">
        <v>32</v>
      </c>
      <c r="K2524" t="s">
        <v>52</v>
      </c>
      <c r="L2524" t="s">
        <v>80</v>
      </c>
      <c r="M2524">
        <v>2</v>
      </c>
      <c r="N2524">
        <v>120.37</v>
      </c>
      <c r="O2524">
        <v>0.2</v>
      </c>
      <c r="P2524">
        <v>59.39</v>
      </c>
      <c r="Q2524">
        <v>192.59200000000001</v>
      </c>
      <c r="R2524">
        <v>118.78</v>
      </c>
      <c r="S2524">
        <v>73.812000000000012</v>
      </c>
      <c r="T2524">
        <v>0.3832557946332143</v>
      </c>
      <c r="U2524">
        <v>2026</v>
      </c>
      <c r="V2524" t="s">
        <v>95</v>
      </c>
      <c r="W2524">
        <v>12</v>
      </c>
      <c r="X2524" t="s">
        <v>97</v>
      </c>
    </row>
    <row r="2525" spans="1:24">
      <c r="A2525">
        <v>4430</v>
      </c>
      <c r="B2525" s="13">
        <v>46360</v>
      </c>
      <c r="C2525">
        <v>2026</v>
      </c>
      <c r="D2525">
        <v>12</v>
      </c>
      <c r="E2525" t="s">
        <v>97</v>
      </c>
      <c r="F2525" t="s">
        <v>95</v>
      </c>
      <c r="G2525" t="s">
        <v>35</v>
      </c>
      <c r="H2525" t="s">
        <v>36</v>
      </c>
      <c r="I2525" t="s">
        <v>31</v>
      </c>
      <c r="J2525" t="s">
        <v>32</v>
      </c>
      <c r="K2525" t="s">
        <v>52</v>
      </c>
      <c r="L2525" t="s">
        <v>58</v>
      </c>
      <c r="M2525">
        <v>3</v>
      </c>
      <c r="N2525">
        <v>193.8</v>
      </c>
      <c r="O2525">
        <v>0</v>
      </c>
      <c r="P2525">
        <v>104.55</v>
      </c>
      <c r="Q2525">
        <v>581.40000000000009</v>
      </c>
      <c r="R2525">
        <v>313.64999999999998</v>
      </c>
      <c r="S2525">
        <v>267.75000000000011</v>
      </c>
      <c r="T2525">
        <v>0.46052631578947378</v>
      </c>
      <c r="U2525">
        <v>2026</v>
      </c>
      <c r="V2525" t="s">
        <v>95</v>
      </c>
      <c r="W2525">
        <v>12</v>
      </c>
      <c r="X2525" t="s">
        <v>97</v>
      </c>
    </row>
    <row r="2526" spans="1:24">
      <c r="A2526">
        <v>318</v>
      </c>
      <c r="B2526" s="13">
        <v>46361</v>
      </c>
      <c r="C2526">
        <v>2026</v>
      </c>
      <c r="D2526">
        <v>12</v>
      </c>
      <c r="E2526" t="s">
        <v>97</v>
      </c>
      <c r="F2526" t="s">
        <v>95</v>
      </c>
      <c r="G2526" t="s">
        <v>49</v>
      </c>
      <c r="H2526" t="s">
        <v>76</v>
      </c>
      <c r="I2526" t="s">
        <v>31</v>
      </c>
      <c r="J2526" t="s">
        <v>45</v>
      </c>
      <c r="K2526" t="s">
        <v>38</v>
      </c>
      <c r="L2526" t="s">
        <v>46</v>
      </c>
      <c r="M2526">
        <v>1</v>
      </c>
      <c r="N2526">
        <v>146.08000000000001</v>
      </c>
      <c r="O2526">
        <v>0.1</v>
      </c>
      <c r="P2526">
        <v>81.540000000000006</v>
      </c>
      <c r="Q2526">
        <v>131.47200000000001</v>
      </c>
      <c r="R2526">
        <v>81.540000000000006</v>
      </c>
      <c r="S2526">
        <v>49.932000000000002</v>
      </c>
      <c r="T2526">
        <v>0.37979189485213583</v>
      </c>
      <c r="U2526">
        <v>2026</v>
      </c>
      <c r="V2526" t="s">
        <v>95</v>
      </c>
      <c r="W2526">
        <v>12</v>
      </c>
      <c r="X2526" t="s">
        <v>97</v>
      </c>
    </row>
    <row r="2527" spans="1:24">
      <c r="A2527">
        <v>782</v>
      </c>
      <c r="B2527" s="13">
        <v>46361</v>
      </c>
      <c r="C2527">
        <v>2026</v>
      </c>
      <c r="D2527">
        <v>12</v>
      </c>
      <c r="E2527" t="s">
        <v>97</v>
      </c>
      <c r="F2527" t="s">
        <v>95</v>
      </c>
      <c r="G2527" t="s">
        <v>49</v>
      </c>
      <c r="H2527" t="s">
        <v>60</v>
      </c>
      <c r="I2527" t="s">
        <v>37</v>
      </c>
      <c r="J2527" t="s">
        <v>45</v>
      </c>
      <c r="K2527" t="s">
        <v>33</v>
      </c>
      <c r="L2527" t="s">
        <v>59</v>
      </c>
      <c r="M2527">
        <v>4</v>
      </c>
      <c r="N2527">
        <v>101.17</v>
      </c>
      <c r="O2527">
        <v>0.15</v>
      </c>
      <c r="P2527">
        <v>50.48</v>
      </c>
      <c r="Q2527">
        <v>343.97800000000001</v>
      </c>
      <c r="R2527">
        <v>201.92</v>
      </c>
      <c r="S2527">
        <v>142.05800000000002</v>
      </c>
      <c r="T2527">
        <v>0.41298571420265257</v>
      </c>
      <c r="U2527">
        <v>2026</v>
      </c>
      <c r="V2527" t="s">
        <v>95</v>
      </c>
      <c r="W2527">
        <v>12</v>
      </c>
      <c r="X2527" t="s">
        <v>97</v>
      </c>
    </row>
    <row r="2528" spans="1:24">
      <c r="A2528">
        <v>1402</v>
      </c>
      <c r="B2528" s="13">
        <v>46361</v>
      </c>
      <c r="C2528">
        <v>2026</v>
      </c>
      <c r="D2528">
        <v>12</v>
      </c>
      <c r="E2528" t="s">
        <v>97</v>
      </c>
      <c r="F2528" t="s">
        <v>95</v>
      </c>
      <c r="G2528" t="s">
        <v>35</v>
      </c>
      <c r="H2528" t="s">
        <v>56</v>
      </c>
      <c r="I2528" t="s">
        <v>48</v>
      </c>
      <c r="J2528" t="s">
        <v>42</v>
      </c>
      <c r="K2528" t="s">
        <v>52</v>
      </c>
      <c r="L2528" t="s">
        <v>80</v>
      </c>
      <c r="M2528">
        <v>2</v>
      </c>
      <c r="N2528">
        <v>121.64</v>
      </c>
      <c r="O2528">
        <v>0</v>
      </c>
      <c r="P2528">
        <v>61.94</v>
      </c>
      <c r="Q2528">
        <v>243.28</v>
      </c>
      <c r="R2528">
        <v>123.88</v>
      </c>
      <c r="S2528">
        <v>119.4</v>
      </c>
      <c r="T2528">
        <v>0.49079250246629402</v>
      </c>
      <c r="U2528">
        <v>2026</v>
      </c>
      <c r="V2528" t="s">
        <v>95</v>
      </c>
      <c r="W2528">
        <v>12</v>
      </c>
      <c r="X2528" t="s">
        <v>97</v>
      </c>
    </row>
    <row r="2529" spans="1:24">
      <c r="A2529">
        <v>1824</v>
      </c>
      <c r="B2529" s="13">
        <v>46361</v>
      </c>
      <c r="C2529">
        <v>2026</v>
      </c>
      <c r="D2529">
        <v>12</v>
      </c>
      <c r="E2529" t="s">
        <v>97</v>
      </c>
      <c r="F2529" t="s">
        <v>95</v>
      </c>
      <c r="G2529" t="s">
        <v>35</v>
      </c>
      <c r="H2529" t="s">
        <v>36</v>
      </c>
      <c r="I2529" t="s">
        <v>31</v>
      </c>
      <c r="J2529" t="s">
        <v>32</v>
      </c>
      <c r="K2529" t="s">
        <v>43</v>
      </c>
      <c r="L2529" t="s">
        <v>77</v>
      </c>
      <c r="M2529">
        <v>1</v>
      </c>
      <c r="N2529">
        <v>165.1</v>
      </c>
      <c r="O2529">
        <v>0.05</v>
      </c>
      <c r="P2529">
        <v>85.23</v>
      </c>
      <c r="Q2529">
        <v>156.845</v>
      </c>
      <c r="R2529">
        <v>85.23</v>
      </c>
      <c r="S2529">
        <v>71.614999999999995</v>
      </c>
      <c r="T2529">
        <v>0.45659727756702473</v>
      </c>
      <c r="U2529">
        <v>2026</v>
      </c>
      <c r="V2529" t="s">
        <v>95</v>
      </c>
      <c r="W2529">
        <v>12</v>
      </c>
      <c r="X2529" t="s">
        <v>97</v>
      </c>
    </row>
    <row r="2530" spans="1:24">
      <c r="A2530">
        <v>2141</v>
      </c>
      <c r="B2530" s="13">
        <v>46361</v>
      </c>
      <c r="C2530">
        <v>2026</v>
      </c>
      <c r="D2530">
        <v>12</v>
      </c>
      <c r="E2530" t="s">
        <v>97</v>
      </c>
      <c r="F2530" t="s">
        <v>95</v>
      </c>
      <c r="G2530" t="s">
        <v>49</v>
      </c>
      <c r="H2530" t="s">
        <v>76</v>
      </c>
      <c r="I2530" t="s">
        <v>31</v>
      </c>
      <c r="J2530" t="s">
        <v>42</v>
      </c>
      <c r="K2530" t="s">
        <v>52</v>
      </c>
      <c r="L2530" t="s">
        <v>58</v>
      </c>
      <c r="M2530">
        <v>3</v>
      </c>
      <c r="N2530">
        <v>194.07</v>
      </c>
      <c r="O2530">
        <v>0.1</v>
      </c>
      <c r="P2530">
        <v>102.37</v>
      </c>
      <c r="Q2530">
        <v>523.98900000000003</v>
      </c>
      <c r="R2530">
        <v>307.11</v>
      </c>
      <c r="S2530">
        <v>216.87900000000002</v>
      </c>
      <c r="T2530">
        <v>0.4138999101126169</v>
      </c>
      <c r="U2530">
        <v>2026</v>
      </c>
      <c r="V2530" t="s">
        <v>95</v>
      </c>
      <c r="W2530">
        <v>12</v>
      </c>
      <c r="X2530" t="s">
        <v>97</v>
      </c>
    </row>
    <row r="2531" spans="1:24">
      <c r="A2531">
        <v>3517</v>
      </c>
      <c r="B2531" s="13">
        <v>46361</v>
      </c>
      <c r="C2531">
        <v>2026</v>
      </c>
      <c r="D2531">
        <v>12</v>
      </c>
      <c r="E2531" t="s">
        <v>97</v>
      </c>
      <c r="F2531" t="s">
        <v>95</v>
      </c>
      <c r="G2531" t="s">
        <v>49</v>
      </c>
      <c r="H2531" t="s">
        <v>76</v>
      </c>
      <c r="I2531" t="s">
        <v>57</v>
      </c>
      <c r="J2531" t="s">
        <v>42</v>
      </c>
      <c r="K2531" t="s">
        <v>38</v>
      </c>
      <c r="L2531" t="s">
        <v>66</v>
      </c>
      <c r="M2531">
        <v>1</v>
      </c>
      <c r="N2531">
        <v>152.44</v>
      </c>
      <c r="O2531">
        <v>0.1</v>
      </c>
      <c r="P2531">
        <v>76.91</v>
      </c>
      <c r="Q2531">
        <v>137.196</v>
      </c>
      <c r="R2531">
        <v>76.91</v>
      </c>
      <c r="S2531">
        <v>60.286000000000001</v>
      </c>
      <c r="T2531">
        <v>0.43941514329863846</v>
      </c>
      <c r="U2531">
        <v>2026</v>
      </c>
      <c r="V2531" t="s">
        <v>95</v>
      </c>
      <c r="W2531">
        <v>12</v>
      </c>
      <c r="X2531" t="s">
        <v>97</v>
      </c>
    </row>
    <row r="2532" spans="1:24">
      <c r="A2532">
        <v>4055</v>
      </c>
      <c r="B2532" s="13">
        <v>46361</v>
      </c>
      <c r="C2532">
        <v>2026</v>
      </c>
      <c r="D2532">
        <v>12</v>
      </c>
      <c r="E2532" t="s">
        <v>97</v>
      </c>
      <c r="F2532" t="s">
        <v>95</v>
      </c>
      <c r="G2532" t="s">
        <v>35</v>
      </c>
      <c r="H2532" t="s">
        <v>72</v>
      </c>
      <c r="I2532" t="s">
        <v>31</v>
      </c>
      <c r="J2532" t="s">
        <v>32</v>
      </c>
      <c r="K2532" t="s">
        <v>52</v>
      </c>
      <c r="L2532" t="s">
        <v>80</v>
      </c>
      <c r="M2532">
        <v>1</v>
      </c>
      <c r="N2532">
        <v>123.82</v>
      </c>
      <c r="O2532">
        <v>0.05</v>
      </c>
      <c r="P2532">
        <v>59.19</v>
      </c>
      <c r="Q2532">
        <v>117.62899999999999</v>
      </c>
      <c r="R2532">
        <v>59.19</v>
      </c>
      <c r="S2532">
        <v>58.438999999999993</v>
      </c>
      <c r="T2532">
        <v>0.49680775999115862</v>
      </c>
      <c r="U2532">
        <v>2026</v>
      </c>
      <c r="V2532" t="s">
        <v>95</v>
      </c>
      <c r="W2532">
        <v>12</v>
      </c>
      <c r="X2532" t="s">
        <v>97</v>
      </c>
    </row>
    <row r="2533" spans="1:24">
      <c r="A2533">
        <v>4168</v>
      </c>
      <c r="B2533" s="13">
        <v>46361</v>
      </c>
      <c r="C2533">
        <v>2026</v>
      </c>
      <c r="D2533">
        <v>12</v>
      </c>
      <c r="E2533" t="s">
        <v>97</v>
      </c>
      <c r="F2533" t="s">
        <v>95</v>
      </c>
      <c r="G2533" t="s">
        <v>29</v>
      </c>
      <c r="H2533" t="s">
        <v>30</v>
      </c>
      <c r="I2533" t="s">
        <v>31</v>
      </c>
      <c r="J2533" t="s">
        <v>42</v>
      </c>
      <c r="K2533" t="s">
        <v>38</v>
      </c>
      <c r="L2533" t="s">
        <v>75</v>
      </c>
      <c r="M2533">
        <v>4</v>
      </c>
      <c r="N2533">
        <v>71.12</v>
      </c>
      <c r="O2533">
        <v>0.05</v>
      </c>
      <c r="P2533">
        <v>31.93</v>
      </c>
      <c r="Q2533">
        <v>270.25600000000003</v>
      </c>
      <c r="R2533">
        <v>127.72</v>
      </c>
      <c r="S2533">
        <v>142.53600000000003</v>
      </c>
      <c r="T2533">
        <v>0.52741104730329769</v>
      </c>
      <c r="U2533">
        <v>2026</v>
      </c>
      <c r="V2533" t="s">
        <v>95</v>
      </c>
      <c r="W2533">
        <v>12</v>
      </c>
      <c r="X2533" t="s">
        <v>97</v>
      </c>
    </row>
    <row r="2534" spans="1:24">
      <c r="A2534">
        <v>4317</v>
      </c>
      <c r="B2534" s="13">
        <v>46361</v>
      </c>
      <c r="C2534">
        <v>2026</v>
      </c>
      <c r="D2534">
        <v>12</v>
      </c>
      <c r="E2534" t="s">
        <v>97</v>
      </c>
      <c r="F2534" t="s">
        <v>95</v>
      </c>
      <c r="G2534" t="s">
        <v>40</v>
      </c>
      <c r="H2534" t="s">
        <v>81</v>
      </c>
      <c r="I2534" t="s">
        <v>57</v>
      </c>
      <c r="J2534" t="s">
        <v>32</v>
      </c>
      <c r="K2534" t="s">
        <v>38</v>
      </c>
      <c r="L2534" t="s">
        <v>75</v>
      </c>
      <c r="M2534">
        <v>1</v>
      </c>
      <c r="N2534">
        <v>71.55</v>
      </c>
      <c r="O2534">
        <v>0.1</v>
      </c>
      <c r="P2534">
        <v>32.07</v>
      </c>
      <c r="Q2534">
        <v>64.394999999999996</v>
      </c>
      <c r="R2534">
        <v>32.07</v>
      </c>
      <c r="S2534">
        <v>32.324999999999996</v>
      </c>
      <c r="T2534">
        <v>0.50197996738877237</v>
      </c>
      <c r="U2534">
        <v>2026</v>
      </c>
      <c r="V2534" t="s">
        <v>95</v>
      </c>
      <c r="W2534">
        <v>12</v>
      </c>
      <c r="X2534" t="s">
        <v>97</v>
      </c>
    </row>
    <row r="2535" spans="1:24">
      <c r="A2535">
        <v>4879</v>
      </c>
      <c r="B2535" s="13">
        <v>46361</v>
      </c>
      <c r="C2535">
        <v>2026</v>
      </c>
      <c r="D2535">
        <v>12</v>
      </c>
      <c r="E2535" t="s">
        <v>97</v>
      </c>
      <c r="F2535" t="s">
        <v>95</v>
      </c>
      <c r="G2535" t="s">
        <v>40</v>
      </c>
      <c r="H2535" t="s">
        <v>41</v>
      </c>
      <c r="I2535" t="s">
        <v>57</v>
      </c>
      <c r="J2535" t="s">
        <v>32</v>
      </c>
      <c r="K2535" t="s">
        <v>38</v>
      </c>
      <c r="L2535" t="s">
        <v>75</v>
      </c>
      <c r="M2535">
        <v>2</v>
      </c>
      <c r="N2535">
        <v>70.239999999999995</v>
      </c>
      <c r="O2535">
        <v>0.1</v>
      </c>
      <c r="P2535">
        <v>33.29</v>
      </c>
      <c r="Q2535">
        <v>126.43199999999999</v>
      </c>
      <c r="R2535">
        <v>66.58</v>
      </c>
      <c r="S2535">
        <v>59.85199999999999</v>
      </c>
      <c r="T2535">
        <v>0.47339281194634264</v>
      </c>
      <c r="U2535">
        <v>2026</v>
      </c>
      <c r="V2535" t="s">
        <v>95</v>
      </c>
      <c r="W2535">
        <v>12</v>
      </c>
      <c r="X2535" t="s">
        <v>97</v>
      </c>
    </row>
    <row r="2536" spans="1:24">
      <c r="A2536">
        <v>467</v>
      </c>
      <c r="B2536" s="13">
        <v>46362</v>
      </c>
      <c r="C2536">
        <v>2026</v>
      </c>
      <c r="D2536">
        <v>12</v>
      </c>
      <c r="E2536" t="s">
        <v>97</v>
      </c>
      <c r="F2536" t="s">
        <v>95</v>
      </c>
      <c r="G2536" t="s">
        <v>29</v>
      </c>
      <c r="H2536" t="s">
        <v>30</v>
      </c>
      <c r="I2536" t="s">
        <v>57</v>
      </c>
      <c r="J2536" t="s">
        <v>32</v>
      </c>
      <c r="K2536" t="s">
        <v>33</v>
      </c>
      <c r="L2536" t="s">
        <v>51</v>
      </c>
      <c r="M2536">
        <v>2</v>
      </c>
      <c r="N2536">
        <v>50.68</v>
      </c>
      <c r="O2536">
        <v>0.15</v>
      </c>
      <c r="P2536">
        <v>22.41</v>
      </c>
      <c r="Q2536">
        <v>86.155999999999992</v>
      </c>
      <c r="R2536">
        <v>44.82</v>
      </c>
      <c r="S2536">
        <v>41.335999999999991</v>
      </c>
      <c r="T2536">
        <v>0.47978086262129155</v>
      </c>
      <c r="U2536">
        <v>2026</v>
      </c>
      <c r="V2536" t="s">
        <v>95</v>
      </c>
      <c r="W2536">
        <v>12</v>
      </c>
      <c r="X2536" t="s">
        <v>97</v>
      </c>
    </row>
    <row r="2537" spans="1:24">
      <c r="A2537">
        <v>825</v>
      </c>
      <c r="B2537" s="13">
        <v>46362</v>
      </c>
      <c r="C2537">
        <v>2026</v>
      </c>
      <c r="D2537">
        <v>12</v>
      </c>
      <c r="E2537" t="s">
        <v>97</v>
      </c>
      <c r="F2537" t="s">
        <v>95</v>
      </c>
      <c r="G2537" t="s">
        <v>49</v>
      </c>
      <c r="H2537" t="s">
        <v>60</v>
      </c>
      <c r="I2537" t="s">
        <v>31</v>
      </c>
      <c r="J2537" t="s">
        <v>42</v>
      </c>
      <c r="K2537" t="s">
        <v>33</v>
      </c>
      <c r="L2537" t="s">
        <v>59</v>
      </c>
      <c r="M2537">
        <v>1</v>
      </c>
      <c r="N2537">
        <v>101.26</v>
      </c>
      <c r="O2537">
        <v>0</v>
      </c>
      <c r="P2537">
        <v>51.7</v>
      </c>
      <c r="Q2537">
        <v>101.26</v>
      </c>
      <c r="R2537">
        <v>51.7</v>
      </c>
      <c r="S2537">
        <v>49.56</v>
      </c>
      <c r="T2537">
        <v>0.4894331424056883</v>
      </c>
      <c r="U2537">
        <v>2026</v>
      </c>
      <c r="V2537" t="s">
        <v>95</v>
      </c>
      <c r="W2537">
        <v>12</v>
      </c>
      <c r="X2537" t="s">
        <v>97</v>
      </c>
    </row>
    <row r="2538" spans="1:24">
      <c r="A2538">
        <v>2346</v>
      </c>
      <c r="B2538" s="13">
        <v>46362</v>
      </c>
      <c r="C2538">
        <v>2026</v>
      </c>
      <c r="D2538">
        <v>12</v>
      </c>
      <c r="E2538" t="s">
        <v>97</v>
      </c>
      <c r="F2538" t="s">
        <v>95</v>
      </c>
      <c r="G2538" t="s">
        <v>29</v>
      </c>
      <c r="H2538" t="s">
        <v>30</v>
      </c>
      <c r="I2538" t="s">
        <v>57</v>
      </c>
      <c r="J2538" t="s">
        <v>45</v>
      </c>
      <c r="K2538" t="s">
        <v>43</v>
      </c>
      <c r="L2538" t="s">
        <v>61</v>
      </c>
      <c r="M2538">
        <v>2</v>
      </c>
      <c r="N2538">
        <v>46.01</v>
      </c>
      <c r="O2538">
        <v>0.05</v>
      </c>
      <c r="P2538">
        <v>18.399999999999999</v>
      </c>
      <c r="Q2538">
        <v>87.418999999999997</v>
      </c>
      <c r="R2538">
        <v>36.799999999999997</v>
      </c>
      <c r="S2538">
        <v>50.619</v>
      </c>
      <c r="T2538">
        <v>0.57903888170763795</v>
      </c>
      <c r="U2538">
        <v>2026</v>
      </c>
      <c r="V2538" t="s">
        <v>95</v>
      </c>
      <c r="W2538">
        <v>12</v>
      </c>
      <c r="X2538" t="s">
        <v>97</v>
      </c>
    </row>
    <row r="2539" spans="1:24">
      <c r="A2539">
        <v>3095</v>
      </c>
      <c r="B2539" s="13">
        <v>46362</v>
      </c>
      <c r="C2539">
        <v>2026</v>
      </c>
      <c r="D2539">
        <v>12</v>
      </c>
      <c r="E2539" t="s">
        <v>97</v>
      </c>
      <c r="F2539" t="s">
        <v>95</v>
      </c>
      <c r="G2539" t="s">
        <v>35</v>
      </c>
      <c r="H2539" t="s">
        <v>72</v>
      </c>
      <c r="I2539" t="s">
        <v>31</v>
      </c>
      <c r="J2539" t="s">
        <v>42</v>
      </c>
      <c r="K2539" t="s">
        <v>43</v>
      </c>
      <c r="L2539" t="s">
        <v>73</v>
      </c>
      <c r="M2539">
        <v>2</v>
      </c>
      <c r="N2539">
        <v>131.97999999999999</v>
      </c>
      <c r="O2539">
        <v>0.1</v>
      </c>
      <c r="P2539">
        <v>68.02</v>
      </c>
      <c r="Q2539">
        <v>237.56399999999999</v>
      </c>
      <c r="R2539">
        <v>136.04</v>
      </c>
      <c r="S2539">
        <v>101.524</v>
      </c>
      <c r="T2539">
        <v>0.42735431294303855</v>
      </c>
      <c r="U2539">
        <v>2026</v>
      </c>
      <c r="V2539" t="s">
        <v>95</v>
      </c>
      <c r="W2539">
        <v>12</v>
      </c>
      <c r="X2539" t="s">
        <v>97</v>
      </c>
    </row>
    <row r="2540" spans="1:24">
      <c r="A2540">
        <v>3580</v>
      </c>
      <c r="B2540" s="13">
        <v>46362</v>
      </c>
      <c r="C2540">
        <v>2026</v>
      </c>
      <c r="D2540">
        <v>12</v>
      </c>
      <c r="E2540" t="s">
        <v>97</v>
      </c>
      <c r="F2540" t="s">
        <v>95</v>
      </c>
      <c r="G2540" t="s">
        <v>49</v>
      </c>
      <c r="H2540" t="s">
        <v>60</v>
      </c>
      <c r="I2540" t="s">
        <v>48</v>
      </c>
      <c r="J2540" t="s">
        <v>42</v>
      </c>
      <c r="K2540" t="s">
        <v>38</v>
      </c>
      <c r="L2540" t="s">
        <v>75</v>
      </c>
      <c r="M2540">
        <v>2</v>
      </c>
      <c r="N2540">
        <v>73.16</v>
      </c>
      <c r="O2540">
        <v>0.15</v>
      </c>
      <c r="P2540">
        <v>32.64</v>
      </c>
      <c r="Q2540">
        <v>124.37199999999999</v>
      </c>
      <c r="R2540">
        <v>65.28</v>
      </c>
      <c r="S2540">
        <v>59.091999999999985</v>
      </c>
      <c r="T2540">
        <v>0.47512301804264617</v>
      </c>
      <c r="U2540">
        <v>2026</v>
      </c>
      <c r="V2540" t="s">
        <v>95</v>
      </c>
      <c r="W2540">
        <v>12</v>
      </c>
      <c r="X2540" t="s">
        <v>97</v>
      </c>
    </row>
    <row r="2541" spans="1:24">
      <c r="A2541">
        <v>4672</v>
      </c>
      <c r="B2541" s="13">
        <v>46362</v>
      </c>
      <c r="C2541">
        <v>2026</v>
      </c>
      <c r="D2541">
        <v>12</v>
      </c>
      <c r="E2541" t="s">
        <v>97</v>
      </c>
      <c r="F2541" t="s">
        <v>95</v>
      </c>
      <c r="G2541" t="s">
        <v>35</v>
      </c>
      <c r="H2541" t="s">
        <v>56</v>
      </c>
      <c r="I2541" t="s">
        <v>31</v>
      </c>
      <c r="J2541" t="s">
        <v>45</v>
      </c>
      <c r="K2541" t="s">
        <v>43</v>
      </c>
      <c r="L2541" t="s">
        <v>61</v>
      </c>
      <c r="M2541">
        <v>2</v>
      </c>
      <c r="N2541">
        <v>47.43</v>
      </c>
      <c r="O2541">
        <v>0.05</v>
      </c>
      <c r="P2541">
        <v>18.63</v>
      </c>
      <c r="Q2541">
        <v>90.11699999999999</v>
      </c>
      <c r="R2541">
        <v>37.26</v>
      </c>
      <c r="S2541">
        <v>52.856999999999992</v>
      </c>
      <c r="T2541">
        <v>0.58653750124837711</v>
      </c>
      <c r="U2541">
        <v>2026</v>
      </c>
      <c r="V2541" t="s">
        <v>95</v>
      </c>
      <c r="W2541">
        <v>12</v>
      </c>
      <c r="X2541" t="s">
        <v>97</v>
      </c>
    </row>
    <row r="2542" spans="1:24">
      <c r="A2542">
        <v>533</v>
      </c>
      <c r="B2542" s="13">
        <v>46363</v>
      </c>
      <c r="C2542">
        <v>2026</v>
      </c>
      <c r="D2542">
        <v>12</v>
      </c>
      <c r="E2542" t="s">
        <v>97</v>
      </c>
      <c r="F2542" t="s">
        <v>95</v>
      </c>
      <c r="G2542" t="s">
        <v>29</v>
      </c>
      <c r="H2542" t="s">
        <v>65</v>
      </c>
      <c r="I2542" t="s">
        <v>31</v>
      </c>
      <c r="J2542" t="s">
        <v>42</v>
      </c>
      <c r="K2542" t="s">
        <v>43</v>
      </c>
      <c r="L2542" t="s">
        <v>44</v>
      </c>
      <c r="M2542">
        <v>1</v>
      </c>
      <c r="N2542">
        <v>35.93</v>
      </c>
      <c r="O2542">
        <v>0.05</v>
      </c>
      <c r="P2542">
        <v>13.23</v>
      </c>
      <c r="Q2542">
        <v>34.133499999999998</v>
      </c>
      <c r="R2542">
        <v>13.23</v>
      </c>
      <c r="S2542">
        <v>20.903499999999998</v>
      </c>
      <c r="T2542">
        <v>0.6124042363074399</v>
      </c>
      <c r="U2542">
        <v>2026</v>
      </c>
      <c r="V2542" t="s">
        <v>95</v>
      </c>
      <c r="W2542">
        <v>12</v>
      </c>
      <c r="X2542" t="s">
        <v>97</v>
      </c>
    </row>
    <row r="2543" spans="1:24">
      <c r="A2543">
        <v>2160</v>
      </c>
      <c r="B2543" s="13">
        <v>46363</v>
      </c>
      <c r="C2543">
        <v>2026</v>
      </c>
      <c r="D2543">
        <v>12</v>
      </c>
      <c r="E2543" t="s">
        <v>97</v>
      </c>
      <c r="F2543" t="s">
        <v>95</v>
      </c>
      <c r="G2543" t="s">
        <v>29</v>
      </c>
      <c r="H2543" t="s">
        <v>79</v>
      </c>
      <c r="I2543" t="s">
        <v>57</v>
      </c>
      <c r="J2543" t="s">
        <v>32</v>
      </c>
      <c r="K2543" t="s">
        <v>43</v>
      </c>
      <c r="L2543" t="s">
        <v>44</v>
      </c>
      <c r="M2543">
        <v>1</v>
      </c>
      <c r="N2543">
        <v>35.53</v>
      </c>
      <c r="O2543">
        <v>0.05</v>
      </c>
      <c r="P2543">
        <v>13.28</v>
      </c>
      <c r="Q2543">
        <v>33.753500000000003</v>
      </c>
      <c r="R2543">
        <v>13.28</v>
      </c>
      <c r="S2543">
        <v>20.473500000000001</v>
      </c>
      <c r="T2543">
        <v>0.6065593197742456</v>
      </c>
      <c r="U2543">
        <v>2026</v>
      </c>
      <c r="V2543" t="s">
        <v>95</v>
      </c>
      <c r="W2543">
        <v>12</v>
      </c>
      <c r="X2543" t="s">
        <v>97</v>
      </c>
    </row>
    <row r="2544" spans="1:24">
      <c r="A2544">
        <v>2841</v>
      </c>
      <c r="B2544" s="13">
        <v>46363</v>
      </c>
      <c r="C2544">
        <v>2026</v>
      </c>
      <c r="D2544">
        <v>12</v>
      </c>
      <c r="E2544" t="s">
        <v>97</v>
      </c>
      <c r="F2544" t="s">
        <v>95</v>
      </c>
      <c r="G2544" t="s">
        <v>35</v>
      </c>
      <c r="H2544" t="s">
        <v>78</v>
      </c>
      <c r="I2544" t="s">
        <v>31</v>
      </c>
      <c r="J2544" t="s">
        <v>42</v>
      </c>
      <c r="K2544" t="s">
        <v>52</v>
      </c>
      <c r="L2544" t="s">
        <v>58</v>
      </c>
      <c r="M2544">
        <v>3</v>
      </c>
      <c r="N2544">
        <v>196.97</v>
      </c>
      <c r="O2544">
        <v>0.15</v>
      </c>
      <c r="P2544">
        <v>101.88</v>
      </c>
      <c r="Q2544">
        <v>502.27349999999996</v>
      </c>
      <c r="R2544">
        <v>305.64</v>
      </c>
      <c r="S2544">
        <v>196.63349999999997</v>
      </c>
      <c r="T2544">
        <v>0.39148690902466482</v>
      </c>
      <c r="U2544">
        <v>2026</v>
      </c>
      <c r="V2544" t="s">
        <v>95</v>
      </c>
      <c r="W2544">
        <v>12</v>
      </c>
      <c r="X2544" t="s">
        <v>97</v>
      </c>
    </row>
    <row r="2545" spans="1:24">
      <c r="A2545">
        <v>3433</v>
      </c>
      <c r="B2545" s="13">
        <v>46363</v>
      </c>
      <c r="C2545">
        <v>2026</v>
      </c>
      <c r="D2545">
        <v>12</v>
      </c>
      <c r="E2545" t="s">
        <v>97</v>
      </c>
      <c r="F2545" t="s">
        <v>95</v>
      </c>
      <c r="G2545" t="s">
        <v>29</v>
      </c>
      <c r="H2545" t="s">
        <v>30</v>
      </c>
      <c r="I2545" t="s">
        <v>31</v>
      </c>
      <c r="J2545" t="s">
        <v>42</v>
      </c>
      <c r="K2545" t="s">
        <v>43</v>
      </c>
      <c r="L2545" t="s">
        <v>44</v>
      </c>
      <c r="M2545">
        <v>2</v>
      </c>
      <c r="N2545">
        <v>37.020000000000003</v>
      </c>
      <c r="O2545">
        <v>0.2</v>
      </c>
      <c r="P2545">
        <v>13.39</v>
      </c>
      <c r="Q2545">
        <v>59.232000000000006</v>
      </c>
      <c r="R2545">
        <v>26.78</v>
      </c>
      <c r="S2545">
        <v>32.452000000000005</v>
      </c>
      <c r="T2545">
        <v>0.5478795245813074</v>
      </c>
      <c r="U2545">
        <v>2026</v>
      </c>
      <c r="V2545" t="s">
        <v>95</v>
      </c>
      <c r="W2545">
        <v>12</v>
      </c>
      <c r="X2545" t="s">
        <v>97</v>
      </c>
    </row>
    <row r="2546" spans="1:24">
      <c r="A2546">
        <v>3763</v>
      </c>
      <c r="B2546" s="13">
        <v>46363</v>
      </c>
      <c r="C2546">
        <v>2026</v>
      </c>
      <c r="D2546">
        <v>12</v>
      </c>
      <c r="E2546" t="s">
        <v>97</v>
      </c>
      <c r="F2546" t="s">
        <v>95</v>
      </c>
      <c r="G2546" t="s">
        <v>35</v>
      </c>
      <c r="H2546" t="s">
        <v>78</v>
      </c>
      <c r="I2546" t="s">
        <v>31</v>
      </c>
      <c r="J2546" t="s">
        <v>42</v>
      </c>
      <c r="K2546" t="s">
        <v>43</v>
      </c>
      <c r="L2546" t="s">
        <v>61</v>
      </c>
      <c r="M2546">
        <v>4</v>
      </c>
      <c r="N2546">
        <v>47.22</v>
      </c>
      <c r="O2546">
        <v>0</v>
      </c>
      <c r="P2546">
        <v>18.420000000000002</v>
      </c>
      <c r="Q2546">
        <v>188.88</v>
      </c>
      <c r="R2546">
        <v>73.680000000000007</v>
      </c>
      <c r="S2546">
        <v>115.19999999999999</v>
      </c>
      <c r="T2546">
        <v>0.60991105463786521</v>
      </c>
      <c r="U2546">
        <v>2026</v>
      </c>
      <c r="V2546" t="s">
        <v>95</v>
      </c>
      <c r="W2546">
        <v>12</v>
      </c>
      <c r="X2546" t="s">
        <v>97</v>
      </c>
    </row>
    <row r="2547" spans="1:24">
      <c r="A2547">
        <v>706</v>
      </c>
      <c r="B2547" s="13">
        <v>46364</v>
      </c>
      <c r="C2547">
        <v>2026</v>
      </c>
      <c r="D2547">
        <v>12</v>
      </c>
      <c r="E2547" t="s">
        <v>97</v>
      </c>
      <c r="F2547" t="s">
        <v>95</v>
      </c>
      <c r="G2547" t="s">
        <v>35</v>
      </c>
      <c r="H2547" t="s">
        <v>72</v>
      </c>
      <c r="I2547" t="s">
        <v>48</v>
      </c>
      <c r="J2547" t="s">
        <v>32</v>
      </c>
      <c r="K2547" t="s">
        <v>43</v>
      </c>
      <c r="L2547" t="s">
        <v>61</v>
      </c>
      <c r="M2547">
        <v>4</v>
      </c>
      <c r="N2547">
        <v>46.48</v>
      </c>
      <c r="O2547">
        <v>0.1</v>
      </c>
      <c r="P2547">
        <v>18.66</v>
      </c>
      <c r="Q2547">
        <v>167.328</v>
      </c>
      <c r="R2547">
        <v>74.64</v>
      </c>
      <c r="S2547">
        <v>92.688000000000002</v>
      </c>
      <c r="T2547">
        <v>0.55393000573723461</v>
      </c>
      <c r="U2547">
        <v>2026</v>
      </c>
      <c r="V2547" t="s">
        <v>95</v>
      </c>
      <c r="W2547">
        <v>12</v>
      </c>
      <c r="X2547" t="s">
        <v>97</v>
      </c>
    </row>
    <row r="2548" spans="1:24">
      <c r="A2548">
        <v>1086</v>
      </c>
      <c r="B2548" s="13">
        <v>46364</v>
      </c>
      <c r="C2548">
        <v>2026</v>
      </c>
      <c r="D2548">
        <v>12</v>
      </c>
      <c r="E2548" t="s">
        <v>97</v>
      </c>
      <c r="F2548" t="s">
        <v>95</v>
      </c>
      <c r="G2548" t="s">
        <v>49</v>
      </c>
      <c r="H2548" t="s">
        <v>76</v>
      </c>
      <c r="I2548" t="s">
        <v>37</v>
      </c>
      <c r="J2548" t="s">
        <v>45</v>
      </c>
      <c r="K2548" t="s">
        <v>38</v>
      </c>
      <c r="L2548" t="s">
        <v>46</v>
      </c>
      <c r="M2548">
        <v>12</v>
      </c>
      <c r="N2548">
        <v>146.99</v>
      </c>
      <c r="O2548">
        <v>0.15</v>
      </c>
      <c r="P2548">
        <v>79.239999999999995</v>
      </c>
      <c r="Q2548">
        <v>1499.298</v>
      </c>
      <c r="R2548">
        <v>950.87999999999988</v>
      </c>
      <c r="S2548">
        <v>548.41800000000012</v>
      </c>
      <c r="T2548">
        <v>0.36578318653129671</v>
      </c>
      <c r="U2548">
        <v>2026</v>
      </c>
      <c r="V2548" t="s">
        <v>95</v>
      </c>
      <c r="W2548">
        <v>12</v>
      </c>
      <c r="X2548" t="s">
        <v>97</v>
      </c>
    </row>
    <row r="2549" spans="1:24">
      <c r="A2549">
        <v>1204</v>
      </c>
      <c r="B2549" s="13">
        <v>46364</v>
      </c>
      <c r="C2549">
        <v>2026</v>
      </c>
      <c r="D2549">
        <v>12</v>
      </c>
      <c r="E2549" t="s">
        <v>97</v>
      </c>
      <c r="F2549" t="s">
        <v>95</v>
      </c>
      <c r="G2549" t="s">
        <v>40</v>
      </c>
      <c r="H2549" t="s">
        <v>68</v>
      </c>
      <c r="I2549" t="s">
        <v>31</v>
      </c>
      <c r="J2549" t="s">
        <v>42</v>
      </c>
      <c r="K2549" t="s">
        <v>63</v>
      </c>
      <c r="L2549" t="s">
        <v>64</v>
      </c>
      <c r="M2549">
        <v>1</v>
      </c>
      <c r="N2549">
        <v>40.29</v>
      </c>
      <c r="O2549">
        <v>0</v>
      </c>
      <c r="P2549">
        <v>15.07</v>
      </c>
      <c r="Q2549">
        <v>40.29</v>
      </c>
      <c r="R2549">
        <v>15.07</v>
      </c>
      <c r="S2549">
        <v>25.22</v>
      </c>
      <c r="T2549">
        <v>0.62596177711590961</v>
      </c>
      <c r="U2549">
        <v>2026</v>
      </c>
      <c r="V2549" t="s">
        <v>95</v>
      </c>
      <c r="W2549">
        <v>12</v>
      </c>
      <c r="X2549" t="s">
        <v>97</v>
      </c>
    </row>
    <row r="2550" spans="1:24">
      <c r="A2550">
        <v>1451</v>
      </c>
      <c r="B2550" s="13">
        <v>46364</v>
      </c>
      <c r="C2550">
        <v>2026</v>
      </c>
      <c r="D2550">
        <v>12</v>
      </c>
      <c r="E2550" t="s">
        <v>97</v>
      </c>
      <c r="F2550" t="s">
        <v>95</v>
      </c>
      <c r="G2550" t="s">
        <v>29</v>
      </c>
      <c r="H2550" t="s">
        <v>30</v>
      </c>
      <c r="I2550" t="s">
        <v>37</v>
      </c>
      <c r="J2550" t="s">
        <v>45</v>
      </c>
      <c r="K2550" t="s">
        <v>52</v>
      </c>
      <c r="L2550" t="s">
        <v>80</v>
      </c>
      <c r="M2550">
        <v>4</v>
      </c>
      <c r="N2550">
        <v>125.82</v>
      </c>
      <c r="O2550">
        <v>0.15</v>
      </c>
      <c r="P2550">
        <v>61.39</v>
      </c>
      <c r="Q2550">
        <v>427.78799999999995</v>
      </c>
      <c r="R2550">
        <v>245.56</v>
      </c>
      <c r="S2550">
        <v>182.22799999999995</v>
      </c>
      <c r="T2550">
        <v>0.42597735326844133</v>
      </c>
      <c r="U2550">
        <v>2026</v>
      </c>
      <c r="V2550" t="s">
        <v>95</v>
      </c>
      <c r="W2550">
        <v>12</v>
      </c>
      <c r="X2550" t="s">
        <v>97</v>
      </c>
    </row>
    <row r="2551" spans="1:24">
      <c r="A2551">
        <v>1650</v>
      </c>
      <c r="B2551" s="13">
        <v>46364</v>
      </c>
      <c r="C2551">
        <v>2026</v>
      </c>
      <c r="D2551">
        <v>12</v>
      </c>
      <c r="E2551" t="s">
        <v>97</v>
      </c>
      <c r="F2551" t="s">
        <v>95</v>
      </c>
      <c r="G2551" t="s">
        <v>35</v>
      </c>
      <c r="H2551" t="s">
        <v>36</v>
      </c>
      <c r="I2551" t="s">
        <v>31</v>
      </c>
      <c r="J2551" t="s">
        <v>42</v>
      </c>
      <c r="K2551" t="s">
        <v>43</v>
      </c>
      <c r="L2551" t="s">
        <v>44</v>
      </c>
      <c r="M2551">
        <v>3</v>
      </c>
      <c r="N2551">
        <v>36.25</v>
      </c>
      <c r="O2551">
        <v>0</v>
      </c>
      <c r="P2551">
        <v>13.67</v>
      </c>
      <c r="Q2551">
        <v>108.75</v>
      </c>
      <c r="R2551">
        <v>41.01</v>
      </c>
      <c r="S2551">
        <v>67.740000000000009</v>
      </c>
      <c r="T2551">
        <v>0.62289655172413805</v>
      </c>
      <c r="U2551">
        <v>2026</v>
      </c>
      <c r="V2551" t="s">
        <v>95</v>
      </c>
      <c r="W2551">
        <v>12</v>
      </c>
      <c r="X2551" t="s">
        <v>97</v>
      </c>
    </row>
    <row r="2552" spans="1:24">
      <c r="A2552">
        <v>1740</v>
      </c>
      <c r="B2552" s="13">
        <v>46364</v>
      </c>
      <c r="C2552">
        <v>2026</v>
      </c>
      <c r="D2552">
        <v>12</v>
      </c>
      <c r="E2552" t="s">
        <v>97</v>
      </c>
      <c r="F2552" t="s">
        <v>95</v>
      </c>
      <c r="G2552" t="s">
        <v>40</v>
      </c>
      <c r="H2552" t="s">
        <v>68</v>
      </c>
      <c r="I2552" t="s">
        <v>57</v>
      </c>
      <c r="J2552" t="s">
        <v>32</v>
      </c>
      <c r="K2552" t="s">
        <v>43</v>
      </c>
      <c r="L2552" t="s">
        <v>77</v>
      </c>
      <c r="M2552">
        <v>1</v>
      </c>
      <c r="N2552">
        <v>165.29</v>
      </c>
      <c r="O2552">
        <v>0.05</v>
      </c>
      <c r="P2552">
        <v>89.92</v>
      </c>
      <c r="Q2552">
        <v>157.02549999999999</v>
      </c>
      <c r="R2552">
        <v>89.92</v>
      </c>
      <c r="S2552">
        <v>67.105499999999992</v>
      </c>
      <c r="T2552">
        <v>0.42735415585366704</v>
      </c>
      <c r="U2552">
        <v>2026</v>
      </c>
      <c r="V2552" t="s">
        <v>95</v>
      </c>
      <c r="W2552">
        <v>12</v>
      </c>
      <c r="X2552" t="s">
        <v>97</v>
      </c>
    </row>
    <row r="2553" spans="1:24">
      <c r="A2553">
        <v>3191</v>
      </c>
      <c r="B2553" s="13">
        <v>46364</v>
      </c>
      <c r="C2553">
        <v>2026</v>
      </c>
      <c r="D2553">
        <v>12</v>
      </c>
      <c r="E2553" t="s">
        <v>97</v>
      </c>
      <c r="F2553" t="s">
        <v>95</v>
      </c>
      <c r="G2553" t="s">
        <v>49</v>
      </c>
      <c r="H2553" t="s">
        <v>62</v>
      </c>
      <c r="I2553" t="s">
        <v>31</v>
      </c>
      <c r="J2553" t="s">
        <v>42</v>
      </c>
      <c r="K2553" t="s">
        <v>52</v>
      </c>
      <c r="L2553" t="s">
        <v>69</v>
      </c>
      <c r="M2553">
        <v>1</v>
      </c>
      <c r="N2553">
        <v>82.89</v>
      </c>
      <c r="O2553">
        <v>0.15</v>
      </c>
      <c r="P2553">
        <v>38.51</v>
      </c>
      <c r="Q2553">
        <v>70.456500000000005</v>
      </c>
      <c r="R2553">
        <v>38.51</v>
      </c>
      <c r="S2553">
        <v>31.946500000000007</v>
      </c>
      <c r="T2553">
        <v>0.45342161475520365</v>
      </c>
      <c r="U2553">
        <v>2026</v>
      </c>
      <c r="V2553" t="s">
        <v>95</v>
      </c>
      <c r="W2553">
        <v>12</v>
      </c>
      <c r="X2553" t="s">
        <v>97</v>
      </c>
    </row>
    <row r="2554" spans="1:24">
      <c r="A2554">
        <v>3662</v>
      </c>
      <c r="B2554" s="13">
        <v>46364</v>
      </c>
      <c r="C2554">
        <v>2026</v>
      </c>
      <c r="D2554">
        <v>12</v>
      </c>
      <c r="E2554" t="s">
        <v>97</v>
      </c>
      <c r="F2554" t="s">
        <v>95</v>
      </c>
      <c r="G2554" t="s">
        <v>35</v>
      </c>
      <c r="H2554" t="s">
        <v>56</v>
      </c>
      <c r="I2554" t="s">
        <v>31</v>
      </c>
      <c r="J2554" t="s">
        <v>45</v>
      </c>
      <c r="K2554" t="s">
        <v>52</v>
      </c>
      <c r="L2554" t="s">
        <v>58</v>
      </c>
      <c r="M2554">
        <v>1</v>
      </c>
      <c r="N2554">
        <v>199.66</v>
      </c>
      <c r="O2554">
        <v>0</v>
      </c>
      <c r="P2554">
        <v>103.15</v>
      </c>
      <c r="Q2554">
        <v>199.66</v>
      </c>
      <c r="R2554">
        <v>103.15</v>
      </c>
      <c r="S2554">
        <v>96.509999999999991</v>
      </c>
      <c r="T2554">
        <v>0.48337173194430527</v>
      </c>
      <c r="U2554">
        <v>2026</v>
      </c>
      <c r="V2554" t="s">
        <v>95</v>
      </c>
      <c r="W2554">
        <v>12</v>
      </c>
      <c r="X2554" t="s">
        <v>97</v>
      </c>
    </row>
    <row r="2555" spans="1:24">
      <c r="A2555">
        <v>3922</v>
      </c>
      <c r="B2555" s="13">
        <v>46364</v>
      </c>
      <c r="C2555">
        <v>2026</v>
      </c>
      <c r="D2555">
        <v>12</v>
      </c>
      <c r="E2555" t="s">
        <v>97</v>
      </c>
      <c r="F2555" t="s">
        <v>95</v>
      </c>
      <c r="G2555" t="s">
        <v>49</v>
      </c>
      <c r="H2555" t="s">
        <v>62</v>
      </c>
      <c r="I2555" t="s">
        <v>48</v>
      </c>
      <c r="J2555" t="s">
        <v>42</v>
      </c>
      <c r="K2555" t="s">
        <v>38</v>
      </c>
      <c r="L2555" t="s">
        <v>46</v>
      </c>
      <c r="M2555">
        <v>2</v>
      </c>
      <c r="N2555">
        <v>146.25</v>
      </c>
      <c r="O2555">
        <v>0.05</v>
      </c>
      <c r="P2555">
        <v>77.3</v>
      </c>
      <c r="Q2555">
        <v>277.875</v>
      </c>
      <c r="R2555">
        <v>154.6</v>
      </c>
      <c r="S2555">
        <v>123.27500000000001</v>
      </c>
      <c r="T2555">
        <v>0.44363472784525421</v>
      </c>
      <c r="U2555">
        <v>2026</v>
      </c>
      <c r="V2555" t="s">
        <v>95</v>
      </c>
      <c r="W2555">
        <v>12</v>
      </c>
      <c r="X2555" t="s">
        <v>97</v>
      </c>
    </row>
    <row r="2556" spans="1:24">
      <c r="A2556">
        <v>4022</v>
      </c>
      <c r="B2556" s="13">
        <v>46364</v>
      </c>
      <c r="C2556">
        <v>2026</v>
      </c>
      <c r="D2556">
        <v>12</v>
      </c>
      <c r="E2556" t="s">
        <v>97</v>
      </c>
      <c r="F2556" t="s">
        <v>95</v>
      </c>
      <c r="G2556" t="s">
        <v>29</v>
      </c>
      <c r="H2556" t="s">
        <v>65</v>
      </c>
      <c r="I2556" t="s">
        <v>57</v>
      </c>
      <c r="J2556" t="s">
        <v>32</v>
      </c>
      <c r="K2556" t="s">
        <v>52</v>
      </c>
      <c r="L2556" t="s">
        <v>53</v>
      </c>
      <c r="M2556">
        <v>1</v>
      </c>
      <c r="N2556">
        <v>333.51</v>
      </c>
      <c r="O2556">
        <v>0.2</v>
      </c>
      <c r="P2556">
        <v>199.91</v>
      </c>
      <c r="Q2556">
        <v>266.80799999999999</v>
      </c>
      <c r="R2556">
        <v>199.91</v>
      </c>
      <c r="S2556">
        <v>66.897999999999996</v>
      </c>
      <c r="T2556">
        <v>0.25073461065635211</v>
      </c>
      <c r="U2556">
        <v>2026</v>
      </c>
      <c r="V2556" t="s">
        <v>95</v>
      </c>
      <c r="W2556">
        <v>12</v>
      </c>
      <c r="X2556" t="s">
        <v>97</v>
      </c>
    </row>
    <row r="2557" spans="1:24">
      <c r="A2557">
        <v>4366</v>
      </c>
      <c r="B2557" s="13">
        <v>46364</v>
      </c>
      <c r="C2557">
        <v>2026</v>
      </c>
      <c r="D2557">
        <v>12</v>
      </c>
      <c r="E2557" t="s">
        <v>97</v>
      </c>
      <c r="F2557" t="s">
        <v>95</v>
      </c>
      <c r="G2557" t="s">
        <v>35</v>
      </c>
      <c r="H2557" t="s">
        <v>72</v>
      </c>
      <c r="I2557" t="s">
        <v>48</v>
      </c>
      <c r="J2557" t="s">
        <v>42</v>
      </c>
      <c r="K2557" t="s">
        <v>38</v>
      </c>
      <c r="L2557" t="s">
        <v>66</v>
      </c>
      <c r="M2557">
        <v>1</v>
      </c>
      <c r="N2557">
        <v>151.97</v>
      </c>
      <c r="O2557">
        <v>0.05</v>
      </c>
      <c r="P2557">
        <v>80.239999999999995</v>
      </c>
      <c r="Q2557">
        <v>144.3715</v>
      </c>
      <c r="R2557">
        <v>80.239999999999995</v>
      </c>
      <c r="S2557">
        <v>64.131500000000003</v>
      </c>
      <c r="T2557">
        <v>0.44421163456776441</v>
      </c>
      <c r="U2557">
        <v>2026</v>
      </c>
      <c r="V2557" t="s">
        <v>95</v>
      </c>
      <c r="W2557">
        <v>12</v>
      </c>
      <c r="X2557" t="s">
        <v>97</v>
      </c>
    </row>
    <row r="2558" spans="1:24">
      <c r="A2558">
        <v>4880</v>
      </c>
      <c r="B2558" s="13">
        <v>46364</v>
      </c>
      <c r="C2558">
        <v>2026</v>
      </c>
      <c r="D2558">
        <v>12</v>
      </c>
      <c r="E2558" t="s">
        <v>97</v>
      </c>
      <c r="F2558" t="s">
        <v>95</v>
      </c>
      <c r="G2558" t="s">
        <v>49</v>
      </c>
      <c r="H2558" t="s">
        <v>76</v>
      </c>
      <c r="I2558" t="s">
        <v>48</v>
      </c>
      <c r="J2558" t="s">
        <v>42</v>
      </c>
      <c r="K2558" t="s">
        <v>33</v>
      </c>
      <c r="L2558" t="s">
        <v>55</v>
      </c>
      <c r="M2558">
        <v>1</v>
      </c>
      <c r="N2558">
        <v>41.07</v>
      </c>
      <c r="O2558">
        <v>0</v>
      </c>
      <c r="P2558">
        <v>16.600000000000001</v>
      </c>
      <c r="Q2558">
        <v>41.07</v>
      </c>
      <c r="R2558">
        <v>16.600000000000001</v>
      </c>
      <c r="S2558">
        <v>24.47</v>
      </c>
      <c r="T2558">
        <v>0.59581202824446067</v>
      </c>
      <c r="U2558">
        <v>2026</v>
      </c>
      <c r="V2558" t="s">
        <v>95</v>
      </c>
      <c r="W2558">
        <v>12</v>
      </c>
      <c r="X2558" t="s">
        <v>97</v>
      </c>
    </row>
    <row r="2559" spans="1:24">
      <c r="A2559">
        <v>5127</v>
      </c>
      <c r="B2559" s="13">
        <v>46364</v>
      </c>
      <c r="C2559">
        <v>2026</v>
      </c>
      <c r="D2559">
        <v>12</v>
      </c>
      <c r="E2559" t="s">
        <v>97</v>
      </c>
      <c r="F2559" t="s">
        <v>95</v>
      </c>
      <c r="G2559" t="s">
        <v>35</v>
      </c>
      <c r="H2559" t="s">
        <v>70</v>
      </c>
      <c r="I2559" t="s">
        <v>57</v>
      </c>
      <c r="J2559" t="s">
        <v>32</v>
      </c>
      <c r="K2559" t="s">
        <v>52</v>
      </c>
      <c r="L2559" t="s">
        <v>80</v>
      </c>
      <c r="M2559">
        <v>1</v>
      </c>
      <c r="N2559">
        <v>122.65</v>
      </c>
      <c r="O2559">
        <v>0</v>
      </c>
      <c r="P2559">
        <v>58.9</v>
      </c>
      <c r="Q2559">
        <v>122.65</v>
      </c>
      <c r="R2559">
        <v>58.9</v>
      </c>
      <c r="S2559">
        <v>63.750000000000007</v>
      </c>
      <c r="T2559">
        <v>0.51977170811251527</v>
      </c>
      <c r="U2559">
        <v>2026</v>
      </c>
      <c r="V2559" t="s">
        <v>95</v>
      </c>
      <c r="W2559">
        <v>12</v>
      </c>
      <c r="X2559" t="s">
        <v>97</v>
      </c>
    </row>
    <row r="2560" spans="1:24">
      <c r="A2560">
        <v>13</v>
      </c>
      <c r="B2560" s="13">
        <v>46365</v>
      </c>
      <c r="C2560">
        <v>2026</v>
      </c>
      <c r="D2560">
        <v>12</v>
      </c>
      <c r="E2560" t="s">
        <v>97</v>
      </c>
      <c r="F2560" t="s">
        <v>95</v>
      </c>
      <c r="G2560" t="s">
        <v>35</v>
      </c>
      <c r="H2560" t="s">
        <v>56</v>
      </c>
      <c r="I2560" t="s">
        <v>31</v>
      </c>
      <c r="J2560" t="s">
        <v>32</v>
      </c>
      <c r="K2560" t="s">
        <v>38</v>
      </c>
      <c r="L2560" t="s">
        <v>46</v>
      </c>
      <c r="M2560">
        <v>6</v>
      </c>
      <c r="N2560">
        <v>143.16</v>
      </c>
      <c r="O2560">
        <v>0.15</v>
      </c>
      <c r="P2560">
        <v>80.349999999999994</v>
      </c>
      <c r="Q2560">
        <v>730.11599999999999</v>
      </c>
      <c r="R2560">
        <v>482.09999999999997</v>
      </c>
      <c r="S2560">
        <v>248.01600000000002</v>
      </c>
      <c r="T2560">
        <v>0.33969396643820987</v>
      </c>
      <c r="U2560">
        <v>2026</v>
      </c>
      <c r="V2560" t="s">
        <v>95</v>
      </c>
      <c r="W2560">
        <v>12</v>
      </c>
      <c r="X2560" t="s">
        <v>97</v>
      </c>
    </row>
    <row r="2561" spans="1:24">
      <c r="A2561">
        <v>102</v>
      </c>
      <c r="B2561" s="13">
        <v>46365</v>
      </c>
      <c r="C2561">
        <v>2026</v>
      </c>
      <c r="D2561">
        <v>12</v>
      </c>
      <c r="E2561" t="s">
        <v>97</v>
      </c>
      <c r="F2561" t="s">
        <v>95</v>
      </c>
      <c r="G2561" t="s">
        <v>40</v>
      </c>
      <c r="H2561" t="s">
        <v>54</v>
      </c>
      <c r="I2561" t="s">
        <v>48</v>
      </c>
      <c r="J2561" t="s">
        <v>42</v>
      </c>
      <c r="K2561" t="s">
        <v>38</v>
      </c>
      <c r="L2561" t="s">
        <v>46</v>
      </c>
      <c r="M2561">
        <v>3</v>
      </c>
      <c r="N2561">
        <v>142.75</v>
      </c>
      <c r="O2561">
        <v>0.1</v>
      </c>
      <c r="P2561">
        <v>81.739999999999995</v>
      </c>
      <c r="Q2561">
        <v>385.42500000000001</v>
      </c>
      <c r="R2561">
        <v>245.21999999999997</v>
      </c>
      <c r="S2561">
        <v>140.20500000000004</v>
      </c>
      <c r="T2561">
        <v>0.3637672698968672</v>
      </c>
      <c r="U2561">
        <v>2026</v>
      </c>
      <c r="V2561" t="s">
        <v>95</v>
      </c>
      <c r="W2561">
        <v>12</v>
      </c>
      <c r="X2561" t="s">
        <v>97</v>
      </c>
    </row>
    <row r="2562" spans="1:24">
      <c r="A2562">
        <v>519</v>
      </c>
      <c r="B2562" s="13">
        <v>46365</v>
      </c>
      <c r="C2562">
        <v>2026</v>
      </c>
      <c r="D2562">
        <v>12</v>
      </c>
      <c r="E2562" t="s">
        <v>97</v>
      </c>
      <c r="F2562" t="s">
        <v>95</v>
      </c>
      <c r="G2562" t="s">
        <v>35</v>
      </c>
      <c r="H2562" t="s">
        <v>72</v>
      </c>
      <c r="I2562" t="s">
        <v>48</v>
      </c>
      <c r="J2562" t="s">
        <v>32</v>
      </c>
      <c r="K2562" t="s">
        <v>63</v>
      </c>
      <c r="L2562" t="s">
        <v>71</v>
      </c>
      <c r="M2562">
        <v>2</v>
      </c>
      <c r="N2562">
        <v>36.03</v>
      </c>
      <c r="O2562">
        <v>0.1</v>
      </c>
      <c r="P2562">
        <v>13.54</v>
      </c>
      <c r="Q2562">
        <v>64.853999999999999</v>
      </c>
      <c r="R2562">
        <v>27.08</v>
      </c>
      <c r="S2562">
        <v>37.774000000000001</v>
      </c>
      <c r="T2562">
        <v>0.58244672649335427</v>
      </c>
      <c r="U2562">
        <v>2026</v>
      </c>
      <c r="V2562" t="s">
        <v>95</v>
      </c>
      <c r="W2562">
        <v>12</v>
      </c>
      <c r="X2562" t="s">
        <v>97</v>
      </c>
    </row>
    <row r="2563" spans="1:24">
      <c r="A2563">
        <v>522</v>
      </c>
      <c r="B2563" s="13">
        <v>46365</v>
      </c>
      <c r="C2563">
        <v>2026</v>
      </c>
      <c r="D2563">
        <v>12</v>
      </c>
      <c r="E2563" t="s">
        <v>97</v>
      </c>
      <c r="F2563" t="s">
        <v>95</v>
      </c>
      <c r="G2563" t="s">
        <v>29</v>
      </c>
      <c r="H2563" t="s">
        <v>79</v>
      </c>
      <c r="I2563" t="s">
        <v>48</v>
      </c>
      <c r="J2563" t="s">
        <v>32</v>
      </c>
      <c r="K2563" t="s">
        <v>43</v>
      </c>
      <c r="L2563" t="s">
        <v>73</v>
      </c>
      <c r="M2563">
        <v>2</v>
      </c>
      <c r="N2563">
        <v>133.4</v>
      </c>
      <c r="O2563">
        <v>0</v>
      </c>
      <c r="P2563">
        <v>67.69</v>
      </c>
      <c r="Q2563">
        <v>266.8</v>
      </c>
      <c r="R2563">
        <v>135.38</v>
      </c>
      <c r="S2563">
        <v>131.42000000000002</v>
      </c>
      <c r="T2563">
        <v>0.49257871064467768</v>
      </c>
      <c r="U2563">
        <v>2026</v>
      </c>
      <c r="V2563" t="s">
        <v>95</v>
      </c>
      <c r="W2563">
        <v>12</v>
      </c>
      <c r="X2563" t="s">
        <v>97</v>
      </c>
    </row>
    <row r="2564" spans="1:24">
      <c r="A2564">
        <v>798</v>
      </c>
      <c r="B2564" s="13">
        <v>46365</v>
      </c>
      <c r="C2564">
        <v>2026</v>
      </c>
      <c r="D2564">
        <v>12</v>
      </c>
      <c r="E2564" t="s">
        <v>97</v>
      </c>
      <c r="F2564" t="s">
        <v>95</v>
      </c>
      <c r="G2564" t="s">
        <v>40</v>
      </c>
      <c r="H2564" t="s">
        <v>41</v>
      </c>
      <c r="I2564" t="s">
        <v>48</v>
      </c>
      <c r="J2564" t="s">
        <v>32</v>
      </c>
      <c r="K2564" t="s">
        <v>52</v>
      </c>
      <c r="L2564" t="s">
        <v>58</v>
      </c>
      <c r="M2564">
        <v>3</v>
      </c>
      <c r="N2564">
        <v>199.31</v>
      </c>
      <c r="O2564">
        <v>0.05</v>
      </c>
      <c r="P2564">
        <v>101.19</v>
      </c>
      <c r="Q2564">
        <v>568.0335</v>
      </c>
      <c r="R2564">
        <v>303.57</v>
      </c>
      <c r="S2564">
        <v>264.46350000000001</v>
      </c>
      <c r="T2564">
        <v>0.46557729429690325</v>
      </c>
      <c r="U2564">
        <v>2026</v>
      </c>
      <c r="V2564" t="s">
        <v>95</v>
      </c>
      <c r="W2564">
        <v>12</v>
      </c>
      <c r="X2564" t="s">
        <v>97</v>
      </c>
    </row>
    <row r="2565" spans="1:24">
      <c r="A2565">
        <v>1746</v>
      </c>
      <c r="B2565" s="13">
        <v>46365</v>
      </c>
      <c r="C2565">
        <v>2026</v>
      </c>
      <c r="D2565">
        <v>12</v>
      </c>
      <c r="E2565" t="s">
        <v>97</v>
      </c>
      <c r="F2565" t="s">
        <v>95</v>
      </c>
      <c r="G2565" t="s">
        <v>35</v>
      </c>
      <c r="H2565" t="s">
        <v>70</v>
      </c>
      <c r="I2565" t="s">
        <v>31</v>
      </c>
      <c r="J2565" t="s">
        <v>45</v>
      </c>
      <c r="K2565" t="s">
        <v>43</v>
      </c>
      <c r="L2565" t="s">
        <v>61</v>
      </c>
      <c r="M2565">
        <v>1</v>
      </c>
      <c r="N2565">
        <v>47.44</v>
      </c>
      <c r="O2565">
        <v>0.15</v>
      </c>
      <c r="P2565">
        <v>17.899999999999999</v>
      </c>
      <c r="Q2565">
        <v>40.323999999999998</v>
      </c>
      <c r="R2565">
        <v>17.899999999999999</v>
      </c>
      <c r="S2565">
        <v>22.423999999999999</v>
      </c>
      <c r="T2565">
        <v>0.55609562543398472</v>
      </c>
      <c r="U2565">
        <v>2026</v>
      </c>
      <c r="V2565" t="s">
        <v>95</v>
      </c>
      <c r="W2565">
        <v>12</v>
      </c>
      <c r="X2565" t="s">
        <v>97</v>
      </c>
    </row>
    <row r="2566" spans="1:24">
      <c r="A2566">
        <v>3412</v>
      </c>
      <c r="B2566" s="13">
        <v>46365</v>
      </c>
      <c r="C2566">
        <v>2026</v>
      </c>
      <c r="D2566">
        <v>12</v>
      </c>
      <c r="E2566" t="s">
        <v>97</v>
      </c>
      <c r="F2566" t="s">
        <v>95</v>
      </c>
      <c r="G2566" t="s">
        <v>29</v>
      </c>
      <c r="H2566" t="s">
        <v>30</v>
      </c>
      <c r="I2566" t="s">
        <v>37</v>
      </c>
      <c r="J2566" t="s">
        <v>45</v>
      </c>
      <c r="K2566" t="s">
        <v>38</v>
      </c>
      <c r="L2566" t="s">
        <v>46</v>
      </c>
      <c r="M2566">
        <v>10</v>
      </c>
      <c r="N2566">
        <v>145.30000000000001</v>
      </c>
      <c r="O2566">
        <v>0.1</v>
      </c>
      <c r="P2566">
        <v>79.7</v>
      </c>
      <c r="Q2566">
        <v>1307.7</v>
      </c>
      <c r="R2566">
        <v>797</v>
      </c>
      <c r="S2566">
        <v>510.70000000000005</v>
      </c>
      <c r="T2566">
        <v>0.39053299686472437</v>
      </c>
      <c r="U2566">
        <v>2026</v>
      </c>
      <c r="V2566" t="s">
        <v>95</v>
      </c>
      <c r="W2566">
        <v>12</v>
      </c>
      <c r="X2566" t="s">
        <v>97</v>
      </c>
    </row>
    <row r="2567" spans="1:24">
      <c r="A2567">
        <v>175</v>
      </c>
      <c r="B2567" s="13">
        <v>46366</v>
      </c>
      <c r="C2567">
        <v>2026</v>
      </c>
      <c r="D2567">
        <v>12</v>
      </c>
      <c r="E2567" t="s">
        <v>97</v>
      </c>
      <c r="F2567" t="s">
        <v>95</v>
      </c>
      <c r="G2567" t="s">
        <v>29</v>
      </c>
      <c r="H2567" t="s">
        <v>30</v>
      </c>
      <c r="I2567" t="s">
        <v>57</v>
      </c>
      <c r="J2567" t="s">
        <v>42</v>
      </c>
      <c r="K2567" t="s">
        <v>33</v>
      </c>
      <c r="L2567" t="s">
        <v>34</v>
      </c>
      <c r="M2567">
        <v>1</v>
      </c>
      <c r="N2567">
        <v>81.010000000000005</v>
      </c>
      <c r="O2567">
        <v>0.2</v>
      </c>
      <c r="P2567">
        <v>41.51</v>
      </c>
      <c r="Q2567">
        <v>64.808000000000007</v>
      </c>
      <c r="R2567">
        <v>41.51</v>
      </c>
      <c r="S2567">
        <v>23.298000000000009</v>
      </c>
      <c r="T2567">
        <v>0.35949265522774976</v>
      </c>
      <c r="U2567">
        <v>2026</v>
      </c>
      <c r="V2567" t="s">
        <v>95</v>
      </c>
      <c r="W2567">
        <v>12</v>
      </c>
      <c r="X2567" t="s">
        <v>97</v>
      </c>
    </row>
    <row r="2568" spans="1:24">
      <c r="A2568">
        <v>1014</v>
      </c>
      <c r="B2568" s="13">
        <v>46366</v>
      </c>
      <c r="C2568">
        <v>2026</v>
      </c>
      <c r="D2568">
        <v>12</v>
      </c>
      <c r="E2568" t="s">
        <v>97</v>
      </c>
      <c r="F2568" t="s">
        <v>95</v>
      </c>
      <c r="G2568" t="s">
        <v>49</v>
      </c>
      <c r="H2568" t="s">
        <v>60</v>
      </c>
      <c r="I2568" t="s">
        <v>57</v>
      </c>
      <c r="J2568" t="s">
        <v>42</v>
      </c>
      <c r="K2568" t="s">
        <v>43</v>
      </c>
      <c r="L2568" t="s">
        <v>44</v>
      </c>
      <c r="M2568">
        <v>2</v>
      </c>
      <c r="N2568">
        <v>35.619999999999997</v>
      </c>
      <c r="O2568">
        <v>0</v>
      </c>
      <c r="P2568">
        <v>13.62</v>
      </c>
      <c r="Q2568">
        <v>71.239999999999995</v>
      </c>
      <c r="R2568">
        <v>27.24</v>
      </c>
      <c r="S2568">
        <v>44</v>
      </c>
      <c r="T2568">
        <v>0.61763054463784395</v>
      </c>
      <c r="U2568">
        <v>2026</v>
      </c>
      <c r="V2568" t="s">
        <v>95</v>
      </c>
      <c r="W2568">
        <v>12</v>
      </c>
      <c r="X2568" t="s">
        <v>97</v>
      </c>
    </row>
    <row r="2569" spans="1:24">
      <c r="A2569">
        <v>1763</v>
      </c>
      <c r="B2569" s="13">
        <v>46366</v>
      </c>
      <c r="C2569">
        <v>2026</v>
      </c>
      <c r="D2569">
        <v>12</v>
      </c>
      <c r="E2569" t="s">
        <v>97</v>
      </c>
      <c r="F2569" t="s">
        <v>95</v>
      </c>
      <c r="G2569" t="s">
        <v>29</v>
      </c>
      <c r="H2569" t="s">
        <v>30</v>
      </c>
      <c r="I2569" t="s">
        <v>31</v>
      </c>
      <c r="J2569" t="s">
        <v>42</v>
      </c>
      <c r="K2569" t="s">
        <v>33</v>
      </c>
      <c r="L2569" t="s">
        <v>51</v>
      </c>
      <c r="M2569">
        <v>2</v>
      </c>
      <c r="N2569">
        <v>49.88</v>
      </c>
      <c r="O2569">
        <v>0.05</v>
      </c>
      <c r="P2569">
        <v>22.31</v>
      </c>
      <c r="Q2569">
        <v>94.772000000000006</v>
      </c>
      <c r="R2569">
        <v>44.62</v>
      </c>
      <c r="S2569">
        <v>50.152000000000008</v>
      </c>
      <c r="T2569">
        <v>0.52918583547883347</v>
      </c>
      <c r="U2569">
        <v>2026</v>
      </c>
      <c r="V2569" t="s">
        <v>95</v>
      </c>
      <c r="W2569">
        <v>12</v>
      </c>
      <c r="X2569" t="s">
        <v>97</v>
      </c>
    </row>
    <row r="2570" spans="1:24">
      <c r="A2570">
        <v>1863</v>
      </c>
      <c r="B2570" s="13">
        <v>46366</v>
      </c>
      <c r="C2570">
        <v>2026</v>
      </c>
      <c r="D2570">
        <v>12</v>
      </c>
      <c r="E2570" t="s">
        <v>97</v>
      </c>
      <c r="F2570" t="s">
        <v>95</v>
      </c>
      <c r="G2570" t="s">
        <v>49</v>
      </c>
      <c r="H2570" t="s">
        <v>60</v>
      </c>
      <c r="I2570" t="s">
        <v>57</v>
      </c>
      <c r="J2570" t="s">
        <v>32</v>
      </c>
      <c r="K2570" t="s">
        <v>33</v>
      </c>
      <c r="L2570" t="s">
        <v>59</v>
      </c>
      <c r="M2570">
        <v>1</v>
      </c>
      <c r="N2570">
        <v>101.18</v>
      </c>
      <c r="O2570">
        <v>0.05</v>
      </c>
      <c r="P2570">
        <v>49.12</v>
      </c>
      <c r="Q2570">
        <v>96.120999999999995</v>
      </c>
      <c r="R2570">
        <v>49.12</v>
      </c>
      <c r="S2570">
        <v>47.000999999999998</v>
      </c>
      <c r="T2570">
        <v>0.48897743469169069</v>
      </c>
      <c r="U2570">
        <v>2026</v>
      </c>
      <c r="V2570" t="s">
        <v>95</v>
      </c>
      <c r="W2570">
        <v>12</v>
      </c>
      <c r="X2570" t="s">
        <v>97</v>
      </c>
    </row>
    <row r="2571" spans="1:24">
      <c r="A2571">
        <v>3466</v>
      </c>
      <c r="B2571" s="13">
        <v>46366</v>
      </c>
      <c r="C2571">
        <v>2026</v>
      </c>
      <c r="D2571">
        <v>12</v>
      </c>
      <c r="E2571" t="s">
        <v>97</v>
      </c>
      <c r="F2571" t="s">
        <v>95</v>
      </c>
      <c r="G2571" t="s">
        <v>35</v>
      </c>
      <c r="H2571" t="s">
        <v>72</v>
      </c>
      <c r="I2571" t="s">
        <v>48</v>
      </c>
      <c r="J2571" t="s">
        <v>45</v>
      </c>
      <c r="K2571" t="s">
        <v>63</v>
      </c>
      <c r="L2571" t="s">
        <v>71</v>
      </c>
      <c r="M2571">
        <v>2</v>
      </c>
      <c r="N2571">
        <v>36.64</v>
      </c>
      <c r="O2571">
        <v>0</v>
      </c>
      <c r="P2571">
        <v>13.7</v>
      </c>
      <c r="Q2571">
        <v>73.28</v>
      </c>
      <c r="R2571">
        <v>27.4</v>
      </c>
      <c r="S2571">
        <v>45.88</v>
      </c>
      <c r="T2571">
        <v>0.62609170305676853</v>
      </c>
      <c r="U2571">
        <v>2026</v>
      </c>
      <c r="V2571" t="s">
        <v>95</v>
      </c>
      <c r="W2571">
        <v>12</v>
      </c>
      <c r="X2571" t="s">
        <v>97</v>
      </c>
    </row>
    <row r="2572" spans="1:24">
      <c r="A2572">
        <v>3630</v>
      </c>
      <c r="B2572" s="13">
        <v>46366</v>
      </c>
      <c r="C2572">
        <v>2026</v>
      </c>
      <c r="D2572">
        <v>12</v>
      </c>
      <c r="E2572" t="s">
        <v>97</v>
      </c>
      <c r="F2572" t="s">
        <v>95</v>
      </c>
      <c r="G2572" t="s">
        <v>35</v>
      </c>
      <c r="H2572" t="s">
        <v>72</v>
      </c>
      <c r="I2572" t="s">
        <v>48</v>
      </c>
      <c r="J2572" t="s">
        <v>32</v>
      </c>
      <c r="K2572" t="s">
        <v>33</v>
      </c>
      <c r="L2572" t="s">
        <v>55</v>
      </c>
      <c r="M2572">
        <v>3</v>
      </c>
      <c r="N2572">
        <v>39.979999999999997</v>
      </c>
      <c r="O2572">
        <v>0.1</v>
      </c>
      <c r="P2572">
        <v>16.989999999999998</v>
      </c>
      <c r="Q2572">
        <v>107.946</v>
      </c>
      <c r="R2572">
        <v>50.97</v>
      </c>
      <c r="S2572">
        <v>56.975999999999999</v>
      </c>
      <c r="T2572">
        <v>0.52781946528819967</v>
      </c>
      <c r="U2572">
        <v>2026</v>
      </c>
      <c r="V2572" t="s">
        <v>95</v>
      </c>
      <c r="W2572">
        <v>12</v>
      </c>
      <c r="X2572" t="s">
        <v>97</v>
      </c>
    </row>
    <row r="2573" spans="1:24">
      <c r="A2573">
        <v>3633</v>
      </c>
      <c r="B2573" s="13">
        <v>46366</v>
      </c>
      <c r="C2573">
        <v>2026</v>
      </c>
      <c r="D2573">
        <v>12</v>
      </c>
      <c r="E2573" t="s">
        <v>97</v>
      </c>
      <c r="F2573" t="s">
        <v>95</v>
      </c>
      <c r="G2573" t="s">
        <v>49</v>
      </c>
      <c r="H2573" t="s">
        <v>50</v>
      </c>
      <c r="I2573" t="s">
        <v>57</v>
      </c>
      <c r="J2573" t="s">
        <v>45</v>
      </c>
      <c r="K2573" t="s">
        <v>38</v>
      </c>
      <c r="L2573" t="s">
        <v>46</v>
      </c>
      <c r="M2573">
        <v>3</v>
      </c>
      <c r="N2573">
        <v>144.16</v>
      </c>
      <c r="O2573">
        <v>0</v>
      </c>
      <c r="P2573">
        <v>77.36</v>
      </c>
      <c r="Q2573">
        <v>432.48</v>
      </c>
      <c r="R2573">
        <v>232.07999999999998</v>
      </c>
      <c r="S2573">
        <v>200.40000000000003</v>
      </c>
      <c r="T2573">
        <v>0.46337402885682583</v>
      </c>
      <c r="U2573">
        <v>2026</v>
      </c>
      <c r="V2573" t="s">
        <v>95</v>
      </c>
      <c r="W2573">
        <v>12</v>
      </c>
      <c r="X2573" t="s">
        <v>97</v>
      </c>
    </row>
    <row r="2574" spans="1:24">
      <c r="A2574">
        <v>4</v>
      </c>
      <c r="B2574" s="13">
        <v>46367</v>
      </c>
      <c r="C2574">
        <v>2026</v>
      </c>
      <c r="D2574">
        <v>12</v>
      </c>
      <c r="E2574" t="s">
        <v>97</v>
      </c>
      <c r="F2574" t="s">
        <v>95</v>
      </c>
      <c r="G2574" t="s">
        <v>49</v>
      </c>
      <c r="H2574" t="s">
        <v>50</v>
      </c>
      <c r="I2574" t="s">
        <v>31</v>
      </c>
      <c r="J2574" t="s">
        <v>42</v>
      </c>
      <c r="K2574" t="s">
        <v>33</v>
      </c>
      <c r="L2574" t="s">
        <v>59</v>
      </c>
      <c r="M2574">
        <v>1</v>
      </c>
      <c r="N2574">
        <v>102.98</v>
      </c>
      <c r="O2574">
        <v>0.1</v>
      </c>
      <c r="P2574">
        <v>51.45</v>
      </c>
      <c r="Q2574">
        <v>92.682000000000002</v>
      </c>
      <c r="R2574">
        <v>51.45</v>
      </c>
      <c r="S2574">
        <v>41.231999999999999</v>
      </c>
      <c r="T2574">
        <v>0.4448760277076455</v>
      </c>
      <c r="U2574">
        <v>2026</v>
      </c>
      <c r="V2574" t="s">
        <v>95</v>
      </c>
      <c r="W2574">
        <v>12</v>
      </c>
      <c r="X2574" t="s">
        <v>97</v>
      </c>
    </row>
    <row r="2575" spans="1:24">
      <c r="A2575">
        <v>70</v>
      </c>
      <c r="B2575" s="13">
        <v>46367</v>
      </c>
      <c r="C2575">
        <v>2026</v>
      </c>
      <c r="D2575">
        <v>12</v>
      </c>
      <c r="E2575" t="s">
        <v>97</v>
      </c>
      <c r="F2575" t="s">
        <v>95</v>
      </c>
      <c r="G2575" t="s">
        <v>49</v>
      </c>
      <c r="H2575" t="s">
        <v>76</v>
      </c>
      <c r="I2575" t="s">
        <v>31</v>
      </c>
      <c r="J2575" t="s">
        <v>42</v>
      </c>
      <c r="K2575" t="s">
        <v>63</v>
      </c>
      <c r="L2575" t="s">
        <v>67</v>
      </c>
      <c r="M2575">
        <v>2</v>
      </c>
      <c r="N2575">
        <v>122.49</v>
      </c>
      <c r="O2575">
        <v>0.15</v>
      </c>
      <c r="P2575">
        <v>70.930000000000007</v>
      </c>
      <c r="Q2575">
        <v>208.23299999999998</v>
      </c>
      <c r="R2575">
        <v>141.86000000000001</v>
      </c>
      <c r="S2575">
        <v>66.372999999999962</v>
      </c>
      <c r="T2575">
        <v>0.31874390706564265</v>
      </c>
      <c r="U2575">
        <v>2026</v>
      </c>
      <c r="V2575" t="s">
        <v>95</v>
      </c>
      <c r="W2575">
        <v>12</v>
      </c>
      <c r="X2575" t="s">
        <v>97</v>
      </c>
    </row>
    <row r="2576" spans="1:24">
      <c r="A2576">
        <v>948</v>
      </c>
      <c r="B2576" s="13">
        <v>46367</v>
      </c>
      <c r="C2576">
        <v>2026</v>
      </c>
      <c r="D2576">
        <v>12</v>
      </c>
      <c r="E2576" t="s">
        <v>97</v>
      </c>
      <c r="F2576" t="s">
        <v>95</v>
      </c>
      <c r="G2576" t="s">
        <v>35</v>
      </c>
      <c r="H2576" t="s">
        <v>70</v>
      </c>
      <c r="I2576" t="s">
        <v>57</v>
      </c>
      <c r="J2576" t="s">
        <v>42</v>
      </c>
      <c r="K2576" t="s">
        <v>38</v>
      </c>
      <c r="L2576" t="s">
        <v>46</v>
      </c>
      <c r="M2576">
        <v>1</v>
      </c>
      <c r="N2576">
        <v>141.74</v>
      </c>
      <c r="O2576">
        <v>0.15</v>
      </c>
      <c r="P2576">
        <v>78.97</v>
      </c>
      <c r="Q2576">
        <v>120.479</v>
      </c>
      <c r="R2576">
        <v>78.97</v>
      </c>
      <c r="S2576">
        <v>41.509</v>
      </c>
      <c r="T2576">
        <v>0.34453307215365336</v>
      </c>
      <c r="U2576">
        <v>2026</v>
      </c>
      <c r="V2576" t="s">
        <v>95</v>
      </c>
      <c r="W2576">
        <v>12</v>
      </c>
      <c r="X2576" t="s">
        <v>97</v>
      </c>
    </row>
    <row r="2577" spans="1:24">
      <c r="A2577">
        <v>1957</v>
      </c>
      <c r="B2577" s="13">
        <v>46367</v>
      </c>
      <c r="C2577">
        <v>2026</v>
      </c>
      <c r="D2577">
        <v>12</v>
      </c>
      <c r="E2577" t="s">
        <v>97</v>
      </c>
      <c r="F2577" t="s">
        <v>95</v>
      </c>
      <c r="G2577" t="s">
        <v>49</v>
      </c>
      <c r="H2577" t="s">
        <v>60</v>
      </c>
      <c r="I2577" t="s">
        <v>31</v>
      </c>
      <c r="J2577" t="s">
        <v>32</v>
      </c>
      <c r="K2577" t="s">
        <v>33</v>
      </c>
      <c r="L2577" t="s">
        <v>55</v>
      </c>
      <c r="M2577">
        <v>6</v>
      </c>
      <c r="N2577">
        <v>39.44</v>
      </c>
      <c r="O2577">
        <v>0.1</v>
      </c>
      <c r="P2577">
        <v>16.89</v>
      </c>
      <c r="Q2577">
        <v>212.976</v>
      </c>
      <c r="R2577">
        <v>101.34</v>
      </c>
      <c r="S2577">
        <v>111.636</v>
      </c>
      <c r="T2577">
        <v>0.52417173766058145</v>
      </c>
      <c r="U2577">
        <v>2026</v>
      </c>
      <c r="V2577" t="s">
        <v>95</v>
      </c>
      <c r="W2577">
        <v>12</v>
      </c>
      <c r="X2577" t="s">
        <v>97</v>
      </c>
    </row>
    <row r="2578" spans="1:24">
      <c r="A2578">
        <v>3097</v>
      </c>
      <c r="B2578" s="13">
        <v>46367</v>
      </c>
      <c r="C2578">
        <v>2026</v>
      </c>
      <c r="D2578">
        <v>12</v>
      </c>
      <c r="E2578" t="s">
        <v>97</v>
      </c>
      <c r="F2578" t="s">
        <v>95</v>
      </c>
      <c r="G2578" t="s">
        <v>40</v>
      </c>
      <c r="H2578" t="s">
        <v>47</v>
      </c>
      <c r="I2578" t="s">
        <v>48</v>
      </c>
      <c r="J2578" t="s">
        <v>32</v>
      </c>
      <c r="K2578" t="s">
        <v>33</v>
      </c>
      <c r="L2578" t="s">
        <v>51</v>
      </c>
      <c r="M2578">
        <v>1</v>
      </c>
      <c r="N2578">
        <v>49.64</v>
      </c>
      <c r="O2578">
        <v>0.1</v>
      </c>
      <c r="P2578">
        <v>22</v>
      </c>
      <c r="Q2578">
        <v>44.676000000000002</v>
      </c>
      <c r="R2578">
        <v>22</v>
      </c>
      <c r="S2578">
        <v>22.676000000000002</v>
      </c>
      <c r="T2578">
        <v>0.50756558331094992</v>
      </c>
      <c r="U2578">
        <v>2026</v>
      </c>
      <c r="V2578" t="s">
        <v>95</v>
      </c>
      <c r="W2578">
        <v>12</v>
      </c>
      <c r="X2578" t="s">
        <v>97</v>
      </c>
    </row>
    <row r="2579" spans="1:24">
      <c r="A2579">
        <v>3649</v>
      </c>
      <c r="B2579" s="13">
        <v>46367</v>
      </c>
      <c r="C2579">
        <v>2026</v>
      </c>
      <c r="D2579">
        <v>12</v>
      </c>
      <c r="E2579" t="s">
        <v>97</v>
      </c>
      <c r="F2579" t="s">
        <v>95</v>
      </c>
      <c r="G2579" t="s">
        <v>40</v>
      </c>
      <c r="H2579" t="s">
        <v>41</v>
      </c>
      <c r="I2579" t="s">
        <v>31</v>
      </c>
      <c r="J2579" t="s">
        <v>42</v>
      </c>
      <c r="K2579" t="s">
        <v>43</v>
      </c>
      <c r="L2579" t="s">
        <v>77</v>
      </c>
      <c r="M2579">
        <v>1</v>
      </c>
      <c r="N2579">
        <v>164.29</v>
      </c>
      <c r="O2579">
        <v>0.05</v>
      </c>
      <c r="P2579">
        <v>88.66</v>
      </c>
      <c r="Q2579">
        <v>156.07549999999998</v>
      </c>
      <c r="R2579">
        <v>88.66</v>
      </c>
      <c r="S2579">
        <v>67.41549999999998</v>
      </c>
      <c r="T2579">
        <v>0.43194159237035917</v>
      </c>
      <c r="U2579">
        <v>2026</v>
      </c>
      <c r="V2579" t="s">
        <v>95</v>
      </c>
      <c r="W2579">
        <v>12</v>
      </c>
      <c r="X2579" t="s">
        <v>97</v>
      </c>
    </row>
    <row r="2580" spans="1:24">
      <c r="A2580">
        <v>3963</v>
      </c>
      <c r="B2580" s="13">
        <v>46367</v>
      </c>
      <c r="C2580">
        <v>2026</v>
      </c>
      <c r="D2580">
        <v>12</v>
      </c>
      <c r="E2580" t="s">
        <v>97</v>
      </c>
      <c r="F2580" t="s">
        <v>95</v>
      </c>
      <c r="G2580" t="s">
        <v>49</v>
      </c>
      <c r="H2580" t="s">
        <v>62</v>
      </c>
      <c r="I2580" t="s">
        <v>31</v>
      </c>
      <c r="J2580" t="s">
        <v>32</v>
      </c>
      <c r="K2580" t="s">
        <v>43</v>
      </c>
      <c r="L2580" t="s">
        <v>44</v>
      </c>
      <c r="M2580">
        <v>1</v>
      </c>
      <c r="N2580">
        <v>35.81</v>
      </c>
      <c r="O2580">
        <v>0</v>
      </c>
      <c r="P2580">
        <v>13.28</v>
      </c>
      <c r="Q2580">
        <v>35.81</v>
      </c>
      <c r="R2580">
        <v>13.28</v>
      </c>
      <c r="S2580">
        <v>22.53</v>
      </c>
      <c r="T2580">
        <v>0.62915386763473891</v>
      </c>
      <c r="U2580">
        <v>2026</v>
      </c>
      <c r="V2580" t="s">
        <v>95</v>
      </c>
      <c r="W2580">
        <v>12</v>
      </c>
      <c r="X2580" t="s">
        <v>97</v>
      </c>
    </row>
    <row r="2581" spans="1:24">
      <c r="A2581">
        <v>4305</v>
      </c>
      <c r="B2581" s="13">
        <v>46367</v>
      </c>
      <c r="C2581">
        <v>2026</v>
      </c>
      <c r="D2581">
        <v>12</v>
      </c>
      <c r="E2581" t="s">
        <v>97</v>
      </c>
      <c r="F2581" t="s">
        <v>95</v>
      </c>
      <c r="G2581" t="s">
        <v>29</v>
      </c>
      <c r="H2581" t="s">
        <v>65</v>
      </c>
      <c r="I2581" t="s">
        <v>48</v>
      </c>
      <c r="J2581" t="s">
        <v>42</v>
      </c>
      <c r="K2581" t="s">
        <v>63</v>
      </c>
      <c r="L2581" t="s">
        <v>64</v>
      </c>
      <c r="M2581">
        <v>1</v>
      </c>
      <c r="N2581">
        <v>41.31</v>
      </c>
      <c r="O2581">
        <v>0.05</v>
      </c>
      <c r="P2581">
        <v>14.56</v>
      </c>
      <c r="Q2581">
        <v>39.244500000000002</v>
      </c>
      <c r="R2581">
        <v>14.56</v>
      </c>
      <c r="S2581">
        <v>24.6845</v>
      </c>
      <c r="T2581">
        <v>0.62899259768884808</v>
      </c>
      <c r="U2581">
        <v>2026</v>
      </c>
      <c r="V2581" t="s">
        <v>95</v>
      </c>
      <c r="W2581">
        <v>12</v>
      </c>
      <c r="X2581" t="s">
        <v>97</v>
      </c>
    </row>
    <row r="2582" spans="1:24">
      <c r="A2582">
        <v>4942</v>
      </c>
      <c r="B2582" s="13">
        <v>46367</v>
      </c>
      <c r="C2582">
        <v>2026</v>
      </c>
      <c r="D2582">
        <v>12</v>
      </c>
      <c r="E2582" t="s">
        <v>97</v>
      </c>
      <c r="F2582" t="s">
        <v>95</v>
      </c>
      <c r="G2582" t="s">
        <v>49</v>
      </c>
      <c r="H2582" t="s">
        <v>76</v>
      </c>
      <c r="I2582" t="s">
        <v>57</v>
      </c>
      <c r="J2582" t="s">
        <v>42</v>
      </c>
      <c r="K2582" t="s">
        <v>43</v>
      </c>
      <c r="L2582" t="s">
        <v>44</v>
      </c>
      <c r="M2582">
        <v>3</v>
      </c>
      <c r="N2582">
        <v>36.6</v>
      </c>
      <c r="O2582">
        <v>0.15</v>
      </c>
      <c r="P2582">
        <v>13.95</v>
      </c>
      <c r="Q2582">
        <v>93.330000000000013</v>
      </c>
      <c r="R2582">
        <v>41.849999999999994</v>
      </c>
      <c r="S2582">
        <v>51.480000000000018</v>
      </c>
      <c r="T2582">
        <v>0.55159112825458068</v>
      </c>
      <c r="U2582">
        <v>2026</v>
      </c>
      <c r="V2582" t="s">
        <v>95</v>
      </c>
      <c r="W2582">
        <v>12</v>
      </c>
      <c r="X2582" t="s">
        <v>97</v>
      </c>
    </row>
    <row r="2583" spans="1:24">
      <c r="A2583">
        <v>19</v>
      </c>
      <c r="B2583" s="13">
        <v>46368</v>
      </c>
      <c r="C2583">
        <v>2026</v>
      </c>
      <c r="D2583">
        <v>12</v>
      </c>
      <c r="E2583" t="s">
        <v>97</v>
      </c>
      <c r="F2583" t="s">
        <v>95</v>
      </c>
      <c r="G2583" t="s">
        <v>35</v>
      </c>
      <c r="H2583" t="s">
        <v>36</v>
      </c>
      <c r="I2583" t="s">
        <v>31</v>
      </c>
      <c r="J2583" t="s">
        <v>42</v>
      </c>
      <c r="K2583" t="s">
        <v>33</v>
      </c>
      <c r="L2583" t="s">
        <v>51</v>
      </c>
      <c r="M2583">
        <v>5</v>
      </c>
      <c r="N2583">
        <v>49.59</v>
      </c>
      <c r="O2583">
        <v>0</v>
      </c>
      <c r="P2583">
        <v>22.63</v>
      </c>
      <c r="Q2583">
        <v>247.95000000000002</v>
      </c>
      <c r="R2583">
        <v>113.14999999999999</v>
      </c>
      <c r="S2583">
        <v>134.80000000000001</v>
      </c>
      <c r="T2583">
        <v>0.54365799556362171</v>
      </c>
      <c r="U2583">
        <v>2026</v>
      </c>
      <c r="V2583" t="s">
        <v>95</v>
      </c>
      <c r="W2583">
        <v>12</v>
      </c>
      <c r="X2583" t="s">
        <v>97</v>
      </c>
    </row>
    <row r="2584" spans="1:24">
      <c r="A2584">
        <v>4963</v>
      </c>
      <c r="B2584" s="13">
        <v>46368</v>
      </c>
      <c r="C2584">
        <v>2026</v>
      </c>
      <c r="D2584">
        <v>12</v>
      </c>
      <c r="E2584" t="s">
        <v>97</v>
      </c>
      <c r="F2584" t="s">
        <v>95</v>
      </c>
      <c r="G2584" t="s">
        <v>29</v>
      </c>
      <c r="H2584" t="s">
        <v>30</v>
      </c>
      <c r="I2584" t="s">
        <v>31</v>
      </c>
      <c r="J2584" t="s">
        <v>42</v>
      </c>
      <c r="K2584" t="s">
        <v>38</v>
      </c>
      <c r="L2584" t="s">
        <v>75</v>
      </c>
      <c r="M2584">
        <v>5</v>
      </c>
      <c r="N2584">
        <v>72.3</v>
      </c>
      <c r="O2584">
        <v>0.05</v>
      </c>
      <c r="P2584">
        <v>31.73</v>
      </c>
      <c r="Q2584">
        <v>343.42500000000001</v>
      </c>
      <c r="R2584">
        <v>158.65</v>
      </c>
      <c r="S2584">
        <v>184.77500000000001</v>
      </c>
      <c r="T2584">
        <v>0.53803596127247577</v>
      </c>
      <c r="U2584">
        <v>2026</v>
      </c>
      <c r="V2584" t="s">
        <v>95</v>
      </c>
      <c r="W2584">
        <v>12</v>
      </c>
      <c r="X2584" t="s">
        <v>97</v>
      </c>
    </row>
    <row r="2585" spans="1:24">
      <c r="A2585">
        <v>5110</v>
      </c>
      <c r="B2585" s="13">
        <v>46368</v>
      </c>
      <c r="C2585">
        <v>2026</v>
      </c>
      <c r="D2585">
        <v>12</v>
      </c>
      <c r="E2585" t="s">
        <v>97</v>
      </c>
      <c r="F2585" t="s">
        <v>95</v>
      </c>
      <c r="G2585" t="s">
        <v>49</v>
      </c>
      <c r="H2585" t="s">
        <v>50</v>
      </c>
      <c r="I2585" t="s">
        <v>31</v>
      </c>
      <c r="J2585" t="s">
        <v>42</v>
      </c>
      <c r="K2585" t="s">
        <v>33</v>
      </c>
      <c r="L2585" t="s">
        <v>51</v>
      </c>
      <c r="M2585">
        <v>1</v>
      </c>
      <c r="N2585">
        <v>51.57</v>
      </c>
      <c r="O2585">
        <v>0.1</v>
      </c>
      <c r="P2585">
        <v>23.11</v>
      </c>
      <c r="Q2585">
        <v>46.413000000000004</v>
      </c>
      <c r="R2585">
        <v>23.11</v>
      </c>
      <c r="S2585">
        <v>23.303000000000004</v>
      </c>
      <c r="T2585">
        <v>0.5020791588563549</v>
      </c>
      <c r="U2585">
        <v>2026</v>
      </c>
      <c r="V2585" t="s">
        <v>95</v>
      </c>
      <c r="W2585">
        <v>12</v>
      </c>
      <c r="X2585" t="s">
        <v>97</v>
      </c>
    </row>
    <row r="2586" spans="1:24">
      <c r="A2586">
        <v>10</v>
      </c>
      <c r="B2586" s="13">
        <v>46369</v>
      </c>
      <c r="C2586">
        <v>2026</v>
      </c>
      <c r="D2586">
        <v>12</v>
      </c>
      <c r="E2586" t="s">
        <v>97</v>
      </c>
      <c r="F2586" t="s">
        <v>95</v>
      </c>
      <c r="G2586" t="s">
        <v>29</v>
      </c>
      <c r="H2586" t="s">
        <v>30</v>
      </c>
      <c r="I2586" t="s">
        <v>31</v>
      </c>
      <c r="J2586" t="s">
        <v>32</v>
      </c>
      <c r="K2586" t="s">
        <v>43</v>
      </c>
      <c r="L2586" t="s">
        <v>44</v>
      </c>
      <c r="M2586">
        <v>3</v>
      </c>
      <c r="N2586">
        <v>35.380000000000003</v>
      </c>
      <c r="O2586">
        <v>0</v>
      </c>
      <c r="P2586">
        <v>13.51</v>
      </c>
      <c r="Q2586">
        <v>106.14000000000001</v>
      </c>
      <c r="R2586">
        <v>40.53</v>
      </c>
      <c r="S2586">
        <v>65.610000000000014</v>
      </c>
      <c r="T2586">
        <v>0.61814584511023185</v>
      </c>
      <c r="U2586">
        <v>2026</v>
      </c>
      <c r="V2586" t="s">
        <v>95</v>
      </c>
      <c r="W2586">
        <v>12</v>
      </c>
      <c r="X2586" t="s">
        <v>97</v>
      </c>
    </row>
    <row r="2587" spans="1:24">
      <c r="A2587">
        <v>216</v>
      </c>
      <c r="B2587" s="13">
        <v>46369</v>
      </c>
      <c r="C2587">
        <v>2026</v>
      </c>
      <c r="D2587">
        <v>12</v>
      </c>
      <c r="E2587" t="s">
        <v>97</v>
      </c>
      <c r="F2587" t="s">
        <v>95</v>
      </c>
      <c r="G2587" t="s">
        <v>40</v>
      </c>
      <c r="H2587" t="s">
        <v>41</v>
      </c>
      <c r="I2587" t="s">
        <v>31</v>
      </c>
      <c r="J2587" t="s">
        <v>45</v>
      </c>
      <c r="K2587" t="s">
        <v>33</v>
      </c>
      <c r="L2587" t="s">
        <v>34</v>
      </c>
      <c r="M2587">
        <v>1</v>
      </c>
      <c r="N2587">
        <v>83.08</v>
      </c>
      <c r="O2587">
        <v>0.15</v>
      </c>
      <c r="P2587">
        <v>42.91</v>
      </c>
      <c r="Q2587">
        <v>70.617999999999995</v>
      </c>
      <c r="R2587">
        <v>42.91</v>
      </c>
      <c r="S2587">
        <v>27.707999999999998</v>
      </c>
      <c r="T2587">
        <v>0.39236455294684075</v>
      </c>
      <c r="U2587">
        <v>2026</v>
      </c>
      <c r="V2587" t="s">
        <v>95</v>
      </c>
      <c r="W2587">
        <v>12</v>
      </c>
      <c r="X2587" t="s">
        <v>97</v>
      </c>
    </row>
    <row r="2588" spans="1:24">
      <c r="A2588">
        <v>1937</v>
      </c>
      <c r="B2588" s="13">
        <v>46369</v>
      </c>
      <c r="C2588">
        <v>2026</v>
      </c>
      <c r="D2588">
        <v>12</v>
      </c>
      <c r="E2588" t="s">
        <v>97</v>
      </c>
      <c r="F2588" t="s">
        <v>95</v>
      </c>
      <c r="G2588" t="s">
        <v>35</v>
      </c>
      <c r="H2588" t="s">
        <v>72</v>
      </c>
      <c r="I2588" t="s">
        <v>37</v>
      </c>
      <c r="J2588" t="s">
        <v>45</v>
      </c>
      <c r="K2588" t="s">
        <v>52</v>
      </c>
      <c r="L2588" t="s">
        <v>80</v>
      </c>
      <c r="M2588">
        <v>3</v>
      </c>
      <c r="N2588">
        <v>120.5</v>
      </c>
      <c r="O2588">
        <v>0.15</v>
      </c>
      <c r="P2588">
        <v>61.44</v>
      </c>
      <c r="Q2588">
        <v>307.27499999999998</v>
      </c>
      <c r="R2588">
        <v>184.32</v>
      </c>
      <c r="S2588">
        <v>122.95499999999998</v>
      </c>
      <c r="T2588">
        <v>0.40014644862094212</v>
      </c>
      <c r="U2588">
        <v>2026</v>
      </c>
      <c r="V2588" t="s">
        <v>95</v>
      </c>
      <c r="W2588">
        <v>12</v>
      </c>
      <c r="X2588" t="s">
        <v>97</v>
      </c>
    </row>
    <row r="2589" spans="1:24">
      <c r="A2589">
        <v>4720</v>
      </c>
      <c r="B2589" s="13">
        <v>46369</v>
      </c>
      <c r="C2589">
        <v>2026</v>
      </c>
      <c r="D2589">
        <v>12</v>
      </c>
      <c r="E2589" t="s">
        <v>97</v>
      </c>
      <c r="F2589" t="s">
        <v>95</v>
      </c>
      <c r="G2589" t="s">
        <v>29</v>
      </c>
      <c r="H2589" t="s">
        <v>30</v>
      </c>
      <c r="I2589" t="s">
        <v>31</v>
      </c>
      <c r="J2589" t="s">
        <v>42</v>
      </c>
      <c r="K2589" t="s">
        <v>38</v>
      </c>
      <c r="L2589" t="s">
        <v>75</v>
      </c>
      <c r="M2589">
        <v>3</v>
      </c>
      <c r="N2589">
        <v>73.040000000000006</v>
      </c>
      <c r="O2589">
        <v>0.1</v>
      </c>
      <c r="P2589">
        <v>31.78</v>
      </c>
      <c r="Q2589">
        <v>197.208</v>
      </c>
      <c r="R2589">
        <v>95.34</v>
      </c>
      <c r="S2589">
        <v>101.86799999999999</v>
      </c>
      <c r="T2589">
        <v>0.51655105269563095</v>
      </c>
      <c r="U2589">
        <v>2026</v>
      </c>
      <c r="V2589" t="s">
        <v>95</v>
      </c>
      <c r="W2589">
        <v>12</v>
      </c>
      <c r="X2589" t="s">
        <v>97</v>
      </c>
    </row>
    <row r="2590" spans="1:24">
      <c r="A2590">
        <v>91</v>
      </c>
      <c r="B2590" s="13">
        <v>46370</v>
      </c>
      <c r="C2590">
        <v>2026</v>
      </c>
      <c r="D2590">
        <v>12</v>
      </c>
      <c r="E2590" t="s">
        <v>97</v>
      </c>
      <c r="F2590" t="s">
        <v>95</v>
      </c>
      <c r="G2590" t="s">
        <v>35</v>
      </c>
      <c r="H2590" t="s">
        <v>36</v>
      </c>
      <c r="I2590" t="s">
        <v>31</v>
      </c>
      <c r="J2590" t="s">
        <v>32</v>
      </c>
      <c r="K2590" t="s">
        <v>52</v>
      </c>
      <c r="L2590" t="s">
        <v>53</v>
      </c>
      <c r="M2590">
        <v>2</v>
      </c>
      <c r="N2590">
        <v>339.95</v>
      </c>
      <c r="O2590">
        <v>0</v>
      </c>
      <c r="P2590">
        <v>195.78</v>
      </c>
      <c r="Q2590">
        <v>679.9</v>
      </c>
      <c r="R2590">
        <v>391.56</v>
      </c>
      <c r="S2590">
        <v>288.33999999999997</v>
      </c>
      <c r="T2590">
        <v>0.42409177820267685</v>
      </c>
      <c r="U2590">
        <v>2026</v>
      </c>
      <c r="V2590" t="s">
        <v>95</v>
      </c>
      <c r="W2590">
        <v>12</v>
      </c>
      <c r="X2590" t="s">
        <v>97</v>
      </c>
    </row>
    <row r="2591" spans="1:24">
      <c r="A2591">
        <v>505</v>
      </c>
      <c r="B2591" s="13">
        <v>46370</v>
      </c>
      <c r="C2591">
        <v>2026</v>
      </c>
      <c r="D2591">
        <v>12</v>
      </c>
      <c r="E2591" t="s">
        <v>97</v>
      </c>
      <c r="F2591" t="s">
        <v>95</v>
      </c>
      <c r="G2591" t="s">
        <v>29</v>
      </c>
      <c r="H2591" t="s">
        <v>79</v>
      </c>
      <c r="I2591" t="s">
        <v>57</v>
      </c>
      <c r="J2591" t="s">
        <v>32</v>
      </c>
      <c r="K2591" t="s">
        <v>52</v>
      </c>
      <c r="L2591" t="s">
        <v>58</v>
      </c>
      <c r="M2591">
        <v>2</v>
      </c>
      <c r="N2591">
        <v>199.43</v>
      </c>
      <c r="O2591">
        <v>0.05</v>
      </c>
      <c r="P2591">
        <v>106.58</v>
      </c>
      <c r="Q2591">
        <v>378.91699999999997</v>
      </c>
      <c r="R2591">
        <v>213.16</v>
      </c>
      <c r="S2591">
        <v>165.75699999999998</v>
      </c>
      <c r="T2591">
        <v>0.4374493622613923</v>
      </c>
      <c r="U2591">
        <v>2026</v>
      </c>
      <c r="V2591" t="s">
        <v>95</v>
      </c>
      <c r="W2591">
        <v>12</v>
      </c>
      <c r="X2591" t="s">
        <v>97</v>
      </c>
    </row>
    <row r="2592" spans="1:24">
      <c r="A2592">
        <v>640</v>
      </c>
      <c r="B2592" s="13">
        <v>46370</v>
      </c>
      <c r="C2592">
        <v>2026</v>
      </c>
      <c r="D2592">
        <v>12</v>
      </c>
      <c r="E2592" t="s">
        <v>97</v>
      </c>
      <c r="F2592" t="s">
        <v>95</v>
      </c>
      <c r="G2592" t="s">
        <v>29</v>
      </c>
      <c r="H2592" t="s">
        <v>79</v>
      </c>
      <c r="I2592" t="s">
        <v>31</v>
      </c>
      <c r="J2592" t="s">
        <v>32</v>
      </c>
      <c r="K2592" t="s">
        <v>63</v>
      </c>
      <c r="L2592" t="s">
        <v>74</v>
      </c>
      <c r="M2592">
        <v>2</v>
      </c>
      <c r="N2592">
        <v>51.77</v>
      </c>
      <c r="O2592">
        <v>0.05</v>
      </c>
      <c r="P2592">
        <v>21.76</v>
      </c>
      <c r="Q2592">
        <v>98.363</v>
      </c>
      <c r="R2592">
        <v>43.52</v>
      </c>
      <c r="S2592">
        <v>54.842999999999996</v>
      </c>
      <c r="T2592">
        <v>0.55755721155312465</v>
      </c>
      <c r="U2592">
        <v>2026</v>
      </c>
      <c r="V2592" t="s">
        <v>95</v>
      </c>
      <c r="W2592">
        <v>12</v>
      </c>
      <c r="X2592" t="s">
        <v>97</v>
      </c>
    </row>
    <row r="2593" spans="1:24">
      <c r="A2593">
        <v>1408</v>
      </c>
      <c r="B2593" s="13">
        <v>46370</v>
      </c>
      <c r="C2593">
        <v>2026</v>
      </c>
      <c r="D2593">
        <v>12</v>
      </c>
      <c r="E2593" t="s">
        <v>97</v>
      </c>
      <c r="F2593" t="s">
        <v>95</v>
      </c>
      <c r="G2593" t="s">
        <v>35</v>
      </c>
      <c r="H2593" t="s">
        <v>36</v>
      </c>
      <c r="I2593" t="s">
        <v>31</v>
      </c>
      <c r="J2593" t="s">
        <v>42</v>
      </c>
      <c r="K2593" t="s">
        <v>43</v>
      </c>
      <c r="L2593" t="s">
        <v>77</v>
      </c>
      <c r="M2593">
        <v>1</v>
      </c>
      <c r="N2593">
        <v>161.53</v>
      </c>
      <c r="O2593">
        <v>0</v>
      </c>
      <c r="P2593">
        <v>87.43</v>
      </c>
      <c r="Q2593">
        <v>161.53</v>
      </c>
      <c r="R2593">
        <v>87.43</v>
      </c>
      <c r="S2593">
        <v>74.099999999999994</v>
      </c>
      <c r="T2593">
        <v>0.45873831486411187</v>
      </c>
      <c r="U2593">
        <v>2026</v>
      </c>
      <c r="V2593" t="s">
        <v>95</v>
      </c>
      <c r="W2593">
        <v>12</v>
      </c>
      <c r="X2593" t="s">
        <v>97</v>
      </c>
    </row>
    <row r="2594" spans="1:24">
      <c r="A2594">
        <v>2074</v>
      </c>
      <c r="B2594" s="13">
        <v>46370</v>
      </c>
      <c r="C2594">
        <v>2026</v>
      </c>
      <c r="D2594">
        <v>12</v>
      </c>
      <c r="E2594" t="s">
        <v>97</v>
      </c>
      <c r="F2594" t="s">
        <v>95</v>
      </c>
      <c r="G2594" t="s">
        <v>35</v>
      </c>
      <c r="H2594" t="s">
        <v>72</v>
      </c>
      <c r="I2594" t="s">
        <v>37</v>
      </c>
      <c r="J2594" t="s">
        <v>45</v>
      </c>
      <c r="K2594" t="s">
        <v>38</v>
      </c>
      <c r="L2594" t="s">
        <v>46</v>
      </c>
      <c r="M2594">
        <v>4</v>
      </c>
      <c r="N2594">
        <v>145.85</v>
      </c>
      <c r="O2594">
        <v>0.1</v>
      </c>
      <c r="P2594">
        <v>79.47</v>
      </c>
      <c r="Q2594">
        <v>525.05999999999995</v>
      </c>
      <c r="R2594">
        <v>317.88</v>
      </c>
      <c r="S2594">
        <v>207.17999999999995</v>
      </c>
      <c r="T2594">
        <v>0.39458347617415146</v>
      </c>
      <c r="U2594">
        <v>2026</v>
      </c>
      <c r="V2594" t="s">
        <v>95</v>
      </c>
      <c r="W2594">
        <v>12</v>
      </c>
      <c r="X2594" t="s">
        <v>97</v>
      </c>
    </row>
    <row r="2595" spans="1:24">
      <c r="A2595">
        <v>2639</v>
      </c>
      <c r="B2595" s="13">
        <v>46370</v>
      </c>
      <c r="C2595">
        <v>2026</v>
      </c>
      <c r="D2595">
        <v>12</v>
      </c>
      <c r="E2595" t="s">
        <v>97</v>
      </c>
      <c r="F2595" t="s">
        <v>95</v>
      </c>
      <c r="G2595" t="s">
        <v>49</v>
      </c>
      <c r="H2595" t="s">
        <v>76</v>
      </c>
      <c r="I2595" t="s">
        <v>31</v>
      </c>
      <c r="J2595" t="s">
        <v>32</v>
      </c>
      <c r="K2595" t="s">
        <v>52</v>
      </c>
      <c r="L2595" t="s">
        <v>58</v>
      </c>
      <c r="M2595">
        <v>1</v>
      </c>
      <c r="N2595">
        <v>197.18</v>
      </c>
      <c r="O2595">
        <v>0</v>
      </c>
      <c r="P2595">
        <v>105.28</v>
      </c>
      <c r="Q2595">
        <v>197.18</v>
      </c>
      <c r="R2595">
        <v>105.28</v>
      </c>
      <c r="S2595">
        <v>91.9</v>
      </c>
      <c r="T2595">
        <v>0.46607160969672384</v>
      </c>
      <c r="U2595">
        <v>2026</v>
      </c>
      <c r="V2595" t="s">
        <v>95</v>
      </c>
      <c r="W2595">
        <v>12</v>
      </c>
      <c r="X2595" t="s">
        <v>97</v>
      </c>
    </row>
    <row r="2596" spans="1:24">
      <c r="A2596">
        <v>2694</v>
      </c>
      <c r="B2596" s="13">
        <v>46370</v>
      </c>
      <c r="C2596">
        <v>2026</v>
      </c>
      <c r="D2596">
        <v>12</v>
      </c>
      <c r="E2596" t="s">
        <v>97</v>
      </c>
      <c r="F2596" t="s">
        <v>95</v>
      </c>
      <c r="G2596" t="s">
        <v>49</v>
      </c>
      <c r="H2596" t="s">
        <v>60</v>
      </c>
      <c r="I2596" t="s">
        <v>31</v>
      </c>
      <c r="J2596" t="s">
        <v>42</v>
      </c>
      <c r="K2596" t="s">
        <v>52</v>
      </c>
      <c r="L2596" t="s">
        <v>80</v>
      </c>
      <c r="M2596">
        <v>1</v>
      </c>
      <c r="N2596">
        <v>124.9</v>
      </c>
      <c r="O2596">
        <v>0</v>
      </c>
      <c r="P2596">
        <v>62.16</v>
      </c>
      <c r="Q2596">
        <v>124.9</v>
      </c>
      <c r="R2596">
        <v>62.16</v>
      </c>
      <c r="S2596">
        <v>62.740000000000009</v>
      </c>
      <c r="T2596">
        <v>0.50232185748598879</v>
      </c>
      <c r="U2596">
        <v>2026</v>
      </c>
      <c r="V2596" t="s">
        <v>95</v>
      </c>
      <c r="W2596">
        <v>12</v>
      </c>
      <c r="X2596" t="s">
        <v>97</v>
      </c>
    </row>
    <row r="2597" spans="1:24">
      <c r="A2597">
        <v>2797</v>
      </c>
      <c r="B2597" s="13">
        <v>46370</v>
      </c>
      <c r="C2597">
        <v>2026</v>
      </c>
      <c r="D2597">
        <v>12</v>
      </c>
      <c r="E2597" t="s">
        <v>97</v>
      </c>
      <c r="F2597" t="s">
        <v>95</v>
      </c>
      <c r="G2597" t="s">
        <v>40</v>
      </c>
      <c r="H2597" t="s">
        <v>81</v>
      </c>
      <c r="I2597" t="s">
        <v>48</v>
      </c>
      <c r="J2597" t="s">
        <v>42</v>
      </c>
      <c r="K2597" t="s">
        <v>38</v>
      </c>
      <c r="L2597" t="s">
        <v>75</v>
      </c>
      <c r="M2597">
        <v>2</v>
      </c>
      <c r="N2597">
        <v>70.239999999999995</v>
      </c>
      <c r="O2597">
        <v>0.1</v>
      </c>
      <c r="P2597">
        <v>32.130000000000003</v>
      </c>
      <c r="Q2597">
        <v>126.43199999999999</v>
      </c>
      <c r="R2597">
        <v>64.260000000000005</v>
      </c>
      <c r="S2597">
        <v>62.171999999999983</v>
      </c>
      <c r="T2597">
        <v>0.49174259681093385</v>
      </c>
      <c r="U2597">
        <v>2026</v>
      </c>
      <c r="V2597" t="s">
        <v>95</v>
      </c>
      <c r="W2597">
        <v>12</v>
      </c>
      <c r="X2597" t="s">
        <v>97</v>
      </c>
    </row>
    <row r="2598" spans="1:24">
      <c r="A2598">
        <v>2811</v>
      </c>
      <c r="B2598" s="13">
        <v>46370</v>
      </c>
      <c r="C2598">
        <v>2026</v>
      </c>
      <c r="D2598">
        <v>12</v>
      </c>
      <c r="E2598" t="s">
        <v>97</v>
      </c>
      <c r="F2598" t="s">
        <v>95</v>
      </c>
      <c r="G2598" t="s">
        <v>35</v>
      </c>
      <c r="H2598" t="s">
        <v>70</v>
      </c>
      <c r="I2598" t="s">
        <v>48</v>
      </c>
      <c r="J2598" t="s">
        <v>45</v>
      </c>
      <c r="K2598" t="s">
        <v>38</v>
      </c>
      <c r="L2598" t="s">
        <v>46</v>
      </c>
      <c r="M2598">
        <v>5</v>
      </c>
      <c r="N2598">
        <v>145.6</v>
      </c>
      <c r="O2598">
        <v>0.15</v>
      </c>
      <c r="P2598">
        <v>81.180000000000007</v>
      </c>
      <c r="Q2598">
        <v>618.79999999999995</v>
      </c>
      <c r="R2598">
        <v>405.90000000000003</v>
      </c>
      <c r="S2598">
        <v>212.89999999999992</v>
      </c>
      <c r="T2598">
        <v>0.34405300581771159</v>
      </c>
      <c r="U2598">
        <v>2026</v>
      </c>
      <c r="V2598" t="s">
        <v>95</v>
      </c>
      <c r="W2598">
        <v>12</v>
      </c>
      <c r="X2598" t="s">
        <v>97</v>
      </c>
    </row>
    <row r="2599" spans="1:24">
      <c r="A2599">
        <v>4037</v>
      </c>
      <c r="B2599" s="13">
        <v>46370</v>
      </c>
      <c r="C2599">
        <v>2026</v>
      </c>
      <c r="D2599">
        <v>12</v>
      </c>
      <c r="E2599" t="s">
        <v>97</v>
      </c>
      <c r="F2599" t="s">
        <v>95</v>
      </c>
      <c r="G2599" t="s">
        <v>49</v>
      </c>
      <c r="H2599" t="s">
        <v>62</v>
      </c>
      <c r="I2599" t="s">
        <v>48</v>
      </c>
      <c r="J2599" t="s">
        <v>32</v>
      </c>
      <c r="K2599" t="s">
        <v>38</v>
      </c>
      <c r="L2599" t="s">
        <v>66</v>
      </c>
      <c r="M2599">
        <v>1</v>
      </c>
      <c r="N2599">
        <v>152.4</v>
      </c>
      <c r="O2599">
        <v>0.05</v>
      </c>
      <c r="P2599">
        <v>77.98</v>
      </c>
      <c r="Q2599">
        <v>144.78</v>
      </c>
      <c r="R2599">
        <v>77.98</v>
      </c>
      <c r="S2599">
        <v>66.8</v>
      </c>
      <c r="T2599">
        <v>0.46138969470921398</v>
      </c>
      <c r="U2599">
        <v>2026</v>
      </c>
      <c r="V2599" t="s">
        <v>95</v>
      </c>
      <c r="W2599">
        <v>12</v>
      </c>
      <c r="X2599" t="s">
        <v>97</v>
      </c>
    </row>
    <row r="2600" spans="1:24">
      <c r="A2600">
        <v>4629</v>
      </c>
      <c r="B2600" s="13">
        <v>46370</v>
      </c>
      <c r="C2600">
        <v>2026</v>
      </c>
      <c r="D2600">
        <v>12</v>
      </c>
      <c r="E2600" t="s">
        <v>97</v>
      </c>
      <c r="F2600" t="s">
        <v>95</v>
      </c>
      <c r="G2600" t="s">
        <v>40</v>
      </c>
      <c r="H2600" t="s">
        <v>41</v>
      </c>
      <c r="I2600" t="s">
        <v>31</v>
      </c>
      <c r="J2600" t="s">
        <v>42</v>
      </c>
      <c r="K2600" t="s">
        <v>43</v>
      </c>
      <c r="L2600" t="s">
        <v>44</v>
      </c>
      <c r="M2600">
        <v>1</v>
      </c>
      <c r="N2600">
        <v>36.17</v>
      </c>
      <c r="O2600">
        <v>0.05</v>
      </c>
      <c r="P2600">
        <v>13.87</v>
      </c>
      <c r="Q2600">
        <v>34.361499999999999</v>
      </c>
      <c r="R2600">
        <v>13.87</v>
      </c>
      <c r="S2600">
        <v>20.491500000000002</v>
      </c>
      <c r="T2600">
        <v>0.59635056676803988</v>
      </c>
      <c r="U2600">
        <v>2026</v>
      </c>
      <c r="V2600" t="s">
        <v>95</v>
      </c>
      <c r="W2600">
        <v>12</v>
      </c>
      <c r="X2600" t="s">
        <v>97</v>
      </c>
    </row>
    <row r="2601" spans="1:24">
      <c r="A2601">
        <v>2455</v>
      </c>
      <c r="B2601" s="13">
        <v>46371</v>
      </c>
      <c r="C2601">
        <v>2026</v>
      </c>
      <c r="D2601">
        <v>12</v>
      </c>
      <c r="E2601" t="s">
        <v>97</v>
      </c>
      <c r="F2601" t="s">
        <v>95</v>
      </c>
      <c r="G2601" t="s">
        <v>35</v>
      </c>
      <c r="H2601" t="s">
        <v>72</v>
      </c>
      <c r="I2601" t="s">
        <v>31</v>
      </c>
      <c r="J2601" t="s">
        <v>32</v>
      </c>
      <c r="K2601" t="s">
        <v>52</v>
      </c>
      <c r="L2601" t="s">
        <v>80</v>
      </c>
      <c r="M2601">
        <v>3</v>
      </c>
      <c r="N2601">
        <v>126.21</v>
      </c>
      <c r="O2601">
        <v>0.1</v>
      </c>
      <c r="P2601">
        <v>60.65</v>
      </c>
      <c r="Q2601">
        <v>340.767</v>
      </c>
      <c r="R2601">
        <v>181.95</v>
      </c>
      <c r="S2601">
        <v>158.81700000000001</v>
      </c>
      <c r="T2601">
        <v>0.46605745274630467</v>
      </c>
      <c r="U2601">
        <v>2026</v>
      </c>
      <c r="V2601" t="s">
        <v>95</v>
      </c>
      <c r="W2601">
        <v>12</v>
      </c>
      <c r="X2601" t="s">
        <v>97</v>
      </c>
    </row>
    <row r="2602" spans="1:24">
      <c r="A2602">
        <v>3184</v>
      </c>
      <c r="B2602" s="13">
        <v>46371</v>
      </c>
      <c r="C2602">
        <v>2026</v>
      </c>
      <c r="D2602">
        <v>12</v>
      </c>
      <c r="E2602" t="s">
        <v>97</v>
      </c>
      <c r="F2602" t="s">
        <v>95</v>
      </c>
      <c r="G2602" t="s">
        <v>49</v>
      </c>
      <c r="H2602" t="s">
        <v>76</v>
      </c>
      <c r="I2602" t="s">
        <v>37</v>
      </c>
      <c r="J2602" t="s">
        <v>32</v>
      </c>
      <c r="K2602" t="s">
        <v>38</v>
      </c>
      <c r="L2602" t="s">
        <v>46</v>
      </c>
      <c r="M2602">
        <v>6</v>
      </c>
      <c r="N2602">
        <v>143.72999999999999</v>
      </c>
      <c r="O2602">
        <v>0.15</v>
      </c>
      <c r="P2602">
        <v>77.27</v>
      </c>
      <c r="Q2602">
        <v>733.02299999999991</v>
      </c>
      <c r="R2602">
        <v>463.62</v>
      </c>
      <c r="S2602">
        <v>269.40299999999991</v>
      </c>
      <c r="T2602">
        <v>0.36752325643260847</v>
      </c>
      <c r="U2602">
        <v>2026</v>
      </c>
      <c r="V2602" t="s">
        <v>95</v>
      </c>
      <c r="W2602">
        <v>12</v>
      </c>
      <c r="X2602" t="s">
        <v>97</v>
      </c>
    </row>
    <row r="2603" spans="1:24">
      <c r="A2603">
        <v>3363</v>
      </c>
      <c r="B2603" s="13">
        <v>46371</v>
      </c>
      <c r="C2603">
        <v>2026</v>
      </c>
      <c r="D2603">
        <v>12</v>
      </c>
      <c r="E2603" t="s">
        <v>97</v>
      </c>
      <c r="F2603" t="s">
        <v>95</v>
      </c>
      <c r="G2603" t="s">
        <v>35</v>
      </c>
      <c r="H2603" t="s">
        <v>72</v>
      </c>
      <c r="I2603" t="s">
        <v>57</v>
      </c>
      <c r="J2603" t="s">
        <v>42</v>
      </c>
      <c r="K2603" t="s">
        <v>38</v>
      </c>
      <c r="L2603" t="s">
        <v>46</v>
      </c>
      <c r="M2603">
        <v>4</v>
      </c>
      <c r="N2603">
        <v>146.38999999999999</v>
      </c>
      <c r="O2603">
        <v>0</v>
      </c>
      <c r="P2603">
        <v>78.95</v>
      </c>
      <c r="Q2603">
        <v>585.55999999999995</v>
      </c>
      <c r="R2603">
        <v>315.8</v>
      </c>
      <c r="S2603">
        <v>269.75999999999993</v>
      </c>
      <c r="T2603">
        <v>0.46068720541020552</v>
      </c>
      <c r="U2603">
        <v>2026</v>
      </c>
      <c r="V2603" t="s">
        <v>95</v>
      </c>
      <c r="W2603">
        <v>12</v>
      </c>
      <c r="X2603" t="s">
        <v>97</v>
      </c>
    </row>
    <row r="2604" spans="1:24">
      <c r="A2604">
        <v>3373</v>
      </c>
      <c r="B2604" s="13">
        <v>46371</v>
      </c>
      <c r="C2604">
        <v>2026</v>
      </c>
      <c r="D2604">
        <v>12</v>
      </c>
      <c r="E2604" t="s">
        <v>97</v>
      </c>
      <c r="F2604" t="s">
        <v>95</v>
      </c>
      <c r="G2604" t="s">
        <v>35</v>
      </c>
      <c r="H2604" t="s">
        <v>72</v>
      </c>
      <c r="I2604" t="s">
        <v>57</v>
      </c>
      <c r="J2604" t="s">
        <v>32</v>
      </c>
      <c r="K2604" t="s">
        <v>38</v>
      </c>
      <c r="L2604" t="s">
        <v>39</v>
      </c>
      <c r="M2604">
        <v>2</v>
      </c>
      <c r="N2604">
        <v>89.84</v>
      </c>
      <c r="O2604">
        <v>0.05</v>
      </c>
      <c r="P2604">
        <v>45.17</v>
      </c>
      <c r="Q2604">
        <v>170.696</v>
      </c>
      <c r="R2604">
        <v>90.34</v>
      </c>
      <c r="S2604">
        <v>80.355999999999995</v>
      </c>
      <c r="T2604">
        <v>0.47075502647982376</v>
      </c>
      <c r="U2604">
        <v>2026</v>
      </c>
      <c r="V2604" t="s">
        <v>95</v>
      </c>
      <c r="W2604">
        <v>12</v>
      </c>
      <c r="X2604" t="s">
        <v>97</v>
      </c>
    </row>
    <row r="2605" spans="1:24">
      <c r="A2605">
        <v>3799</v>
      </c>
      <c r="B2605" s="13">
        <v>46371</v>
      </c>
      <c r="C2605">
        <v>2026</v>
      </c>
      <c r="D2605">
        <v>12</v>
      </c>
      <c r="E2605" t="s">
        <v>97</v>
      </c>
      <c r="F2605" t="s">
        <v>95</v>
      </c>
      <c r="G2605" t="s">
        <v>40</v>
      </c>
      <c r="H2605" t="s">
        <v>68</v>
      </c>
      <c r="I2605" t="s">
        <v>48</v>
      </c>
      <c r="J2605" t="s">
        <v>42</v>
      </c>
      <c r="K2605" t="s">
        <v>63</v>
      </c>
      <c r="L2605" t="s">
        <v>74</v>
      </c>
      <c r="M2605">
        <v>3</v>
      </c>
      <c r="N2605">
        <v>49.67</v>
      </c>
      <c r="O2605">
        <v>0.05</v>
      </c>
      <c r="P2605">
        <v>21.5</v>
      </c>
      <c r="Q2605">
        <v>141.55949999999999</v>
      </c>
      <c r="R2605">
        <v>64.5</v>
      </c>
      <c r="S2605">
        <v>77.059499999999986</v>
      </c>
      <c r="T2605">
        <v>0.54436120500566898</v>
      </c>
      <c r="U2605">
        <v>2026</v>
      </c>
      <c r="V2605" t="s">
        <v>95</v>
      </c>
      <c r="W2605">
        <v>12</v>
      </c>
      <c r="X2605" t="s">
        <v>97</v>
      </c>
    </row>
    <row r="2606" spans="1:24">
      <c r="A2606">
        <v>5002</v>
      </c>
      <c r="B2606" s="13">
        <v>46371</v>
      </c>
      <c r="C2606">
        <v>2026</v>
      </c>
      <c r="D2606">
        <v>12</v>
      </c>
      <c r="E2606" t="s">
        <v>97</v>
      </c>
      <c r="F2606" t="s">
        <v>95</v>
      </c>
      <c r="G2606" t="s">
        <v>35</v>
      </c>
      <c r="H2606" t="s">
        <v>78</v>
      </c>
      <c r="I2606" t="s">
        <v>37</v>
      </c>
      <c r="J2606" t="s">
        <v>45</v>
      </c>
      <c r="K2606" t="s">
        <v>38</v>
      </c>
      <c r="L2606" t="s">
        <v>39</v>
      </c>
      <c r="M2606">
        <v>4</v>
      </c>
      <c r="N2606">
        <v>94.3</v>
      </c>
      <c r="O2606">
        <v>0.1</v>
      </c>
      <c r="P2606">
        <v>44.36</v>
      </c>
      <c r="Q2606">
        <v>339.48</v>
      </c>
      <c r="R2606">
        <v>177.44</v>
      </c>
      <c r="S2606">
        <v>162.04000000000002</v>
      </c>
      <c r="T2606">
        <v>0.47731825144338402</v>
      </c>
      <c r="U2606">
        <v>2026</v>
      </c>
      <c r="V2606" t="s">
        <v>95</v>
      </c>
      <c r="W2606">
        <v>12</v>
      </c>
      <c r="X2606" t="s">
        <v>97</v>
      </c>
    </row>
    <row r="2607" spans="1:24">
      <c r="A2607">
        <v>2896</v>
      </c>
      <c r="B2607" s="13">
        <v>46372</v>
      </c>
      <c r="C2607">
        <v>2026</v>
      </c>
      <c r="D2607">
        <v>12</v>
      </c>
      <c r="E2607" t="s">
        <v>97</v>
      </c>
      <c r="F2607" t="s">
        <v>95</v>
      </c>
      <c r="G2607" t="s">
        <v>35</v>
      </c>
      <c r="H2607" t="s">
        <v>72</v>
      </c>
      <c r="I2607" t="s">
        <v>48</v>
      </c>
      <c r="J2607" t="s">
        <v>45</v>
      </c>
      <c r="K2607" t="s">
        <v>63</v>
      </c>
      <c r="L2607" t="s">
        <v>71</v>
      </c>
      <c r="M2607">
        <v>2</v>
      </c>
      <c r="N2607">
        <v>36.020000000000003</v>
      </c>
      <c r="O2607">
        <v>0.1</v>
      </c>
      <c r="P2607">
        <v>13.59</v>
      </c>
      <c r="Q2607">
        <v>64.836000000000013</v>
      </c>
      <c r="R2607">
        <v>27.18</v>
      </c>
      <c r="S2607">
        <v>37.656000000000013</v>
      </c>
      <c r="T2607">
        <v>0.58078845086063302</v>
      </c>
      <c r="U2607">
        <v>2026</v>
      </c>
      <c r="V2607" t="s">
        <v>95</v>
      </c>
      <c r="W2607">
        <v>12</v>
      </c>
      <c r="X2607" t="s">
        <v>97</v>
      </c>
    </row>
    <row r="2608" spans="1:24">
      <c r="A2608">
        <v>3334</v>
      </c>
      <c r="B2608" s="13">
        <v>46372</v>
      </c>
      <c r="C2608">
        <v>2026</v>
      </c>
      <c r="D2608">
        <v>12</v>
      </c>
      <c r="E2608" t="s">
        <v>97</v>
      </c>
      <c r="F2608" t="s">
        <v>95</v>
      </c>
      <c r="G2608" t="s">
        <v>35</v>
      </c>
      <c r="H2608" t="s">
        <v>78</v>
      </c>
      <c r="I2608" t="s">
        <v>31</v>
      </c>
      <c r="J2608" t="s">
        <v>32</v>
      </c>
      <c r="K2608" t="s">
        <v>38</v>
      </c>
      <c r="L2608" t="s">
        <v>66</v>
      </c>
      <c r="M2608">
        <v>1</v>
      </c>
      <c r="N2608">
        <v>154.12</v>
      </c>
      <c r="O2608">
        <v>0</v>
      </c>
      <c r="P2608">
        <v>77.45</v>
      </c>
      <c r="Q2608">
        <v>154.12</v>
      </c>
      <c r="R2608">
        <v>77.45</v>
      </c>
      <c r="S2608">
        <v>76.67</v>
      </c>
      <c r="T2608">
        <v>0.49746950428237735</v>
      </c>
      <c r="U2608">
        <v>2026</v>
      </c>
      <c r="V2608" t="s">
        <v>95</v>
      </c>
      <c r="W2608">
        <v>12</v>
      </c>
      <c r="X2608" t="s">
        <v>97</v>
      </c>
    </row>
    <row r="2609" spans="1:24">
      <c r="A2609">
        <v>3469</v>
      </c>
      <c r="B2609" s="13">
        <v>46372</v>
      </c>
      <c r="C2609">
        <v>2026</v>
      </c>
      <c r="D2609">
        <v>12</v>
      </c>
      <c r="E2609" t="s">
        <v>97</v>
      </c>
      <c r="F2609" t="s">
        <v>95</v>
      </c>
      <c r="G2609" t="s">
        <v>29</v>
      </c>
      <c r="H2609" t="s">
        <v>65</v>
      </c>
      <c r="I2609" t="s">
        <v>31</v>
      </c>
      <c r="J2609" t="s">
        <v>32</v>
      </c>
      <c r="K2609" t="s">
        <v>38</v>
      </c>
      <c r="L2609" t="s">
        <v>66</v>
      </c>
      <c r="M2609">
        <v>1</v>
      </c>
      <c r="N2609">
        <v>150.88</v>
      </c>
      <c r="O2609">
        <v>0.05</v>
      </c>
      <c r="P2609">
        <v>81.02</v>
      </c>
      <c r="Q2609">
        <v>143.33599999999998</v>
      </c>
      <c r="R2609">
        <v>81.02</v>
      </c>
      <c r="S2609">
        <v>62.315999999999988</v>
      </c>
      <c r="T2609">
        <v>0.43475470223809787</v>
      </c>
      <c r="U2609">
        <v>2026</v>
      </c>
      <c r="V2609" t="s">
        <v>95</v>
      </c>
      <c r="W2609">
        <v>12</v>
      </c>
      <c r="X2609" t="s">
        <v>97</v>
      </c>
    </row>
    <row r="2610" spans="1:24">
      <c r="A2610">
        <v>569</v>
      </c>
      <c r="B2610" s="13">
        <v>46373</v>
      </c>
      <c r="C2610">
        <v>2026</v>
      </c>
      <c r="D2610">
        <v>12</v>
      </c>
      <c r="E2610" t="s">
        <v>97</v>
      </c>
      <c r="F2610" t="s">
        <v>95</v>
      </c>
      <c r="G2610" t="s">
        <v>40</v>
      </c>
      <c r="H2610" t="s">
        <v>41</v>
      </c>
      <c r="I2610" t="s">
        <v>57</v>
      </c>
      <c r="J2610" t="s">
        <v>42</v>
      </c>
      <c r="K2610" t="s">
        <v>33</v>
      </c>
      <c r="L2610" t="s">
        <v>55</v>
      </c>
      <c r="M2610">
        <v>2</v>
      </c>
      <c r="N2610">
        <v>40.479999999999997</v>
      </c>
      <c r="O2610">
        <v>0</v>
      </c>
      <c r="P2610">
        <v>16.23</v>
      </c>
      <c r="Q2610">
        <v>80.959999999999994</v>
      </c>
      <c r="R2610">
        <v>32.46</v>
      </c>
      <c r="S2610">
        <v>48.499999999999993</v>
      </c>
      <c r="T2610">
        <v>0.5990612648221344</v>
      </c>
      <c r="U2610">
        <v>2026</v>
      </c>
      <c r="V2610" t="s">
        <v>95</v>
      </c>
      <c r="W2610">
        <v>12</v>
      </c>
      <c r="X2610" t="s">
        <v>97</v>
      </c>
    </row>
    <row r="2611" spans="1:24">
      <c r="A2611">
        <v>2404</v>
      </c>
      <c r="B2611" s="13">
        <v>46373</v>
      </c>
      <c r="C2611">
        <v>2026</v>
      </c>
      <c r="D2611">
        <v>12</v>
      </c>
      <c r="E2611" t="s">
        <v>97</v>
      </c>
      <c r="F2611" t="s">
        <v>95</v>
      </c>
      <c r="G2611" t="s">
        <v>40</v>
      </c>
      <c r="H2611" t="s">
        <v>68</v>
      </c>
      <c r="I2611" t="s">
        <v>57</v>
      </c>
      <c r="J2611" t="s">
        <v>45</v>
      </c>
      <c r="K2611" t="s">
        <v>43</v>
      </c>
      <c r="L2611" t="s">
        <v>77</v>
      </c>
      <c r="M2611">
        <v>3</v>
      </c>
      <c r="N2611">
        <v>163.34</v>
      </c>
      <c r="O2611">
        <v>0.1</v>
      </c>
      <c r="P2611">
        <v>88.53</v>
      </c>
      <c r="Q2611">
        <v>441.01799999999997</v>
      </c>
      <c r="R2611">
        <v>265.59000000000003</v>
      </c>
      <c r="S2611">
        <v>175.42799999999994</v>
      </c>
      <c r="T2611">
        <v>0.39777968246194023</v>
      </c>
      <c r="U2611">
        <v>2026</v>
      </c>
      <c r="V2611" t="s">
        <v>95</v>
      </c>
      <c r="W2611">
        <v>12</v>
      </c>
      <c r="X2611" t="s">
        <v>97</v>
      </c>
    </row>
    <row r="2612" spans="1:24">
      <c r="A2612">
        <v>4682</v>
      </c>
      <c r="B2612" s="13">
        <v>46373</v>
      </c>
      <c r="C2612">
        <v>2026</v>
      </c>
      <c r="D2612">
        <v>12</v>
      </c>
      <c r="E2612" t="s">
        <v>97</v>
      </c>
      <c r="F2612" t="s">
        <v>95</v>
      </c>
      <c r="G2612" t="s">
        <v>49</v>
      </c>
      <c r="H2612" t="s">
        <v>50</v>
      </c>
      <c r="I2612" t="s">
        <v>48</v>
      </c>
      <c r="J2612" t="s">
        <v>42</v>
      </c>
      <c r="K2612" t="s">
        <v>63</v>
      </c>
      <c r="L2612" t="s">
        <v>64</v>
      </c>
      <c r="M2612">
        <v>2</v>
      </c>
      <c r="N2612">
        <v>40.89</v>
      </c>
      <c r="O2612">
        <v>0</v>
      </c>
      <c r="P2612">
        <v>14.95</v>
      </c>
      <c r="Q2612">
        <v>81.78</v>
      </c>
      <c r="R2612">
        <v>29.9</v>
      </c>
      <c r="S2612">
        <v>51.88</v>
      </c>
      <c r="T2612">
        <v>0.63438493519197847</v>
      </c>
      <c r="U2612">
        <v>2026</v>
      </c>
      <c r="V2612" t="s">
        <v>95</v>
      </c>
      <c r="W2612">
        <v>12</v>
      </c>
      <c r="X2612" t="s">
        <v>97</v>
      </c>
    </row>
    <row r="2613" spans="1:24">
      <c r="A2613">
        <v>4888</v>
      </c>
      <c r="B2613" s="13">
        <v>46373</v>
      </c>
      <c r="C2613">
        <v>2026</v>
      </c>
      <c r="D2613">
        <v>12</v>
      </c>
      <c r="E2613" t="s">
        <v>97</v>
      </c>
      <c r="F2613" t="s">
        <v>95</v>
      </c>
      <c r="G2613" t="s">
        <v>40</v>
      </c>
      <c r="H2613" t="s">
        <v>41</v>
      </c>
      <c r="I2613" t="s">
        <v>57</v>
      </c>
      <c r="J2613" t="s">
        <v>42</v>
      </c>
      <c r="K2613" t="s">
        <v>63</v>
      </c>
      <c r="L2613" t="s">
        <v>64</v>
      </c>
      <c r="M2613">
        <v>1</v>
      </c>
      <c r="N2613">
        <v>40.159999999999997</v>
      </c>
      <c r="O2613">
        <v>0.15</v>
      </c>
      <c r="P2613">
        <v>14.46</v>
      </c>
      <c r="Q2613">
        <v>34.135999999999996</v>
      </c>
      <c r="R2613">
        <v>14.46</v>
      </c>
      <c r="S2613">
        <v>19.675999999999995</v>
      </c>
      <c r="T2613">
        <v>0.576400281228029</v>
      </c>
      <c r="U2613">
        <v>2026</v>
      </c>
      <c r="V2613" t="s">
        <v>95</v>
      </c>
      <c r="W2613">
        <v>12</v>
      </c>
      <c r="X2613" t="s">
        <v>97</v>
      </c>
    </row>
    <row r="2614" spans="1:24">
      <c r="A2614">
        <v>4923</v>
      </c>
      <c r="B2614" s="13">
        <v>46373</v>
      </c>
      <c r="C2614">
        <v>2026</v>
      </c>
      <c r="D2614">
        <v>12</v>
      </c>
      <c r="E2614" t="s">
        <v>97</v>
      </c>
      <c r="F2614" t="s">
        <v>95</v>
      </c>
      <c r="G2614" t="s">
        <v>49</v>
      </c>
      <c r="H2614" t="s">
        <v>76</v>
      </c>
      <c r="I2614" t="s">
        <v>31</v>
      </c>
      <c r="J2614" t="s">
        <v>42</v>
      </c>
      <c r="K2614" t="s">
        <v>52</v>
      </c>
      <c r="L2614" t="s">
        <v>69</v>
      </c>
      <c r="M2614">
        <v>2</v>
      </c>
      <c r="N2614">
        <v>79.86</v>
      </c>
      <c r="O2614">
        <v>0</v>
      </c>
      <c r="P2614">
        <v>39.049999999999997</v>
      </c>
      <c r="Q2614">
        <v>159.72</v>
      </c>
      <c r="R2614">
        <v>78.099999999999994</v>
      </c>
      <c r="S2614">
        <v>81.62</v>
      </c>
      <c r="T2614">
        <v>0.51101928374655647</v>
      </c>
      <c r="U2614">
        <v>2026</v>
      </c>
      <c r="V2614" t="s">
        <v>95</v>
      </c>
      <c r="W2614">
        <v>12</v>
      </c>
      <c r="X2614" t="s">
        <v>97</v>
      </c>
    </row>
    <row r="2615" spans="1:24">
      <c r="A2615">
        <v>131</v>
      </c>
      <c r="B2615" s="13">
        <v>46374</v>
      </c>
      <c r="C2615">
        <v>2026</v>
      </c>
      <c r="D2615">
        <v>12</v>
      </c>
      <c r="E2615" t="s">
        <v>97</v>
      </c>
      <c r="F2615" t="s">
        <v>95</v>
      </c>
      <c r="G2615" t="s">
        <v>35</v>
      </c>
      <c r="H2615" t="s">
        <v>70</v>
      </c>
      <c r="I2615" t="s">
        <v>57</v>
      </c>
      <c r="J2615" t="s">
        <v>32</v>
      </c>
      <c r="K2615" t="s">
        <v>52</v>
      </c>
      <c r="L2615" t="s">
        <v>80</v>
      </c>
      <c r="M2615">
        <v>2</v>
      </c>
      <c r="N2615">
        <v>123.42</v>
      </c>
      <c r="O2615">
        <v>0.1</v>
      </c>
      <c r="P2615">
        <v>60.03</v>
      </c>
      <c r="Q2615">
        <v>222.15600000000001</v>
      </c>
      <c r="R2615">
        <v>120.06</v>
      </c>
      <c r="S2615">
        <v>102.096</v>
      </c>
      <c r="T2615">
        <v>0.45956895154756117</v>
      </c>
      <c r="U2615">
        <v>2026</v>
      </c>
      <c r="V2615" t="s">
        <v>95</v>
      </c>
      <c r="W2615">
        <v>12</v>
      </c>
      <c r="X2615" t="s">
        <v>97</v>
      </c>
    </row>
    <row r="2616" spans="1:24">
      <c r="A2616">
        <v>349</v>
      </c>
      <c r="B2616" s="13">
        <v>46374</v>
      </c>
      <c r="C2616">
        <v>2026</v>
      </c>
      <c r="D2616">
        <v>12</v>
      </c>
      <c r="E2616" t="s">
        <v>97</v>
      </c>
      <c r="F2616" t="s">
        <v>95</v>
      </c>
      <c r="G2616" t="s">
        <v>40</v>
      </c>
      <c r="H2616" t="s">
        <v>41</v>
      </c>
      <c r="I2616" t="s">
        <v>31</v>
      </c>
      <c r="J2616" t="s">
        <v>32</v>
      </c>
      <c r="K2616" t="s">
        <v>43</v>
      </c>
      <c r="L2616" t="s">
        <v>61</v>
      </c>
      <c r="M2616">
        <v>1</v>
      </c>
      <c r="N2616">
        <v>47.61</v>
      </c>
      <c r="O2616">
        <v>0.05</v>
      </c>
      <c r="P2616">
        <v>18.18</v>
      </c>
      <c r="Q2616">
        <v>45.229499999999994</v>
      </c>
      <c r="R2616">
        <v>18.18</v>
      </c>
      <c r="S2616">
        <v>27.049499999999995</v>
      </c>
      <c r="T2616">
        <v>0.59804994527907662</v>
      </c>
      <c r="U2616">
        <v>2026</v>
      </c>
      <c r="V2616" t="s">
        <v>95</v>
      </c>
      <c r="W2616">
        <v>12</v>
      </c>
      <c r="X2616" t="s">
        <v>97</v>
      </c>
    </row>
    <row r="2617" spans="1:24">
      <c r="A2617">
        <v>1131</v>
      </c>
      <c r="B2617" s="13">
        <v>46374</v>
      </c>
      <c r="C2617">
        <v>2026</v>
      </c>
      <c r="D2617">
        <v>12</v>
      </c>
      <c r="E2617" t="s">
        <v>97</v>
      </c>
      <c r="F2617" t="s">
        <v>95</v>
      </c>
      <c r="G2617" t="s">
        <v>49</v>
      </c>
      <c r="H2617" t="s">
        <v>62</v>
      </c>
      <c r="I2617" t="s">
        <v>31</v>
      </c>
      <c r="J2617" t="s">
        <v>32</v>
      </c>
      <c r="K2617" t="s">
        <v>38</v>
      </c>
      <c r="L2617" t="s">
        <v>39</v>
      </c>
      <c r="M2617">
        <v>2</v>
      </c>
      <c r="N2617">
        <v>93.88</v>
      </c>
      <c r="O2617">
        <v>0.1</v>
      </c>
      <c r="P2617">
        <v>45.89</v>
      </c>
      <c r="Q2617">
        <v>168.98400000000001</v>
      </c>
      <c r="R2617">
        <v>91.78</v>
      </c>
      <c r="S2617">
        <v>77.204000000000008</v>
      </c>
      <c r="T2617">
        <v>0.45687165648818823</v>
      </c>
      <c r="U2617">
        <v>2026</v>
      </c>
      <c r="V2617" t="s">
        <v>95</v>
      </c>
      <c r="W2617">
        <v>12</v>
      </c>
      <c r="X2617" t="s">
        <v>97</v>
      </c>
    </row>
    <row r="2618" spans="1:24">
      <c r="A2618">
        <v>2738</v>
      </c>
      <c r="B2618" s="13">
        <v>46374</v>
      </c>
      <c r="C2618">
        <v>2026</v>
      </c>
      <c r="D2618">
        <v>12</v>
      </c>
      <c r="E2618" t="s">
        <v>97</v>
      </c>
      <c r="F2618" t="s">
        <v>95</v>
      </c>
      <c r="G2618" t="s">
        <v>35</v>
      </c>
      <c r="H2618" t="s">
        <v>70</v>
      </c>
      <c r="I2618" t="s">
        <v>31</v>
      </c>
      <c r="J2618" t="s">
        <v>42</v>
      </c>
      <c r="K2618" t="s">
        <v>38</v>
      </c>
      <c r="L2618" t="s">
        <v>46</v>
      </c>
      <c r="M2618">
        <v>3</v>
      </c>
      <c r="N2618">
        <v>145.43</v>
      </c>
      <c r="O2618">
        <v>0.05</v>
      </c>
      <c r="P2618">
        <v>81.72</v>
      </c>
      <c r="Q2618">
        <v>414.47550000000001</v>
      </c>
      <c r="R2618">
        <v>245.16</v>
      </c>
      <c r="S2618">
        <v>169.31550000000001</v>
      </c>
      <c r="T2618">
        <v>0.40850544845232106</v>
      </c>
      <c r="U2618">
        <v>2026</v>
      </c>
      <c r="V2618" t="s">
        <v>95</v>
      </c>
      <c r="W2618">
        <v>12</v>
      </c>
      <c r="X2618" t="s">
        <v>97</v>
      </c>
    </row>
    <row r="2619" spans="1:24">
      <c r="A2619">
        <v>4400</v>
      </c>
      <c r="B2619" s="13">
        <v>46374</v>
      </c>
      <c r="C2619">
        <v>2026</v>
      </c>
      <c r="D2619">
        <v>12</v>
      </c>
      <c r="E2619" t="s">
        <v>97</v>
      </c>
      <c r="F2619" t="s">
        <v>95</v>
      </c>
      <c r="G2619" t="s">
        <v>49</v>
      </c>
      <c r="H2619" t="s">
        <v>50</v>
      </c>
      <c r="I2619" t="s">
        <v>31</v>
      </c>
      <c r="J2619" t="s">
        <v>32</v>
      </c>
      <c r="K2619" t="s">
        <v>43</v>
      </c>
      <c r="L2619" t="s">
        <v>44</v>
      </c>
      <c r="M2619">
        <v>2</v>
      </c>
      <c r="N2619">
        <v>36.89</v>
      </c>
      <c r="O2619">
        <v>0.1</v>
      </c>
      <c r="P2619">
        <v>13.74</v>
      </c>
      <c r="Q2619">
        <v>66.402000000000001</v>
      </c>
      <c r="R2619">
        <v>27.48</v>
      </c>
      <c r="S2619">
        <v>38.921999999999997</v>
      </c>
      <c r="T2619">
        <v>0.58615704346254627</v>
      </c>
      <c r="U2619">
        <v>2026</v>
      </c>
      <c r="V2619" t="s">
        <v>95</v>
      </c>
      <c r="W2619">
        <v>12</v>
      </c>
      <c r="X2619" t="s">
        <v>97</v>
      </c>
    </row>
    <row r="2620" spans="1:24">
      <c r="A2620">
        <v>3122</v>
      </c>
      <c r="B2620" s="13">
        <v>46375</v>
      </c>
      <c r="C2620">
        <v>2026</v>
      </c>
      <c r="D2620">
        <v>12</v>
      </c>
      <c r="E2620" t="s">
        <v>97</v>
      </c>
      <c r="F2620" t="s">
        <v>95</v>
      </c>
      <c r="G2620" t="s">
        <v>29</v>
      </c>
      <c r="H2620" t="s">
        <v>30</v>
      </c>
      <c r="I2620" t="s">
        <v>57</v>
      </c>
      <c r="J2620" t="s">
        <v>32</v>
      </c>
      <c r="K2620" t="s">
        <v>38</v>
      </c>
      <c r="L2620" t="s">
        <v>46</v>
      </c>
      <c r="M2620">
        <v>1</v>
      </c>
      <c r="N2620">
        <v>145.44</v>
      </c>
      <c r="O2620">
        <v>0.1</v>
      </c>
      <c r="P2620">
        <v>80.42</v>
      </c>
      <c r="Q2620">
        <v>130.89600000000002</v>
      </c>
      <c r="R2620">
        <v>80.42</v>
      </c>
      <c r="S2620">
        <v>50.476000000000013</v>
      </c>
      <c r="T2620">
        <v>0.38561911746730232</v>
      </c>
      <c r="U2620">
        <v>2026</v>
      </c>
      <c r="V2620" t="s">
        <v>95</v>
      </c>
      <c r="W2620">
        <v>12</v>
      </c>
      <c r="X2620" t="s">
        <v>97</v>
      </c>
    </row>
    <row r="2621" spans="1:24">
      <c r="A2621">
        <v>4572</v>
      </c>
      <c r="B2621" s="13">
        <v>46375</v>
      </c>
      <c r="C2621">
        <v>2026</v>
      </c>
      <c r="D2621">
        <v>12</v>
      </c>
      <c r="E2621" t="s">
        <v>97</v>
      </c>
      <c r="F2621" t="s">
        <v>95</v>
      </c>
      <c r="G2621" t="s">
        <v>29</v>
      </c>
      <c r="H2621" t="s">
        <v>79</v>
      </c>
      <c r="I2621" t="s">
        <v>31</v>
      </c>
      <c r="J2621" t="s">
        <v>42</v>
      </c>
      <c r="K2621" t="s">
        <v>63</v>
      </c>
      <c r="L2621" t="s">
        <v>74</v>
      </c>
      <c r="M2621">
        <v>2</v>
      </c>
      <c r="N2621">
        <v>51.56</v>
      </c>
      <c r="O2621">
        <v>0</v>
      </c>
      <c r="P2621">
        <v>21.9</v>
      </c>
      <c r="Q2621">
        <v>103.12</v>
      </c>
      <c r="R2621">
        <v>43.8</v>
      </c>
      <c r="S2621">
        <v>59.320000000000007</v>
      </c>
      <c r="T2621">
        <v>0.57525213343677273</v>
      </c>
      <c r="U2621">
        <v>2026</v>
      </c>
      <c r="V2621" t="s">
        <v>95</v>
      </c>
      <c r="W2621">
        <v>12</v>
      </c>
      <c r="X2621" t="s">
        <v>97</v>
      </c>
    </row>
    <row r="2622" spans="1:24">
      <c r="A2622">
        <v>4783</v>
      </c>
      <c r="B2622" s="13">
        <v>46375</v>
      </c>
      <c r="C2622">
        <v>2026</v>
      </c>
      <c r="D2622">
        <v>12</v>
      </c>
      <c r="E2622" t="s">
        <v>97</v>
      </c>
      <c r="F2622" t="s">
        <v>95</v>
      </c>
      <c r="G2622" t="s">
        <v>49</v>
      </c>
      <c r="H2622" t="s">
        <v>60</v>
      </c>
      <c r="I2622" t="s">
        <v>31</v>
      </c>
      <c r="J2622" t="s">
        <v>42</v>
      </c>
      <c r="K2622" t="s">
        <v>52</v>
      </c>
      <c r="L2622" t="s">
        <v>80</v>
      </c>
      <c r="M2622">
        <v>2</v>
      </c>
      <c r="N2622">
        <v>122</v>
      </c>
      <c r="O2622">
        <v>0.15</v>
      </c>
      <c r="P2622">
        <v>60.01</v>
      </c>
      <c r="Q2622">
        <v>207.4</v>
      </c>
      <c r="R2622">
        <v>120.02</v>
      </c>
      <c r="S2622">
        <v>87.38000000000001</v>
      </c>
      <c r="T2622">
        <v>0.4213114754098361</v>
      </c>
      <c r="U2622">
        <v>2026</v>
      </c>
      <c r="V2622" t="s">
        <v>95</v>
      </c>
      <c r="W2622">
        <v>12</v>
      </c>
      <c r="X2622" t="s">
        <v>97</v>
      </c>
    </row>
    <row r="2623" spans="1:24">
      <c r="A2623">
        <v>5055</v>
      </c>
      <c r="B2623" s="13">
        <v>46375</v>
      </c>
      <c r="C2623">
        <v>2026</v>
      </c>
      <c r="D2623">
        <v>12</v>
      </c>
      <c r="E2623" t="s">
        <v>97</v>
      </c>
      <c r="F2623" t="s">
        <v>95</v>
      </c>
      <c r="G2623" t="s">
        <v>40</v>
      </c>
      <c r="H2623" t="s">
        <v>47</v>
      </c>
      <c r="I2623" t="s">
        <v>57</v>
      </c>
      <c r="J2623" t="s">
        <v>42</v>
      </c>
      <c r="K2623" t="s">
        <v>38</v>
      </c>
      <c r="L2623" t="s">
        <v>75</v>
      </c>
      <c r="M2623">
        <v>1</v>
      </c>
      <c r="N2623">
        <v>71.89</v>
      </c>
      <c r="O2623">
        <v>0.15</v>
      </c>
      <c r="P2623">
        <v>32.409999999999997</v>
      </c>
      <c r="Q2623">
        <v>61.106499999999997</v>
      </c>
      <c r="R2623">
        <v>32.409999999999997</v>
      </c>
      <c r="S2623">
        <v>28.6965</v>
      </c>
      <c r="T2623">
        <v>0.46961452545964832</v>
      </c>
      <c r="U2623">
        <v>2026</v>
      </c>
      <c r="V2623" t="s">
        <v>95</v>
      </c>
      <c r="W2623">
        <v>12</v>
      </c>
      <c r="X2623" t="s">
        <v>97</v>
      </c>
    </row>
    <row r="2624" spans="1:24">
      <c r="A2624">
        <v>5100</v>
      </c>
      <c r="B2624" s="13">
        <v>46375</v>
      </c>
      <c r="C2624">
        <v>2026</v>
      </c>
      <c r="D2624">
        <v>12</v>
      </c>
      <c r="E2624" t="s">
        <v>97</v>
      </c>
      <c r="F2624" t="s">
        <v>95</v>
      </c>
      <c r="G2624" t="s">
        <v>40</v>
      </c>
      <c r="H2624" t="s">
        <v>54</v>
      </c>
      <c r="I2624" t="s">
        <v>31</v>
      </c>
      <c r="J2624" t="s">
        <v>32</v>
      </c>
      <c r="K2624" t="s">
        <v>38</v>
      </c>
      <c r="L2624" t="s">
        <v>75</v>
      </c>
      <c r="M2624">
        <v>2</v>
      </c>
      <c r="N2624">
        <v>70.59</v>
      </c>
      <c r="O2624">
        <v>0.15</v>
      </c>
      <c r="P2624">
        <v>31.56</v>
      </c>
      <c r="Q2624">
        <v>120.003</v>
      </c>
      <c r="R2624">
        <v>63.12</v>
      </c>
      <c r="S2624">
        <v>56.883000000000003</v>
      </c>
      <c r="T2624">
        <v>0.47401314967125824</v>
      </c>
      <c r="U2624">
        <v>2026</v>
      </c>
      <c r="V2624" t="s">
        <v>95</v>
      </c>
      <c r="W2624">
        <v>12</v>
      </c>
      <c r="X2624" t="s">
        <v>97</v>
      </c>
    </row>
    <row r="2625" spans="1:24">
      <c r="A2625">
        <v>488</v>
      </c>
      <c r="B2625" s="13">
        <v>46376</v>
      </c>
      <c r="C2625">
        <v>2026</v>
      </c>
      <c r="D2625">
        <v>12</v>
      </c>
      <c r="E2625" t="s">
        <v>97</v>
      </c>
      <c r="F2625" t="s">
        <v>95</v>
      </c>
      <c r="G2625" t="s">
        <v>49</v>
      </c>
      <c r="H2625" t="s">
        <v>60</v>
      </c>
      <c r="I2625" t="s">
        <v>31</v>
      </c>
      <c r="J2625" t="s">
        <v>32</v>
      </c>
      <c r="K2625" t="s">
        <v>38</v>
      </c>
      <c r="L2625" t="s">
        <v>46</v>
      </c>
      <c r="M2625">
        <v>4</v>
      </c>
      <c r="N2625">
        <v>141.91</v>
      </c>
      <c r="O2625">
        <v>0.05</v>
      </c>
      <c r="P2625">
        <v>80.260000000000005</v>
      </c>
      <c r="Q2625">
        <v>539.25799999999992</v>
      </c>
      <c r="R2625">
        <v>321.04000000000002</v>
      </c>
      <c r="S2625">
        <v>218.2179999999999</v>
      </c>
      <c r="T2625">
        <v>0.40466344495584661</v>
      </c>
      <c r="U2625">
        <v>2026</v>
      </c>
      <c r="V2625" t="s">
        <v>95</v>
      </c>
      <c r="W2625">
        <v>12</v>
      </c>
      <c r="X2625" t="s">
        <v>97</v>
      </c>
    </row>
    <row r="2626" spans="1:24">
      <c r="A2626">
        <v>710</v>
      </c>
      <c r="B2626" s="13">
        <v>46376</v>
      </c>
      <c r="C2626">
        <v>2026</v>
      </c>
      <c r="D2626">
        <v>12</v>
      </c>
      <c r="E2626" t="s">
        <v>97</v>
      </c>
      <c r="F2626" t="s">
        <v>95</v>
      </c>
      <c r="G2626" t="s">
        <v>35</v>
      </c>
      <c r="H2626" t="s">
        <v>56</v>
      </c>
      <c r="I2626" t="s">
        <v>37</v>
      </c>
      <c r="J2626" t="s">
        <v>45</v>
      </c>
      <c r="K2626" t="s">
        <v>38</v>
      </c>
      <c r="L2626" t="s">
        <v>46</v>
      </c>
      <c r="M2626">
        <v>3</v>
      </c>
      <c r="N2626">
        <v>140.4</v>
      </c>
      <c r="O2626">
        <v>0.2</v>
      </c>
      <c r="P2626">
        <v>81.760000000000005</v>
      </c>
      <c r="Q2626">
        <v>336.96000000000004</v>
      </c>
      <c r="R2626">
        <v>245.28000000000003</v>
      </c>
      <c r="S2626">
        <v>91.68</v>
      </c>
      <c r="T2626">
        <v>0.27207977207977208</v>
      </c>
      <c r="U2626">
        <v>2026</v>
      </c>
      <c r="V2626" t="s">
        <v>95</v>
      </c>
      <c r="W2626">
        <v>12</v>
      </c>
      <c r="X2626" t="s">
        <v>97</v>
      </c>
    </row>
    <row r="2627" spans="1:24">
      <c r="A2627">
        <v>1009</v>
      </c>
      <c r="B2627" s="13">
        <v>46376</v>
      </c>
      <c r="C2627">
        <v>2026</v>
      </c>
      <c r="D2627">
        <v>12</v>
      </c>
      <c r="E2627" t="s">
        <v>97</v>
      </c>
      <c r="F2627" t="s">
        <v>95</v>
      </c>
      <c r="G2627" t="s">
        <v>49</v>
      </c>
      <c r="H2627" t="s">
        <v>76</v>
      </c>
      <c r="I2627" t="s">
        <v>57</v>
      </c>
      <c r="J2627" t="s">
        <v>32</v>
      </c>
      <c r="K2627" t="s">
        <v>38</v>
      </c>
      <c r="L2627" t="s">
        <v>75</v>
      </c>
      <c r="M2627">
        <v>2</v>
      </c>
      <c r="N2627">
        <v>72.349999999999994</v>
      </c>
      <c r="O2627">
        <v>0.15</v>
      </c>
      <c r="P2627">
        <v>32.44</v>
      </c>
      <c r="Q2627">
        <v>122.99499999999999</v>
      </c>
      <c r="R2627">
        <v>64.88</v>
      </c>
      <c r="S2627">
        <v>58.114999999999995</v>
      </c>
      <c r="T2627">
        <v>0.47249888206837676</v>
      </c>
      <c r="U2627">
        <v>2026</v>
      </c>
      <c r="V2627" t="s">
        <v>95</v>
      </c>
      <c r="W2627">
        <v>12</v>
      </c>
      <c r="X2627" t="s">
        <v>97</v>
      </c>
    </row>
    <row r="2628" spans="1:24">
      <c r="A2628">
        <v>1231</v>
      </c>
      <c r="B2628" s="13">
        <v>46376</v>
      </c>
      <c r="C2628">
        <v>2026</v>
      </c>
      <c r="D2628">
        <v>12</v>
      </c>
      <c r="E2628" t="s">
        <v>97</v>
      </c>
      <c r="F2628" t="s">
        <v>95</v>
      </c>
      <c r="G2628" t="s">
        <v>49</v>
      </c>
      <c r="H2628" t="s">
        <v>62</v>
      </c>
      <c r="I2628" t="s">
        <v>31</v>
      </c>
      <c r="J2628" t="s">
        <v>42</v>
      </c>
      <c r="K2628" t="s">
        <v>52</v>
      </c>
      <c r="L2628" t="s">
        <v>80</v>
      </c>
      <c r="M2628">
        <v>4</v>
      </c>
      <c r="N2628">
        <v>120.8</v>
      </c>
      <c r="O2628">
        <v>0.1</v>
      </c>
      <c r="P2628">
        <v>59.93</v>
      </c>
      <c r="Q2628">
        <v>434.88</v>
      </c>
      <c r="R2628">
        <v>239.72</v>
      </c>
      <c r="S2628">
        <v>195.16</v>
      </c>
      <c r="T2628">
        <v>0.44876747608535689</v>
      </c>
      <c r="U2628">
        <v>2026</v>
      </c>
      <c r="V2628" t="s">
        <v>95</v>
      </c>
      <c r="W2628">
        <v>12</v>
      </c>
      <c r="X2628" t="s">
        <v>97</v>
      </c>
    </row>
    <row r="2629" spans="1:24">
      <c r="A2629">
        <v>1445</v>
      </c>
      <c r="B2629" s="13">
        <v>46376</v>
      </c>
      <c r="C2629">
        <v>2026</v>
      </c>
      <c r="D2629">
        <v>12</v>
      </c>
      <c r="E2629" t="s">
        <v>97</v>
      </c>
      <c r="F2629" t="s">
        <v>95</v>
      </c>
      <c r="G2629" t="s">
        <v>49</v>
      </c>
      <c r="H2629" t="s">
        <v>60</v>
      </c>
      <c r="I2629" t="s">
        <v>31</v>
      </c>
      <c r="J2629" t="s">
        <v>42</v>
      </c>
      <c r="K2629" t="s">
        <v>38</v>
      </c>
      <c r="L2629" t="s">
        <v>75</v>
      </c>
      <c r="M2629">
        <v>1</v>
      </c>
      <c r="N2629">
        <v>71.23</v>
      </c>
      <c r="O2629">
        <v>0</v>
      </c>
      <c r="P2629">
        <v>31.63</v>
      </c>
      <c r="Q2629">
        <v>71.23</v>
      </c>
      <c r="R2629">
        <v>31.63</v>
      </c>
      <c r="S2629">
        <v>39.600000000000009</v>
      </c>
      <c r="T2629">
        <v>0.55594552856942303</v>
      </c>
      <c r="U2629">
        <v>2026</v>
      </c>
      <c r="V2629" t="s">
        <v>95</v>
      </c>
      <c r="W2629">
        <v>12</v>
      </c>
      <c r="X2629" t="s">
        <v>97</v>
      </c>
    </row>
    <row r="2630" spans="1:24">
      <c r="A2630">
        <v>2842</v>
      </c>
      <c r="B2630" s="13">
        <v>46376</v>
      </c>
      <c r="C2630">
        <v>2026</v>
      </c>
      <c r="D2630">
        <v>12</v>
      </c>
      <c r="E2630" t="s">
        <v>97</v>
      </c>
      <c r="F2630" t="s">
        <v>95</v>
      </c>
      <c r="G2630" t="s">
        <v>40</v>
      </c>
      <c r="H2630" t="s">
        <v>68</v>
      </c>
      <c r="I2630" t="s">
        <v>37</v>
      </c>
      <c r="J2630" t="s">
        <v>45</v>
      </c>
      <c r="K2630" t="s">
        <v>33</v>
      </c>
      <c r="L2630" t="s">
        <v>51</v>
      </c>
      <c r="M2630">
        <v>5</v>
      </c>
      <c r="N2630">
        <v>51.02</v>
      </c>
      <c r="O2630">
        <v>0.05</v>
      </c>
      <c r="P2630">
        <v>22.56</v>
      </c>
      <c r="Q2630">
        <v>242.345</v>
      </c>
      <c r="R2630">
        <v>112.8</v>
      </c>
      <c r="S2630">
        <v>129.54500000000002</v>
      </c>
      <c r="T2630">
        <v>0.5345478553302111</v>
      </c>
      <c r="U2630">
        <v>2026</v>
      </c>
      <c r="V2630" t="s">
        <v>95</v>
      </c>
      <c r="W2630">
        <v>12</v>
      </c>
      <c r="X2630" t="s">
        <v>97</v>
      </c>
    </row>
    <row r="2631" spans="1:24">
      <c r="A2631">
        <v>3783</v>
      </c>
      <c r="B2631" s="13">
        <v>46376</v>
      </c>
      <c r="C2631">
        <v>2026</v>
      </c>
      <c r="D2631">
        <v>12</v>
      </c>
      <c r="E2631" t="s">
        <v>97</v>
      </c>
      <c r="F2631" t="s">
        <v>95</v>
      </c>
      <c r="G2631" t="s">
        <v>40</v>
      </c>
      <c r="H2631" t="s">
        <v>41</v>
      </c>
      <c r="I2631" t="s">
        <v>57</v>
      </c>
      <c r="J2631" t="s">
        <v>42</v>
      </c>
      <c r="K2631" t="s">
        <v>43</v>
      </c>
      <c r="L2631" t="s">
        <v>73</v>
      </c>
      <c r="M2631">
        <v>1</v>
      </c>
      <c r="N2631">
        <v>130.52000000000001</v>
      </c>
      <c r="O2631">
        <v>0.1</v>
      </c>
      <c r="P2631">
        <v>66.09</v>
      </c>
      <c r="Q2631">
        <v>117.46800000000002</v>
      </c>
      <c r="R2631">
        <v>66.09</v>
      </c>
      <c r="S2631">
        <v>51.378000000000014</v>
      </c>
      <c r="T2631">
        <v>0.43737869036673821</v>
      </c>
      <c r="U2631">
        <v>2026</v>
      </c>
      <c r="V2631" t="s">
        <v>95</v>
      </c>
      <c r="W2631">
        <v>12</v>
      </c>
      <c r="X2631" t="s">
        <v>97</v>
      </c>
    </row>
    <row r="2632" spans="1:24">
      <c r="A2632">
        <v>4484</v>
      </c>
      <c r="B2632" s="13">
        <v>46376</v>
      </c>
      <c r="C2632">
        <v>2026</v>
      </c>
      <c r="D2632">
        <v>12</v>
      </c>
      <c r="E2632" t="s">
        <v>97</v>
      </c>
      <c r="F2632" t="s">
        <v>95</v>
      </c>
      <c r="G2632" t="s">
        <v>35</v>
      </c>
      <c r="H2632" t="s">
        <v>78</v>
      </c>
      <c r="I2632" t="s">
        <v>31</v>
      </c>
      <c r="J2632" t="s">
        <v>32</v>
      </c>
      <c r="K2632" t="s">
        <v>33</v>
      </c>
      <c r="L2632" t="s">
        <v>34</v>
      </c>
      <c r="M2632">
        <v>2</v>
      </c>
      <c r="N2632">
        <v>79.87</v>
      </c>
      <c r="O2632">
        <v>0.15</v>
      </c>
      <c r="P2632">
        <v>41.9</v>
      </c>
      <c r="Q2632">
        <v>135.779</v>
      </c>
      <c r="R2632">
        <v>83.8</v>
      </c>
      <c r="S2632">
        <v>51.978999999999999</v>
      </c>
      <c r="T2632">
        <v>0.38282061290773978</v>
      </c>
      <c r="U2632">
        <v>2026</v>
      </c>
      <c r="V2632" t="s">
        <v>95</v>
      </c>
      <c r="W2632">
        <v>12</v>
      </c>
      <c r="X2632" t="s">
        <v>97</v>
      </c>
    </row>
    <row r="2633" spans="1:24">
      <c r="A2633">
        <v>4597</v>
      </c>
      <c r="B2633" s="13">
        <v>46376</v>
      </c>
      <c r="C2633">
        <v>2026</v>
      </c>
      <c r="D2633">
        <v>12</v>
      </c>
      <c r="E2633" t="s">
        <v>97</v>
      </c>
      <c r="F2633" t="s">
        <v>95</v>
      </c>
      <c r="G2633" t="s">
        <v>49</v>
      </c>
      <c r="H2633" t="s">
        <v>76</v>
      </c>
      <c r="I2633" t="s">
        <v>31</v>
      </c>
      <c r="J2633" t="s">
        <v>32</v>
      </c>
      <c r="K2633" t="s">
        <v>38</v>
      </c>
      <c r="L2633" t="s">
        <v>75</v>
      </c>
      <c r="M2633">
        <v>3</v>
      </c>
      <c r="N2633">
        <v>71.3</v>
      </c>
      <c r="O2633">
        <v>0.1</v>
      </c>
      <c r="P2633">
        <v>32.93</v>
      </c>
      <c r="Q2633">
        <v>192.51</v>
      </c>
      <c r="R2633">
        <v>98.789999999999992</v>
      </c>
      <c r="S2633">
        <v>93.72</v>
      </c>
      <c r="T2633">
        <v>0.48683185289075892</v>
      </c>
      <c r="U2633">
        <v>2026</v>
      </c>
      <c r="V2633" t="s">
        <v>95</v>
      </c>
      <c r="W2633">
        <v>12</v>
      </c>
      <c r="X2633" t="s">
        <v>97</v>
      </c>
    </row>
    <row r="2634" spans="1:24">
      <c r="A2634">
        <v>4917</v>
      </c>
      <c r="B2634" s="13">
        <v>46376</v>
      </c>
      <c r="C2634">
        <v>2026</v>
      </c>
      <c r="D2634">
        <v>12</v>
      </c>
      <c r="E2634" t="s">
        <v>97</v>
      </c>
      <c r="F2634" t="s">
        <v>95</v>
      </c>
      <c r="G2634" t="s">
        <v>29</v>
      </c>
      <c r="H2634" t="s">
        <v>65</v>
      </c>
      <c r="I2634" t="s">
        <v>31</v>
      </c>
      <c r="J2634" t="s">
        <v>32</v>
      </c>
      <c r="K2634" t="s">
        <v>52</v>
      </c>
      <c r="L2634" t="s">
        <v>80</v>
      </c>
      <c r="M2634">
        <v>2</v>
      </c>
      <c r="N2634">
        <v>122.95</v>
      </c>
      <c r="O2634">
        <v>0.1</v>
      </c>
      <c r="P2634">
        <v>59.79</v>
      </c>
      <c r="Q2634">
        <v>221.31</v>
      </c>
      <c r="R2634">
        <v>119.58</v>
      </c>
      <c r="S2634">
        <v>101.73</v>
      </c>
      <c r="T2634">
        <v>0.45967195336857802</v>
      </c>
      <c r="U2634">
        <v>2026</v>
      </c>
      <c r="V2634" t="s">
        <v>95</v>
      </c>
      <c r="W2634">
        <v>12</v>
      </c>
      <c r="X2634" t="s">
        <v>97</v>
      </c>
    </row>
    <row r="2635" spans="1:24">
      <c r="A2635">
        <v>629</v>
      </c>
      <c r="B2635" s="13">
        <v>46377</v>
      </c>
      <c r="C2635">
        <v>2026</v>
      </c>
      <c r="D2635">
        <v>12</v>
      </c>
      <c r="E2635" t="s">
        <v>97</v>
      </c>
      <c r="F2635" t="s">
        <v>95</v>
      </c>
      <c r="G2635" t="s">
        <v>49</v>
      </c>
      <c r="H2635" t="s">
        <v>76</v>
      </c>
      <c r="I2635" t="s">
        <v>31</v>
      </c>
      <c r="J2635" t="s">
        <v>45</v>
      </c>
      <c r="K2635" t="s">
        <v>63</v>
      </c>
      <c r="L2635" t="s">
        <v>74</v>
      </c>
      <c r="M2635">
        <v>2</v>
      </c>
      <c r="N2635">
        <v>50.04</v>
      </c>
      <c r="O2635">
        <v>0.05</v>
      </c>
      <c r="P2635">
        <v>22.43</v>
      </c>
      <c r="Q2635">
        <v>95.075999999999993</v>
      </c>
      <c r="R2635">
        <v>44.86</v>
      </c>
      <c r="S2635">
        <v>50.215999999999994</v>
      </c>
      <c r="T2635">
        <v>0.52816694013210486</v>
      </c>
      <c r="U2635">
        <v>2026</v>
      </c>
      <c r="V2635" t="s">
        <v>95</v>
      </c>
      <c r="W2635">
        <v>12</v>
      </c>
      <c r="X2635" t="s">
        <v>97</v>
      </c>
    </row>
    <row r="2636" spans="1:24">
      <c r="A2636">
        <v>1373</v>
      </c>
      <c r="B2636" s="13">
        <v>46377</v>
      </c>
      <c r="C2636">
        <v>2026</v>
      </c>
      <c r="D2636">
        <v>12</v>
      </c>
      <c r="E2636" t="s">
        <v>97</v>
      </c>
      <c r="F2636" t="s">
        <v>95</v>
      </c>
      <c r="G2636" t="s">
        <v>35</v>
      </c>
      <c r="H2636" t="s">
        <v>36</v>
      </c>
      <c r="I2636" t="s">
        <v>57</v>
      </c>
      <c r="J2636" t="s">
        <v>32</v>
      </c>
      <c r="K2636" t="s">
        <v>52</v>
      </c>
      <c r="L2636" t="s">
        <v>69</v>
      </c>
      <c r="M2636">
        <v>1</v>
      </c>
      <c r="N2636">
        <v>80.92</v>
      </c>
      <c r="O2636">
        <v>0.05</v>
      </c>
      <c r="P2636">
        <v>40.14</v>
      </c>
      <c r="Q2636">
        <v>76.873999999999995</v>
      </c>
      <c r="R2636">
        <v>40.14</v>
      </c>
      <c r="S2636">
        <v>36.733999999999995</v>
      </c>
      <c r="T2636">
        <v>0.47784686630069978</v>
      </c>
      <c r="U2636">
        <v>2026</v>
      </c>
      <c r="V2636" t="s">
        <v>95</v>
      </c>
      <c r="W2636">
        <v>12</v>
      </c>
      <c r="X2636" t="s">
        <v>97</v>
      </c>
    </row>
    <row r="2637" spans="1:24">
      <c r="A2637">
        <v>1668</v>
      </c>
      <c r="B2637" s="13">
        <v>46377</v>
      </c>
      <c r="C2637">
        <v>2026</v>
      </c>
      <c r="D2637">
        <v>12</v>
      </c>
      <c r="E2637" t="s">
        <v>97</v>
      </c>
      <c r="F2637" t="s">
        <v>95</v>
      </c>
      <c r="G2637" t="s">
        <v>40</v>
      </c>
      <c r="H2637" t="s">
        <v>54</v>
      </c>
      <c r="I2637" t="s">
        <v>31</v>
      </c>
      <c r="J2637" t="s">
        <v>45</v>
      </c>
      <c r="K2637" t="s">
        <v>33</v>
      </c>
      <c r="L2637" t="s">
        <v>51</v>
      </c>
      <c r="M2637">
        <v>6</v>
      </c>
      <c r="N2637">
        <v>50.35</v>
      </c>
      <c r="O2637">
        <v>0.15</v>
      </c>
      <c r="P2637">
        <v>22.91</v>
      </c>
      <c r="Q2637">
        <v>256.78500000000003</v>
      </c>
      <c r="R2637">
        <v>137.46</v>
      </c>
      <c r="S2637">
        <v>119.32500000000002</v>
      </c>
      <c r="T2637">
        <v>0.46468835796483443</v>
      </c>
      <c r="U2637">
        <v>2026</v>
      </c>
      <c r="V2637" t="s">
        <v>95</v>
      </c>
      <c r="W2637">
        <v>12</v>
      </c>
      <c r="X2637" t="s">
        <v>97</v>
      </c>
    </row>
    <row r="2638" spans="1:24">
      <c r="A2638">
        <v>2646</v>
      </c>
      <c r="B2638" s="13">
        <v>46377</v>
      </c>
      <c r="C2638">
        <v>2026</v>
      </c>
      <c r="D2638">
        <v>12</v>
      </c>
      <c r="E2638" t="s">
        <v>97</v>
      </c>
      <c r="F2638" t="s">
        <v>95</v>
      </c>
      <c r="G2638" t="s">
        <v>35</v>
      </c>
      <c r="H2638" t="s">
        <v>36</v>
      </c>
      <c r="I2638" t="s">
        <v>31</v>
      </c>
      <c r="J2638" t="s">
        <v>32</v>
      </c>
      <c r="K2638" t="s">
        <v>63</v>
      </c>
      <c r="L2638" t="s">
        <v>71</v>
      </c>
      <c r="M2638">
        <v>1</v>
      </c>
      <c r="N2638">
        <v>35.799999999999997</v>
      </c>
      <c r="O2638">
        <v>0.05</v>
      </c>
      <c r="P2638">
        <v>14.12</v>
      </c>
      <c r="Q2638">
        <v>34.01</v>
      </c>
      <c r="R2638">
        <v>14.12</v>
      </c>
      <c r="S2638">
        <v>19.89</v>
      </c>
      <c r="T2638">
        <v>0.58482799176712741</v>
      </c>
      <c r="U2638">
        <v>2026</v>
      </c>
      <c r="V2638" t="s">
        <v>95</v>
      </c>
      <c r="W2638">
        <v>12</v>
      </c>
      <c r="X2638" t="s">
        <v>97</v>
      </c>
    </row>
    <row r="2639" spans="1:24">
      <c r="A2639">
        <v>3044</v>
      </c>
      <c r="B2639" s="13">
        <v>46377</v>
      </c>
      <c r="C2639">
        <v>2026</v>
      </c>
      <c r="D2639">
        <v>12</v>
      </c>
      <c r="E2639" t="s">
        <v>97</v>
      </c>
      <c r="F2639" t="s">
        <v>95</v>
      </c>
      <c r="G2639" t="s">
        <v>35</v>
      </c>
      <c r="H2639" t="s">
        <v>56</v>
      </c>
      <c r="I2639" t="s">
        <v>37</v>
      </c>
      <c r="J2639" t="s">
        <v>45</v>
      </c>
      <c r="K2639" t="s">
        <v>33</v>
      </c>
      <c r="L2639" t="s">
        <v>55</v>
      </c>
      <c r="M2639">
        <v>4</v>
      </c>
      <c r="N2639">
        <v>40.64</v>
      </c>
      <c r="O2639">
        <v>0.1</v>
      </c>
      <c r="P2639">
        <v>16.260000000000002</v>
      </c>
      <c r="Q2639">
        <v>146.304</v>
      </c>
      <c r="R2639">
        <v>65.040000000000006</v>
      </c>
      <c r="S2639">
        <v>81.263999999999996</v>
      </c>
      <c r="T2639">
        <v>0.55544619422572172</v>
      </c>
      <c r="U2639">
        <v>2026</v>
      </c>
      <c r="V2639" t="s">
        <v>95</v>
      </c>
      <c r="W2639">
        <v>12</v>
      </c>
      <c r="X2639" t="s">
        <v>97</v>
      </c>
    </row>
    <row r="2640" spans="1:24">
      <c r="A2640">
        <v>3065</v>
      </c>
      <c r="B2640" s="13">
        <v>46377</v>
      </c>
      <c r="C2640">
        <v>2026</v>
      </c>
      <c r="D2640">
        <v>12</v>
      </c>
      <c r="E2640" t="s">
        <v>97</v>
      </c>
      <c r="F2640" t="s">
        <v>95</v>
      </c>
      <c r="G2640" t="s">
        <v>40</v>
      </c>
      <c r="H2640" t="s">
        <v>68</v>
      </c>
      <c r="I2640" t="s">
        <v>31</v>
      </c>
      <c r="J2640" t="s">
        <v>42</v>
      </c>
      <c r="K2640" t="s">
        <v>52</v>
      </c>
      <c r="L2640" t="s">
        <v>69</v>
      </c>
      <c r="M2640">
        <v>3</v>
      </c>
      <c r="N2640">
        <v>81.510000000000005</v>
      </c>
      <c r="O2640">
        <v>0.05</v>
      </c>
      <c r="P2640">
        <v>39.9</v>
      </c>
      <c r="Q2640">
        <v>232.30350000000001</v>
      </c>
      <c r="R2640">
        <v>119.69999999999999</v>
      </c>
      <c r="S2640">
        <v>112.60350000000003</v>
      </c>
      <c r="T2640">
        <v>0.48472580051527425</v>
      </c>
      <c r="U2640">
        <v>2026</v>
      </c>
      <c r="V2640" t="s">
        <v>95</v>
      </c>
      <c r="W2640">
        <v>12</v>
      </c>
      <c r="X2640" t="s">
        <v>97</v>
      </c>
    </row>
    <row r="2641" spans="1:24">
      <c r="A2641">
        <v>3365</v>
      </c>
      <c r="B2641" s="13">
        <v>46377</v>
      </c>
      <c r="C2641">
        <v>2026</v>
      </c>
      <c r="D2641">
        <v>12</v>
      </c>
      <c r="E2641" t="s">
        <v>97</v>
      </c>
      <c r="F2641" t="s">
        <v>95</v>
      </c>
      <c r="G2641" t="s">
        <v>49</v>
      </c>
      <c r="H2641" t="s">
        <v>60</v>
      </c>
      <c r="I2641" t="s">
        <v>48</v>
      </c>
      <c r="J2641" t="s">
        <v>42</v>
      </c>
      <c r="K2641" t="s">
        <v>63</v>
      </c>
      <c r="L2641" t="s">
        <v>67</v>
      </c>
      <c r="M2641">
        <v>2</v>
      </c>
      <c r="N2641">
        <v>122.4</v>
      </c>
      <c r="O2641">
        <v>0.1</v>
      </c>
      <c r="P2641">
        <v>71.09</v>
      </c>
      <c r="Q2641">
        <v>220.32000000000002</v>
      </c>
      <c r="R2641">
        <v>142.18</v>
      </c>
      <c r="S2641">
        <v>78.140000000000015</v>
      </c>
      <c r="T2641">
        <v>0.35466594045025424</v>
      </c>
      <c r="U2641">
        <v>2026</v>
      </c>
      <c r="V2641" t="s">
        <v>95</v>
      </c>
      <c r="W2641">
        <v>12</v>
      </c>
      <c r="X2641" t="s">
        <v>97</v>
      </c>
    </row>
    <row r="2642" spans="1:24">
      <c r="A2642">
        <v>4042</v>
      </c>
      <c r="B2642" s="13">
        <v>46377</v>
      </c>
      <c r="C2642">
        <v>2026</v>
      </c>
      <c r="D2642">
        <v>12</v>
      </c>
      <c r="E2642" t="s">
        <v>97</v>
      </c>
      <c r="F2642" t="s">
        <v>95</v>
      </c>
      <c r="G2642" t="s">
        <v>29</v>
      </c>
      <c r="H2642" t="s">
        <v>65</v>
      </c>
      <c r="I2642" t="s">
        <v>57</v>
      </c>
      <c r="J2642" t="s">
        <v>32</v>
      </c>
      <c r="K2642" t="s">
        <v>43</v>
      </c>
      <c r="L2642" t="s">
        <v>61</v>
      </c>
      <c r="M2642">
        <v>1</v>
      </c>
      <c r="N2642">
        <v>45.94</v>
      </c>
      <c r="O2642">
        <v>0.05</v>
      </c>
      <c r="P2642">
        <v>18.100000000000001</v>
      </c>
      <c r="Q2642">
        <v>43.642999999999994</v>
      </c>
      <c r="R2642">
        <v>18.100000000000001</v>
      </c>
      <c r="S2642">
        <v>25.542999999999992</v>
      </c>
      <c r="T2642">
        <v>0.58527140664024002</v>
      </c>
      <c r="U2642">
        <v>2026</v>
      </c>
      <c r="V2642" t="s">
        <v>95</v>
      </c>
      <c r="W2642">
        <v>12</v>
      </c>
      <c r="X2642" t="s">
        <v>97</v>
      </c>
    </row>
    <row r="2643" spans="1:24">
      <c r="A2643">
        <v>4635</v>
      </c>
      <c r="B2643" s="13">
        <v>46377</v>
      </c>
      <c r="C2643">
        <v>2026</v>
      </c>
      <c r="D2643">
        <v>12</v>
      </c>
      <c r="E2643" t="s">
        <v>97</v>
      </c>
      <c r="F2643" t="s">
        <v>95</v>
      </c>
      <c r="G2643" t="s">
        <v>49</v>
      </c>
      <c r="H2643" t="s">
        <v>76</v>
      </c>
      <c r="I2643" t="s">
        <v>37</v>
      </c>
      <c r="J2643" t="s">
        <v>32</v>
      </c>
      <c r="K2643" t="s">
        <v>52</v>
      </c>
      <c r="L2643" t="s">
        <v>58</v>
      </c>
      <c r="M2643">
        <v>15</v>
      </c>
      <c r="N2643">
        <v>196.89</v>
      </c>
      <c r="O2643">
        <v>0.15</v>
      </c>
      <c r="P2643">
        <v>105.09</v>
      </c>
      <c r="Q2643">
        <v>2510.3474999999999</v>
      </c>
      <c r="R2643">
        <v>1576.3500000000001</v>
      </c>
      <c r="S2643">
        <v>933.99749999999972</v>
      </c>
      <c r="T2643">
        <v>0.37205904760197533</v>
      </c>
      <c r="U2643">
        <v>2026</v>
      </c>
      <c r="V2643" t="s">
        <v>95</v>
      </c>
      <c r="W2643">
        <v>12</v>
      </c>
      <c r="X2643" t="s">
        <v>97</v>
      </c>
    </row>
    <row r="2644" spans="1:24">
      <c r="A2644">
        <v>4748</v>
      </c>
      <c r="B2644" s="13">
        <v>46377</v>
      </c>
      <c r="C2644">
        <v>2026</v>
      </c>
      <c r="D2644">
        <v>12</v>
      </c>
      <c r="E2644" t="s">
        <v>97</v>
      </c>
      <c r="F2644" t="s">
        <v>95</v>
      </c>
      <c r="G2644" t="s">
        <v>49</v>
      </c>
      <c r="H2644" t="s">
        <v>76</v>
      </c>
      <c r="I2644" t="s">
        <v>48</v>
      </c>
      <c r="J2644" t="s">
        <v>45</v>
      </c>
      <c r="K2644" t="s">
        <v>33</v>
      </c>
      <c r="L2644" t="s">
        <v>51</v>
      </c>
      <c r="M2644">
        <v>1</v>
      </c>
      <c r="N2644">
        <v>51.18</v>
      </c>
      <c r="O2644">
        <v>0.05</v>
      </c>
      <c r="P2644">
        <v>22.98</v>
      </c>
      <c r="Q2644">
        <v>48.620999999999995</v>
      </c>
      <c r="R2644">
        <v>22.98</v>
      </c>
      <c r="S2644">
        <v>25.640999999999995</v>
      </c>
      <c r="T2644">
        <v>0.52736471894860237</v>
      </c>
      <c r="U2644">
        <v>2026</v>
      </c>
      <c r="V2644" t="s">
        <v>95</v>
      </c>
      <c r="W2644">
        <v>12</v>
      </c>
      <c r="X2644" t="s">
        <v>97</v>
      </c>
    </row>
    <row r="2645" spans="1:24">
      <c r="A2645">
        <v>342</v>
      </c>
      <c r="B2645" s="13">
        <v>46378</v>
      </c>
      <c r="C2645">
        <v>2026</v>
      </c>
      <c r="D2645">
        <v>12</v>
      </c>
      <c r="E2645" t="s">
        <v>97</v>
      </c>
      <c r="F2645" t="s">
        <v>95</v>
      </c>
      <c r="G2645" t="s">
        <v>35</v>
      </c>
      <c r="H2645" t="s">
        <v>56</v>
      </c>
      <c r="I2645" t="s">
        <v>48</v>
      </c>
      <c r="J2645" t="s">
        <v>42</v>
      </c>
      <c r="K2645" t="s">
        <v>33</v>
      </c>
      <c r="L2645" t="s">
        <v>55</v>
      </c>
      <c r="M2645">
        <v>3</v>
      </c>
      <c r="N2645">
        <v>40.78</v>
      </c>
      <c r="O2645">
        <v>0.15</v>
      </c>
      <c r="P2645">
        <v>16.73</v>
      </c>
      <c r="Q2645">
        <v>103.989</v>
      </c>
      <c r="R2645">
        <v>50.19</v>
      </c>
      <c r="S2645">
        <v>53.799000000000007</v>
      </c>
      <c r="T2645">
        <v>0.51735279693044456</v>
      </c>
      <c r="U2645">
        <v>2026</v>
      </c>
      <c r="V2645" t="s">
        <v>95</v>
      </c>
      <c r="W2645">
        <v>12</v>
      </c>
      <c r="X2645" t="s">
        <v>97</v>
      </c>
    </row>
    <row r="2646" spans="1:24">
      <c r="A2646">
        <v>676</v>
      </c>
      <c r="B2646" s="13">
        <v>46378</v>
      </c>
      <c r="C2646">
        <v>2026</v>
      </c>
      <c r="D2646">
        <v>12</v>
      </c>
      <c r="E2646" t="s">
        <v>97</v>
      </c>
      <c r="F2646" t="s">
        <v>95</v>
      </c>
      <c r="G2646" t="s">
        <v>40</v>
      </c>
      <c r="H2646" t="s">
        <v>47</v>
      </c>
      <c r="I2646" t="s">
        <v>57</v>
      </c>
      <c r="J2646" t="s">
        <v>32</v>
      </c>
      <c r="K2646" t="s">
        <v>52</v>
      </c>
      <c r="L2646" t="s">
        <v>58</v>
      </c>
      <c r="M2646">
        <v>1</v>
      </c>
      <c r="N2646">
        <v>195.63</v>
      </c>
      <c r="O2646">
        <v>0.05</v>
      </c>
      <c r="P2646">
        <v>102.13</v>
      </c>
      <c r="Q2646">
        <v>185.84849999999997</v>
      </c>
      <c r="R2646">
        <v>102.13</v>
      </c>
      <c r="S2646">
        <v>83.718499999999977</v>
      </c>
      <c r="T2646">
        <v>0.45046637449320276</v>
      </c>
      <c r="U2646">
        <v>2026</v>
      </c>
      <c r="V2646" t="s">
        <v>95</v>
      </c>
      <c r="W2646">
        <v>12</v>
      </c>
      <c r="X2646" t="s">
        <v>97</v>
      </c>
    </row>
    <row r="2647" spans="1:24">
      <c r="A2647">
        <v>1912</v>
      </c>
      <c r="B2647" s="13">
        <v>46378</v>
      </c>
      <c r="C2647">
        <v>2026</v>
      </c>
      <c r="D2647">
        <v>12</v>
      </c>
      <c r="E2647" t="s">
        <v>97</v>
      </c>
      <c r="F2647" t="s">
        <v>95</v>
      </c>
      <c r="G2647" t="s">
        <v>40</v>
      </c>
      <c r="H2647" t="s">
        <v>54</v>
      </c>
      <c r="I2647" t="s">
        <v>37</v>
      </c>
      <c r="J2647" t="s">
        <v>32</v>
      </c>
      <c r="K2647" t="s">
        <v>43</v>
      </c>
      <c r="L2647" t="s">
        <v>73</v>
      </c>
      <c r="M2647">
        <v>10</v>
      </c>
      <c r="N2647">
        <v>134.86000000000001</v>
      </c>
      <c r="O2647">
        <v>0.1</v>
      </c>
      <c r="P2647">
        <v>65.3</v>
      </c>
      <c r="Q2647">
        <v>1213.7400000000002</v>
      </c>
      <c r="R2647">
        <v>653</v>
      </c>
      <c r="S2647">
        <v>560.74000000000024</v>
      </c>
      <c r="T2647">
        <v>0.46199350767050612</v>
      </c>
      <c r="U2647">
        <v>2026</v>
      </c>
      <c r="V2647" t="s">
        <v>95</v>
      </c>
      <c r="W2647">
        <v>12</v>
      </c>
      <c r="X2647" t="s">
        <v>97</v>
      </c>
    </row>
    <row r="2648" spans="1:24">
      <c r="A2648">
        <v>2065</v>
      </c>
      <c r="B2648" s="13">
        <v>46378</v>
      </c>
      <c r="C2648">
        <v>2026</v>
      </c>
      <c r="D2648">
        <v>12</v>
      </c>
      <c r="E2648" t="s">
        <v>97</v>
      </c>
      <c r="F2648" t="s">
        <v>95</v>
      </c>
      <c r="G2648" t="s">
        <v>49</v>
      </c>
      <c r="H2648" t="s">
        <v>50</v>
      </c>
      <c r="I2648" t="s">
        <v>31</v>
      </c>
      <c r="J2648" t="s">
        <v>42</v>
      </c>
      <c r="K2648" t="s">
        <v>33</v>
      </c>
      <c r="L2648" t="s">
        <v>34</v>
      </c>
      <c r="M2648">
        <v>1</v>
      </c>
      <c r="N2648">
        <v>83.15</v>
      </c>
      <c r="O2648">
        <v>0</v>
      </c>
      <c r="P2648">
        <v>42.3</v>
      </c>
      <c r="Q2648">
        <v>83.15</v>
      </c>
      <c r="R2648">
        <v>42.3</v>
      </c>
      <c r="S2648">
        <v>40.850000000000009</v>
      </c>
      <c r="T2648">
        <v>0.49128081779915822</v>
      </c>
      <c r="U2648">
        <v>2026</v>
      </c>
      <c r="V2648" t="s">
        <v>95</v>
      </c>
      <c r="W2648">
        <v>12</v>
      </c>
      <c r="X2648" t="s">
        <v>97</v>
      </c>
    </row>
    <row r="2649" spans="1:24">
      <c r="A2649">
        <v>3136</v>
      </c>
      <c r="B2649" s="13">
        <v>46378</v>
      </c>
      <c r="C2649">
        <v>2026</v>
      </c>
      <c r="D2649">
        <v>12</v>
      </c>
      <c r="E2649" t="s">
        <v>97</v>
      </c>
      <c r="F2649" t="s">
        <v>95</v>
      </c>
      <c r="G2649" t="s">
        <v>35</v>
      </c>
      <c r="H2649" t="s">
        <v>56</v>
      </c>
      <c r="I2649" t="s">
        <v>57</v>
      </c>
      <c r="J2649" t="s">
        <v>45</v>
      </c>
      <c r="K2649" t="s">
        <v>33</v>
      </c>
      <c r="L2649" t="s">
        <v>34</v>
      </c>
      <c r="M2649">
        <v>1</v>
      </c>
      <c r="N2649">
        <v>81.599999999999994</v>
      </c>
      <c r="O2649">
        <v>0.15</v>
      </c>
      <c r="P2649">
        <v>42</v>
      </c>
      <c r="Q2649">
        <v>69.36</v>
      </c>
      <c r="R2649">
        <v>42</v>
      </c>
      <c r="S2649">
        <v>27.36</v>
      </c>
      <c r="T2649">
        <v>0.3944636678200692</v>
      </c>
      <c r="U2649">
        <v>2026</v>
      </c>
      <c r="V2649" t="s">
        <v>95</v>
      </c>
      <c r="W2649">
        <v>12</v>
      </c>
      <c r="X2649" t="s">
        <v>97</v>
      </c>
    </row>
    <row r="2650" spans="1:24">
      <c r="A2650">
        <v>3423</v>
      </c>
      <c r="B2650" s="13">
        <v>46378</v>
      </c>
      <c r="C2650">
        <v>2026</v>
      </c>
      <c r="D2650">
        <v>12</v>
      </c>
      <c r="E2650" t="s">
        <v>97</v>
      </c>
      <c r="F2650" t="s">
        <v>95</v>
      </c>
      <c r="G2650" t="s">
        <v>49</v>
      </c>
      <c r="H2650" t="s">
        <v>60</v>
      </c>
      <c r="I2650" t="s">
        <v>48</v>
      </c>
      <c r="J2650" t="s">
        <v>45</v>
      </c>
      <c r="K2650" t="s">
        <v>43</v>
      </c>
      <c r="L2650" t="s">
        <v>61</v>
      </c>
      <c r="M2650">
        <v>5</v>
      </c>
      <c r="N2650">
        <v>47.67</v>
      </c>
      <c r="O2650">
        <v>0.1</v>
      </c>
      <c r="P2650">
        <v>17.84</v>
      </c>
      <c r="Q2650">
        <v>214.51500000000001</v>
      </c>
      <c r="R2650">
        <v>89.2</v>
      </c>
      <c r="S2650">
        <v>125.31500000000001</v>
      </c>
      <c r="T2650">
        <v>0.5841782625923595</v>
      </c>
      <c r="U2650">
        <v>2026</v>
      </c>
      <c r="V2650" t="s">
        <v>95</v>
      </c>
      <c r="W2650">
        <v>12</v>
      </c>
      <c r="X2650" t="s">
        <v>97</v>
      </c>
    </row>
    <row r="2651" spans="1:24">
      <c r="A2651">
        <v>3746</v>
      </c>
      <c r="B2651" s="13">
        <v>46378</v>
      </c>
      <c r="C2651">
        <v>2026</v>
      </c>
      <c r="D2651">
        <v>12</v>
      </c>
      <c r="E2651" t="s">
        <v>97</v>
      </c>
      <c r="F2651" t="s">
        <v>95</v>
      </c>
      <c r="G2651" t="s">
        <v>49</v>
      </c>
      <c r="H2651" t="s">
        <v>60</v>
      </c>
      <c r="I2651" t="s">
        <v>48</v>
      </c>
      <c r="J2651" t="s">
        <v>45</v>
      </c>
      <c r="K2651" t="s">
        <v>33</v>
      </c>
      <c r="L2651" t="s">
        <v>51</v>
      </c>
      <c r="M2651">
        <v>2</v>
      </c>
      <c r="N2651">
        <v>50.96</v>
      </c>
      <c r="O2651">
        <v>0.15</v>
      </c>
      <c r="P2651">
        <v>22.59</v>
      </c>
      <c r="Q2651">
        <v>86.632000000000005</v>
      </c>
      <c r="R2651">
        <v>45.18</v>
      </c>
      <c r="S2651">
        <v>41.452000000000005</v>
      </c>
      <c r="T2651">
        <v>0.47848370117277683</v>
      </c>
      <c r="U2651">
        <v>2026</v>
      </c>
      <c r="V2651" t="s">
        <v>95</v>
      </c>
      <c r="W2651">
        <v>12</v>
      </c>
      <c r="X2651" t="s">
        <v>97</v>
      </c>
    </row>
    <row r="2652" spans="1:24">
      <c r="A2652">
        <v>1198</v>
      </c>
      <c r="B2652" s="13">
        <v>46379</v>
      </c>
      <c r="C2652">
        <v>2026</v>
      </c>
      <c r="D2652">
        <v>12</v>
      </c>
      <c r="E2652" t="s">
        <v>97</v>
      </c>
      <c r="F2652" t="s">
        <v>95</v>
      </c>
      <c r="G2652" t="s">
        <v>49</v>
      </c>
      <c r="H2652" t="s">
        <v>60</v>
      </c>
      <c r="I2652" t="s">
        <v>48</v>
      </c>
      <c r="J2652" t="s">
        <v>42</v>
      </c>
      <c r="K2652" t="s">
        <v>43</v>
      </c>
      <c r="L2652" t="s">
        <v>61</v>
      </c>
      <c r="M2652">
        <v>5</v>
      </c>
      <c r="N2652">
        <v>47.69</v>
      </c>
      <c r="O2652">
        <v>0.05</v>
      </c>
      <c r="P2652">
        <v>18.23</v>
      </c>
      <c r="Q2652">
        <v>226.52749999999997</v>
      </c>
      <c r="R2652">
        <v>91.15</v>
      </c>
      <c r="S2652">
        <v>135.37749999999997</v>
      </c>
      <c r="T2652">
        <v>0.59762059794064726</v>
      </c>
      <c r="U2652">
        <v>2026</v>
      </c>
      <c r="V2652" t="s">
        <v>95</v>
      </c>
      <c r="W2652">
        <v>12</v>
      </c>
      <c r="X2652" t="s">
        <v>97</v>
      </c>
    </row>
    <row r="2653" spans="1:24">
      <c r="A2653">
        <v>2123</v>
      </c>
      <c r="B2653" s="13">
        <v>46379</v>
      </c>
      <c r="C2653">
        <v>2026</v>
      </c>
      <c r="D2653">
        <v>12</v>
      </c>
      <c r="E2653" t="s">
        <v>97</v>
      </c>
      <c r="F2653" t="s">
        <v>95</v>
      </c>
      <c r="G2653" t="s">
        <v>49</v>
      </c>
      <c r="H2653" t="s">
        <v>62</v>
      </c>
      <c r="I2653" t="s">
        <v>31</v>
      </c>
      <c r="J2653" t="s">
        <v>32</v>
      </c>
      <c r="K2653" t="s">
        <v>38</v>
      </c>
      <c r="L2653" t="s">
        <v>39</v>
      </c>
      <c r="M2653">
        <v>1</v>
      </c>
      <c r="N2653">
        <v>91.08</v>
      </c>
      <c r="O2653">
        <v>0.2</v>
      </c>
      <c r="P2653">
        <v>46.14</v>
      </c>
      <c r="Q2653">
        <v>72.864000000000004</v>
      </c>
      <c r="R2653">
        <v>46.14</v>
      </c>
      <c r="S2653">
        <v>26.724000000000004</v>
      </c>
      <c r="T2653">
        <v>0.36676548089591571</v>
      </c>
      <c r="U2653">
        <v>2026</v>
      </c>
      <c r="V2653" t="s">
        <v>95</v>
      </c>
      <c r="W2653">
        <v>12</v>
      </c>
      <c r="X2653" t="s">
        <v>97</v>
      </c>
    </row>
    <row r="2654" spans="1:24">
      <c r="A2654">
        <v>2586</v>
      </c>
      <c r="B2654" s="13">
        <v>46379</v>
      </c>
      <c r="C2654">
        <v>2026</v>
      </c>
      <c r="D2654">
        <v>12</v>
      </c>
      <c r="E2654" t="s">
        <v>97</v>
      </c>
      <c r="F2654" t="s">
        <v>95</v>
      </c>
      <c r="G2654" t="s">
        <v>35</v>
      </c>
      <c r="H2654" t="s">
        <v>78</v>
      </c>
      <c r="I2654" t="s">
        <v>48</v>
      </c>
      <c r="J2654" t="s">
        <v>42</v>
      </c>
      <c r="K2654" t="s">
        <v>38</v>
      </c>
      <c r="L2654" t="s">
        <v>46</v>
      </c>
      <c r="M2654">
        <v>1</v>
      </c>
      <c r="N2654">
        <v>143.84</v>
      </c>
      <c r="O2654">
        <v>0.15</v>
      </c>
      <c r="P2654">
        <v>78.17</v>
      </c>
      <c r="Q2654">
        <v>122.264</v>
      </c>
      <c r="R2654">
        <v>78.17</v>
      </c>
      <c r="S2654">
        <v>44.093999999999994</v>
      </c>
      <c r="T2654">
        <v>0.360645815612118</v>
      </c>
      <c r="U2654">
        <v>2026</v>
      </c>
      <c r="V2654" t="s">
        <v>95</v>
      </c>
      <c r="W2654">
        <v>12</v>
      </c>
      <c r="X2654" t="s">
        <v>97</v>
      </c>
    </row>
    <row r="2655" spans="1:24">
      <c r="A2655">
        <v>3048</v>
      </c>
      <c r="B2655" s="13">
        <v>46379</v>
      </c>
      <c r="C2655">
        <v>2026</v>
      </c>
      <c r="D2655">
        <v>12</v>
      </c>
      <c r="E2655" t="s">
        <v>97</v>
      </c>
      <c r="F2655" t="s">
        <v>95</v>
      </c>
      <c r="G2655" t="s">
        <v>35</v>
      </c>
      <c r="H2655" t="s">
        <v>56</v>
      </c>
      <c r="I2655" t="s">
        <v>31</v>
      </c>
      <c r="J2655" t="s">
        <v>42</v>
      </c>
      <c r="K2655" t="s">
        <v>33</v>
      </c>
      <c r="L2655" t="s">
        <v>59</v>
      </c>
      <c r="M2655">
        <v>1</v>
      </c>
      <c r="N2655">
        <v>102.66</v>
      </c>
      <c r="O2655">
        <v>0.05</v>
      </c>
      <c r="P2655">
        <v>49.2</v>
      </c>
      <c r="Q2655">
        <v>97.526999999999987</v>
      </c>
      <c r="R2655">
        <v>49.2</v>
      </c>
      <c r="S2655">
        <v>48.326999999999984</v>
      </c>
      <c r="T2655">
        <v>0.4955243163431664</v>
      </c>
      <c r="U2655">
        <v>2026</v>
      </c>
      <c r="V2655" t="s">
        <v>95</v>
      </c>
      <c r="W2655">
        <v>12</v>
      </c>
      <c r="X2655" t="s">
        <v>97</v>
      </c>
    </row>
    <row r="2656" spans="1:24">
      <c r="A2656">
        <v>3838</v>
      </c>
      <c r="B2656" s="13">
        <v>46379</v>
      </c>
      <c r="C2656">
        <v>2026</v>
      </c>
      <c r="D2656">
        <v>12</v>
      </c>
      <c r="E2656" t="s">
        <v>97</v>
      </c>
      <c r="F2656" t="s">
        <v>95</v>
      </c>
      <c r="G2656" t="s">
        <v>35</v>
      </c>
      <c r="H2656" t="s">
        <v>70</v>
      </c>
      <c r="I2656" t="s">
        <v>48</v>
      </c>
      <c r="J2656" t="s">
        <v>42</v>
      </c>
      <c r="K2656" t="s">
        <v>63</v>
      </c>
      <c r="L2656" t="s">
        <v>64</v>
      </c>
      <c r="M2656">
        <v>2</v>
      </c>
      <c r="N2656">
        <v>40.32</v>
      </c>
      <c r="O2656">
        <v>0</v>
      </c>
      <c r="P2656">
        <v>14.39</v>
      </c>
      <c r="Q2656">
        <v>80.64</v>
      </c>
      <c r="R2656">
        <v>28.78</v>
      </c>
      <c r="S2656">
        <v>51.86</v>
      </c>
      <c r="T2656">
        <v>0.64310515873015872</v>
      </c>
      <c r="U2656">
        <v>2026</v>
      </c>
      <c r="V2656" t="s">
        <v>95</v>
      </c>
      <c r="W2656">
        <v>12</v>
      </c>
      <c r="X2656" t="s">
        <v>97</v>
      </c>
    </row>
    <row r="2657" spans="1:24">
      <c r="A2657">
        <v>4718</v>
      </c>
      <c r="B2657" s="13">
        <v>46379</v>
      </c>
      <c r="C2657">
        <v>2026</v>
      </c>
      <c r="D2657">
        <v>12</v>
      </c>
      <c r="E2657" t="s">
        <v>97</v>
      </c>
      <c r="F2657" t="s">
        <v>95</v>
      </c>
      <c r="G2657" t="s">
        <v>29</v>
      </c>
      <c r="H2657" t="s">
        <v>30</v>
      </c>
      <c r="I2657" t="s">
        <v>48</v>
      </c>
      <c r="J2657" t="s">
        <v>32</v>
      </c>
      <c r="K2657" t="s">
        <v>38</v>
      </c>
      <c r="L2657" t="s">
        <v>66</v>
      </c>
      <c r="M2657">
        <v>1</v>
      </c>
      <c r="N2657">
        <v>157.58000000000001</v>
      </c>
      <c r="O2657">
        <v>0.1</v>
      </c>
      <c r="P2657">
        <v>80.37</v>
      </c>
      <c r="Q2657">
        <v>141.822</v>
      </c>
      <c r="R2657">
        <v>80.37</v>
      </c>
      <c r="S2657">
        <v>61.451999999999998</v>
      </c>
      <c r="T2657">
        <v>0.43330371874603374</v>
      </c>
      <c r="U2657">
        <v>2026</v>
      </c>
      <c r="V2657" t="s">
        <v>95</v>
      </c>
      <c r="W2657">
        <v>12</v>
      </c>
      <c r="X2657" t="s">
        <v>97</v>
      </c>
    </row>
    <row r="2658" spans="1:24">
      <c r="A2658">
        <v>4844</v>
      </c>
      <c r="B2658" s="13">
        <v>46379</v>
      </c>
      <c r="C2658">
        <v>2026</v>
      </c>
      <c r="D2658">
        <v>12</v>
      </c>
      <c r="E2658" t="s">
        <v>97</v>
      </c>
      <c r="F2658" t="s">
        <v>95</v>
      </c>
      <c r="G2658" t="s">
        <v>35</v>
      </c>
      <c r="H2658" t="s">
        <v>78</v>
      </c>
      <c r="I2658" t="s">
        <v>31</v>
      </c>
      <c r="J2658" t="s">
        <v>42</v>
      </c>
      <c r="K2658" t="s">
        <v>63</v>
      </c>
      <c r="L2658" t="s">
        <v>71</v>
      </c>
      <c r="M2658">
        <v>1</v>
      </c>
      <c r="N2658">
        <v>36.4</v>
      </c>
      <c r="O2658">
        <v>0</v>
      </c>
      <c r="P2658">
        <v>14.22</v>
      </c>
      <c r="Q2658">
        <v>36.4</v>
      </c>
      <c r="R2658">
        <v>14.22</v>
      </c>
      <c r="S2658">
        <v>22.18</v>
      </c>
      <c r="T2658">
        <v>0.6093406593406594</v>
      </c>
      <c r="U2658">
        <v>2026</v>
      </c>
      <c r="V2658" t="s">
        <v>95</v>
      </c>
      <c r="W2658">
        <v>12</v>
      </c>
      <c r="X2658" t="s">
        <v>97</v>
      </c>
    </row>
    <row r="2659" spans="1:24">
      <c r="A2659">
        <v>678</v>
      </c>
      <c r="B2659" s="13">
        <v>46380</v>
      </c>
      <c r="C2659">
        <v>2026</v>
      </c>
      <c r="D2659">
        <v>12</v>
      </c>
      <c r="E2659" t="s">
        <v>97</v>
      </c>
      <c r="F2659" t="s">
        <v>95</v>
      </c>
      <c r="G2659" t="s">
        <v>35</v>
      </c>
      <c r="H2659" t="s">
        <v>70</v>
      </c>
      <c r="I2659" t="s">
        <v>31</v>
      </c>
      <c r="J2659" t="s">
        <v>45</v>
      </c>
      <c r="K2659" t="s">
        <v>38</v>
      </c>
      <c r="L2659" t="s">
        <v>46</v>
      </c>
      <c r="M2659">
        <v>1</v>
      </c>
      <c r="N2659">
        <v>142.15</v>
      </c>
      <c r="O2659">
        <v>0.05</v>
      </c>
      <c r="P2659">
        <v>80.5</v>
      </c>
      <c r="Q2659">
        <v>135.04249999999999</v>
      </c>
      <c r="R2659">
        <v>80.5</v>
      </c>
      <c r="S2659">
        <v>54.54249999999999</v>
      </c>
      <c r="T2659">
        <v>0.40389136753244342</v>
      </c>
      <c r="U2659">
        <v>2026</v>
      </c>
      <c r="V2659" t="s">
        <v>95</v>
      </c>
      <c r="W2659">
        <v>12</v>
      </c>
      <c r="X2659" t="s">
        <v>97</v>
      </c>
    </row>
    <row r="2660" spans="1:24">
      <c r="A2660">
        <v>1706</v>
      </c>
      <c r="B2660" s="13">
        <v>46380</v>
      </c>
      <c r="C2660">
        <v>2026</v>
      </c>
      <c r="D2660">
        <v>12</v>
      </c>
      <c r="E2660" t="s">
        <v>97</v>
      </c>
      <c r="F2660" t="s">
        <v>95</v>
      </c>
      <c r="G2660" t="s">
        <v>29</v>
      </c>
      <c r="H2660" t="s">
        <v>30</v>
      </c>
      <c r="I2660" t="s">
        <v>31</v>
      </c>
      <c r="J2660" t="s">
        <v>32</v>
      </c>
      <c r="K2660" t="s">
        <v>52</v>
      </c>
      <c r="L2660" t="s">
        <v>53</v>
      </c>
      <c r="M2660">
        <v>2</v>
      </c>
      <c r="N2660">
        <v>332.38</v>
      </c>
      <c r="O2660">
        <v>0.05</v>
      </c>
      <c r="P2660">
        <v>192.16</v>
      </c>
      <c r="Q2660">
        <v>631.52199999999993</v>
      </c>
      <c r="R2660">
        <v>384.32</v>
      </c>
      <c r="S2660">
        <v>247.20199999999994</v>
      </c>
      <c r="T2660">
        <v>0.39143846136793331</v>
      </c>
      <c r="U2660">
        <v>2026</v>
      </c>
      <c r="V2660" t="s">
        <v>95</v>
      </c>
      <c r="W2660">
        <v>12</v>
      </c>
      <c r="X2660" t="s">
        <v>97</v>
      </c>
    </row>
    <row r="2661" spans="1:24">
      <c r="A2661">
        <v>3034</v>
      </c>
      <c r="B2661" s="13">
        <v>46380</v>
      </c>
      <c r="C2661">
        <v>2026</v>
      </c>
      <c r="D2661">
        <v>12</v>
      </c>
      <c r="E2661" t="s">
        <v>97</v>
      </c>
      <c r="F2661" t="s">
        <v>95</v>
      </c>
      <c r="G2661" t="s">
        <v>35</v>
      </c>
      <c r="H2661" t="s">
        <v>36</v>
      </c>
      <c r="I2661" t="s">
        <v>48</v>
      </c>
      <c r="J2661" t="s">
        <v>42</v>
      </c>
      <c r="K2661" t="s">
        <v>52</v>
      </c>
      <c r="L2661" t="s">
        <v>80</v>
      </c>
      <c r="M2661">
        <v>1</v>
      </c>
      <c r="N2661">
        <v>122.18</v>
      </c>
      <c r="O2661">
        <v>0.15</v>
      </c>
      <c r="P2661">
        <v>61.28</v>
      </c>
      <c r="Q2661">
        <v>103.85300000000001</v>
      </c>
      <c r="R2661">
        <v>61.28</v>
      </c>
      <c r="S2661">
        <v>42.573000000000008</v>
      </c>
      <c r="T2661">
        <v>0.40993519686479934</v>
      </c>
      <c r="U2661">
        <v>2026</v>
      </c>
      <c r="V2661" t="s">
        <v>95</v>
      </c>
      <c r="W2661">
        <v>12</v>
      </c>
      <c r="X2661" t="s">
        <v>97</v>
      </c>
    </row>
    <row r="2662" spans="1:24">
      <c r="A2662">
        <v>3883</v>
      </c>
      <c r="B2662" s="13">
        <v>46380</v>
      </c>
      <c r="C2662">
        <v>2026</v>
      </c>
      <c r="D2662">
        <v>12</v>
      </c>
      <c r="E2662" t="s">
        <v>97</v>
      </c>
      <c r="F2662" t="s">
        <v>95</v>
      </c>
      <c r="G2662" t="s">
        <v>29</v>
      </c>
      <c r="H2662" t="s">
        <v>30</v>
      </c>
      <c r="I2662" t="s">
        <v>31</v>
      </c>
      <c r="J2662" t="s">
        <v>42</v>
      </c>
      <c r="K2662" t="s">
        <v>52</v>
      </c>
      <c r="L2662" t="s">
        <v>80</v>
      </c>
      <c r="M2662">
        <v>1</v>
      </c>
      <c r="N2662">
        <v>125.66</v>
      </c>
      <c r="O2662">
        <v>0.15</v>
      </c>
      <c r="P2662">
        <v>60.6</v>
      </c>
      <c r="Q2662">
        <v>106.81099999999999</v>
      </c>
      <c r="R2662">
        <v>60.6</v>
      </c>
      <c r="S2662">
        <v>46.210999999999991</v>
      </c>
      <c r="T2662">
        <v>0.43264270533933763</v>
      </c>
      <c r="U2662">
        <v>2026</v>
      </c>
      <c r="V2662" t="s">
        <v>95</v>
      </c>
      <c r="W2662">
        <v>12</v>
      </c>
      <c r="X2662" t="s">
        <v>97</v>
      </c>
    </row>
    <row r="2663" spans="1:24">
      <c r="A2663">
        <v>4342</v>
      </c>
      <c r="B2663" s="13">
        <v>46380</v>
      </c>
      <c r="C2663">
        <v>2026</v>
      </c>
      <c r="D2663">
        <v>12</v>
      </c>
      <c r="E2663" t="s">
        <v>97</v>
      </c>
      <c r="F2663" t="s">
        <v>95</v>
      </c>
      <c r="G2663" t="s">
        <v>49</v>
      </c>
      <c r="H2663" t="s">
        <v>50</v>
      </c>
      <c r="I2663" t="s">
        <v>31</v>
      </c>
      <c r="J2663" t="s">
        <v>32</v>
      </c>
      <c r="K2663" t="s">
        <v>43</v>
      </c>
      <c r="L2663" t="s">
        <v>61</v>
      </c>
      <c r="M2663">
        <v>2</v>
      </c>
      <c r="N2663">
        <v>47.38</v>
      </c>
      <c r="O2663">
        <v>0.05</v>
      </c>
      <c r="P2663">
        <v>18.850000000000001</v>
      </c>
      <c r="Q2663">
        <v>90.022000000000006</v>
      </c>
      <c r="R2663">
        <v>37.700000000000003</v>
      </c>
      <c r="S2663">
        <v>52.322000000000003</v>
      </c>
      <c r="T2663">
        <v>0.58121348114905247</v>
      </c>
      <c r="U2663">
        <v>2026</v>
      </c>
      <c r="V2663" t="s">
        <v>95</v>
      </c>
      <c r="W2663">
        <v>12</v>
      </c>
      <c r="X2663" t="s">
        <v>97</v>
      </c>
    </row>
    <row r="2664" spans="1:24">
      <c r="A2664">
        <v>4468</v>
      </c>
      <c r="B2664" s="13">
        <v>46380</v>
      </c>
      <c r="C2664">
        <v>2026</v>
      </c>
      <c r="D2664">
        <v>12</v>
      </c>
      <c r="E2664" t="s">
        <v>97</v>
      </c>
      <c r="F2664" t="s">
        <v>95</v>
      </c>
      <c r="G2664" t="s">
        <v>29</v>
      </c>
      <c r="H2664" t="s">
        <v>30</v>
      </c>
      <c r="I2664" t="s">
        <v>31</v>
      </c>
      <c r="J2664" t="s">
        <v>45</v>
      </c>
      <c r="K2664" t="s">
        <v>52</v>
      </c>
      <c r="L2664" t="s">
        <v>69</v>
      </c>
      <c r="M2664">
        <v>1</v>
      </c>
      <c r="N2664">
        <v>80.8</v>
      </c>
      <c r="O2664">
        <v>0.05</v>
      </c>
      <c r="P2664">
        <v>38.33</v>
      </c>
      <c r="Q2664">
        <v>76.759999999999991</v>
      </c>
      <c r="R2664">
        <v>38.33</v>
      </c>
      <c r="S2664">
        <v>38.429999999999993</v>
      </c>
      <c r="T2664">
        <v>0.50065138092756645</v>
      </c>
      <c r="U2664">
        <v>2026</v>
      </c>
      <c r="V2664" t="s">
        <v>95</v>
      </c>
      <c r="W2664">
        <v>12</v>
      </c>
      <c r="X2664" t="s">
        <v>97</v>
      </c>
    </row>
    <row r="2665" spans="1:24">
      <c r="A2665">
        <v>7</v>
      </c>
      <c r="B2665" s="13">
        <v>46381</v>
      </c>
      <c r="C2665">
        <v>2026</v>
      </c>
      <c r="D2665">
        <v>12</v>
      </c>
      <c r="E2665" t="s">
        <v>97</v>
      </c>
      <c r="F2665" t="s">
        <v>95</v>
      </c>
      <c r="G2665" t="s">
        <v>49</v>
      </c>
      <c r="H2665" t="s">
        <v>62</v>
      </c>
      <c r="I2665" t="s">
        <v>31</v>
      </c>
      <c r="J2665" t="s">
        <v>32</v>
      </c>
      <c r="K2665" t="s">
        <v>33</v>
      </c>
      <c r="L2665" t="s">
        <v>59</v>
      </c>
      <c r="M2665">
        <v>5</v>
      </c>
      <c r="N2665">
        <v>103.52</v>
      </c>
      <c r="O2665">
        <v>0.1</v>
      </c>
      <c r="P2665">
        <v>49.1</v>
      </c>
      <c r="Q2665">
        <v>465.84000000000003</v>
      </c>
      <c r="R2665">
        <v>245.5</v>
      </c>
      <c r="S2665">
        <v>220.34000000000003</v>
      </c>
      <c r="T2665">
        <v>0.47299501974927016</v>
      </c>
      <c r="U2665">
        <v>2026</v>
      </c>
      <c r="V2665" t="s">
        <v>95</v>
      </c>
      <c r="W2665">
        <v>12</v>
      </c>
      <c r="X2665" t="s">
        <v>97</v>
      </c>
    </row>
    <row r="2666" spans="1:24">
      <c r="A2666">
        <v>658</v>
      </c>
      <c r="B2666" s="13">
        <v>46381</v>
      </c>
      <c r="C2666">
        <v>2026</v>
      </c>
      <c r="D2666">
        <v>12</v>
      </c>
      <c r="E2666" t="s">
        <v>97</v>
      </c>
      <c r="F2666" t="s">
        <v>95</v>
      </c>
      <c r="G2666" t="s">
        <v>35</v>
      </c>
      <c r="H2666" t="s">
        <v>56</v>
      </c>
      <c r="I2666" t="s">
        <v>48</v>
      </c>
      <c r="J2666" t="s">
        <v>45</v>
      </c>
      <c r="K2666" t="s">
        <v>38</v>
      </c>
      <c r="L2666" t="s">
        <v>66</v>
      </c>
      <c r="M2666">
        <v>2</v>
      </c>
      <c r="N2666">
        <v>153.38999999999999</v>
      </c>
      <c r="O2666">
        <v>0.05</v>
      </c>
      <c r="P2666">
        <v>78.06</v>
      </c>
      <c r="Q2666">
        <v>291.44099999999997</v>
      </c>
      <c r="R2666">
        <v>156.12</v>
      </c>
      <c r="S2666">
        <v>135.32099999999997</v>
      </c>
      <c r="T2666">
        <v>0.46431696295305047</v>
      </c>
      <c r="U2666">
        <v>2026</v>
      </c>
      <c r="V2666" t="s">
        <v>95</v>
      </c>
      <c r="W2666">
        <v>12</v>
      </c>
      <c r="X2666" t="s">
        <v>97</v>
      </c>
    </row>
    <row r="2667" spans="1:24">
      <c r="A2667">
        <v>1192</v>
      </c>
      <c r="B2667" s="13">
        <v>46381</v>
      </c>
      <c r="C2667">
        <v>2026</v>
      </c>
      <c r="D2667">
        <v>12</v>
      </c>
      <c r="E2667" t="s">
        <v>97</v>
      </c>
      <c r="F2667" t="s">
        <v>95</v>
      </c>
      <c r="G2667" t="s">
        <v>49</v>
      </c>
      <c r="H2667" t="s">
        <v>76</v>
      </c>
      <c r="I2667" t="s">
        <v>37</v>
      </c>
      <c r="J2667" t="s">
        <v>45</v>
      </c>
      <c r="K2667" t="s">
        <v>63</v>
      </c>
      <c r="L2667" t="s">
        <v>64</v>
      </c>
      <c r="M2667">
        <v>6</v>
      </c>
      <c r="N2667">
        <v>39.49</v>
      </c>
      <c r="O2667">
        <v>0.05</v>
      </c>
      <c r="P2667">
        <v>14.49</v>
      </c>
      <c r="Q2667">
        <v>225.09299999999999</v>
      </c>
      <c r="R2667">
        <v>86.94</v>
      </c>
      <c r="S2667">
        <v>138.15299999999999</v>
      </c>
      <c r="T2667">
        <v>0.61375964601298127</v>
      </c>
      <c r="U2667">
        <v>2026</v>
      </c>
      <c r="V2667" t="s">
        <v>95</v>
      </c>
      <c r="W2667">
        <v>12</v>
      </c>
      <c r="X2667" t="s">
        <v>97</v>
      </c>
    </row>
    <row r="2668" spans="1:24">
      <c r="A2668">
        <v>3852</v>
      </c>
      <c r="B2668" s="13">
        <v>46381</v>
      </c>
      <c r="C2668">
        <v>2026</v>
      </c>
      <c r="D2668">
        <v>12</v>
      </c>
      <c r="E2668" t="s">
        <v>97</v>
      </c>
      <c r="F2668" t="s">
        <v>95</v>
      </c>
      <c r="G2668" t="s">
        <v>40</v>
      </c>
      <c r="H2668" t="s">
        <v>41</v>
      </c>
      <c r="I2668" t="s">
        <v>48</v>
      </c>
      <c r="J2668" t="s">
        <v>45</v>
      </c>
      <c r="K2668" t="s">
        <v>63</v>
      </c>
      <c r="L2668" t="s">
        <v>71</v>
      </c>
      <c r="M2668">
        <v>1</v>
      </c>
      <c r="N2668">
        <v>35.54</v>
      </c>
      <c r="O2668">
        <v>0.1</v>
      </c>
      <c r="P2668">
        <v>13.63</v>
      </c>
      <c r="Q2668">
        <v>31.986000000000001</v>
      </c>
      <c r="R2668">
        <v>13.63</v>
      </c>
      <c r="S2668">
        <v>18.356000000000002</v>
      </c>
      <c r="T2668">
        <v>0.5738760707809667</v>
      </c>
      <c r="U2668">
        <v>2026</v>
      </c>
      <c r="V2668" t="s">
        <v>95</v>
      </c>
      <c r="W2668">
        <v>12</v>
      </c>
      <c r="X2668" t="s">
        <v>97</v>
      </c>
    </row>
    <row r="2669" spans="1:24">
      <c r="A2669">
        <v>4507</v>
      </c>
      <c r="B2669" s="13">
        <v>46381</v>
      </c>
      <c r="C2669">
        <v>2026</v>
      </c>
      <c r="D2669">
        <v>12</v>
      </c>
      <c r="E2669" t="s">
        <v>97</v>
      </c>
      <c r="F2669" t="s">
        <v>95</v>
      </c>
      <c r="G2669" t="s">
        <v>35</v>
      </c>
      <c r="H2669" t="s">
        <v>72</v>
      </c>
      <c r="I2669" t="s">
        <v>57</v>
      </c>
      <c r="J2669" t="s">
        <v>32</v>
      </c>
      <c r="K2669" t="s">
        <v>43</v>
      </c>
      <c r="L2669" t="s">
        <v>77</v>
      </c>
      <c r="M2669">
        <v>2</v>
      </c>
      <c r="N2669">
        <v>167.21</v>
      </c>
      <c r="O2669">
        <v>0.05</v>
      </c>
      <c r="P2669">
        <v>88.23</v>
      </c>
      <c r="Q2669">
        <v>317.69900000000001</v>
      </c>
      <c r="R2669">
        <v>176.46</v>
      </c>
      <c r="S2669">
        <v>141.239</v>
      </c>
      <c r="T2669">
        <v>0.44456860109726504</v>
      </c>
      <c r="U2669">
        <v>2026</v>
      </c>
      <c r="V2669" t="s">
        <v>95</v>
      </c>
      <c r="W2669">
        <v>12</v>
      </c>
      <c r="X2669" t="s">
        <v>97</v>
      </c>
    </row>
    <row r="2670" spans="1:24">
      <c r="A2670">
        <v>260</v>
      </c>
      <c r="B2670" s="13">
        <v>46382</v>
      </c>
      <c r="C2670">
        <v>2026</v>
      </c>
      <c r="D2670">
        <v>12</v>
      </c>
      <c r="E2670" t="s">
        <v>97</v>
      </c>
      <c r="F2670" t="s">
        <v>95</v>
      </c>
      <c r="G2670" t="s">
        <v>40</v>
      </c>
      <c r="H2670" t="s">
        <v>41</v>
      </c>
      <c r="I2670" t="s">
        <v>31</v>
      </c>
      <c r="J2670" t="s">
        <v>45</v>
      </c>
      <c r="K2670" t="s">
        <v>38</v>
      </c>
      <c r="L2670" t="s">
        <v>75</v>
      </c>
      <c r="M2670">
        <v>1</v>
      </c>
      <c r="N2670">
        <v>71.89</v>
      </c>
      <c r="O2670">
        <v>0.1</v>
      </c>
      <c r="P2670">
        <v>31.88</v>
      </c>
      <c r="Q2670">
        <v>64.701000000000008</v>
      </c>
      <c r="R2670">
        <v>31.88</v>
      </c>
      <c r="S2670">
        <v>32.821000000000012</v>
      </c>
      <c r="T2670">
        <v>0.50727191233520363</v>
      </c>
      <c r="U2670">
        <v>2026</v>
      </c>
      <c r="V2670" t="s">
        <v>95</v>
      </c>
      <c r="W2670">
        <v>12</v>
      </c>
      <c r="X2670" t="s">
        <v>97</v>
      </c>
    </row>
    <row r="2671" spans="1:24">
      <c r="A2671">
        <v>1659</v>
      </c>
      <c r="B2671" s="13">
        <v>46382</v>
      </c>
      <c r="C2671">
        <v>2026</v>
      </c>
      <c r="D2671">
        <v>12</v>
      </c>
      <c r="E2671" t="s">
        <v>97</v>
      </c>
      <c r="F2671" t="s">
        <v>95</v>
      </c>
      <c r="G2671" t="s">
        <v>29</v>
      </c>
      <c r="H2671" t="s">
        <v>79</v>
      </c>
      <c r="I2671" t="s">
        <v>48</v>
      </c>
      <c r="J2671" t="s">
        <v>42</v>
      </c>
      <c r="K2671" t="s">
        <v>43</v>
      </c>
      <c r="L2671" t="s">
        <v>73</v>
      </c>
      <c r="M2671">
        <v>1</v>
      </c>
      <c r="N2671">
        <v>133.56</v>
      </c>
      <c r="O2671">
        <v>0.05</v>
      </c>
      <c r="P2671">
        <v>68.739999999999995</v>
      </c>
      <c r="Q2671">
        <v>126.88199999999999</v>
      </c>
      <c r="R2671">
        <v>68.739999999999995</v>
      </c>
      <c r="S2671">
        <v>58.141999999999996</v>
      </c>
      <c r="T2671">
        <v>0.4582367869358932</v>
      </c>
      <c r="U2671">
        <v>2026</v>
      </c>
      <c r="V2671" t="s">
        <v>95</v>
      </c>
      <c r="W2671">
        <v>12</v>
      </c>
      <c r="X2671" t="s">
        <v>97</v>
      </c>
    </row>
    <row r="2672" spans="1:24">
      <c r="A2672">
        <v>3188</v>
      </c>
      <c r="B2672" s="13">
        <v>46382</v>
      </c>
      <c r="C2672">
        <v>2026</v>
      </c>
      <c r="D2672">
        <v>12</v>
      </c>
      <c r="E2672" t="s">
        <v>97</v>
      </c>
      <c r="F2672" t="s">
        <v>95</v>
      </c>
      <c r="G2672" t="s">
        <v>49</v>
      </c>
      <c r="H2672" t="s">
        <v>60</v>
      </c>
      <c r="I2672" t="s">
        <v>57</v>
      </c>
      <c r="J2672" t="s">
        <v>42</v>
      </c>
      <c r="K2672" t="s">
        <v>52</v>
      </c>
      <c r="L2672" t="s">
        <v>80</v>
      </c>
      <c r="M2672">
        <v>2</v>
      </c>
      <c r="N2672">
        <v>122.28</v>
      </c>
      <c r="O2672">
        <v>0.1</v>
      </c>
      <c r="P2672">
        <v>61.64</v>
      </c>
      <c r="Q2672">
        <v>220.10400000000001</v>
      </c>
      <c r="R2672">
        <v>123.28</v>
      </c>
      <c r="S2672">
        <v>96.824000000000012</v>
      </c>
      <c r="T2672">
        <v>0.43990113764402283</v>
      </c>
      <c r="U2672">
        <v>2026</v>
      </c>
      <c r="V2672" t="s">
        <v>95</v>
      </c>
      <c r="W2672">
        <v>12</v>
      </c>
      <c r="X2672" t="s">
        <v>97</v>
      </c>
    </row>
    <row r="2673" spans="1:24">
      <c r="A2673">
        <v>3673</v>
      </c>
      <c r="B2673" s="13">
        <v>46382</v>
      </c>
      <c r="C2673">
        <v>2026</v>
      </c>
      <c r="D2673">
        <v>12</v>
      </c>
      <c r="E2673" t="s">
        <v>97</v>
      </c>
      <c r="F2673" t="s">
        <v>95</v>
      </c>
      <c r="G2673" t="s">
        <v>29</v>
      </c>
      <c r="H2673" t="s">
        <v>79</v>
      </c>
      <c r="I2673" t="s">
        <v>31</v>
      </c>
      <c r="J2673" t="s">
        <v>45</v>
      </c>
      <c r="K2673" t="s">
        <v>63</v>
      </c>
      <c r="L2673" t="s">
        <v>64</v>
      </c>
      <c r="M2673">
        <v>1</v>
      </c>
      <c r="N2673">
        <v>40.619999999999997</v>
      </c>
      <c r="O2673">
        <v>0</v>
      </c>
      <c r="P2673">
        <v>14.62</v>
      </c>
      <c r="Q2673">
        <v>40.619999999999997</v>
      </c>
      <c r="R2673">
        <v>14.62</v>
      </c>
      <c r="S2673">
        <v>26</v>
      </c>
      <c r="T2673">
        <v>0.64007877892663712</v>
      </c>
      <c r="U2673">
        <v>2026</v>
      </c>
      <c r="V2673" t="s">
        <v>95</v>
      </c>
      <c r="W2673">
        <v>12</v>
      </c>
      <c r="X2673" t="s">
        <v>97</v>
      </c>
    </row>
    <row r="2674" spans="1:24">
      <c r="A2674">
        <v>3805</v>
      </c>
      <c r="B2674" s="13">
        <v>46382</v>
      </c>
      <c r="C2674">
        <v>2026</v>
      </c>
      <c r="D2674">
        <v>12</v>
      </c>
      <c r="E2674" t="s">
        <v>97</v>
      </c>
      <c r="F2674" t="s">
        <v>95</v>
      </c>
      <c r="G2674" t="s">
        <v>49</v>
      </c>
      <c r="H2674" t="s">
        <v>50</v>
      </c>
      <c r="I2674" t="s">
        <v>37</v>
      </c>
      <c r="J2674" t="s">
        <v>45</v>
      </c>
      <c r="K2674" t="s">
        <v>43</v>
      </c>
      <c r="L2674" t="s">
        <v>61</v>
      </c>
      <c r="M2674">
        <v>8</v>
      </c>
      <c r="N2674">
        <v>45.54</v>
      </c>
      <c r="O2674">
        <v>0.15</v>
      </c>
      <c r="P2674">
        <v>18.54</v>
      </c>
      <c r="Q2674">
        <v>309.67199999999997</v>
      </c>
      <c r="R2674">
        <v>148.32</v>
      </c>
      <c r="S2674">
        <v>161.35199999999998</v>
      </c>
      <c r="T2674">
        <v>0.52104161822831896</v>
      </c>
      <c r="U2674">
        <v>2026</v>
      </c>
      <c r="V2674" t="s">
        <v>95</v>
      </c>
      <c r="W2674">
        <v>12</v>
      </c>
      <c r="X2674" t="s">
        <v>97</v>
      </c>
    </row>
    <row r="2675" spans="1:24">
      <c r="A2675">
        <v>3945</v>
      </c>
      <c r="B2675" s="13">
        <v>46382</v>
      </c>
      <c r="C2675">
        <v>2026</v>
      </c>
      <c r="D2675">
        <v>12</v>
      </c>
      <c r="E2675" t="s">
        <v>97</v>
      </c>
      <c r="F2675" t="s">
        <v>95</v>
      </c>
      <c r="G2675" t="s">
        <v>49</v>
      </c>
      <c r="H2675" t="s">
        <v>76</v>
      </c>
      <c r="I2675" t="s">
        <v>37</v>
      </c>
      <c r="J2675" t="s">
        <v>45</v>
      </c>
      <c r="K2675" t="s">
        <v>33</v>
      </c>
      <c r="L2675" t="s">
        <v>51</v>
      </c>
      <c r="M2675">
        <v>4</v>
      </c>
      <c r="N2675">
        <v>50.96</v>
      </c>
      <c r="O2675">
        <v>0.1</v>
      </c>
      <c r="P2675">
        <v>22.14</v>
      </c>
      <c r="Q2675">
        <v>183.45600000000002</v>
      </c>
      <c r="R2675">
        <v>88.56</v>
      </c>
      <c r="S2675">
        <v>94.896000000000015</v>
      </c>
      <c r="T2675">
        <v>0.51726844583987441</v>
      </c>
      <c r="U2675">
        <v>2026</v>
      </c>
      <c r="V2675" t="s">
        <v>95</v>
      </c>
      <c r="W2675">
        <v>12</v>
      </c>
      <c r="X2675" t="s">
        <v>97</v>
      </c>
    </row>
    <row r="2676" spans="1:24">
      <c r="A2676">
        <v>4266</v>
      </c>
      <c r="B2676" s="13">
        <v>46382</v>
      </c>
      <c r="C2676">
        <v>2026</v>
      </c>
      <c r="D2676">
        <v>12</v>
      </c>
      <c r="E2676" t="s">
        <v>97</v>
      </c>
      <c r="F2676" t="s">
        <v>95</v>
      </c>
      <c r="G2676" t="s">
        <v>35</v>
      </c>
      <c r="H2676" t="s">
        <v>36</v>
      </c>
      <c r="I2676" t="s">
        <v>31</v>
      </c>
      <c r="J2676" t="s">
        <v>42</v>
      </c>
      <c r="K2676" t="s">
        <v>33</v>
      </c>
      <c r="L2676" t="s">
        <v>55</v>
      </c>
      <c r="M2676">
        <v>4</v>
      </c>
      <c r="N2676">
        <v>40.19</v>
      </c>
      <c r="O2676">
        <v>0.15</v>
      </c>
      <c r="P2676">
        <v>16.55</v>
      </c>
      <c r="Q2676">
        <v>136.64599999999999</v>
      </c>
      <c r="R2676">
        <v>66.2</v>
      </c>
      <c r="S2676">
        <v>70.445999999999984</v>
      </c>
      <c r="T2676">
        <v>0.51553649576277383</v>
      </c>
      <c r="U2676">
        <v>2026</v>
      </c>
      <c r="V2676" t="s">
        <v>95</v>
      </c>
      <c r="W2676">
        <v>12</v>
      </c>
      <c r="X2676" t="s">
        <v>97</v>
      </c>
    </row>
    <row r="2677" spans="1:24">
      <c r="A2677">
        <v>606</v>
      </c>
      <c r="B2677" s="13">
        <v>46383</v>
      </c>
      <c r="C2677">
        <v>2026</v>
      </c>
      <c r="D2677">
        <v>12</v>
      </c>
      <c r="E2677" t="s">
        <v>97</v>
      </c>
      <c r="F2677" t="s">
        <v>95</v>
      </c>
      <c r="G2677" t="s">
        <v>35</v>
      </c>
      <c r="H2677" t="s">
        <v>72</v>
      </c>
      <c r="I2677" t="s">
        <v>31</v>
      </c>
      <c r="J2677" t="s">
        <v>42</v>
      </c>
      <c r="K2677" t="s">
        <v>52</v>
      </c>
      <c r="L2677" t="s">
        <v>53</v>
      </c>
      <c r="M2677">
        <v>3</v>
      </c>
      <c r="N2677">
        <v>333.84</v>
      </c>
      <c r="O2677">
        <v>0</v>
      </c>
      <c r="P2677">
        <v>193.05</v>
      </c>
      <c r="Q2677">
        <v>1001.52</v>
      </c>
      <c r="R2677">
        <v>579.15000000000009</v>
      </c>
      <c r="S2677">
        <v>422.36999999999989</v>
      </c>
      <c r="T2677">
        <v>0.42172897196261672</v>
      </c>
      <c r="U2677">
        <v>2026</v>
      </c>
      <c r="V2677" t="s">
        <v>95</v>
      </c>
      <c r="W2677">
        <v>12</v>
      </c>
      <c r="X2677" t="s">
        <v>97</v>
      </c>
    </row>
    <row r="2678" spans="1:24">
      <c r="A2678">
        <v>1166</v>
      </c>
      <c r="B2678" s="13">
        <v>46383</v>
      </c>
      <c r="C2678">
        <v>2026</v>
      </c>
      <c r="D2678">
        <v>12</v>
      </c>
      <c r="E2678" t="s">
        <v>97</v>
      </c>
      <c r="F2678" t="s">
        <v>95</v>
      </c>
      <c r="G2678" t="s">
        <v>40</v>
      </c>
      <c r="H2678" t="s">
        <v>81</v>
      </c>
      <c r="I2678" t="s">
        <v>57</v>
      </c>
      <c r="J2678" t="s">
        <v>32</v>
      </c>
      <c r="K2678" t="s">
        <v>52</v>
      </c>
      <c r="L2678" t="s">
        <v>58</v>
      </c>
      <c r="M2678">
        <v>2</v>
      </c>
      <c r="N2678">
        <v>198.94</v>
      </c>
      <c r="O2678">
        <v>0.15</v>
      </c>
      <c r="P2678">
        <v>102.32</v>
      </c>
      <c r="Q2678">
        <v>338.19799999999998</v>
      </c>
      <c r="R2678">
        <v>204.64</v>
      </c>
      <c r="S2678">
        <v>133.55799999999999</v>
      </c>
      <c r="T2678">
        <v>0.39491067362905752</v>
      </c>
      <c r="U2678">
        <v>2026</v>
      </c>
      <c r="V2678" t="s">
        <v>95</v>
      </c>
      <c r="W2678">
        <v>12</v>
      </c>
      <c r="X2678" t="s">
        <v>97</v>
      </c>
    </row>
    <row r="2679" spans="1:24">
      <c r="A2679">
        <v>1913</v>
      </c>
      <c r="B2679" s="13">
        <v>46383</v>
      </c>
      <c r="C2679">
        <v>2026</v>
      </c>
      <c r="D2679">
        <v>12</v>
      </c>
      <c r="E2679" t="s">
        <v>97</v>
      </c>
      <c r="F2679" t="s">
        <v>95</v>
      </c>
      <c r="G2679" t="s">
        <v>40</v>
      </c>
      <c r="H2679" t="s">
        <v>54</v>
      </c>
      <c r="I2679" t="s">
        <v>57</v>
      </c>
      <c r="J2679" t="s">
        <v>42</v>
      </c>
      <c r="K2679" t="s">
        <v>63</v>
      </c>
      <c r="L2679" t="s">
        <v>71</v>
      </c>
      <c r="M2679">
        <v>3</v>
      </c>
      <c r="N2679">
        <v>35.979999999999997</v>
      </c>
      <c r="O2679">
        <v>0</v>
      </c>
      <c r="P2679">
        <v>13.6</v>
      </c>
      <c r="Q2679">
        <v>107.94</v>
      </c>
      <c r="R2679">
        <v>40.799999999999997</v>
      </c>
      <c r="S2679">
        <v>67.14</v>
      </c>
      <c r="T2679">
        <v>0.62201222901612008</v>
      </c>
      <c r="U2679">
        <v>2026</v>
      </c>
      <c r="V2679" t="s">
        <v>95</v>
      </c>
      <c r="W2679">
        <v>12</v>
      </c>
      <c r="X2679" t="s">
        <v>97</v>
      </c>
    </row>
    <row r="2680" spans="1:24">
      <c r="A2680">
        <v>2402</v>
      </c>
      <c r="B2680" s="13">
        <v>46383</v>
      </c>
      <c r="C2680">
        <v>2026</v>
      </c>
      <c r="D2680">
        <v>12</v>
      </c>
      <c r="E2680" t="s">
        <v>97</v>
      </c>
      <c r="F2680" t="s">
        <v>95</v>
      </c>
      <c r="G2680" t="s">
        <v>35</v>
      </c>
      <c r="H2680" t="s">
        <v>78</v>
      </c>
      <c r="I2680" t="s">
        <v>57</v>
      </c>
      <c r="J2680" t="s">
        <v>42</v>
      </c>
      <c r="K2680" t="s">
        <v>43</v>
      </c>
      <c r="L2680" t="s">
        <v>73</v>
      </c>
      <c r="M2680">
        <v>6</v>
      </c>
      <c r="N2680">
        <v>133.4</v>
      </c>
      <c r="O2680">
        <v>0.1</v>
      </c>
      <c r="P2680">
        <v>66.3</v>
      </c>
      <c r="Q2680">
        <v>720.36000000000013</v>
      </c>
      <c r="R2680">
        <v>397.79999999999995</v>
      </c>
      <c r="S2680">
        <v>322.56000000000017</v>
      </c>
      <c r="T2680">
        <v>0.44777611194402817</v>
      </c>
      <c r="U2680">
        <v>2026</v>
      </c>
      <c r="V2680" t="s">
        <v>95</v>
      </c>
      <c r="W2680">
        <v>12</v>
      </c>
      <c r="X2680" t="s">
        <v>97</v>
      </c>
    </row>
    <row r="2681" spans="1:24">
      <c r="A2681">
        <v>3192</v>
      </c>
      <c r="B2681" s="13">
        <v>46383</v>
      </c>
      <c r="C2681">
        <v>2026</v>
      </c>
      <c r="D2681">
        <v>12</v>
      </c>
      <c r="E2681" t="s">
        <v>97</v>
      </c>
      <c r="F2681" t="s">
        <v>95</v>
      </c>
      <c r="G2681" t="s">
        <v>49</v>
      </c>
      <c r="H2681" t="s">
        <v>60</v>
      </c>
      <c r="I2681" t="s">
        <v>31</v>
      </c>
      <c r="J2681" t="s">
        <v>32</v>
      </c>
      <c r="K2681" t="s">
        <v>38</v>
      </c>
      <c r="L2681" t="s">
        <v>39</v>
      </c>
      <c r="M2681">
        <v>2</v>
      </c>
      <c r="N2681">
        <v>93.45</v>
      </c>
      <c r="O2681">
        <v>0</v>
      </c>
      <c r="P2681">
        <v>45.75</v>
      </c>
      <c r="Q2681">
        <v>186.9</v>
      </c>
      <c r="R2681">
        <v>91.5</v>
      </c>
      <c r="S2681">
        <v>95.4</v>
      </c>
      <c r="T2681">
        <v>0.5104333868378812</v>
      </c>
      <c r="U2681">
        <v>2026</v>
      </c>
      <c r="V2681" t="s">
        <v>95</v>
      </c>
      <c r="W2681">
        <v>12</v>
      </c>
      <c r="X2681" t="s">
        <v>97</v>
      </c>
    </row>
    <row r="2682" spans="1:24">
      <c r="A2682">
        <v>3721</v>
      </c>
      <c r="B2682" s="13">
        <v>46383</v>
      </c>
      <c r="C2682">
        <v>2026</v>
      </c>
      <c r="D2682">
        <v>12</v>
      </c>
      <c r="E2682" t="s">
        <v>97</v>
      </c>
      <c r="F2682" t="s">
        <v>95</v>
      </c>
      <c r="G2682" t="s">
        <v>40</v>
      </c>
      <c r="H2682" t="s">
        <v>54</v>
      </c>
      <c r="I2682" t="s">
        <v>57</v>
      </c>
      <c r="J2682" t="s">
        <v>42</v>
      </c>
      <c r="K2682" t="s">
        <v>63</v>
      </c>
      <c r="L2682" t="s">
        <v>74</v>
      </c>
      <c r="M2682">
        <v>1</v>
      </c>
      <c r="N2682">
        <v>49.79</v>
      </c>
      <c r="O2682">
        <v>0.2</v>
      </c>
      <c r="P2682">
        <v>21.87</v>
      </c>
      <c r="Q2682">
        <v>39.832000000000001</v>
      </c>
      <c r="R2682">
        <v>21.87</v>
      </c>
      <c r="S2682">
        <v>17.962</v>
      </c>
      <c r="T2682">
        <v>0.45094396465153641</v>
      </c>
      <c r="U2682">
        <v>2026</v>
      </c>
      <c r="V2682" t="s">
        <v>95</v>
      </c>
      <c r="W2682">
        <v>12</v>
      </c>
      <c r="X2682" t="s">
        <v>97</v>
      </c>
    </row>
    <row r="2683" spans="1:24">
      <c r="A2683">
        <v>3882</v>
      </c>
      <c r="B2683" s="13">
        <v>46383</v>
      </c>
      <c r="C2683">
        <v>2026</v>
      </c>
      <c r="D2683">
        <v>12</v>
      </c>
      <c r="E2683" t="s">
        <v>97</v>
      </c>
      <c r="F2683" t="s">
        <v>95</v>
      </c>
      <c r="G2683" t="s">
        <v>49</v>
      </c>
      <c r="H2683" t="s">
        <v>62</v>
      </c>
      <c r="I2683" t="s">
        <v>57</v>
      </c>
      <c r="J2683" t="s">
        <v>32</v>
      </c>
      <c r="K2683" t="s">
        <v>38</v>
      </c>
      <c r="L2683" t="s">
        <v>75</v>
      </c>
      <c r="M2683">
        <v>3</v>
      </c>
      <c r="N2683">
        <v>70.430000000000007</v>
      </c>
      <c r="O2683">
        <v>0.1</v>
      </c>
      <c r="P2683">
        <v>32.869999999999997</v>
      </c>
      <c r="Q2683">
        <v>190.16100000000003</v>
      </c>
      <c r="R2683">
        <v>98.609999999999985</v>
      </c>
      <c r="S2683">
        <v>91.551000000000045</v>
      </c>
      <c r="T2683">
        <v>0.48143941186678674</v>
      </c>
      <c r="U2683">
        <v>2026</v>
      </c>
      <c r="V2683" t="s">
        <v>95</v>
      </c>
      <c r="W2683">
        <v>12</v>
      </c>
      <c r="X2683" t="s">
        <v>97</v>
      </c>
    </row>
    <row r="2684" spans="1:24">
      <c r="A2684">
        <v>4945</v>
      </c>
      <c r="B2684" s="13">
        <v>46383</v>
      </c>
      <c r="C2684">
        <v>2026</v>
      </c>
      <c r="D2684">
        <v>12</v>
      </c>
      <c r="E2684" t="s">
        <v>97</v>
      </c>
      <c r="F2684" t="s">
        <v>95</v>
      </c>
      <c r="G2684" t="s">
        <v>40</v>
      </c>
      <c r="H2684" t="s">
        <v>41</v>
      </c>
      <c r="I2684" t="s">
        <v>31</v>
      </c>
      <c r="J2684" t="s">
        <v>45</v>
      </c>
      <c r="K2684" t="s">
        <v>52</v>
      </c>
      <c r="L2684" t="s">
        <v>69</v>
      </c>
      <c r="M2684">
        <v>2</v>
      </c>
      <c r="N2684">
        <v>82.04</v>
      </c>
      <c r="O2684">
        <v>0.1</v>
      </c>
      <c r="P2684">
        <v>38.880000000000003</v>
      </c>
      <c r="Q2684">
        <v>147.67200000000003</v>
      </c>
      <c r="R2684">
        <v>77.760000000000005</v>
      </c>
      <c r="S2684">
        <v>69.91200000000002</v>
      </c>
      <c r="T2684">
        <v>0.47342759629449055</v>
      </c>
      <c r="U2684">
        <v>2026</v>
      </c>
      <c r="V2684" t="s">
        <v>95</v>
      </c>
      <c r="W2684">
        <v>12</v>
      </c>
      <c r="X2684" t="s">
        <v>97</v>
      </c>
    </row>
    <row r="2685" spans="1:24">
      <c r="A2685">
        <v>5084</v>
      </c>
      <c r="B2685" s="13">
        <v>46383</v>
      </c>
      <c r="C2685">
        <v>2026</v>
      </c>
      <c r="D2685">
        <v>12</v>
      </c>
      <c r="E2685" t="s">
        <v>97</v>
      </c>
      <c r="F2685" t="s">
        <v>95</v>
      </c>
      <c r="G2685" t="s">
        <v>35</v>
      </c>
      <c r="H2685" t="s">
        <v>70</v>
      </c>
      <c r="I2685" t="s">
        <v>57</v>
      </c>
      <c r="J2685" t="s">
        <v>32</v>
      </c>
      <c r="K2685" t="s">
        <v>43</v>
      </c>
      <c r="L2685" t="s">
        <v>44</v>
      </c>
      <c r="M2685">
        <v>1</v>
      </c>
      <c r="N2685">
        <v>35.409999999999997</v>
      </c>
      <c r="O2685">
        <v>0.2</v>
      </c>
      <c r="P2685">
        <v>13.54</v>
      </c>
      <c r="Q2685">
        <v>28.327999999999999</v>
      </c>
      <c r="R2685">
        <v>13.54</v>
      </c>
      <c r="S2685">
        <v>14.788</v>
      </c>
      <c r="T2685">
        <v>0.5220276757977973</v>
      </c>
      <c r="U2685">
        <v>2026</v>
      </c>
      <c r="V2685" t="s">
        <v>95</v>
      </c>
      <c r="W2685">
        <v>12</v>
      </c>
      <c r="X2685" t="s">
        <v>97</v>
      </c>
    </row>
    <row r="2686" spans="1:24">
      <c r="A2686">
        <v>246</v>
      </c>
      <c r="B2686" s="13">
        <v>46384</v>
      </c>
      <c r="C2686">
        <v>2026</v>
      </c>
      <c r="D2686">
        <v>12</v>
      </c>
      <c r="E2686" t="s">
        <v>97</v>
      </c>
      <c r="F2686" t="s">
        <v>95</v>
      </c>
      <c r="G2686" t="s">
        <v>49</v>
      </c>
      <c r="H2686" t="s">
        <v>60</v>
      </c>
      <c r="I2686" t="s">
        <v>57</v>
      </c>
      <c r="J2686" t="s">
        <v>45</v>
      </c>
      <c r="K2686" t="s">
        <v>33</v>
      </c>
      <c r="L2686" t="s">
        <v>55</v>
      </c>
      <c r="M2686">
        <v>1</v>
      </c>
      <c r="N2686">
        <v>41.06</v>
      </c>
      <c r="O2686">
        <v>0.1</v>
      </c>
      <c r="P2686">
        <v>16.23</v>
      </c>
      <c r="Q2686">
        <v>36.954000000000001</v>
      </c>
      <c r="R2686">
        <v>16.23</v>
      </c>
      <c r="S2686">
        <v>20.724</v>
      </c>
      <c r="T2686">
        <v>0.5608053255398604</v>
      </c>
      <c r="U2686">
        <v>2026</v>
      </c>
      <c r="V2686" t="s">
        <v>95</v>
      </c>
      <c r="W2686">
        <v>12</v>
      </c>
      <c r="X2686" t="s">
        <v>97</v>
      </c>
    </row>
    <row r="2687" spans="1:24">
      <c r="A2687">
        <v>537</v>
      </c>
      <c r="B2687" s="13">
        <v>46384</v>
      </c>
      <c r="C2687">
        <v>2026</v>
      </c>
      <c r="D2687">
        <v>12</v>
      </c>
      <c r="E2687" t="s">
        <v>97</v>
      </c>
      <c r="F2687" t="s">
        <v>95</v>
      </c>
      <c r="G2687" t="s">
        <v>49</v>
      </c>
      <c r="H2687" t="s">
        <v>62</v>
      </c>
      <c r="I2687" t="s">
        <v>37</v>
      </c>
      <c r="J2687" t="s">
        <v>45</v>
      </c>
      <c r="K2687" t="s">
        <v>38</v>
      </c>
      <c r="L2687" t="s">
        <v>39</v>
      </c>
      <c r="M2687">
        <v>12</v>
      </c>
      <c r="N2687">
        <v>90.29</v>
      </c>
      <c r="O2687">
        <v>0.1</v>
      </c>
      <c r="P2687">
        <v>45.76</v>
      </c>
      <c r="Q2687">
        <v>975.13200000000006</v>
      </c>
      <c r="R2687">
        <v>549.12</v>
      </c>
      <c r="S2687">
        <v>426.01200000000006</v>
      </c>
      <c r="T2687">
        <v>0.43687623829389255</v>
      </c>
      <c r="U2687">
        <v>2026</v>
      </c>
      <c r="V2687" t="s">
        <v>95</v>
      </c>
      <c r="W2687">
        <v>12</v>
      </c>
      <c r="X2687" t="s">
        <v>97</v>
      </c>
    </row>
    <row r="2688" spans="1:24">
      <c r="A2688">
        <v>968</v>
      </c>
      <c r="B2688" s="13">
        <v>46384</v>
      </c>
      <c r="C2688">
        <v>2026</v>
      </c>
      <c r="D2688">
        <v>12</v>
      </c>
      <c r="E2688" t="s">
        <v>97</v>
      </c>
      <c r="F2688" t="s">
        <v>95</v>
      </c>
      <c r="G2688" t="s">
        <v>35</v>
      </c>
      <c r="H2688" t="s">
        <v>72</v>
      </c>
      <c r="I2688" t="s">
        <v>48</v>
      </c>
      <c r="J2688" t="s">
        <v>42</v>
      </c>
      <c r="K2688" t="s">
        <v>33</v>
      </c>
      <c r="L2688" t="s">
        <v>59</v>
      </c>
      <c r="M2688">
        <v>1</v>
      </c>
      <c r="N2688">
        <v>103.13</v>
      </c>
      <c r="O2688">
        <v>0.15</v>
      </c>
      <c r="P2688">
        <v>50.06</v>
      </c>
      <c r="Q2688">
        <v>87.660499999999999</v>
      </c>
      <c r="R2688">
        <v>50.06</v>
      </c>
      <c r="S2688">
        <v>37.600499999999997</v>
      </c>
      <c r="T2688">
        <v>0.42893321393329947</v>
      </c>
      <c r="U2688">
        <v>2026</v>
      </c>
      <c r="V2688" t="s">
        <v>95</v>
      </c>
      <c r="W2688">
        <v>12</v>
      </c>
      <c r="X2688" t="s">
        <v>97</v>
      </c>
    </row>
    <row r="2689" spans="1:24">
      <c r="A2689">
        <v>1234</v>
      </c>
      <c r="B2689" s="13">
        <v>46384</v>
      </c>
      <c r="C2689">
        <v>2026</v>
      </c>
      <c r="D2689">
        <v>12</v>
      </c>
      <c r="E2689" t="s">
        <v>97</v>
      </c>
      <c r="F2689" t="s">
        <v>95</v>
      </c>
      <c r="G2689" t="s">
        <v>49</v>
      </c>
      <c r="H2689" t="s">
        <v>76</v>
      </c>
      <c r="I2689" t="s">
        <v>31</v>
      </c>
      <c r="J2689" t="s">
        <v>32</v>
      </c>
      <c r="K2689" t="s">
        <v>33</v>
      </c>
      <c r="L2689" t="s">
        <v>34</v>
      </c>
      <c r="M2689">
        <v>1</v>
      </c>
      <c r="N2689">
        <v>81.39</v>
      </c>
      <c r="O2689">
        <v>0.05</v>
      </c>
      <c r="P2689">
        <v>43.54</v>
      </c>
      <c r="Q2689">
        <v>77.320499999999996</v>
      </c>
      <c r="R2689">
        <v>43.54</v>
      </c>
      <c r="S2689">
        <v>33.780499999999996</v>
      </c>
      <c r="T2689">
        <v>0.43688931137279247</v>
      </c>
      <c r="U2689">
        <v>2026</v>
      </c>
      <c r="V2689" t="s">
        <v>95</v>
      </c>
      <c r="W2689">
        <v>12</v>
      </c>
      <c r="X2689" t="s">
        <v>97</v>
      </c>
    </row>
    <row r="2690" spans="1:24">
      <c r="A2690">
        <v>2061</v>
      </c>
      <c r="B2690" s="13">
        <v>46384</v>
      </c>
      <c r="C2690">
        <v>2026</v>
      </c>
      <c r="D2690">
        <v>12</v>
      </c>
      <c r="E2690" t="s">
        <v>97</v>
      </c>
      <c r="F2690" t="s">
        <v>95</v>
      </c>
      <c r="G2690" t="s">
        <v>29</v>
      </c>
      <c r="H2690" t="s">
        <v>79</v>
      </c>
      <c r="I2690" t="s">
        <v>57</v>
      </c>
      <c r="J2690" t="s">
        <v>32</v>
      </c>
      <c r="K2690" t="s">
        <v>52</v>
      </c>
      <c r="L2690" t="s">
        <v>53</v>
      </c>
      <c r="M2690">
        <v>2</v>
      </c>
      <c r="N2690">
        <v>342.78</v>
      </c>
      <c r="O2690">
        <v>0</v>
      </c>
      <c r="P2690">
        <v>197.89</v>
      </c>
      <c r="Q2690">
        <v>685.56</v>
      </c>
      <c r="R2690">
        <v>395.78</v>
      </c>
      <c r="S2690">
        <v>289.77999999999997</v>
      </c>
      <c r="T2690">
        <v>0.4226909387945621</v>
      </c>
      <c r="U2690">
        <v>2026</v>
      </c>
      <c r="V2690" t="s">
        <v>95</v>
      </c>
      <c r="W2690">
        <v>12</v>
      </c>
      <c r="X2690" t="s">
        <v>97</v>
      </c>
    </row>
    <row r="2691" spans="1:24">
      <c r="A2691">
        <v>2219</v>
      </c>
      <c r="B2691" s="13">
        <v>46384</v>
      </c>
      <c r="C2691">
        <v>2026</v>
      </c>
      <c r="D2691">
        <v>12</v>
      </c>
      <c r="E2691" t="s">
        <v>97</v>
      </c>
      <c r="F2691" t="s">
        <v>95</v>
      </c>
      <c r="G2691" t="s">
        <v>35</v>
      </c>
      <c r="H2691" t="s">
        <v>78</v>
      </c>
      <c r="I2691" t="s">
        <v>31</v>
      </c>
      <c r="J2691" t="s">
        <v>32</v>
      </c>
      <c r="K2691" t="s">
        <v>38</v>
      </c>
      <c r="L2691" t="s">
        <v>46</v>
      </c>
      <c r="M2691">
        <v>1</v>
      </c>
      <c r="N2691">
        <v>147</v>
      </c>
      <c r="O2691">
        <v>0.15</v>
      </c>
      <c r="P2691">
        <v>79.58</v>
      </c>
      <c r="Q2691">
        <v>124.95</v>
      </c>
      <c r="R2691">
        <v>79.58</v>
      </c>
      <c r="S2691">
        <v>45.370000000000005</v>
      </c>
      <c r="T2691">
        <v>0.36310524209683875</v>
      </c>
      <c r="U2691">
        <v>2026</v>
      </c>
      <c r="V2691" t="s">
        <v>95</v>
      </c>
      <c r="W2691">
        <v>12</v>
      </c>
      <c r="X2691" t="s">
        <v>97</v>
      </c>
    </row>
    <row r="2692" spans="1:24">
      <c r="A2692">
        <v>2651</v>
      </c>
      <c r="B2692" s="13">
        <v>46384</v>
      </c>
      <c r="C2692">
        <v>2026</v>
      </c>
      <c r="D2692">
        <v>12</v>
      </c>
      <c r="E2692" t="s">
        <v>97</v>
      </c>
      <c r="F2692" t="s">
        <v>95</v>
      </c>
      <c r="G2692" t="s">
        <v>29</v>
      </c>
      <c r="H2692" t="s">
        <v>79</v>
      </c>
      <c r="I2692" t="s">
        <v>31</v>
      </c>
      <c r="J2692" t="s">
        <v>42</v>
      </c>
      <c r="K2692" t="s">
        <v>43</v>
      </c>
      <c r="L2692" t="s">
        <v>61</v>
      </c>
      <c r="M2692">
        <v>1</v>
      </c>
      <c r="N2692">
        <v>45.69</v>
      </c>
      <c r="O2692">
        <v>0.2</v>
      </c>
      <c r="P2692">
        <v>18.829999999999998</v>
      </c>
      <c r="Q2692">
        <v>36.552</v>
      </c>
      <c r="R2692">
        <v>18.829999999999998</v>
      </c>
      <c r="S2692">
        <v>17.722000000000001</v>
      </c>
      <c r="T2692">
        <v>0.48484351061501429</v>
      </c>
      <c r="U2692">
        <v>2026</v>
      </c>
      <c r="V2692" t="s">
        <v>95</v>
      </c>
      <c r="W2692">
        <v>12</v>
      </c>
      <c r="X2692" t="s">
        <v>97</v>
      </c>
    </row>
    <row r="2693" spans="1:24">
      <c r="A2693">
        <v>3173</v>
      </c>
      <c r="B2693" s="13">
        <v>46384</v>
      </c>
      <c r="C2693">
        <v>2026</v>
      </c>
      <c r="D2693">
        <v>12</v>
      </c>
      <c r="E2693" t="s">
        <v>97</v>
      </c>
      <c r="F2693" t="s">
        <v>95</v>
      </c>
      <c r="G2693" t="s">
        <v>35</v>
      </c>
      <c r="H2693" t="s">
        <v>72</v>
      </c>
      <c r="I2693" t="s">
        <v>57</v>
      </c>
      <c r="J2693" t="s">
        <v>32</v>
      </c>
      <c r="K2693" t="s">
        <v>33</v>
      </c>
      <c r="L2693" t="s">
        <v>55</v>
      </c>
      <c r="M2693">
        <v>1</v>
      </c>
      <c r="N2693">
        <v>39.69</v>
      </c>
      <c r="O2693">
        <v>0</v>
      </c>
      <c r="P2693">
        <v>17.09</v>
      </c>
      <c r="Q2693">
        <v>39.69</v>
      </c>
      <c r="R2693">
        <v>17.09</v>
      </c>
      <c r="S2693">
        <v>22.599999999999998</v>
      </c>
      <c r="T2693">
        <v>0.56941295036533135</v>
      </c>
      <c r="U2693">
        <v>2026</v>
      </c>
      <c r="V2693" t="s">
        <v>95</v>
      </c>
      <c r="W2693">
        <v>12</v>
      </c>
      <c r="X2693" t="s">
        <v>97</v>
      </c>
    </row>
    <row r="2694" spans="1:24">
      <c r="A2694">
        <v>3409</v>
      </c>
      <c r="B2694" s="13">
        <v>46384</v>
      </c>
      <c r="C2694">
        <v>2026</v>
      </c>
      <c r="D2694">
        <v>12</v>
      </c>
      <c r="E2694" t="s">
        <v>97</v>
      </c>
      <c r="F2694" t="s">
        <v>95</v>
      </c>
      <c r="G2694" t="s">
        <v>49</v>
      </c>
      <c r="H2694" t="s">
        <v>50</v>
      </c>
      <c r="I2694" t="s">
        <v>31</v>
      </c>
      <c r="J2694" t="s">
        <v>42</v>
      </c>
      <c r="K2694" t="s">
        <v>52</v>
      </c>
      <c r="L2694" t="s">
        <v>80</v>
      </c>
      <c r="M2694">
        <v>5</v>
      </c>
      <c r="N2694">
        <v>122.42</v>
      </c>
      <c r="O2694">
        <v>0</v>
      </c>
      <c r="P2694">
        <v>60.8</v>
      </c>
      <c r="Q2694">
        <v>612.1</v>
      </c>
      <c r="R2694">
        <v>304</v>
      </c>
      <c r="S2694">
        <v>308.10000000000002</v>
      </c>
      <c r="T2694">
        <v>0.50334912595981052</v>
      </c>
      <c r="U2694">
        <v>2026</v>
      </c>
      <c r="V2694" t="s">
        <v>95</v>
      </c>
      <c r="W2694">
        <v>12</v>
      </c>
      <c r="X2694" t="s">
        <v>97</v>
      </c>
    </row>
    <row r="2695" spans="1:24">
      <c r="A2695">
        <v>3535</v>
      </c>
      <c r="B2695" s="13">
        <v>46384</v>
      </c>
      <c r="C2695">
        <v>2026</v>
      </c>
      <c r="D2695">
        <v>12</v>
      </c>
      <c r="E2695" t="s">
        <v>97</v>
      </c>
      <c r="F2695" t="s">
        <v>95</v>
      </c>
      <c r="G2695" t="s">
        <v>35</v>
      </c>
      <c r="H2695" t="s">
        <v>56</v>
      </c>
      <c r="I2695" t="s">
        <v>48</v>
      </c>
      <c r="J2695" t="s">
        <v>42</v>
      </c>
      <c r="K2695" t="s">
        <v>43</v>
      </c>
      <c r="L2695" t="s">
        <v>44</v>
      </c>
      <c r="M2695">
        <v>1</v>
      </c>
      <c r="N2695">
        <v>37.03</v>
      </c>
      <c r="O2695">
        <v>0.15</v>
      </c>
      <c r="P2695">
        <v>13.53</v>
      </c>
      <c r="Q2695">
        <v>31.4755</v>
      </c>
      <c r="R2695">
        <v>13.53</v>
      </c>
      <c r="S2695">
        <v>17.945500000000003</v>
      </c>
      <c r="T2695">
        <v>0.57014185636447401</v>
      </c>
      <c r="U2695">
        <v>2026</v>
      </c>
      <c r="V2695" t="s">
        <v>95</v>
      </c>
      <c r="W2695">
        <v>12</v>
      </c>
      <c r="X2695" t="s">
        <v>97</v>
      </c>
    </row>
    <row r="2696" spans="1:24">
      <c r="A2696">
        <v>5134</v>
      </c>
      <c r="B2696" s="13">
        <v>46384</v>
      </c>
      <c r="C2696">
        <v>2026</v>
      </c>
      <c r="D2696">
        <v>12</v>
      </c>
      <c r="E2696" t="s">
        <v>97</v>
      </c>
      <c r="F2696" t="s">
        <v>95</v>
      </c>
      <c r="G2696" t="s">
        <v>35</v>
      </c>
      <c r="H2696" t="s">
        <v>78</v>
      </c>
      <c r="I2696" t="s">
        <v>48</v>
      </c>
      <c r="J2696" t="s">
        <v>32</v>
      </c>
      <c r="K2696" t="s">
        <v>38</v>
      </c>
      <c r="L2696" t="s">
        <v>39</v>
      </c>
      <c r="M2696">
        <v>1</v>
      </c>
      <c r="N2696">
        <v>90.99</v>
      </c>
      <c r="O2696">
        <v>0.05</v>
      </c>
      <c r="P2696">
        <v>44.78</v>
      </c>
      <c r="Q2696">
        <v>86.440499999999986</v>
      </c>
      <c r="R2696">
        <v>44.78</v>
      </c>
      <c r="S2696">
        <v>41.660499999999985</v>
      </c>
      <c r="T2696">
        <v>0.48195579618350187</v>
      </c>
      <c r="U2696">
        <v>2026</v>
      </c>
      <c r="V2696" t="s">
        <v>95</v>
      </c>
      <c r="W2696">
        <v>12</v>
      </c>
      <c r="X2696" t="s">
        <v>97</v>
      </c>
    </row>
    <row r="2697" spans="1:24">
      <c r="A2697">
        <v>2011</v>
      </c>
      <c r="B2697" s="13">
        <v>46385</v>
      </c>
      <c r="C2697">
        <v>2026</v>
      </c>
      <c r="D2697">
        <v>12</v>
      </c>
      <c r="E2697" t="s">
        <v>97</v>
      </c>
      <c r="F2697" t="s">
        <v>95</v>
      </c>
      <c r="G2697" t="s">
        <v>35</v>
      </c>
      <c r="H2697" t="s">
        <v>70</v>
      </c>
      <c r="I2697" t="s">
        <v>31</v>
      </c>
      <c r="J2697" t="s">
        <v>32</v>
      </c>
      <c r="K2697" t="s">
        <v>38</v>
      </c>
      <c r="L2697" t="s">
        <v>39</v>
      </c>
      <c r="M2697">
        <v>1</v>
      </c>
      <c r="N2697">
        <v>90.81</v>
      </c>
      <c r="O2697">
        <v>0.1</v>
      </c>
      <c r="P2697">
        <v>46.53</v>
      </c>
      <c r="Q2697">
        <v>81.728999999999999</v>
      </c>
      <c r="R2697">
        <v>46.53</v>
      </c>
      <c r="S2697">
        <v>35.198999999999998</v>
      </c>
      <c r="T2697">
        <v>0.43067944059024332</v>
      </c>
      <c r="U2697">
        <v>2026</v>
      </c>
      <c r="V2697" t="s">
        <v>95</v>
      </c>
      <c r="W2697">
        <v>12</v>
      </c>
      <c r="X2697" t="s">
        <v>97</v>
      </c>
    </row>
    <row r="2698" spans="1:24">
      <c r="A2698">
        <v>2477</v>
      </c>
      <c r="B2698" s="13">
        <v>46385</v>
      </c>
      <c r="C2698">
        <v>2026</v>
      </c>
      <c r="D2698">
        <v>12</v>
      </c>
      <c r="E2698" t="s">
        <v>97</v>
      </c>
      <c r="F2698" t="s">
        <v>95</v>
      </c>
      <c r="G2698" t="s">
        <v>29</v>
      </c>
      <c r="H2698" t="s">
        <v>79</v>
      </c>
      <c r="I2698" t="s">
        <v>48</v>
      </c>
      <c r="J2698" t="s">
        <v>42</v>
      </c>
      <c r="K2698" t="s">
        <v>33</v>
      </c>
      <c r="L2698" t="s">
        <v>55</v>
      </c>
      <c r="M2698">
        <v>1</v>
      </c>
      <c r="N2698">
        <v>41.28</v>
      </c>
      <c r="O2698">
        <v>0.15</v>
      </c>
      <c r="P2698">
        <v>16.41</v>
      </c>
      <c r="Q2698">
        <v>35.088000000000001</v>
      </c>
      <c r="R2698">
        <v>16.41</v>
      </c>
      <c r="S2698">
        <v>18.678000000000001</v>
      </c>
      <c r="T2698">
        <v>0.53231874145006841</v>
      </c>
      <c r="U2698">
        <v>2026</v>
      </c>
      <c r="V2698" t="s">
        <v>95</v>
      </c>
      <c r="W2698">
        <v>12</v>
      </c>
      <c r="X2698" t="s">
        <v>97</v>
      </c>
    </row>
    <row r="2699" spans="1:24">
      <c r="A2699">
        <v>2745</v>
      </c>
      <c r="B2699" s="13">
        <v>46385</v>
      </c>
      <c r="C2699">
        <v>2026</v>
      </c>
      <c r="D2699">
        <v>12</v>
      </c>
      <c r="E2699" t="s">
        <v>97</v>
      </c>
      <c r="F2699" t="s">
        <v>95</v>
      </c>
      <c r="G2699" t="s">
        <v>49</v>
      </c>
      <c r="H2699" t="s">
        <v>76</v>
      </c>
      <c r="I2699" t="s">
        <v>57</v>
      </c>
      <c r="J2699" t="s">
        <v>45</v>
      </c>
      <c r="K2699" t="s">
        <v>43</v>
      </c>
      <c r="L2699" t="s">
        <v>61</v>
      </c>
      <c r="M2699">
        <v>1</v>
      </c>
      <c r="N2699">
        <v>46.07</v>
      </c>
      <c r="O2699">
        <v>0</v>
      </c>
      <c r="P2699">
        <v>18.420000000000002</v>
      </c>
      <c r="Q2699">
        <v>46.07</v>
      </c>
      <c r="R2699">
        <v>18.420000000000002</v>
      </c>
      <c r="S2699">
        <v>27.65</v>
      </c>
      <c r="T2699">
        <v>0.60017364879531143</v>
      </c>
      <c r="U2699">
        <v>2026</v>
      </c>
      <c r="V2699" t="s">
        <v>95</v>
      </c>
      <c r="W2699">
        <v>12</v>
      </c>
      <c r="X2699" t="s">
        <v>97</v>
      </c>
    </row>
    <row r="2700" spans="1:24">
      <c r="A2700">
        <v>4427</v>
      </c>
      <c r="B2700" s="13">
        <v>46385</v>
      </c>
      <c r="C2700">
        <v>2026</v>
      </c>
      <c r="D2700">
        <v>12</v>
      </c>
      <c r="E2700" t="s">
        <v>97</v>
      </c>
      <c r="F2700" t="s">
        <v>95</v>
      </c>
      <c r="G2700" t="s">
        <v>35</v>
      </c>
      <c r="H2700" t="s">
        <v>72</v>
      </c>
      <c r="I2700" t="s">
        <v>48</v>
      </c>
      <c r="J2700" t="s">
        <v>45</v>
      </c>
      <c r="K2700" t="s">
        <v>38</v>
      </c>
      <c r="L2700" t="s">
        <v>46</v>
      </c>
      <c r="M2700">
        <v>1</v>
      </c>
      <c r="N2700">
        <v>147.29</v>
      </c>
      <c r="O2700">
        <v>0.1</v>
      </c>
      <c r="P2700">
        <v>78.2</v>
      </c>
      <c r="Q2700">
        <v>132.56100000000001</v>
      </c>
      <c r="R2700">
        <v>78.2</v>
      </c>
      <c r="S2700">
        <v>54.361000000000004</v>
      </c>
      <c r="T2700">
        <v>0.4100829052285363</v>
      </c>
      <c r="U2700">
        <v>2026</v>
      </c>
      <c r="V2700" t="s">
        <v>95</v>
      </c>
      <c r="W2700">
        <v>12</v>
      </c>
      <c r="X2700" t="s">
        <v>97</v>
      </c>
    </row>
    <row r="2701" spans="1:24">
      <c r="A2701">
        <v>377</v>
      </c>
      <c r="B2701" s="13">
        <v>46386</v>
      </c>
      <c r="C2701">
        <v>2026</v>
      </c>
      <c r="D2701">
        <v>12</v>
      </c>
      <c r="E2701" t="s">
        <v>97</v>
      </c>
      <c r="F2701" t="s">
        <v>95</v>
      </c>
      <c r="G2701" t="s">
        <v>49</v>
      </c>
      <c r="H2701" t="s">
        <v>76</v>
      </c>
      <c r="I2701" t="s">
        <v>31</v>
      </c>
      <c r="J2701" t="s">
        <v>42</v>
      </c>
      <c r="K2701" t="s">
        <v>33</v>
      </c>
      <c r="L2701" t="s">
        <v>55</v>
      </c>
      <c r="M2701">
        <v>1</v>
      </c>
      <c r="N2701">
        <v>40.82</v>
      </c>
      <c r="O2701">
        <v>0.1</v>
      </c>
      <c r="P2701">
        <v>17.2</v>
      </c>
      <c r="Q2701">
        <v>36.738</v>
      </c>
      <c r="R2701">
        <v>17.2</v>
      </c>
      <c r="S2701">
        <v>19.538</v>
      </c>
      <c r="T2701">
        <v>0.53181991398551909</v>
      </c>
      <c r="U2701">
        <v>2026</v>
      </c>
      <c r="V2701" t="s">
        <v>95</v>
      </c>
      <c r="W2701">
        <v>12</v>
      </c>
      <c r="X2701" t="s">
        <v>97</v>
      </c>
    </row>
    <row r="2702" spans="1:24">
      <c r="A2702">
        <v>1530</v>
      </c>
      <c r="B2702" s="13">
        <v>46386</v>
      </c>
      <c r="C2702">
        <v>2026</v>
      </c>
      <c r="D2702">
        <v>12</v>
      </c>
      <c r="E2702" t="s">
        <v>97</v>
      </c>
      <c r="F2702" t="s">
        <v>95</v>
      </c>
      <c r="G2702" t="s">
        <v>49</v>
      </c>
      <c r="H2702" t="s">
        <v>60</v>
      </c>
      <c r="I2702" t="s">
        <v>31</v>
      </c>
      <c r="J2702" t="s">
        <v>42</v>
      </c>
      <c r="K2702" t="s">
        <v>63</v>
      </c>
      <c r="L2702" t="s">
        <v>74</v>
      </c>
      <c r="M2702">
        <v>3</v>
      </c>
      <c r="N2702">
        <v>50.72</v>
      </c>
      <c r="O2702">
        <v>0</v>
      </c>
      <c r="P2702">
        <v>22.3</v>
      </c>
      <c r="Q2702">
        <v>152.16</v>
      </c>
      <c r="R2702">
        <v>66.900000000000006</v>
      </c>
      <c r="S2702">
        <v>85.259999999999991</v>
      </c>
      <c r="T2702">
        <v>0.56033123028391163</v>
      </c>
      <c r="U2702">
        <v>2026</v>
      </c>
      <c r="V2702" t="s">
        <v>95</v>
      </c>
      <c r="W2702">
        <v>12</v>
      </c>
      <c r="X2702" t="s">
        <v>97</v>
      </c>
    </row>
    <row r="2703" spans="1:24">
      <c r="A2703">
        <v>2135</v>
      </c>
      <c r="B2703" s="13">
        <v>46386</v>
      </c>
      <c r="C2703">
        <v>2026</v>
      </c>
      <c r="D2703">
        <v>12</v>
      </c>
      <c r="E2703" t="s">
        <v>97</v>
      </c>
      <c r="F2703" t="s">
        <v>95</v>
      </c>
      <c r="G2703" t="s">
        <v>35</v>
      </c>
      <c r="H2703" t="s">
        <v>72</v>
      </c>
      <c r="I2703" t="s">
        <v>57</v>
      </c>
      <c r="J2703" t="s">
        <v>45</v>
      </c>
      <c r="K2703" t="s">
        <v>52</v>
      </c>
      <c r="L2703" t="s">
        <v>58</v>
      </c>
      <c r="M2703">
        <v>3</v>
      </c>
      <c r="N2703">
        <v>194.7</v>
      </c>
      <c r="O2703">
        <v>0.1</v>
      </c>
      <c r="P2703">
        <v>102.62</v>
      </c>
      <c r="Q2703">
        <v>525.68999999999994</v>
      </c>
      <c r="R2703">
        <v>307.86</v>
      </c>
      <c r="S2703">
        <v>217.82999999999993</v>
      </c>
      <c r="T2703">
        <v>0.41436968555612613</v>
      </c>
      <c r="U2703">
        <v>2026</v>
      </c>
      <c r="V2703" t="s">
        <v>95</v>
      </c>
      <c r="W2703">
        <v>12</v>
      </c>
      <c r="X2703" t="s">
        <v>97</v>
      </c>
    </row>
    <row r="2704" spans="1:24">
      <c r="A2704">
        <v>2916</v>
      </c>
      <c r="B2704" s="13">
        <v>46386</v>
      </c>
      <c r="C2704">
        <v>2026</v>
      </c>
      <c r="D2704">
        <v>12</v>
      </c>
      <c r="E2704" t="s">
        <v>97</v>
      </c>
      <c r="F2704" t="s">
        <v>95</v>
      </c>
      <c r="G2704" t="s">
        <v>35</v>
      </c>
      <c r="H2704" t="s">
        <v>56</v>
      </c>
      <c r="I2704" t="s">
        <v>48</v>
      </c>
      <c r="J2704" t="s">
        <v>42</v>
      </c>
      <c r="K2704" t="s">
        <v>43</v>
      </c>
      <c r="L2704" t="s">
        <v>44</v>
      </c>
      <c r="M2704">
        <v>1</v>
      </c>
      <c r="N2704">
        <v>36.64</v>
      </c>
      <c r="O2704">
        <v>0.05</v>
      </c>
      <c r="P2704">
        <v>13.59</v>
      </c>
      <c r="Q2704">
        <v>34.808</v>
      </c>
      <c r="R2704">
        <v>13.59</v>
      </c>
      <c r="S2704">
        <v>21.218</v>
      </c>
      <c r="T2704">
        <v>0.60957251206619167</v>
      </c>
      <c r="U2704">
        <v>2026</v>
      </c>
      <c r="V2704" t="s">
        <v>95</v>
      </c>
      <c r="W2704">
        <v>12</v>
      </c>
      <c r="X2704" t="s">
        <v>97</v>
      </c>
    </row>
    <row r="2705" spans="1:24">
      <c r="A2705">
        <v>3449</v>
      </c>
      <c r="B2705" s="13">
        <v>46386</v>
      </c>
      <c r="C2705">
        <v>2026</v>
      </c>
      <c r="D2705">
        <v>12</v>
      </c>
      <c r="E2705" t="s">
        <v>97</v>
      </c>
      <c r="F2705" t="s">
        <v>95</v>
      </c>
      <c r="G2705" t="s">
        <v>40</v>
      </c>
      <c r="H2705" t="s">
        <v>68</v>
      </c>
      <c r="I2705" t="s">
        <v>57</v>
      </c>
      <c r="J2705" t="s">
        <v>32</v>
      </c>
      <c r="K2705" t="s">
        <v>52</v>
      </c>
      <c r="L2705" t="s">
        <v>58</v>
      </c>
      <c r="M2705">
        <v>6</v>
      </c>
      <c r="N2705">
        <v>192.9</v>
      </c>
      <c r="O2705">
        <v>0.2</v>
      </c>
      <c r="P2705">
        <v>106.89</v>
      </c>
      <c r="Q2705">
        <v>925.92000000000007</v>
      </c>
      <c r="R2705">
        <v>641.34</v>
      </c>
      <c r="S2705">
        <v>284.58000000000004</v>
      </c>
      <c r="T2705">
        <v>0.30734836702954899</v>
      </c>
      <c r="U2705">
        <v>2026</v>
      </c>
      <c r="V2705" t="s">
        <v>95</v>
      </c>
      <c r="W2705">
        <v>12</v>
      </c>
      <c r="X2705" t="s">
        <v>97</v>
      </c>
    </row>
    <row r="2706" spans="1:24">
      <c r="A2706">
        <v>3498</v>
      </c>
      <c r="B2706" s="13">
        <v>46386</v>
      </c>
      <c r="C2706">
        <v>2026</v>
      </c>
      <c r="D2706">
        <v>12</v>
      </c>
      <c r="E2706" t="s">
        <v>97</v>
      </c>
      <c r="F2706" t="s">
        <v>95</v>
      </c>
      <c r="G2706" t="s">
        <v>49</v>
      </c>
      <c r="H2706" t="s">
        <v>60</v>
      </c>
      <c r="I2706" t="s">
        <v>57</v>
      </c>
      <c r="J2706" t="s">
        <v>32</v>
      </c>
      <c r="K2706" t="s">
        <v>38</v>
      </c>
      <c r="L2706" t="s">
        <v>75</v>
      </c>
      <c r="M2706">
        <v>2</v>
      </c>
      <c r="N2706">
        <v>71.56</v>
      </c>
      <c r="O2706">
        <v>0.1</v>
      </c>
      <c r="P2706">
        <v>32.99</v>
      </c>
      <c r="Q2706">
        <v>128.80800000000002</v>
      </c>
      <c r="R2706">
        <v>65.98</v>
      </c>
      <c r="S2706">
        <v>62.828000000000017</v>
      </c>
      <c r="T2706">
        <v>0.4877647351096206</v>
      </c>
      <c r="U2706">
        <v>2026</v>
      </c>
      <c r="V2706" t="s">
        <v>95</v>
      </c>
      <c r="W2706">
        <v>12</v>
      </c>
      <c r="X2706" t="s">
        <v>97</v>
      </c>
    </row>
    <row r="2707" spans="1:24">
      <c r="A2707">
        <v>4851</v>
      </c>
      <c r="B2707" s="13">
        <v>46386</v>
      </c>
      <c r="C2707">
        <v>2026</v>
      </c>
      <c r="D2707">
        <v>12</v>
      </c>
      <c r="E2707" t="s">
        <v>97</v>
      </c>
      <c r="F2707" t="s">
        <v>95</v>
      </c>
      <c r="G2707" t="s">
        <v>49</v>
      </c>
      <c r="H2707" t="s">
        <v>76</v>
      </c>
      <c r="I2707" t="s">
        <v>57</v>
      </c>
      <c r="J2707" t="s">
        <v>42</v>
      </c>
      <c r="K2707" t="s">
        <v>33</v>
      </c>
      <c r="L2707" t="s">
        <v>55</v>
      </c>
      <c r="M2707">
        <v>1</v>
      </c>
      <c r="N2707">
        <v>40.270000000000003</v>
      </c>
      <c r="O2707">
        <v>0.1</v>
      </c>
      <c r="P2707">
        <v>16.63</v>
      </c>
      <c r="Q2707">
        <v>36.243000000000002</v>
      </c>
      <c r="R2707">
        <v>16.63</v>
      </c>
      <c r="S2707">
        <v>19.613000000000003</v>
      </c>
      <c r="T2707">
        <v>0.54115277432883602</v>
      </c>
      <c r="U2707">
        <v>2026</v>
      </c>
      <c r="V2707" t="s">
        <v>95</v>
      </c>
      <c r="W2707">
        <v>12</v>
      </c>
      <c r="X2707" t="s">
        <v>97</v>
      </c>
    </row>
    <row r="2708" spans="1:24">
      <c r="A2708">
        <v>4926</v>
      </c>
      <c r="B2708" s="13">
        <v>46386</v>
      </c>
      <c r="C2708">
        <v>2026</v>
      </c>
      <c r="D2708">
        <v>12</v>
      </c>
      <c r="E2708" t="s">
        <v>97</v>
      </c>
      <c r="F2708" t="s">
        <v>95</v>
      </c>
      <c r="G2708" t="s">
        <v>49</v>
      </c>
      <c r="H2708" t="s">
        <v>60</v>
      </c>
      <c r="I2708" t="s">
        <v>48</v>
      </c>
      <c r="J2708" t="s">
        <v>45</v>
      </c>
      <c r="K2708" t="s">
        <v>33</v>
      </c>
      <c r="L2708" t="s">
        <v>34</v>
      </c>
      <c r="M2708">
        <v>6</v>
      </c>
      <c r="N2708">
        <v>81.180000000000007</v>
      </c>
      <c r="O2708">
        <v>0.05</v>
      </c>
      <c r="P2708">
        <v>43.3</v>
      </c>
      <c r="Q2708">
        <v>462.726</v>
      </c>
      <c r="R2708">
        <v>259.79999999999995</v>
      </c>
      <c r="S2708">
        <v>202.92600000000004</v>
      </c>
      <c r="T2708">
        <v>0.43854462468069666</v>
      </c>
      <c r="U2708">
        <v>2026</v>
      </c>
      <c r="V2708" t="s">
        <v>95</v>
      </c>
      <c r="W2708">
        <v>12</v>
      </c>
      <c r="X2708" t="s">
        <v>97</v>
      </c>
    </row>
    <row r="2709" spans="1:24">
      <c r="A2709">
        <v>5035</v>
      </c>
      <c r="B2709" s="13">
        <v>46386</v>
      </c>
      <c r="C2709">
        <v>2026</v>
      </c>
      <c r="D2709">
        <v>12</v>
      </c>
      <c r="E2709" t="s">
        <v>97</v>
      </c>
      <c r="F2709" t="s">
        <v>95</v>
      </c>
      <c r="G2709" t="s">
        <v>35</v>
      </c>
      <c r="H2709" t="s">
        <v>72</v>
      </c>
      <c r="I2709" t="s">
        <v>31</v>
      </c>
      <c r="J2709" t="s">
        <v>42</v>
      </c>
      <c r="K2709" t="s">
        <v>33</v>
      </c>
      <c r="L2709" t="s">
        <v>59</v>
      </c>
      <c r="M2709">
        <v>2</v>
      </c>
      <c r="N2709">
        <v>101.73</v>
      </c>
      <c r="O2709">
        <v>0.1</v>
      </c>
      <c r="P2709">
        <v>49.3</v>
      </c>
      <c r="Q2709">
        <v>183.114</v>
      </c>
      <c r="R2709">
        <v>98.6</v>
      </c>
      <c r="S2709">
        <v>84.51400000000001</v>
      </c>
      <c r="T2709">
        <v>0.46153762137247839</v>
      </c>
      <c r="U2709">
        <v>2026</v>
      </c>
      <c r="V2709" t="s">
        <v>95</v>
      </c>
      <c r="W2709">
        <v>12</v>
      </c>
      <c r="X2709" t="s">
        <v>97</v>
      </c>
    </row>
    <row r="2710" spans="1:24">
      <c r="A2710">
        <v>5135</v>
      </c>
      <c r="B2710" s="13">
        <v>46386</v>
      </c>
      <c r="C2710">
        <v>2026</v>
      </c>
      <c r="D2710">
        <v>12</v>
      </c>
      <c r="E2710" t="s">
        <v>97</v>
      </c>
      <c r="F2710" t="s">
        <v>95</v>
      </c>
      <c r="G2710" t="s">
        <v>40</v>
      </c>
      <c r="H2710" t="s">
        <v>68</v>
      </c>
      <c r="I2710" t="s">
        <v>31</v>
      </c>
      <c r="J2710" t="s">
        <v>42</v>
      </c>
      <c r="K2710" t="s">
        <v>33</v>
      </c>
      <c r="L2710" t="s">
        <v>51</v>
      </c>
      <c r="M2710">
        <v>5</v>
      </c>
      <c r="N2710">
        <v>51.78</v>
      </c>
      <c r="O2710">
        <v>0.15</v>
      </c>
      <c r="P2710">
        <v>22.37</v>
      </c>
      <c r="Q2710">
        <v>220.06499999999997</v>
      </c>
      <c r="R2710">
        <v>111.85000000000001</v>
      </c>
      <c r="S2710">
        <v>108.21499999999996</v>
      </c>
      <c r="T2710">
        <v>0.49174107650012483</v>
      </c>
      <c r="U2710">
        <v>2026</v>
      </c>
      <c r="V2710" t="s">
        <v>95</v>
      </c>
      <c r="W2710">
        <v>12</v>
      </c>
      <c r="X2710" t="s">
        <v>97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E339F-3E78-44E9-BC13-38883A6F2343}">
  <dimension ref="A1:X2710"/>
  <sheetViews>
    <sheetView workbookViewId="0">
      <selection activeCell="A3" sqref="A3:X2710"/>
    </sheetView>
  </sheetViews>
  <sheetFormatPr defaultRowHeight="14.4"/>
  <cols>
    <col min="1" max="1" width="9" bestFit="1" customWidth="1"/>
    <col min="2" max="2" width="12.21875" bestFit="1" customWidth="1"/>
    <col min="3" max="3" width="9" bestFit="1" customWidth="1"/>
    <col min="4" max="4" width="11.6640625" bestFit="1" customWidth="1"/>
    <col min="5" max="6" width="9" bestFit="1" customWidth="1"/>
    <col min="7" max="7" width="14.33203125" bestFit="1" customWidth="1"/>
    <col min="8" max="8" width="13.5546875" bestFit="1" customWidth="1"/>
    <col min="9" max="9" width="14.88671875" bestFit="1" customWidth="1"/>
    <col min="10" max="10" width="15.6640625" bestFit="1" customWidth="1"/>
    <col min="11" max="11" width="17.5546875" bestFit="1" customWidth="1"/>
    <col min="12" max="12" width="19" bestFit="1" customWidth="1"/>
    <col min="13" max="13" width="11.6640625" bestFit="1" customWidth="1"/>
    <col min="14" max="14" width="11.33203125" bestFit="1" customWidth="1"/>
    <col min="15" max="15" width="12.44140625" bestFit="1" customWidth="1"/>
    <col min="16" max="16" width="10.77734375" bestFit="1" customWidth="1"/>
    <col min="17" max="17" width="10.21875" bestFit="1" customWidth="1"/>
    <col min="18" max="18" width="9" bestFit="1" customWidth="1"/>
    <col min="19" max="19" width="12.88671875" bestFit="1" customWidth="1"/>
    <col min="20" max="20" width="15.88671875" bestFit="1" customWidth="1"/>
    <col min="21" max="21" width="9" bestFit="1" customWidth="1"/>
    <col min="22" max="22" width="9.5546875" bestFit="1" customWidth="1"/>
    <col min="23" max="23" width="10.6640625" bestFit="1" customWidth="1"/>
    <col min="24" max="24" width="9.33203125" bestFit="1" customWidth="1"/>
  </cols>
  <sheetData>
    <row r="1" spans="1:24">
      <c r="A1" s="14" t="s">
        <v>98</v>
      </c>
    </row>
    <row r="3" spans="1:24">
      <c r="A3" t="s">
        <v>5</v>
      </c>
      <c r="B3" t="s">
        <v>6</v>
      </c>
      <c r="C3" t="s">
        <v>7</v>
      </c>
      <c r="D3" t="s">
        <v>8</v>
      </c>
      <c r="E3" t="s">
        <v>9</v>
      </c>
      <c r="F3" t="s">
        <v>10</v>
      </c>
      <c r="G3" t="s">
        <v>11</v>
      </c>
      <c r="H3" t="s">
        <v>12</v>
      </c>
      <c r="I3" t="s">
        <v>13</v>
      </c>
      <c r="J3" t="s">
        <v>14</v>
      </c>
      <c r="K3" t="s">
        <v>15</v>
      </c>
      <c r="L3" t="s">
        <v>16</v>
      </c>
      <c r="M3" t="s">
        <v>17</v>
      </c>
      <c r="N3" t="s">
        <v>18</v>
      </c>
      <c r="O3" t="s">
        <v>19</v>
      </c>
      <c r="P3" t="s">
        <v>20</v>
      </c>
      <c r="Q3" t="s">
        <v>21</v>
      </c>
      <c r="R3" t="s">
        <v>22</v>
      </c>
      <c r="S3" t="s">
        <v>23</v>
      </c>
      <c r="T3" t="s">
        <v>24</v>
      </c>
      <c r="U3" t="s">
        <v>25</v>
      </c>
      <c r="V3" t="s">
        <v>26</v>
      </c>
      <c r="W3" t="s">
        <v>27</v>
      </c>
      <c r="X3" t="s">
        <v>28</v>
      </c>
    </row>
    <row r="4" spans="1:24">
      <c r="A4">
        <v>3392</v>
      </c>
      <c r="B4" s="13">
        <v>46023</v>
      </c>
      <c r="C4">
        <v>2026</v>
      </c>
      <c r="D4">
        <v>1</v>
      </c>
      <c r="E4" t="s">
        <v>82</v>
      </c>
      <c r="F4" t="s">
        <v>83</v>
      </c>
      <c r="G4" t="s">
        <v>29</v>
      </c>
      <c r="H4" t="s">
        <v>30</v>
      </c>
      <c r="I4" t="s">
        <v>31</v>
      </c>
      <c r="J4" t="s">
        <v>32</v>
      </c>
      <c r="K4" t="s">
        <v>33</v>
      </c>
      <c r="L4" t="s">
        <v>34</v>
      </c>
      <c r="M4">
        <v>2</v>
      </c>
      <c r="N4">
        <v>82.06</v>
      </c>
      <c r="O4">
        <v>0</v>
      </c>
      <c r="P4">
        <v>42.94</v>
      </c>
      <c r="Q4">
        <v>164.12</v>
      </c>
      <c r="R4">
        <v>85.88</v>
      </c>
      <c r="S4">
        <v>78.240000000000009</v>
      </c>
      <c r="T4">
        <v>0.476724348038021</v>
      </c>
      <c r="U4">
        <v>2026</v>
      </c>
      <c r="V4" t="s">
        <v>83</v>
      </c>
      <c r="W4">
        <v>1</v>
      </c>
      <c r="X4" t="s">
        <v>82</v>
      </c>
    </row>
    <row r="5" spans="1:24">
      <c r="A5">
        <v>4836</v>
      </c>
      <c r="B5" s="13">
        <v>46024</v>
      </c>
      <c r="C5">
        <v>2026</v>
      </c>
      <c r="D5">
        <v>1</v>
      </c>
      <c r="E5" t="s">
        <v>82</v>
      </c>
      <c r="F5" t="s">
        <v>83</v>
      </c>
      <c r="G5" t="s">
        <v>35</v>
      </c>
      <c r="H5" t="s">
        <v>36</v>
      </c>
      <c r="I5" t="s">
        <v>37</v>
      </c>
      <c r="J5" t="s">
        <v>32</v>
      </c>
      <c r="K5" t="s">
        <v>38</v>
      </c>
      <c r="L5" t="s">
        <v>39</v>
      </c>
      <c r="M5">
        <v>4</v>
      </c>
      <c r="N5">
        <v>94.18</v>
      </c>
      <c r="O5">
        <v>0.15</v>
      </c>
      <c r="P5">
        <v>45.03</v>
      </c>
      <c r="Q5">
        <v>320.21199999999999</v>
      </c>
      <c r="R5">
        <v>180.12</v>
      </c>
      <c r="S5">
        <v>140.09199999999998</v>
      </c>
      <c r="T5">
        <v>0.43749765780170635</v>
      </c>
      <c r="U5">
        <v>2026</v>
      </c>
      <c r="V5" t="s">
        <v>83</v>
      </c>
      <c r="W5">
        <v>1</v>
      </c>
      <c r="X5" t="s">
        <v>82</v>
      </c>
    </row>
    <row r="6" spans="1:24">
      <c r="A6">
        <v>163</v>
      </c>
      <c r="B6" s="13">
        <v>46025</v>
      </c>
      <c r="C6">
        <v>2026</v>
      </c>
      <c r="D6">
        <v>1</v>
      </c>
      <c r="E6" t="s">
        <v>82</v>
      </c>
      <c r="F6" t="s">
        <v>83</v>
      </c>
      <c r="G6" t="s">
        <v>40</v>
      </c>
      <c r="H6" t="s">
        <v>41</v>
      </c>
      <c r="I6" t="s">
        <v>31</v>
      </c>
      <c r="J6" t="s">
        <v>42</v>
      </c>
      <c r="K6" t="s">
        <v>43</v>
      </c>
      <c r="L6" t="s">
        <v>44</v>
      </c>
      <c r="M6">
        <v>2</v>
      </c>
      <c r="N6">
        <v>36.72</v>
      </c>
      <c r="O6">
        <v>0.05</v>
      </c>
      <c r="P6">
        <v>13.76</v>
      </c>
      <c r="Q6">
        <v>69.768000000000001</v>
      </c>
      <c r="R6">
        <v>27.52</v>
      </c>
      <c r="S6">
        <v>42.248000000000005</v>
      </c>
      <c r="T6">
        <v>0.60554982226808862</v>
      </c>
      <c r="U6">
        <v>2026</v>
      </c>
      <c r="V6" t="s">
        <v>83</v>
      </c>
      <c r="W6">
        <v>1</v>
      </c>
      <c r="X6" t="s">
        <v>82</v>
      </c>
    </row>
    <row r="7" spans="1:24">
      <c r="A7">
        <v>542</v>
      </c>
      <c r="B7" s="13">
        <v>46025</v>
      </c>
      <c r="C7">
        <v>2026</v>
      </c>
      <c r="D7">
        <v>1</v>
      </c>
      <c r="E7" t="s">
        <v>82</v>
      </c>
      <c r="F7" t="s">
        <v>83</v>
      </c>
      <c r="G7" t="s">
        <v>29</v>
      </c>
      <c r="H7" t="s">
        <v>30</v>
      </c>
      <c r="I7" t="s">
        <v>37</v>
      </c>
      <c r="J7" t="s">
        <v>45</v>
      </c>
      <c r="K7" t="s">
        <v>38</v>
      </c>
      <c r="L7" t="s">
        <v>46</v>
      </c>
      <c r="M7">
        <v>4</v>
      </c>
      <c r="N7">
        <v>143.66999999999999</v>
      </c>
      <c r="O7">
        <v>0.1</v>
      </c>
      <c r="P7">
        <v>81.22</v>
      </c>
      <c r="Q7">
        <v>517.21199999999999</v>
      </c>
      <c r="R7">
        <v>324.88</v>
      </c>
      <c r="S7">
        <v>192.33199999999999</v>
      </c>
      <c r="T7">
        <v>0.37186298848441257</v>
      </c>
      <c r="U7">
        <v>2026</v>
      </c>
      <c r="V7" t="s">
        <v>83</v>
      </c>
      <c r="W7">
        <v>1</v>
      </c>
      <c r="X7" t="s">
        <v>82</v>
      </c>
    </row>
    <row r="8" spans="1:24">
      <c r="A8">
        <v>2002</v>
      </c>
      <c r="B8" s="13">
        <v>46025</v>
      </c>
      <c r="C8">
        <v>2026</v>
      </c>
      <c r="D8">
        <v>1</v>
      </c>
      <c r="E8" t="s">
        <v>82</v>
      </c>
      <c r="F8" t="s">
        <v>83</v>
      </c>
      <c r="G8" t="s">
        <v>29</v>
      </c>
      <c r="H8" t="s">
        <v>30</v>
      </c>
      <c r="I8" t="s">
        <v>37</v>
      </c>
      <c r="J8" t="s">
        <v>45</v>
      </c>
      <c r="K8" t="s">
        <v>43</v>
      </c>
      <c r="L8" t="s">
        <v>44</v>
      </c>
      <c r="M8">
        <v>3</v>
      </c>
      <c r="N8">
        <v>36.53</v>
      </c>
      <c r="O8">
        <v>0.15</v>
      </c>
      <c r="P8">
        <v>13.67</v>
      </c>
      <c r="Q8">
        <v>93.151499999999999</v>
      </c>
      <c r="R8">
        <v>41.01</v>
      </c>
      <c r="S8">
        <v>52.141500000000001</v>
      </c>
      <c r="T8">
        <v>0.55974944042769037</v>
      </c>
      <c r="U8">
        <v>2026</v>
      </c>
      <c r="V8" t="s">
        <v>83</v>
      </c>
      <c r="W8">
        <v>1</v>
      </c>
      <c r="X8" t="s">
        <v>82</v>
      </c>
    </row>
    <row r="9" spans="1:24">
      <c r="A9">
        <v>2005</v>
      </c>
      <c r="B9" s="13">
        <v>46025</v>
      </c>
      <c r="C9">
        <v>2026</v>
      </c>
      <c r="D9">
        <v>1</v>
      </c>
      <c r="E9" t="s">
        <v>82</v>
      </c>
      <c r="F9" t="s">
        <v>83</v>
      </c>
      <c r="G9" t="s">
        <v>40</v>
      </c>
      <c r="H9" t="s">
        <v>47</v>
      </c>
      <c r="I9" t="s">
        <v>48</v>
      </c>
      <c r="J9" t="s">
        <v>42</v>
      </c>
      <c r="K9" t="s">
        <v>43</v>
      </c>
      <c r="L9" t="s">
        <v>44</v>
      </c>
      <c r="M9">
        <v>1</v>
      </c>
      <c r="N9">
        <v>35.340000000000003</v>
      </c>
      <c r="O9">
        <v>0</v>
      </c>
      <c r="P9">
        <v>13.37</v>
      </c>
      <c r="Q9">
        <v>35.340000000000003</v>
      </c>
      <c r="R9">
        <v>13.37</v>
      </c>
      <c r="S9">
        <v>21.970000000000006</v>
      </c>
      <c r="T9">
        <v>0.62167515563101317</v>
      </c>
      <c r="U9">
        <v>2026</v>
      </c>
      <c r="V9" t="s">
        <v>83</v>
      </c>
      <c r="W9">
        <v>1</v>
      </c>
      <c r="X9" t="s">
        <v>82</v>
      </c>
    </row>
    <row r="10" spans="1:24">
      <c r="A10">
        <v>2937</v>
      </c>
      <c r="B10" s="13">
        <v>46025</v>
      </c>
      <c r="C10">
        <v>2026</v>
      </c>
      <c r="D10">
        <v>1</v>
      </c>
      <c r="E10" t="s">
        <v>82</v>
      </c>
      <c r="F10" t="s">
        <v>83</v>
      </c>
      <c r="G10" t="s">
        <v>49</v>
      </c>
      <c r="H10" t="s">
        <v>50</v>
      </c>
      <c r="I10" t="s">
        <v>37</v>
      </c>
      <c r="J10" t="s">
        <v>32</v>
      </c>
      <c r="K10" t="s">
        <v>33</v>
      </c>
      <c r="L10" t="s">
        <v>51</v>
      </c>
      <c r="M10">
        <v>8</v>
      </c>
      <c r="N10">
        <v>49.6</v>
      </c>
      <c r="O10">
        <v>0.1</v>
      </c>
      <c r="P10">
        <v>23.05</v>
      </c>
      <c r="Q10">
        <v>357.12</v>
      </c>
      <c r="R10">
        <v>184.4</v>
      </c>
      <c r="S10">
        <v>172.72</v>
      </c>
      <c r="T10">
        <v>0.4836469534050179</v>
      </c>
      <c r="U10">
        <v>2026</v>
      </c>
      <c r="V10" t="s">
        <v>83</v>
      </c>
      <c r="W10">
        <v>1</v>
      </c>
      <c r="X10" t="s">
        <v>82</v>
      </c>
    </row>
    <row r="11" spans="1:24">
      <c r="A11">
        <v>3326</v>
      </c>
      <c r="B11" s="13">
        <v>46025</v>
      </c>
      <c r="C11">
        <v>2026</v>
      </c>
      <c r="D11">
        <v>1</v>
      </c>
      <c r="E11" t="s">
        <v>82</v>
      </c>
      <c r="F11" t="s">
        <v>83</v>
      </c>
      <c r="G11" t="s">
        <v>29</v>
      </c>
      <c r="H11" t="s">
        <v>30</v>
      </c>
      <c r="I11" t="s">
        <v>48</v>
      </c>
      <c r="J11" t="s">
        <v>42</v>
      </c>
      <c r="K11" t="s">
        <v>52</v>
      </c>
      <c r="L11" t="s">
        <v>53</v>
      </c>
      <c r="M11">
        <v>2</v>
      </c>
      <c r="N11">
        <v>347.51</v>
      </c>
      <c r="O11">
        <v>0</v>
      </c>
      <c r="P11">
        <v>190.16</v>
      </c>
      <c r="Q11">
        <v>695.02</v>
      </c>
      <c r="R11">
        <v>380.32</v>
      </c>
      <c r="S11">
        <v>314.7</v>
      </c>
      <c r="T11">
        <v>0.4527927253891974</v>
      </c>
      <c r="U11">
        <v>2026</v>
      </c>
      <c r="V11" t="s">
        <v>83</v>
      </c>
      <c r="W11">
        <v>1</v>
      </c>
      <c r="X11" t="s">
        <v>82</v>
      </c>
    </row>
    <row r="12" spans="1:24">
      <c r="A12">
        <v>3863</v>
      </c>
      <c r="B12" s="13">
        <v>46025</v>
      </c>
      <c r="C12">
        <v>2026</v>
      </c>
      <c r="D12">
        <v>1</v>
      </c>
      <c r="E12" t="s">
        <v>82</v>
      </c>
      <c r="F12" t="s">
        <v>83</v>
      </c>
      <c r="G12" t="s">
        <v>40</v>
      </c>
      <c r="H12" t="s">
        <v>54</v>
      </c>
      <c r="I12" t="s">
        <v>37</v>
      </c>
      <c r="J12" t="s">
        <v>32</v>
      </c>
      <c r="K12" t="s">
        <v>33</v>
      </c>
      <c r="L12" t="s">
        <v>55</v>
      </c>
      <c r="M12">
        <v>12</v>
      </c>
      <c r="N12">
        <v>41.22</v>
      </c>
      <c r="O12">
        <v>0.1</v>
      </c>
      <c r="P12">
        <v>16.64</v>
      </c>
      <c r="Q12">
        <v>445.17599999999999</v>
      </c>
      <c r="R12">
        <v>199.68</v>
      </c>
      <c r="S12">
        <v>245.49599999999998</v>
      </c>
      <c r="T12">
        <v>0.55145829963879456</v>
      </c>
      <c r="U12">
        <v>2026</v>
      </c>
      <c r="V12" t="s">
        <v>83</v>
      </c>
      <c r="W12">
        <v>1</v>
      </c>
      <c r="X12" t="s">
        <v>82</v>
      </c>
    </row>
    <row r="13" spans="1:24">
      <c r="A13">
        <v>4910</v>
      </c>
      <c r="B13" s="13">
        <v>46025</v>
      </c>
      <c r="C13">
        <v>2026</v>
      </c>
      <c r="D13">
        <v>1</v>
      </c>
      <c r="E13" t="s">
        <v>82</v>
      </c>
      <c r="F13" t="s">
        <v>83</v>
      </c>
      <c r="G13" t="s">
        <v>40</v>
      </c>
      <c r="H13" t="s">
        <v>47</v>
      </c>
      <c r="I13" t="s">
        <v>48</v>
      </c>
      <c r="J13" t="s">
        <v>45</v>
      </c>
      <c r="K13" t="s">
        <v>52</v>
      </c>
      <c r="L13" t="s">
        <v>53</v>
      </c>
      <c r="M13">
        <v>1</v>
      </c>
      <c r="N13">
        <v>332.18</v>
      </c>
      <c r="O13">
        <v>0</v>
      </c>
      <c r="P13">
        <v>195.33</v>
      </c>
      <c r="Q13">
        <v>332.18</v>
      </c>
      <c r="R13">
        <v>195.33</v>
      </c>
      <c r="S13">
        <v>136.85</v>
      </c>
      <c r="T13">
        <v>0.41197543500511768</v>
      </c>
      <c r="U13">
        <v>2026</v>
      </c>
      <c r="V13" t="s">
        <v>83</v>
      </c>
      <c r="W13">
        <v>1</v>
      </c>
      <c r="X13" t="s">
        <v>82</v>
      </c>
    </row>
    <row r="14" spans="1:24">
      <c r="A14">
        <v>5188</v>
      </c>
      <c r="B14" s="13">
        <v>46025</v>
      </c>
      <c r="C14">
        <v>2026</v>
      </c>
      <c r="D14">
        <v>1</v>
      </c>
      <c r="E14" t="s">
        <v>82</v>
      </c>
      <c r="F14" t="s">
        <v>83</v>
      </c>
      <c r="G14" t="s">
        <v>35</v>
      </c>
      <c r="H14" t="s">
        <v>56</v>
      </c>
      <c r="I14" t="s">
        <v>57</v>
      </c>
      <c r="J14" t="s">
        <v>32</v>
      </c>
      <c r="K14" t="s">
        <v>33</v>
      </c>
      <c r="L14" t="s">
        <v>51</v>
      </c>
      <c r="M14">
        <v>1</v>
      </c>
      <c r="N14">
        <v>49.71</v>
      </c>
      <c r="O14">
        <v>0</v>
      </c>
      <c r="P14">
        <v>23.15</v>
      </c>
      <c r="Q14">
        <v>49.71</v>
      </c>
      <c r="R14">
        <v>23.15</v>
      </c>
      <c r="S14">
        <v>26.560000000000002</v>
      </c>
      <c r="T14">
        <v>0.53429893381613358</v>
      </c>
      <c r="U14">
        <v>2026</v>
      </c>
      <c r="V14" t="s">
        <v>83</v>
      </c>
      <c r="W14">
        <v>1</v>
      </c>
      <c r="X14" t="s">
        <v>82</v>
      </c>
    </row>
    <row r="15" spans="1:24">
      <c r="A15">
        <v>845</v>
      </c>
      <c r="B15" s="13">
        <v>46026</v>
      </c>
      <c r="C15">
        <v>2026</v>
      </c>
      <c r="D15">
        <v>1</v>
      </c>
      <c r="E15" t="s">
        <v>82</v>
      </c>
      <c r="F15" t="s">
        <v>83</v>
      </c>
      <c r="G15" t="s">
        <v>40</v>
      </c>
      <c r="H15" t="s">
        <v>47</v>
      </c>
      <c r="I15" t="s">
        <v>31</v>
      </c>
      <c r="J15" t="s">
        <v>42</v>
      </c>
      <c r="K15" t="s">
        <v>52</v>
      </c>
      <c r="L15" t="s">
        <v>58</v>
      </c>
      <c r="M15">
        <v>2</v>
      </c>
      <c r="N15">
        <v>194.35</v>
      </c>
      <c r="O15">
        <v>0</v>
      </c>
      <c r="P15">
        <v>104.22</v>
      </c>
      <c r="Q15">
        <v>388.7</v>
      </c>
      <c r="R15">
        <v>208.44</v>
      </c>
      <c r="S15">
        <v>180.26</v>
      </c>
      <c r="T15">
        <v>0.46375096475430921</v>
      </c>
      <c r="U15">
        <v>2026</v>
      </c>
      <c r="V15" t="s">
        <v>83</v>
      </c>
      <c r="W15">
        <v>1</v>
      </c>
      <c r="X15" t="s">
        <v>82</v>
      </c>
    </row>
    <row r="16" spans="1:24">
      <c r="A16">
        <v>1077</v>
      </c>
      <c r="B16" s="13">
        <v>46026</v>
      </c>
      <c r="C16">
        <v>2026</v>
      </c>
      <c r="D16">
        <v>1</v>
      </c>
      <c r="E16" t="s">
        <v>82</v>
      </c>
      <c r="F16" t="s">
        <v>83</v>
      </c>
      <c r="G16" t="s">
        <v>35</v>
      </c>
      <c r="H16" t="s">
        <v>56</v>
      </c>
      <c r="I16" t="s">
        <v>31</v>
      </c>
      <c r="J16" t="s">
        <v>42</v>
      </c>
      <c r="K16" t="s">
        <v>33</v>
      </c>
      <c r="L16" t="s">
        <v>59</v>
      </c>
      <c r="M16">
        <v>3</v>
      </c>
      <c r="N16">
        <v>102.12</v>
      </c>
      <c r="O16">
        <v>0.1</v>
      </c>
      <c r="P16">
        <v>51.28</v>
      </c>
      <c r="Q16">
        <v>275.72400000000005</v>
      </c>
      <c r="R16">
        <v>153.84</v>
      </c>
      <c r="S16">
        <v>121.88400000000004</v>
      </c>
      <c r="T16">
        <v>0.44205074639857256</v>
      </c>
      <c r="U16">
        <v>2026</v>
      </c>
      <c r="V16" t="s">
        <v>83</v>
      </c>
      <c r="W16">
        <v>1</v>
      </c>
      <c r="X16" t="s">
        <v>82</v>
      </c>
    </row>
    <row r="17" spans="1:24">
      <c r="A17">
        <v>1237</v>
      </c>
      <c r="B17" s="13">
        <v>46026</v>
      </c>
      <c r="C17">
        <v>2026</v>
      </c>
      <c r="D17">
        <v>1</v>
      </c>
      <c r="E17" t="s">
        <v>82</v>
      </c>
      <c r="F17" t="s">
        <v>83</v>
      </c>
      <c r="G17" t="s">
        <v>49</v>
      </c>
      <c r="H17" t="s">
        <v>60</v>
      </c>
      <c r="I17" t="s">
        <v>48</v>
      </c>
      <c r="J17" t="s">
        <v>45</v>
      </c>
      <c r="K17" t="s">
        <v>43</v>
      </c>
      <c r="L17" t="s">
        <v>61</v>
      </c>
      <c r="M17">
        <v>1</v>
      </c>
      <c r="N17">
        <v>46.99</v>
      </c>
      <c r="O17">
        <v>0.05</v>
      </c>
      <c r="P17">
        <v>18.11</v>
      </c>
      <c r="Q17">
        <v>44.640500000000003</v>
      </c>
      <c r="R17">
        <v>18.11</v>
      </c>
      <c r="S17">
        <v>26.530500000000004</v>
      </c>
      <c r="T17">
        <v>0.59431457980981395</v>
      </c>
      <c r="U17">
        <v>2026</v>
      </c>
      <c r="V17" t="s">
        <v>83</v>
      </c>
      <c r="W17">
        <v>1</v>
      </c>
      <c r="X17" t="s">
        <v>82</v>
      </c>
    </row>
    <row r="18" spans="1:24">
      <c r="A18">
        <v>1908</v>
      </c>
      <c r="B18" s="13">
        <v>46026</v>
      </c>
      <c r="C18">
        <v>2026</v>
      </c>
      <c r="D18">
        <v>1</v>
      </c>
      <c r="E18" t="s">
        <v>82</v>
      </c>
      <c r="F18" t="s">
        <v>83</v>
      </c>
      <c r="G18" t="s">
        <v>49</v>
      </c>
      <c r="H18" t="s">
        <v>62</v>
      </c>
      <c r="I18" t="s">
        <v>31</v>
      </c>
      <c r="J18" t="s">
        <v>42</v>
      </c>
      <c r="K18" t="s">
        <v>63</v>
      </c>
      <c r="L18" t="s">
        <v>64</v>
      </c>
      <c r="M18">
        <v>1</v>
      </c>
      <c r="N18">
        <v>40</v>
      </c>
      <c r="O18">
        <v>0</v>
      </c>
      <c r="P18">
        <v>15.04</v>
      </c>
      <c r="Q18">
        <v>40</v>
      </c>
      <c r="R18">
        <v>15.04</v>
      </c>
      <c r="S18">
        <v>24.96</v>
      </c>
      <c r="T18">
        <v>0.624</v>
      </c>
      <c r="U18">
        <v>2026</v>
      </c>
      <c r="V18" t="s">
        <v>83</v>
      </c>
      <c r="W18">
        <v>1</v>
      </c>
      <c r="X18" t="s">
        <v>82</v>
      </c>
    </row>
    <row r="19" spans="1:24">
      <c r="A19">
        <v>2245</v>
      </c>
      <c r="B19" s="13">
        <v>46026</v>
      </c>
      <c r="C19">
        <v>2026</v>
      </c>
      <c r="D19">
        <v>1</v>
      </c>
      <c r="E19" t="s">
        <v>82</v>
      </c>
      <c r="F19" t="s">
        <v>83</v>
      </c>
      <c r="G19" t="s">
        <v>29</v>
      </c>
      <c r="H19" t="s">
        <v>65</v>
      </c>
      <c r="I19" t="s">
        <v>31</v>
      </c>
      <c r="J19" t="s">
        <v>42</v>
      </c>
      <c r="K19" t="s">
        <v>38</v>
      </c>
      <c r="L19" t="s">
        <v>66</v>
      </c>
      <c r="M19">
        <v>1</v>
      </c>
      <c r="N19">
        <v>153.38999999999999</v>
      </c>
      <c r="O19">
        <v>0</v>
      </c>
      <c r="P19">
        <v>78.59</v>
      </c>
      <c r="Q19">
        <v>153.38999999999999</v>
      </c>
      <c r="R19">
        <v>78.59</v>
      </c>
      <c r="S19">
        <v>74.799999999999983</v>
      </c>
      <c r="T19">
        <v>0.48764587000456344</v>
      </c>
      <c r="U19">
        <v>2026</v>
      </c>
      <c r="V19" t="s">
        <v>83</v>
      </c>
      <c r="W19">
        <v>1</v>
      </c>
      <c r="X19" t="s">
        <v>82</v>
      </c>
    </row>
    <row r="20" spans="1:24">
      <c r="A20">
        <v>2928</v>
      </c>
      <c r="B20" s="13">
        <v>46026</v>
      </c>
      <c r="C20">
        <v>2026</v>
      </c>
      <c r="D20">
        <v>1</v>
      </c>
      <c r="E20" t="s">
        <v>82</v>
      </c>
      <c r="F20" t="s">
        <v>83</v>
      </c>
      <c r="G20" t="s">
        <v>35</v>
      </c>
      <c r="H20" t="s">
        <v>56</v>
      </c>
      <c r="I20" t="s">
        <v>31</v>
      </c>
      <c r="J20" t="s">
        <v>32</v>
      </c>
      <c r="K20" t="s">
        <v>63</v>
      </c>
      <c r="L20" t="s">
        <v>67</v>
      </c>
      <c r="M20">
        <v>2</v>
      </c>
      <c r="N20">
        <v>124.97</v>
      </c>
      <c r="O20">
        <v>0.1</v>
      </c>
      <c r="P20">
        <v>67.36</v>
      </c>
      <c r="Q20">
        <v>224.946</v>
      </c>
      <c r="R20">
        <v>134.72</v>
      </c>
      <c r="S20">
        <v>90.225999999999999</v>
      </c>
      <c r="T20">
        <v>0.40110070861451191</v>
      </c>
      <c r="U20">
        <v>2026</v>
      </c>
      <c r="V20" t="s">
        <v>83</v>
      </c>
      <c r="W20">
        <v>1</v>
      </c>
      <c r="X20" t="s">
        <v>82</v>
      </c>
    </row>
    <row r="21" spans="1:24">
      <c r="A21">
        <v>4249</v>
      </c>
      <c r="B21" s="13">
        <v>46026</v>
      </c>
      <c r="C21">
        <v>2026</v>
      </c>
      <c r="D21">
        <v>1</v>
      </c>
      <c r="E21" t="s">
        <v>82</v>
      </c>
      <c r="F21" t="s">
        <v>83</v>
      </c>
      <c r="G21" t="s">
        <v>49</v>
      </c>
      <c r="H21" t="s">
        <v>50</v>
      </c>
      <c r="I21" t="s">
        <v>57</v>
      </c>
      <c r="J21" t="s">
        <v>42</v>
      </c>
      <c r="K21" t="s">
        <v>33</v>
      </c>
      <c r="L21" t="s">
        <v>59</v>
      </c>
      <c r="M21">
        <v>2</v>
      </c>
      <c r="N21">
        <v>100.12</v>
      </c>
      <c r="O21">
        <v>0.1</v>
      </c>
      <c r="P21">
        <v>49.67</v>
      </c>
      <c r="Q21">
        <v>180.21600000000001</v>
      </c>
      <c r="R21">
        <v>99.34</v>
      </c>
      <c r="S21">
        <v>80.876000000000005</v>
      </c>
      <c r="T21">
        <v>0.44877258401029874</v>
      </c>
      <c r="U21">
        <v>2026</v>
      </c>
      <c r="V21" t="s">
        <v>83</v>
      </c>
      <c r="W21">
        <v>1</v>
      </c>
      <c r="X21" t="s">
        <v>82</v>
      </c>
    </row>
    <row r="22" spans="1:24">
      <c r="A22">
        <v>1734</v>
      </c>
      <c r="B22" s="13">
        <v>46027</v>
      </c>
      <c r="C22">
        <v>2026</v>
      </c>
      <c r="D22">
        <v>1</v>
      </c>
      <c r="E22" t="s">
        <v>82</v>
      </c>
      <c r="F22" t="s">
        <v>83</v>
      </c>
      <c r="G22" t="s">
        <v>49</v>
      </c>
      <c r="H22" t="s">
        <v>62</v>
      </c>
      <c r="I22" t="s">
        <v>57</v>
      </c>
      <c r="J22" t="s">
        <v>32</v>
      </c>
      <c r="K22" t="s">
        <v>63</v>
      </c>
      <c r="L22" t="s">
        <v>64</v>
      </c>
      <c r="M22">
        <v>1</v>
      </c>
      <c r="N22">
        <v>40.6</v>
      </c>
      <c r="O22">
        <v>0.15</v>
      </c>
      <c r="P22">
        <v>14.61</v>
      </c>
      <c r="Q22">
        <v>34.51</v>
      </c>
      <c r="R22">
        <v>14.61</v>
      </c>
      <c r="S22">
        <v>19.899999999999999</v>
      </c>
      <c r="T22">
        <v>0.57664445088380178</v>
      </c>
      <c r="U22">
        <v>2026</v>
      </c>
      <c r="V22" t="s">
        <v>83</v>
      </c>
      <c r="W22">
        <v>1</v>
      </c>
      <c r="X22" t="s">
        <v>82</v>
      </c>
    </row>
    <row r="23" spans="1:24">
      <c r="A23">
        <v>2331</v>
      </c>
      <c r="B23" s="13">
        <v>46027</v>
      </c>
      <c r="C23">
        <v>2026</v>
      </c>
      <c r="D23">
        <v>1</v>
      </c>
      <c r="E23" t="s">
        <v>82</v>
      </c>
      <c r="F23" t="s">
        <v>83</v>
      </c>
      <c r="G23" t="s">
        <v>49</v>
      </c>
      <c r="H23" t="s">
        <v>62</v>
      </c>
      <c r="I23" t="s">
        <v>31</v>
      </c>
      <c r="J23" t="s">
        <v>42</v>
      </c>
      <c r="K23" t="s">
        <v>33</v>
      </c>
      <c r="L23" t="s">
        <v>59</v>
      </c>
      <c r="M23">
        <v>1</v>
      </c>
      <c r="N23">
        <v>104.23</v>
      </c>
      <c r="O23">
        <v>0.1</v>
      </c>
      <c r="P23">
        <v>51.6</v>
      </c>
      <c r="Q23">
        <v>93.807000000000002</v>
      </c>
      <c r="R23">
        <v>51.6</v>
      </c>
      <c r="S23">
        <v>42.207000000000001</v>
      </c>
      <c r="T23">
        <v>0.44993443986056475</v>
      </c>
      <c r="U23">
        <v>2026</v>
      </c>
      <c r="V23" t="s">
        <v>83</v>
      </c>
      <c r="W23">
        <v>1</v>
      </c>
      <c r="X23" t="s">
        <v>82</v>
      </c>
    </row>
    <row r="24" spans="1:24">
      <c r="A24">
        <v>2475</v>
      </c>
      <c r="B24" s="13">
        <v>46027</v>
      </c>
      <c r="C24">
        <v>2026</v>
      </c>
      <c r="D24">
        <v>1</v>
      </c>
      <c r="E24" t="s">
        <v>82</v>
      </c>
      <c r="F24" t="s">
        <v>83</v>
      </c>
      <c r="G24" t="s">
        <v>35</v>
      </c>
      <c r="H24" t="s">
        <v>36</v>
      </c>
      <c r="I24" t="s">
        <v>48</v>
      </c>
      <c r="J24" t="s">
        <v>32</v>
      </c>
      <c r="K24" t="s">
        <v>63</v>
      </c>
      <c r="L24" t="s">
        <v>67</v>
      </c>
      <c r="M24">
        <v>5</v>
      </c>
      <c r="N24">
        <v>122.87</v>
      </c>
      <c r="O24">
        <v>0.05</v>
      </c>
      <c r="P24">
        <v>69.67</v>
      </c>
      <c r="Q24">
        <v>583.63250000000005</v>
      </c>
      <c r="R24">
        <v>348.35</v>
      </c>
      <c r="S24">
        <v>235.28250000000003</v>
      </c>
      <c r="T24">
        <v>0.40313467807224584</v>
      </c>
      <c r="U24">
        <v>2026</v>
      </c>
      <c r="V24" t="s">
        <v>83</v>
      </c>
      <c r="W24">
        <v>1</v>
      </c>
      <c r="X24" t="s">
        <v>82</v>
      </c>
    </row>
    <row r="25" spans="1:24">
      <c r="A25">
        <v>1433</v>
      </c>
      <c r="B25" s="13">
        <v>46028</v>
      </c>
      <c r="C25">
        <v>2026</v>
      </c>
      <c r="D25">
        <v>1</v>
      </c>
      <c r="E25" t="s">
        <v>82</v>
      </c>
      <c r="F25" t="s">
        <v>83</v>
      </c>
      <c r="G25" t="s">
        <v>40</v>
      </c>
      <c r="H25" t="s">
        <v>68</v>
      </c>
      <c r="I25" t="s">
        <v>31</v>
      </c>
      <c r="J25" t="s">
        <v>42</v>
      </c>
      <c r="K25" t="s">
        <v>43</v>
      </c>
      <c r="L25" t="s">
        <v>44</v>
      </c>
      <c r="M25">
        <v>2</v>
      </c>
      <c r="N25">
        <v>36.619999999999997</v>
      </c>
      <c r="O25">
        <v>0.05</v>
      </c>
      <c r="P25">
        <v>13.87</v>
      </c>
      <c r="Q25">
        <v>69.577999999999989</v>
      </c>
      <c r="R25">
        <v>27.74</v>
      </c>
      <c r="S25">
        <v>41.837999999999994</v>
      </c>
      <c r="T25">
        <v>0.60131075914800658</v>
      </c>
      <c r="U25">
        <v>2026</v>
      </c>
      <c r="V25" t="s">
        <v>83</v>
      </c>
      <c r="W25">
        <v>1</v>
      </c>
      <c r="X25" t="s">
        <v>82</v>
      </c>
    </row>
    <row r="26" spans="1:24">
      <c r="A26">
        <v>3624</v>
      </c>
      <c r="B26" s="13">
        <v>46028</v>
      </c>
      <c r="C26">
        <v>2026</v>
      </c>
      <c r="D26">
        <v>1</v>
      </c>
      <c r="E26" t="s">
        <v>82</v>
      </c>
      <c r="F26" t="s">
        <v>83</v>
      </c>
      <c r="G26" t="s">
        <v>49</v>
      </c>
      <c r="H26" t="s">
        <v>60</v>
      </c>
      <c r="I26" t="s">
        <v>31</v>
      </c>
      <c r="J26" t="s">
        <v>42</v>
      </c>
      <c r="K26" t="s">
        <v>38</v>
      </c>
      <c r="L26" t="s">
        <v>39</v>
      </c>
      <c r="M26">
        <v>1</v>
      </c>
      <c r="N26">
        <v>93.4</v>
      </c>
      <c r="O26">
        <v>0</v>
      </c>
      <c r="P26">
        <v>46.11</v>
      </c>
      <c r="Q26">
        <v>93.4</v>
      </c>
      <c r="R26">
        <v>46.11</v>
      </c>
      <c r="S26">
        <v>47.290000000000006</v>
      </c>
      <c r="T26">
        <v>0.50631691648822275</v>
      </c>
      <c r="U26">
        <v>2026</v>
      </c>
      <c r="V26" t="s">
        <v>83</v>
      </c>
      <c r="W26">
        <v>1</v>
      </c>
      <c r="X26" t="s">
        <v>82</v>
      </c>
    </row>
    <row r="27" spans="1:24">
      <c r="A27">
        <v>4680</v>
      </c>
      <c r="B27" s="13">
        <v>46028</v>
      </c>
      <c r="C27">
        <v>2026</v>
      </c>
      <c r="D27">
        <v>1</v>
      </c>
      <c r="E27" t="s">
        <v>82</v>
      </c>
      <c r="F27" t="s">
        <v>83</v>
      </c>
      <c r="G27" t="s">
        <v>35</v>
      </c>
      <c r="H27" t="s">
        <v>36</v>
      </c>
      <c r="I27" t="s">
        <v>57</v>
      </c>
      <c r="J27" t="s">
        <v>42</v>
      </c>
      <c r="K27" t="s">
        <v>52</v>
      </c>
      <c r="L27" t="s">
        <v>69</v>
      </c>
      <c r="M27">
        <v>2</v>
      </c>
      <c r="N27">
        <v>81.260000000000005</v>
      </c>
      <c r="O27">
        <v>0</v>
      </c>
      <c r="P27">
        <v>39.119999999999997</v>
      </c>
      <c r="Q27">
        <v>162.52000000000001</v>
      </c>
      <c r="R27">
        <v>78.239999999999995</v>
      </c>
      <c r="S27">
        <v>84.280000000000015</v>
      </c>
      <c r="T27">
        <v>0.51858232832882112</v>
      </c>
      <c r="U27">
        <v>2026</v>
      </c>
      <c r="V27" t="s">
        <v>83</v>
      </c>
      <c r="W27">
        <v>1</v>
      </c>
      <c r="X27" t="s">
        <v>82</v>
      </c>
    </row>
    <row r="28" spans="1:24">
      <c r="A28">
        <v>4803</v>
      </c>
      <c r="B28" s="13">
        <v>46028</v>
      </c>
      <c r="C28">
        <v>2026</v>
      </c>
      <c r="D28">
        <v>1</v>
      </c>
      <c r="E28" t="s">
        <v>82</v>
      </c>
      <c r="F28" t="s">
        <v>83</v>
      </c>
      <c r="G28" t="s">
        <v>35</v>
      </c>
      <c r="H28" t="s">
        <v>70</v>
      </c>
      <c r="I28" t="s">
        <v>57</v>
      </c>
      <c r="J28" t="s">
        <v>42</v>
      </c>
      <c r="K28" t="s">
        <v>63</v>
      </c>
      <c r="L28" t="s">
        <v>71</v>
      </c>
      <c r="M28">
        <v>2</v>
      </c>
      <c r="N28">
        <v>35.78</v>
      </c>
      <c r="O28">
        <v>0</v>
      </c>
      <c r="P28">
        <v>13.84</v>
      </c>
      <c r="Q28">
        <v>71.56</v>
      </c>
      <c r="R28">
        <v>27.68</v>
      </c>
      <c r="S28">
        <v>43.88</v>
      </c>
      <c r="T28">
        <v>0.61319172722191173</v>
      </c>
      <c r="U28">
        <v>2026</v>
      </c>
      <c r="V28" t="s">
        <v>83</v>
      </c>
      <c r="W28">
        <v>1</v>
      </c>
      <c r="X28" t="s">
        <v>82</v>
      </c>
    </row>
    <row r="29" spans="1:24">
      <c r="A29">
        <v>248</v>
      </c>
      <c r="B29" s="13">
        <v>46029</v>
      </c>
      <c r="C29">
        <v>2026</v>
      </c>
      <c r="D29">
        <v>1</v>
      </c>
      <c r="E29" t="s">
        <v>82</v>
      </c>
      <c r="F29" t="s">
        <v>83</v>
      </c>
      <c r="G29" t="s">
        <v>35</v>
      </c>
      <c r="H29" t="s">
        <v>72</v>
      </c>
      <c r="I29" t="s">
        <v>57</v>
      </c>
      <c r="J29" t="s">
        <v>42</v>
      </c>
      <c r="K29" t="s">
        <v>33</v>
      </c>
      <c r="L29" t="s">
        <v>34</v>
      </c>
      <c r="M29">
        <v>3</v>
      </c>
      <c r="N29">
        <v>81.64</v>
      </c>
      <c r="O29">
        <v>0</v>
      </c>
      <c r="P29">
        <v>43.84</v>
      </c>
      <c r="Q29">
        <v>244.92000000000002</v>
      </c>
      <c r="R29">
        <v>131.52000000000001</v>
      </c>
      <c r="S29">
        <v>113.4</v>
      </c>
      <c r="T29">
        <v>0.46300832925036745</v>
      </c>
      <c r="U29">
        <v>2026</v>
      </c>
      <c r="V29" t="s">
        <v>83</v>
      </c>
      <c r="W29">
        <v>1</v>
      </c>
      <c r="X29" t="s">
        <v>82</v>
      </c>
    </row>
    <row r="30" spans="1:24">
      <c r="A30">
        <v>1118</v>
      </c>
      <c r="B30" s="13">
        <v>46029</v>
      </c>
      <c r="C30">
        <v>2026</v>
      </c>
      <c r="D30">
        <v>1</v>
      </c>
      <c r="E30" t="s">
        <v>82</v>
      </c>
      <c r="F30" t="s">
        <v>83</v>
      </c>
      <c r="G30" t="s">
        <v>35</v>
      </c>
      <c r="H30" t="s">
        <v>72</v>
      </c>
      <c r="I30" t="s">
        <v>31</v>
      </c>
      <c r="J30" t="s">
        <v>32</v>
      </c>
      <c r="K30" t="s">
        <v>43</v>
      </c>
      <c r="L30" t="s">
        <v>73</v>
      </c>
      <c r="M30">
        <v>2</v>
      </c>
      <c r="N30">
        <v>131.63999999999999</v>
      </c>
      <c r="O30">
        <v>0.05</v>
      </c>
      <c r="P30">
        <v>69.02</v>
      </c>
      <c r="Q30">
        <v>250.11599999999996</v>
      </c>
      <c r="R30">
        <v>138.04</v>
      </c>
      <c r="S30">
        <v>112.07599999999996</v>
      </c>
      <c r="T30">
        <v>0.44809608341729429</v>
      </c>
      <c r="U30">
        <v>2026</v>
      </c>
      <c r="V30" t="s">
        <v>83</v>
      </c>
      <c r="W30">
        <v>1</v>
      </c>
      <c r="X30" t="s">
        <v>82</v>
      </c>
    </row>
    <row r="31" spans="1:24">
      <c r="A31">
        <v>3023</v>
      </c>
      <c r="B31" s="13">
        <v>46029</v>
      </c>
      <c r="C31">
        <v>2026</v>
      </c>
      <c r="D31">
        <v>1</v>
      </c>
      <c r="E31" t="s">
        <v>82</v>
      </c>
      <c r="F31" t="s">
        <v>83</v>
      </c>
      <c r="G31" t="s">
        <v>40</v>
      </c>
      <c r="H31" t="s">
        <v>47</v>
      </c>
      <c r="I31" t="s">
        <v>57</v>
      </c>
      <c r="J31" t="s">
        <v>42</v>
      </c>
      <c r="K31" t="s">
        <v>38</v>
      </c>
      <c r="L31" t="s">
        <v>66</v>
      </c>
      <c r="M31">
        <v>2</v>
      </c>
      <c r="N31">
        <v>155.35</v>
      </c>
      <c r="O31">
        <v>0</v>
      </c>
      <c r="P31">
        <v>80.790000000000006</v>
      </c>
      <c r="Q31">
        <v>310.7</v>
      </c>
      <c r="R31">
        <v>161.58000000000001</v>
      </c>
      <c r="S31">
        <v>149.11999999999998</v>
      </c>
      <c r="T31">
        <v>0.47994850337946565</v>
      </c>
      <c r="U31">
        <v>2026</v>
      </c>
      <c r="V31" t="s">
        <v>83</v>
      </c>
      <c r="W31">
        <v>1</v>
      </c>
      <c r="X31" t="s">
        <v>82</v>
      </c>
    </row>
    <row r="32" spans="1:24">
      <c r="A32">
        <v>3903</v>
      </c>
      <c r="B32" s="13">
        <v>46029</v>
      </c>
      <c r="C32">
        <v>2026</v>
      </c>
      <c r="D32">
        <v>1</v>
      </c>
      <c r="E32" t="s">
        <v>82</v>
      </c>
      <c r="F32" t="s">
        <v>83</v>
      </c>
      <c r="G32" t="s">
        <v>49</v>
      </c>
      <c r="H32" t="s">
        <v>62</v>
      </c>
      <c r="I32" t="s">
        <v>31</v>
      </c>
      <c r="J32" t="s">
        <v>32</v>
      </c>
      <c r="K32" t="s">
        <v>63</v>
      </c>
      <c r="L32" t="s">
        <v>74</v>
      </c>
      <c r="M32">
        <v>2</v>
      </c>
      <c r="N32">
        <v>51.56</v>
      </c>
      <c r="O32">
        <v>0.05</v>
      </c>
      <c r="P32">
        <v>22.26</v>
      </c>
      <c r="Q32">
        <v>97.963999999999999</v>
      </c>
      <c r="R32">
        <v>44.52</v>
      </c>
      <c r="S32">
        <v>53.443999999999996</v>
      </c>
      <c r="T32">
        <v>0.54554734392225712</v>
      </c>
      <c r="U32">
        <v>2026</v>
      </c>
      <c r="V32" t="s">
        <v>83</v>
      </c>
      <c r="W32">
        <v>1</v>
      </c>
      <c r="X32" t="s">
        <v>82</v>
      </c>
    </row>
    <row r="33" spans="1:24">
      <c r="A33">
        <v>62</v>
      </c>
      <c r="B33" s="13">
        <v>46030</v>
      </c>
      <c r="C33">
        <v>2026</v>
      </c>
      <c r="D33">
        <v>1</v>
      </c>
      <c r="E33" t="s">
        <v>82</v>
      </c>
      <c r="F33" t="s">
        <v>83</v>
      </c>
      <c r="G33" t="s">
        <v>35</v>
      </c>
      <c r="H33" t="s">
        <v>72</v>
      </c>
      <c r="I33" t="s">
        <v>31</v>
      </c>
      <c r="J33" t="s">
        <v>42</v>
      </c>
      <c r="K33" t="s">
        <v>33</v>
      </c>
      <c r="L33" t="s">
        <v>51</v>
      </c>
      <c r="M33">
        <v>2</v>
      </c>
      <c r="N33">
        <v>51.63</v>
      </c>
      <c r="O33">
        <v>0</v>
      </c>
      <c r="P33">
        <v>22.54</v>
      </c>
      <c r="Q33">
        <v>103.26</v>
      </c>
      <c r="R33">
        <v>45.08</v>
      </c>
      <c r="S33">
        <v>58.180000000000007</v>
      </c>
      <c r="T33">
        <v>0.5634321131125315</v>
      </c>
      <c r="U33">
        <v>2026</v>
      </c>
      <c r="V33" t="s">
        <v>83</v>
      </c>
      <c r="W33">
        <v>1</v>
      </c>
      <c r="X33" t="s">
        <v>82</v>
      </c>
    </row>
    <row r="34" spans="1:24">
      <c r="A34">
        <v>142</v>
      </c>
      <c r="B34" s="13">
        <v>46030</v>
      </c>
      <c r="C34">
        <v>2026</v>
      </c>
      <c r="D34">
        <v>1</v>
      </c>
      <c r="E34" t="s">
        <v>82</v>
      </c>
      <c r="F34" t="s">
        <v>83</v>
      </c>
      <c r="G34" t="s">
        <v>29</v>
      </c>
      <c r="H34" t="s">
        <v>65</v>
      </c>
      <c r="I34" t="s">
        <v>37</v>
      </c>
      <c r="J34" t="s">
        <v>45</v>
      </c>
      <c r="K34" t="s">
        <v>52</v>
      </c>
      <c r="L34" t="s">
        <v>53</v>
      </c>
      <c r="M34">
        <v>5</v>
      </c>
      <c r="N34">
        <v>344.88</v>
      </c>
      <c r="O34">
        <v>0.15</v>
      </c>
      <c r="P34">
        <v>190.66</v>
      </c>
      <c r="Q34">
        <v>1465.74</v>
      </c>
      <c r="R34">
        <v>953.3</v>
      </c>
      <c r="S34">
        <v>512.44000000000005</v>
      </c>
      <c r="T34">
        <v>0.34961180018284282</v>
      </c>
      <c r="U34">
        <v>2026</v>
      </c>
      <c r="V34" t="s">
        <v>83</v>
      </c>
      <c r="W34">
        <v>1</v>
      </c>
      <c r="X34" t="s">
        <v>82</v>
      </c>
    </row>
    <row r="35" spans="1:24">
      <c r="A35">
        <v>450</v>
      </c>
      <c r="B35" s="13">
        <v>46030</v>
      </c>
      <c r="C35">
        <v>2026</v>
      </c>
      <c r="D35">
        <v>1</v>
      </c>
      <c r="E35" t="s">
        <v>82</v>
      </c>
      <c r="F35" t="s">
        <v>83</v>
      </c>
      <c r="G35" t="s">
        <v>40</v>
      </c>
      <c r="H35" t="s">
        <v>47</v>
      </c>
      <c r="I35" t="s">
        <v>48</v>
      </c>
      <c r="J35" t="s">
        <v>42</v>
      </c>
      <c r="K35" t="s">
        <v>38</v>
      </c>
      <c r="L35" t="s">
        <v>39</v>
      </c>
      <c r="M35">
        <v>2</v>
      </c>
      <c r="N35">
        <v>94.06</v>
      </c>
      <c r="O35">
        <v>0.15</v>
      </c>
      <c r="P35">
        <v>46.33</v>
      </c>
      <c r="Q35">
        <v>159.90199999999999</v>
      </c>
      <c r="R35">
        <v>92.66</v>
      </c>
      <c r="S35">
        <v>67.24199999999999</v>
      </c>
      <c r="T35">
        <v>0.42052006854198193</v>
      </c>
      <c r="U35">
        <v>2026</v>
      </c>
      <c r="V35" t="s">
        <v>83</v>
      </c>
      <c r="W35">
        <v>1</v>
      </c>
      <c r="X35" t="s">
        <v>82</v>
      </c>
    </row>
    <row r="36" spans="1:24">
      <c r="A36">
        <v>4397</v>
      </c>
      <c r="B36" s="13">
        <v>46030</v>
      </c>
      <c r="C36">
        <v>2026</v>
      </c>
      <c r="D36">
        <v>1</v>
      </c>
      <c r="E36" t="s">
        <v>82</v>
      </c>
      <c r="F36" t="s">
        <v>83</v>
      </c>
      <c r="G36" t="s">
        <v>29</v>
      </c>
      <c r="H36" t="s">
        <v>30</v>
      </c>
      <c r="I36" t="s">
        <v>31</v>
      </c>
      <c r="J36" t="s">
        <v>45</v>
      </c>
      <c r="K36" t="s">
        <v>38</v>
      </c>
      <c r="L36" t="s">
        <v>75</v>
      </c>
      <c r="M36">
        <v>1</v>
      </c>
      <c r="N36">
        <v>72.38</v>
      </c>
      <c r="O36">
        <v>0</v>
      </c>
      <c r="P36">
        <v>31.65</v>
      </c>
      <c r="Q36">
        <v>72.38</v>
      </c>
      <c r="R36">
        <v>31.65</v>
      </c>
      <c r="S36">
        <v>40.729999999999997</v>
      </c>
      <c r="T36">
        <v>0.56272450953302011</v>
      </c>
      <c r="U36">
        <v>2026</v>
      </c>
      <c r="V36" t="s">
        <v>83</v>
      </c>
      <c r="W36">
        <v>1</v>
      </c>
      <c r="X36" t="s">
        <v>82</v>
      </c>
    </row>
    <row r="37" spans="1:24">
      <c r="A37">
        <v>4798</v>
      </c>
      <c r="B37" s="13">
        <v>46030</v>
      </c>
      <c r="C37">
        <v>2026</v>
      </c>
      <c r="D37">
        <v>1</v>
      </c>
      <c r="E37" t="s">
        <v>82</v>
      </c>
      <c r="F37" t="s">
        <v>83</v>
      </c>
      <c r="G37" t="s">
        <v>35</v>
      </c>
      <c r="H37" t="s">
        <v>56</v>
      </c>
      <c r="I37" t="s">
        <v>31</v>
      </c>
      <c r="J37" t="s">
        <v>42</v>
      </c>
      <c r="K37" t="s">
        <v>38</v>
      </c>
      <c r="L37" t="s">
        <v>66</v>
      </c>
      <c r="M37">
        <v>1</v>
      </c>
      <c r="N37">
        <v>153.69</v>
      </c>
      <c r="O37">
        <v>0</v>
      </c>
      <c r="P37">
        <v>77.47</v>
      </c>
      <c r="Q37">
        <v>153.69</v>
      </c>
      <c r="R37">
        <v>77.47</v>
      </c>
      <c r="S37">
        <v>76.22</v>
      </c>
      <c r="T37">
        <v>0.49593337237295854</v>
      </c>
      <c r="U37">
        <v>2026</v>
      </c>
      <c r="V37" t="s">
        <v>83</v>
      </c>
      <c r="W37">
        <v>1</v>
      </c>
      <c r="X37" t="s">
        <v>82</v>
      </c>
    </row>
    <row r="38" spans="1:24">
      <c r="A38">
        <v>136</v>
      </c>
      <c r="B38" s="13">
        <v>46031</v>
      </c>
      <c r="C38">
        <v>2026</v>
      </c>
      <c r="D38">
        <v>1</v>
      </c>
      <c r="E38" t="s">
        <v>82</v>
      </c>
      <c r="F38" t="s">
        <v>83</v>
      </c>
      <c r="G38" t="s">
        <v>49</v>
      </c>
      <c r="H38" t="s">
        <v>76</v>
      </c>
      <c r="I38" t="s">
        <v>37</v>
      </c>
      <c r="J38" t="s">
        <v>45</v>
      </c>
      <c r="K38" t="s">
        <v>43</v>
      </c>
      <c r="L38" t="s">
        <v>77</v>
      </c>
      <c r="M38">
        <v>15</v>
      </c>
      <c r="N38">
        <v>168.62</v>
      </c>
      <c r="O38">
        <v>0.05</v>
      </c>
      <c r="P38">
        <v>86.09</v>
      </c>
      <c r="Q38">
        <v>2402.835</v>
      </c>
      <c r="R38">
        <v>1291.3500000000001</v>
      </c>
      <c r="S38">
        <v>1111.4849999999999</v>
      </c>
      <c r="T38">
        <v>0.46257233642759488</v>
      </c>
      <c r="U38">
        <v>2026</v>
      </c>
      <c r="V38" t="s">
        <v>83</v>
      </c>
      <c r="W38">
        <v>1</v>
      </c>
      <c r="X38" t="s">
        <v>82</v>
      </c>
    </row>
    <row r="39" spans="1:24">
      <c r="A39">
        <v>2782</v>
      </c>
      <c r="B39" s="13">
        <v>46031</v>
      </c>
      <c r="C39">
        <v>2026</v>
      </c>
      <c r="D39">
        <v>1</v>
      </c>
      <c r="E39" t="s">
        <v>82</v>
      </c>
      <c r="F39" t="s">
        <v>83</v>
      </c>
      <c r="G39" t="s">
        <v>49</v>
      </c>
      <c r="H39" t="s">
        <v>50</v>
      </c>
      <c r="I39" t="s">
        <v>31</v>
      </c>
      <c r="J39" t="s">
        <v>42</v>
      </c>
      <c r="K39" t="s">
        <v>38</v>
      </c>
      <c r="L39" t="s">
        <v>66</v>
      </c>
      <c r="M39">
        <v>1</v>
      </c>
      <c r="N39">
        <v>152.75</v>
      </c>
      <c r="O39">
        <v>0.05</v>
      </c>
      <c r="P39">
        <v>79.88</v>
      </c>
      <c r="Q39">
        <v>145.11249999999998</v>
      </c>
      <c r="R39">
        <v>79.88</v>
      </c>
      <c r="S39">
        <v>65.232499999999987</v>
      </c>
      <c r="T39">
        <v>0.44953053665259707</v>
      </c>
      <c r="U39">
        <v>2026</v>
      </c>
      <c r="V39" t="s">
        <v>83</v>
      </c>
      <c r="W39">
        <v>1</v>
      </c>
      <c r="X39" t="s">
        <v>82</v>
      </c>
    </row>
    <row r="40" spans="1:24">
      <c r="A40">
        <v>4704</v>
      </c>
      <c r="B40" s="13">
        <v>46031</v>
      </c>
      <c r="C40">
        <v>2026</v>
      </c>
      <c r="D40">
        <v>1</v>
      </c>
      <c r="E40" t="s">
        <v>82</v>
      </c>
      <c r="F40" t="s">
        <v>83</v>
      </c>
      <c r="G40" t="s">
        <v>35</v>
      </c>
      <c r="H40" t="s">
        <v>78</v>
      </c>
      <c r="I40" t="s">
        <v>57</v>
      </c>
      <c r="J40" t="s">
        <v>42</v>
      </c>
      <c r="K40" t="s">
        <v>63</v>
      </c>
      <c r="L40" t="s">
        <v>71</v>
      </c>
      <c r="M40">
        <v>2</v>
      </c>
      <c r="N40">
        <v>36.72</v>
      </c>
      <c r="O40">
        <v>0.05</v>
      </c>
      <c r="P40">
        <v>14.15</v>
      </c>
      <c r="Q40">
        <v>69.768000000000001</v>
      </c>
      <c r="R40">
        <v>28.3</v>
      </c>
      <c r="S40">
        <v>41.468000000000004</v>
      </c>
      <c r="T40">
        <v>0.59436991170737308</v>
      </c>
      <c r="U40">
        <v>2026</v>
      </c>
      <c r="V40" t="s">
        <v>83</v>
      </c>
      <c r="W40">
        <v>1</v>
      </c>
      <c r="X40" t="s">
        <v>82</v>
      </c>
    </row>
    <row r="41" spans="1:24">
      <c r="A41">
        <v>69</v>
      </c>
      <c r="B41" s="13">
        <v>46032</v>
      </c>
      <c r="C41">
        <v>2026</v>
      </c>
      <c r="D41">
        <v>1</v>
      </c>
      <c r="E41" t="s">
        <v>82</v>
      </c>
      <c r="F41" t="s">
        <v>83</v>
      </c>
      <c r="G41" t="s">
        <v>29</v>
      </c>
      <c r="H41" t="s">
        <v>79</v>
      </c>
      <c r="I41" t="s">
        <v>31</v>
      </c>
      <c r="J41" t="s">
        <v>32</v>
      </c>
      <c r="K41" t="s">
        <v>38</v>
      </c>
      <c r="L41" t="s">
        <v>46</v>
      </c>
      <c r="M41">
        <v>6</v>
      </c>
      <c r="N41">
        <v>141.31</v>
      </c>
      <c r="O41">
        <v>0.05</v>
      </c>
      <c r="P41">
        <v>79.349999999999994</v>
      </c>
      <c r="Q41">
        <v>805.46699999999998</v>
      </c>
      <c r="R41">
        <v>476.09999999999997</v>
      </c>
      <c r="S41">
        <v>329.36700000000002</v>
      </c>
      <c r="T41">
        <v>0.4089143316858419</v>
      </c>
      <c r="U41">
        <v>2026</v>
      </c>
      <c r="V41" t="s">
        <v>83</v>
      </c>
      <c r="W41">
        <v>1</v>
      </c>
      <c r="X41" t="s">
        <v>82</v>
      </c>
    </row>
    <row r="42" spans="1:24">
      <c r="A42">
        <v>490</v>
      </c>
      <c r="B42" s="13">
        <v>46032</v>
      </c>
      <c r="C42">
        <v>2026</v>
      </c>
      <c r="D42">
        <v>1</v>
      </c>
      <c r="E42" t="s">
        <v>82</v>
      </c>
      <c r="F42" t="s">
        <v>83</v>
      </c>
      <c r="G42" t="s">
        <v>40</v>
      </c>
      <c r="H42" t="s">
        <v>68</v>
      </c>
      <c r="I42" t="s">
        <v>31</v>
      </c>
      <c r="J42" t="s">
        <v>45</v>
      </c>
      <c r="K42" t="s">
        <v>52</v>
      </c>
      <c r="L42" t="s">
        <v>80</v>
      </c>
      <c r="M42">
        <v>2</v>
      </c>
      <c r="N42">
        <v>121.23</v>
      </c>
      <c r="O42">
        <v>0</v>
      </c>
      <c r="P42">
        <v>59.66</v>
      </c>
      <c r="Q42">
        <v>242.46</v>
      </c>
      <c r="R42">
        <v>119.32</v>
      </c>
      <c r="S42">
        <v>123.14000000000001</v>
      </c>
      <c r="T42">
        <v>0.50787758805576178</v>
      </c>
      <c r="U42">
        <v>2026</v>
      </c>
      <c r="V42" t="s">
        <v>83</v>
      </c>
      <c r="W42">
        <v>1</v>
      </c>
      <c r="X42" t="s">
        <v>82</v>
      </c>
    </row>
    <row r="43" spans="1:24">
      <c r="A43">
        <v>3685</v>
      </c>
      <c r="B43" s="13">
        <v>46032</v>
      </c>
      <c r="C43">
        <v>2026</v>
      </c>
      <c r="D43">
        <v>1</v>
      </c>
      <c r="E43" t="s">
        <v>82</v>
      </c>
      <c r="F43" t="s">
        <v>83</v>
      </c>
      <c r="G43" t="s">
        <v>49</v>
      </c>
      <c r="H43" t="s">
        <v>62</v>
      </c>
      <c r="I43" t="s">
        <v>31</v>
      </c>
      <c r="J43" t="s">
        <v>42</v>
      </c>
      <c r="K43" t="s">
        <v>43</v>
      </c>
      <c r="L43" t="s">
        <v>77</v>
      </c>
      <c r="M43">
        <v>3</v>
      </c>
      <c r="N43">
        <v>161.58000000000001</v>
      </c>
      <c r="O43">
        <v>0</v>
      </c>
      <c r="P43">
        <v>85.58</v>
      </c>
      <c r="Q43">
        <v>484.74</v>
      </c>
      <c r="R43">
        <v>256.74</v>
      </c>
      <c r="S43">
        <v>228</v>
      </c>
      <c r="T43">
        <v>0.47035524198539425</v>
      </c>
      <c r="U43">
        <v>2026</v>
      </c>
      <c r="V43" t="s">
        <v>83</v>
      </c>
      <c r="W43">
        <v>1</v>
      </c>
      <c r="X43" t="s">
        <v>82</v>
      </c>
    </row>
    <row r="44" spans="1:24">
      <c r="A44">
        <v>3796</v>
      </c>
      <c r="B44" s="13">
        <v>46032</v>
      </c>
      <c r="C44">
        <v>2026</v>
      </c>
      <c r="D44">
        <v>1</v>
      </c>
      <c r="E44" t="s">
        <v>82</v>
      </c>
      <c r="F44" t="s">
        <v>83</v>
      </c>
      <c r="G44" t="s">
        <v>49</v>
      </c>
      <c r="H44" t="s">
        <v>62</v>
      </c>
      <c r="I44" t="s">
        <v>48</v>
      </c>
      <c r="J44" t="s">
        <v>32</v>
      </c>
      <c r="K44" t="s">
        <v>43</v>
      </c>
      <c r="L44" t="s">
        <v>77</v>
      </c>
      <c r="M44">
        <v>2</v>
      </c>
      <c r="N44">
        <v>166.84</v>
      </c>
      <c r="O44">
        <v>0</v>
      </c>
      <c r="P44">
        <v>88.67</v>
      </c>
      <c r="Q44">
        <v>333.68</v>
      </c>
      <c r="R44">
        <v>177.34</v>
      </c>
      <c r="S44">
        <v>156.34</v>
      </c>
      <c r="T44">
        <v>0.4685327259649964</v>
      </c>
      <c r="U44">
        <v>2026</v>
      </c>
      <c r="V44" t="s">
        <v>83</v>
      </c>
      <c r="W44">
        <v>1</v>
      </c>
      <c r="X44" t="s">
        <v>82</v>
      </c>
    </row>
    <row r="45" spans="1:24">
      <c r="A45">
        <v>387</v>
      </c>
      <c r="B45" s="13">
        <v>46033</v>
      </c>
      <c r="C45">
        <v>2026</v>
      </c>
      <c r="D45">
        <v>1</v>
      </c>
      <c r="E45" t="s">
        <v>82</v>
      </c>
      <c r="F45" t="s">
        <v>83</v>
      </c>
      <c r="G45" t="s">
        <v>40</v>
      </c>
      <c r="H45" t="s">
        <v>54</v>
      </c>
      <c r="I45" t="s">
        <v>31</v>
      </c>
      <c r="J45" t="s">
        <v>32</v>
      </c>
      <c r="K45" t="s">
        <v>38</v>
      </c>
      <c r="L45" t="s">
        <v>66</v>
      </c>
      <c r="M45">
        <v>1</v>
      </c>
      <c r="N45">
        <v>150.96</v>
      </c>
      <c r="O45">
        <v>0</v>
      </c>
      <c r="P45">
        <v>77.5</v>
      </c>
      <c r="Q45">
        <v>150.96</v>
      </c>
      <c r="R45">
        <v>77.5</v>
      </c>
      <c r="S45">
        <v>73.460000000000008</v>
      </c>
      <c r="T45">
        <v>0.48661897191308956</v>
      </c>
      <c r="U45">
        <v>2026</v>
      </c>
      <c r="V45" t="s">
        <v>83</v>
      </c>
      <c r="W45">
        <v>1</v>
      </c>
      <c r="X45" t="s">
        <v>82</v>
      </c>
    </row>
    <row r="46" spans="1:24">
      <c r="A46">
        <v>2796</v>
      </c>
      <c r="B46" s="13">
        <v>46033</v>
      </c>
      <c r="C46">
        <v>2026</v>
      </c>
      <c r="D46">
        <v>1</v>
      </c>
      <c r="E46" t="s">
        <v>82</v>
      </c>
      <c r="F46" t="s">
        <v>83</v>
      </c>
      <c r="G46" t="s">
        <v>49</v>
      </c>
      <c r="H46" t="s">
        <v>60</v>
      </c>
      <c r="I46" t="s">
        <v>48</v>
      </c>
      <c r="J46" t="s">
        <v>32</v>
      </c>
      <c r="K46" t="s">
        <v>43</v>
      </c>
      <c r="L46" t="s">
        <v>44</v>
      </c>
      <c r="M46">
        <v>3</v>
      </c>
      <c r="N46">
        <v>36.33</v>
      </c>
      <c r="O46">
        <v>0.05</v>
      </c>
      <c r="P46">
        <v>13.27</v>
      </c>
      <c r="Q46">
        <v>103.54049999999999</v>
      </c>
      <c r="R46">
        <v>39.81</v>
      </c>
      <c r="S46">
        <v>63.730499999999992</v>
      </c>
      <c r="T46">
        <v>0.61551277036521934</v>
      </c>
      <c r="U46">
        <v>2026</v>
      </c>
      <c r="V46" t="s">
        <v>83</v>
      </c>
      <c r="W46">
        <v>1</v>
      </c>
      <c r="X46" t="s">
        <v>82</v>
      </c>
    </row>
    <row r="47" spans="1:24">
      <c r="A47">
        <v>3703</v>
      </c>
      <c r="B47" s="13">
        <v>46033</v>
      </c>
      <c r="C47">
        <v>2026</v>
      </c>
      <c r="D47">
        <v>1</v>
      </c>
      <c r="E47" t="s">
        <v>82</v>
      </c>
      <c r="F47" t="s">
        <v>83</v>
      </c>
      <c r="G47" t="s">
        <v>49</v>
      </c>
      <c r="H47" t="s">
        <v>62</v>
      </c>
      <c r="I47" t="s">
        <v>31</v>
      </c>
      <c r="J47" t="s">
        <v>32</v>
      </c>
      <c r="K47" t="s">
        <v>43</v>
      </c>
      <c r="L47" t="s">
        <v>44</v>
      </c>
      <c r="M47">
        <v>1</v>
      </c>
      <c r="N47">
        <v>35.340000000000003</v>
      </c>
      <c r="O47">
        <v>0.1</v>
      </c>
      <c r="P47">
        <v>13.36</v>
      </c>
      <c r="Q47">
        <v>31.806000000000004</v>
      </c>
      <c r="R47">
        <v>13.36</v>
      </c>
      <c r="S47">
        <v>18.446000000000005</v>
      </c>
      <c r="T47">
        <v>0.5799534678991386</v>
      </c>
      <c r="U47">
        <v>2026</v>
      </c>
      <c r="V47" t="s">
        <v>83</v>
      </c>
      <c r="W47">
        <v>1</v>
      </c>
      <c r="X47" t="s">
        <v>82</v>
      </c>
    </row>
    <row r="48" spans="1:24">
      <c r="A48">
        <v>4674</v>
      </c>
      <c r="B48" s="13">
        <v>46033</v>
      </c>
      <c r="C48">
        <v>2026</v>
      </c>
      <c r="D48">
        <v>1</v>
      </c>
      <c r="E48" t="s">
        <v>82</v>
      </c>
      <c r="F48" t="s">
        <v>83</v>
      </c>
      <c r="G48" t="s">
        <v>49</v>
      </c>
      <c r="H48" t="s">
        <v>62</v>
      </c>
      <c r="I48" t="s">
        <v>31</v>
      </c>
      <c r="J48" t="s">
        <v>32</v>
      </c>
      <c r="K48" t="s">
        <v>43</v>
      </c>
      <c r="L48" t="s">
        <v>61</v>
      </c>
      <c r="M48">
        <v>2</v>
      </c>
      <c r="N48">
        <v>46.27</v>
      </c>
      <c r="O48">
        <v>0</v>
      </c>
      <c r="P48">
        <v>18.23</v>
      </c>
      <c r="Q48">
        <v>92.54</v>
      </c>
      <c r="R48">
        <v>36.46</v>
      </c>
      <c r="S48">
        <v>56.080000000000005</v>
      </c>
      <c r="T48">
        <v>0.60600821266479366</v>
      </c>
      <c r="U48">
        <v>2026</v>
      </c>
      <c r="V48" t="s">
        <v>83</v>
      </c>
      <c r="W48">
        <v>1</v>
      </c>
      <c r="X48" t="s">
        <v>82</v>
      </c>
    </row>
    <row r="49" spans="1:24">
      <c r="A49">
        <v>4789</v>
      </c>
      <c r="B49" s="13">
        <v>46033</v>
      </c>
      <c r="C49">
        <v>2026</v>
      </c>
      <c r="D49">
        <v>1</v>
      </c>
      <c r="E49" t="s">
        <v>82</v>
      </c>
      <c r="F49" t="s">
        <v>83</v>
      </c>
      <c r="G49" t="s">
        <v>49</v>
      </c>
      <c r="H49" t="s">
        <v>60</v>
      </c>
      <c r="I49" t="s">
        <v>31</v>
      </c>
      <c r="J49" t="s">
        <v>32</v>
      </c>
      <c r="K49" t="s">
        <v>33</v>
      </c>
      <c r="L49" t="s">
        <v>34</v>
      </c>
      <c r="M49">
        <v>1</v>
      </c>
      <c r="N49">
        <v>79.930000000000007</v>
      </c>
      <c r="O49">
        <v>0.05</v>
      </c>
      <c r="P49">
        <v>43.73</v>
      </c>
      <c r="Q49">
        <v>75.933500000000009</v>
      </c>
      <c r="R49">
        <v>43.73</v>
      </c>
      <c r="S49">
        <v>32.203500000000012</v>
      </c>
      <c r="T49">
        <v>0.42410135184075554</v>
      </c>
      <c r="U49">
        <v>2026</v>
      </c>
      <c r="V49" t="s">
        <v>83</v>
      </c>
      <c r="W49">
        <v>1</v>
      </c>
      <c r="X49" t="s">
        <v>82</v>
      </c>
    </row>
    <row r="50" spans="1:24">
      <c r="A50">
        <v>804</v>
      </c>
      <c r="B50" s="13">
        <v>46034</v>
      </c>
      <c r="C50">
        <v>2026</v>
      </c>
      <c r="D50">
        <v>1</v>
      </c>
      <c r="E50" t="s">
        <v>82</v>
      </c>
      <c r="F50" t="s">
        <v>83</v>
      </c>
      <c r="G50" t="s">
        <v>35</v>
      </c>
      <c r="H50" t="s">
        <v>72</v>
      </c>
      <c r="I50" t="s">
        <v>48</v>
      </c>
      <c r="J50" t="s">
        <v>42</v>
      </c>
      <c r="K50" t="s">
        <v>38</v>
      </c>
      <c r="L50" t="s">
        <v>46</v>
      </c>
      <c r="M50">
        <v>1</v>
      </c>
      <c r="N50">
        <v>141.25</v>
      </c>
      <c r="O50">
        <v>0</v>
      </c>
      <c r="P50">
        <v>78.72</v>
      </c>
      <c r="Q50">
        <v>141.25</v>
      </c>
      <c r="R50">
        <v>78.72</v>
      </c>
      <c r="S50">
        <v>62.53</v>
      </c>
      <c r="T50">
        <v>0.44269026548672569</v>
      </c>
      <c r="U50">
        <v>2026</v>
      </c>
      <c r="V50" t="s">
        <v>83</v>
      </c>
      <c r="W50">
        <v>1</v>
      </c>
      <c r="X50" t="s">
        <v>82</v>
      </c>
    </row>
    <row r="51" spans="1:24">
      <c r="A51">
        <v>1780</v>
      </c>
      <c r="B51" s="13">
        <v>46034</v>
      </c>
      <c r="C51">
        <v>2026</v>
      </c>
      <c r="D51">
        <v>1</v>
      </c>
      <c r="E51" t="s">
        <v>82</v>
      </c>
      <c r="F51" t="s">
        <v>83</v>
      </c>
      <c r="G51" t="s">
        <v>49</v>
      </c>
      <c r="H51" t="s">
        <v>62</v>
      </c>
      <c r="I51" t="s">
        <v>31</v>
      </c>
      <c r="J51" t="s">
        <v>32</v>
      </c>
      <c r="K51" t="s">
        <v>33</v>
      </c>
      <c r="L51" t="s">
        <v>59</v>
      </c>
      <c r="M51">
        <v>2</v>
      </c>
      <c r="N51">
        <v>103.64</v>
      </c>
      <c r="O51">
        <v>0.1</v>
      </c>
      <c r="P51">
        <v>50.96</v>
      </c>
      <c r="Q51">
        <v>186.55199999999999</v>
      </c>
      <c r="R51">
        <v>101.92</v>
      </c>
      <c r="S51">
        <v>84.631999999999991</v>
      </c>
      <c r="T51">
        <v>0.45366439384193147</v>
      </c>
      <c r="U51">
        <v>2026</v>
      </c>
      <c r="V51" t="s">
        <v>83</v>
      </c>
      <c r="W51">
        <v>1</v>
      </c>
      <c r="X51" t="s">
        <v>82</v>
      </c>
    </row>
    <row r="52" spans="1:24">
      <c r="A52">
        <v>2844</v>
      </c>
      <c r="B52" s="13">
        <v>46034</v>
      </c>
      <c r="C52">
        <v>2026</v>
      </c>
      <c r="D52">
        <v>1</v>
      </c>
      <c r="E52" t="s">
        <v>82</v>
      </c>
      <c r="F52" t="s">
        <v>83</v>
      </c>
      <c r="G52" t="s">
        <v>29</v>
      </c>
      <c r="H52" t="s">
        <v>30</v>
      </c>
      <c r="I52" t="s">
        <v>31</v>
      </c>
      <c r="J52" t="s">
        <v>42</v>
      </c>
      <c r="K52" t="s">
        <v>43</v>
      </c>
      <c r="L52" t="s">
        <v>73</v>
      </c>
      <c r="M52">
        <v>1</v>
      </c>
      <c r="N52">
        <v>136.18</v>
      </c>
      <c r="O52">
        <v>0</v>
      </c>
      <c r="P52">
        <v>68.34</v>
      </c>
      <c r="Q52">
        <v>136.18</v>
      </c>
      <c r="R52">
        <v>68.34</v>
      </c>
      <c r="S52">
        <v>67.84</v>
      </c>
      <c r="T52">
        <v>0.498164194448524</v>
      </c>
      <c r="U52">
        <v>2026</v>
      </c>
      <c r="V52" t="s">
        <v>83</v>
      </c>
      <c r="W52">
        <v>1</v>
      </c>
      <c r="X52" t="s">
        <v>82</v>
      </c>
    </row>
    <row r="53" spans="1:24">
      <c r="A53">
        <v>3068</v>
      </c>
      <c r="B53" s="13">
        <v>46034</v>
      </c>
      <c r="C53">
        <v>2026</v>
      </c>
      <c r="D53">
        <v>1</v>
      </c>
      <c r="E53" t="s">
        <v>82</v>
      </c>
      <c r="F53" t="s">
        <v>83</v>
      </c>
      <c r="G53" t="s">
        <v>40</v>
      </c>
      <c r="H53" t="s">
        <v>41</v>
      </c>
      <c r="I53" t="s">
        <v>57</v>
      </c>
      <c r="J53" t="s">
        <v>42</v>
      </c>
      <c r="K53" t="s">
        <v>63</v>
      </c>
      <c r="L53" t="s">
        <v>71</v>
      </c>
      <c r="M53">
        <v>1</v>
      </c>
      <c r="N53">
        <v>36.43</v>
      </c>
      <c r="O53">
        <v>0</v>
      </c>
      <c r="P53">
        <v>14.33</v>
      </c>
      <c r="Q53">
        <v>36.43</v>
      </c>
      <c r="R53">
        <v>14.33</v>
      </c>
      <c r="S53">
        <v>22.1</v>
      </c>
      <c r="T53">
        <v>0.60664287674993145</v>
      </c>
      <c r="U53">
        <v>2026</v>
      </c>
      <c r="V53" t="s">
        <v>83</v>
      </c>
      <c r="W53">
        <v>1</v>
      </c>
      <c r="X53" t="s">
        <v>82</v>
      </c>
    </row>
    <row r="54" spans="1:24">
      <c r="A54">
        <v>3096</v>
      </c>
      <c r="B54" s="13">
        <v>46034</v>
      </c>
      <c r="C54">
        <v>2026</v>
      </c>
      <c r="D54">
        <v>1</v>
      </c>
      <c r="E54" t="s">
        <v>82</v>
      </c>
      <c r="F54" t="s">
        <v>83</v>
      </c>
      <c r="G54" t="s">
        <v>49</v>
      </c>
      <c r="H54" t="s">
        <v>60</v>
      </c>
      <c r="I54" t="s">
        <v>31</v>
      </c>
      <c r="J54" t="s">
        <v>42</v>
      </c>
      <c r="K54" t="s">
        <v>63</v>
      </c>
      <c r="L54" t="s">
        <v>74</v>
      </c>
      <c r="M54">
        <v>2</v>
      </c>
      <c r="N54">
        <v>50.51</v>
      </c>
      <c r="O54">
        <v>0.1</v>
      </c>
      <c r="P54">
        <v>21.84</v>
      </c>
      <c r="Q54">
        <v>90.917999999999992</v>
      </c>
      <c r="R54">
        <v>43.68</v>
      </c>
      <c r="S54">
        <v>47.237999999999992</v>
      </c>
      <c r="T54">
        <v>0.5195670824259222</v>
      </c>
      <c r="U54">
        <v>2026</v>
      </c>
      <c r="V54" t="s">
        <v>83</v>
      </c>
      <c r="W54">
        <v>1</v>
      </c>
      <c r="X54" t="s">
        <v>82</v>
      </c>
    </row>
    <row r="55" spans="1:24">
      <c r="A55">
        <v>3129</v>
      </c>
      <c r="B55" s="13">
        <v>46034</v>
      </c>
      <c r="C55">
        <v>2026</v>
      </c>
      <c r="D55">
        <v>1</v>
      </c>
      <c r="E55" t="s">
        <v>82</v>
      </c>
      <c r="F55" t="s">
        <v>83</v>
      </c>
      <c r="G55" t="s">
        <v>49</v>
      </c>
      <c r="H55" t="s">
        <v>76</v>
      </c>
      <c r="I55" t="s">
        <v>48</v>
      </c>
      <c r="J55" t="s">
        <v>32</v>
      </c>
      <c r="K55" t="s">
        <v>63</v>
      </c>
      <c r="L55" t="s">
        <v>67</v>
      </c>
      <c r="M55">
        <v>1</v>
      </c>
      <c r="N55">
        <v>123</v>
      </c>
      <c r="O55">
        <v>0</v>
      </c>
      <c r="P55">
        <v>67.3</v>
      </c>
      <c r="Q55">
        <v>123</v>
      </c>
      <c r="R55">
        <v>67.3</v>
      </c>
      <c r="S55">
        <v>55.7</v>
      </c>
      <c r="T55">
        <v>0.45284552845528458</v>
      </c>
      <c r="U55">
        <v>2026</v>
      </c>
      <c r="V55" t="s">
        <v>83</v>
      </c>
      <c r="W55">
        <v>1</v>
      </c>
      <c r="X55" t="s">
        <v>82</v>
      </c>
    </row>
    <row r="56" spans="1:24">
      <c r="A56">
        <v>3948</v>
      </c>
      <c r="B56" s="13">
        <v>46034</v>
      </c>
      <c r="C56">
        <v>2026</v>
      </c>
      <c r="D56">
        <v>1</v>
      </c>
      <c r="E56" t="s">
        <v>82</v>
      </c>
      <c r="F56" t="s">
        <v>83</v>
      </c>
      <c r="G56" t="s">
        <v>35</v>
      </c>
      <c r="H56" t="s">
        <v>78</v>
      </c>
      <c r="I56" t="s">
        <v>31</v>
      </c>
      <c r="J56" t="s">
        <v>42</v>
      </c>
      <c r="K56" t="s">
        <v>38</v>
      </c>
      <c r="L56" t="s">
        <v>75</v>
      </c>
      <c r="M56">
        <v>2</v>
      </c>
      <c r="N56">
        <v>72.239999999999995</v>
      </c>
      <c r="O56">
        <v>0</v>
      </c>
      <c r="P56">
        <v>32.94</v>
      </c>
      <c r="Q56">
        <v>144.47999999999999</v>
      </c>
      <c r="R56">
        <v>65.88</v>
      </c>
      <c r="S56">
        <v>78.599999999999994</v>
      </c>
      <c r="T56">
        <v>0.54401993355481726</v>
      </c>
      <c r="U56">
        <v>2026</v>
      </c>
      <c r="V56" t="s">
        <v>83</v>
      </c>
      <c r="W56">
        <v>1</v>
      </c>
      <c r="X56" t="s">
        <v>82</v>
      </c>
    </row>
    <row r="57" spans="1:24">
      <c r="A57">
        <v>5036</v>
      </c>
      <c r="B57" s="13">
        <v>46034</v>
      </c>
      <c r="C57">
        <v>2026</v>
      </c>
      <c r="D57">
        <v>1</v>
      </c>
      <c r="E57" t="s">
        <v>82</v>
      </c>
      <c r="F57" t="s">
        <v>83</v>
      </c>
      <c r="G57" t="s">
        <v>40</v>
      </c>
      <c r="H57" t="s">
        <v>47</v>
      </c>
      <c r="I57" t="s">
        <v>48</v>
      </c>
      <c r="J57" t="s">
        <v>32</v>
      </c>
      <c r="K57" t="s">
        <v>38</v>
      </c>
      <c r="L57" t="s">
        <v>66</v>
      </c>
      <c r="M57">
        <v>1</v>
      </c>
      <c r="N57">
        <v>151.11000000000001</v>
      </c>
      <c r="O57">
        <v>0.15</v>
      </c>
      <c r="P57">
        <v>79.650000000000006</v>
      </c>
      <c r="Q57">
        <v>128.4435</v>
      </c>
      <c r="R57">
        <v>79.650000000000006</v>
      </c>
      <c r="S57">
        <v>48.793499999999995</v>
      </c>
      <c r="T57">
        <v>0.37988298356865075</v>
      </c>
      <c r="U57">
        <v>2026</v>
      </c>
      <c r="V57" t="s">
        <v>83</v>
      </c>
      <c r="W57">
        <v>1</v>
      </c>
      <c r="X57" t="s">
        <v>82</v>
      </c>
    </row>
    <row r="58" spans="1:24">
      <c r="A58">
        <v>2681</v>
      </c>
      <c r="B58" s="13">
        <v>46035</v>
      </c>
      <c r="C58">
        <v>2026</v>
      </c>
      <c r="D58">
        <v>1</v>
      </c>
      <c r="E58" t="s">
        <v>82</v>
      </c>
      <c r="F58" t="s">
        <v>83</v>
      </c>
      <c r="G58" t="s">
        <v>49</v>
      </c>
      <c r="H58" t="s">
        <v>50</v>
      </c>
      <c r="I58" t="s">
        <v>31</v>
      </c>
      <c r="J58" t="s">
        <v>42</v>
      </c>
      <c r="K58" t="s">
        <v>38</v>
      </c>
      <c r="L58" t="s">
        <v>39</v>
      </c>
      <c r="M58">
        <v>1</v>
      </c>
      <c r="N58">
        <v>94.32</v>
      </c>
      <c r="O58">
        <v>0</v>
      </c>
      <c r="P58">
        <v>45.93</v>
      </c>
      <c r="Q58">
        <v>94.32</v>
      </c>
      <c r="R58">
        <v>45.93</v>
      </c>
      <c r="S58">
        <v>48.389999999999993</v>
      </c>
      <c r="T58">
        <v>0.51304071246819338</v>
      </c>
      <c r="U58">
        <v>2026</v>
      </c>
      <c r="V58" t="s">
        <v>83</v>
      </c>
      <c r="W58">
        <v>1</v>
      </c>
      <c r="X58" t="s">
        <v>82</v>
      </c>
    </row>
    <row r="59" spans="1:24">
      <c r="A59">
        <v>5101</v>
      </c>
      <c r="B59" s="13">
        <v>46035</v>
      </c>
      <c r="C59">
        <v>2026</v>
      </c>
      <c r="D59">
        <v>1</v>
      </c>
      <c r="E59" t="s">
        <v>82</v>
      </c>
      <c r="F59" t="s">
        <v>83</v>
      </c>
      <c r="G59" t="s">
        <v>35</v>
      </c>
      <c r="H59" t="s">
        <v>72</v>
      </c>
      <c r="I59" t="s">
        <v>31</v>
      </c>
      <c r="J59" t="s">
        <v>32</v>
      </c>
      <c r="K59" t="s">
        <v>33</v>
      </c>
      <c r="L59" t="s">
        <v>51</v>
      </c>
      <c r="M59">
        <v>3</v>
      </c>
      <c r="N59">
        <v>51.52</v>
      </c>
      <c r="O59">
        <v>0</v>
      </c>
      <c r="P59">
        <v>21.92</v>
      </c>
      <c r="Q59">
        <v>154.56</v>
      </c>
      <c r="R59">
        <v>65.760000000000005</v>
      </c>
      <c r="S59">
        <v>88.8</v>
      </c>
      <c r="T59">
        <v>0.57453416149068315</v>
      </c>
      <c r="U59">
        <v>2026</v>
      </c>
      <c r="V59" t="s">
        <v>83</v>
      </c>
      <c r="W59">
        <v>1</v>
      </c>
      <c r="X59" t="s">
        <v>82</v>
      </c>
    </row>
    <row r="60" spans="1:24">
      <c r="A60">
        <v>3871</v>
      </c>
      <c r="B60" s="13">
        <v>46036</v>
      </c>
      <c r="C60">
        <v>2026</v>
      </c>
      <c r="D60">
        <v>1</v>
      </c>
      <c r="E60" t="s">
        <v>82</v>
      </c>
      <c r="F60" t="s">
        <v>83</v>
      </c>
      <c r="G60" t="s">
        <v>29</v>
      </c>
      <c r="H60" t="s">
        <v>79</v>
      </c>
      <c r="I60" t="s">
        <v>31</v>
      </c>
      <c r="J60" t="s">
        <v>42</v>
      </c>
      <c r="K60" t="s">
        <v>38</v>
      </c>
      <c r="L60" t="s">
        <v>46</v>
      </c>
      <c r="M60">
        <v>2</v>
      </c>
      <c r="N60">
        <v>146.4</v>
      </c>
      <c r="O60">
        <v>0.05</v>
      </c>
      <c r="P60">
        <v>81.72</v>
      </c>
      <c r="Q60">
        <v>278.16000000000003</v>
      </c>
      <c r="R60">
        <v>163.44</v>
      </c>
      <c r="S60">
        <v>114.72000000000003</v>
      </c>
      <c r="T60">
        <v>0.4124245038826575</v>
      </c>
      <c r="U60">
        <v>2026</v>
      </c>
      <c r="V60" t="s">
        <v>83</v>
      </c>
      <c r="W60">
        <v>1</v>
      </c>
      <c r="X60" t="s">
        <v>82</v>
      </c>
    </row>
    <row r="61" spans="1:24">
      <c r="A61">
        <v>4643</v>
      </c>
      <c r="B61" s="13">
        <v>46036</v>
      </c>
      <c r="C61">
        <v>2026</v>
      </c>
      <c r="D61">
        <v>1</v>
      </c>
      <c r="E61" t="s">
        <v>82</v>
      </c>
      <c r="F61" t="s">
        <v>83</v>
      </c>
      <c r="G61" t="s">
        <v>29</v>
      </c>
      <c r="H61" t="s">
        <v>30</v>
      </c>
      <c r="I61" t="s">
        <v>37</v>
      </c>
      <c r="J61" t="s">
        <v>45</v>
      </c>
      <c r="K61" t="s">
        <v>43</v>
      </c>
      <c r="L61" t="s">
        <v>61</v>
      </c>
      <c r="M61">
        <v>3</v>
      </c>
      <c r="N61">
        <v>47.32</v>
      </c>
      <c r="O61">
        <v>0.1</v>
      </c>
      <c r="P61">
        <v>18.420000000000002</v>
      </c>
      <c r="Q61">
        <v>127.76400000000001</v>
      </c>
      <c r="R61">
        <v>55.260000000000005</v>
      </c>
      <c r="S61">
        <v>72.504000000000005</v>
      </c>
      <c r="T61">
        <v>0.56748379825302897</v>
      </c>
      <c r="U61">
        <v>2026</v>
      </c>
      <c r="V61" t="s">
        <v>83</v>
      </c>
      <c r="W61">
        <v>1</v>
      </c>
      <c r="X61" t="s">
        <v>82</v>
      </c>
    </row>
    <row r="62" spans="1:24">
      <c r="A62">
        <v>4703</v>
      </c>
      <c r="B62" s="13">
        <v>46036</v>
      </c>
      <c r="C62">
        <v>2026</v>
      </c>
      <c r="D62">
        <v>1</v>
      </c>
      <c r="E62" t="s">
        <v>82</v>
      </c>
      <c r="F62" t="s">
        <v>83</v>
      </c>
      <c r="G62" t="s">
        <v>49</v>
      </c>
      <c r="H62" t="s">
        <v>76</v>
      </c>
      <c r="I62" t="s">
        <v>48</v>
      </c>
      <c r="J62" t="s">
        <v>45</v>
      </c>
      <c r="K62" t="s">
        <v>63</v>
      </c>
      <c r="L62" t="s">
        <v>64</v>
      </c>
      <c r="M62">
        <v>2</v>
      </c>
      <c r="N62">
        <v>40.450000000000003</v>
      </c>
      <c r="O62">
        <v>0.05</v>
      </c>
      <c r="P62">
        <v>15.14</v>
      </c>
      <c r="Q62">
        <v>76.855000000000004</v>
      </c>
      <c r="R62">
        <v>30.28</v>
      </c>
      <c r="S62">
        <v>46.575000000000003</v>
      </c>
      <c r="T62">
        <v>0.60601132001821612</v>
      </c>
      <c r="U62">
        <v>2026</v>
      </c>
      <c r="V62" t="s">
        <v>83</v>
      </c>
      <c r="W62">
        <v>1</v>
      </c>
      <c r="X62" t="s">
        <v>82</v>
      </c>
    </row>
    <row r="63" spans="1:24">
      <c r="A63">
        <v>5068</v>
      </c>
      <c r="B63" s="13">
        <v>46036</v>
      </c>
      <c r="C63">
        <v>2026</v>
      </c>
      <c r="D63">
        <v>1</v>
      </c>
      <c r="E63" t="s">
        <v>82</v>
      </c>
      <c r="F63" t="s">
        <v>83</v>
      </c>
      <c r="G63" t="s">
        <v>29</v>
      </c>
      <c r="H63" t="s">
        <v>30</v>
      </c>
      <c r="I63" t="s">
        <v>31</v>
      </c>
      <c r="J63" t="s">
        <v>32</v>
      </c>
      <c r="K63" t="s">
        <v>43</v>
      </c>
      <c r="L63" t="s">
        <v>61</v>
      </c>
      <c r="M63">
        <v>2</v>
      </c>
      <c r="N63">
        <v>47.05</v>
      </c>
      <c r="O63">
        <v>0.1</v>
      </c>
      <c r="P63">
        <v>18.8</v>
      </c>
      <c r="Q63">
        <v>84.69</v>
      </c>
      <c r="R63">
        <v>37.6</v>
      </c>
      <c r="S63">
        <v>47.089999999999996</v>
      </c>
      <c r="T63">
        <v>0.55602786633604906</v>
      </c>
      <c r="U63">
        <v>2026</v>
      </c>
      <c r="V63" t="s">
        <v>83</v>
      </c>
      <c r="W63">
        <v>1</v>
      </c>
      <c r="X63" t="s">
        <v>82</v>
      </c>
    </row>
    <row r="64" spans="1:24">
      <c r="A64">
        <v>1539</v>
      </c>
      <c r="B64" s="13">
        <v>46037</v>
      </c>
      <c r="C64">
        <v>2026</v>
      </c>
      <c r="D64">
        <v>1</v>
      </c>
      <c r="E64" t="s">
        <v>82</v>
      </c>
      <c r="F64" t="s">
        <v>83</v>
      </c>
      <c r="G64" t="s">
        <v>49</v>
      </c>
      <c r="H64" t="s">
        <v>62</v>
      </c>
      <c r="I64" t="s">
        <v>48</v>
      </c>
      <c r="J64" t="s">
        <v>45</v>
      </c>
      <c r="K64" t="s">
        <v>63</v>
      </c>
      <c r="L64" t="s">
        <v>67</v>
      </c>
      <c r="M64">
        <v>3</v>
      </c>
      <c r="N64">
        <v>123.14</v>
      </c>
      <c r="O64">
        <v>0.05</v>
      </c>
      <c r="P64">
        <v>70.67</v>
      </c>
      <c r="Q64">
        <v>350.94900000000001</v>
      </c>
      <c r="R64">
        <v>212.01</v>
      </c>
      <c r="S64">
        <v>138.93900000000002</v>
      </c>
      <c r="T64">
        <v>0.39589513006163296</v>
      </c>
      <c r="U64">
        <v>2026</v>
      </c>
      <c r="V64" t="s">
        <v>83</v>
      </c>
      <c r="W64">
        <v>1</v>
      </c>
      <c r="X64" t="s">
        <v>82</v>
      </c>
    </row>
    <row r="65" spans="1:24">
      <c r="A65">
        <v>1709</v>
      </c>
      <c r="B65" s="13">
        <v>46037</v>
      </c>
      <c r="C65">
        <v>2026</v>
      </c>
      <c r="D65">
        <v>1</v>
      </c>
      <c r="E65" t="s">
        <v>82</v>
      </c>
      <c r="F65" t="s">
        <v>83</v>
      </c>
      <c r="G65" t="s">
        <v>49</v>
      </c>
      <c r="H65" t="s">
        <v>76</v>
      </c>
      <c r="I65" t="s">
        <v>31</v>
      </c>
      <c r="J65" t="s">
        <v>32</v>
      </c>
      <c r="K65" t="s">
        <v>38</v>
      </c>
      <c r="L65" t="s">
        <v>66</v>
      </c>
      <c r="M65">
        <v>2</v>
      </c>
      <c r="N65">
        <v>151.33000000000001</v>
      </c>
      <c r="O65">
        <v>0.1</v>
      </c>
      <c r="P65">
        <v>78.44</v>
      </c>
      <c r="Q65">
        <v>272.39400000000001</v>
      </c>
      <c r="R65">
        <v>156.88</v>
      </c>
      <c r="S65">
        <v>115.51400000000001</v>
      </c>
      <c r="T65">
        <v>0.42406954631893512</v>
      </c>
      <c r="U65">
        <v>2026</v>
      </c>
      <c r="V65" t="s">
        <v>83</v>
      </c>
      <c r="W65">
        <v>1</v>
      </c>
      <c r="X65" t="s">
        <v>82</v>
      </c>
    </row>
    <row r="66" spans="1:24">
      <c r="A66">
        <v>2702</v>
      </c>
      <c r="B66" s="13">
        <v>46037</v>
      </c>
      <c r="C66">
        <v>2026</v>
      </c>
      <c r="D66">
        <v>1</v>
      </c>
      <c r="E66" t="s">
        <v>82</v>
      </c>
      <c r="F66" t="s">
        <v>83</v>
      </c>
      <c r="G66" t="s">
        <v>35</v>
      </c>
      <c r="H66" t="s">
        <v>78</v>
      </c>
      <c r="I66" t="s">
        <v>31</v>
      </c>
      <c r="J66" t="s">
        <v>32</v>
      </c>
      <c r="K66" t="s">
        <v>38</v>
      </c>
      <c r="L66" t="s">
        <v>46</v>
      </c>
      <c r="M66">
        <v>5</v>
      </c>
      <c r="N66">
        <v>144.01</v>
      </c>
      <c r="O66">
        <v>0.05</v>
      </c>
      <c r="P66">
        <v>79.64</v>
      </c>
      <c r="Q66">
        <v>684.0474999999999</v>
      </c>
      <c r="R66">
        <v>398.2</v>
      </c>
      <c r="S66">
        <v>285.84749999999991</v>
      </c>
      <c r="T66">
        <v>0.41787668254032062</v>
      </c>
      <c r="U66">
        <v>2026</v>
      </c>
      <c r="V66" t="s">
        <v>83</v>
      </c>
      <c r="W66">
        <v>1</v>
      </c>
      <c r="X66" t="s">
        <v>82</v>
      </c>
    </row>
    <row r="67" spans="1:24">
      <c r="A67">
        <v>3176</v>
      </c>
      <c r="B67" s="13">
        <v>46037</v>
      </c>
      <c r="C67">
        <v>2026</v>
      </c>
      <c r="D67">
        <v>1</v>
      </c>
      <c r="E67" t="s">
        <v>82</v>
      </c>
      <c r="F67" t="s">
        <v>83</v>
      </c>
      <c r="G67" t="s">
        <v>49</v>
      </c>
      <c r="H67" t="s">
        <v>62</v>
      </c>
      <c r="I67" t="s">
        <v>31</v>
      </c>
      <c r="J67" t="s">
        <v>32</v>
      </c>
      <c r="K67" t="s">
        <v>38</v>
      </c>
      <c r="L67" t="s">
        <v>39</v>
      </c>
      <c r="M67">
        <v>3</v>
      </c>
      <c r="N67">
        <v>91.19</v>
      </c>
      <c r="O67">
        <v>0</v>
      </c>
      <c r="P67">
        <v>44.47</v>
      </c>
      <c r="Q67">
        <v>273.57</v>
      </c>
      <c r="R67">
        <v>133.41</v>
      </c>
      <c r="S67">
        <v>140.16</v>
      </c>
      <c r="T67">
        <v>0.5123368790437548</v>
      </c>
      <c r="U67">
        <v>2026</v>
      </c>
      <c r="V67" t="s">
        <v>83</v>
      </c>
      <c r="W67">
        <v>1</v>
      </c>
      <c r="X67" t="s">
        <v>82</v>
      </c>
    </row>
    <row r="68" spans="1:24">
      <c r="A68">
        <v>3705</v>
      </c>
      <c r="B68" s="13">
        <v>46037</v>
      </c>
      <c r="C68">
        <v>2026</v>
      </c>
      <c r="D68">
        <v>1</v>
      </c>
      <c r="E68" t="s">
        <v>82</v>
      </c>
      <c r="F68" t="s">
        <v>83</v>
      </c>
      <c r="G68" t="s">
        <v>49</v>
      </c>
      <c r="H68" t="s">
        <v>60</v>
      </c>
      <c r="I68" t="s">
        <v>48</v>
      </c>
      <c r="J68" t="s">
        <v>42</v>
      </c>
      <c r="K68" t="s">
        <v>43</v>
      </c>
      <c r="L68" t="s">
        <v>61</v>
      </c>
      <c r="M68">
        <v>2</v>
      </c>
      <c r="N68">
        <v>45.45</v>
      </c>
      <c r="O68">
        <v>0</v>
      </c>
      <c r="P68">
        <v>18.190000000000001</v>
      </c>
      <c r="Q68">
        <v>90.9</v>
      </c>
      <c r="R68">
        <v>36.380000000000003</v>
      </c>
      <c r="S68">
        <v>54.52</v>
      </c>
      <c r="T68">
        <v>0.59977997799779981</v>
      </c>
      <c r="U68">
        <v>2026</v>
      </c>
      <c r="V68" t="s">
        <v>83</v>
      </c>
      <c r="W68">
        <v>1</v>
      </c>
      <c r="X68" t="s">
        <v>82</v>
      </c>
    </row>
    <row r="69" spans="1:24">
      <c r="A69">
        <v>3736</v>
      </c>
      <c r="B69" s="13">
        <v>46037</v>
      </c>
      <c r="C69">
        <v>2026</v>
      </c>
      <c r="D69">
        <v>1</v>
      </c>
      <c r="E69" t="s">
        <v>82</v>
      </c>
      <c r="F69" t="s">
        <v>83</v>
      </c>
      <c r="G69" t="s">
        <v>35</v>
      </c>
      <c r="H69" t="s">
        <v>36</v>
      </c>
      <c r="I69" t="s">
        <v>57</v>
      </c>
      <c r="J69" t="s">
        <v>42</v>
      </c>
      <c r="K69" t="s">
        <v>63</v>
      </c>
      <c r="L69" t="s">
        <v>64</v>
      </c>
      <c r="M69">
        <v>1</v>
      </c>
      <c r="N69">
        <v>40.72</v>
      </c>
      <c r="O69">
        <v>0</v>
      </c>
      <c r="P69">
        <v>14.94</v>
      </c>
      <c r="Q69">
        <v>40.72</v>
      </c>
      <c r="R69">
        <v>14.94</v>
      </c>
      <c r="S69">
        <v>25.78</v>
      </c>
      <c r="T69">
        <v>0.6331041257367388</v>
      </c>
      <c r="U69">
        <v>2026</v>
      </c>
      <c r="V69" t="s">
        <v>83</v>
      </c>
      <c r="W69">
        <v>1</v>
      </c>
      <c r="X69" t="s">
        <v>82</v>
      </c>
    </row>
    <row r="70" spans="1:24">
      <c r="A70">
        <v>3967</v>
      </c>
      <c r="B70" s="13">
        <v>46037</v>
      </c>
      <c r="C70">
        <v>2026</v>
      </c>
      <c r="D70">
        <v>1</v>
      </c>
      <c r="E70" t="s">
        <v>82</v>
      </c>
      <c r="F70" t="s">
        <v>83</v>
      </c>
      <c r="G70" t="s">
        <v>35</v>
      </c>
      <c r="H70" t="s">
        <v>72</v>
      </c>
      <c r="I70" t="s">
        <v>31</v>
      </c>
      <c r="J70" t="s">
        <v>45</v>
      </c>
      <c r="K70" t="s">
        <v>43</v>
      </c>
      <c r="L70" t="s">
        <v>44</v>
      </c>
      <c r="M70">
        <v>2</v>
      </c>
      <c r="N70">
        <v>37.090000000000003</v>
      </c>
      <c r="O70">
        <v>0</v>
      </c>
      <c r="P70">
        <v>13.29</v>
      </c>
      <c r="Q70">
        <v>74.180000000000007</v>
      </c>
      <c r="R70">
        <v>26.58</v>
      </c>
      <c r="S70">
        <v>47.600000000000009</v>
      </c>
      <c r="T70">
        <v>0.64168239417632789</v>
      </c>
      <c r="U70">
        <v>2026</v>
      </c>
      <c r="V70" t="s">
        <v>83</v>
      </c>
      <c r="W70">
        <v>1</v>
      </c>
      <c r="X70" t="s">
        <v>82</v>
      </c>
    </row>
    <row r="71" spans="1:24">
      <c r="A71">
        <v>170</v>
      </c>
      <c r="B71" s="13">
        <v>46038</v>
      </c>
      <c r="C71">
        <v>2026</v>
      </c>
      <c r="D71">
        <v>1</v>
      </c>
      <c r="E71" t="s">
        <v>82</v>
      </c>
      <c r="F71" t="s">
        <v>83</v>
      </c>
      <c r="G71" t="s">
        <v>40</v>
      </c>
      <c r="H71" t="s">
        <v>68</v>
      </c>
      <c r="I71" t="s">
        <v>31</v>
      </c>
      <c r="J71" t="s">
        <v>42</v>
      </c>
      <c r="K71" t="s">
        <v>52</v>
      </c>
      <c r="L71" t="s">
        <v>80</v>
      </c>
      <c r="M71">
        <v>1</v>
      </c>
      <c r="N71">
        <v>124.45</v>
      </c>
      <c r="O71">
        <v>0.15</v>
      </c>
      <c r="P71">
        <v>59.77</v>
      </c>
      <c r="Q71">
        <v>105.7825</v>
      </c>
      <c r="R71">
        <v>59.77</v>
      </c>
      <c r="S71">
        <v>46.012499999999996</v>
      </c>
      <c r="T71">
        <v>0.43497270342447941</v>
      </c>
      <c r="U71">
        <v>2026</v>
      </c>
      <c r="V71" t="s">
        <v>83</v>
      </c>
      <c r="W71">
        <v>1</v>
      </c>
      <c r="X71" t="s">
        <v>82</v>
      </c>
    </row>
    <row r="72" spans="1:24">
      <c r="A72">
        <v>1040</v>
      </c>
      <c r="B72" s="13">
        <v>46038</v>
      </c>
      <c r="C72">
        <v>2026</v>
      </c>
      <c r="D72">
        <v>1</v>
      </c>
      <c r="E72" t="s">
        <v>82</v>
      </c>
      <c r="F72" t="s">
        <v>83</v>
      </c>
      <c r="G72" t="s">
        <v>29</v>
      </c>
      <c r="H72" t="s">
        <v>30</v>
      </c>
      <c r="I72" t="s">
        <v>48</v>
      </c>
      <c r="J72" t="s">
        <v>42</v>
      </c>
      <c r="K72" t="s">
        <v>43</v>
      </c>
      <c r="L72" t="s">
        <v>44</v>
      </c>
      <c r="M72">
        <v>1</v>
      </c>
      <c r="N72">
        <v>35.93</v>
      </c>
      <c r="O72">
        <v>0.05</v>
      </c>
      <c r="P72">
        <v>13.33</v>
      </c>
      <c r="Q72">
        <v>34.133499999999998</v>
      </c>
      <c r="R72">
        <v>13.33</v>
      </c>
      <c r="S72">
        <v>20.8035</v>
      </c>
      <c r="T72">
        <v>0.60947456311248482</v>
      </c>
      <c r="U72">
        <v>2026</v>
      </c>
      <c r="V72" t="s">
        <v>83</v>
      </c>
      <c r="W72">
        <v>1</v>
      </c>
      <c r="X72" t="s">
        <v>82</v>
      </c>
    </row>
    <row r="73" spans="1:24">
      <c r="A73">
        <v>2380</v>
      </c>
      <c r="B73" s="13">
        <v>46038</v>
      </c>
      <c r="C73">
        <v>2026</v>
      </c>
      <c r="D73">
        <v>1</v>
      </c>
      <c r="E73" t="s">
        <v>82</v>
      </c>
      <c r="F73" t="s">
        <v>83</v>
      </c>
      <c r="G73" t="s">
        <v>49</v>
      </c>
      <c r="H73" t="s">
        <v>76</v>
      </c>
      <c r="I73" t="s">
        <v>31</v>
      </c>
      <c r="J73" t="s">
        <v>32</v>
      </c>
      <c r="K73" t="s">
        <v>52</v>
      </c>
      <c r="L73" t="s">
        <v>80</v>
      </c>
      <c r="M73">
        <v>4</v>
      </c>
      <c r="N73">
        <v>121.8</v>
      </c>
      <c r="O73">
        <v>0.05</v>
      </c>
      <c r="P73">
        <v>59.57</v>
      </c>
      <c r="Q73">
        <v>462.84</v>
      </c>
      <c r="R73">
        <v>238.28</v>
      </c>
      <c r="S73">
        <v>224.55999999999997</v>
      </c>
      <c r="T73">
        <v>0.48517846339987897</v>
      </c>
      <c r="U73">
        <v>2026</v>
      </c>
      <c r="V73" t="s">
        <v>83</v>
      </c>
      <c r="W73">
        <v>1</v>
      </c>
      <c r="X73" t="s">
        <v>82</v>
      </c>
    </row>
    <row r="74" spans="1:24">
      <c r="A74">
        <v>3219</v>
      </c>
      <c r="B74" s="13">
        <v>46038</v>
      </c>
      <c r="C74">
        <v>2026</v>
      </c>
      <c r="D74">
        <v>1</v>
      </c>
      <c r="E74" t="s">
        <v>82</v>
      </c>
      <c r="F74" t="s">
        <v>83</v>
      </c>
      <c r="G74" t="s">
        <v>35</v>
      </c>
      <c r="H74" t="s">
        <v>70</v>
      </c>
      <c r="I74" t="s">
        <v>48</v>
      </c>
      <c r="J74" t="s">
        <v>32</v>
      </c>
      <c r="K74" t="s">
        <v>38</v>
      </c>
      <c r="L74" t="s">
        <v>39</v>
      </c>
      <c r="M74">
        <v>1</v>
      </c>
      <c r="N74">
        <v>92.6</v>
      </c>
      <c r="O74">
        <v>0.05</v>
      </c>
      <c r="P74">
        <v>44.15</v>
      </c>
      <c r="Q74">
        <v>87.969999999999985</v>
      </c>
      <c r="R74">
        <v>44.15</v>
      </c>
      <c r="S74">
        <v>43.819999999999986</v>
      </c>
      <c r="T74">
        <v>0.4981243605774695</v>
      </c>
      <c r="U74">
        <v>2026</v>
      </c>
      <c r="V74" t="s">
        <v>83</v>
      </c>
      <c r="W74">
        <v>1</v>
      </c>
      <c r="X74" t="s">
        <v>82</v>
      </c>
    </row>
    <row r="75" spans="1:24">
      <c r="A75">
        <v>4425</v>
      </c>
      <c r="B75" s="13">
        <v>46038</v>
      </c>
      <c r="C75">
        <v>2026</v>
      </c>
      <c r="D75">
        <v>1</v>
      </c>
      <c r="E75" t="s">
        <v>82</v>
      </c>
      <c r="F75" t="s">
        <v>83</v>
      </c>
      <c r="G75" t="s">
        <v>35</v>
      </c>
      <c r="H75" t="s">
        <v>72</v>
      </c>
      <c r="I75" t="s">
        <v>37</v>
      </c>
      <c r="J75" t="s">
        <v>45</v>
      </c>
      <c r="K75" t="s">
        <v>33</v>
      </c>
      <c r="L75" t="s">
        <v>59</v>
      </c>
      <c r="M75">
        <v>10</v>
      </c>
      <c r="N75">
        <v>102.68</v>
      </c>
      <c r="O75">
        <v>0.15</v>
      </c>
      <c r="P75">
        <v>51.07</v>
      </c>
      <c r="Q75">
        <v>872.78000000000009</v>
      </c>
      <c r="R75">
        <v>510.7</v>
      </c>
      <c r="S75">
        <v>362.0800000000001</v>
      </c>
      <c r="T75">
        <v>0.41485826897958256</v>
      </c>
      <c r="U75">
        <v>2026</v>
      </c>
      <c r="V75" t="s">
        <v>83</v>
      </c>
      <c r="W75">
        <v>1</v>
      </c>
      <c r="X75" t="s">
        <v>82</v>
      </c>
    </row>
    <row r="76" spans="1:24">
      <c r="A76">
        <v>4508</v>
      </c>
      <c r="B76" s="13">
        <v>46038</v>
      </c>
      <c r="C76">
        <v>2026</v>
      </c>
      <c r="D76">
        <v>1</v>
      </c>
      <c r="E76" t="s">
        <v>82</v>
      </c>
      <c r="F76" t="s">
        <v>83</v>
      </c>
      <c r="G76" t="s">
        <v>49</v>
      </c>
      <c r="H76" t="s">
        <v>76</v>
      </c>
      <c r="I76" t="s">
        <v>57</v>
      </c>
      <c r="J76" t="s">
        <v>42</v>
      </c>
      <c r="K76" t="s">
        <v>33</v>
      </c>
      <c r="L76" t="s">
        <v>55</v>
      </c>
      <c r="M76">
        <v>3</v>
      </c>
      <c r="N76">
        <v>40.92</v>
      </c>
      <c r="O76">
        <v>0.15</v>
      </c>
      <c r="P76">
        <v>16.71</v>
      </c>
      <c r="Q76">
        <v>104.346</v>
      </c>
      <c r="R76">
        <v>50.13</v>
      </c>
      <c r="S76">
        <v>54.216000000000001</v>
      </c>
      <c r="T76">
        <v>0.51957909263412105</v>
      </c>
      <c r="U76">
        <v>2026</v>
      </c>
      <c r="V76" t="s">
        <v>83</v>
      </c>
      <c r="W76">
        <v>1</v>
      </c>
      <c r="X76" t="s">
        <v>82</v>
      </c>
    </row>
    <row r="77" spans="1:24">
      <c r="A77">
        <v>4806</v>
      </c>
      <c r="B77" s="13">
        <v>46038</v>
      </c>
      <c r="C77">
        <v>2026</v>
      </c>
      <c r="D77">
        <v>1</v>
      </c>
      <c r="E77" t="s">
        <v>82</v>
      </c>
      <c r="F77" t="s">
        <v>83</v>
      </c>
      <c r="G77" t="s">
        <v>40</v>
      </c>
      <c r="H77" t="s">
        <v>81</v>
      </c>
      <c r="I77" t="s">
        <v>48</v>
      </c>
      <c r="J77" t="s">
        <v>42</v>
      </c>
      <c r="K77" t="s">
        <v>33</v>
      </c>
      <c r="L77" t="s">
        <v>59</v>
      </c>
      <c r="M77">
        <v>4</v>
      </c>
      <c r="N77">
        <v>102.68</v>
      </c>
      <c r="O77">
        <v>0</v>
      </c>
      <c r="P77">
        <v>50.83</v>
      </c>
      <c r="Q77">
        <v>410.72</v>
      </c>
      <c r="R77">
        <v>203.32</v>
      </c>
      <c r="S77">
        <v>207.40000000000003</v>
      </c>
      <c r="T77">
        <v>0.50496688741721862</v>
      </c>
      <c r="U77">
        <v>2026</v>
      </c>
      <c r="V77" t="s">
        <v>83</v>
      </c>
      <c r="W77">
        <v>1</v>
      </c>
      <c r="X77" t="s">
        <v>82</v>
      </c>
    </row>
    <row r="78" spans="1:24">
      <c r="A78">
        <v>755</v>
      </c>
      <c r="B78" s="13">
        <v>46039</v>
      </c>
      <c r="C78">
        <v>2026</v>
      </c>
      <c r="D78">
        <v>1</v>
      </c>
      <c r="E78" t="s">
        <v>82</v>
      </c>
      <c r="F78" t="s">
        <v>83</v>
      </c>
      <c r="G78" t="s">
        <v>29</v>
      </c>
      <c r="H78" t="s">
        <v>65</v>
      </c>
      <c r="I78" t="s">
        <v>57</v>
      </c>
      <c r="J78" t="s">
        <v>42</v>
      </c>
      <c r="K78" t="s">
        <v>43</v>
      </c>
      <c r="L78" t="s">
        <v>77</v>
      </c>
      <c r="M78">
        <v>2</v>
      </c>
      <c r="N78">
        <v>164.38</v>
      </c>
      <c r="O78">
        <v>0.05</v>
      </c>
      <c r="P78">
        <v>85.93</v>
      </c>
      <c r="Q78">
        <v>312.322</v>
      </c>
      <c r="R78">
        <v>171.86</v>
      </c>
      <c r="S78">
        <v>140.46199999999999</v>
      </c>
      <c r="T78">
        <v>0.44973456881039436</v>
      </c>
      <c r="U78">
        <v>2026</v>
      </c>
      <c r="V78" t="s">
        <v>83</v>
      </c>
      <c r="W78">
        <v>1</v>
      </c>
      <c r="X78" t="s">
        <v>82</v>
      </c>
    </row>
    <row r="79" spans="1:24">
      <c r="A79">
        <v>3171</v>
      </c>
      <c r="B79" s="13">
        <v>46039</v>
      </c>
      <c r="C79">
        <v>2026</v>
      </c>
      <c r="D79">
        <v>1</v>
      </c>
      <c r="E79" t="s">
        <v>82</v>
      </c>
      <c r="F79" t="s">
        <v>83</v>
      </c>
      <c r="G79" t="s">
        <v>29</v>
      </c>
      <c r="H79" t="s">
        <v>79</v>
      </c>
      <c r="I79" t="s">
        <v>48</v>
      </c>
      <c r="J79" t="s">
        <v>32</v>
      </c>
      <c r="K79" t="s">
        <v>33</v>
      </c>
      <c r="L79" t="s">
        <v>51</v>
      </c>
      <c r="M79">
        <v>1</v>
      </c>
      <c r="N79">
        <v>51.78</v>
      </c>
      <c r="O79">
        <v>0</v>
      </c>
      <c r="P79">
        <v>22.64</v>
      </c>
      <c r="Q79">
        <v>51.78</v>
      </c>
      <c r="R79">
        <v>22.64</v>
      </c>
      <c r="S79">
        <v>29.14</v>
      </c>
      <c r="T79">
        <v>0.56276554654306687</v>
      </c>
      <c r="U79">
        <v>2026</v>
      </c>
      <c r="V79" t="s">
        <v>83</v>
      </c>
      <c r="W79">
        <v>1</v>
      </c>
      <c r="X79" t="s">
        <v>82</v>
      </c>
    </row>
    <row r="80" spans="1:24">
      <c r="A80">
        <v>4277</v>
      </c>
      <c r="B80" s="13">
        <v>46039</v>
      </c>
      <c r="C80">
        <v>2026</v>
      </c>
      <c r="D80">
        <v>1</v>
      </c>
      <c r="E80" t="s">
        <v>82</v>
      </c>
      <c r="F80" t="s">
        <v>83</v>
      </c>
      <c r="G80" t="s">
        <v>35</v>
      </c>
      <c r="H80" t="s">
        <v>70</v>
      </c>
      <c r="I80" t="s">
        <v>48</v>
      </c>
      <c r="J80" t="s">
        <v>32</v>
      </c>
      <c r="K80" t="s">
        <v>63</v>
      </c>
      <c r="L80" t="s">
        <v>74</v>
      </c>
      <c r="M80">
        <v>1</v>
      </c>
      <c r="N80">
        <v>50.52</v>
      </c>
      <c r="O80">
        <v>0.05</v>
      </c>
      <c r="P80">
        <v>22.37</v>
      </c>
      <c r="Q80">
        <v>47.994</v>
      </c>
      <c r="R80">
        <v>22.37</v>
      </c>
      <c r="S80">
        <v>25.623999999999999</v>
      </c>
      <c r="T80">
        <v>0.5339000708421886</v>
      </c>
      <c r="U80">
        <v>2026</v>
      </c>
      <c r="V80" t="s">
        <v>83</v>
      </c>
      <c r="W80">
        <v>1</v>
      </c>
      <c r="X80" t="s">
        <v>82</v>
      </c>
    </row>
    <row r="81" spans="1:24">
      <c r="A81">
        <v>4648</v>
      </c>
      <c r="B81" s="13">
        <v>46039</v>
      </c>
      <c r="C81">
        <v>2026</v>
      </c>
      <c r="D81">
        <v>1</v>
      </c>
      <c r="E81" t="s">
        <v>82</v>
      </c>
      <c r="F81" t="s">
        <v>83</v>
      </c>
      <c r="G81" t="s">
        <v>35</v>
      </c>
      <c r="H81" t="s">
        <v>78</v>
      </c>
      <c r="I81" t="s">
        <v>57</v>
      </c>
      <c r="J81" t="s">
        <v>42</v>
      </c>
      <c r="K81" t="s">
        <v>52</v>
      </c>
      <c r="L81" t="s">
        <v>58</v>
      </c>
      <c r="M81">
        <v>1</v>
      </c>
      <c r="N81">
        <v>199.02</v>
      </c>
      <c r="O81">
        <v>0</v>
      </c>
      <c r="P81">
        <v>106.49</v>
      </c>
      <c r="Q81">
        <v>199.02</v>
      </c>
      <c r="R81">
        <v>106.49</v>
      </c>
      <c r="S81">
        <v>92.530000000000015</v>
      </c>
      <c r="T81">
        <v>0.46492814792483173</v>
      </c>
      <c r="U81">
        <v>2026</v>
      </c>
      <c r="V81" t="s">
        <v>83</v>
      </c>
      <c r="W81">
        <v>1</v>
      </c>
      <c r="X81" t="s">
        <v>82</v>
      </c>
    </row>
    <row r="82" spans="1:24">
      <c r="A82">
        <v>157</v>
      </c>
      <c r="B82" s="13">
        <v>46040</v>
      </c>
      <c r="C82">
        <v>2026</v>
      </c>
      <c r="D82">
        <v>1</v>
      </c>
      <c r="E82" t="s">
        <v>82</v>
      </c>
      <c r="F82" t="s">
        <v>83</v>
      </c>
      <c r="G82" t="s">
        <v>49</v>
      </c>
      <c r="H82" t="s">
        <v>62</v>
      </c>
      <c r="I82" t="s">
        <v>48</v>
      </c>
      <c r="J82" t="s">
        <v>32</v>
      </c>
      <c r="K82" t="s">
        <v>52</v>
      </c>
      <c r="L82" t="s">
        <v>69</v>
      </c>
      <c r="M82">
        <v>3</v>
      </c>
      <c r="N82">
        <v>80.27</v>
      </c>
      <c r="O82">
        <v>0.1</v>
      </c>
      <c r="P82">
        <v>39.26</v>
      </c>
      <c r="Q82">
        <v>216.72900000000001</v>
      </c>
      <c r="R82">
        <v>117.78</v>
      </c>
      <c r="S82">
        <v>98.949000000000012</v>
      </c>
      <c r="T82">
        <v>0.45655634455933447</v>
      </c>
      <c r="U82">
        <v>2026</v>
      </c>
      <c r="V82" t="s">
        <v>83</v>
      </c>
      <c r="W82">
        <v>1</v>
      </c>
      <c r="X82" t="s">
        <v>82</v>
      </c>
    </row>
    <row r="83" spans="1:24">
      <c r="A83">
        <v>2271</v>
      </c>
      <c r="B83" s="13">
        <v>46040</v>
      </c>
      <c r="C83">
        <v>2026</v>
      </c>
      <c r="D83">
        <v>1</v>
      </c>
      <c r="E83" t="s">
        <v>82</v>
      </c>
      <c r="F83" t="s">
        <v>83</v>
      </c>
      <c r="G83" t="s">
        <v>35</v>
      </c>
      <c r="H83" t="s">
        <v>36</v>
      </c>
      <c r="I83" t="s">
        <v>48</v>
      </c>
      <c r="J83" t="s">
        <v>42</v>
      </c>
      <c r="K83" t="s">
        <v>52</v>
      </c>
      <c r="L83" t="s">
        <v>53</v>
      </c>
      <c r="M83">
        <v>4</v>
      </c>
      <c r="N83">
        <v>333.28</v>
      </c>
      <c r="O83">
        <v>0</v>
      </c>
      <c r="P83">
        <v>195.76</v>
      </c>
      <c r="Q83">
        <v>1333.12</v>
      </c>
      <c r="R83">
        <v>783.04</v>
      </c>
      <c r="S83">
        <v>550.07999999999993</v>
      </c>
      <c r="T83">
        <v>0.41262602016322608</v>
      </c>
      <c r="U83">
        <v>2026</v>
      </c>
      <c r="V83" t="s">
        <v>83</v>
      </c>
      <c r="W83">
        <v>1</v>
      </c>
      <c r="X83" t="s">
        <v>82</v>
      </c>
    </row>
    <row r="84" spans="1:24">
      <c r="A84">
        <v>3330</v>
      </c>
      <c r="B84" s="13">
        <v>46040</v>
      </c>
      <c r="C84">
        <v>2026</v>
      </c>
      <c r="D84">
        <v>1</v>
      </c>
      <c r="E84" t="s">
        <v>82</v>
      </c>
      <c r="F84" t="s">
        <v>83</v>
      </c>
      <c r="G84" t="s">
        <v>49</v>
      </c>
      <c r="H84" t="s">
        <v>76</v>
      </c>
      <c r="I84" t="s">
        <v>57</v>
      </c>
      <c r="J84" t="s">
        <v>42</v>
      </c>
      <c r="K84" t="s">
        <v>33</v>
      </c>
      <c r="L84" t="s">
        <v>59</v>
      </c>
      <c r="M84">
        <v>1</v>
      </c>
      <c r="N84">
        <v>104.36</v>
      </c>
      <c r="O84">
        <v>0</v>
      </c>
      <c r="P84">
        <v>51.63</v>
      </c>
      <c r="Q84">
        <v>104.36</v>
      </c>
      <c r="R84">
        <v>51.63</v>
      </c>
      <c r="S84">
        <v>52.73</v>
      </c>
      <c r="T84">
        <v>0.50527021847451126</v>
      </c>
      <c r="U84">
        <v>2026</v>
      </c>
      <c r="V84" t="s">
        <v>83</v>
      </c>
      <c r="W84">
        <v>1</v>
      </c>
      <c r="X84" t="s">
        <v>82</v>
      </c>
    </row>
    <row r="85" spans="1:24">
      <c r="A85">
        <v>4547</v>
      </c>
      <c r="B85" s="13">
        <v>46040</v>
      </c>
      <c r="C85">
        <v>2026</v>
      </c>
      <c r="D85">
        <v>1</v>
      </c>
      <c r="E85" t="s">
        <v>82</v>
      </c>
      <c r="F85" t="s">
        <v>83</v>
      </c>
      <c r="G85" t="s">
        <v>40</v>
      </c>
      <c r="H85" t="s">
        <v>54</v>
      </c>
      <c r="I85" t="s">
        <v>57</v>
      </c>
      <c r="J85" t="s">
        <v>42</v>
      </c>
      <c r="K85" t="s">
        <v>33</v>
      </c>
      <c r="L85" t="s">
        <v>34</v>
      </c>
      <c r="M85">
        <v>1</v>
      </c>
      <c r="N85">
        <v>83.52</v>
      </c>
      <c r="O85">
        <v>0.05</v>
      </c>
      <c r="P85">
        <v>42.97</v>
      </c>
      <c r="Q85">
        <v>79.343999999999994</v>
      </c>
      <c r="R85">
        <v>42.97</v>
      </c>
      <c r="S85">
        <v>36.373999999999995</v>
      </c>
      <c r="T85">
        <v>0.45843416011292598</v>
      </c>
      <c r="U85">
        <v>2026</v>
      </c>
      <c r="V85" t="s">
        <v>83</v>
      </c>
      <c r="W85">
        <v>1</v>
      </c>
      <c r="X85" t="s">
        <v>82</v>
      </c>
    </row>
    <row r="86" spans="1:24">
      <c r="A86">
        <v>1840</v>
      </c>
      <c r="B86" s="13">
        <v>46041</v>
      </c>
      <c r="C86">
        <v>2026</v>
      </c>
      <c r="D86">
        <v>1</v>
      </c>
      <c r="E86" t="s">
        <v>82</v>
      </c>
      <c r="F86" t="s">
        <v>83</v>
      </c>
      <c r="G86" t="s">
        <v>40</v>
      </c>
      <c r="H86" t="s">
        <v>68</v>
      </c>
      <c r="I86" t="s">
        <v>31</v>
      </c>
      <c r="J86" t="s">
        <v>42</v>
      </c>
      <c r="K86" t="s">
        <v>63</v>
      </c>
      <c r="L86" t="s">
        <v>67</v>
      </c>
      <c r="M86">
        <v>2</v>
      </c>
      <c r="N86">
        <v>125.93</v>
      </c>
      <c r="O86">
        <v>0</v>
      </c>
      <c r="P86">
        <v>69.150000000000006</v>
      </c>
      <c r="Q86">
        <v>251.86</v>
      </c>
      <c r="R86">
        <v>138.30000000000001</v>
      </c>
      <c r="S86">
        <v>113.56</v>
      </c>
      <c r="T86">
        <v>0.45088541253077102</v>
      </c>
      <c r="U86">
        <v>2026</v>
      </c>
      <c r="V86" t="s">
        <v>83</v>
      </c>
      <c r="W86">
        <v>1</v>
      </c>
      <c r="X86" t="s">
        <v>82</v>
      </c>
    </row>
    <row r="87" spans="1:24">
      <c r="A87">
        <v>1850</v>
      </c>
      <c r="B87" s="13">
        <v>46041</v>
      </c>
      <c r="C87">
        <v>2026</v>
      </c>
      <c r="D87">
        <v>1</v>
      </c>
      <c r="E87" t="s">
        <v>82</v>
      </c>
      <c r="F87" t="s">
        <v>83</v>
      </c>
      <c r="G87" t="s">
        <v>35</v>
      </c>
      <c r="H87" t="s">
        <v>56</v>
      </c>
      <c r="I87" t="s">
        <v>31</v>
      </c>
      <c r="J87" t="s">
        <v>45</v>
      </c>
      <c r="K87" t="s">
        <v>33</v>
      </c>
      <c r="L87" t="s">
        <v>51</v>
      </c>
      <c r="M87">
        <v>1</v>
      </c>
      <c r="N87">
        <v>49.85</v>
      </c>
      <c r="O87">
        <v>0</v>
      </c>
      <c r="P87">
        <v>23.07</v>
      </c>
      <c r="Q87">
        <v>49.85</v>
      </c>
      <c r="R87">
        <v>23.07</v>
      </c>
      <c r="S87">
        <v>26.78</v>
      </c>
      <c r="T87">
        <v>0.53721163490471413</v>
      </c>
      <c r="U87">
        <v>2026</v>
      </c>
      <c r="V87" t="s">
        <v>83</v>
      </c>
      <c r="W87">
        <v>1</v>
      </c>
      <c r="X87" t="s">
        <v>82</v>
      </c>
    </row>
    <row r="88" spans="1:24">
      <c r="A88">
        <v>1858</v>
      </c>
      <c r="B88" s="13">
        <v>46041</v>
      </c>
      <c r="C88">
        <v>2026</v>
      </c>
      <c r="D88">
        <v>1</v>
      </c>
      <c r="E88" t="s">
        <v>82</v>
      </c>
      <c r="F88" t="s">
        <v>83</v>
      </c>
      <c r="G88" t="s">
        <v>35</v>
      </c>
      <c r="H88" t="s">
        <v>36</v>
      </c>
      <c r="I88" t="s">
        <v>31</v>
      </c>
      <c r="J88" t="s">
        <v>32</v>
      </c>
      <c r="K88" t="s">
        <v>43</v>
      </c>
      <c r="L88" t="s">
        <v>44</v>
      </c>
      <c r="M88">
        <v>1</v>
      </c>
      <c r="N88">
        <v>36.130000000000003</v>
      </c>
      <c r="O88">
        <v>0</v>
      </c>
      <c r="P88">
        <v>13.39</v>
      </c>
      <c r="Q88">
        <v>36.130000000000003</v>
      </c>
      <c r="R88">
        <v>13.39</v>
      </c>
      <c r="S88">
        <v>22.740000000000002</v>
      </c>
      <c r="T88">
        <v>0.62939385552172711</v>
      </c>
      <c r="U88">
        <v>2026</v>
      </c>
      <c r="V88" t="s">
        <v>83</v>
      </c>
      <c r="W88">
        <v>1</v>
      </c>
      <c r="X88" t="s">
        <v>82</v>
      </c>
    </row>
    <row r="89" spans="1:24">
      <c r="A89">
        <v>2910</v>
      </c>
      <c r="B89" s="13">
        <v>46041</v>
      </c>
      <c r="C89">
        <v>2026</v>
      </c>
      <c r="D89">
        <v>1</v>
      </c>
      <c r="E89" t="s">
        <v>82</v>
      </c>
      <c r="F89" t="s">
        <v>83</v>
      </c>
      <c r="G89" t="s">
        <v>49</v>
      </c>
      <c r="H89" t="s">
        <v>76</v>
      </c>
      <c r="I89" t="s">
        <v>48</v>
      </c>
      <c r="J89" t="s">
        <v>32</v>
      </c>
      <c r="K89" t="s">
        <v>33</v>
      </c>
      <c r="L89" t="s">
        <v>59</v>
      </c>
      <c r="M89">
        <v>1</v>
      </c>
      <c r="N89">
        <v>104.83</v>
      </c>
      <c r="O89">
        <v>0.05</v>
      </c>
      <c r="P89">
        <v>51.06</v>
      </c>
      <c r="Q89">
        <v>99.588499999999996</v>
      </c>
      <c r="R89">
        <v>51.06</v>
      </c>
      <c r="S89">
        <v>48.528499999999994</v>
      </c>
      <c r="T89">
        <v>0.48729019916958277</v>
      </c>
      <c r="U89">
        <v>2026</v>
      </c>
      <c r="V89" t="s">
        <v>83</v>
      </c>
      <c r="W89">
        <v>1</v>
      </c>
      <c r="X89" t="s">
        <v>82</v>
      </c>
    </row>
    <row r="90" spans="1:24">
      <c r="A90">
        <v>3694</v>
      </c>
      <c r="B90" s="13">
        <v>46041</v>
      </c>
      <c r="C90">
        <v>2026</v>
      </c>
      <c r="D90">
        <v>1</v>
      </c>
      <c r="E90" t="s">
        <v>82</v>
      </c>
      <c r="F90" t="s">
        <v>83</v>
      </c>
      <c r="G90" t="s">
        <v>29</v>
      </c>
      <c r="H90" t="s">
        <v>30</v>
      </c>
      <c r="I90" t="s">
        <v>48</v>
      </c>
      <c r="J90" t="s">
        <v>32</v>
      </c>
      <c r="K90" t="s">
        <v>43</v>
      </c>
      <c r="L90" t="s">
        <v>44</v>
      </c>
      <c r="M90">
        <v>1</v>
      </c>
      <c r="N90">
        <v>35.46</v>
      </c>
      <c r="O90">
        <v>0.05</v>
      </c>
      <c r="P90">
        <v>13.81</v>
      </c>
      <c r="Q90">
        <v>33.686999999999998</v>
      </c>
      <c r="R90">
        <v>13.81</v>
      </c>
      <c r="S90">
        <v>19.876999999999995</v>
      </c>
      <c r="T90">
        <v>0.59004957401965141</v>
      </c>
      <c r="U90">
        <v>2026</v>
      </c>
      <c r="V90" t="s">
        <v>83</v>
      </c>
      <c r="W90">
        <v>1</v>
      </c>
      <c r="X90" t="s">
        <v>82</v>
      </c>
    </row>
    <row r="91" spans="1:24">
      <c r="A91">
        <v>631</v>
      </c>
      <c r="B91" s="13">
        <v>46042</v>
      </c>
      <c r="C91">
        <v>2026</v>
      </c>
      <c r="D91">
        <v>1</v>
      </c>
      <c r="E91" t="s">
        <v>82</v>
      </c>
      <c r="F91" t="s">
        <v>83</v>
      </c>
      <c r="G91" t="s">
        <v>49</v>
      </c>
      <c r="H91" t="s">
        <v>62</v>
      </c>
      <c r="I91" t="s">
        <v>57</v>
      </c>
      <c r="J91" t="s">
        <v>32</v>
      </c>
      <c r="K91" t="s">
        <v>43</v>
      </c>
      <c r="L91" t="s">
        <v>77</v>
      </c>
      <c r="M91">
        <v>1</v>
      </c>
      <c r="N91">
        <v>165.42</v>
      </c>
      <c r="O91">
        <v>0</v>
      </c>
      <c r="P91">
        <v>85.69</v>
      </c>
      <c r="Q91">
        <v>165.42</v>
      </c>
      <c r="R91">
        <v>85.69</v>
      </c>
      <c r="S91">
        <v>79.72999999999999</v>
      </c>
      <c r="T91">
        <v>0.48198524966751299</v>
      </c>
      <c r="U91">
        <v>2026</v>
      </c>
      <c r="V91" t="s">
        <v>83</v>
      </c>
      <c r="W91">
        <v>1</v>
      </c>
      <c r="X91" t="s">
        <v>82</v>
      </c>
    </row>
    <row r="92" spans="1:24">
      <c r="A92">
        <v>1113</v>
      </c>
      <c r="B92" s="13">
        <v>46042</v>
      </c>
      <c r="C92">
        <v>2026</v>
      </c>
      <c r="D92">
        <v>1</v>
      </c>
      <c r="E92" t="s">
        <v>82</v>
      </c>
      <c r="F92" t="s">
        <v>83</v>
      </c>
      <c r="G92" t="s">
        <v>40</v>
      </c>
      <c r="H92" t="s">
        <v>54</v>
      </c>
      <c r="I92" t="s">
        <v>31</v>
      </c>
      <c r="J92" t="s">
        <v>32</v>
      </c>
      <c r="K92" t="s">
        <v>52</v>
      </c>
      <c r="L92" t="s">
        <v>80</v>
      </c>
      <c r="M92">
        <v>1</v>
      </c>
      <c r="N92">
        <v>122.86</v>
      </c>
      <c r="O92">
        <v>0.05</v>
      </c>
      <c r="P92">
        <v>60.36</v>
      </c>
      <c r="Q92">
        <v>116.717</v>
      </c>
      <c r="R92">
        <v>60.36</v>
      </c>
      <c r="S92">
        <v>56.356999999999999</v>
      </c>
      <c r="T92">
        <v>0.48285168398776529</v>
      </c>
      <c r="U92">
        <v>2026</v>
      </c>
      <c r="V92" t="s">
        <v>83</v>
      </c>
      <c r="W92">
        <v>1</v>
      </c>
      <c r="X92" t="s">
        <v>82</v>
      </c>
    </row>
    <row r="93" spans="1:24">
      <c r="A93">
        <v>1525</v>
      </c>
      <c r="B93" s="13">
        <v>46042</v>
      </c>
      <c r="C93">
        <v>2026</v>
      </c>
      <c r="D93">
        <v>1</v>
      </c>
      <c r="E93" t="s">
        <v>82</v>
      </c>
      <c r="F93" t="s">
        <v>83</v>
      </c>
      <c r="G93" t="s">
        <v>29</v>
      </c>
      <c r="H93" t="s">
        <v>30</v>
      </c>
      <c r="I93" t="s">
        <v>48</v>
      </c>
      <c r="J93" t="s">
        <v>32</v>
      </c>
      <c r="K93" t="s">
        <v>63</v>
      </c>
      <c r="L93" t="s">
        <v>71</v>
      </c>
      <c r="M93">
        <v>2</v>
      </c>
      <c r="N93">
        <v>35.82</v>
      </c>
      <c r="O93">
        <v>0</v>
      </c>
      <c r="P93">
        <v>14.09</v>
      </c>
      <c r="Q93">
        <v>71.64</v>
      </c>
      <c r="R93">
        <v>28.18</v>
      </c>
      <c r="S93">
        <v>43.46</v>
      </c>
      <c r="T93">
        <v>0.60664433277498608</v>
      </c>
      <c r="U93">
        <v>2026</v>
      </c>
      <c r="V93" t="s">
        <v>83</v>
      </c>
      <c r="W93">
        <v>1</v>
      </c>
      <c r="X93" t="s">
        <v>82</v>
      </c>
    </row>
    <row r="94" spans="1:24">
      <c r="A94">
        <v>3233</v>
      </c>
      <c r="B94" s="13">
        <v>46042</v>
      </c>
      <c r="C94">
        <v>2026</v>
      </c>
      <c r="D94">
        <v>1</v>
      </c>
      <c r="E94" t="s">
        <v>82</v>
      </c>
      <c r="F94" t="s">
        <v>83</v>
      </c>
      <c r="G94" t="s">
        <v>29</v>
      </c>
      <c r="H94" t="s">
        <v>30</v>
      </c>
      <c r="I94" t="s">
        <v>31</v>
      </c>
      <c r="J94" t="s">
        <v>42</v>
      </c>
      <c r="K94" t="s">
        <v>52</v>
      </c>
      <c r="L94" t="s">
        <v>80</v>
      </c>
      <c r="M94">
        <v>3</v>
      </c>
      <c r="N94">
        <v>120.29</v>
      </c>
      <c r="O94">
        <v>0.1</v>
      </c>
      <c r="P94">
        <v>62.41</v>
      </c>
      <c r="Q94">
        <v>324.78300000000002</v>
      </c>
      <c r="R94">
        <v>187.23</v>
      </c>
      <c r="S94">
        <v>137.55300000000003</v>
      </c>
      <c r="T94">
        <v>0.42352278290427769</v>
      </c>
      <c r="U94">
        <v>2026</v>
      </c>
      <c r="V94" t="s">
        <v>83</v>
      </c>
      <c r="W94">
        <v>1</v>
      </c>
      <c r="X94" t="s">
        <v>82</v>
      </c>
    </row>
    <row r="95" spans="1:24">
      <c r="A95">
        <v>4455</v>
      </c>
      <c r="B95" s="13">
        <v>46042</v>
      </c>
      <c r="C95">
        <v>2026</v>
      </c>
      <c r="D95">
        <v>1</v>
      </c>
      <c r="E95" t="s">
        <v>82</v>
      </c>
      <c r="F95" t="s">
        <v>83</v>
      </c>
      <c r="G95" t="s">
        <v>35</v>
      </c>
      <c r="H95" t="s">
        <v>70</v>
      </c>
      <c r="I95" t="s">
        <v>57</v>
      </c>
      <c r="J95" t="s">
        <v>32</v>
      </c>
      <c r="K95" t="s">
        <v>52</v>
      </c>
      <c r="L95" t="s">
        <v>69</v>
      </c>
      <c r="M95">
        <v>1</v>
      </c>
      <c r="N95">
        <v>80.239999999999995</v>
      </c>
      <c r="O95">
        <v>0.1</v>
      </c>
      <c r="P95">
        <v>39.950000000000003</v>
      </c>
      <c r="Q95">
        <v>72.215999999999994</v>
      </c>
      <c r="R95">
        <v>39.950000000000003</v>
      </c>
      <c r="S95">
        <v>32.265999999999991</v>
      </c>
      <c r="T95">
        <v>0.44679849340866279</v>
      </c>
      <c r="U95">
        <v>2026</v>
      </c>
      <c r="V95" t="s">
        <v>83</v>
      </c>
      <c r="W95">
        <v>1</v>
      </c>
      <c r="X95" t="s">
        <v>82</v>
      </c>
    </row>
    <row r="96" spans="1:24">
      <c r="A96">
        <v>1769</v>
      </c>
      <c r="B96" s="13">
        <v>46043</v>
      </c>
      <c r="C96">
        <v>2026</v>
      </c>
      <c r="D96">
        <v>1</v>
      </c>
      <c r="E96" t="s">
        <v>82</v>
      </c>
      <c r="F96" t="s">
        <v>83</v>
      </c>
      <c r="G96" t="s">
        <v>29</v>
      </c>
      <c r="H96" t="s">
        <v>79</v>
      </c>
      <c r="I96" t="s">
        <v>48</v>
      </c>
      <c r="J96" t="s">
        <v>42</v>
      </c>
      <c r="K96" t="s">
        <v>63</v>
      </c>
      <c r="L96" t="s">
        <v>71</v>
      </c>
      <c r="M96">
        <v>2</v>
      </c>
      <c r="N96">
        <v>35.97</v>
      </c>
      <c r="O96">
        <v>0</v>
      </c>
      <c r="P96">
        <v>13.55</v>
      </c>
      <c r="Q96">
        <v>71.94</v>
      </c>
      <c r="R96">
        <v>27.1</v>
      </c>
      <c r="S96">
        <v>44.839999999999996</v>
      </c>
      <c r="T96">
        <v>0.62329719210453149</v>
      </c>
      <c r="U96">
        <v>2026</v>
      </c>
      <c r="V96" t="s">
        <v>83</v>
      </c>
      <c r="W96">
        <v>1</v>
      </c>
      <c r="X96" t="s">
        <v>82</v>
      </c>
    </row>
    <row r="97" spans="1:24">
      <c r="A97">
        <v>3467</v>
      </c>
      <c r="B97" s="13">
        <v>46043</v>
      </c>
      <c r="C97">
        <v>2026</v>
      </c>
      <c r="D97">
        <v>1</v>
      </c>
      <c r="E97" t="s">
        <v>82</v>
      </c>
      <c r="F97" t="s">
        <v>83</v>
      </c>
      <c r="G97" t="s">
        <v>35</v>
      </c>
      <c r="H97" t="s">
        <v>70</v>
      </c>
      <c r="I97" t="s">
        <v>31</v>
      </c>
      <c r="J97" t="s">
        <v>42</v>
      </c>
      <c r="K97" t="s">
        <v>38</v>
      </c>
      <c r="L97" t="s">
        <v>75</v>
      </c>
      <c r="M97">
        <v>1</v>
      </c>
      <c r="N97">
        <v>72.239999999999995</v>
      </c>
      <c r="O97">
        <v>0</v>
      </c>
      <c r="P97">
        <v>33.26</v>
      </c>
      <c r="Q97">
        <v>72.239999999999995</v>
      </c>
      <c r="R97">
        <v>33.26</v>
      </c>
      <c r="S97">
        <v>38.979999999999997</v>
      </c>
      <c r="T97">
        <v>0.53959025470653377</v>
      </c>
      <c r="U97">
        <v>2026</v>
      </c>
      <c r="V97" t="s">
        <v>83</v>
      </c>
      <c r="W97">
        <v>1</v>
      </c>
      <c r="X97" t="s">
        <v>82</v>
      </c>
    </row>
    <row r="98" spans="1:24">
      <c r="A98">
        <v>3911</v>
      </c>
      <c r="B98" s="13">
        <v>46043</v>
      </c>
      <c r="C98">
        <v>2026</v>
      </c>
      <c r="D98">
        <v>1</v>
      </c>
      <c r="E98" t="s">
        <v>82</v>
      </c>
      <c r="F98" t="s">
        <v>83</v>
      </c>
      <c r="G98" t="s">
        <v>29</v>
      </c>
      <c r="H98" t="s">
        <v>79</v>
      </c>
      <c r="I98" t="s">
        <v>31</v>
      </c>
      <c r="J98" t="s">
        <v>32</v>
      </c>
      <c r="K98" t="s">
        <v>38</v>
      </c>
      <c r="L98" t="s">
        <v>66</v>
      </c>
      <c r="M98">
        <v>5</v>
      </c>
      <c r="N98">
        <v>152.81</v>
      </c>
      <c r="O98">
        <v>0</v>
      </c>
      <c r="P98">
        <v>78.989999999999995</v>
      </c>
      <c r="Q98">
        <v>764.05</v>
      </c>
      <c r="R98">
        <v>394.95</v>
      </c>
      <c r="S98">
        <v>369.09999999999997</v>
      </c>
      <c r="T98">
        <v>0.48308356782933054</v>
      </c>
      <c r="U98">
        <v>2026</v>
      </c>
      <c r="V98" t="s">
        <v>83</v>
      </c>
      <c r="W98">
        <v>1</v>
      </c>
      <c r="X98" t="s">
        <v>82</v>
      </c>
    </row>
    <row r="99" spans="1:24">
      <c r="A99">
        <v>4401</v>
      </c>
      <c r="B99" s="13">
        <v>46043</v>
      </c>
      <c r="C99">
        <v>2026</v>
      </c>
      <c r="D99">
        <v>1</v>
      </c>
      <c r="E99" t="s">
        <v>82</v>
      </c>
      <c r="F99" t="s">
        <v>83</v>
      </c>
      <c r="G99" t="s">
        <v>29</v>
      </c>
      <c r="H99" t="s">
        <v>79</v>
      </c>
      <c r="I99" t="s">
        <v>31</v>
      </c>
      <c r="J99" t="s">
        <v>42</v>
      </c>
      <c r="K99" t="s">
        <v>33</v>
      </c>
      <c r="L99" t="s">
        <v>34</v>
      </c>
      <c r="M99">
        <v>3</v>
      </c>
      <c r="N99">
        <v>83.34</v>
      </c>
      <c r="O99">
        <v>0</v>
      </c>
      <c r="P99">
        <v>41.44</v>
      </c>
      <c r="Q99">
        <v>250.02</v>
      </c>
      <c r="R99">
        <v>124.32</v>
      </c>
      <c r="S99">
        <v>125.70000000000002</v>
      </c>
      <c r="T99">
        <v>0.50275977921766268</v>
      </c>
      <c r="U99">
        <v>2026</v>
      </c>
      <c r="V99" t="s">
        <v>83</v>
      </c>
      <c r="W99">
        <v>1</v>
      </c>
      <c r="X99" t="s">
        <v>82</v>
      </c>
    </row>
    <row r="100" spans="1:24">
      <c r="A100">
        <v>4864</v>
      </c>
      <c r="B100" s="13">
        <v>46043</v>
      </c>
      <c r="C100">
        <v>2026</v>
      </c>
      <c r="D100">
        <v>1</v>
      </c>
      <c r="E100" t="s">
        <v>82</v>
      </c>
      <c r="F100" t="s">
        <v>83</v>
      </c>
      <c r="G100" t="s">
        <v>49</v>
      </c>
      <c r="H100" t="s">
        <v>76</v>
      </c>
      <c r="I100" t="s">
        <v>31</v>
      </c>
      <c r="J100" t="s">
        <v>32</v>
      </c>
      <c r="K100" t="s">
        <v>63</v>
      </c>
      <c r="L100" t="s">
        <v>71</v>
      </c>
      <c r="M100">
        <v>1</v>
      </c>
      <c r="N100">
        <v>35.869999999999997</v>
      </c>
      <c r="O100">
        <v>0</v>
      </c>
      <c r="P100">
        <v>13.64</v>
      </c>
      <c r="Q100">
        <v>35.869999999999997</v>
      </c>
      <c r="R100">
        <v>13.64</v>
      </c>
      <c r="S100">
        <v>22.229999999999997</v>
      </c>
      <c r="T100">
        <v>0.61973794257039305</v>
      </c>
      <c r="U100">
        <v>2026</v>
      </c>
      <c r="V100" t="s">
        <v>83</v>
      </c>
      <c r="W100">
        <v>1</v>
      </c>
      <c r="X100" t="s">
        <v>82</v>
      </c>
    </row>
    <row r="101" spans="1:24">
      <c r="A101">
        <v>347</v>
      </c>
      <c r="B101" s="13">
        <v>46044</v>
      </c>
      <c r="C101">
        <v>2026</v>
      </c>
      <c r="D101">
        <v>1</v>
      </c>
      <c r="E101" t="s">
        <v>82</v>
      </c>
      <c r="F101" t="s">
        <v>83</v>
      </c>
      <c r="G101" t="s">
        <v>49</v>
      </c>
      <c r="H101" t="s">
        <v>50</v>
      </c>
      <c r="I101" t="s">
        <v>57</v>
      </c>
      <c r="J101" t="s">
        <v>42</v>
      </c>
      <c r="K101" t="s">
        <v>52</v>
      </c>
      <c r="L101" t="s">
        <v>58</v>
      </c>
      <c r="M101">
        <v>1</v>
      </c>
      <c r="N101">
        <v>199.42</v>
      </c>
      <c r="O101">
        <v>0.05</v>
      </c>
      <c r="P101">
        <v>101.82</v>
      </c>
      <c r="Q101">
        <v>189.44899999999998</v>
      </c>
      <c r="R101">
        <v>101.82</v>
      </c>
      <c r="S101">
        <v>87.628999999999991</v>
      </c>
      <c r="T101">
        <v>0.46254664843836601</v>
      </c>
      <c r="U101">
        <v>2026</v>
      </c>
      <c r="V101" t="s">
        <v>83</v>
      </c>
      <c r="W101">
        <v>1</v>
      </c>
      <c r="X101" t="s">
        <v>82</v>
      </c>
    </row>
    <row r="102" spans="1:24">
      <c r="A102">
        <v>2051</v>
      </c>
      <c r="B102" s="13">
        <v>46044</v>
      </c>
      <c r="C102">
        <v>2026</v>
      </c>
      <c r="D102">
        <v>1</v>
      </c>
      <c r="E102" t="s">
        <v>82</v>
      </c>
      <c r="F102" t="s">
        <v>83</v>
      </c>
      <c r="G102" t="s">
        <v>40</v>
      </c>
      <c r="H102" t="s">
        <v>54</v>
      </c>
      <c r="I102" t="s">
        <v>31</v>
      </c>
      <c r="J102" t="s">
        <v>42</v>
      </c>
      <c r="K102" t="s">
        <v>52</v>
      </c>
      <c r="L102" t="s">
        <v>53</v>
      </c>
      <c r="M102">
        <v>3</v>
      </c>
      <c r="N102">
        <v>347.41</v>
      </c>
      <c r="O102">
        <v>0.1</v>
      </c>
      <c r="P102">
        <v>192.13</v>
      </c>
      <c r="Q102">
        <v>938.00700000000006</v>
      </c>
      <c r="R102">
        <v>576.39</v>
      </c>
      <c r="S102">
        <v>361.61700000000008</v>
      </c>
      <c r="T102">
        <v>0.38551631277804971</v>
      </c>
      <c r="U102">
        <v>2026</v>
      </c>
      <c r="V102" t="s">
        <v>83</v>
      </c>
      <c r="W102">
        <v>1</v>
      </c>
      <c r="X102" t="s">
        <v>82</v>
      </c>
    </row>
    <row r="103" spans="1:24">
      <c r="A103">
        <v>2314</v>
      </c>
      <c r="B103" s="13">
        <v>46044</v>
      </c>
      <c r="C103">
        <v>2026</v>
      </c>
      <c r="D103">
        <v>1</v>
      </c>
      <c r="E103" t="s">
        <v>82</v>
      </c>
      <c r="F103" t="s">
        <v>83</v>
      </c>
      <c r="G103" t="s">
        <v>29</v>
      </c>
      <c r="H103" t="s">
        <v>65</v>
      </c>
      <c r="I103" t="s">
        <v>31</v>
      </c>
      <c r="J103" t="s">
        <v>42</v>
      </c>
      <c r="K103" t="s">
        <v>33</v>
      </c>
      <c r="L103" t="s">
        <v>55</v>
      </c>
      <c r="M103">
        <v>1</v>
      </c>
      <c r="N103">
        <v>40.28</v>
      </c>
      <c r="O103">
        <v>0</v>
      </c>
      <c r="P103">
        <v>16.79</v>
      </c>
      <c r="Q103">
        <v>40.28</v>
      </c>
      <c r="R103">
        <v>16.79</v>
      </c>
      <c r="S103">
        <v>23.490000000000002</v>
      </c>
      <c r="T103">
        <v>0.58316782522343602</v>
      </c>
      <c r="U103">
        <v>2026</v>
      </c>
      <c r="V103" t="s">
        <v>83</v>
      </c>
      <c r="W103">
        <v>1</v>
      </c>
      <c r="X103" t="s">
        <v>82</v>
      </c>
    </row>
    <row r="104" spans="1:24">
      <c r="A104">
        <v>3861</v>
      </c>
      <c r="B104" s="13">
        <v>46044</v>
      </c>
      <c r="C104">
        <v>2026</v>
      </c>
      <c r="D104">
        <v>1</v>
      </c>
      <c r="E104" t="s">
        <v>82</v>
      </c>
      <c r="F104" t="s">
        <v>83</v>
      </c>
      <c r="G104" t="s">
        <v>49</v>
      </c>
      <c r="H104" t="s">
        <v>76</v>
      </c>
      <c r="I104" t="s">
        <v>31</v>
      </c>
      <c r="J104" t="s">
        <v>32</v>
      </c>
      <c r="K104" t="s">
        <v>52</v>
      </c>
      <c r="L104" t="s">
        <v>58</v>
      </c>
      <c r="M104">
        <v>3</v>
      </c>
      <c r="N104">
        <v>195.49</v>
      </c>
      <c r="O104">
        <v>0.05</v>
      </c>
      <c r="P104">
        <v>106.38</v>
      </c>
      <c r="Q104">
        <v>557.14649999999995</v>
      </c>
      <c r="R104">
        <v>319.14</v>
      </c>
      <c r="S104">
        <v>238.00649999999996</v>
      </c>
      <c r="T104">
        <v>0.42718836069148775</v>
      </c>
      <c r="U104">
        <v>2026</v>
      </c>
      <c r="V104" t="s">
        <v>83</v>
      </c>
      <c r="W104">
        <v>1</v>
      </c>
      <c r="X104" t="s">
        <v>82</v>
      </c>
    </row>
    <row r="105" spans="1:24">
      <c r="A105">
        <v>843</v>
      </c>
      <c r="B105" s="13">
        <v>46045</v>
      </c>
      <c r="C105">
        <v>2026</v>
      </c>
      <c r="D105">
        <v>1</v>
      </c>
      <c r="E105" t="s">
        <v>82</v>
      </c>
      <c r="F105" t="s">
        <v>83</v>
      </c>
      <c r="G105" t="s">
        <v>35</v>
      </c>
      <c r="H105" t="s">
        <v>70</v>
      </c>
      <c r="I105" t="s">
        <v>31</v>
      </c>
      <c r="J105" t="s">
        <v>32</v>
      </c>
      <c r="K105" t="s">
        <v>63</v>
      </c>
      <c r="L105" t="s">
        <v>71</v>
      </c>
      <c r="M105">
        <v>2</v>
      </c>
      <c r="N105">
        <v>35.75</v>
      </c>
      <c r="O105">
        <v>0</v>
      </c>
      <c r="P105">
        <v>13.94</v>
      </c>
      <c r="Q105">
        <v>71.5</v>
      </c>
      <c r="R105">
        <v>27.88</v>
      </c>
      <c r="S105">
        <v>43.620000000000005</v>
      </c>
      <c r="T105">
        <v>0.61006993006993016</v>
      </c>
      <c r="U105">
        <v>2026</v>
      </c>
      <c r="V105" t="s">
        <v>83</v>
      </c>
      <c r="W105">
        <v>1</v>
      </c>
      <c r="X105" t="s">
        <v>82</v>
      </c>
    </row>
    <row r="106" spans="1:24">
      <c r="A106">
        <v>868</v>
      </c>
      <c r="B106" s="13">
        <v>46045</v>
      </c>
      <c r="C106">
        <v>2026</v>
      </c>
      <c r="D106">
        <v>1</v>
      </c>
      <c r="E106" t="s">
        <v>82</v>
      </c>
      <c r="F106" t="s">
        <v>83</v>
      </c>
      <c r="G106" t="s">
        <v>29</v>
      </c>
      <c r="H106" t="s">
        <v>79</v>
      </c>
      <c r="I106" t="s">
        <v>31</v>
      </c>
      <c r="J106" t="s">
        <v>32</v>
      </c>
      <c r="K106" t="s">
        <v>33</v>
      </c>
      <c r="L106" t="s">
        <v>59</v>
      </c>
      <c r="M106">
        <v>1</v>
      </c>
      <c r="N106">
        <v>103.39</v>
      </c>
      <c r="O106">
        <v>0</v>
      </c>
      <c r="P106">
        <v>51.32</v>
      </c>
      <c r="Q106">
        <v>103.39</v>
      </c>
      <c r="R106">
        <v>51.32</v>
      </c>
      <c r="S106">
        <v>52.07</v>
      </c>
      <c r="T106">
        <v>0.50362704323435536</v>
      </c>
      <c r="U106">
        <v>2026</v>
      </c>
      <c r="V106" t="s">
        <v>83</v>
      </c>
      <c r="W106">
        <v>1</v>
      </c>
      <c r="X106" t="s">
        <v>82</v>
      </c>
    </row>
    <row r="107" spans="1:24">
      <c r="A107">
        <v>890</v>
      </c>
      <c r="B107" s="13">
        <v>46045</v>
      </c>
      <c r="C107">
        <v>2026</v>
      </c>
      <c r="D107">
        <v>1</v>
      </c>
      <c r="E107" t="s">
        <v>82</v>
      </c>
      <c r="F107" t="s">
        <v>83</v>
      </c>
      <c r="G107" t="s">
        <v>29</v>
      </c>
      <c r="H107" t="s">
        <v>79</v>
      </c>
      <c r="I107" t="s">
        <v>31</v>
      </c>
      <c r="J107" t="s">
        <v>42</v>
      </c>
      <c r="K107" t="s">
        <v>52</v>
      </c>
      <c r="L107" t="s">
        <v>69</v>
      </c>
      <c r="M107">
        <v>3</v>
      </c>
      <c r="N107">
        <v>81.98</v>
      </c>
      <c r="O107">
        <v>0.1</v>
      </c>
      <c r="P107">
        <v>40.229999999999997</v>
      </c>
      <c r="Q107">
        <v>221.346</v>
      </c>
      <c r="R107">
        <v>120.69</v>
      </c>
      <c r="S107">
        <v>100.65600000000001</v>
      </c>
      <c r="T107">
        <v>0.45474505977067581</v>
      </c>
      <c r="U107">
        <v>2026</v>
      </c>
      <c r="V107" t="s">
        <v>83</v>
      </c>
      <c r="W107">
        <v>1</v>
      </c>
      <c r="X107" t="s">
        <v>82</v>
      </c>
    </row>
    <row r="108" spans="1:24">
      <c r="A108">
        <v>2185</v>
      </c>
      <c r="B108" s="13">
        <v>46045</v>
      </c>
      <c r="C108">
        <v>2026</v>
      </c>
      <c r="D108">
        <v>1</v>
      </c>
      <c r="E108" t="s">
        <v>82</v>
      </c>
      <c r="F108" t="s">
        <v>83</v>
      </c>
      <c r="G108" t="s">
        <v>40</v>
      </c>
      <c r="H108" t="s">
        <v>41</v>
      </c>
      <c r="I108" t="s">
        <v>37</v>
      </c>
      <c r="J108" t="s">
        <v>45</v>
      </c>
      <c r="K108" t="s">
        <v>52</v>
      </c>
      <c r="L108" t="s">
        <v>53</v>
      </c>
      <c r="M108">
        <v>10</v>
      </c>
      <c r="N108">
        <v>337.69</v>
      </c>
      <c r="O108">
        <v>0.1</v>
      </c>
      <c r="P108">
        <v>200.27</v>
      </c>
      <c r="Q108">
        <v>3039.21</v>
      </c>
      <c r="R108">
        <v>2002.7</v>
      </c>
      <c r="S108">
        <v>1036.51</v>
      </c>
      <c r="T108">
        <v>0.34104586389226149</v>
      </c>
      <c r="U108">
        <v>2026</v>
      </c>
      <c r="V108" t="s">
        <v>83</v>
      </c>
      <c r="W108">
        <v>1</v>
      </c>
      <c r="X108" t="s">
        <v>82</v>
      </c>
    </row>
    <row r="109" spans="1:24">
      <c r="A109">
        <v>2335</v>
      </c>
      <c r="B109" s="13">
        <v>46045</v>
      </c>
      <c r="C109">
        <v>2026</v>
      </c>
      <c r="D109">
        <v>1</v>
      </c>
      <c r="E109" t="s">
        <v>82</v>
      </c>
      <c r="F109" t="s">
        <v>83</v>
      </c>
      <c r="G109" t="s">
        <v>49</v>
      </c>
      <c r="H109" t="s">
        <v>62</v>
      </c>
      <c r="I109" t="s">
        <v>31</v>
      </c>
      <c r="J109" t="s">
        <v>42</v>
      </c>
      <c r="K109" t="s">
        <v>52</v>
      </c>
      <c r="L109" t="s">
        <v>53</v>
      </c>
      <c r="M109">
        <v>2</v>
      </c>
      <c r="N109">
        <v>333.29</v>
      </c>
      <c r="O109">
        <v>0</v>
      </c>
      <c r="P109">
        <v>197.18</v>
      </c>
      <c r="Q109">
        <v>666.58</v>
      </c>
      <c r="R109">
        <v>394.36</v>
      </c>
      <c r="S109">
        <v>272.22000000000003</v>
      </c>
      <c r="T109">
        <v>0.40838308980167426</v>
      </c>
      <c r="U109">
        <v>2026</v>
      </c>
      <c r="V109" t="s">
        <v>83</v>
      </c>
      <c r="W109">
        <v>1</v>
      </c>
      <c r="X109" t="s">
        <v>82</v>
      </c>
    </row>
    <row r="110" spans="1:24">
      <c r="A110">
        <v>2784</v>
      </c>
      <c r="B110" s="13">
        <v>46045</v>
      </c>
      <c r="C110">
        <v>2026</v>
      </c>
      <c r="D110">
        <v>1</v>
      </c>
      <c r="E110" t="s">
        <v>82</v>
      </c>
      <c r="F110" t="s">
        <v>83</v>
      </c>
      <c r="G110" t="s">
        <v>29</v>
      </c>
      <c r="H110" t="s">
        <v>79</v>
      </c>
      <c r="I110" t="s">
        <v>48</v>
      </c>
      <c r="J110" t="s">
        <v>42</v>
      </c>
      <c r="K110" t="s">
        <v>33</v>
      </c>
      <c r="L110" t="s">
        <v>34</v>
      </c>
      <c r="M110">
        <v>1</v>
      </c>
      <c r="N110">
        <v>80.11</v>
      </c>
      <c r="O110">
        <v>0.05</v>
      </c>
      <c r="P110">
        <v>43.54</v>
      </c>
      <c r="Q110">
        <v>76.104500000000002</v>
      </c>
      <c r="R110">
        <v>43.54</v>
      </c>
      <c r="S110">
        <v>32.564500000000002</v>
      </c>
      <c r="T110">
        <v>0.42789191177919839</v>
      </c>
      <c r="U110">
        <v>2026</v>
      </c>
      <c r="V110" t="s">
        <v>83</v>
      </c>
      <c r="W110">
        <v>1</v>
      </c>
      <c r="X110" t="s">
        <v>82</v>
      </c>
    </row>
    <row r="111" spans="1:24">
      <c r="A111">
        <v>3820</v>
      </c>
      <c r="B111" s="13">
        <v>46045</v>
      </c>
      <c r="C111">
        <v>2026</v>
      </c>
      <c r="D111">
        <v>1</v>
      </c>
      <c r="E111" t="s">
        <v>82</v>
      </c>
      <c r="F111" t="s">
        <v>83</v>
      </c>
      <c r="G111" t="s">
        <v>49</v>
      </c>
      <c r="H111" t="s">
        <v>76</v>
      </c>
      <c r="I111" t="s">
        <v>48</v>
      </c>
      <c r="J111" t="s">
        <v>42</v>
      </c>
      <c r="K111" t="s">
        <v>52</v>
      </c>
      <c r="L111" t="s">
        <v>69</v>
      </c>
      <c r="M111">
        <v>1</v>
      </c>
      <c r="N111">
        <v>82.6</v>
      </c>
      <c r="O111">
        <v>0.05</v>
      </c>
      <c r="P111">
        <v>38.299999999999997</v>
      </c>
      <c r="Q111">
        <v>78.469999999999985</v>
      </c>
      <c r="R111">
        <v>38.299999999999997</v>
      </c>
      <c r="S111">
        <v>40.169999999999987</v>
      </c>
      <c r="T111">
        <v>0.51191538167452522</v>
      </c>
      <c r="U111">
        <v>2026</v>
      </c>
      <c r="V111" t="s">
        <v>83</v>
      </c>
      <c r="W111">
        <v>1</v>
      </c>
      <c r="X111" t="s">
        <v>82</v>
      </c>
    </row>
    <row r="112" spans="1:24">
      <c r="A112">
        <v>994</v>
      </c>
      <c r="B112" s="13">
        <v>46046</v>
      </c>
      <c r="C112">
        <v>2026</v>
      </c>
      <c r="D112">
        <v>1</v>
      </c>
      <c r="E112" t="s">
        <v>82</v>
      </c>
      <c r="F112" t="s">
        <v>83</v>
      </c>
      <c r="G112" t="s">
        <v>29</v>
      </c>
      <c r="H112" t="s">
        <v>79</v>
      </c>
      <c r="I112" t="s">
        <v>31</v>
      </c>
      <c r="J112" t="s">
        <v>32</v>
      </c>
      <c r="K112" t="s">
        <v>38</v>
      </c>
      <c r="L112" t="s">
        <v>39</v>
      </c>
      <c r="M112">
        <v>1</v>
      </c>
      <c r="N112">
        <v>94.07</v>
      </c>
      <c r="O112">
        <v>0</v>
      </c>
      <c r="P112">
        <v>46.28</v>
      </c>
      <c r="Q112">
        <v>94.07</v>
      </c>
      <c r="R112">
        <v>46.28</v>
      </c>
      <c r="S112">
        <v>47.789999999999992</v>
      </c>
      <c r="T112">
        <v>0.50802593813117891</v>
      </c>
      <c r="U112">
        <v>2026</v>
      </c>
      <c r="V112" t="s">
        <v>83</v>
      </c>
      <c r="W112">
        <v>1</v>
      </c>
      <c r="X112" t="s">
        <v>82</v>
      </c>
    </row>
    <row r="113" spans="1:24">
      <c r="A113">
        <v>1643</v>
      </c>
      <c r="B113" s="13">
        <v>46046</v>
      </c>
      <c r="C113">
        <v>2026</v>
      </c>
      <c r="D113">
        <v>1</v>
      </c>
      <c r="E113" t="s">
        <v>82</v>
      </c>
      <c r="F113" t="s">
        <v>83</v>
      </c>
      <c r="G113" t="s">
        <v>29</v>
      </c>
      <c r="H113" t="s">
        <v>79</v>
      </c>
      <c r="I113" t="s">
        <v>31</v>
      </c>
      <c r="J113" t="s">
        <v>32</v>
      </c>
      <c r="K113" t="s">
        <v>43</v>
      </c>
      <c r="L113" t="s">
        <v>77</v>
      </c>
      <c r="M113">
        <v>1</v>
      </c>
      <c r="N113">
        <v>163.71</v>
      </c>
      <c r="O113">
        <v>0</v>
      </c>
      <c r="P113">
        <v>90.06</v>
      </c>
      <c r="Q113">
        <v>163.71</v>
      </c>
      <c r="R113">
        <v>90.06</v>
      </c>
      <c r="S113">
        <v>73.650000000000006</v>
      </c>
      <c r="T113">
        <v>0.44988088693421296</v>
      </c>
      <c r="U113">
        <v>2026</v>
      </c>
      <c r="V113" t="s">
        <v>83</v>
      </c>
      <c r="W113">
        <v>1</v>
      </c>
      <c r="X113" t="s">
        <v>82</v>
      </c>
    </row>
    <row r="114" spans="1:24">
      <c r="A114">
        <v>1971</v>
      </c>
      <c r="B114" s="13">
        <v>46046</v>
      </c>
      <c r="C114">
        <v>2026</v>
      </c>
      <c r="D114">
        <v>1</v>
      </c>
      <c r="E114" t="s">
        <v>82</v>
      </c>
      <c r="F114" t="s">
        <v>83</v>
      </c>
      <c r="G114" t="s">
        <v>49</v>
      </c>
      <c r="H114" t="s">
        <v>62</v>
      </c>
      <c r="I114" t="s">
        <v>48</v>
      </c>
      <c r="J114" t="s">
        <v>32</v>
      </c>
      <c r="K114" t="s">
        <v>52</v>
      </c>
      <c r="L114" t="s">
        <v>58</v>
      </c>
      <c r="M114">
        <v>4</v>
      </c>
      <c r="N114">
        <v>191.43</v>
      </c>
      <c r="O114">
        <v>0</v>
      </c>
      <c r="P114">
        <v>106.82</v>
      </c>
      <c r="Q114">
        <v>765.72</v>
      </c>
      <c r="R114">
        <v>427.28</v>
      </c>
      <c r="S114">
        <v>338.44000000000005</v>
      </c>
      <c r="T114">
        <v>0.441989238886277</v>
      </c>
      <c r="U114">
        <v>2026</v>
      </c>
      <c r="V114" t="s">
        <v>83</v>
      </c>
      <c r="W114">
        <v>1</v>
      </c>
      <c r="X114" t="s">
        <v>82</v>
      </c>
    </row>
    <row r="115" spans="1:24">
      <c r="A115">
        <v>2828</v>
      </c>
      <c r="B115" s="13">
        <v>46046</v>
      </c>
      <c r="C115">
        <v>2026</v>
      </c>
      <c r="D115">
        <v>1</v>
      </c>
      <c r="E115" t="s">
        <v>82</v>
      </c>
      <c r="F115" t="s">
        <v>83</v>
      </c>
      <c r="G115" t="s">
        <v>35</v>
      </c>
      <c r="H115" t="s">
        <v>70</v>
      </c>
      <c r="I115" t="s">
        <v>37</v>
      </c>
      <c r="J115" t="s">
        <v>45</v>
      </c>
      <c r="K115" t="s">
        <v>43</v>
      </c>
      <c r="L115" t="s">
        <v>61</v>
      </c>
      <c r="M115">
        <v>3</v>
      </c>
      <c r="N115">
        <v>46.94</v>
      </c>
      <c r="O115">
        <v>0.05</v>
      </c>
      <c r="P115">
        <v>18.18</v>
      </c>
      <c r="Q115">
        <v>133.779</v>
      </c>
      <c r="R115">
        <v>54.54</v>
      </c>
      <c r="S115">
        <v>79.239000000000004</v>
      </c>
      <c r="T115">
        <v>0.59231269481757232</v>
      </c>
      <c r="U115">
        <v>2026</v>
      </c>
      <c r="V115" t="s">
        <v>83</v>
      </c>
      <c r="W115">
        <v>1</v>
      </c>
      <c r="X115" t="s">
        <v>82</v>
      </c>
    </row>
    <row r="116" spans="1:24">
      <c r="A116">
        <v>5175</v>
      </c>
      <c r="B116" s="13">
        <v>46046</v>
      </c>
      <c r="C116">
        <v>2026</v>
      </c>
      <c r="D116">
        <v>1</v>
      </c>
      <c r="E116" t="s">
        <v>82</v>
      </c>
      <c r="F116" t="s">
        <v>83</v>
      </c>
      <c r="G116" t="s">
        <v>49</v>
      </c>
      <c r="H116" t="s">
        <v>60</v>
      </c>
      <c r="I116" t="s">
        <v>31</v>
      </c>
      <c r="J116" t="s">
        <v>32</v>
      </c>
      <c r="K116" t="s">
        <v>38</v>
      </c>
      <c r="L116" t="s">
        <v>46</v>
      </c>
      <c r="M116">
        <v>1</v>
      </c>
      <c r="N116">
        <v>147.21</v>
      </c>
      <c r="O116">
        <v>0</v>
      </c>
      <c r="P116">
        <v>79.510000000000005</v>
      </c>
      <c r="Q116">
        <v>147.21</v>
      </c>
      <c r="R116">
        <v>79.510000000000005</v>
      </c>
      <c r="S116">
        <v>67.7</v>
      </c>
      <c r="T116">
        <v>0.45988723592147274</v>
      </c>
      <c r="U116">
        <v>2026</v>
      </c>
      <c r="V116" t="s">
        <v>83</v>
      </c>
      <c r="W116">
        <v>1</v>
      </c>
      <c r="X116" t="s">
        <v>82</v>
      </c>
    </row>
    <row r="117" spans="1:24">
      <c r="A117">
        <v>1874</v>
      </c>
      <c r="B117" s="13">
        <v>46047</v>
      </c>
      <c r="C117">
        <v>2026</v>
      </c>
      <c r="D117">
        <v>1</v>
      </c>
      <c r="E117" t="s">
        <v>82</v>
      </c>
      <c r="F117" t="s">
        <v>83</v>
      </c>
      <c r="G117" t="s">
        <v>29</v>
      </c>
      <c r="H117" t="s">
        <v>30</v>
      </c>
      <c r="I117" t="s">
        <v>31</v>
      </c>
      <c r="J117" t="s">
        <v>45</v>
      </c>
      <c r="K117" t="s">
        <v>43</v>
      </c>
      <c r="L117" t="s">
        <v>44</v>
      </c>
      <c r="M117">
        <v>1</v>
      </c>
      <c r="N117">
        <v>35.729999999999997</v>
      </c>
      <c r="O117">
        <v>0</v>
      </c>
      <c r="P117">
        <v>13.57</v>
      </c>
      <c r="Q117">
        <v>35.729999999999997</v>
      </c>
      <c r="R117">
        <v>13.57</v>
      </c>
      <c r="S117">
        <v>22.159999999999997</v>
      </c>
      <c r="T117">
        <v>0.62020710887209629</v>
      </c>
      <c r="U117">
        <v>2026</v>
      </c>
      <c r="V117" t="s">
        <v>83</v>
      </c>
      <c r="W117">
        <v>1</v>
      </c>
      <c r="X117" t="s">
        <v>82</v>
      </c>
    </row>
    <row r="118" spans="1:24">
      <c r="A118">
        <v>2490</v>
      </c>
      <c r="B118" s="13">
        <v>46047</v>
      </c>
      <c r="C118">
        <v>2026</v>
      </c>
      <c r="D118">
        <v>1</v>
      </c>
      <c r="E118" t="s">
        <v>82</v>
      </c>
      <c r="F118" t="s">
        <v>83</v>
      </c>
      <c r="G118" t="s">
        <v>35</v>
      </c>
      <c r="H118" t="s">
        <v>78</v>
      </c>
      <c r="I118" t="s">
        <v>31</v>
      </c>
      <c r="J118" t="s">
        <v>42</v>
      </c>
      <c r="K118" t="s">
        <v>33</v>
      </c>
      <c r="L118" t="s">
        <v>59</v>
      </c>
      <c r="M118">
        <v>2</v>
      </c>
      <c r="N118">
        <v>103.99</v>
      </c>
      <c r="O118">
        <v>0.15</v>
      </c>
      <c r="P118">
        <v>51.94</v>
      </c>
      <c r="Q118">
        <v>176.78299999999999</v>
      </c>
      <c r="R118">
        <v>103.88</v>
      </c>
      <c r="S118">
        <v>72.902999999999992</v>
      </c>
      <c r="T118">
        <v>0.41238693765803269</v>
      </c>
      <c r="U118">
        <v>2026</v>
      </c>
      <c r="V118" t="s">
        <v>83</v>
      </c>
      <c r="W118">
        <v>1</v>
      </c>
      <c r="X118" t="s">
        <v>82</v>
      </c>
    </row>
    <row r="119" spans="1:24">
      <c r="A119">
        <v>5078</v>
      </c>
      <c r="B119" s="13">
        <v>46047</v>
      </c>
      <c r="C119">
        <v>2026</v>
      </c>
      <c r="D119">
        <v>1</v>
      </c>
      <c r="E119" t="s">
        <v>82</v>
      </c>
      <c r="F119" t="s">
        <v>83</v>
      </c>
      <c r="G119" t="s">
        <v>35</v>
      </c>
      <c r="H119" t="s">
        <v>72</v>
      </c>
      <c r="I119" t="s">
        <v>31</v>
      </c>
      <c r="J119" t="s">
        <v>32</v>
      </c>
      <c r="K119" t="s">
        <v>38</v>
      </c>
      <c r="L119" t="s">
        <v>75</v>
      </c>
      <c r="M119">
        <v>2</v>
      </c>
      <c r="N119">
        <v>72.739999999999995</v>
      </c>
      <c r="O119">
        <v>0</v>
      </c>
      <c r="P119">
        <v>31.96</v>
      </c>
      <c r="Q119">
        <v>145.47999999999999</v>
      </c>
      <c r="R119">
        <v>63.92</v>
      </c>
      <c r="S119">
        <v>81.559999999999988</v>
      </c>
      <c r="T119">
        <v>0.56062689029419843</v>
      </c>
      <c r="U119">
        <v>2026</v>
      </c>
      <c r="V119" t="s">
        <v>83</v>
      </c>
      <c r="W119">
        <v>1</v>
      </c>
      <c r="X119" t="s">
        <v>82</v>
      </c>
    </row>
    <row r="120" spans="1:24">
      <c r="A120">
        <v>230</v>
      </c>
      <c r="B120" s="13">
        <v>46048</v>
      </c>
      <c r="C120">
        <v>2026</v>
      </c>
      <c r="D120">
        <v>1</v>
      </c>
      <c r="E120" t="s">
        <v>82</v>
      </c>
      <c r="F120" t="s">
        <v>83</v>
      </c>
      <c r="G120" t="s">
        <v>40</v>
      </c>
      <c r="H120" t="s">
        <v>68</v>
      </c>
      <c r="I120" t="s">
        <v>48</v>
      </c>
      <c r="J120" t="s">
        <v>32</v>
      </c>
      <c r="K120" t="s">
        <v>33</v>
      </c>
      <c r="L120" t="s">
        <v>59</v>
      </c>
      <c r="M120">
        <v>1</v>
      </c>
      <c r="N120">
        <v>100.01</v>
      </c>
      <c r="O120">
        <v>0.05</v>
      </c>
      <c r="P120">
        <v>49.41</v>
      </c>
      <c r="Q120">
        <v>95.009500000000003</v>
      </c>
      <c r="R120">
        <v>49.41</v>
      </c>
      <c r="S120">
        <v>45.599500000000006</v>
      </c>
      <c r="T120">
        <v>0.47994674216788852</v>
      </c>
      <c r="U120">
        <v>2026</v>
      </c>
      <c r="V120" t="s">
        <v>83</v>
      </c>
      <c r="W120">
        <v>1</v>
      </c>
      <c r="X120" t="s">
        <v>82</v>
      </c>
    </row>
    <row r="121" spans="1:24">
      <c r="A121">
        <v>1757</v>
      </c>
      <c r="B121" s="13">
        <v>46048</v>
      </c>
      <c r="C121">
        <v>2026</v>
      </c>
      <c r="D121">
        <v>1</v>
      </c>
      <c r="E121" t="s">
        <v>82</v>
      </c>
      <c r="F121" t="s">
        <v>83</v>
      </c>
      <c r="G121" t="s">
        <v>49</v>
      </c>
      <c r="H121" t="s">
        <v>60</v>
      </c>
      <c r="I121" t="s">
        <v>31</v>
      </c>
      <c r="J121" t="s">
        <v>45</v>
      </c>
      <c r="K121" t="s">
        <v>43</v>
      </c>
      <c r="L121" t="s">
        <v>61</v>
      </c>
      <c r="M121">
        <v>2</v>
      </c>
      <c r="N121">
        <v>45.73</v>
      </c>
      <c r="O121">
        <v>0</v>
      </c>
      <c r="P121">
        <v>18.11</v>
      </c>
      <c r="Q121">
        <v>91.46</v>
      </c>
      <c r="R121">
        <v>36.22</v>
      </c>
      <c r="S121">
        <v>55.239999999999995</v>
      </c>
      <c r="T121">
        <v>0.60397988191559149</v>
      </c>
      <c r="U121">
        <v>2026</v>
      </c>
      <c r="V121" t="s">
        <v>83</v>
      </c>
      <c r="W121">
        <v>1</v>
      </c>
      <c r="X121" t="s">
        <v>82</v>
      </c>
    </row>
    <row r="122" spans="1:24">
      <c r="A122">
        <v>1944</v>
      </c>
      <c r="B122" s="13">
        <v>46048</v>
      </c>
      <c r="C122">
        <v>2026</v>
      </c>
      <c r="D122">
        <v>1</v>
      </c>
      <c r="E122" t="s">
        <v>82</v>
      </c>
      <c r="F122" t="s">
        <v>83</v>
      </c>
      <c r="G122" t="s">
        <v>40</v>
      </c>
      <c r="H122" t="s">
        <v>81</v>
      </c>
      <c r="I122" t="s">
        <v>31</v>
      </c>
      <c r="J122" t="s">
        <v>32</v>
      </c>
      <c r="K122" t="s">
        <v>38</v>
      </c>
      <c r="L122" t="s">
        <v>46</v>
      </c>
      <c r="M122">
        <v>2</v>
      </c>
      <c r="N122">
        <v>143.66</v>
      </c>
      <c r="O122">
        <v>0.15</v>
      </c>
      <c r="P122">
        <v>78.14</v>
      </c>
      <c r="Q122">
        <v>244.22199999999998</v>
      </c>
      <c r="R122">
        <v>156.28</v>
      </c>
      <c r="S122">
        <v>87.941999999999979</v>
      </c>
      <c r="T122">
        <v>0.36009040954541355</v>
      </c>
      <c r="U122">
        <v>2026</v>
      </c>
      <c r="V122" t="s">
        <v>83</v>
      </c>
      <c r="W122">
        <v>1</v>
      </c>
      <c r="X122" t="s">
        <v>82</v>
      </c>
    </row>
    <row r="123" spans="1:24">
      <c r="A123">
        <v>3485</v>
      </c>
      <c r="B123" s="13">
        <v>46048</v>
      </c>
      <c r="C123">
        <v>2026</v>
      </c>
      <c r="D123">
        <v>1</v>
      </c>
      <c r="E123" t="s">
        <v>82</v>
      </c>
      <c r="F123" t="s">
        <v>83</v>
      </c>
      <c r="G123" t="s">
        <v>40</v>
      </c>
      <c r="H123" t="s">
        <v>68</v>
      </c>
      <c r="I123" t="s">
        <v>31</v>
      </c>
      <c r="J123" t="s">
        <v>45</v>
      </c>
      <c r="K123" t="s">
        <v>52</v>
      </c>
      <c r="L123" t="s">
        <v>80</v>
      </c>
      <c r="M123">
        <v>2</v>
      </c>
      <c r="N123">
        <v>121.88</v>
      </c>
      <c r="O123">
        <v>0.05</v>
      </c>
      <c r="P123">
        <v>62.17</v>
      </c>
      <c r="Q123">
        <v>231.57199999999997</v>
      </c>
      <c r="R123">
        <v>124.34</v>
      </c>
      <c r="S123">
        <v>107.23199999999997</v>
      </c>
      <c r="T123">
        <v>0.46306116456220953</v>
      </c>
      <c r="U123">
        <v>2026</v>
      </c>
      <c r="V123" t="s">
        <v>83</v>
      </c>
      <c r="W123">
        <v>1</v>
      </c>
      <c r="X123" t="s">
        <v>82</v>
      </c>
    </row>
    <row r="124" spans="1:24">
      <c r="A124">
        <v>4002</v>
      </c>
      <c r="B124" s="13">
        <v>46048</v>
      </c>
      <c r="C124">
        <v>2026</v>
      </c>
      <c r="D124">
        <v>1</v>
      </c>
      <c r="E124" t="s">
        <v>82</v>
      </c>
      <c r="F124" t="s">
        <v>83</v>
      </c>
      <c r="G124" t="s">
        <v>29</v>
      </c>
      <c r="H124" t="s">
        <v>79</v>
      </c>
      <c r="I124" t="s">
        <v>31</v>
      </c>
      <c r="J124" t="s">
        <v>32</v>
      </c>
      <c r="K124" t="s">
        <v>63</v>
      </c>
      <c r="L124" t="s">
        <v>74</v>
      </c>
      <c r="M124">
        <v>3</v>
      </c>
      <c r="N124">
        <v>50.92</v>
      </c>
      <c r="O124">
        <v>0.05</v>
      </c>
      <c r="P124">
        <v>21.87</v>
      </c>
      <c r="Q124">
        <v>145.12199999999999</v>
      </c>
      <c r="R124">
        <v>65.61</v>
      </c>
      <c r="S124">
        <v>79.511999999999986</v>
      </c>
      <c r="T124">
        <v>0.54789763095877941</v>
      </c>
      <c r="U124">
        <v>2026</v>
      </c>
      <c r="V124" t="s">
        <v>83</v>
      </c>
      <c r="W124">
        <v>1</v>
      </c>
      <c r="X124" t="s">
        <v>82</v>
      </c>
    </row>
    <row r="125" spans="1:24">
      <c r="A125">
        <v>818</v>
      </c>
      <c r="B125" s="13">
        <v>46049</v>
      </c>
      <c r="C125">
        <v>2026</v>
      </c>
      <c r="D125">
        <v>1</v>
      </c>
      <c r="E125" t="s">
        <v>82</v>
      </c>
      <c r="F125" t="s">
        <v>83</v>
      </c>
      <c r="G125" t="s">
        <v>29</v>
      </c>
      <c r="H125" t="s">
        <v>30</v>
      </c>
      <c r="I125" t="s">
        <v>31</v>
      </c>
      <c r="J125" t="s">
        <v>32</v>
      </c>
      <c r="K125" t="s">
        <v>33</v>
      </c>
      <c r="L125" t="s">
        <v>59</v>
      </c>
      <c r="M125">
        <v>1</v>
      </c>
      <c r="N125">
        <v>103.78</v>
      </c>
      <c r="O125">
        <v>0</v>
      </c>
      <c r="P125">
        <v>49.36</v>
      </c>
      <c r="Q125">
        <v>103.78</v>
      </c>
      <c r="R125">
        <v>49.36</v>
      </c>
      <c r="S125">
        <v>54.42</v>
      </c>
      <c r="T125">
        <v>0.52437849296588934</v>
      </c>
      <c r="U125">
        <v>2026</v>
      </c>
      <c r="V125" t="s">
        <v>83</v>
      </c>
      <c r="W125">
        <v>1</v>
      </c>
      <c r="X125" t="s">
        <v>82</v>
      </c>
    </row>
    <row r="126" spans="1:24">
      <c r="A126">
        <v>1439</v>
      </c>
      <c r="B126" s="13">
        <v>46049</v>
      </c>
      <c r="C126">
        <v>2026</v>
      </c>
      <c r="D126">
        <v>1</v>
      </c>
      <c r="E126" t="s">
        <v>82</v>
      </c>
      <c r="F126" t="s">
        <v>83</v>
      </c>
      <c r="G126" t="s">
        <v>35</v>
      </c>
      <c r="H126" t="s">
        <v>56</v>
      </c>
      <c r="I126" t="s">
        <v>57</v>
      </c>
      <c r="J126" t="s">
        <v>42</v>
      </c>
      <c r="K126" t="s">
        <v>38</v>
      </c>
      <c r="L126" t="s">
        <v>66</v>
      </c>
      <c r="M126">
        <v>2</v>
      </c>
      <c r="N126">
        <v>157.16999999999999</v>
      </c>
      <c r="O126">
        <v>0</v>
      </c>
      <c r="P126">
        <v>81.260000000000005</v>
      </c>
      <c r="Q126">
        <v>314.33999999999997</v>
      </c>
      <c r="R126">
        <v>162.52000000000001</v>
      </c>
      <c r="S126">
        <v>151.81999999999996</v>
      </c>
      <c r="T126">
        <v>0.4829802125087484</v>
      </c>
      <c r="U126">
        <v>2026</v>
      </c>
      <c r="V126" t="s">
        <v>83</v>
      </c>
      <c r="W126">
        <v>1</v>
      </c>
      <c r="X126" t="s">
        <v>82</v>
      </c>
    </row>
    <row r="127" spans="1:24">
      <c r="A127">
        <v>1616</v>
      </c>
      <c r="B127" s="13">
        <v>46049</v>
      </c>
      <c r="C127">
        <v>2026</v>
      </c>
      <c r="D127">
        <v>1</v>
      </c>
      <c r="E127" t="s">
        <v>82</v>
      </c>
      <c r="F127" t="s">
        <v>83</v>
      </c>
      <c r="G127" t="s">
        <v>35</v>
      </c>
      <c r="H127" t="s">
        <v>72</v>
      </c>
      <c r="I127" t="s">
        <v>31</v>
      </c>
      <c r="J127" t="s">
        <v>45</v>
      </c>
      <c r="K127" t="s">
        <v>43</v>
      </c>
      <c r="L127" t="s">
        <v>73</v>
      </c>
      <c r="M127">
        <v>2</v>
      </c>
      <c r="N127">
        <v>132.91999999999999</v>
      </c>
      <c r="O127">
        <v>0</v>
      </c>
      <c r="P127">
        <v>69.02</v>
      </c>
      <c r="Q127">
        <v>265.83999999999997</v>
      </c>
      <c r="R127">
        <v>138.04</v>
      </c>
      <c r="S127">
        <v>127.79999999999998</v>
      </c>
      <c r="T127">
        <v>0.48074029491423409</v>
      </c>
      <c r="U127">
        <v>2026</v>
      </c>
      <c r="V127" t="s">
        <v>83</v>
      </c>
      <c r="W127">
        <v>1</v>
      </c>
      <c r="X127" t="s">
        <v>82</v>
      </c>
    </row>
    <row r="128" spans="1:24">
      <c r="A128">
        <v>1798</v>
      </c>
      <c r="B128" s="13">
        <v>46049</v>
      </c>
      <c r="C128">
        <v>2026</v>
      </c>
      <c r="D128">
        <v>1</v>
      </c>
      <c r="E128" t="s">
        <v>82</v>
      </c>
      <c r="F128" t="s">
        <v>83</v>
      </c>
      <c r="G128" t="s">
        <v>49</v>
      </c>
      <c r="H128" t="s">
        <v>62</v>
      </c>
      <c r="I128" t="s">
        <v>48</v>
      </c>
      <c r="J128" t="s">
        <v>32</v>
      </c>
      <c r="K128" t="s">
        <v>38</v>
      </c>
      <c r="L128" t="s">
        <v>75</v>
      </c>
      <c r="M128">
        <v>1</v>
      </c>
      <c r="N128">
        <v>71.41</v>
      </c>
      <c r="O128">
        <v>0.05</v>
      </c>
      <c r="P128">
        <v>32.28</v>
      </c>
      <c r="Q128">
        <v>67.839499999999987</v>
      </c>
      <c r="R128">
        <v>32.28</v>
      </c>
      <c r="S128">
        <v>35.559499999999986</v>
      </c>
      <c r="T128">
        <v>0.52417102130764515</v>
      </c>
      <c r="U128">
        <v>2026</v>
      </c>
      <c r="V128" t="s">
        <v>83</v>
      </c>
      <c r="W128">
        <v>1</v>
      </c>
      <c r="X128" t="s">
        <v>82</v>
      </c>
    </row>
    <row r="129" spans="1:24">
      <c r="A129">
        <v>4449</v>
      </c>
      <c r="B129" s="13">
        <v>46049</v>
      </c>
      <c r="C129">
        <v>2026</v>
      </c>
      <c r="D129">
        <v>1</v>
      </c>
      <c r="E129" t="s">
        <v>82</v>
      </c>
      <c r="F129" t="s">
        <v>83</v>
      </c>
      <c r="G129" t="s">
        <v>49</v>
      </c>
      <c r="H129" t="s">
        <v>62</v>
      </c>
      <c r="I129" t="s">
        <v>31</v>
      </c>
      <c r="J129" t="s">
        <v>42</v>
      </c>
      <c r="K129" t="s">
        <v>52</v>
      </c>
      <c r="L129" t="s">
        <v>58</v>
      </c>
      <c r="M129">
        <v>1</v>
      </c>
      <c r="N129">
        <v>199.67</v>
      </c>
      <c r="O129">
        <v>0</v>
      </c>
      <c r="P129">
        <v>103.81</v>
      </c>
      <c r="Q129">
        <v>199.67</v>
      </c>
      <c r="R129">
        <v>103.81</v>
      </c>
      <c r="S129">
        <v>95.859999999999985</v>
      </c>
      <c r="T129">
        <v>0.4800921520508839</v>
      </c>
      <c r="U129">
        <v>2026</v>
      </c>
      <c r="V129" t="s">
        <v>83</v>
      </c>
      <c r="W129">
        <v>1</v>
      </c>
      <c r="X129" t="s">
        <v>82</v>
      </c>
    </row>
    <row r="130" spans="1:24">
      <c r="A130">
        <v>4473</v>
      </c>
      <c r="B130" s="13">
        <v>46049</v>
      </c>
      <c r="C130">
        <v>2026</v>
      </c>
      <c r="D130">
        <v>1</v>
      </c>
      <c r="E130" t="s">
        <v>82</v>
      </c>
      <c r="F130" t="s">
        <v>83</v>
      </c>
      <c r="G130" t="s">
        <v>29</v>
      </c>
      <c r="H130" t="s">
        <v>30</v>
      </c>
      <c r="I130" t="s">
        <v>48</v>
      </c>
      <c r="J130" t="s">
        <v>32</v>
      </c>
      <c r="K130" t="s">
        <v>52</v>
      </c>
      <c r="L130" t="s">
        <v>58</v>
      </c>
      <c r="M130">
        <v>1</v>
      </c>
      <c r="N130">
        <v>196.88</v>
      </c>
      <c r="O130">
        <v>0</v>
      </c>
      <c r="P130">
        <v>102.76</v>
      </c>
      <c r="Q130">
        <v>196.88</v>
      </c>
      <c r="R130">
        <v>102.76</v>
      </c>
      <c r="S130">
        <v>94.11999999999999</v>
      </c>
      <c r="T130">
        <v>0.47805770012190163</v>
      </c>
      <c r="U130">
        <v>2026</v>
      </c>
      <c r="V130" t="s">
        <v>83</v>
      </c>
      <c r="W130">
        <v>1</v>
      </c>
      <c r="X130" t="s">
        <v>82</v>
      </c>
    </row>
    <row r="131" spans="1:24">
      <c r="A131">
        <v>203</v>
      </c>
      <c r="B131" s="13">
        <v>46050</v>
      </c>
      <c r="C131">
        <v>2026</v>
      </c>
      <c r="D131">
        <v>1</v>
      </c>
      <c r="E131" t="s">
        <v>82</v>
      </c>
      <c r="F131" t="s">
        <v>83</v>
      </c>
      <c r="G131" t="s">
        <v>49</v>
      </c>
      <c r="H131" t="s">
        <v>60</v>
      </c>
      <c r="I131" t="s">
        <v>31</v>
      </c>
      <c r="J131" t="s">
        <v>32</v>
      </c>
      <c r="K131" t="s">
        <v>33</v>
      </c>
      <c r="L131" t="s">
        <v>51</v>
      </c>
      <c r="M131">
        <v>3</v>
      </c>
      <c r="N131">
        <v>49.95</v>
      </c>
      <c r="O131">
        <v>0</v>
      </c>
      <c r="P131">
        <v>22.55</v>
      </c>
      <c r="Q131">
        <v>149.85000000000002</v>
      </c>
      <c r="R131">
        <v>67.650000000000006</v>
      </c>
      <c r="S131">
        <v>82.200000000000017</v>
      </c>
      <c r="T131">
        <v>0.54854854854854862</v>
      </c>
      <c r="U131">
        <v>2026</v>
      </c>
      <c r="V131" t="s">
        <v>83</v>
      </c>
      <c r="W131">
        <v>1</v>
      </c>
      <c r="X131" t="s">
        <v>82</v>
      </c>
    </row>
    <row r="132" spans="1:24">
      <c r="A132">
        <v>1654</v>
      </c>
      <c r="B132" s="13">
        <v>46050</v>
      </c>
      <c r="C132">
        <v>2026</v>
      </c>
      <c r="D132">
        <v>1</v>
      </c>
      <c r="E132" t="s">
        <v>82</v>
      </c>
      <c r="F132" t="s">
        <v>83</v>
      </c>
      <c r="G132" t="s">
        <v>35</v>
      </c>
      <c r="H132" t="s">
        <v>56</v>
      </c>
      <c r="I132" t="s">
        <v>57</v>
      </c>
      <c r="J132" t="s">
        <v>45</v>
      </c>
      <c r="K132" t="s">
        <v>38</v>
      </c>
      <c r="L132" t="s">
        <v>75</v>
      </c>
      <c r="M132">
        <v>1</v>
      </c>
      <c r="N132">
        <v>70.41</v>
      </c>
      <c r="O132">
        <v>0</v>
      </c>
      <c r="P132">
        <v>32.74</v>
      </c>
      <c r="Q132">
        <v>70.41</v>
      </c>
      <c r="R132">
        <v>32.74</v>
      </c>
      <c r="S132">
        <v>37.669999999999995</v>
      </c>
      <c r="T132">
        <v>0.53500923164323244</v>
      </c>
      <c r="U132">
        <v>2026</v>
      </c>
      <c r="V132" t="s">
        <v>83</v>
      </c>
      <c r="W132">
        <v>1</v>
      </c>
      <c r="X132" t="s">
        <v>82</v>
      </c>
    </row>
    <row r="133" spans="1:24">
      <c r="A133">
        <v>2203</v>
      </c>
      <c r="B133" s="13">
        <v>46050</v>
      </c>
      <c r="C133">
        <v>2026</v>
      </c>
      <c r="D133">
        <v>1</v>
      </c>
      <c r="E133" t="s">
        <v>82</v>
      </c>
      <c r="F133" t="s">
        <v>83</v>
      </c>
      <c r="G133" t="s">
        <v>40</v>
      </c>
      <c r="H133" t="s">
        <v>81</v>
      </c>
      <c r="I133" t="s">
        <v>57</v>
      </c>
      <c r="J133" t="s">
        <v>32</v>
      </c>
      <c r="K133" t="s">
        <v>38</v>
      </c>
      <c r="L133" t="s">
        <v>75</v>
      </c>
      <c r="M133">
        <v>2</v>
      </c>
      <c r="N133">
        <v>70.290000000000006</v>
      </c>
      <c r="O133">
        <v>0.15</v>
      </c>
      <c r="P133">
        <v>31.84</v>
      </c>
      <c r="Q133">
        <v>119.49300000000001</v>
      </c>
      <c r="R133">
        <v>63.68</v>
      </c>
      <c r="S133">
        <v>55.813000000000009</v>
      </c>
      <c r="T133">
        <v>0.46708175374289712</v>
      </c>
      <c r="U133">
        <v>2026</v>
      </c>
      <c r="V133" t="s">
        <v>83</v>
      </c>
      <c r="W133">
        <v>1</v>
      </c>
      <c r="X133" t="s">
        <v>82</v>
      </c>
    </row>
    <row r="134" spans="1:24">
      <c r="A134">
        <v>3352</v>
      </c>
      <c r="B134" s="13">
        <v>46050</v>
      </c>
      <c r="C134">
        <v>2026</v>
      </c>
      <c r="D134">
        <v>1</v>
      </c>
      <c r="E134" t="s">
        <v>82</v>
      </c>
      <c r="F134" t="s">
        <v>83</v>
      </c>
      <c r="G134" t="s">
        <v>40</v>
      </c>
      <c r="H134" t="s">
        <v>81</v>
      </c>
      <c r="I134" t="s">
        <v>31</v>
      </c>
      <c r="J134" t="s">
        <v>45</v>
      </c>
      <c r="K134" t="s">
        <v>38</v>
      </c>
      <c r="L134" t="s">
        <v>39</v>
      </c>
      <c r="M134">
        <v>4</v>
      </c>
      <c r="N134">
        <v>91.46</v>
      </c>
      <c r="O134">
        <v>0</v>
      </c>
      <c r="P134">
        <v>44.04</v>
      </c>
      <c r="Q134">
        <v>365.84</v>
      </c>
      <c r="R134">
        <v>176.16</v>
      </c>
      <c r="S134">
        <v>189.67999999999998</v>
      </c>
      <c r="T134">
        <v>0.51847802317953207</v>
      </c>
      <c r="U134">
        <v>2026</v>
      </c>
      <c r="V134" t="s">
        <v>83</v>
      </c>
      <c r="W134">
        <v>1</v>
      </c>
      <c r="X134" t="s">
        <v>82</v>
      </c>
    </row>
    <row r="135" spans="1:24">
      <c r="A135">
        <v>183</v>
      </c>
      <c r="B135" s="13">
        <v>46051</v>
      </c>
      <c r="C135">
        <v>2026</v>
      </c>
      <c r="D135">
        <v>1</v>
      </c>
      <c r="E135" t="s">
        <v>82</v>
      </c>
      <c r="F135" t="s">
        <v>83</v>
      </c>
      <c r="G135" t="s">
        <v>35</v>
      </c>
      <c r="H135" t="s">
        <v>72</v>
      </c>
      <c r="I135" t="s">
        <v>31</v>
      </c>
      <c r="J135" t="s">
        <v>42</v>
      </c>
      <c r="K135" t="s">
        <v>52</v>
      </c>
      <c r="L135" t="s">
        <v>80</v>
      </c>
      <c r="M135">
        <v>2</v>
      </c>
      <c r="N135">
        <v>123.27</v>
      </c>
      <c r="O135">
        <v>0</v>
      </c>
      <c r="P135">
        <v>60.26</v>
      </c>
      <c r="Q135">
        <v>246.54</v>
      </c>
      <c r="R135">
        <v>120.52</v>
      </c>
      <c r="S135">
        <v>126.02</v>
      </c>
      <c r="T135">
        <v>0.51115437657175311</v>
      </c>
      <c r="U135">
        <v>2026</v>
      </c>
      <c r="V135" t="s">
        <v>83</v>
      </c>
      <c r="W135">
        <v>1</v>
      </c>
      <c r="X135" t="s">
        <v>82</v>
      </c>
    </row>
    <row r="136" spans="1:24">
      <c r="A136">
        <v>3525</v>
      </c>
      <c r="B136" s="13">
        <v>46051</v>
      </c>
      <c r="C136">
        <v>2026</v>
      </c>
      <c r="D136">
        <v>1</v>
      </c>
      <c r="E136" t="s">
        <v>82</v>
      </c>
      <c r="F136" t="s">
        <v>83</v>
      </c>
      <c r="G136" t="s">
        <v>40</v>
      </c>
      <c r="H136" t="s">
        <v>54</v>
      </c>
      <c r="I136" t="s">
        <v>37</v>
      </c>
      <c r="J136" t="s">
        <v>45</v>
      </c>
      <c r="K136" t="s">
        <v>63</v>
      </c>
      <c r="L136" t="s">
        <v>74</v>
      </c>
      <c r="M136">
        <v>3</v>
      </c>
      <c r="N136">
        <v>49.63</v>
      </c>
      <c r="O136">
        <v>0.1</v>
      </c>
      <c r="P136">
        <v>22.06</v>
      </c>
      <c r="Q136">
        <v>134.001</v>
      </c>
      <c r="R136">
        <v>66.179999999999993</v>
      </c>
      <c r="S136">
        <v>67.821000000000012</v>
      </c>
      <c r="T136">
        <v>0.50612308863366695</v>
      </c>
      <c r="U136">
        <v>2026</v>
      </c>
      <c r="V136" t="s">
        <v>83</v>
      </c>
      <c r="W136">
        <v>1</v>
      </c>
      <c r="X136" t="s">
        <v>82</v>
      </c>
    </row>
    <row r="137" spans="1:24">
      <c r="A137">
        <v>4299</v>
      </c>
      <c r="B137" s="13">
        <v>46051</v>
      </c>
      <c r="C137">
        <v>2026</v>
      </c>
      <c r="D137">
        <v>1</v>
      </c>
      <c r="E137" t="s">
        <v>82</v>
      </c>
      <c r="F137" t="s">
        <v>83</v>
      </c>
      <c r="G137" t="s">
        <v>29</v>
      </c>
      <c r="H137" t="s">
        <v>65</v>
      </c>
      <c r="I137" t="s">
        <v>37</v>
      </c>
      <c r="J137" t="s">
        <v>45</v>
      </c>
      <c r="K137" t="s">
        <v>43</v>
      </c>
      <c r="L137" t="s">
        <v>73</v>
      </c>
      <c r="M137">
        <v>12</v>
      </c>
      <c r="N137">
        <v>132.21</v>
      </c>
      <c r="O137">
        <v>0.1</v>
      </c>
      <c r="P137">
        <v>68.95</v>
      </c>
      <c r="Q137">
        <v>1427.8679999999999</v>
      </c>
      <c r="R137">
        <v>827.40000000000009</v>
      </c>
      <c r="S137">
        <v>600.46799999999985</v>
      </c>
      <c r="T137">
        <v>0.42053467127213429</v>
      </c>
      <c r="U137">
        <v>2026</v>
      </c>
      <c r="V137" t="s">
        <v>83</v>
      </c>
      <c r="W137">
        <v>1</v>
      </c>
      <c r="X137" t="s">
        <v>82</v>
      </c>
    </row>
    <row r="138" spans="1:24">
      <c r="A138">
        <v>748</v>
      </c>
      <c r="B138" s="13">
        <v>46052</v>
      </c>
      <c r="C138">
        <v>2026</v>
      </c>
      <c r="D138">
        <v>1</v>
      </c>
      <c r="E138" t="s">
        <v>82</v>
      </c>
      <c r="F138" t="s">
        <v>83</v>
      </c>
      <c r="G138" t="s">
        <v>35</v>
      </c>
      <c r="H138" t="s">
        <v>36</v>
      </c>
      <c r="I138" t="s">
        <v>48</v>
      </c>
      <c r="J138" t="s">
        <v>45</v>
      </c>
      <c r="K138" t="s">
        <v>33</v>
      </c>
      <c r="L138" t="s">
        <v>55</v>
      </c>
      <c r="M138">
        <v>1</v>
      </c>
      <c r="N138">
        <v>39.549999999999997</v>
      </c>
      <c r="O138">
        <v>0</v>
      </c>
      <c r="P138">
        <v>17.059999999999999</v>
      </c>
      <c r="Q138">
        <v>39.549999999999997</v>
      </c>
      <c r="R138">
        <v>17.059999999999999</v>
      </c>
      <c r="S138">
        <v>22.49</v>
      </c>
      <c r="T138">
        <v>0.56864728192161818</v>
      </c>
      <c r="U138">
        <v>2026</v>
      </c>
      <c r="V138" t="s">
        <v>83</v>
      </c>
      <c r="W138">
        <v>1</v>
      </c>
      <c r="X138" t="s">
        <v>82</v>
      </c>
    </row>
    <row r="139" spans="1:24">
      <c r="A139">
        <v>3117</v>
      </c>
      <c r="B139" s="13">
        <v>46052</v>
      </c>
      <c r="C139">
        <v>2026</v>
      </c>
      <c r="D139">
        <v>1</v>
      </c>
      <c r="E139" t="s">
        <v>82</v>
      </c>
      <c r="F139" t="s">
        <v>83</v>
      </c>
      <c r="G139" t="s">
        <v>35</v>
      </c>
      <c r="H139" t="s">
        <v>72</v>
      </c>
      <c r="I139" t="s">
        <v>31</v>
      </c>
      <c r="J139" t="s">
        <v>42</v>
      </c>
      <c r="K139" t="s">
        <v>52</v>
      </c>
      <c r="L139" t="s">
        <v>69</v>
      </c>
      <c r="M139">
        <v>3</v>
      </c>
      <c r="N139">
        <v>80.08</v>
      </c>
      <c r="O139">
        <v>0</v>
      </c>
      <c r="P139">
        <v>39.450000000000003</v>
      </c>
      <c r="Q139">
        <v>240.24</v>
      </c>
      <c r="R139">
        <v>118.35000000000001</v>
      </c>
      <c r="S139">
        <v>121.89</v>
      </c>
      <c r="T139">
        <v>0.50736763236763238</v>
      </c>
      <c r="U139">
        <v>2026</v>
      </c>
      <c r="V139" t="s">
        <v>83</v>
      </c>
      <c r="W139">
        <v>1</v>
      </c>
      <c r="X139" t="s">
        <v>82</v>
      </c>
    </row>
    <row r="140" spans="1:24">
      <c r="A140">
        <v>3328</v>
      </c>
      <c r="B140" s="13">
        <v>46052</v>
      </c>
      <c r="C140">
        <v>2026</v>
      </c>
      <c r="D140">
        <v>1</v>
      </c>
      <c r="E140" t="s">
        <v>82</v>
      </c>
      <c r="F140" t="s">
        <v>83</v>
      </c>
      <c r="G140" t="s">
        <v>40</v>
      </c>
      <c r="H140" t="s">
        <v>54</v>
      </c>
      <c r="I140" t="s">
        <v>48</v>
      </c>
      <c r="J140" t="s">
        <v>32</v>
      </c>
      <c r="K140" t="s">
        <v>63</v>
      </c>
      <c r="L140" t="s">
        <v>67</v>
      </c>
      <c r="M140">
        <v>1</v>
      </c>
      <c r="N140">
        <v>120.48</v>
      </c>
      <c r="O140">
        <v>0</v>
      </c>
      <c r="P140">
        <v>69.55</v>
      </c>
      <c r="Q140">
        <v>120.48</v>
      </c>
      <c r="R140">
        <v>69.55</v>
      </c>
      <c r="S140">
        <v>50.930000000000007</v>
      </c>
      <c r="T140">
        <v>0.42272576361221786</v>
      </c>
      <c r="U140">
        <v>2026</v>
      </c>
      <c r="V140" t="s">
        <v>83</v>
      </c>
      <c r="W140">
        <v>1</v>
      </c>
      <c r="X140" t="s">
        <v>82</v>
      </c>
    </row>
    <row r="141" spans="1:24">
      <c r="A141">
        <v>3822</v>
      </c>
      <c r="B141" s="13">
        <v>46052</v>
      </c>
      <c r="C141">
        <v>2026</v>
      </c>
      <c r="D141">
        <v>1</v>
      </c>
      <c r="E141" t="s">
        <v>82</v>
      </c>
      <c r="F141" t="s">
        <v>83</v>
      </c>
      <c r="G141" t="s">
        <v>49</v>
      </c>
      <c r="H141" t="s">
        <v>60</v>
      </c>
      <c r="I141" t="s">
        <v>31</v>
      </c>
      <c r="J141" t="s">
        <v>32</v>
      </c>
      <c r="K141" t="s">
        <v>63</v>
      </c>
      <c r="L141" t="s">
        <v>64</v>
      </c>
      <c r="M141">
        <v>1</v>
      </c>
      <c r="N141">
        <v>39.369999999999997</v>
      </c>
      <c r="O141">
        <v>0.05</v>
      </c>
      <c r="P141">
        <v>14.66</v>
      </c>
      <c r="Q141">
        <v>37.401499999999999</v>
      </c>
      <c r="R141">
        <v>14.66</v>
      </c>
      <c r="S141">
        <v>22.741499999999998</v>
      </c>
      <c r="T141">
        <v>0.60803711081106371</v>
      </c>
      <c r="U141">
        <v>2026</v>
      </c>
      <c r="V141" t="s">
        <v>83</v>
      </c>
      <c r="W141">
        <v>1</v>
      </c>
      <c r="X141" t="s">
        <v>82</v>
      </c>
    </row>
    <row r="142" spans="1:24">
      <c r="A142">
        <v>4125</v>
      </c>
      <c r="B142" s="13">
        <v>46052</v>
      </c>
      <c r="C142">
        <v>2026</v>
      </c>
      <c r="D142">
        <v>1</v>
      </c>
      <c r="E142" t="s">
        <v>82</v>
      </c>
      <c r="F142" t="s">
        <v>83</v>
      </c>
      <c r="G142" t="s">
        <v>35</v>
      </c>
      <c r="H142" t="s">
        <v>72</v>
      </c>
      <c r="I142" t="s">
        <v>37</v>
      </c>
      <c r="J142" t="s">
        <v>45</v>
      </c>
      <c r="K142" t="s">
        <v>52</v>
      </c>
      <c r="L142" t="s">
        <v>69</v>
      </c>
      <c r="M142">
        <v>8</v>
      </c>
      <c r="N142">
        <v>81.06</v>
      </c>
      <c r="O142">
        <v>0.15</v>
      </c>
      <c r="P142">
        <v>39.549999999999997</v>
      </c>
      <c r="Q142">
        <v>551.20799999999997</v>
      </c>
      <c r="R142">
        <v>316.39999999999998</v>
      </c>
      <c r="S142">
        <v>234.80799999999999</v>
      </c>
      <c r="T142">
        <v>0.42598801178502488</v>
      </c>
      <c r="U142">
        <v>2026</v>
      </c>
      <c r="V142" t="s">
        <v>83</v>
      </c>
      <c r="W142">
        <v>1</v>
      </c>
      <c r="X142" t="s">
        <v>82</v>
      </c>
    </row>
    <row r="143" spans="1:24">
      <c r="A143">
        <v>4592</v>
      </c>
      <c r="B143" s="13">
        <v>46052</v>
      </c>
      <c r="C143">
        <v>2026</v>
      </c>
      <c r="D143">
        <v>1</v>
      </c>
      <c r="E143" t="s">
        <v>82</v>
      </c>
      <c r="F143" t="s">
        <v>83</v>
      </c>
      <c r="G143" t="s">
        <v>35</v>
      </c>
      <c r="H143" t="s">
        <v>72</v>
      </c>
      <c r="I143" t="s">
        <v>57</v>
      </c>
      <c r="J143" t="s">
        <v>32</v>
      </c>
      <c r="K143" t="s">
        <v>63</v>
      </c>
      <c r="L143" t="s">
        <v>67</v>
      </c>
      <c r="M143">
        <v>5</v>
      </c>
      <c r="N143">
        <v>120.4</v>
      </c>
      <c r="O143">
        <v>0</v>
      </c>
      <c r="P143">
        <v>69.510000000000005</v>
      </c>
      <c r="Q143">
        <v>602</v>
      </c>
      <c r="R143">
        <v>347.55</v>
      </c>
      <c r="S143">
        <v>254.45</v>
      </c>
      <c r="T143">
        <v>0.42267441860465116</v>
      </c>
      <c r="U143">
        <v>2026</v>
      </c>
      <c r="V143" t="s">
        <v>83</v>
      </c>
      <c r="W143">
        <v>1</v>
      </c>
      <c r="X143" t="s">
        <v>82</v>
      </c>
    </row>
    <row r="144" spans="1:24">
      <c r="A144">
        <v>373</v>
      </c>
      <c r="B144" s="13">
        <v>46053</v>
      </c>
      <c r="C144">
        <v>2026</v>
      </c>
      <c r="D144">
        <v>1</v>
      </c>
      <c r="E144" t="s">
        <v>82</v>
      </c>
      <c r="F144" t="s">
        <v>83</v>
      </c>
      <c r="G144" t="s">
        <v>40</v>
      </c>
      <c r="H144" t="s">
        <v>68</v>
      </c>
      <c r="I144" t="s">
        <v>37</v>
      </c>
      <c r="J144" t="s">
        <v>45</v>
      </c>
      <c r="K144" t="s">
        <v>43</v>
      </c>
      <c r="L144" t="s">
        <v>61</v>
      </c>
      <c r="M144">
        <v>10</v>
      </c>
      <c r="N144">
        <v>47.71</v>
      </c>
      <c r="O144">
        <v>0.1</v>
      </c>
      <c r="P144">
        <v>18.649999999999999</v>
      </c>
      <c r="Q144">
        <v>429.39000000000004</v>
      </c>
      <c r="R144">
        <v>186.5</v>
      </c>
      <c r="S144">
        <v>242.89000000000004</v>
      </c>
      <c r="T144">
        <v>0.56566291716155481</v>
      </c>
      <c r="U144">
        <v>2026</v>
      </c>
      <c r="V144" t="s">
        <v>83</v>
      </c>
      <c r="W144">
        <v>1</v>
      </c>
      <c r="X144" t="s">
        <v>82</v>
      </c>
    </row>
    <row r="145" spans="1:24">
      <c r="A145">
        <v>672</v>
      </c>
      <c r="B145" s="13">
        <v>46053</v>
      </c>
      <c r="C145">
        <v>2026</v>
      </c>
      <c r="D145">
        <v>1</v>
      </c>
      <c r="E145" t="s">
        <v>82</v>
      </c>
      <c r="F145" t="s">
        <v>83</v>
      </c>
      <c r="G145" t="s">
        <v>29</v>
      </c>
      <c r="H145" t="s">
        <v>65</v>
      </c>
      <c r="I145" t="s">
        <v>31</v>
      </c>
      <c r="J145" t="s">
        <v>45</v>
      </c>
      <c r="K145" t="s">
        <v>33</v>
      </c>
      <c r="L145" t="s">
        <v>59</v>
      </c>
      <c r="M145">
        <v>1</v>
      </c>
      <c r="N145">
        <v>102.92</v>
      </c>
      <c r="O145">
        <v>0.05</v>
      </c>
      <c r="P145">
        <v>50.92</v>
      </c>
      <c r="Q145">
        <v>97.774000000000001</v>
      </c>
      <c r="R145">
        <v>50.92</v>
      </c>
      <c r="S145">
        <v>46.853999999999999</v>
      </c>
      <c r="T145">
        <v>0.4792071511853867</v>
      </c>
      <c r="U145">
        <v>2026</v>
      </c>
      <c r="V145" t="s">
        <v>83</v>
      </c>
      <c r="W145">
        <v>1</v>
      </c>
      <c r="X145" t="s">
        <v>82</v>
      </c>
    </row>
    <row r="146" spans="1:24">
      <c r="A146">
        <v>1125</v>
      </c>
      <c r="B146" s="13">
        <v>46053</v>
      </c>
      <c r="C146">
        <v>2026</v>
      </c>
      <c r="D146">
        <v>1</v>
      </c>
      <c r="E146" t="s">
        <v>82</v>
      </c>
      <c r="F146" t="s">
        <v>83</v>
      </c>
      <c r="G146" t="s">
        <v>35</v>
      </c>
      <c r="H146" t="s">
        <v>36</v>
      </c>
      <c r="I146" t="s">
        <v>31</v>
      </c>
      <c r="J146" t="s">
        <v>32</v>
      </c>
      <c r="K146" t="s">
        <v>38</v>
      </c>
      <c r="L146" t="s">
        <v>75</v>
      </c>
      <c r="M146">
        <v>1</v>
      </c>
      <c r="N146">
        <v>72.69</v>
      </c>
      <c r="O146">
        <v>0.1</v>
      </c>
      <c r="P146">
        <v>32.67</v>
      </c>
      <c r="Q146">
        <v>65.421000000000006</v>
      </c>
      <c r="R146">
        <v>32.67</v>
      </c>
      <c r="S146">
        <v>32.751000000000005</v>
      </c>
      <c r="T146">
        <v>0.50061906727197691</v>
      </c>
      <c r="U146">
        <v>2026</v>
      </c>
      <c r="V146" t="s">
        <v>83</v>
      </c>
      <c r="W146">
        <v>1</v>
      </c>
      <c r="X146" t="s">
        <v>82</v>
      </c>
    </row>
    <row r="147" spans="1:24">
      <c r="A147">
        <v>1164</v>
      </c>
      <c r="B147" s="13">
        <v>46053</v>
      </c>
      <c r="C147">
        <v>2026</v>
      </c>
      <c r="D147">
        <v>1</v>
      </c>
      <c r="E147" t="s">
        <v>82</v>
      </c>
      <c r="F147" t="s">
        <v>83</v>
      </c>
      <c r="G147" t="s">
        <v>29</v>
      </c>
      <c r="H147" t="s">
        <v>30</v>
      </c>
      <c r="I147" t="s">
        <v>31</v>
      </c>
      <c r="J147" t="s">
        <v>42</v>
      </c>
      <c r="K147" t="s">
        <v>33</v>
      </c>
      <c r="L147" t="s">
        <v>34</v>
      </c>
      <c r="M147">
        <v>1</v>
      </c>
      <c r="N147">
        <v>79.989999999999995</v>
      </c>
      <c r="O147">
        <v>0.05</v>
      </c>
      <c r="P147">
        <v>43.02</v>
      </c>
      <c r="Q147">
        <v>75.990499999999997</v>
      </c>
      <c r="R147">
        <v>43.02</v>
      </c>
      <c r="S147">
        <v>32.970499999999994</v>
      </c>
      <c r="T147">
        <v>0.43387660299642711</v>
      </c>
      <c r="U147">
        <v>2026</v>
      </c>
      <c r="V147" t="s">
        <v>83</v>
      </c>
      <c r="W147">
        <v>1</v>
      </c>
      <c r="X147" t="s">
        <v>82</v>
      </c>
    </row>
    <row r="148" spans="1:24">
      <c r="A148">
        <v>1613</v>
      </c>
      <c r="B148" s="13">
        <v>46053</v>
      </c>
      <c r="C148">
        <v>2026</v>
      </c>
      <c r="D148">
        <v>1</v>
      </c>
      <c r="E148" t="s">
        <v>82</v>
      </c>
      <c r="F148" t="s">
        <v>83</v>
      </c>
      <c r="G148" t="s">
        <v>35</v>
      </c>
      <c r="H148" t="s">
        <v>56</v>
      </c>
      <c r="I148" t="s">
        <v>37</v>
      </c>
      <c r="J148" t="s">
        <v>45</v>
      </c>
      <c r="K148" t="s">
        <v>63</v>
      </c>
      <c r="L148" t="s">
        <v>74</v>
      </c>
      <c r="M148">
        <v>4</v>
      </c>
      <c r="N148">
        <v>51.11</v>
      </c>
      <c r="O148">
        <v>0.15</v>
      </c>
      <c r="P148">
        <v>22.25</v>
      </c>
      <c r="Q148">
        <v>173.774</v>
      </c>
      <c r="R148">
        <v>89</v>
      </c>
      <c r="S148">
        <v>84.774000000000001</v>
      </c>
      <c r="T148">
        <v>0.48784052850253778</v>
      </c>
      <c r="U148">
        <v>2026</v>
      </c>
      <c r="V148" t="s">
        <v>83</v>
      </c>
      <c r="W148">
        <v>1</v>
      </c>
      <c r="X148" t="s">
        <v>82</v>
      </c>
    </row>
    <row r="149" spans="1:24">
      <c r="A149">
        <v>2149</v>
      </c>
      <c r="B149" s="13">
        <v>46053</v>
      </c>
      <c r="C149">
        <v>2026</v>
      </c>
      <c r="D149">
        <v>1</v>
      </c>
      <c r="E149" t="s">
        <v>82</v>
      </c>
      <c r="F149" t="s">
        <v>83</v>
      </c>
      <c r="G149" t="s">
        <v>29</v>
      </c>
      <c r="H149" t="s">
        <v>79</v>
      </c>
      <c r="I149" t="s">
        <v>31</v>
      </c>
      <c r="J149" t="s">
        <v>32</v>
      </c>
      <c r="K149" t="s">
        <v>63</v>
      </c>
      <c r="L149" t="s">
        <v>67</v>
      </c>
      <c r="M149">
        <v>2</v>
      </c>
      <c r="N149">
        <v>124.83</v>
      </c>
      <c r="O149">
        <v>0</v>
      </c>
      <c r="P149">
        <v>70.91</v>
      </c>
      <c r="Q149">
        <v>249.66</v>
      </c>
      <c r="R149">
        <v>141.82</v>
      </c>
      <c r="S149">
        <v>107.84</v>
      </c>
      <c r="T149">
        <v>0.43194744853000083</v>
      </c>
      <c r="U149">
        <v>2026</v>
      </c>
      <c r="V149" t="s">
        <v>83</v>
      </c>
      <c r="W149">
        <v>1</v>
      </c>
      <c r="X149" t="s">
        <v>82</v>
      </c>
    </row>
    <row r="150" spans="1:24">
      <c r="A150">
        <v>2593</v>
      </c>
      <c r="B150" s="13">
        <v>46053</v>
      </c>
      <c r="C150">
        <v>2026</v>
      </c>
      <c r="D150">
        <v>1</v>
      </c>
      <c r="E150" t="s">
        <v>82</v>
      </c>
      <c r="F150" t="s">
        <v>83</v>
      </c>
      <c r="G150" t="s">
        <v>35</v>
      </c>
      <c r="H150" t="s">
        <v>70</v>
      </c>
      <c r="I150" t="s">
        <v>48</v>
      </c>
      <c r="J150" t="s">
        <v>42</v>
      </c>
      <c r="K150" t="s">
        <v>33</v>
      </c>
      <c r="L150" t="s">
        <v>55</v>
      </c>
      <c r="M150">
        <v>6</v>
      </c>
      <c r="N150">
        <v>41.07</v>
      </c>
      <c r="O150">
        <v>0.1</v>
      </c>
      <c r="P150">
        <v>16.29</v>
      </c>
      <c r="Q150">
        <v>221.77800000000002</v>
      </c>
      <c r="R150">
        <v>97.74</v>
      </c>
      <c r="S150">
        <v>124.03800000000003</v>
      </c>
      <c r="T150">
        <v>0.55928901874847825</v>
      </c>
      <c r="U150">
        <v>2026</v>
      </c>
      <c r="V150" t="s">
        <v>83</v>
      </c>
      <c r="W150">
        <v>1</v>
      </c>
      <c r="X150" t="s">
        <v>82</v>
      </c>
    </row>
    <row r="151" spans="1:24">
      <c r="A151">
        <v>2659</v>
      </c>
      <c r="B151" s="13">
        <v>46053</v>
      </c>
      <c r="C151">
        <v>2026</v>
      </c>
      <c r="D151">
        <v>1</v>
      </c>
      <c r="E151" t="s">
        <v>82</v>
      </c>
      <c r="F151" t="s">
        <v>83</v>
      </c>
      <c r="G151" t="s">
        <v>29</v>
      </c>
      <c r="H151" t="s">
        <v>79</v>
      </c>
      <c r="I151" t="s">
        <v>31</v>
      </c>
      <c r="J151" t="s">
        <v>42</v>
      </c>
      <c r="K151" t="s">
        <v>43</v>
      </c>
      <c r="L151" t="s">
        <v>44</v>
      </c>
      <c r="M151">
        <v>1</v>
      </c>
      <c r="N151">
        <v>36.020000000000003</v>
      </c>
      <c r="O151">
        <v>0</v>
      </c>
      <c r="P151">
        <v>13.34</v>
      </c>
      <c r="Q151">
        <v>36.020000000000003</v>
      </c>
      <c r="R151">
        <v>13.34</v>
      </c>
      <c r="S151">
        <v>22.680000000000003</v>
      </c>
      <c r="T151">
        <v>0.62965019433647973</v>
      </c>
      <c r="U151">
        <v>2026</v>
      </c>
      <c r="V151" t="s">
        <v>83</v>
      </c>
      <c r="W151">
        <v>1</v>
      </c>
      <c r="X151" t="s">
        <v>82</v>
      </c>
    </row>
    <row r="152" spans="1:24">
      <c r="A152">
        <v>3496</v>
      </c>
      <c r="B152" s="13">
        <v>46053</v>
      </c>
      <c r="C152">
        <v>2026</v>
      </c>
      <c r="D152">
        <v>1</v>
      </c>
      <c r="E152" t="s">
        <v>82</v>
      </c>
      <c r="F152" t="s">
        <v>83</v>
      </c>
      <c r="G152" t="s">
        <v>29</v>
      </c>
      <c r="H152" t="s">
        <v>30</v>
      </c>
      <c r="I152" t="s">
        <v>48</v>
      </c>
      <c r="J152" t="s">
        <v>32</v>
      </c>
      <c r="K152" t="s">
        <v>63</v>
      </c>
      <c r="L152" t="s">
        <v>71</v>
      </c>
      <c r="M152">
        <v>1</v>
      </c>
      <c r="N152">
        <v>35.82</v>
      </c>
      <c r="O152">
        <v>0.05</v>
      </c>
      <c r="P152">
        <v>14.32</v>
      </c>
      <c r="Q152">
        <v>34.028999999999996</v>
      </c>
      <c r="R152">
        <v>14.32</v>
      </c>
      <c r="S152">
        <v>19.708999999999996</v>
      </c>
      <c r="T152">
        <v>0.57918246201769075</v>
      </c>
      <c r="U152">
        <v>2026</v>
      </c>
      <c r="V152" t="s">
        <v>83</v>
      </c>
      <c r="W152">
        <v>1</v>
      </c>
      <c r="X152" t="s">
        <v>82</v>
      </c>
    </row>
    <row r="153" spans="1:24">
      <c r="A153">
        <v>3889</v>
      </c>
      <c r="B153" s="13">
        <v>46053</v>
      </c>
      <c r="C153">
        <v>2026</v>
      </c>
      <c r="D153">
        <v>1</v>
      </c>
      <c r="E153" t="s">
        <v>82</v>
      </c>
      <c r="F153" t="s">
        <v>83</v>
      </c>
      <c r="G153" t="s">
        <v>40</v>
      </c>
      <c r="H153" t="s">
        <v>47</v>
      </c>
      <c r="I153" t="s">
        <v>48</v>
      </c>
      <c r="J153" t="s">
        <v>32</v>
      </c>
      <c r="K153" t="s">
        <v>33</v>
      </c>
      <c r="L153" t="s">
        <v>59</v>
      </c>
      <c r="M153">
        <v>3</v>
      </c>
      <c r="N153">
        <v>103.94</v>
      </c>
      <c r="O153">
        <v>0.1</v>
      </c>
      <c r="P153">
        <v>50.67</v>
      </c>
      <c r="Q153">
        <v>280.63799999999998</v>
      </c>
      <c r="R153">
        <v>152.01</v>
      </c>
      <c r="S153">
        <v>128.62799999999999</v>
      </c>
      <c r="T153">
        <v>0.45834135077929572</v>
      </c>
      <c r="U153">
        <v>2026</v>
      </c>
      <c r="V153" t="s">
        <v>83</v>
      </c>
      <c r="W153">
        <v>1</v>
      </c>
      <c r="X153" t="s">
        <v>82</v>
      </c>
    </row>
    <row r="154" spans="1:24">
      <c r="A154">
        <v>1432</v>
      </c>
      <c r="B154" s="13">
        <v>46054</v>
      </c>
      <c r="C154">
        <v>2026</v>
      </c>
      <c r="D154">
        <v>2</v>
      </c>
      <c r="E154" t="s">
        <v>84</v>
      </c>
      <c r="F154" t="s">
        <v>83</v>
      </c>
      <c r="G154" t="s">
        <v>29</v>
      </c>
      <c r="H154" t="s">
        <v>30</v>
      </c>
      <c r="I154" t="s">
        <v>31</v>
      </c>
      <c r="J154" t="s">
        <v>32</v>
      </c>
      <c r="K154" t="s">
        <v>38</v>
      </c>
      <c r="L154" t="s">
        <v>46</v>
      </c>
      <c r="M154">
        <v>1</v>
      </c>
      <c r="N154">
        <v>140.53</v>
      </c>
      <c r="O154">
        <v>0</v>
      </c>
      <c r="P154">
        <v>77.36</v>
      </c>
      <c r="Q154">
        <v>140.53</v>
      </c>
      <c r="R154">
        <v>77.36</v>
      </c>
      <c r="S154">
        <v>63.17</v>
      </c>
      <c r="T154">
        <v>0.44951255959581587</v>
      </c>
      <c r="U154">
        <v>2026</v>
      </c>
      <c r="V154" t="s">
        <v>83</v>
      </c>
      <c r="W154">
        <v>2</v>
      </c>
      <c r="X154" t="s">
        <v>84</v>
      </c>
    </row>
    <row r="155" spans="1:24">
      <c r="A155">
        <v>1778</v>
      </c>
      <c r="B155" s="13">
        <v>46054</v>
      </c>
      <c r="C155">
        <v>2026</v>
      </c>
      <c r="D155">
        <v>2</v>
      </c>
      <c r="E155" t="s">
        <v>84</v>
      </c>
      <c r="F155" t="s">
        <v>83</v>
      </c>
      <c r="G155" t="s">
        <v>49</v>
      </c>
      <c r="H155" t="s">
        <v>60</v>
      </c>
      <c r="I155" t="s">
        <v>48</v>
      </c>
      <c r="J155" t="s">
        <v>32</v>
      </c>
      <c r="K155" t="s">
        <v>38</v>
      </c>
      <c r="L155" t="s">
        <v>46</v>
      </c>
      <c r="M155">
        <v>1</v>
      </c>
      <c r="N155">
        <v>142.03</v>
      </c>
      <c r="O155">
        <v>0.05</v>
      </c>
      <c r="P155">
        <v>77.069999999999993</v>
      </c>
      <c r="Q155">
        <v>134.92849999999999</v>
      </c>
      <c r="R155">
        <v>77.069999999999993</v>
      </c>
      <c r="S155">
        <v>57.858499999999992</v>
      </c>
      <c r="T155">
        <v>0.42880859121682963</v>
      </c>
      <c r="U155">
        <v>2026</v>
      </c>
      <c r="V155" t="s">
        <v>83</v>
      </c>
      <c r="W155">
        <v>2</v>
      </c>
      <c r="X155" t="s">
        <v>84</v>
      </c>
    </row>
    <row r="156" spans="1:24">
      <c r="A156">
        <v>2047</v>
      </c>
      <c r="B156" s="13">
        <v>46054</v>
      </c>
      <c r="C156">
        <v>2026</v>
      </c>
      <c r="D156">
        <v>2</v>
      </c>
      <c r="E156" t="s">
        <v>84</v>
      </c>
      <c r="F156" t="s">
        <v>83</v>
      </c>
      <c r="G156" t="s">
        <v>40</v>
      </c>
      <c r="H156" t="s">
        <v>54</v>
      </c>
      <c r="I156" t="s">
        <v>37</v>
      </c>
      <c r="J156" t="s">
        <v>45</v>
      </c>
      <c r="K156" t="s">
        <v>52</v>
      </c>
      <c r="L156" t="s">
        <v>80</v>
      </c>
      <c r="M156">
        <v>12</v>
      </c>
      <c r="N156">
        <v>124.84</v>
      </c>
      <c r="O156">
        <v>0.1</v>
      </c>
      <c r="P156">
        <v>59.47</v>
      </c>
      <c r="Q156">
        <v>1348.2719999999999</v>
      </c>
      <c r="R156">
        <v>713.64</v>
      </c>
      <c r="S156">
        <v>634.63199999999995</v>
      </c>
      <c r="T156">
        <v>0.47070027412866244</v>
      </c>
      <c r="U156">
        <v>2026</v>
      </c>
      <c r="V156" t="s">
        <v>83</v>
      </c>
      <c r="W156">
        <v>2</v>
      </c>
      <c r="X156" t="s">
        <v>84</v>
      </c>
    </row>
    <row r="157" spans="1:24">
      <c r="A157">
        <v>2668</v>
      </c>
      <c r="B157" s="13">
        <v>46054</v>
      </c>
      <c r="C157">
        <v>2026</v>
      </c>
      <c r="D157">
        <v>2</v>
      </c>
      <c r="E157" t="s">
        <v>84</v>
      </c>
      <c r="F157" t="s">
        <v>83</v>
      </c>
      <c r="G157" t="s">
        <v>35</v>
      </c>
      <c r="H157" t="s">
        <v>72</v>
      </c>
      <c r="I157" t="s">
        <v>31</v>
      </c>
      <c r="J157" t="s">
        <v>32</v>
      </c>
      <c r="K157" t="s">
        <v>63</v>
      </c>
      <c r="L157" t="s">
        <v>71</v>
      </c>
      <c r="M157">
        <v>3</v>
      </c>
      <c r="N157">
        <v>35.36</v>
      </c>
      <c r="O157">
        <v>0</v>
      </c>
      <c r="P157">
        <v>13.7</v>
      </c>
      <c r="Q157">
        <v>106.08</v>
      </c>
      <c r="R157">
        <v>41.099999999999994</v>
      </c>
      <c r="S157">
        <v>64.98</v>
      </c>
      <c r="T157">
        <v>0.61255656108597289</v>
      </c>
      <c r="U157">
        <v>2026</v>
      </c>
      <c r="V157" t="s">
        <v>83</v>
      </c>
      <c r="W157">
        <v>2</v>
      </c>
      <c r="X157" t="s">
        <v>84</v>
      </c>
    </row>
    <row r="158" spans="1:24">
      <c r="A158">
        <v>2706</v>
      </c>
      <c r="B158" s="13">
        <v>46054</v>
      </c>
      <c r="C158">
        <v>2026</v>
      </c>
      <c r="D158">
        <v>2</v>
      </c>
      <c r="E158" t="s">
        <v>84</v>
      </c>
      <c r="F158" t="s">
        <v>83</v>
      </c>
      <c r="G158" t="s">
        <v>49</v>
      </c>
      <c r="H158" t="s">
        <v>76</v>
      </c>
      <c r="I158" t="s">
        <v>57</v>
      </c>
      <c r="J158" t="s">
        <v>32</v>
      </c>
      <c r="K158" t="s">
        <v>63</v>
      </c>
      <c r="L158" t="s">
        <v>67</v>
      </c>
      <c r="M158">
        <v>2</v>
      </c>
      <c r="N158">
        <v>122.43</v>
      </c>
      <c r="O158">
        <v>0</v>
      </c>
      <c r="P158">
        <v>69.08</v>
      </c>
      <c r="Q158">
        <v>244.86</v>
      </c>
      <c r="R158">
        <v>138.16</v>
      </c>
      <c r="S158">
        <v>106.70000000000002</v>
      </c>
      <c r="T158">
        <v>0.43575920934411505</v>
      </c>
      <c r="U158">
        <v>2026</v>
      </c>
      <c r="V158" t="s">
        <v>83</v>
      </c>
      <c r="W158">
        <v>2</v>
      </c>
      <c r="X158" t="s">
        <v>84</v>
      </c>
    </row>
    <row r="159" spans="1:24">
      <c r="A159">
        <v>2940</v>
      </c>
      <c r="B159" s="13">
        <v>46054</v>
      </c>
      <c r="C159">
        <v>2026</v>
      </c>
      <c r="D159">
        <v>2</v>
      </c>
      <c r="E159" t="s">
        <v>84</v>
      </c>
      <c r="F159" t="s">
        <v>83</v>
      </c>
      <c r="G159" t="s">
        <v>29</v>
      </c>
      <c r="H159" t="s">
        <v>79</v>
      </c>
      <c r="I159" t="s">
        <v>57</v>
      </c>
      <c r="J159" t="s">
        <v>42</v>
      </c>
      <c r="K159" t="s">
        <v>38</v>
      </c>
      <c r="L159" t="s">
        <v>46</v>
      </c>
      <c r="M159">
        <v>2</v>
      </c>
      <c r="N159">
        <v>140.47</v>
      </c>
      <c r="O159">
        <v>0.05</v>
      </c>
      <c r="P159">
        <v>78.39</v>
      </c>
      <c r="Q159">
        <v>266.89299999999997</v>
      </c>
      <c r="R159">
        <v>156.78</v>
      </c>
      <c r="S159">
        <v>110.11299999999997</v>
      </c>
      <c r="T159">
        <v>0.41257357817552348</v>
      </c>
      <c r="U159">
        <v>2026</v>
      </c>
      <c r="V159" t="s">
        <v>83</v>
      </c>
      <c r="W159">
        <v>2</v>
      </c>
      <c r="X159" t="s">
        <v>84</v>
      </c>
    </row>
    <row r="160" spans="1:24">
      <c r="A160">
        <v>1263</v>
      </c>
      <c r="B160" s="13">
        <v>46055</v>
      </c>
      <c r="C160">
        <v>2026</v>
      </c>
      <c r="D160">
        <v>2</v>
      </c>
      <c r="E160" t="s">
        <v>84</v>
      </c>
      <c r="F160" t="s">
        <v>83</v>
      </c>
      <c r="G160" t="s">
        <v>35</v>
      </c>
      <c r="H160" t="s">
        <v>78</v>
      </c>
      <c r="I160" t="s">
        <v>31</v>
      </c>
      <c r="J160" t="s">
        <v>32</v>
      </c>
      <c r="K160" t="s">
        <v>43</v>
      </c>
      <c r="L160" t="s">
        <v>61</v>
      </c>
      <c r="M160">
        <v>1</v>
      </c>
      <c r="N160">
        <v>45.43</v>
      </c>
      <c r="O160">
        <v>0.05</v>
      </c>
      <c r="P160">
        <v>18.670000000000002</v>
      </c>
      <c r="Q160">
        <v>43.158499999999997</v>
      </c>
      <c r="R160">
        <v>18.670000000000002</v>
      </c>
      <c r="S160">
        <v>24.488499999999995</v>
      </c>
      <c r="T160">
        <v>0.56740850585632019</v>
      </c>
      <c r="U160">
        <v>2026</v>
      </c>
      <c r="V160" t="s">
        <v>83</v>
      </c>
      <c r="W160">
        <v>2</v>
      </c>
      <c r="X160" t="s">
        <v>84</v>
      </c>
    </row>
    <row r="161" spans="1:24">
      <c r="A161">
        <v>1641</v>
      </c>
      <c r="B161" s="13">
        <v>46055</v>
      </c>
      <c r="C161">
        <v>2026</v>
      </c>
      <c r="D161">
        <v>2</v>
      </c>
      <c r="E161" t="s">
        <v>84</v>
      </c>
      <c r="F161" t="s">
        <v>83</v>
      </c>
      <c r="G161" t="s">
        <v>49</v>
      </c>
      <c r="H161" t="s">
        <v>76</v>
      </c>
      <c r="I161" t="s">
        <v>37</v>
      </c>
      <c r="J161" t="s">
        <v>45</v>
      </c>
      <c r="K161" t="s">
        <v>33</v>
      </c>
      <c r="L161" t="s">
        <v>59</v>
      </c>
      <c r="M161">
        <v>8</v>
      </c>
      <c r="N161">
        <v>102.78</v>
      </c>
      <c r="O161">
        <v>0.15</v>
      </c>
      <c r="P161">
        <v>50.39</v>
      </c>
      <c r="Q161">
        <v>698.904</v>
      </c>
      <c r="R161">
        <v>403.12</v>
      </c>
      <c r="S161">
        <v>295.78399999999999</v>
      </c>
      <c r="T161">
        <v>0.42321119924911005</v>
      </c>
      <c r="U161">
        <v>2026</v>
      </c>
      <c r="V161" t="s">
        <v>83</v>
      </c>
      <c r="W161">
        <v>2</v>
      </c>
      <c r="X161" t="s">
        <v>84</v>
      </c>
    </row>
    <row r="162" spans="1:24">
      <c r="A162">
        <v>2014</v>
      </c>
      <c r="B162" s="13">
        <v>46055</v>
      </c>
      <c r="C162">
        <v>2026</v>
      </c>
      <c r="D162">
        <v>2</v>
      </c>
      <c r="E162" t="s">
        <v>84</v>
      </c>
      <c r="F162" t="s">
        <v>83</v>
      </c>
      <c r="G162" t="s">
        <v>35</v>
      </c>
      <c r="H162" t="s">
        <v>70</v>
      </c>
      <c r="I162" t="s">
        <v>57</v>
      </c>
      <c r="J162" t="s">
        <v>42</v>
      </c>
      <c r="K162" t="s">
        <v>52</v>
      </c>
      <c r="L162" t="s">
        <v>80</v>
      </c>
      <c r="M162">
        <v>1</v>
      </c>
      <c r="N162">
        <v>123.95</v>
      </c>
      <c r="O162">
        <v>0</v>
      </c>
      <c r="P162">
        <v>61.32</v>
      </c>
      <c r="Q162">
        <v>123.95</v>
      </c>
      <c r="R162">
        <v>61.32</v>
      </c>
      <c r="S162">
        <v>62.63</v>
      </c>
      <c r="T162">
        <v>0.50528438886647842</v>
      </c>
      <c r="U162">
        <v>2026</v>
      </c>
      <c r="V162" t="s">
        <v>83</v>
      </c>
      <c r="W162">
        <v>2</v>
      </c>
      <c r="X162" t="s">
        <v>84</v>
      </c>
    </row>
    <row r="163" spans="1:24">
      <c r="A163">
        <v>2642</v>
      </c>
      <c r="B163" s="13">
        <v>46055</v>
      </c>
      <c r="C163">
        <v>2026</v>
      </c>
      <c r="D163">
        <v>2</v>
      </c>
      <c r="E163" t="s">
        <v>84</v>
      </c>
      <c r="F163" t="s">
        <v>83</v>
      </c>
      <c r="G163" t="s">
        <v>35</v>
      </c>
      <c r="H163" t="s">
        <v>70</v>
      </c>
      <c r="I163" t="s">
        <v>57</v>
      </c>
      <c r="J163" t="s">
        <v>32</v>
      </c>
      <c r="K163" t="s">
        <v>52</v>
      </c>
      <c r="L163" t="s">
        <v>58</v>
      </c>
      <c r="M163">
        <v>3</v>
      </c>
      <c r="N163">
        <v>199.9</v>
      </c>
      <c r="O163">
        <v>0</v>
      </c>
      <c r="P163">
        <v>104.18</v>
      </c>
      <c r="Q163">
        <v>599.70000000000005</v>
      </c>
      <c r="R163">
        <v>312.54000000000002</v>
      </c>
      <c r="S163">
        <v>287.16000000000003</v>
      </c>
      <c r="T163">
        <v>0.47883941970985494</v>
      </c>
      <c r="U163">
        <v>2026</v>
      </c>
      <c r="V163" t="s">
        <v>83</v>
      </c>
      <c r="W163">
        <v>2</v>
      </c>
      <c r="X163" t="s">
        <v>84</v>
      </c>
    </row>
    <row r="164" spans="1:24">
      <c r="A164">
        <v>2929</v>
      </c>
      <c r="B164" s="13">
        <v>46055</v>
      </c>
      <c r="C164">
        <v>2026</v>
      </c>
      <c r="D164">
        <v>2</v>
      </c>
      <c r="E164" t="s">
        <v>84</v>
      </c>
      <c r="F164" t="s">
        <v>83</v>
      </c>
      <c r="G164" t="s">
        <v>35</v>
      </c>
      <c r="H164" t="s">
        <v>72</v>
      </c>
      <c r="I164" t="s">
        <v>57</v>
      </c>
      <c r="J164" t="s">
        <v>32</v>
      </c>
      <c r="K164" t="s">
        <v>38</v>
      </c>
      <c r="L164" t="s">
        <v>39</v>
      </c>
      <c r="M164">
        <v>1</v>
      </c>
      <c r="N164">
        <v>93.78</v>
      </c>
      <c r="O164">
        <v>0</v>
      </c>
      <c r="P164">
        <v>44.21</v>
      </c>
      <c r="Q164">
        <v>93.78</v>
      </c>
      <c r="R164">
        <v>44.21</v>
      </c>
      <c r="S164">
        <v>49.57</v>
      </c>
      <c r="T164">
        <v>0.52857752185967155</v>
      </c>
      <c r="U164">
        <v>2026</v>
      </c>
      <c r="V164" t="s">
        <v>83</v>
      </c>
      <c r="W164">
        <v>2</v>
      </c>
      <c r="X164" t="s">
        <v>84</v>
      </c>
    </row>
    <row r="165" spans="1:24">
      <c r="A165">
        <v>3855</v>
      </c>
      <c r="B165" s="13">
        <v>46055</v>
      </c>
      <c r="C165">
        <v>2026</v>
      </c>
      <c r="D165">
        <v>2</v>
      </c>
      <c r="E165" t="s">
        <v>84</v>
      </c>
      <c r="F165" t="s">
        <v>83</v>
      </c>
      <c r="G165" t="s">
        <v>29</v>
      </c>
      <c r="H165" t="s">
        <v>30</v>
      </c>
      <c r="I165" t="s">
        <v>31</v>
      </c>
      <c r="J165" t="s">
        <v>45</v>
      </c>
      <c r="K165" t="s">
        <v>63</v>
      </c>
      <c r="L165" t="s">
        <v>64</v>
      </c>
      <c r="M165">
        <v>1</v>
      </c>
      <c r="N165">
        <v>39.39</v>
      </c>
      <c r="O165">
        <v>0.1</v>
      </c>
      <c r="P165">
        <v>15.09</v>
      </c>
      <c r="Q165">
        <v>35.451000000000001</v>
      </c>
      <c r="R165">
        <v>15.09</v>
      </c>
      <c r="S165">
        <v>20.361000000000001</v>
      </c>
      <c r="T165">
        <v>0.57434204958957435</v>
      </c>
      <c r="U165">
        <v>2026</v>
      </c>
      <c r="V165" t="s">
        <v>83</v>
      </c>
      <c r="W165">
        <v>2</v>
      </c>
      <c r="X165" t="s">
        <v>84</v>
      </c>
    </row>
    <row r="166" spans="1:24">
      <c r="A166">
        <v>4031</v>
      </c>
      <c r="B166" s="13">
        <v>46055</v>
      </c>
      <c r="C166">
        <v>2026</v>
      </c>
      <c r="D166">
        <v>2</v>
      </c>
      <c r="E166" t="s">
        <v>84</v>
      </c>
      <c r="F166" t="s">
        <v>83</v>
      </c>
      <c r="G166" t="s">
        <v>29</v>
      </c>
      <c r="H166" t="s">
        <v>30</v>
      </c>
      <c r="I166" t="s">
        <v>31</v>
      </c>
      <c r="J166" t="s">
        <v>42</v>
      </c>
      <c r="K166" t="s">
        <v>33</v>
      </c>
      <c r="L166" t="s">
        <v>59</v>
      </c>
      <c r="M166">
        <v>6</v>
      </c>
      <c r="N166">
        <v>101.64</v>
      </c>
      <c r="O166">
        <v>0</v>
      </c>
      <c r="P166">
        <v>51.06</v>
      </c>
      <c r="Q166">
        <v>609.84</v>
      </c>
      <c r="R166">
        <v>306.36</v>
      </c>
      <c r="S166">
        <v>303.48</v>
      </c>
      <c r="T166">
        <v>0.49763872491145217</v>
      </c>
      <c r="U166">
        <v>2026</v>
      </c>
      <c r="V166" t="s">
        <v>83</v>
      </c>
      <c r="W166">
        <v>2</v>
      </c>
      <c r="X166" t="s">
        <v>84</v>
      </c>
    </row>
    <row r="167" spans="1:24">
      <c r="A167">
        <v>2</v>
      </c>
      <c r="B167" s="13">
        <v>46056</v>
      </c>
      <c r="C167">
        <v>2026</v>
      </c>
      <c r="D167">
        <v>2</v>
      </c>
      <c r="E167" t="s">
        <v>84</v>
      </c>
      <c r="F167" t="s">
        <v>83</v>
      </c>
      <c r="G167" t="s">
        <v>29</v>
      </c>
      <c r="H167" t="s">
        <v>30</v>
      </c>
      <c r="I167" t="s">
        <v>37</v>
      </c>
      <c r="J167" t="s">
        <v>45</v>
      </c>
      <c r="K167" t="s">
        <v>63</v>
      </c>
      <c r="L167" t="s">
        <v>71</v>
      </c>
      <c r="M167">
        <v>12</v>
      </c>
      <c r="N167">
        <v>36.74</v>
      </c>
      <c r="O167">
        <v>0.2</v>
      </c>
      <c r="P167">
        <v>13.53</v>
      </c>
      <c r="Q167">
        <v>352.70400000000001</v>
      </c>
      <c r="R167">
        <v>162.35999999999999</v>
      </c>
      <c r="S167">
        <v>190.34400000000002</v>
      </c>
      <c r="T167">
        <v>0.53967065868263475</v>
      </c>
      <c r="U167">
        <v>2026</v>
      </c>
      <c r="V167" t="s">
        <v>83</v>
      </c>
      <c r="W167">
        <v>2</v>
      </c>
      <c r="X167" t="s">
        <v>84</v>
      </c>
    </row>
    <row r="168" spans="1:24">
      <c r="A168">
        <v>4228</v>
      </c>
      <c r="B168" s="13">
        <v>46056</v>
      </c>
      <c r="C168">
        <v>2026</v>
      </c>
      <c r="D168">
        <v>2</v>
      </c>
      <c r="E168" t="s">
        <v>84</v>
      </c>
      <c r="F168" t="s">
        <v>83</v>
      </c>
      <c r="G168" t="s">
        <v>49</v>
      </c>
      <c r="H168" t="s">
        <v>62</v>
      </c>
      <c r="I168" t="s">
        <v>48</v>
      </c>
      <c r="J168" t="s">
        <v>42</v>
      </c>
      <c r="K168" t="s">
        <v>38</v>
      </c>
      <c r="L168" t="s">
        <v>66</v>
      </c>
      <c r="M168">
        <v>2</v>
      </c>
      <c r="N168">
        <v>154.62</v>
      </c>
      <c r="O168">
        <v>0</v>
      </c>
      <c r="P168">
        <v>78.209999999999994</v>
      </c>
      <c r="Q168">
        <v>309.24</v>
      </c>
      <c r="R168">
        <v>156.41999999999999</v>
      </c>
      <c r="S168">
        <v>152.82000000000002</v>
      </c>
      <c r="T168">
        <v>0.49417927823050062</v>
      </c>
      <c r="U168">
        <v>2026</v>
      </c>
      <c r="V168" t="s">
        <v>83</v>
      </c>
      <c r="W168">
        <v>2</v>
      </c>
      <c r="X168" t="s">
        <v>84</v>
      </c>
    </row>
    <row r="169" spans="1:24">
      <c r="A169">
        <v>928</v>
      </c>
      <c r="B169" s="13">
        <v>46057</v>
      </c>
      <c r="C169">
        <v>2026</v>
      </c>
      <c r="D169">
        <v>2</v>
      </c>
      <c r="E169" t="s">
        <v>84</v>
      </c>
      <c r="F169" t="s">
        <v>83</v>
      </c>
      <c r="G169" t="s">
        <v>29</v>
      </c>
      <c r="H169" t="s">
        <v>30</v>
      </c>
      <c r="I169" t="s">
        <v>57</v>
      </c>
      <c r="J169" t="s">
        <v>42</v>
      </c>
      <c r="K169" t="s">
        <v>52</v>
      </c>
      <c r="L169" t="s">
        <v>80</v>
      </c>
      <c r="M169">
        <v>1</v>
      </c>
      <c r="N169">
        <v>125.63</v>
      </c>
      <c r="O169">
        <v>0.1</v>
      </c>
      <c r="P169">
        <v>60.38</v>
      </c>
      <c r="Q169">
        <v>113.06699999999999</v>
      </c>
      <c r="R169">
        <v>60.38</v>
      </c>
      <c r="S169">
        <v>52.686999999999991</v>
      </c>
      <c r="T169">
        <v>0.46598034793529497</v>
      </c>
      <c r="U169">
        <v>2026</v>
      </c>
      <c r="V169" t="s">
        <v>83</v>
      </c>
      <c r="W169">
        <v>2</v>
      </c>
      <c r="X169" t="s">
        <v>84</v>
      </c>
    </row>
    <row r="170" spans="1:24">
      <c r="A170">
        <v>933</v>
      </c>
      <c r="B170" s="13">
        <v>46057</v>
      </c>
      <c r="C170">
        <v>2026</v>
      </c>
      <c r="D170">
        <v>2</v>
      </c>
      <c r="E170" t="s">
        <v>84</v>
      </c>
      <c r="F170" t="s">
        <v>83</v>
      </c>
      <c r="G170" t="s">
        <v>35</v>
      </c>
      <c r="H170" t="s">
        <v>70</v>
      </c>
      <c r="I170" t="s">
        <v>31</v>
      </c>
      <c r="J170" t="s">
        <v>42</v>
      </c>
      <c r="K170" t="s">
        <v>52</v>
      </c>
      <c r="L170" t="s">
        <v>69</v>
      </c>
      <c r="M170">
        <v>2</v>
      </c>
      <c r="N170">
        <v>81.59</v>
      </c>
      <c r="O170">
        <v>0.1</v>
      </c>
      <c r="P170">
        <v>38.64</v>
      </c>
      <c r="Q170">
        <v>146.86200000000002</v>
      </c>
      <c r="R170">
        <v>77.28</v>
      </c>
      <c r="S170">
        <v>69.582000000000022</v>
      </c>
      <c r="T170">
        <v>0.47379172284185161</v>
      </c>
      <c r="U170">
        <v>2026</v>
      </c>
      <c r="V170" t="s">
        <v>83</v>
      </c>
      <c r="W170">
        <v>2</v>
      </c>
      <c r="X170" t="s">
        <v>84</v>
      </c>
    </row>
    <row r="171" spans="1:24">
      <c r="A171">
        <v>1646</v>
      </c>
      <c r="B171" s="13">
        <v>46057</v>
      </c>
      <c r="C171">
        <v>2026</v>
      </c>
      <c r="D171">
        <v>2</v>
      </c>
      <c r="E171" t="s">
        <v>84</v>
      </c>
      <c r="F171" t="s">
        <v>83</v>
      </c>
      <c r="G171" t="s">
        <v>40</v>
      </c>
      <c r="H171" t="s">
        <v>54</v>
      </c>
      <c r="I171" t="s">
        <v>31</v>
      </c>
      <c r="J171" t="s">
        <v>42</v>
      </c>
      <c r="K171" t="s">
        <v>43</v>
      </c>
      <c r="L171" t="s">
        <v>61</v>
      </c>
      <c r="M171">
        <v>2</v>
      </c>
      <c r="N171">
        <v>45.81</v>
      </c>
      <c r="O171">
        <v>0.1</v>
      </c>
      <c r="P171">
        <v>18.420000000000002</v>
      </c>
      <c r="Q171">
        <v>82.458000000000013</v>
      </c>
      <c r="R171">
        <v>36.840000000000003</v>
      </c>
      <c r="S171">
        <v>45.618000000000009</v>
      </c>
      <c r="T171">
        <v>0.55322709743141962</v>
      </c>
      <c r="U171">
        <v>2026</v>
      </c>
      <c r="V171" t="s">
        <v>83</v>
      </c>
      <c r="W171">
        <v>2</v>
      </c>
      <c r="X171" t="s">
        <v>84</v>
      </c>
    </row>
    <row r="172" spans="1:24">
      <c r="A172">
        <v>380</v>
      </c>
      <c r="B172" s="13">
        <v>46058</v>
      </c>
      <c r="C172">
        <v>2026</v>
      </c>
      <c r="D172">
        <v>2</v>
      </c>
      <c r="E172" t="s">
        <v>84</v>
      </c>
      <c r="F172" t="s">
        <v>83</v>
      </c>
      <c r="G172" t="s">
        <v>35</v>
      </c>
      <c r="H172" t="s">
        <v>72</v>
      </c>
      <c r="I172" t="s">
        <v>31</v>
      </c>
      <c r="J172" t="s">
        <v>32</v>
      </c>
      <c r="K172" t="s">
        <v>63</v>
      </c>
      <c r="L172" t="s">
        <v>67</v>
      </c>
      <c r="M172">
        <v>3</v>
      </c>
      <c r="N172">
        <v>125.63</v>
      </c>
      <c r="O172">
        <v>0</v>
      </c>
      <c r="P172">
        <v>71.05</v>
      </c>
      <c r="Q172">
        <v>376.89</v>
      </c>
      <c r="R172">
        <v>213.14999999999998</v>
      </c>
      <c r="S172">
        <v>163.74</v>
      </c>
      <c r="T172">
        <v>0.43445037013452203</v>
      </c>
      <c r="U172">
        <v>2026</v>
      </c>
      <c r="V172" t="s">
        <v>83</v>
      </c>
      <c r="W172">
        <v>2</v>
      </c>
      <c r="X172" t="s">
        <v>84</v>
      </c>
    </row>
    <row r="173" spans="1:24">
      <c r="A173">
        <v>1723</v>
      </c>
      <c r="B173" s="13">
        <v>46058</v>
      </c>
      <c r="C173">
        <v>2026</v>
      </c>
      <c r="D173">
        <v>2</v>
      </c>
      <c r="E173" t="s">
        <v>84</v>
      </c>
      <c r="F173" t="s">
        <v>83</v>
      </c>
      <c r="G173" t="s">
        <v>49</v>
      </c>
      <c r="H173" t="s">
        <v>62</v>
      </c>
      <c r="I173" t="s">
        <v>31</v>
      </c>
      <c r="J173" t="s">
        <v>32</v>
      </c>
      <c r="K173" t="s">
        <v>33</v>
      </c>
      <c r="L173" t="s">
        <v>59</v>
      </c>
      <c r="M173">
        <v>2</v>
      </c>
      <c r="N173">
        <v>101.01</v>
      </c>
      <c r="O173">
        <v>0</v>
      </c>
      <c r="P173">
        <v>50.26</v>
      </c>
      <c r="Q173">
        <v>202.02</v>
      </c>
      <c r="R173">
        <v>100.52</v>
      </c>
      <c r="S173">
        <v>101.50000000000001</v>
      </c>
      <c r="T173">
        <v>0.50242550242550243</v>
      </c>
      <c r="U173">
        <v>2026</v>
      </c>
      <c r="V173" t="s">
        <v>83</v>
      </c>
      <c r="W173">
        <v>2</v>
      </c>
      <c r="X173" t="s">
        <v>84</v>
      </c>
    </row>
    <row r="174" spans="1:24">
      <c r="A174">
        <v>2529</v>
      </c>
      <c r="B174" s="13">
        <v>46058</v>
      </c>
      <c r="C174">
        <v>2026</v>
      </c>
      <c r="D174">
        <v>2</v>
      </c>
      <c r="E174" t="s">
        <v>84</v>
      </c>
      <c r="F174" t="s">
        <v>83</v>
      </c>
      <c r="G174" t="s">
        <v>49</v>
      </c>
      <c r="H174" t="s">
        <v>76</v>
      </c>
      <c r="I174" t="s">
        <v>31</v>
      </c>
      <c r="J174" t="s">
        <v>32</v>
      </c>
      <c r="K174" t="s">
        <v>38</v>
      </c>
      <c r="L174" t="s">
        <v>66</v>
      </c>
      <c r="M174">
        <v>6</v>
      </c>
      <c r="N174">
        <v>154.22</v>
      </c>
      <c r="O174">
        <v>0</v>
      </c>
      <c r="P174">
        <v>79.599999999999994</v>
      </c>
      <c r="Q174">
        <v>925.31999999999994</v>
      </c>
      <c r="R174">
        <v>477.59999999999997</v>
      </c>
      <c r="S174">
        <v>447.71999999999997</v>
      </c>
      <c r="T174">
        <v>0.4838542342108676</v>
      </c>
      <c r="U174">
        <v>2026</v>
      </c>
      <c r="V174" t="s">
        <v>83</v>
      </c>
      <c r="W174">
        <v>2</v>
      </c>
      <c r="X174" t="s">
        <v>84</v>
      </c>
    </row>
    <row r="175" spans="1:24">
      <c r="A175">
        <v>2685</v>
      </c>
      <c r="B175" s="13">
        <v>46058</v>
      </c>
      <c r="C175">
        <v>2026</v>
      </c>
      <c r="D175">
        <v>2</v>
      </c>
      <c r="E175" t="s">
        <v>84</v>
      </c>
      <c r="F175" t="s">
        <v>83</v>
      </c>
      <c r="G175" t="s">
        <v>35</v>
      </c>
      <c r="H175" t="s">
        <v>78</v>
      </c>
      <c r="I175" t="s">
        <v>31</v>
      </c>
      <c r="J175" t="s">
        <v>42</v>
      </c>
      <c r="K175" t="s">
        <v>38</v>
      </c>
      <c r="L175" t="s">
        <v>75</v>
      </c>
      <c r="M175">
        <v>1</v>
      </c>
      <c r="N175">
        <v>72.78</v>
      </c>
      <c r="O175">
        <v>0.05</v>
      </c>
      <c r="P175">
        <v>33.26</v>
      </c>
      <c r="Q175">
        <v>69.140999999999991</v>
      </c>
      <c r="R175">
        <v>33.26</v>
      </c>
      <c r="S175">
        <v>35.880999999999993</v>
      </c>
      <c r="T175">
        <v>0.51895402149231273</v>
      </c>
      <c r="U175">
        <v>2026</v>
      </c>
      <c r="V175" t="s">
        <v>83</v>
      </c>
      <c r="W175">
        <v>2</v>
      </c>
      <c r="X175" t="s">
        <v>84</v>
      </c>
    </row>
    <row r="176" spans="1:24">
      <c r="A176">
        <v>2793</v>
      </c>
      <c r="B176" s="13">
        <v>46058</v>
      </c>
      <c r="C176">
        <v>2026</v>
      </c>
      <c r="D176">
        <v>2</v>
      </c>
      <c r="E176" t="s">
        <v>84</v>
      </c>
      <c r="F176" t="s">
        <v>83</v>
      </c>
      <c r="G176" t="s">
        <v>35</v>
      </c>
      <c r="H176" t="s">
        <v>78</v>
      </c>
      <c r="I176" t="s">
        <v>37</v>
      </c>
      <c r="J176" t="s">
        <v>45</v>
      </c>
      <c r="K176" t="s">
        <v>52</v>
      </c>
      <c r="L176" t="s">
        <v>80</v>
      </c>
      <c r="M176">
        <v>3</v>
      </c>
      <c r="N176">
        <v>122.69</v>
      </c>
      <c r="O176">
        <v>0.05</v>
      </c>
      <c r="P176">
        <v>62.08</v>
      </c>
      <c r="Q176">
        <v>349.66649999999998</v>
      </c>
      <c r="R176">
        <v>186.24</v>
      </c>
      <c r="S176">
        <v>163.42649999999998</v>
      </c>
      <c r="T176">
        <v>0.46737820180085876</v>
      </c>
      <c r="U176">
        <v>2026</v>
      </c>
      <c r="V176" t="s">
        <v>83</v>
      </c>
      <c r="W176">
        <v>2</v>
      </c>
      <c r="X176" t="s">
        <v>84</v>
      </c>
    </row>
    <row r="177" spans="1:24">
      <c r="A177">
        <v>346</v>
      </c>
      <c r="B177" s="13">
        <v>46059</v>
      </c>
      <c r="C177">
        <v>2026</v>
      </c>
      <c r="D177">
        <v>2</v>
      </c>
      <c r="E177" t="s">
        <v>84</v>
      </c>
      <c r="F177" t="s">
        <v>83</v>
      </c>
      <c r="G177" t="s">
        <v>35</v>
      </c>
      <c r="H177" t="s">
        <v>36</v>
      </c>
      <c r="I177" t="s">
        <v>31</v>
      </c>
      <c r="J177" t="s">
        <v>45</v>
      </c>
      <c r="K177" t="s">
        <v>33</v>
      </c>
      <c r="L177" t="s">
        <v>59</v>
      </c>
      <c r="M177">
        <v>3</v>
      </c>
      <c r="N177">
        <v>103.22</v>
      </c>
      <c r="O177">
        <v>0</v>
      </c>
      <c r="P177">
        <v>50.74</v>
      </c>
      <c r="Q177">
        <v>309.65999999999997</v>
      </c>
      <c r="R177">
        <v>152.22</v>
      </c>
      <c r="S177">
        <v>157.43999999999997</v>
      </c>
      <c r="T177">
        <v>0.50842859910869986</v>
      </c>
      <c r="U177">
        <v>2026</v>
      </c>
      <c r="V177" t="s">
        <v>83</v>
      </c>
      <c r="W177">
        <v>2</v>
      </c>
      <c r="X177" t="s">
        <v>84</v>
      </c>
    </row>
    <row r="178" spans="1:24">
      <c r="A178">
        <v>539</v>
      </c>
      <c r="B178" s="13">
        <v>46059</v>
      </c>
      <c r="C178">
        <v>2026</v>
      </c>
      <c r="D178">
        <v>2</v>
      </c>
      <c r="E178" t="s">
        <v>84</v>
      </c>
      <c r="F178" t="s">
        <v>83</v>
      </c>
      <c r="G178" t="s">
        <v>29</v>
      </c>
      <c r="H178" t="s">
        <v>79</v>
      </c>
      <c r="I178" t="s">
        <v>57</v>
      </c>
      <c r="J178" t="s">
        <v>42</v>
      </c>
      <c r="K178" t="s">
        <v>38</v>
      </c>
      <c r="L178" t="s">
        <v>39</v>
      </c>
      <c r="M178">
        <v>3</v>
      </c>
      <c r="N178">
        <v>92.96</v>
      </c>
      <c r="O178">
        <v>0.15</v>
      </c>
      <c r="P178">
        <v>44.56</v>
      </c>
      <c r="Q178">
        <v>237.048</v>
      </c>
      <c r="R178">
        <v>133.68</v>
      </c>
      <c r="S178">
        <v>103.36799999999999</v>
      </c>
      <c r="T178">
        <v>0.43606358205932971</v>
      </c>
      <c r="U178">
        <v>2026</v>
      </c>
      <c r="V178" t="s">
        <v>83</v>
      </c>
      <c r="W178">
        <v>2</v>
      </c>
      <c r="X178" t="s">
        <v>84</v>
      </c>
    </row>
    <row r="179" spans="1:24">
      <c r="A179">
        <v>1368</v>
      </c>
      <c r="B179" s="13">
        <v>46059</v>
      </c>
      <c r="C179">
        <v>2026</v>
      </c>
      <c r="D179">
        <v>2</v>
      </c>
      <c r="E179" t="s">
        <v>84</v>
      </c>
      <c r="F179" t="s">
        <v>83</v>
      </c>
      <c r="G179" t="s">
        <v>35</v>
      </c>
      <c r="H179" t="s">
        <v>72</v>
      </c>
      <c r="I179" t="s">
        <v>48</v>
      </c>
      <c r="J179" t="s">
        <v>42</v>
      </c>
      <c r="K179" t="s">
        <v>43</v>
      </c>
      <c r="L179" t="s">
        <v>44</v>
      </c>
      <c r="M179">
        <v>1</v>
      </c>
      <c r="N179">
        <v>36.520000000000003</v>
      </c>
      <c r="O179">
        <v>0</v>
      </c>
      <c r="P179">
        <v>13.94</v>
      </c>
      <c r="Q179">
        <v>36.520000000000003</v>
      </c>
      <c r="R179">
        <v>13.94</v>
      </c>
      <c r="S179">
        <v>22.580000000000005</v>
      </c>
      <c r="T179">
        <v>0.61829134720700996</v>
      </c>
      <c r="U179">
        <v>2026</v>
      </c>
      <c r="V179" t="s">
        <v>83</v>
      </c>
      <c r="W179">
        <v>2</v>
      </c>
      <c r="X179" t="s">
        <v>84</v>
      </c>
    </row>
    <row r="180" spans="1:24">
      <c r="A180">
        <v>3506</v>
      </c>
      <c r="B180" s="13">
        <v>46059</v>
      </c>
      <c r="C180">
        <v>2026</v>
      </c>
      <c r="D180">
        <v>2</v>
      </c>
      <c r="E180" t="s">
        <v>84</v>
      </c>
      <c r="F180" t="s">
        <v>83</v>
      </c>
      <c r="G180" t="s">
        <v>29</v>
      </c>
      <c r="H180" t="s">
        <v>30</v>
      </c>
      <c r="I180" t="s">
        <v>48</v>
      </c>
      <c r="J180" t="s">
        <v>32</v>
      </c>
      <c r="K180" t="s">
        <v>63</v>
      </c>
      <c r="L180" t="s">
        <v>74</v>
      </c>
      <c r="M180">
        <v>3</v>
      </c>
      <c r="N180">
        <v>50.65</v>
      </c>
      <c r="O180">
        <v>0</v>
      </c>
      <c r="P180">
        <v>21.49</v>
      </c>
      <c r="Q180">
        <v>151.94999999999999</v>
      </c>
      <c r="R180">
        <v>64.47</v>
      </c>
      <c r="S180">
        <v>87.47999999999999</v>
      </c>
      <c r="T180">
        <v>0.57571569595261596</v>
      </c>
      <c r="U180">
        <v>2026</v>
      </c>
      <c r="V180" t="s">
        <v>83</v>
      </c>
      <c r="W180">
        <v>2</v>
      </c>
      <c r="X180" t="s">
        <v>84</v>
      </c>
    </row>
    <row r="181" spans="1:24">
      <c r="A181">
        <v>1314</v>
      </c>
      <c r="B181" s="13">
        <v>46060</v>
      </c>
      <c r="C181">
        <v>2026</v>
      </c>
      <c r="D181">
        <v>2</v>
      </c>
      <c r="E181" t="s">
        <v>84</v>
      </c>
      <c r="F181" t="s">
        <v>83</v>
      </c>
      <c r="G181" t="s">
        <v>49</v>
      </c>
      <c r="H181" t="s">
        <v>50</v>
      </c>
      <c r="I181" t="s">
        <v>31</v>
      </c>
      <c r="J181" t="s">
        <v>32</v>
      </c>
      <c r="K181" t="s">
        <v>43</v>
      </c>
      <c r="L181" t="s">
        <v>44</v>
      </c>
      <c r="M181">
        <v>2</v>
      </c>
      <c r="N181">
        <v>37.03</v>
      </c>
      <c r="O181">
        <v>0.15</v>
      </c>
      <c r="P181">
        <v>13.87</v>
      </c>
      <c r="Q181">
        <v>62.951000000000001</v>
      </c>
      <c r="R181">
        <v>27.74</v>
      </c>
      <c r="S181">
        <v>35.210999999999999</v>
      </c>
      <c r="T181">
        <v>0.55933980397451988</v>
      </c>
      <c r="U181">
        <v>2026</v>
      </c>
      <c r="V181" t="s">
        <v>83</v>
      </c>
      <c r="W181">
        <v>2</v>
      </c>
      <c r="X181" t="s">
        <v>84</v>
      </c>
    </row>
    <row r="182" spans="1:24">
      <c r="A182">
        <v>2092</v>
      </c>
      <c r="B182" s="13">
        <v>46060</v>
      </c>
      <c r="C182">
        <v>2026</v>
      </c>
      <c r="D182">
        <v>2</v>
      </c>
      <c r="E182" t="s">
        <v>84</v>
      </c>
      <c r="F182" t="s">
        <v>83</v>
      </c>
      <c r="G182" t="s">
        <v>40</v>
      </c>
      <c r="H182" t="s">
        <v>41</v>
      </c>
      <c r="I182" t="s">
        <v>31</v>
      </c>
      <c r="J182" t="s">
        <v>42</v>
      </c>
      <c r="K182" t="s">
        <v>63</v>
      </c>
      <c r="L182" t="s">
        <v>71</v>
      </c>
      <c r="M182">
        <v>1</v>
      </c>
      <c r="N182">
        <v>36.619999999999997</v>
      </c>
      <c r="O182">
        <v>0</v>
      </c>
      <c r="P182">
        <v>13.55</v>
      </c>
      <c r="Q182">
        <v>36.619999999999997</v>
      </c>
      <c r="R182">
        <v>13.55</v>
      </c>
      <c r="S182">
        <v>23.069999999999997</v>
      </c>
      <c r="T182">
        <v>0.62998361551064985</v>
      </c>
      <c r="U182">
        <v>2026</v>
      </c>
      <c r="V182" t="s">
        <v>83</v>
      </c>
      <c r="W182">
        <v>2</v>
      </c>
      <c r="X182" t="s">
        <v>84</v>
      </c>
    </row>
    <row r="183" spans="1:24">
      <c r="A183">
        <v>5083</v>
      </c>
      <c r="B183" s="13">
        <v>46060</v>
      </c>
      <c r="C183">
        <v>2026</v>
      </c>
      <c r="D183">
        <v>2</v>
      </c>
      <c r="E183" t="s">
        <v>84</v>
      </c>
      <c r="F183" t="s">
        <v>83</v>
      </c>
      <c r="G183" t="s">
        <v>40</v>
      </c>
      <c r="H183" t="s">
        <v>81</v>
      </c>
      <c r="I183" t="s">
        <v>48</v>
      </c>
      <c r="J183" t="s">
        <v>32</v>
      </c>
      <c r="K183" t="s">
        <v>52</v>
      </c>
      <c r="L183" t="s">
        <v>69</v>
      </c>
      <c r="M183">
        <v>1</v>
      </c>
      <c r="N183">
        <v>81.47</v>
      </c>
      <c r="O183">
        <v>0</v>
      </c>
      <c r="P183">
        <v>39.18</v>
      </c>
      <c r="Q183">
        <v>81.47</v>
      </c>
      <c r="R183">
        <v>39.18</v>
      </c>
      <c r="S183">
        <v>42.29</v>
      </c>
      <c r="T183">
        <v>0.51908678040996681</v>
      </c>
      <c r="U183">
        <v>2026</v>
      </c>
      <c r="V183" t="s">
        <v>83</v>
      </c>
      <c r="W183">
        <v>2</v>
      </c>
      <c r="X183" t="s">
        <v>84</v>
      </c>
    </row>
    <row r="184" spans="1:24">
      <c r="A184">
        <v>582</v>
      </c>
      <c r="B184" s="13">
        <v>46061</v>
      </c>
      <c r="C184">
        <v>2026</v>
      </c>
      <c r="D184">
        <v>2</v>
      </c>
      <c r="E184" t="s">
        <v>84</v>
      </c>
      <c r="F184" t="s">
        <v>83</v>
      </c>
      <c r="G184" t="s">
        <v>35</v>
      </c>
      <c r="H184" t="s">
        <v>36</v>
      </c>
      <c r="I184" t="s">
        <v>37</v>
      </c>
      <c r="J184" t="s">
        <v>32</v>
      </c>
      <c r="K184" t="s">
        <v>52</v>
      </c>
      <c r="L184" t="s">
        <v>80</v>
      </c>
      <c r="M184">
        <v>12</v>
      </c>
      <c r="N184">
        <v>122.75</v>
      </c>
      <c r="O184">
        <v>0.15</v>
      </c>
      <c r="P184">
        <v>62.51</v>
      </c>
      <c r="Q184">
        <v>1252.05</v>
      </c>
      <c r="R184">
        <v>750.12</v>
      </c>
      <c r="S184">
        <v>501.92999999999995</v>
      </c>
      <c r="T184">
        <v>0.40088654606445429</v>
      </c>
      <c r="U184">
        <v>2026</v>
      </c>
      <c r="V184" t="s">
        <v>83</v>
      </c>
      <c r="W184">
        <v>2</v>
      </c>
      <c r="X184" t="s">
        <v>84</v>
      </c>
    </row>
    <row r="185" spans="1:24">
      <c r="A185">
        <v>902</v>
      </c>
      <c r="B185" s="13">
        <v>46061</v>
      </c>
      <c r="C185">
        <v>2026</v>
      </c>
      <c r="D185">
        <v>2</v>
      </c>
      <c r="E185" t="s">
        <v>84</v>
      </c>
      <c r="F185" t="s">
        <v>83</v>
      </c>
      <c r="G185" t="s">
        <v>29</v>
      </c>
      <c r="H185" t="s">
        <v>65</v>
      </c>
      <c r="I185" t="s">
        <v>31</v>
      </c>
      <c r="J185" t="s">
        <v>45</v>
      </c>
      <c r="K185" t="s">
        <v>63</v>
      </c>
      <c r="L185" t="s">
        <v>74</v>
      </c>
      <c r="M185">
        <v>1</v>
      </c>
      <c r="N185">
        <v>50.38</v>
      </c>
      <c r="O185">
        <v>0.05</v>
      </c>
      <c r="P185">
        <v>21.95</v>
      </c>
      <c r="Q185">
        <v>47.860999999999997</v>
      </c>
      <c r="R185">
        <v>21.95</v>
      </c>
      <c r="S185">
        <v>25.910999999999998</v>
      </c>
      <c r="T185">
        <v>0.54138024696516995</v>
      </c>
      <c r="U185">
        <v>2026</v>
      </c>
      <c r="V185" t="s">
        <v>83</v>
      </c>
      <c r="W185">
        <v>2</v>
      </c>
      <c r="X185" t="s">
        <v>84</v>
      </c>
    </row>
    <row r="186" spans="1:24">
      <c r="A186">
        <v>2396</v>
      </c>
      <c r="B186" s="13">
        <v>46061</v>
      </c>
      <c r="C186">
        <v>2026</v>
      </c>
      <c r="D186">
        <v>2</v>
      </c>
      <c r="E186" t="s">
        <v>84</v>
      </c>
      <c r="F186" t="s">
        <v>83</v>
      </c>
      <c r="G186" t="s">
        <v>49</v>
      </c>
      <c r="H186" t="s">
        <v>60</v>
      </c>
      <c r="I186" t="s">
        <v>31</v>
      </c>
      <c r="J186" t="s">
        <v>45</v>
      </c>
      <c r="K186" t="s">
        <v>63</v>
      </c>
      <c r="L186" t="s">
        <v>74</v>
      </c>
      <c r="M186">
        <v>2</v>
      </c>
      <c r="N186">
        <v>50.4</v>
      </c>
      <c r="O186">
        <v>0</v>
      </c>
      <c r="P186">
        <v>21.43</v>
      </c>
      <c r="Q186">
        <v>100.8</v>
      </c>
      <c r="R186">
        <v>42.86</v>
      </c>
      <c r="S186">
        <v>57.94</v>
      </c>
      <c r="T186">
        <v>0.57480158730158726</v>
      </c>
      <c r="U186">
        <v>2026</v>
      </c>
      <c r="V186" t="s">
        <v>83</v>
      </c>
      <c r="W186">
        <v>2</v>
      </c>
      <c r="X186" t="s">
        <v>84</v>
      </c>
    </row>
    <row r="187" spans="1:24">
      <c r="A187">
        <v>2494</v>
      </c>
      <c r="B187" s="13">
        <v>46061</v>
      </c>
      <c r="C187">
        <v>2026</v>
      </c>
      <c r="D187">
        <v>2</v>
      </c>
      <c r="E187" t="s">
        <v>84</v>
      </c>
      <c r="F187" t="s">
        <v>83</v>
      </c>
      <c r="G187" t="s">
        <v>40</v>
      </c>
      <c r="H187" t="s">
        <v>54</v>
      </c>
      <c r="I187" t="s">
        <v>31</v>
      </c>
      <c r="J187" t="s">
        <v>42</v>
      </c>
      <c r="K187" t="s">
        <v>38</v>
      </c>
      <c r="L187" t="s">
        <v>75</v>
      </c>
      <c r="M187">
        <v>1</v>
      </c>
      <c r="N187">
        <v>69.98</v>
      </c>
      <c r="O187">
        <v>0</v>
      </c>
      <c r="P187">
        <v>33.21</v>
      </c>
      <c r="Q187">
        <v>69.98</v>
      </c>
      <c r="R187">
        <v>33.21</v>
      </c>
      <c r="S187">
        <v>36.770000000000003</v>
      </c>
      <c r="T187">
        <v>0.52543583881108891</v>
      </c>
      <c r="U187">
        <v>2026</v>
      </c>
      <c r="V187" t="s">
        <v>83</v>
      </c>
      <c r="W187">
        <v>2</v>
      </c>
      <c r="X187" t="s">
        <v>84</v>
      </c>
    </row>
    <row r="188" spans="1:24">
      <c r="A188">
        <v>2925</v>
      </c>
      <c r="B188" s="13">
        <v>46061</v>
      </c>
      <c r="C188">
        <v>2026</v>
      </c>
      <c r="D188">
        <v>2</v>
      </c>
      <c r="E188" t="s">
        <v>84</v>
      </c>
      <c r="F188" t="s">
        <v>83</v>
      </c>
      <c r="G188" t="s">
        <v>29</v>
      </c>
      <c r="H188" t="s">
        <v>30</v>
      </c>
      <c r="I188" t="s">
        <v>48</v>
      </c>
      <c r="J188" t="s">
        <v>42</v>
      </c>
      <c r="K188" t="s">
        <v>38</v>
      </c>
      <c r="L188" t="s">
        <v>39</v>
      </c>
      <c r="M188">
        <v>3</v>
      </c>
      <c r="N188">
        <v>90.04</v>
      </c>
      <c r="O188">
        <v>0.05</v>
      </c>
      <c r="P188">
        <v>45.25</v>
      </c>
      <c r="Q188">
        <v>256.61399999999998</v>
      </c>
      <c r="R188">
        <v>135.75</v>
      </c>
      <c r="S188">
        <v>120.86399999999998</v>
      </c>
      <c r="T188">
        <v>0.47099534709719654</v>
      </c>
      <c r="U188">
        <v>2026</v>
      </c>
      <c r="V188" t="s">
        <v>83</v>
      </c>
      <c r="W188">
        <v>2</v>
      </c>
      <c r="X188" t="s">
        <v>84</v>
      </c>
    </row>
    <row r="189" spans="1:24">
      <c r="A189">
        <v>3614</v>
      </c>
      <c r="B189" s="13">
        <v>46061</v>
      </c>
      <c r="C189">
        <v>2026</v>
      </c>
      <c r="D189">
        <v>2</v>
      </c>
      <c r="E189" t="s">
        <v>84</v>
      </c>
      <c r="F189" t="s">
        <v>83</v>
      </c>
      <c r="G189" t="s">
        <v>35</v>
      </c>
      <c r="H189" t="s">
        <v>78</v>
      </c>
      <c r="I189" t="s">
        <v>31</v>
      </c>
      <c r="J189" t="s">
        <v>42</v>
      </c>
      <c r="K189" t="s">
        <v>63</v>
      </c>
      <c r="L189" t="s">
        <v>74</v>
      </c>
      <c r="M189">
        <v>3</v>
      </c>
      <c r="N189">
        <v>51.18</v>
      </c>
      <c r="O189">
        <v>0</v>
      </c>
      <c r="P189">
        <v>21.95</v>
      </c>
      <c r="Q189">
        <v>153.54</v>
      </c>
      <c r="R189">
        <v>65.849999999999994</v>
      </c>
      <c r="S189">
        <v>87.69</v>
      </c>
      <c r="T189">
        <v>0.57112153184837833</v>
      </c>
      <c r="U189">
        <v>2026</v>
      </c>
      <c r="V189" t="s">
        <v>83</v>
      </c>
      <c r="W189">
        <v>2</v>
      </c>
      <c r="X189" t="s">
        <v>84</v>
      </c>
    </row>
    <row r="190" spans="1:24">
      <c r="A190">
        <v>4360</v>
      </c>
      <c r="B190" s="13">
        <v>46061</v>
      </c>
      <c r="C190">
        <v>2026</v>
      </c>
      <c r="D190">
        <v>2</v>
      </c>
      <c r="E190" t="s">
        <v>84</v>
      </c>
      <c r="F190" t="s">
        <v>83</v>
      </c>
      <c r="G190" t="s">
        <v>29</v>
      </c>
      <c r="H190" t="s">
        <v>79</v>
      </c>
      <c r="I190" t="s">
        <v>31</v>
      </c>
      <c r="J190" t="s">
        <v>42</v>
      </c>
      <c r="K190" t="s">
        <v>43</v>
      </c>
      <c r="L190" t="s">
        <v>44</v>
      </c>
      <c r="M190">
        <v>1</v>
      </c>
      <c r="N190">
        <v>35.69</v>
      </c>
      <c r="O190">
        <v>0</v>
      </c>
      <c r="P190">
        <v>13.38</v>
      </c>
      <c r="Q190">
        <v>35.69</v>
      </c>
      <c r="R190">
        <v>13.38</v>
      </c>
      <c r="S190">
        <v>22.309999999999995</v>
      </c>
      <c r="T190">
        <v>0.62510507144858496</v>
      </c>
      <c r="U190">
        <v>2026</v>
      </c>
      <c r="V190" t="s">
        <v>83</v>
      </c>
      <c r="W190">
        <v>2</v>
      </c>
      <c r="X190" t="s">
        <v>84</v>
      </c>
    </row>
    <row r="191" spans="1:24">
      <c r="A191">
        <v>4582</v>
      </c>
      <c r="B191" s="13">
        <v>46061</v>
      </c>
      <c r="C191">
        <v>2026</v>
      </c>
      <c r="D191">
        <v>2</v>
      </c>
      <c r="E191" t="s">
        <v>84</v>
      </c>
      <c r="F191" t="s">
        <v>83</v>
      </c>
      <c r="G191" t="s">
        <v>49</v>
      </c>
      <c r="H191" t="s">
        <v>60</v>
      </c>
      <c r="I191" t="s">
        <v>31</v>
      </c>
      <c r="J191" t="s">
        <v>42</v>
      </c>
      <c r="K191" t="s">
        <v>33</v>
      </c>
      <c r="L191" t="s">
        <v>51</v>
      </c>
      <c r="M191">
        <v>3</v>
      </c>
      <c r="N191">
        <v>50.29</v>
      </c>
      <c r="O191">
        <v>0.05</v>
      </c>
      <c r="P191">
        <v>22.87</v>
      </c>
      <c r="Q191">
        <v>143.32650000000001</v>
      </c>
      <c r="R191">
        <v>68.61</v>
      </c>
      <c r="S191">
        <v>74.716500000000011</v>
      </c>
      <c r="T191">
        <v>0.52130275978273388</v>
      </c>
      <c r="U191">
        <v>2026</v>
      </c>
      <c r="V191" t="s">
        <v>83</v>
      </c>
      <c r="W191">
        <v>2</v>
      </c>
      <c r="X191" t="s">
        <v>84</v>
      </c>
    </row>
    <row r="192" spans="1:24">
      <c r="A192">
        <v>4381</v>
      </c>
      <c r="B192" s="13">
        <v>46062</v>
      </c>
      <c r="C192">
        <v>2026</v>
      </c>
      <c r="D192">
        <v>2</v>
      </c>
      <c r="E192" t="s">
        <v>84</v>
      </c>
      <c r="F192" t="s">
        <v>83</v>
      </c>
      <c r="G192" t="s">
        <v>35</v>
      </c>
      <c r="H192" t="s">
        <v>72</v>
      </c>
      <c r="I192" t="s">
        <v>57</v>
      </c>
      <c r="J192" t="s">
        <v>32</v>
      </c>
      <c r="K192" t="s">
        <v>52</v>
      </c>
      <c r="L192" t="s">
        <v>58</v>
      </c>
      <c r="M192">
        <v>1</v>
      </c>
      <c r="N192">
        <v>194.32</v>
      </c>
      <c r="O192">
        <v>0.05</v>
      </c>
      <c r="P192">
        <v>102.52</v>
      </c>
      <c r="Q192">
        <v>184.60399999999998</v>
      </c>
      <c r="R192">
        <v>102.52</v>
      </c>
      <c r="S192">
        <v>82.083999999999989</v>
      </c>
      <c r="T192">
        <v>0.44464908669367942</v>
      </c>
      <c r="U192">
        <v>2026</v>
      </c>
      <c r="V192" t="s">
        <v>83</v>
      </c>
      <c r="W192">
        <v>2</v>
      </c>
      <c r="X192" t="s">
        <v>84</v>
      </c>
    </row>
    <row r="193" spans="1:24">
      <c r="A193">
        <v>4964</v>
      </c>
      <c r="B193" s="13">
        <v>46062</v>
      </c>
      <c r="C193">
        <v>2026</v>
      </c>
      <c r="D193">
        <v>2</v>
      </c>
      <c r="E193" t="s">
        <v>84</v>
      </c>
      <c r="F193" t="s">
        <v>83</v>
      </c>
      <c r="G193" t="s">
        <v>49</v>
      </c>
      <c r="H193" t="s">
        <v>76</v>
      </c>
      <c r="I193" t="s">
        <v>48</v>
      </c>
      <c r="J193" t="s">
        <v>42</v>
      </c>
      <c r="K193" t="s">
        <v>63</v>
      </c>
      <c r="L193" t="s">
        <v>64</v>
      </c>
      <c r="M193">
        <v>4</v>
      </c>
      <c r="N193">
        <v>40.44</v>
      </c>
      <c r="O193">
        <v>0</v>
      </c>
      <c r="P193">
        <v>14.75</v>
      </c>
      <c r="Q193">
        <v>161.76</v>
      </c>
      <c r="R193">
        <v>59</v>
      </c>
      <c r="S193">
        <v>102.75999999999999</v>
      </c>
      <c r="T193">
        <v>0.63526211671612265</v>
      </c>
      <c r="U193">
        <v>2026</v>
      </c>
      <c r="V193" t="s">
        <v>83</v>
      </c>
      <c r="W193">
        <v>2</v>
      </c>
      <c r="X193" t="s">
        <v>84</v>
      </c>
    </row>
    <row r="194" spans="1:24">
      <c r="A194">
        <v>255</v>
      </c>
      <c r="B194" s="13">
        <v>46063</v>
      </c>
      <c r="C194">
        <v>2026</v>
      </c>
      <c r="D194">
        <v>2</v>
      </c>
      <c r="E194" t="s">
        <v>84</v>
      </c>
      <c r="F194" t="s">
        <v>83</v>
      </c>
      <c r="G194" t="s">
        <v>49</v>
      </c>
      <c r="H194" t="s">
        <v>60</v>
      </c>
      <c r="I194" t="s">
        <v>31</v>
      </c>
      <c r="J194" t="s">
        <v>42</v>
      </c>
      <c r="K194" t="s">
        <v>43</v>
      </c>
      <c r="L194" t="s">
        <v>73</v>
      </c>
      <c r="M194">
        <v>3</v>
      </c>
      <c r="N194">
        <v>134.53</v>
      </c>
      <c r="O194">
        <v>0.1</v>
      </c>
      <c r="P194">
        <v>69.12</v>
      </c>
      <c r="Q194">
        <v>363.23100000000005</v>
      </c>
      <c r="R194">
        <v>207.36</v>
      </c>
      <c r="S194">
        <v>155.87100000000004</v>
      </c>
      <c r="T194">
        <v>0.42912361555043488</v>
      </c>
      <c r="U194">
        <v>2026</v>
      </c>
      <c r="V194" t="s">
        <v>83</v>
      </c>
      <c r="W194">
        <v>2</v>
      </c>
      <c r="X194" t="s">
        <v>84</v>
      </c>
    </row>
    <row r="195" spans="1:24">
      <c r="A195">
        <v>2178</v>
      </c>
      <c r="B195" s="13">
        <v>46063</v>
      </c>
      <c r="C195">
        <v>2026</v>
      </c>
      <c r="D195">
        <v>2</v>
      </c>
      <c r="E195" t="s">
        <v>84</v>
      </c>
      <c r="F195" t="s">
        <v>83</v>
      </c>
      <c r="G195" t="s">
        <v>40</v>
      </c>
      <c r="H195" t="s">
        <v>41</v>
      </c>
      <c r="I195" t="s">
        <v>57</v>
      </c>
      <c r="J195" t="s">
        <v>42</v>
      </c>
      <c r="K195" t="s">
        <v>38</v>
      </c>
      <c r="L195" t="s">
        <v>66</v>
      </c>
      <c r="M195">
        <v>6</v>
      </c>
      <c r="N195">
        <v>154.05000000000001</v>
      </c>
      <c r="O195">
        <v>0</v>
      </c>
      <c r="P195">
        <v>79.25</v>
      </c>
      <c r="Q195">
        <v>924.30000000000007</v>
      </c>
      <c r="R195">
        <v>475.5</v>
      </c>
      <c r="S195">
        <v>448.80000000000007</v>
      </c>
      <c r="T195">
        <v>0.4855566374553717</v>
      </c>
      <c r="U195">
        <v>2026</v>
      </c>
      <c r="V195" t="s">
        <v>83</v>
      </c>
      <c r="W195">
        <v>2</v>
      </c>
      <c r="X195" t="s">
        <v>84</v>
      </c>
    </row>
    <row r="196" spans="1:24">
      <c r="A196">
        <v>3416</v>
      </c>
      <c r="B196" s="13">
        <v>46063</v>
      </c>
      <c r="C196">
        <v>2026</v>
      </c>
      <c r="D196">
        <v>2</v>
      </c>
      <c r="E196" t="s">
        <v>84</v>
      </c>
      <c r="F196" t="s">
        <v>83</v>
      </c>
      <c r="G196" t="s">
        <v>40</v>
      </c>
      <c r="H196" t="s">
        <v>41</v>
      </c>
      <c r="I196" t="s">
        <v>31</v>
      </c>
      <c r="J196" t="s">
        <v>42</v>
      </c>
      <c r="K196" t="s">
        <v>43</v>
      </c>
      <c r="L196" t="s">
        <v>73</v>
      </c>
      <c r="M196">
        <v>1</v>
      </c>
      <c r="N196">
        <v>135.4</v>
      </c>
      <c r="O196">
        <v>0</v>
      </c>
      <c r="P196">
        <v>67.56</v>
      </c>
      <c r="Q196">
        <v>135.4</v>
      </c>
      <c r="R196">
        <v>67.56</v>
      </c>
      <c r="S196">
        <v>67.84</v>
      </c>
      <c r="T196">
        <v>0.50103397341211231</v>
      </c>
      <c r="U196">
        <v>2026</v>
      </c>
      <c r="V196" t="s">
        <v>83</v>
      </c>
      <c r="W196">
        <v>2</v>
      </c>
      <c r="X196" t="s">
        <v>84</v>
      </c>
    </row>
    <row r="197" spans="1:24">
      <c r="A197">
        <v>3854</v>
      </c>
      <c r="B197" s="13">
        <v>46063</v>
      </c>
      <c r="C197">
        <v>2026</v>
      </c>
      <c r="D197">
        <v>2</v>
      </c>
      <c r="E197" t="s">
        <v>84</v>
      </c>
      <c r="F197" t="s">
        <v>83</v>
      </c>
      <c r="G197" t="s">
        <v>29</v>
      </c>
      <c r="H197" t="s">
        <v>30</v>
      </c>
      <c r="I197" t="s">
        <v>31</v>
      </c>
      <c r="J197" t="s">
        <v>42</v>
      </c>
      <c r="K197" t="s">
        <v>33</v>
      </c>
      <c r="L197" t="s">
        <v>55</v>
      </c>
      <c r="M197">
        <v>2</v>
      </c>
      <c r="N197">
        <v>41.03</v>
      </c>
      <c r="O197">
        <v>0</v>
      </c>
      <c r="P197">
        <v>16.260000000000002</v>
      </c>
      <c r="Q197">
        <v>82.06</v>
      </c>
      <c r="R197">
        <v>32.520000000000003</v>
      </c>
      <c r="S197">
        <v>49.54</v>
      </c>
      <c r="T197">
        <v>0.60370460638557155</v>
      </c>
      <c r="U197">
        <v>2026</v>
      </c>
      <c r="V197" t="s">
        <v>83</v>
      </c>
      <c r="W197">
        <v>2</v>
      </c>
      <c r="X197" t="s">
        <v>84</v>
      </c>
    </row>
    <row r="198" spans="1:24">
      <c r="A198">
        <v>3952</v>
      </c>
      <c r="B198" s="13">
        <v>46063</v>
      </c>
      <c r="C198">
        <v>2026</v>
      </c>
      <c r="D198">
        <v>2</v>
      </c>
      <c r="E198" t="s">
        <v>84</v>
      </c>
      <c r="F198" t="s">
        <v>83</v>
      </c>
      <c r="G198" t="s">
        <v>49</v>
      </c>
      <c r="H198" t="s">
        <v>62</v>
      </c>
      <c r="I198" t="s">
        <v>57</v>
      </c>
      <c r="J198" t="s">
        <v>42</v>
      </c>
      <c r="K198" t="s">
        <v>33</v>
      </c>
      <c r="L198" t="s">
        <v>34</v>
      </c>
      <c r="M198">
        <v>1</v>
      </c>
      <c r="N198">
        <v>81.44</v>
      </c>
      <c r="O198">
        <v>0.05</v>
      </c>
      <c r="P198">
        <v>43.9</v>
      </c>
      <c r="Q198">
        <v>77.367999999999995</v>
      </c>
      <c r="R198">
        <v>43.9</v>
      </c>
      <c r="S198">
        <v>33.467999999999996</v>
      </c>
      <c r="T198">
        <v>0.43258194602419603</v>
      </c>
      <c r="U198">
        <v>2026</v>
      </c>
      <c r="V198" t="s">
        <v>83</v>
      </c>
      <c r="W198">
        <v>2</v>
      </c>
      <c r="X198" t="s">
        <v>84</v>
      </c>
    </row>
    <row r="199" spans="1:24">
      <c r="A199">
        <v>4076</v>
      </c>
      <c r="B199" s="13">
        <v>46063</v>
      </c>
      <c r="C199">
        <v>2026</v>
      </c>
      <c r="D199">
        <v>2</v>
      </c>
      <c r="E199" t="s">
        <v>84</v>
      </c>
      <c r="F199" t="s">
        <v>83</v>
      </c>
      <c r="G199" t="s">
        <v>29</v>
      </c>
      <c r="H199" t="s">
        <v>30</v>
      </c>
      <c r="I199" t="s">
        <v>37</v>
      </c>
      <c r="J199" t="s">
        <v>45</v>
      </c>
      <c r="K199" t="s">
        <v>52</v>
      </c>
      <c r="L199" t="s">
        <v>80</v>
      </c>
      <c r="M199">
        <v>8</v>
      </c>
      <c r="N199">
        <v>122.19</v>
      </c>
      <c r="O199">
        <v>0.1</v>
      </c>
      <c r="P199">
        <v>60</v>
      </c>
      <c r="Q199">
        <v>879.76800000000003</v>
      </c>
      <c r="R199">
        <v>480</v>
      </c>
      <c r="S199">
        <v>399.76800000000003</v>
      </c>
      <c r="T199">
        <v>0.45440161497121973</v>
      </c>
      <c r="U199">
        <v>2026</v>
      </c>
      <c r="V199" t="s">
        <v>83</v>
      </c>
      <c r="W199">
        <v>2</v>
      </c>
      <c r="X199" t="s">
        <v>84</v>
      </c>
    </row>
    <row r="200" spans="1:24">
      <c r="A200">
        <v>4156</v>
      </c>
      <c r="B200" s="13">
        <v>46063</v>
      </c>
      <c r="C200">
        <v>2026</v>
      </c>
      <c r="D200">
        <v>2</v>
      </c>
      <c r="E200" t="s">
        <v>84</v>
      </c>
      <c r="F200" t="s">
        <v>83</v>
      </c>
      <c r="G200" t="s">
        <v>40</v>
      </c>
      <c r="H200" t="s">
        <v>81</v>
      </c>
      <c r="I200" t="s">
        <v>48</v>
      </c>
      <c r="J200" t="s">
        <v>32</v>
      </c>
      <c r="K200" t="s">
        <v>38</v>
      </c>
      <c r="L200" t="s">
        <v>46</v>
      </c>
      <c r="M200">
        <v>2</v>
      </c>
      <c r="N200">
        <v>146.33000000000001</v>
      </c>
      <c r="O200">
        <v>0.1</v>
      </c>
      <c r="P200">
        <v>81.34</v>
      </c>
      <c r="Q200">
        <v>263.39400000000001</v>
      </c>
      <c r="R200">
        <v>162.68</v>
      </c>
      <c r="S200">
        <v>100.714</v>
      </c>
      <c r="T200">
        <v>0.38237013751262366</v>
      </c>
      <c r="U200">
        <v>2026</v>
      </c>
      <c r="V200" t="s">
        <v>83</v>
      </c>
      <c r="W200">
        <v>2</v>
      </c>
      <c r="X200" t="s">
        <v>84</v>
      </c>
    </row>
    <row r="201" spans="1:24">
      <c r="A201">
        <v>4260</v>
      </c>
      <c r="B201" s="13">
        <v>46063</v>
      </c>
      <c r="C201">
        <v>2026</v>
      </c>
      <c r="D201">
        <v>2</v>
      </c>
      <c r="E201" t="s">
        <v>84</v>
      </c>
      <c r="F201" t="s">
        <v>83</v>
      </c>
      <c r="G201" t="s">
        <v>40</v>
      </c>
      <c r="H201" t="s">
        <v>81</v>
      </c>
      <c r="I201" t="s">
        <v>57</v>
      </c>
      <c r="J201" t="s">
        <v>32</v>
      </c>
      <c r="K201" t="s">
        <v>43</v>
      </c>
      <c r="L201" t="s">
        <v>73</v>
      </c>
      <c r="M201">
        <v>1</v>
      </c>
      <c r="N201">
        <v>131.24</v>
      </c>
      <c r="O201">
        <v>0.05</v>
      </c>
      <c r="P201">
        <v>66.14</v>
      </c>
      <c r="Q201">
        <v>124.678</v>
      </c>
      <c r="R201">
        <v>66.14</v>
      </c>
      <c r="S201">
        <v>58.537999999999997</v>
      </c>
      <c r="T201">
        <v>0.46951346669019395</v>
      </c>
      <c r="U201">
        <v>2026</v>
      </c>
      <c r="V201" t="s">
        <v>83</v>
      </c>
      <c r="W201">
        <v>2</v>
      </c>
      <c r="X201" t="s">
        <v>84</v>
      </c>
    </row>
    <row r="202" spans="1:24">
      <c r="A202">
        <v>4294</v>
      </c>
      <c r="B202" s="13">
        <v>46063</v>
      </c>
      <c r="C202">
        <v>2026</v>
      </c>
      <c r="D202">
        <v>2</v>
      </c>
      <c r="E202" t="s">
        <v>84</v>
      </c>
      <c r="F202" t="s">
        <v>83</v>
      </c>
      <c r="G202" t="s">
        <v>35</v>
      </c>
      <c r="H202" t="s">
        <v>36</v>
      </c>
      <c r="I202" t="s">
        <v>37</v>
      </c>
      <c r="J202" t="s">
        <v>42</v>
      </c>
      <c r="K202" t="s">
        <v>63</v>
      </c>
      <c r="L202" t="s">
        <v>74</v>
      </c>
      <c r="M202">
        <v>5</v>
      </c>
      <c r="N202">
        <v>51.37</v>
      </c>
      <c r="O202">
        <v>0.05</v>
      </c>
      <c r="P202">
        <v>21.81</v>
      </c>
      <c r="Q202">
        <v>244.00749999999996</v>
      </c>
      <c r="R202">
        <v>109.05</v>
      </c>
      <c r="S202">
        <v>134.95749999999998</v>
      </c>
      <c r="T202">
        <v>0.55308750755612024</v>
      </c>
      <c r="U202">
        <v>2026</v>
      </c>
      <c r="V202" t="s">
        <v>83</v>
      </c>
      <c r="W202">
        <v>2</v>
      </c>
      <c r="X202" t="s">
        <v>84</v>
      </c>
    </row>
    <row r="203" spans="1:24">
      <c r="A203">
        <v>1019</v>
      </c>
      <c r="B203" s="13">
        <v>46064</v>
      </c>
      <c r="C203">
        <v>2026</v>
      </c>
      <c r="D203">
        <v>2</v>
      </c>
      <c r="E203" t="s">
        <v>84</v>
      </c>
      <c r="F203" t="s">
        <v>83</v>
      </c>
      <c r="G203" t="s">
        <v>35</v>
      </c>
      <c r="H203" t="s">
        <v>72</v>
      </c>
      <c r="I203" t="s">
        <v>48</v>
      </c>
      <c r="J203" t="s">
        <v>42</v>
      </c>
      <c r="K203" t="s">
        <v>52</v>
      </c>
      <c r="L203" t="s">
        <v>80</v>
      </c>
      <c r="M203">
        <v>5</v>
      </c>
      <c r="N203">
        <v>121.94</v>
      </c>
      <c r="O203">
        <v>0</v>
      </c>
      <c r="P203">
        <v>62.3</v>
      </c>
      <c r="Q203">
        <v>609.70000000000005</v>
      </c>
      <c r="R203">
        <v>311.5</v>
      </c>
      <c r="S203">
        <v>298.20000000000005</v>
      </c>
      <c r="T203">
        <v>0.48909299655568317</v>
      </c>
      <c r="U203">
        <v>2026</v>
      </c>
      <c r="V203" t="s">
        <v>83</v>
      </c>
      <c r="W203">
        <v>2</v>
      </c>
      <c r="X203" t="s">
        <v>84</v>
      </c>
    </row>
    <row r="204" spans="1:24">
      <c r="A204">
        <v>1471</v>
      </c>
      <c r="B204" s="13">
        <v>46064</v>
      </c>
      <c r="C204">
        <v>2026</v>
      </c>
      <c r="D204">
        <v>2</v>
      </c>
      <c r="E204" t="s">
        <v>84</v>
      </c>
      <c r="F204" t="s">
        <v>83</v>
      </c>
      <c r="G204" t="s">
        <v>29</v>
      </c>
      <c r="H204" t="s">
        <v>30</v>
      </c>
      <c r="I204" t="s">
        <v>31</v>
      </c>
      <c r="J204" t="s">
        <v>32</v>
      </c>
      <c r="K204" t="s">
        <v>52</v>
      </c>
      <c r="L204" t="s">
        <v>80</v>
      </c>
      <c r="M204">
        <v>4</v>
      </c>
      <c r="N204">
        <v>124.55</v>
      </c>
      <c r="O204">
        <v>0</v>
      </c>
      <c r="P204">
        <v>60.41</v>
      </c>
      <c r="Q204">
        <v>498.2</v>
      </c>
      <c r="R204">
        <v>241.64</v>
      </c>
      <c r="S204">
        <v>256.56</v>
      </c>
      <c r="T204">
        <v>0.51497390606182258</v>
      </c>
      <c r="U204">
        <v>2026</v>
      </c>
      <c r="V204" t="s">
        <v>83</v>
      </c>
      <c r="W204">
        <v>2</v>
      </c>
      <c r="X204" t="s">
        <v>84</v>
      </c>
    </row>
    <row r="205" spans="1:24">
      <c r="A205">
        <v>2520</v>
      </c>
      <c r="B205" s="13">
        <v>46064</v>
      </c>
      <c r="C205">
        <v>2026</v>
      </c>
      <c r="D205">
        <v>2</v>
      </c>
      <c r="E205" t="s">
        <v>84</v>
      </c>
      <c r="F205" t="s">
        <v>83</v>
      </c>
      <c r="G205" t="s">
        <v>35</v>
      </c>
      <c r="H205" t="s">
        <v>78</v>
      </c>
      <c r="I205" t="s">
        <v>37</v>
      </c>
      <c r="J205" t="s">
        <v>45</v>
      </c>
      <c r="K205" t="s">
        <v>52</v>
      </c>
      <c r="L205" t="s">
        <v>53</v>
      </c>
      <c r="M205">
        <v>10</v>
      </c>
      <c r="N205">
        <v>343.77</v>
      </c>
      <c r="O205">
        <v>0.15</v>
      </c>
      <c r="P205">
        <v>195.29</v>
      </c>
      <c r="Q205">
        <v>2922.0449999999996</v>
      </c>
      <c r="R205">
        <v>1952.8999999999999</v>
      </c>
      <c r="S205">
        <v>969.14499999999975</v>
      </c>
      <c r="T205">
        <v>0.33166669233362245</v>
      </c>
      <c r="U205">
        <v>2026</v>
      </c>
      <c r="V205" t="s">
        <v>83</v>
      </c>
      <c r="W205">
        <v>2</v>
      </c>
      <c r="X205" t="s">
        <v>84</v>
      </c>
    </row>
    <row r="206" spans="1:24">
      <c r="A206">
        <v>4649</v>
      </c>
      <c r="B206" s="13">
        <v>46064</v>
      </c>
      <c r="C206">
        <v>2026</v>
      </c>
      <c r="D206">
        <v>2</v>
      </c>
      <c r="E206" t="s">
        <v>84</v>
      </c>
      <c r="F206" t="s">
        <v>83</v>
      </c>
      <c r="G206" t="s">
        <v>35</v>
      </c>
      <c r="H206" t="s">
        <v>36</v>
      </c>
      <c r="I206" t="s">
        <v>57</v>
      </c>
      <c r="J206" t="s">
        <v>32</v>
      </c>
      <c r="K206" t="s">
        <v>33</v>
      </c>
      <c r="L206" t="s">
        <v>34</v>
      </c>
      <c r="M206">
        <v>1</v>
      </c>
      <c r="N206">
        <v>81.819999999999993</v>
      </c>
      <c r="O206">
        <v>0.05</v>
      </c>
      <c r="P206">
        <v>43.83</v>
      </c>
      <c r="Q206">
        <v>77.728999999999985</v>
      </c>
      <c r="R206">
        <v>43.83</v>
      </c>
      <c r="S206">
        <v>33.898999999999987</v>
      </c>
      <c r="T206">
        <v>0.43611779387358635</v>
      </c>
      <c r="U206">
        <v>2026</v>
      </c>
      <c r="V206" t="s">
        <v>83</v>
      </c>
      <c r="W206">
        <v>2</v>
      </c>
      <c r="X206" t="s">
        <v>84</v>
      </c>
    </row>
    <row r="207" spans="1:24">
      <c r="A207">
        <v>4545</v>
      </c>
      <c r="B207" s="13">
        <v>46065</v>
      </c>
      <c r="C207">
        <v>2026</v>
      </c>
      <c r="D207">
        <v>2</v>
      </c>
      <c r="E207" t="s">
        <v>84</v>
      </c>
      <c r="F207" t="s">
        <v>83</v>
      </c>
      <c r="G207" t="s">
        <v>29</v>
      </c>
      <c r="H207" t="s">
        <v>65</v>
      </c>
      <c r="I207" t="s">
        <v>48</v>
      </c>
      <c r="J207" t="s">
        <v>42</v>
      </c>
      <c r="K207" t="s">
        <v>43</v>
      </c>
      <c r="L207" t="s">
        <v>44</v>
      </c>
      <c r="M207">
        <v>1</v>
      </c>
      <c r="N207">
        <v>36.58</v>
      </c>
      <c r="O207">
        <v>0.1</v>
      </c>
      <c r="P207">
        <v>13.76</v>
      </c>
      <c r="Q207">
        <v>32.921999999999997</v>
      </c>
      <c r="R207">
        <v>13.76</v>
      </c>
      <c r="S207">
        <v>19.161999999999999</v>
      </c>
      <c r="T207">
        <v>0.58204240325618128</v>
      </c>
      <c r="U207">
        <v>2026</v>
      </c>
      <c r="V207" t="s">
        <v>83</v>
      </c>
      <c r="W207">
        <v>2</v>
      </c>
      <c r="X207" t="s">
        <v>84</v>
      </c>
    </row>
    <row r="208" spans="1:24">
      <c r="A208">
        <v>285</v>
      </c>
      <c r="B208" s="13">
        <v>46066</v>
      </c>
      <c r="C208">
        <v>2026</v>
      </c>
      <c r="D208">
        <v>2</v>
      </c>
      <c r="E208" t="s">
        <v>84</v>
      </c>
      <c r="F208" t="s">
        <v>83</v>
      </c>
      <c r="G208" t="s">
        <v>49</v>
      </c>
      <c r="H208" t="s">
        <v>62</v>
      </c>
      <c r="I208" t="s">
        <v>48</v>
      </c>
      <c r="J208" t="s">
        <v>42</v>
      </c>
      <c r="K208" t="s">
        <v>38</v>
      </c>
      <c r="L208" t="s">
        <v>39</v>
      </c>
      <c r="M208">
        <v>4</v>
      </c>
      <c r="N208">
        <v>92.87</v>
      </c>
      <c r="O208">
        <v>0</v>
      </c>
      <c r="P208">
        <v>44.95</v>
      </c>
      <c r="Q208">
        <v>371.48</v>
      </c>
      <c r="R208">
        <v>179.8</v>
      </c>
      <c r="S208">
        <v>191.68</v>
      </c>
      <c r="T208">
        <v>0.51599009367933668</v>
      </c>
      <c r="U208">
        <v>2026</v>
      </c>
      <c r="V208" t="s">
        <v>83</v>
      </c>
      <c r="W208">
        <v>2</v>
      </c>
      <c r="X208" t="s">
        <v>84</v>
      </c>
    </row>
    <row r="209" spans="1:24">
      <c r="A209">
        <v>1499</v>
      </c>
      <c r="B209" s="13">
        <v>46066</v>
      </c>
      <c r="C209">
        <v>2026</v>
      </c>
      <c r="D209">
        <v>2</v>
      </c>
      <c r="E209" t="s">
        <v>84</v>
      </c>
      <c r="F209" t="s">
        <v>83</v>
      </c>
      <c r="G209" t="s">
        <v>49</v>
      </c>
      <c r="H209" t="s">
        <v>62</v>
      </c>
      <c r="I209" t="s">
        <v>31</v>
      </c>
      <c r="J209" t="s">
        <v>42</v>
      </c>
      <c r="K209" t="s">
        <v>33</v>
      </c>
      <c r="L209" t="s">
        <v>55</v>
      </c>
      <c r="M209">
        <v>2</v>
      </c>
      <c r="N209">
        <v>41.21</v>
      </c>
      <c r="O209">
        <v>0</v>
      </c>
      <c r="P209">
        <v>16.64</v>
      </c>
      <c r="Q209">
        <v>82.42</v>
      </c>
      <c r="R209">
        <v>33.28</v>
      </c>
      <c r="S209">
        <v>49.14</v>
      </c>
      <c r="T209">
        <v>0.59621451104100942</v>
      </c>
      <c r="U209">
        <v>2026</v>
      </c>
      <c r="V209" t="s">
        <v>83</v>
      </c>
      <c r="W209">
        <v>2</v>
      </c>
      <c r="X209" t="s">
        <v>84</v>
      </c>
    </row>
    <row r="210" spans="1:24">
      <c r="A210">
        <v>2615</v>
      </c>
      <c r="B210" s="13">
        <v>46066</v>
      </c>
      <c r="C210">
        <v>2026</v>
      </c>
      <c r="D210">
        <v>2</v>
      </c>
      <c r="E210" t="s">
        <v>84</v>
      </c>
      <c r="F210" t="s">
        <v>83</v>
      </c>
      <c r="G210" t="s">
        <v>29</v>
      </c>
      <c r="H210" t="s">
        <v>79</v>
      </c>
      <c r="I210" t="s">
        <v>31</v>
      </c>
      <c r="J210" t="s">
        <v>32</v>
      </c>
      <c r="K210" t="s">
        <v>38</v>
      </c>
      <c r="L210" t="s">
        <v>66</v>
      </c>
      <c r="M210">
        <v>6</v>
      </c>
      <c r="N210">
        <v>155.79</v>
      </c>
      <c r="O210">
        <v>0</v>
      </c>
      <c r="P210">
        <v>77.48</v>
      </c>
      <c r="Q210">
        <v>934.74</v>
      </c>
      <c r="R210">
        <v>464.88</v>
      </c>
      <c r="S210">
        <v>469.86</v>
      </c>
      <c r="T210">
        <v>0.50266384235188399</v>
      </c>
      <c r="U210">
        <v>2026</v>
      </c>
      <c r="V210" t="s">
        <v>83</v>
      </c>
      <c r="W210">
        <v>2</v>
      </c>
      <c r="X210" t="s">
        <v>84</v>
      </c>
    </row>
    <row r="211" spans="1:24">
      <c r="A211">
        <v>479</v>
      </c>
      <c r="B211" s="13">
        <v>46067</v>
      </c>
      <c r="C211">
        <v>2026</v>
      </c>
      <c r="D211">
        <v>2</v>
      </c>
      <c r="E211" t="s">
        <v>84</v>
      </c>
      <c r="F211" t="s">
        <v>83</v>
      </c>
      <c r="G211" t="s">
        <v>29</v>
      </c>
      <c r="H211" t="s">
        <v>30</v>
      </c>
      <c r="I211" t="s">
        <v>31</v>
      </c>
      <c r="J211" t="s">
        <v>32</v>
      </c>
      <c r="K211" t="s">
        <v>63</v>
      </c>
      <c r="L211" t="s">
        <v>74</v>
      </c>
      <c r="M211">
        <v>2</v>
      </c>
      <c r="N211">
        <v>50.16</v>
      </c>
      <c r="O211">
        <v>0.1</v>
      </c>
      <c r="P211">
        <v>21.48</v>
      </c>
      <c r="Q211">
        <v>90.287999999999997</v>
      </c>
      <c r="R211">
        <v>42.96</v>
      </c>
      <c r="S211">
        <v>47.327999999999996</v>
      </c>
      <c r="T211">
        <v>0.52418926103136632</v>
      </c>
      <c r="U211">
        <v>2026</v>
      </c>
      <c r="V211" t="s">
        <v>83</v>
      </c>
      <c r="W211">
        <v>2</v>
      </c>
      <c r="X211" t="s">
        <v>84</v>
      </c>
    </row>
    <row r="212" spans="1:24">
      <c r="A212">
        <v>4069</v>
      </c>
      <c r="B212" s="13">
        <v>46067</v>
      </c>
      <c r="C212">
        <v>2026</v>
      </c>
      <c r="D212">
        <v>2</v>
      </c>
      <c r="E212" t="s">
        <v>84</v>
      </c>
      <c r="F212" t="s">
        <v>83</v>
      </c>
      <c r="G212" t="s">
        <v>49</v>
      </c>
      <c r="H212" t="s">
        <v>62</v>
      </c>
      <c r="I212" t="s">
        <v>31</v>
      </c>
      <c r="J212" t="s">
        <v>42</v>
      </c>
      <c r="K212" t="s">
        <v>38</v>
      </c>
      <c r="L212" t="s">
        <v>46</v>
      </c>
      <c r="M212">
        <v>4</v>
      </c>
      <c r="N212">
        <v>140.63999999999999</v>
      </c>
      <c r="O212">
        <v>0</v>
      </c>
      <c r="P212">
        <v>77.510000000000005</v>
      </c>
      <c r="Q212">
        <v>562.55999999999995</v>
      </c>
      <c r="R212">
        <v>310.04000000000002</v>
      </c>
      <c r="S212">
        <v>252.51999999999992</v>
      </c>
      <c r="T212">
        <v>0.4488765642775881</v>
      </c>
      <c r="U212">
        <v>2026</v>
      </c>
      <c r="V212" t="s">
        <v>83</v>
      </c>
      <c r="W212">
        <v>2</v>
      </c>
      <c r="X212" t="s">
        <v>84</v>
      </c>
    </row>
    <row r="213" spans="1:24">
      <c r="A213">
        <v>4588</v>
      </c>
      <c r="B213" s="13">
        <v>46067</v>
      </c>
      <c r="C213">
        <v>2026</v>
      </c>
      <c r="D213">
        <v>2</v>
      </c>
      <c r="E213" t="s">
        <v>84</v>
      </c>
      <c r="F213" t="s">
        <v>83</v>
      </c>
      <c r="G213" t="s">
        <v>29</v>
      </c>
      <c r="H213" t="s">
        <v>30</v>
      </c>
      <c r="I213" t="s">
        <v>57</v>
      </c>
      <c r="J213" t="s">
        <v>42</v>
      </c>
      <c r="K213" t="s">
        <v>52</v>
      </c>
      <c r="L213" t="s">
        <v>69</v>
      </c>
      <c r="M213">
        <v>1</v>
      </c>
      <c r="N213">
        <v>80.680000000000007</v>
      </c>
      <c r="O213">
        <v>0</v>
      </c>
      <c r="P213">
        <v>39.630000000000003</v>
      </c>
      <c r="Q213">
        <v>80.680000000000007</v>
      </c>
      <c r="R213">
        <v>39.630000000000003</v>
      </c>
      <c r="S213">
        <v>41.050000000000004</v>
      </c>
      <c r="T213">
        <v>0.50880019831432821</v>
      </c>
      <c r="U213">
        <v>2026</v>
      </c>
      <c r="V213" t="s">
        <v>83</v>
      </c>
      <c r="W213">
        <v>2</v>
      </c>
      <c r="X213" t="s">
        <v>84</v>
      </c>
    </row>
    <row r="214" spans="1:24">
      <c r="A214">
        <v>14</v>
      </c>
      <c r="B214" s="13">
        <v>46068</v>
      </c>
      <c r="C214">
        <v>2026</v>
      </c>
      <c r="D214">
        <v>2</v>
      </c>
      <c r="E214" t="s">
        <v>84</v>
      </c>
      <c r="F214" t="s">
        <v>83</v>
      </c>
      <c r="G214" t="s">
        <v>29</v>
      </c>
      <c r="H214" t="s">
        <v>30</v>
      </c>
      <c r="I214" t="s">
        <v>37</v>
      </c>
      <c r="J214" t="s">
        <v>45</v>
      </c>
      <c r="K214" t="s">
        <v>43</v>
      </c>
      <c r="L214" t="s">
        <v>77</v>
      </c>
      <c r="M214">
        <v>3</v>
      </c>
      <c r="N214">
        <v>162.44999999999999</v>
      </c>
      <c r="O214">
        <v>0.05</v>
      </c>
      <c r="P214">
        <v>86.43</v>
      </c>
      <c r="Q214">
        <v>462.98249999999996</v>
      </c>
      <c r="R214">
        <v>259.29000000000002</v>
      </c>
      <c r="S214">
        <v>203.69249999999994</v>
      </c>
      <c r="T214">
        <v>0.43995723380473334</v>
      </c>
      <c r="U214">
        <v>2026</v>
      </c>
      <c r="V214" t="s">
        <v>83</v>
      </c>
      <c r="W214">
        <v>2</v>
      </c>
      <c r="X214" t="s">
        <v>84</v>
      </c>
    </row>
    <row r="215" spans="1:24">
      <c r="A215">
        <v>303</v>
      </c>
      <c r="B215" s="13">
        <v>46068</v>
      </c>
      <c r="C215">
        <v>2026</v>
      </c>
      <c r="D215">
        <v>2</v>
      </c>
      <c r="E215" t="s">
        <v>84</v>
      </c>
      <c r="F215" t="s">
        <v>83</v>
      </c>
      <c r="G215" t="s">
        <v>35</v>
      </c>
      <c r="H215" t="s">
        <v>56</v>
      </c>
      <c r="I215" t="s">
        <v>57</v>
      </c>
      <c r="J215" t="s">
        <v>32</v>
      </c>
      <c r="K215" t="s">
        <v>33</v>
      </c>
      <c r="L215" t="s">
        <v>59</v>
      </c>
      <c r="M215">
        <v>2</v>
      </c>
      <c r="N215">
        <v>102.12</v>
      </c>
      <c r="O215">
        <v>0.15</v>
      </c>
      <c r="P215">
        <v>51.03</v>
      </c>
      <c r="Q215">
        <v>173.60400000000001</v>
      </c>
      <c r="R215">
        <v>102.06</v>
      </c>
      <c r="S215">
        <v>71.544000000000011</v>
      </c>
      <c r="T215">
        <v>0.41211032003870884</v>
      </c>
      <c r="U215">
        <v>2026</v>
      </c>
      <c r="V215" t="s">
        <v>83</v>
      </c>
      <c r="W215">
        <v>2</v>
      </c>
      <c r="X215" t="s">
        <v>84</v>
      </c>
    </row>
    <row r="216" spans="1:24">
      <c r="A216">
        <v>1197</v>
      </c>
      <c r="B216" s="13">
        <v>46069</v>
      </c>
      <c r="C216">
        <v>2026</v>
      </c>
      <c r="D216">
        <v>2</v>
      </c>
      <c r="E216" t="s">
        <v>84</v>
      </c>
      <c r="F216" t="s">
        <v>83</v>
      </c>
      <c r="G216" t="s">
        <v>40</v>
      </c>
      <c r="H216" t="s">
        <v>47</v>
      </c>
      <c r="I216" t="s">
        <v>31</v>
      </c>
      <c r="J216" t="s">
        <v>42</v>
      </c>
      <c r="K216" t="s">
        <v>33</v>
      </c>
      <c r="L216" t="s">
        <v>59</v>
      </c>
      <c r="M216">
        <v>2</v>
      </c>
      <c r="N216">
        <v>101.77</v>
      </c>
      <c r="O216">
        <v>0</v>
      </c>
      <c r="P216">
        <v>51.34</v>
      </c>
      <c r="Q216">
        <v>203.54</v>
      </c>
      <c r="R216">
        <v>102.68</v>
      </c>
      <c r="S216">
        <v>100.85999999999999</v>
      </c>
      <c r="T216">
        <v>0.49552913432249185</v>
      </c>
      <c r="U216">
        <v>2026</v>
      </c>
      <c r="V216" t="s">
        <v>83</v>
      </c>
      <c r="W216">
        <v>2</v>
      </c>
      <c r="X216" t="s">
        <v>84</v>
      </c>
    </row>
    <row r="217" spans="1:24">
      <c r="A217">
        <v>2714</v>
      </c>
      <c r="B217" s="13">
        <v>46069</v>
      </c>
      <c r="C217">
        <v>2026</v>
      </c>
      <c r="D217">
        <v>2</v>
      </c>
      <c r="E217" t="s">
        <v>84</v>
      </c>
      <c r="F217" t="s">
        <v>83</v>
      </c>
      <c r="G217" t="s">
        <v>29</v>
      </c>
      <c r="H217" t="s">
        <v>79</v>
      </c>
      <c r="I217" t="s">
        <v>31</v>
      </c>
      <c r="J217" t="s">
        <v>45</v>
      </c>
      <c r="K217" t="s">
        <v>38</v>
      </c>
      <c r="L217" t="s">
        <v>66</v>
      </c>
      <c r="M217">
        <v>3</v>
      </c>
      <c r="N217">
        <v>153.24</v>
      </c>
      <c r="O217">
        <v>0.15</v>
      </c>
      <c r="P217">
        <v>77.61</v>
      </c>
      <c r="Q217">
        <v>390.762</v>
      </c>
      <c r="R217">
        <v>232.82999999999998</v>
      </c>
      <c r="S217">
        <v>157.93200000000002</v>
      </c>
      <c r="T217">
        <v>0.40416417154175693</v>
      </c>
      <c r="U217">
        <v>2026</v>
      </c>
      <c r="V217" t="s">
        <v>83</v>
      </c>
      <c r="W217">
        <v>2</v>
      </c>
      <c r="X217" t="s">
        <v>84</v>
      </c>
    </row>
    <row r="218" spans="1:24">
      <c r="A218">
        <v>2753</v>
      </c>
      <c r="B218" s="13">
        <v>46069</v>
      </c>
      <c r="C218">
        <v>2026</v>
      </c>
      <c r="D218">
        <v>2</v>
      </c>
      <c r="E218" t="s">
        <v>84</v>
      </c>
      <c r="F218" t="s">
        <v>83</v>
      </c>
      <c r="G218" t="s">
        <v>49</v>
      </c>
      <c r="H218" t="s">
        <v>50</v>
      </c>
      <c r="I218" t="s">
        <v>57</v>
      </c>
      <c r="J218" t="s">
        <v>32</v>
      </c>
      <c r="K218" t="s">
        <v>38</v>
      </c>
      <c r="L218" t="s">
        <v>46</v>
      </c>
      <c r="M218">
        <v>1</v>
      </c>
      <c r="N218">
        <v>140.47</v>
      </c>
      <c r="O218">
        <v>0</v>
      </c>
      <c r="P218">
        <v>79.66</v>
      </c>
      <c r="Q218">
        <v>140.47</v>
      </c>
      <c r="R218">
        <v>79.66</v>
      </c>
      <c r="S218">
        <v>60.81</v>
      </c>
      <c r="T218">
        <v>0.43290382288033036</v>
      </c>
      <c r="U218">
        <v>2026</v>
      </c>
      <c r="V218" t="s">
        <v>83</v>
      </c>
      <c r="W218">
        <v>2</v>
      </c>
      <c r="X218" t="s">
        <v>84</v>
      </c>
    </row>
    <row r="219" spans="1:24">
      <c r="A219">
        <v>3901</v>
      </c>
      <c r="B219" s="13">
        <v>46069</v>
      </c>
      <c r="C219">
        <v>2026</v>
      </c>
      <c r="D219">
        <v>2</v>
      </c>
      <c r="E219" t="s">
        <v>84</v>
      </c>
      <c r="F219" t="s">
        <v>83</v>
      </c>
      <c r="G219" t="s">
        <v>49</v>
      </c>
      <c r="H219" t="s">
        <v>60</v>
      </c>
      <c r="I219" t="s">
        <v>48</v>
      </c>
      <c r="J219" t="s">
        <v>42</v>
      </c>
      <c r="K219" t="s">
        <v>38</v>
      </c>
      <c r="L219" t="s">
        <v>75</v>
      </c>
      <c r="M219">
        <v>4</v>
      </c>
      <c r="N219">
        <v>70.67</v>
      </c>
      <c r="O219">
        <v>0.05</v>
      </c>
      <c r="P219">
        <v>32.96</v>
      </c>
      <c r="Q219">
        <v>268.54599999999999</v>
      </c>
      <c r="R219">
        <v>131.84</v>
      </c>
      <c r="S219">
        <v>136.70599999999999</v>
      </c>
      <c r="T219">
        <v>0.50905990035226734</v>
      </c>
      <c r="U219">
        <v>2026</v>
      </c>
      <c r="V219" t="s">
        <v>83</v>
      </c>
      <c r="W219">
        <v>2</v>
      </c>
      <c r="X219" t="s">
        <v>84</v>
      </c>
    </row>
    <row r="220" spans="1:24">
      <c r="A220">
        <v>594</v>
      </c>
      <c r="B220" s="13">
        <v>46070</v>
      </c>
      <c r="C220">
        <v>2026</v>
      </c>
      <c r="D220">
        <v>2</v>
      </c>
      <c r="E220" t="s">
        <v>84</v>
      </c>
      <c r="F220" t="s">
        <v>83</v>
      </c>
      <c r="G220" t="s">
        <v>29</v>
      </c>
      <c r="H220" t="s">
        <v>79</v>
      </c>
      <c r="I220" t="s">
        <v>48</v>
      </c>
      <c r="J220" t="s">
        <v>45</v>
      </c>
      <c r="K220" t="s">
        <v>43</v>
      </c>
      <c r="L220" t="s">
        <v>73</v>
      </c>
      <c r="M220">
        <v>3</v>
      </c>
      <c r="N220">
        <v>134.91</v>
      </c>
      <c r="O220">
        <v>0</v>
      </c>
      <c r="P220">
        <v>67.69</v>
      </c>
      <c r="Q220">
        <v>404.73</v>
      </c>
      <c r="R220">
        <v>203.07</v>
      </c>
      <c r="S220">
        <v>201.66000000000003</v>
      </c>
      <c r="T220">
        <v>0.49825809799125348</v>
      </c>
      <c r="U220">
        <v>2026</v>
      </c>
      <c r="V220" t="s">
        <v>83</v>
      </c>
      <c r="W220">
        <v>2</v>
      </c>
      <c r="X220" t="s">
        <v>84</v>
      </c>
    </row>
    <row r="221" spans="1:24">
      <c r="A221">
        <v>624</v>
      </c>
      <c r="B221" s="13">
        <v>46070</v>
      </c>
      <c r="C221">
        <v>2026</v>
      </c>
      <c r="D221">
        <v>2</v>
      </c>
      <c r="E221" t="s">
        <v>84</v>
      </c>
      <c r="F221" t="s">
        <v>83</v>
      </c>
      <c r="G221" t="s">
        <v>40</v>
      </c>
      <c r="H221" t="s">
        <v>41</v>
      </c>
      <c r="I221" t="s">
        <v>31</v>
      </c>
      <c r="J221" t="s">
        <v>45</v>
      </c>
      <c r="K221" t="s">
        <v>38</v>
      </c>
      <c r="L221" t="s">
        <v>75</v>
      </c>
      <c r="M221">
        <v>1</v>
      </c>
      <c r="N221">
        <v>70.86</v>
      </c>
      <c r="O221">
        <v>0.1</v>
      </c>
      <c r="P221">
        <v>33.299999999999997</v>
      </c>
      <c r="Q221">
        <v>63.774000000000001</v>
      </c>
      <c r="R221">
        <v>33.299999999999997</v>
      </c>
      <c r="S221">
        <v>30.474000000000004</v>
      </c>
      <c r="T221">
        <v>0.47784363533728486</v>
      </c>
      <c r="U221">
        <v>2026</v>
      </c>
      <c r="V221" t="s">
        <v>83</v>
      </c>
      <c r="W221">
        <v>2</v>
      </c>
      <c r="X221" t="s">
        <v>84</v>
      </c>
    </row>
    <row r="222" spans="1:24">
      <c r="A222">
        <v>1013</v>
      </c>
      <c r="B222" s="13">
        <v>46070</v>
      </c>
      <c r="C222">
        <v>2026</v>
      </c>
      <c r="D222">
        <v>2</v>
      </c>
      <c r="E222" t="s">
        <v>84</v>
      </c>
      <c r="F222" t="s">
        <v>83</v>
      </c>
      <c r="G222" t="s">
        <v>35</v>
      </c>
      <c r="H222" t="s">
        <v>72</v>
      </c>
      <c r="I222" t="s">
        <v>48</v>
      </c>
      <c r="J222" t="s">
        <v>42</v>
      </c>
      <c r="K222" t="s">
        <v>33</v>
      </c>
      <c r="L222" t="s">
        <v>59</v>
      </c>
      <c r="M222">
        <v>1</v>
      </c>
      <c r="N222">
        <v>104.35</v>
      </c>
      <c r="O222">
        <v>0</v>
      </c>
      <c r="P222">
        <v>51.49</v>
      </c>
      <c r="Q222">
        <v>104.35</v>
      </c>
      <c r="R222">
        <v>51.49</v>
      </c>
      <c r="S222">
        <v>52.859999999999992</v>
      </c>
      <c r="T222">
        <v>0.50656444657402966</v>
      </c>
      <c r="U222">
        <v>2026</v>
      </c>
      <c r="V222" t="s">
        <v>83</v>
      </c>
      <c r="W222">
        <v>2</v>
      </c>
      <c r="X222" t="s">
        <v>84</v>
      </c>
    </row>
    <row r="223" spans="1:24">
      <c r="A223">
        <v>1100</v>
      </c>
      <c r="B223" s="13">
        <v>46070</v>
      </c>
      <c r="C223">
        <v>2026</v>
      </c>
      <c r="D223">
        <v>2</v>
      </c>
      <c r="E223" t="s">
        <v>84</v>
      </c>
      <c r="F223" t="s">
        <v>83</v>
      </c>
      <c r="G223" t="s">
        <v>49</v>
      </c>
      <c r="H223" t="s">
        <v>62</v>
      </c>
      <c r="I223" t="s">
        <v>31</v>
      </c>
      <c r="J223" t="s">
        <v>32</v>
      </c>
      <c r="K223" t="s">
        <v>63</v>
      </c>
      <c r="L223" t="s">
        <v>67</v>
      </c>
      <c r="M223">
        <v>2</v>
      </c>
      <c r="N223">
        <v>120.48</v>
      </c>
      <c r="O223">
        <v>0</v>
      </c>
      <c r="P223">
        <v>70.680000000000007</v>
      </c>
      <c r="Q223">
        <v>240.96</v>
      </c>
      <c r="R223">
        <v>141.36000000000001</v>
      </c>
      <c r="S223">
        <v>99.6</v>
      </c>
      <c r="T223">
        <v>0.4133466135458167</v>
      </c>
      <c r="U223">
        <v>2026</v>
      </c>
      <c r="V223" t="s">
        <v>83</v>
      </c>
      <c r="W223">
        <v>2</v>
      </c>
      <c r="X223" t="s">
        <v>84</v>
      </c>
    </row>
    <row r="224" spans="1:24">
      <c r="A224">
        <v>2353</v>
      </c>
      <c r="B224" s="13">
        <v>46070</v>
      </c>
      <c r="C224">
        <v>2026</v>
      </c>
      <c r="D224">
        <v>2</v>
      </c>
      <c r="E224" t="s">
        <v>84</v>
      </c>
      <c r="F224" t="s">
        <v>83</v>
      </c>
      <c r="G224" t="s">
        <v>35</v>
      </c>
      <c r="H224" t="s">
        <v>72</v>
      </c>
      <c r="I224" t="s">
        <v>31</v>
      </c>
      <c r="J224" t="s">
        <v>32</v>
      </c>
      <c r="K224" t="s">
        <v>52</v>
      </c>
      <c r="L224" t="s">
        <v>53</v>
      </c>
      <c r="M224">
        <v>1</v>
      </c>
      <c r="N224">
        <v>339.52</v>
      </c>
      <c r="O224">
        <v>0.1</v>
      </c>
      <c r="P224">
        <v>191.19</v>
      </c>
      <c r="Q224">
        <v>305.56799999999998</v>
      </c>
      <c r="R224">
        <v>191.19</v>
      </c>
      <c r="S224">
        <v>114.37799999999999</v>
      </c>
      <c r="T224">
        <v>0.3743127552623311</v>
      </c>
      <c r="U224">
        <v>2026</v>
      </c>
      <c r="V224" t="s">
        <v>83</v>
      </c>
      <c r="W224">
        <v>2</v>
      </c>
      <c r="X224" t="s">
        <v>84</v>
      </c>
    </row>
    <row r="225" spans="1:24">
      <c r="A225">
        <v>3020</v>
      </c>
      <c r="B225" s="13">
        <v>46070</v>
      </c>
      <c r="C225">
        <v>2026</v>
      </c>
      <c r="D225">
        <v>2</v>
      </c>
      <c r="E225" t="s">
        <v>84</v>
      </c>
      <c r="F225" t="s">
        <v>83</v>
      </c>
      <c r="G225" t="s">
        <v>35</v>
      </c>
      <c r="H225" t="s">
        <v>78</v>
      </c>
      <c r="I225" t="s">
        <v>37</v>
      </c>
      <c r="J225" t="s">
        <v>45</v>
      </c>
      <c r="K225" t="s">
        <v>38</v>
      </c>
      <c r="L225" t="s">
        <v>66</v>
      </c>
      <c r="M225">
        <v>5</v>
      </c>
      <c r="N225">
        <v>154.72999999999999</v>
      </c>
      <c r="O225">
        <v>0.1</v>
      </c>
      <c r="P225">
        <v>77.42</v>
      </c>
      <c r="Q225">
        <v>696.28499999999997</v>
      </c>
      <c r="R225">
        <v>387.1</v>
      </c>
      <c r="S225">
        <v>309.18499999999995</v>
      </c>
      <c r="T225">
        <v>0.44404949122844806</v>
      </c>
      <c r="U225">
        <v>2026</v>
      </c>
      <c r="V225" t="s">
        <v>83</v>
      </c>
      <c r="W225">
        <v>2</v>
      </c>
      <c r="X225" t="s">
        <v>84</v>
      </c>
    </row>
    <row r="226" spans="1:24">
      <c r="A226">
        <v>3227</v>
      </c>
      <c r="B226" s="13">
        <v>46070</v>
      </c>
      <c r="C226">
        <v>2026</v>
      </c>
      <c r="D226">
        <v>2</v>
      </c>
      <c r="E226" t="s">
        <v>84</v>
      </c>
      <c r="F226" t="s">
        <v>83</v>
      </c>
      <c r="G226" t="s">
        <v>40</v>
      </c>
      <c r="H226" t="s">
        <v>54</v>
      </c>
      <c r="I226" t="s">
        <v>48</v>
      </c>
      <c r="J226" t="s">
        <v>45</v>
      </c>
      <c r="K226" t="s">
        <v>38</v>
      </c>
      <c r="L226" t="s">
        <v>39</v>
      </c>
      <c r="M226">
        <v>4</v>
      </c>
      <c r="N226">
        <v>93.98</v>
      </c>
      <c r="O226">
        <v>0.05</v>
      </c>
      <c r="P226">
        <v>44.6</v>
      </c>
      <c r="Q226">
        <v>357.12400000000002</v>
      </c>
      <c r="R226">
        <v>178.4</v>
      </c>
      <c r="S226">
        <v>178.72400000000002</v>
      </c>
      <c r="T226">
        <v>0.50045362395134463</v>
      </c>
      <c r="U226">
        <v>2026</v>
      </c>
      <c r="V226" t="s">
        <v>83</v>
      </c>
      <c r="W226">
        <v>2</v>
      </c>
      <c r="X226" t="s">
        <v>84</v>
      </c>
    </row>
    <row r="227" spans="1:24">
      <c r="A227">
        <v>3530</v>
      </c>
      <c r="B227" s="13">
        <v>46070</v>
      </c>
      <c r="C227">
        <v>2026</v>
      </c>
      <c r="D227">
        <v>2</v>
      </c>
      <c r="E227" t="s">
        <v>84</v>
      </c>
      <c r="F227" t="s">
        <v>83</v>
      </c>
      <c r="G227" t="s">
        <v>29</v>
      </c>
      <c r="H227" t="s">
        <v>30</v>
      </c>
      <c r="I227" t="s">
        <v>31</v>
      </c>
      <c r="J227" t="s">
        <v>42</v>
      </c>
      <c r="K227" t="s">
        <v>52</v>
      </c>
      <c r="L227" t="s">
        <v>53</v>
      </c>
      <c r="M227">
        <v>2</v>
      </c>
      <c r="N227">
        <v>336.83</v>
      </c>
      <c r="O227">
        <v>0</v>
      </c>
      <c r="P227">
        <v>194.42</v>
      </c>
      <c r="Q227">
        <v>673.66</v>
      </c>
      <c r="R227">
        <v>388.84</v>
      </c>
      <c r="S227">
        <v>284.82</v>
      </c>
      <c r="T227">
        <v>0.42279488169106078</v>
      </c>
      <c r="U227">
        <v>2026</v>
      </c>
      <c r="V227" t="s">
        <v>83</v>
      </c>
      <c r="W227">
        <v>2</v>
      </c>
      <c r="X227" t="s">
        <v>84</v>
      </c>
    </row>
    <row r="228" spans="1:24">
      <c r="A228">
        <v>6</v>
      </c>
      <c r="B228" s="13">
        <v>46071</v>
      </c>
      <c r="C228">
        <v>2026</v>
      </c>
      <c r="D228">
        <v>2</v>
      </c>
      <c r="E228" t="s">
        <v>84</v>
      </c>
      <c r="F228" t="s">
        <v>83</v>
      </c>
      <c r="G228" t="s">
        <v>49</v>
      </c>
      <c r="H228" t="s">
        <v>62</v>
      </c>
      <c r="I228" t="s">
        <v>48</v>
      </c>
      <c r="J228" t="s">
        <v>32</v>
      </c>
      <c r="K228" t="s">
        <v>52</v>
      </c>
      <c r="L228" t="s">
        <v>53</v>
      </c>
      <c r="M228">
        <v>1</v>
      </c>
      <c r="N228">
        <v>338.93</v>
      </c>
      <c r="O228">
        <v>0</v>
      </c>
      <c r="P228">
        <v>197.92</v>
      </c>
      <c r="Q228">
        <v>338.93</v>
      </c>
      <c r="R228">
        <v>197.92</v>
      </c>
      <c r="S228">
        <v>141.01000000000002</v>
      </c>
      <c r="T228">
        <v>0.41604461098161866</v>
      </c>
      <c r="U228">
        <v>2026</v>
      </c>
      <c r="V228" t="s">
        <v>83</v>
      </c>
      <c r="W228">
        <v>2</v>
      </c>
      <c r="X228" t="s">
        <v>84</v>
      </c>
    </row>
    <row r="229" spans="1:24">
      <c r="A229">
        <v>2038</v>
      </c>
      <c r="B229" s="13">
        <v>46071</v>
      </c>
      <c r="C229">
        <v>2026</v>
      </c>
      <c r="D229">
        <v>2</v>
      </c>
      <c r="E229" t="s">
        <v>84</v>
      </c>
      <c r="F229" t="s">
        <v>83</v>
      </c>
      <c r="G229" t="s">
        <v>29</v>
      </c>
      <c r="H229" t="s">
        <v>65</v>
      </c>
      <c r="I229" t="s">
        <v>31</v>
      </c>
      <c r="J229" t="s">
        <v>42</v>
      </c>
      <c r="K229" t="s">
        <v>52</v>
      </c>
      <c r="L229" t="s">
        <v>80</v>
      </c>
      <c r="M229">
        <v>5</v>
      </c>
      <c r="N229">
        <v>122.72</v>
      </c>
      <c r="O229">
        <v>0</v>
      </c>
      <c r="P229">
        <v>62.41</v>
      </c>
      <c r="Q229">
        <v>613.6</v>
      </c>
      <c r="R229">
        <v>312.04999999999995</v>
      </c>
      <c r="S229">
        <v>301.55000000000007</v>
      </c>
      <c r="T229">
        <v>0.49144393741851378</v>
      </c>
      <c r="U229">
        <v>2026</v>
      </c>
      <c r="V229" t="s">
        <v>83</v>
      </c>
      <c r="W229">
        <v>2</v>
      </c>
      <c r="X229" t="s">
        <v>84</v>
      </c>
    </row>
    <row r="230" spans="1:24">
      <c r="A230">
        <v>4104</v>
      </c>
      <c r="B230" s="13">
        <v>46071</v>
      </c>
      <c r="C230">
        <v>2026</v>
      </c>
      <c r="D230">
        <v>2</v>
      </c>
      <c r="E230" t="s">
        <v>84</v>
      </c>
      <c r="F230" t="s">
        <v>83</v>
      </c>
      <c r="G230" t="s">
        <v>49</v>
      </c>
      <c r="H230" t="s">
        <v>50</v>
      </c>
      <c r="I230" t="s">
        <v>31</v>
      </c>
      <c r="J230" t="s">
        <v>42</v>
      </c>
      <c r="K230" t="s">
        <v>43</v>
      </c>
      <c r="L230" t="s">
        <v>73</v>
      </c>
      <c r="M230">
        <v>4</v>
      </c>
      <c r="N230">
        <v>135.63</v>
      </c>
      <c r="O230">
        <v>0.05</v>
      </c>
      <c r="P230">
        <v>65.900000000000006</v>
      </c>
      <c r="Q230">
        <v>515.39400000000001</v>
      </c>
      <c r="R230">
        <v>263.60000000000002</v>
      </c>
      <c r="S230">
        <v>251.79399999999998</v>
      </c>
      <c r="T230">
        <v>0.4885466264644136</v>
      </c>
      <c r="U230">
        <v>2026</v>
      </c>
      <c r="V230" t="s">
        <v>83</v>
      </c>
      <c r="W230">
        <v>2</v>
      </c>
      <c r="X230" t="s">
        <v>84</v>
      </c>
    </row>
    <row r="231" spans="1:24">
      <c r="A231">
        <v>1072</v>
      </c>
      <c r="B231" s="13">
        <v>46072</v>
      </c>
      <c r="C231">
        <v>2026</v>
      </c>
      <c r="D231">
        <v>2</v>
      </c>
      <c r="E231" t="s">
        <v>84</v>
      </c>
      <c r="F231" t="s">
        <v>83</v>
      </c>
      <c r="G231" t="s">
        <v>40</v>
      </c>
      <c r="H231" t="s">
        <v>81</v>
      </c>
      <c r="I231" t="s">
        <v>31</v>
      </c>
      <c r="J231" t="s">
        <v>32</v>
      </c>
      <c r="K231" t="s">
        <v>52</v>
      </c>
      <c r="L231" t="s">
        <v>69</v>
      </c>
      <c r="M231">
        <v>2</v>
      </c>
      <c r="N231">
        <v>81.34</v>
      </c>
      <c r="O231">
        <v>0.05</v>
      </c>
      <c r="P231">
        <v>40.64</v>
      </c>
      <c r="Q231">
        <v>154.54599999999999</v>
      </c>
      <c r="R231">
        <v>81.28</v>
      </c>
      <c r="S231">
        <v>73.265999999999991</v>
      </c>
      <c r="T231">
        <v>0.47407244445019603</v>
      </c>
      <c r="U231">
        <v>2026</v>
      </c>
      <c r="V231" t="s">
        <v>83</v>
      </c>
      <c r="W231">
        <v>2</v>
      </c>
      <c r="X231" t="s">
        <v>84</v>
      </c>
    </row>
    <row r="232" spans="1:24">
      <c r="A232">
        <v>2435</v>
      </c>
      <c r="B232" s="13">
        <v>46072</v>
      </c>
      <c r="C232">
        <v>2026</v>
      </c>
      <c r="D232">
        <v>2</v>
      </c>
      <c r="E232" t="s">
        <v>84</v>
      </c>
      <c r="F232" t="s">
        <v>83</v>
      </c>
      <c r="G232" t="s">
        <v>40</v>
      </c>
      <c r="H232" t="s">
        <v>47</v>
      </c>
      <c r="I232" t="s">
        <v>31</v>
      </c>
      <c r="J232" t="s">
        <v>42</v>
      </c>
      <c r="K232" t="s">
        <v>33</v>
      </c>
      <c r="L232" t="s">
        <v>55</v>
      </c>
      <c r="M232">
        <v>1</v>
      </c>
      <c r="N232">
        <v>41.01</v>
      </c>
      <c r="O232">
        <v>0.05</v>
      </c>
      <c r="P232">
        <v>16.489999999999998</v>
      </c>
      <c r="Q232">
        <v>38.959499999999998</v>
      </c>
      <c r="R232">
        <v>16.489999999999998</v>
      </c>
      <c r="S232">
        <v>22.4695</v>
      </c>
      <c r="T232">
        <v>0.57673994789460847</v>
      </c>
      <c r="U232">
        <v>2026</v>
      </c>
      <c r="V232" t="s">
        <v>83</v>
      </c>
      <c r="W232">
        <v>2</v>
      </c>
      <c r="X232" t="s">
        <v>84</v>
      </c>
    </row>
    <row r="233" spans="1:24">
      <c r="A233">
        <v>4476</v>
      </c>
      <c r="B233" s="13">
        <v>46072</v>
      </c>
      <c r="C233">
        <v>2026</v>
      </c>
      <c r="D233">
        <v>2</v>
      </c>
      <c r="E233" t="s">
        <v>84</v>
      </c>
      <c r="F233" t="s">
        <v>83</v>
      </c>
      <c r="G233" t="s">
        <v>35</v>
      </c>
      <c r="H233" t="s">
        <v>70</v>
      </c>
      <c r="I233" t="s">
        <v>57</v>
      </c>
      <c r="J233" t="s">
        <v>45</v>
      </c>
      <c r="K233" t="s">
        <v>38</v>
      </c>
      <c r="L233" t="s">
        <v>66</v>
      </c>
      <c r="M233">
        <v>2</v>
      </c>
      <c r="N233">
        <v>153.03</v>
      </c>
      <c r="O233">
        <v>0</v>
      </c>
      <c r="P233">
        <v>81.02</v>
      </c>
      <c r="Q233">
        <v>306.06</v>
      </c>
      <c r="R233">
        <v>162.04</v>
      </c>
      <c r="S233">
        <v>144.02000000000001</v>
      </c>
      <c r="T233">
        <v>0.47056132784421356</v>
      </c>
      <c r="U233">
        <v>2026</v>
      </c>
      <c r="V233" t="s">
        <v>83</v>
      </c>
      <c r="W233">
        <v>2</v>
      </c>
      <c r="X233" t="s">
        <v>84</v>
      </c>
    </row>
    <row r="234" spans="1:24">
      <c r="A234">
        <v>174</v>
      </c>
      <c r="B234" s="13">
        <v>46073</v>
      </c>
      <c r="C234">
        <v>2026</v>
      </c>
      <c r="D234">
        <v>2</v>
      </c>
      <c r="E234" t="s">
        <v>84</v>
      </c>
      <c r="F234" t="s">
        <v>83</v>
      </c>
      <c r="G234" t="s">
        <v>35</v>
      </c>
      <c r="H234" t="s">
        <v>70</v>
      </c>
      <c r="I234" t="s">
        <v>31</v>
      </c>
      <c r="J234" t="s">
        <v>42</v>
      </c>
      <c r="K234" t="s">
        <v>63</v>
      </c>
      <c r="L234" t="s">
        <v>67</v>
      </c>
      <c r="M234">
        <v>2</v>
      </c>
      <c r="N234">
        <v>124.92</v>
      </c>
      <c r="O234">
        <v>0</v>
      </c>
      <c r="P234">
        <v>69.98</v>
      </c>
      <c r="Q234">
        <v>249.84</v>
      </c>
      <c r="R234">
        <v>139.96</v>
      </c>
      <c r="S234">
        <v>109.88</v>
      </c>
      <c r="T234">
        <v>0.43980147294268329</v>
      </c>
      <c r="U234">
        <v>2026</v>
      </c>
      <c r="V234" t="s">
        <v>83</v>
      </c>
      <c r="W234">
        <v>2</v>
      </c>
      <c r="X234" t="s">
        <v>84</v>
      </c>
    </row>
    <row r="235" spans="1:24">
      <c r="A235">
        <v>304</v>
      </c>
      <c r="B235" s="13">
        <v>46073</v>
      </c>
      <c r="C235">
        <v>2026</v>
      </c>
      <c r="D235">
        <v>2</v>
      </c>
      <c r="E235" t="s">
        <v>84</v>
      </c>
      <c r="F235" t="s">
        <v>83</v>
      </c>
      <c r="G235" t="s">
        <v>35</v>
      </c>
      <c r="H235" t="s">
        <v>72</v>
      </c>
      <c r="I235" t="s">
        <v>31</v>
      </c>
      <c r="J235" t="s">
        <v>45</v>
      </c>
      <c r="K235" t="s">
        <v>43</v>
      </c>
      <c r="L235" t="s">
        <v>73</v>
      </c>
      <c r="M235">
        <v>2</v>
      </c>
      <c r="N235">
        <v>136.55000000000001</v>
      </c>
      <c r="O235">
        <v>0</v>
      </c>
      <c r="P235">
        <v>68.84</v>
      </c>
      <c r="Q235">
        <v>273.10000000000002</v>
      </c>
      <c r="R235">
        <v>137.68</v>
      </c>
      <c r="S235">
        <v>135.42000000000002</v>
      </c>
      <c r="T235">
        <v>0.49586232149395826</v>
      </c>
      <c r="U235">
        <v>2026</v>
      </c>
      <c r="V235" t="s">
        <v>83</v>
      </c>
      <c r="W235">
        <v>2</v>
      </c>
      <c r="X235" t="s">
        <v>84</v>
      </c>
    </row>
    <row r="236" spans="1:24">
      <c r="A236">
        <v>404</v>
      </c>
      <c r="B236" s="13">
        <v>46073</v>
      </c>
      <c r="C236">
        <v>2026</v>
      </c>
      <c r="D236">
        <v>2</v>
      </c>
      <c r="E236" t="s">
        <v>84</v>
      </c>
      <c r="F236" t="s">
        <v>83</v>
      </c>
      <c r="G236" t="s">
        <v>40</v>
      </c>
      <c r="H236" t="s">
        <v>54</v>
      </c>
      <c r="I236" t="s">
        <v>37</v>
      </c>
      <c r="J236" t="s">
        <v>45</v>
      </c>
      <c r="K236" t="s">
        <v>52</v>
      </c>
      <c r="L236" t="s">
        <v>80</v>
      </c>
      <c r="M236">
        <v>15</v>
      </c>
      <c r="N236">
        <v>121.98</v>
      </c>
      <c r="O236">
        <v>0.1</v>
      </c>
      <c r="P236">
        <v>59.86</v>
      </c>
      <c r="Q236">
        <v>1646.73</v>
      </c>
      <c r="R236">
        <v>897.9</v>
      </c>
      <c r="S236">
        <v>748.83</v>
      </c>
      <c r="T236">
        <v>0.45473757082217486</v>
      </c>
      <c r="U236">
        <v>2026</v>
      </c>
      <c r="V236" t="s">
        <v>83</v>
      </c>
      <c r="W236">
        <v>2</v>
      </c>
      <c r="X236" t="s">
        <v>84</v>
      </c>
    </row>
    <row r="237" spans="1:24">
      <c r="A237">
        <v>675</v>
      </c>
      <c r="B237" s="13">
        <v>46073</v>
      </c>
      <c r="C237">
        <v>2026</v>
      </c>
      <c r="D237">
        <v>2</v>
      </c>
      <c r="E237" t="s">
        <v>84</v>
      </c>
      <c r="F237" t="s">
        <v>83</v>
      </c>
      <c r="G237" t="s">
        <v>35</v>
      </c>
      <c r="H237" t="s">
        <v>72</v>
      </c>
      <c r="I237" t="s">
        <v>31</v>
      </c>
      <c r="J237" t="s">
        <v>42</v>
      </c>
      <c r="K237" t="s">
        <v>43</v>
      </c>
      <c r="L237" t="s">
        <v>61</v>
      </c>
      <c r="M237">
        <v>1</v>
      </c>
      <c r="N237">
        <v>45.54</v>
      </c>
      <c r="O237">
        <v>0</v>
      </c>
      <c r="P237">
        <v>18.29</v>
      </c>
      <c r="Q237">
        <v>45.54</v>
      </c>
      <c r="R237">
        <v>18.29</v>
      </c>
      <c r="S237">
        <v>27.25</v>
      </c>
      <c r="T237">
        <v>0.59837505489679399</v>
      </c>
      <c r="U237">
        <v>2026</v>
      </c>
      <c r="V237" t="s">
        <v>83</v>
      </c>
      <c r="W237">
        <v>2</v>
      </c>
      <c r="X237" t="s">
        <v>84</v>
      </c>
    </row>
    <row r="238" spans="1:24">
      <c r="A238">
        <v>940</v>
      </c>
      <c r="B238" s="13">
        <v>46073</v>
      </c>
      <c r="C238">
        <v>2026</v>
      </c>
      <c r="D238">
        <v>2</v>
      </c>
      <c r="E238" t="s">
        <v>84</v>
      </c>
      <c r="F238" t="s">
        <v>83</v>
      </c>
      <c r="G238" t="s">
        <v>40</v>
      </c>
      <c r="H238" t="s">
        <v>47</v>
      </c>
      <c r="I238" t="s">
        <v>57</v>
      </c>
      <c r="J238" t="s">
        <v>32</v>
      </c>
      <c r="K238" t="s">
        <v>63</v>
      </c>
      <c r="L238" t="s">
        <v>74</v>
      </c>
      <c r="M238">
        <v>1</v>
      </c>
      <c r="N238">
        <v>51.73</v>
      </c>
      <c r="O238">
        <v>0</v>
      </c>
      <c r="P238">
        <v>21.83</v>
      </c>
      <c r="Q238">
        <v>51.73</v>
      </c>
      <c r="R238">
        <v>21.83</v>
      </c>
      <c r="S238">
        <v>29.9</v>
      </c>
      <c r="T238">
        <v>0.57800115986854828</v>
      </c>
      <c r="U238">
        <v>2026</v>
      </c>
      <c r="V238" t="s">
        <v>83</v>
      </c>
      <c r="W238">
        <v>2</v>
      </c>
      <c r="X238" t="s">
        <v>84</v>
      </c>
    </row>
    <row r="239" spans="1:24">
      <c r="A239">
        <v>2375</v>
      </c>
      <c r="B239" s="13">
        <v>46073</v>
      </c>
      <c r="C239">
        <v>2026</v>
      </c>
      <c r="D239">
        <v>2</v>
      </c>
      <c r="E239" t="s">
        <v>84</v>
      </c>
      <c r="F239" t="s">
        <v>83</v>
      </c>
      <c r="G239" t="s">
        <v>35</v>
      </c>
      <c r="H239" t="s">
        <v>72</v>
      </c>
      <c r="I239" t="s">
        <v>57</v>
      </c>
      <c r="J239" t="s">
        <v>32</v>
      </c>
      <c r="K239" t="s">
        <v>52</v>
      </c>
      <c r="L239" t="s">
        <v>69</v>
      </c>
      <c r="M239">
        <v>2</v>
      </c>
      <c r="N239">
        <v>80.510000000000005</v>
      </c>
      <c r="O239">
        <v>0.05</v>
      </c>
      <c r="P239">
        <v>38.630000000000003</v>
      </c>
      <c r="Q239">
        <v>152.96899999999999</v>
      </c>
      <c r="R239">
        <v>77.260000000000005</v>
      </c>
      <c r="S239">
        <v>75.708999999999989</v>
      </c>
      <c r="T239">
        <v>0.4949303453640933</v>
      </c>
      <c r="U239">
        <v>2026</v>
      </c>
      <c r="V239" t="s">
        <v>83</v>
      </c>
      <c r="W239">
        <v>2</v>
      </c>
      <c r="X239" t="s">
        <v>84</v>
      </c>
    </row>
    <row r="240" spans="1:24">
      <c r="A240">
        <v>4184</v>
      </c>
      <c r="B240" s="13">
        <v>46073</v>
      </c>
      <c r="C240">
        <v>2026</v>
      </c>
      <c r="D240">
        <v>2</v>
      </c>
      <c r="E240" t="s">
        <v>84</v>
      </c>
      <c r="F240" t="s">
        <v>83</v>
      </c>
      <c r="G240" t="s">
        <v>49</v>
      </c>
      <c r="H240" t="s">
        <v>60</v>
      </c>
      <c r="I240" t="s">
        <v>31</v>
      </c>
      <c r="J240" t="s">
        <v>42</v>
      </c>
      <c r="K240" t="s">
        <v>63</v>
      </c>
      <c r="L240" t="s">
        <v>71</v>
      </c>
      <c r="M240">
        <v>1</v>
      </c>
      <c r="N240">
        <v>36.31</v>
      </c>
      <c r="O240">
        <v>0</v>
      </c>
      <c r="P240">
        <v>14</v>
      </c>
      <c r="Q240">
        <v>36.31</v>
      </c>
      <c r="R240">
        <v>14</v>
      </c>
      <c r="S240">
        <v>22.310000000000002</v>
      </c>
      <c r="T240">
        <v>0.61443128614706699</v>
      </c>
      <c r="U240">
        <v>2026</v>
      </c>
      <c r="V240" t="s">
        <v>83</v>
      </c>
      <c r="W240">
        <v>2</v>
      </c>
      <c r="X240" t="s">
        <v>84</v>
      </c>
    </row>
    <row r="241" spans="1:24">
      <c r="A241">
        <v>4390</v>
      </c>
      <c r="B241" s="13">
        <v>46073</v>
      </c>
      <c r="C241">
        <v>2026</v>
      </c>
      <c r="D241">
        <v>2</v>
      </c>
      <c r="E241" t="s">
        <v>84</v>
      </c>
      <c r="F241" t="s">
        <v>83</v>
      </c>
      <c r="G241" t="s">
        <v>40</v>
      </c>
      <c r="H241" t="s">
        <v>81</v>
      </c>
      <c r="I241" t="s">
        <v>31</v>
      </c>
      <c r="J241" t="s">
        <v>32</v>
      </c>
      <c r="K241" t="s">
        <v>33</v>
      </c>
      <c r="L241" t="s">
        <v>34</v>
      </c>
      <c r="M241">
        <v>1</v>
      </c>
      <c r="N241">
        <v>82.86</v>
      </c>
      <c r="O241">
        <v>0.05</v>
      </c>
      <c r="P241">
        <v>42.3</v>
      </c>
      <c r="Q241">
        <v>78.716999999999999</v>
      </c>
      <c r="R241">
        <v>42.3</v>
      </c>
      <c r="S241">
        <v>36.417000000000002</v>
      </c>
      <c r="T241">
        <v>0.46263196005945351</v>
      </c>
      <c r="U241">
        <v>2026</v>
      </c>
      <c r="V241" t="s">
        <v>83</v>
      </c>
      <c r="W241">
        <v>2</v>
      </c>
      <c r="X241" t="s">
        <v>84</v>
      </c>
    </row>
    <row r="242" spans="1:24">
      <c r="A242">
        <v>1475</v>
      </c>
      <c r="B242" s="13">
        <v>46074</v>
      </c>
      <c r="C242">
        <v>2026</v>
      </c>
      <c r="D242">
        <v>2</v>
      </c>
      <c r="E242" t="s">
        <v>84</v>
      </c>
      <c r="F242" t="s">
        <v>83</v>
      </c>
      <c r="G242" t="s">
        <v>29</v>
      </c>
      <c r="H242" t="s">
        <v>30</v>
      </c>
      <c r="I242" t="s">
        <v>48</v>
      </c>
      <c r="J242" t="s">
        <v>42</v>
      </c>
      <c r="K242" t="s">
        <v>33</v>
      </c>
      <c r="L242" t="s">
        <v>59</v>
      </c>
      <c r="M242">
        <v>2</v>
      </c>
      <c r="N242">
        <v>103.03</v>
      </c>
      <c r="O242">
        <v>0.05</v>
      </c>
      <c r="P242">
        <v>50.73</v>
      </c>
      <c r="Q242">
        <v>195.75700000000001</v>
      </c>
      <c r="R242">
        <v>101.46</v>
      </c>
      <c r="S242">
        <v>94.297000000000011</v>
      </c>
      <c r="T242">
        <v>0.48170435795399402</v>
      </c>
      <c r="U242">
        <v>2026</v>
      </c>
      <c r="V242" t="s">
        <v>83</v>
      </c>
      <c r="W242">
        <v>2</v>
      </c>
      <c r="X242" t="s">
        <v>84</v>
      </c>
    </row>
    <row r="243" spans="1:24">
      <c r="A243">
        <v>3504</v>
      </c>
      <c r="B243" s="13">
        <v>46074</v>
      </c>
      <c r="C243">
        <v>2026</v>
      </c>
      <c r="D243">
        <v>2</v>
      </c>
      <c r="E243" t="s">
        <v>84</v>
      </c>
      <c r="F243" t="s">
        <v>83</v>
      </c>
      <c r="G243" t="s">
        <v>35</v>
      </c>
      <c r="H243" t="s">
        <v>78</v>
      </c>
      <c r="I243" t="s">
        <v>31</v>
      </c>
      <c r="J243" t="s">
        <v>45</v>
      </c>
      <c r="K243" t="s">
        <v>43</v>
      </c>
      <c r="L243" t="s">
        <v>44</v>
      </c>
      <c r="M243">
        <v>1</v>
      </c>
      <c r="N243">
        <v>36.39</v>
      </c>
      <c r="O243">
        <v>0</v>
      </c>
      <c r="P243">
        <v>13.49</v>
      </c>
      <c r="Q243">
        <v>36.39</v>
      </c>
      <c r="R243">
        <v>13.49</v>
      </c>
      <c r="S243">
        <v>22.9</v>
      </c>
      <c r="T243">
        <v>0.62929376202253362</v>
      </c>
      <c r="U243">
        <v>2026</v>
      </c>
      <c r="V243" t="s">
        <v>83</v>
      </c>
      <c r="W243">
        <v>2</v>
      </c>
      <c r="X243" t="s">
        <v>84</v>
      </c>
    </row>
    <row r="244" spans="1:24">
      <c r="A244">
        <v>1649</v>
      </c>
      <c r="B244" s="13">
        <v>46075</v>
      </c>
      <c r="C244">
        <v>2026</v>
      </c>
      <c r="D244">
        <v>2</v>
      </c>
      <c r="E244" t="s">
        <v>84</v>
      </c>
      <c r="F244" t="s">
        <v>83</v>
      </c>
      <c r="G244" t="s">
        <v>40</v>
      </c>
      <c r="H244" t="s">
        <v>54</v>
      </c>
      <c r="I244" t="s">
        <v>31</v>
      </c>
      <c r="J244" t="s">
        <v>32</v>
      </c>
      <c r="K244" t="s">
        <v>52</v>
      </c>
      <c r="L244" t="s">
        <v>80</v>
      </c>
      <c r="M244">
        <v>1</v>
      </c>
      <c r="N244">
        <v>124.93</v>
      </c>
      <c r="O244">
        <v>0.1</v>
      </c>
      <c r="P244">
        <v>59.74</v>
      </c>
      <c r="Q244">
        <v>112.43700000000001</v>
      </c>
      <c r="R244">
        <v>59.74</v>
      </c>
      <c r="S244">
        <v>52.69700000000001</v>
      </c>
      <c r="T244">
        <v>0.46868023871145625</v>
      </c>
      <c r="U244">
        <v>2026</v>
      </c>
      <c r="V244" t="s">
        <v>83</v>
      </c>
      <c r="W244">
        <v>2</v>
      </c>
      <c r="X244" t="s">
        <v>84</v>
      </c>
    </row>
    <row r="245" spans="1:24">
      <c r="A245">
        <v>2170</v>
      </c>
      <c r="B245" s="13">
        <v>46075</v>
      </c>
      <c r="C245">
        <v>2026</v>
      </c>
      <c r="D245">
        <v>2</v>
      </c>
      <c r="E245" t="s">
        <v>84</v>
      </c>
      <c r="F245" t="s">
        <v>83</v>
      </c>
      <c r="G245" t="s">
        <v>35</v>
      </c>
      <c r="H245" t="s">
        <v>70</v>
      </c>
      <c r="I245" t="s">
        <v>57</v>
      </c>
      <c r="J245" t="s">
        <v>32</v>
      </c>
      <c r="K245" t="s">
        <v>33</v>
      </c>
      <c r="L245" t="s">
        <v>59</v>
      </c>
      <c r="M245">
        <v>1</v>
      </c>
      <c r="N245">
        <v>101.19</v>
      </c>
      <c r="O245">
        <v>0.05</v>
      </c>
      <c r="P245">
        <v>49.14</v>
      </c>
      <c r="Q245">
        <v>96.130499999999998</v>
      </c>
      <c r="R245">
        <v>49.14</v>
      </c>
      <c r="S245">
        <v>46.990499999999997</v>
      </c>
      <c r="T245">
        <v>0.48881988546819166</v>
      </c>
      <c r="U245">
        <v>2026</v>
      </c>
      <c r="V245" t="s">
        <v>83</v>
      </c>
      <c r="W245">
        <v>2</v>
      </c>
      <c r="X245" t="s">
        <v>84</v>
      </c>
    </row>
    <row r="246" spans="1:24">
      <c r="A246">
        <v>3402</v>
      </c>
      <c r="B246" s="13">
        <v>46075</v>
      </c>
      <c r="C246">
        <v>2026</v>
      </c>
      <c r="D246">
        <v>2</v>
      </c>
      <c r="E246" t="s">
        <v>84</v>
      </c>
      <c r="F246" t="s">
        <v>83</v>
      </c>
      <c r="G246" t="s">
        <v>49</v>
      </c>
      <c r="H246" t="s">
        <v>62</v>
      </c>
      <c r="I246" t="s">
        <v>31</v>
      </c>
      <c r="J246" t="s">
        <v>32</v>
      </c>
      <c r="K246" t="s">
        <v>63</v>
      </c>
      <c r="L246" t="s">
        <v>74</v>
      </c>
      <c r="M246">
        <v>2</v>
      </c>
      <c r="N246">
        <v>51.2</v>
      </c>
      <c r="O246">
        <v>0</v>
      </c>
      <c r="P246">
        <v>21.38</v>
      </c>
      <c r="Q246">
        <v>102.4</v>
      </c>
      <c r="R246">
        <v>42.76</v>
      </c>
      <c r="S246">
        <v>59.640000000000008</v>
      </c>
      <c r="T246">
        <v>0.58242187500000009</v>
      </c>
      <c r="U246">
        <v>2026</v>
      </c>
      <c r="V246" t="s">
        <v>83</v>
      </c>
      <c r="W246">
        <v>2</v>
      </c>
      <c r="X246" t="s">
        <v>84</v>
      </c>
    </row>
    <row r="247" spans="1:24">
      <c r="A247">
        <v>3773</v>
      </c>
      <c r="B247" s="13">
        <v>46075</v>
      </c>
      <c r="C247">
        <v>2026</v>
      </c>
      <c r="D247">
        <v>2</v>
      </c>
      <c r="E247" t="s">
        <v>84</v>
      </c>
      <c r="F247" t="s">
        <v>83</v>
      </c>
      <c r="G247" t="s">
        <v>49</v>
      </c>
      <c r="H247" t="s">
        <v>50</v>
      </c>
      <c r="I247" t="s">
        <v>31</v>
      </c>
      <c r="J247" t="s">
        <v>32</v>
      </c>
      <c r="K247" t="s">
        <v>52</v>
      </c>
      <c r="L247" t="s">
        <v>69</v>
      </c>
      <c r="M247">
        <v>1</v>
      </c>
      <c r="N247">
        <v>81.81</v>
      </c>
      <c r="O247">
        <v>0</v>
      </c>
      <c r="P247">
        <v>40.32</v>
      </c>
      <c r="Q247">
        <v>81.81</v>
      </c>
      <c r="R247">
        <v>40.32</v>
      </c>
      <c r="S247">
        <v>41.49</v>
      </c>
      <c r="T247">
        <v>0.50715071507150711</v>
      </c>
      <c r="U247">
        <v>2026</v>
      </c>
      <c r="V247" t="s">
        <v>83</v>
      </c>
      <c r="W247">
        <v>2</v>
      </c>
      <c r="X247" t="s">
        <v>84</v>
      </c>
    </row>
    <row r="248" spans="1:24">
      <c r="A248">
        <v>4670</v>
      </c>
      <c r="B248" s="13">
        <v>46075</v>
      </c>
      <c r="C248">
        <v>2026</v>
      </c>
      <c r="D248">
        <v>2</v>
      </c>
      <c r="E248" t="s">
        <v>84</v>
      </c>
      <c r="F248" t="s">
        <v>83</v>
      </c>
      <c r="G248" t="s">
        <v>29</v>
      </c>
      <c r="H248" t="s">
        <v>79</v>
      </c>
      <c r="I248" t="s">
        <v>48</v>
      </c>
      <c r="J248" t="s">
        <v>45</v>
      </c>
      <c r="K248" t="s">
        <v>38</v>
      </c>
      <c r="L248" t="s">
        <v>66</v>
      </c>
      <c r="M248">
        <v>1</v>
      </c>
      <c r="N248">
        <v>152.96</v>
      </c>
      <c r="O248">
        <v>0</v>
      </c>
      <c r="P248">
        <v>79.510000000000005</v>
      </c>
      <c r="Q248">
        <v>152.96</v>
      </c>
      <c r="R248">
        <v>79.510000000000005</v>
      </c>
      <c r="S248">
        <v>73.45</v>
      </c>
      <c r="T248">
        <v>0.48019089958158995</v>
      </c>
      <c r="U248">
        <v>2026</v>
      </c>
      <c r="V248" t="s">
        <v>83</v>
      </c>
      <c r="W248">
        <v>2</v>
      </c>
      <c r="X248" t="s">
        <v>84</v>
      </c>
    </row>
    <row r="249" spans="1:24">
      <c r="A249">
        <v>587</v>
      </c>
      <c r="B249" s="13">
        <v>46076</v>
      </c>
      <c r="C249">
        <v>2026</v>
      </c>
      <c r="D249">
        <v>2</v>
      </c>
      <c r="E249" t="s">
        <v>84</v>
      </c>
      <c r="F249" t="s">
        <v>83</v>
      </c>
      <c r="G249" t="s">
        <v>49</v>
      </c>
      <c r="H249" t="s">
        <v>60</v>
      </c>
      <c r="I249" t="s">
        <v>57</v>
      </c>
      <c r="J249" t="s">
        <v>45</v>
      </c>
      <c r="K249" t="s">
        <v>43</v>
      </c>
      <c r="L249" t="s">
        <v>77</v>
      </c>
      <c r="M249">
        <v>1</v>
      </c>
      <c r="N249">
        <v>166.13</v>
      </c>
      <c r="O249">
        <v>0.05</v>
      </c>
      <c r="P249">
        <v>85.7</v>
      </c>
      <c r="Q249">
        <v>157.8235</v>
      </c>
      <c r="R249">
        <v>85.7</v>
      </c>
      <c r="S249">
        <v>72.123499999999993</v>
      </c>
      <c r="T249">
        <v>0.45698834457479398</v>
      </c>
      <c r="U249">
        <v>2026</v>
      </c>
      <c r="V249" t="s">
        <v>83</v>
      </c>
      <c r="W249">
        <v>2</v>
      </c>
      <c r="X249" t="s">
        <v>84</v>
      </c>
    </row>
    <row r="250" spans="1:24">
      <c r="A250">
        <v>1085</v>
      </c>
      <c r="B250" s="13">
        <v>46076</v>
      </c>
      <c r="C250">
        <v>2026</v>
      </c>
      <c r="D250">
        <v>2</v>
      </c>
      <c r="E250" t="s">
        <v>84</v>
      </c>
      <c r="F250" t="s">
        <v>83</v>
      </c>
      <c r="G250" t="s">
        <v>29</v>
      </c>
      <c r="H250" t="s">
        <v>79</v>
      </c>
      <c r="I250" t="s">
        <v>31</v>
      </c>
      <c r="J250" t="s">
        <v>42</v>
      </c>
      <c r="K250" t="s">
        <v>52</v>
      </c>
      <c r="L250" t="s">
        <v>58</v>
      </c>
      <c r="M250">
        <v>3</v>
      </c>
      <c r="N250">
        <v>193.18</v>
      </c>
      <c r="O250">
        <v>0.05</v>
      </c>
      <c r="P250">
        <v>106.19</v>
      </c>
      <c r="Q250">
        <v>550.56299999999999</v>
      </c>
      <c r="R250">
        <v>318.57</v>
      </c>
      <c r="S250">
        <v>231.99299999999999</v>
      </c>
      <c r="T250">
        <v>0.42137412067283853</v>
      </c>
      <c r="U250">
        <v>2026</v>
      </c>
      <c r="V250" t="s">
        <v>83</v>
      </c>
      <c r="W250">
        <v>2</v>
      </c>
      <c r="X250" t="s">
        <v>84</v>
      </c>
    </row>
    <row r="251" spans="1:24">
      <c r="A251">
        <v>1635</v>
      </c>
      <c r="B251" s="13">
        <v>46076</v>
      </c>
      <c r="C251">
        <v>2026</v>
      </c>
      <c r="D251">
        <v>2</v>
      </c>
      <c r="E251" t="s">
        <v>84</v>
      </c>
      <c r="F251" t="s">
        <v>83</v>
      </c>
      <c r="G251" t="s">
        <v>40</v>
      </c>
      <c r="H251" t="s">
        <v>68</v>
      </c>
      <c r="I251" t="s">
        <v>31</v>
      </c>
      <c r="J251" t="s">
        <v>32</v>
      </c>
      <c r="K251" t="s">
        <v>33</v>
      </c>
      <c r="L251" t="s">
        <v>34</v>
      </c>
      <c r="M251">
        <v>1</v>
      </c>
      <c r="N251">
        <v>80.42</v>
      </c>
      <c r="O251">
        <v>0</v>
      </c>
      <c r="P251">
        <v>41.72</v>
      </c>
      <c r="Q251">
        <v>80.42</v>
      </c>
      <c r="R251">
        <v>41.72</v>
      </c>
      <c r="S251">
        <v>38.700000000000003</v>
      </c>
      <c r="T251">
        <v>0.4812235762248197</v>
      </c>
      <c r="U251">
        <v>2026</v>
      </c>
      <c r="V251" t="s">
        <v>83</v>
      </c>
      <c r="W251">
        <v>2</v>
      </c>
      <c r="X251" t="s">
        <v>84</v>
      </c>
    </row>
    <row r="252" spans="1:24">
      <c r="A252">
        <v>4067</v>
      </c>
      <c r="B252" s="13">
        <v>46076</v>
      </c>
      <c r="C252">
        <v>2026</v>
      </c>
      <c r="D252">
        <v>2</v>
      </c>
      <c r="E252" t="s">
        <v>84</v>
      </c>
      <c r="F252" t="s">
        <v>83</v>
      </c>
      <c r="G252" t="s">
        <v>49</v>
      </c>
      <c r="H252" t="s">
        <v>76</v>
      </c>
      <c r="I252" t="s">
        <v>31</v>
      </c>
      <c r="J252" t="s">
        <v>32</v>
      </c>
      <c r="K252" t="s">
        <v>52</v>
      </c>
      <c r="L252" t="s">
        <v>80</v>
      </c>
      <c r="M252">
        <v>2</v>
      </c>
      <c r="N252">
        <v>122.17</v>
      </c>
      <c r="O252">
        <v>0</v>
      </c>
      <c r="P252">
        <v>60.62</v>
      </c>
      <c r="Q252">
        <v>244.34</v>
      </c>
      <c r="R252">
        <v>121.24</v>
      </c>
      <c r="S252">
        <v>123.10000000000001</v>
      </c>
      <c r="T252">
        <v>0.50380617172792019</v>
      </c>
      <c r="U252">
        <v>2026</v>
      </c>
      <c r="V252" t="s">
        <v>83</v>
      </c>
      <c r="W252">
        <v>2</v>
      </c>
      <c r="X252" t="s">
        <v>84</v>
      </c>
    </row>
    <row r="253" spans="1:24">
      <c r="A253">
        <v>287</v>
      </c>
      <c r="B253" s="13">
        <v>46077</v>
      </c>
      <c r="C253">
        <v>2026</v>
      </c>
      <c r="D253">
        <v>2</v>
      </c>
      <c r="E253" t="s">
        <v>84</v>
      </c>
      <c r="F253" t="s">
        <v>83</v>
      </c>
      <c r="G253" t="s">
        <v>35</v>
      </c>
      <c r="H253" t="s">
        <v>56</v>
      </c>
      <c r="I253" t="s">
        <v>57</v>
      </c>
      <c r="J253" t="s">
        <v>42</v>
      </c>
      <c r="K253" t="s">
        <v>43</v>
      </c>
      <c r="L253" t="s">
        <v>77</v>
      </c>
      <c r="M253">
        <v>1</v>
      </c>
      <c r="N253">
        <v>164.6</v>
      </c>
      <c r="O253">
        <v>0</v>
      </c>
      <c r="P253">
        <v>85.07</v>
      </c>
      <c r="Q253">
        <v>164.6</v>
      </c>
      <c r="R253">
        <v>85.07</v>
      </c>
      <c r="S253">
        <v>79.53</v>
      </c>
      <c r="T253">
        <v>0.48317132442284327</v>
      </c>
      <c r="U253">
        <v>2026</v>
      </c>
      <c r="V253" t="s">
        <v>83</v>
      </c>
      <c r="W253">
        <v>2</v>
      </c>
      <c r="X253" t="s">
        <v>84</v>
      </c>
    </row>
    <row r="254" spans="1:24">
      <c r="A254">
        <v>794</v>
      </c>
      <c r="B254" s="13">
        <v>46077</v>
      </c>
      <c r="C254">
        <v>2026</v>
      </c>
      <c r="D254">
        <v>2</v>
      </c>
      <c r="E254" t="s">
        <v>84</v>
      </c>
      <c r="F254" t="s">
        <v>83</v>
      </c>
      <c r="G254" t="s">
        <v>35</v>
      </c>
      <c r="H254" t="s">
        <v>78</v>
      </c>
      <c r="I254" t="s">
        <v>31</v>
      </c>
      <c r="J254" t="s">
        <v>42</v>
      </c>
      <c r="K254" t="s">
        <v>43</v>
      </c>
      <c r="L254" t="s">
        <v>73</v>
      </c>
      <c r="M254">
        <v>1</v>
      </c>
      <c r="N254">
        <v>132.19999999999999</v>
      </c>
      <c r="O254">
        <v>0</v>
      </c>
      <c r="P254">
        <v>67.180000000000007</v>
      </c>
      <c r="Q254">
        <v>132.19999999999999</v>
      </c>
      <c r="R254">
        <v>67.180000000000007</v>
      </c>
      <c r="S254">
        <v>65.019999999999982</v>
      </c>
      <c r="T254">
        <v>0.49183055975794243</v>
      </c>
      <c r="U254">
        <v>2026</v>
      </c>
      <c r="V254" t="s">
        <v>83</v>
      </c>
      <c r="W254">
        <v>2</v>
      </c>
      <c r="X254" t="s">
        <v>84</v>
      </c>
    </row>
    <row r="255" spans="1:24">
      <c r="A255">
        <v>1609</v>
      </c>
      <c r="B255" s="13">
        <v>46077</v>
      </c>
      <c r="C255">
        <v>2026</v>
      </c>
      <c r="D255">
        <v>2</v>
      </c>
      <c r="E255" t="s">
        <v>84</v>
      </c>
      <c r="F255" t="s">
        <v>83</v>
      </c>
      <c r="G255" t="s">
        <v>49</v>
      </c>
      <c r="H255" t="s">
        <v>50</v>
      </c>
      <c r="I255" t="s">
        <v>31</v>
      </c>
      <c r="J255" t="s">
        <v>32</v>
      </c>
      <c r="K255" t="s">
        <v>33</v>
      </c>
      <c r="L255" t="s">
        <v>55</v>
      </c>
      <c r="M255">
        <v>2</v>
      </c>
      <c r="N255">
        <v>40.700000000000003</v>
      </c>
      <c r="O255">
        <v>0</v>
      </c>
      <c r="P255">
        <v>16.63</v>
      </c>
      <c r="Q255">
        <v>81.400000000000006</v>
      </c>
      <c r="R255">
        <v>33.26</v>
      </c>
      <c r="S255">
        <v>48.140000000000008</v>
      </c>
      <c r="T255">
        <v>0.59140049140049145</v>
      </c>
      <c r="U255">
        <v>2026</v>
      </c>
      <c r="V255" t="s">
        <v>83</v>
      </c>
      <c r="W255">
        <v>2</v>
      </c>
      <c r="X255" t="s">
        <v>84</v>
      </c>
    </row>
    <row r="256" spans="1:24">
      <c r="A256">
        <v>4921</v>
      </c>
      <c r="B256" s="13">
        <v>46077</v>
      </c>
      <c r="C256">
        <v>2026</v>
      </c>
      <c r="D256">
        <v>2</v>
      </c>
      <c r="E256" t="s">
        <v>84</v>
      </c>
      <c r="F256" t="s">
        <v>83</v>
      </c>
      <c r="G256" t="s">
        <v>35</v>
      </c>
      <c r="H256" t="s">
        <v>72</v>
      </c>
      <c r="I256" t="s">
        <v>31</v>
      </c>
      <c r="J256" t="s">
        <v>32</v>
      </c>
      <c r="K256" t="s">
        <v>43</v>
      </c>
      <c r="L256" t="s">
        <v>44</v>
      </c>
      <c r="M256">
        <v>1</v>
      </c>
      <c r="N256">
        <v>35.39</v>
      </c>
      <c r="O256">
        <v>0</v>
      </c>
      <c r="P256">
        <v>13.93</v>
      </c>
      <c r="Q256">
        <v>35.39</v>
      </c>
      <c r="R256">
        <v>13.93</v>
      </c>
      <c r="S256">
        <v>21.46</v>
      </c>
      <c r="T256">
        <v>0.60638598474145244</v>
      </c>
      <c r="U256">
        <v>2026</v>
      </c>
      <c r="V256" t="s">
        <v>83</v>
      </c>
      <c r="W256">
        <v>2</v>
      </c>
      <c r="X256" t="s">
        <v>84</v>
      </c>
    </row>
    <row r="257" spans="1:24">
      <c r="A257">
        <v>2209</v>
      </c>
      <c r="B257" s="13">
        <v>46078</v>
      </c>
      <c r="C257">
        <v>2026</v>
      </c>
      <c r="D257">
        <v>2</v>
      </c>
      <c r="E257" t="s">
        <v>84</v>
      </c>
      <c r="F257" t="s">
        <v>83</v>
      </c>
      <c r="G257" t="s">
        <v>29</v>
      </c>
      <c r="H257" t="s">
        <v>30</v>
      </c>
      <c r="I257" t="s">
        <v>31</v>
      </c>
      <c r="J257" t="s">
        <v>45</v>
      </c>
      <c r="K257" t="s">
        <v>33</v>
      </c>
      <c r="L257" t="s">
        <v>51</v>
      </c>
      <c r="M257">
        <v>5</v>
      </c>
      <c r="N257">
        <v>50.58</v>
      </c>
      <c r="O257">
        <v>0.1</v>
      </c>
      <c r="P257">
        <v>22.42</v>
      </c>
      <c r="Q257">
        <v>227.60999999999999</v>
      </c>
      <c r="R257">
        <v>112.10000000000001</v>
      </c>
      <c r="S257">
        <v>115.50999999999998</v>
      </c>
      <c r="T257">
        <v>0.50749088352884308</v>
      </c>
      <c r="U257">
        <v>2026</v>
      </c>
      <c r="V257" t="s">
        <v>83</v>
      </c>
      <c r="W257">
        <v>2</v>
      </c>
      <c r="X257" t="s">
        <v>84</v>
      </c>
    </row>
    <row r="258" spans="1:24">
      <c r="A258">
        <v>4757</v>
      </c>
      <c r="B258" s="13">
        <v>46078</v>
      </c>
      <c r="C258">
        <v>2026</v>
      </c>
      <c r="D258">
        <v>2</v>
      </c>
      <c r="E258" t="s">
        <v>84</v>
      </c>
      <c r="F258" t="s">
        <v>83</v>
      </c>
      <c r="G258" t="s">
        <v>35</v>
      </c>
      <c r="H258" t="s">
        <v>70</v>
      </c>
      <c r="I258" t="s">
        <v>57</v>
      </c>
      <c r="J258" t="s">
        <v>45</v>
      </c>
      <c r="K258" t="s">
        <v>63</v>
      </c>
      <c r="L258" t="s">
        <v>74</v>
      </c>
      <c r="M258">
        <v>2</v>
      </c>
      <c r="N258">
        <v>49.48</v>
      </c>
      <c r="O258">
        <v>0</v>
      </c>
      <c r="P258">
        <v>21.37</v>
      </c>
      <c r="Q258">
        <v>98.96</v>
      </c>
      <c r="R258">
        <v>42.74</v>
      </c>
      <c r="S258">
        <v>56.219999999999992</v>
      </c>
      <c r="T258">
        <v>0.5681083265966046</v>
      </c>
      <c r="U258">
        <v>2026</v>
      </c>
      <c r="V258" t="s">
        <v>83</v>
      </c>
      <c r="W258">
        <v>2</v>
      </c>
      <c r="X258" t="s">
        <v>84</v>
      </c>
    </row>
    <row r="259" spans="1:24">
      <c r="A259">
        <v>5155</v>
      </c>
      <c r="B259" s="13">
        <v>46078</v>
      </c>
      <c r="C259">
        <v>2026</v>
      </c>
      <c r="D259">
        <v>2</v>
      </c>
      <c r="E259" t="s">
        <v>84</v>
      </c>
      <c r="F259" t="s">
        <v>83</v>
      </c>
      <c r="G259" t="s">
        <v>49</v>
      </c>
      <c r="H259" t="s">
        <v>76</v>
      </c>
      <c r="I259" t="s">
        <v>48</v>
      </c>
      <c r="J259" t="s">
        <v>42</v>
      </c>
      <c r="K259" t="s">
        <v>63</v>
      </c>
      <c r="L259" t="s">
        <v>74</v>
      </c>
      <c r="M259">
        <v>1</v>
      </c>
      <c r="N259">
        <v>50.51</v>
      </c>
      <c r="O259">
        <v>0</v>
      </c>
      <c r="P259">
        <v>21.4</v>
      </c>
      <c r="Q259">
        <v>50.51</v>
      </c>
      <c r="R259">
        <v>21.4</v>
      </c>
      <c r="S259">
        <v>29.11</v>
      </c>
      <c r="T259">
        <v>0.57632152049099195</v>
      </c>
      <c r="U259">
        <v>2026</v>
      </c>
      <c r="V259" t="s">
        <v>83</v>
      </c>
      <c r="W259">
        <v>2</v>
      </c>
      <c r="X259" t="s">
        <v>84</v>
      </c>
    </row>
    <row r="260" spans="1:24">
      <c r="A260">
        <v>1737</v>
      </c>
      <c r="B260" s="13">
        <v>46079</v>
      </c>
      <c r="C260">
        <v>2026</v>
      </c>
      <c r="D260">
        <v>2</v>
      </c>
      <c r="E260" t="s">
        <v>84</v>
      </c>
      <c r="F260" t="s">
        <v>83</v>
      </c>
      <c r="G260" t="s">
        <v>29</v>
      </c>
      <c r="H260" t="s">
        <v>79</v>
      </c>
      <c r="I260" t="s">
        <v>31</v>
      </c>
      <c r="J260" t="s">
        <v>42</v>
      </c>
      <c r="K260" t="s">
        <v>52</v>
      </c>
      <c r="L260" t="s">
        <v>80</v>
      </c>
      <c r="M260">
        <v>2</v>
      </c>
      <c r="N260">
        <v>122.16</v>
      </c>
      <c r="O260">
        <v>0</v>
      </c>
      <c r="P260">
        <v>61.31</v>
      </c>
      <c r="Q260">
        <v>244.32</v>
      </c>
      <c r="R260">
        <v>122.62</v>
      </c>
      <c r="S260">
        <v>121.69999999999999</v>
      </c>
      <c r="T260">
        <v>0.49811722331368691</v>
      </c>
      <c r="U260">
        <v>2026</v>
      </c>
      <c r="V260" t="s">
        <v>83</v>
      </c>
      <c r="W260">
        <v>2</v>
      </c>
      <c r="X260" t="s">
        <v>84</v>
      </c>
    </row>
    <row r="261" spans="1:24">
      <c r="A261">
        <v>1905</v>
      </c>
      <c r="B261" s="13">
        <v>46079</v>
      </c>
      <c r="C261">
        <v>2026</v>
      </c>
      <c r="D261">
        <v>2</v>
      </c>
      <c r="E261" t="s">
        <v>84</v>
      </c>
      <c r="F261" t="s">
        <v>83</v>
      </c>
      <c r="G261" t="s">
        <v>49</v>
      </c>
      <c r="H261" t="s">
        <v>60</v>
      </c>
      <c r="I261" t="s">
        <v>48</v>
      </c>
      <c r="J261" t="s">
        <v>32</v>
      </c>
      <c r="K261" t="s">
        <v>33</v>
      </c>
      <c r="L261" t="s">
        <v>51</v>
      </c>
      <c r="M261">
        <v>3</v>
      </c>
      <c r="N261">
        <v>51.32</v>
      </c>
      <c r="O261">
        <v>0.1</v>
      </c>
      <c r="P261">
        <v>22.62</v>
      </c>
      <c r="Q261">
        <v>138.56400000000002</v>
      </c>
      <c r="R261">
        <v>67.86</v>
      </c>
      <c r="S261">
        <v>70.704000000000022</v>
      </c>
      <c r="T261">
        <v>0.51026240581969351</v>
      </c>
      <c r="U261">
        <v>2026</v>
      </c>
      <c r="V261" t="s">
        <v>83</v>
      </c>
      <c r="W261">
        <v>2</v>
      </c>
      <c r="X261" t="s">
        <v>84</v>
      </c>
    </row>
    <row r="262" spans="1:24">
      <c r="A262">
        <v>2359</v>
      </c>
      <c r="B262" s="13">
        <v>46079</v>
      </c>
      <c r="C262">
        <v>2026</v>
      </c>
      <c r="D262">
        <v>2</v>
      </c>
      <c r="E262" t="s">
        <v>84</v>
      </c>
      <c r="F262" t="s">
        <v>83</v>
      </c>
      <c r="G262" t="s">
        <v>40</v>
      </c>
      <c r="H262" t="s">
        <v>68</v>
      </c>
      <c r="I262" t="s">
        <v>31</v>
      </c>
      <c r="J262" t="s">
        <v>32</v>
      </c>
      <c r="K262" t="s">
        <v>52</v>
      </c>
      <c r="L262" t="s">
        <v>58</v>
      </c>
      <c r="M262">
        <v>2</v>
      </c>
      <c r="N262">
        <v>195.92</v>
      </c>
      <c r="O262">
        <v>0.05</v>
      </c>
      <c r="P262">
        <v>104.13</v>
      </c>
      <c r="Q262">
        <v>372.24799999999993</v>
      </c>
      <c r="R262">
        <v>208.26</v>
      </c>
      <c r="S262">
        <v>163.98799999999994</v>
      </c>
      <c r="T262">
        <v>0.4405342674775955</v>
      </c>
      <c r="U262">
        <v>2026</v>
      </c>
      <c r="V262" t="s">
        <v>83</v>
      </c>
      <c r="W262">
        <v>2</v>
      </c>
      <c r="X262" t="s">
        <v>84</v>
      </c>
    </row>
    <row r="263" spans="1:24">
      <c r="A263">
        <v>3666</v>
      </c>
      <c r="B263" s="13">
        <v>46079</v>
      </c>
      <c r="C263">
        <v>2026</v>
      </c>
      <c r="D263">
        <v>2</v>
      </c>
      <c r="E263" t="s">
        <v>84</v>
      </c>
      <c r="F263" t="s">
        <v>83</v>
      </c>
      <c r="G263" t="s">
        <v>29</v>
      </c>
      <c r="H263" t="s">
        <v>79</v>
      </c>
      <c r="I263" t="s">
        <v>31</v>
      </c>
      <c r="J263" t="s">
        <v>32</v>
      </c>
      <c r="K263" t="s">
        <v>43</v>
      </c>
      <c r="L263" t="s">
        <v>44</v>
      </c>
      <c r="M263">
        <v>1</v>
      </c>
      <c r="N263">
        <v>36.19</v>
      </c>
      <c r="O263">
        <v>0.1</v>
      </c>
      <c r="P263">
        <v>13.62</v>
      </c>
      <c r="Q263">
        <v>32.570999999999998</v>
      </c>
      <c r="R263">
        <v>13.62</v>
      </c>
      <c r="S263">
        <v>18.951000000000001</v>
      </c>
      <c r="T263">
        <v>0.58183660311319896</v>
      </c>
      <c r="U263">
        <v>2026</v>
      </c>
      <c r="V263" t="s">
        <v>83</v>
      </c>
      <c r="W263">
        <v>2</v>
      </c>
      <c r="X263" t="s">
        <v>84</v>
      </c>
    </row>
    <row r="264" spans="1:24">
      <c r="A264">
        <v>518</v>
      </c>
      <c r="B264" s="13">
        <v>46080</v>
      </c>
      <c r="C264">
        <v>2026</v>
      </c>
      <c r="D264">
        <v>2</v>
      </c>
      <c r="E264" t="s">
        <v>84</v>
      </c>
      <c r="F264" t="s">
        <v>83</v>
      </c>
      <c r="G264" t="s">
        <v>40</v>
      </c>
      <c r="H264" t="s">
        <v>41</v>
      </c>
      <c r="I264" t="s">
        <v>31</v>
      </c>
      <c r="J264" t="s">
        <v>42</v>
      </c>
      <c r="K264" t="s">
        <v>38</v>
      </c>
      <c r="L264" t="s">
        <v>75</v>
      </c>
      <c r="M264">
        <v>1</v>
      </c>
      <c r="N264">
        <v>72.97</v>
      </c>
      <c r="O264">
        <v>0</v>
      </c>
      <c r="P264">
        <v>32.43</v>
      </c>
      <c r="Q264">
        <v>72.97</v>
      </c>
      <c r="R264">
        <v>32.43</v>
      </c>
      <c r="S264">
        <v>40.54</v>
      </c>
      <c r="T264">
        <v>0.55557078251336167</v>
      </c>
      <c r="U264">
        <v>2026</v>
      </c>
      <c r="V264" t="s">
        <v>83</v>
      </c>
      <c r="W264">
        <v>2</v>
      </c>
      <c r="X264" t="s">
        <v>84</v>
      </c>
    </row>
    <row r="265" spans="1:24">
      <c r="A265">
        <v>892</v>
      </c>
      <c r="B265" s="13">
        <v>46080</v>
      </c>
      <c r="C265">
        <v>2026</v>
      </c>
      <c r="D265">
        <v>2</v>
      </c>
      <c r="E265" t="s">
        <v>84</v>
      </c>
      <c r="F265" t="s">
        <v>83</v>
      </c>
      <c r="G265" t="s">
        <v>49</v>
      </c>
      <c r="H265" t="s">
        <v>60</v>
      </c>
      <c r="I265" t="s">
        <v>37</v>
      </c>
      <c r="J265" t="s">
        <v>45</v>
      </c>
      <c r="K265" t="s">
        <v>43</v>
      </c>
      <c r="L265" t="s">
        <v>61</v>
      </c>
      <c r="M265">
        <v>12</v>
      </c>
      <c r="N265">
        <v>47.15</v>
      </c>
      <c r="O265">
        <v>0.1</v>
      </c>
      <c r="P265">
        <v>17.829999999999998</v>
      </c>
      <c r="Q265">
        <v>509.21999999999997</v>
      </c>
      <c r="R265">
        <v>213.95999999999998</v>
      </c>
      <c r="S265">
        <v>295.26</v>
      </c>
      <c r="T265">
        <v>0.57982797219276538</v>
      </c>
      <c r="U265">
        <v>2026</v>
      </c>
      <c r="V265" t="s">
        <v>83</v>
      </c>
      <c r="W265">
        <v>2</v>
      </c>
      <c r="X265" t="s">
        <v>84</v>
      </c>
    </row>
    <row r="266" spans="1:24">
      <c r="A266">
        <v>1115</v>
      </c>
      <c r="B266" s="13">
        <v>46080</v>
      </c>
      <c r="C266">
        <v>2026</v>
      </c>
      <c r="D266">
        <v>2</v>
      </c>
      <c r="E266" t="s">
        <v>84</v>
      </c>
      <c r="F266" t="s">
        <v>83</v>
      </c>
      <c r="G266" t="s">
        <v>29</v>
      </c>
      <c r="H266" t="s">
        <v>30</v>
      </c>
      <c r="I266" t="s">
        <v>48</v>
      </c>
      <c r="J266" t="s">
        <v>45</v>
      </c>
      <c r="K266" t="s">
        <v>43</v>
      </c>
      <c r="L266" t="s">
        <v>77</v>
      </c>
      <c r="M266">
        <v>3</v>
      </c>
      <c r="N266">
        <v>161.19999999999999</v>
      </c>
      <c r="O266">
        <v>0.1</v>
      </c>
      <c r="P266">
        <v>87.37</v>
      </c>
      <c r="Q266">
        <v>435.23999999999995</v>
      </c>
      <c r="R266">
        <v>262.11</v>
      </c>
      <c r="S266">
        <v>173.12999999999994</v>
      </c>
      <c r="T266">
        <v>0.39778053487730897</v>
      </c>
      <c r="U266">
        <v>2026</v>
      </c>
      <c r="V266" t="s">
        <v>83</v>
      </c>
      <c r="W266">
        <v>2</v>
      </c>
      <c r="X266" t="s">
        <v>84</v>
      </c>
    </row>
    <row r="267" spans="1:24">
      <c r="A267">
        <v>1186</v>
      </c>
      <c r="B267" s="13">
        <v>46080</v>
      </c>
      <c r="C267">
        <v>2026</v>
      </c>
      <c r="D267">
        <v>2</v>
      </c>
      <c r="E267" t="s">
        <v>84</v>
      </c>
      <c r="F267" t="s">
        <v>83</v>
      </c>
      <c r="G267" t="s">
        <v>29</v>
      </c>
      <c r="H267" t="s">
        <v>65</v>
      </c>
      <c r="I267" t="s">
        <v>48</v>
      </c>
      <c r="J267" t="s">
        <v>45</v>
      </c>
      <c r="K267" t="s">
        <v>33</v>
      </c>
      <c r="L267" t="s">
        <v>51</v>
      </c>
      <c r="M267">
        <v>1</v>
      </c>
      <c r="N267">
        <v>49.73</v>
      </c>
      <c r="O267">
        <v>0</v>
      </c>
      <c r="P267">
        <v>22</v>
      </c>
      <c r="Q267">
        <v>49.73</v>
      </c>
      <c r="R267">
        <v>22</v>
      </c>
      <c r="S267">
        <v>27.729999999999997</v>
      </c>
      <c r="T267">
        <v>0.55761109993967417</v>
      </c>
      <c r="U267">
        <v>2026</v>
      </c>
      <c r="V267" t="s">
        <v>83</v>
      </c>
      <c r="W267">
        <v>2</v>
      </c>
      <c r="X267" t="s">
        <v>84</v>
      </c>
    </row>
    <row r="268" spans="1:24">
      <c r="A268">
        <v>2093</v>
      </c>
      <c r="B268" s="13">
        <v>46080</v>
      </c>
      <c r="C268">
        <v>2026</v>
      </c>
      <c r="D268">
        <v>2</v>
      </c>
      <c r="E268" t="s">
        <v>84</v>
      </c>
      <c r="F268" t="s">
        <v>83</v>
      </c>
      <c r="G268" t="s">
        <v>40</v>
      </c>
      <c r="H268" t="s">
        <v>81</v>
      </c>
      <c r="I268" t="s">
        <v>31</v>
      </c>
      <c r="J268" t="s">
        <v>32</v>
      </c>
      <c r="K268" t="s">
        <v>52</v>
      </c>
      <c r="L268" t="s">
        <v>80</v>
      </c>
      <c r="M268">
        <v>2</v>
      </c>
      <c r="N268">
        <v>126.19</v>
      </c>
      <c r="O268">
        <v>0</v>
      </c>
      <c r="P268">
        <v>58.99</v>
      </c>
      <c r="Q268">
        <v>252.38</v>
      </c>
      <c r="R268">
        <v>117.98</v>
      </c>
      <c r="S268">
        <v>134.39999999999998</v>
      </c>
      <c r="T268">
        <v>0.5325303114351374</v>
      </c>
      <c r="U268">
        <v>2026</v>
      </c>
      <c r="V268" t="s">
        <v>83</v>
      </c>
      <c r="W268">
        <v>2</v>
      </c>
      <c r="X268" t="s">
        <v>84</v>
      </c>
    </row>
    <row r="269" spans="1:24">
      <c r="A269">
        <v>2136</v>
      </c>
      <c r="B269" s="13">
        <v>46080</v>
      </c>
      <c r="C269">
        <v>2026</v>
      </c>
      <c r="D269">
        <v>2</v>
      </c>
      <c r="E269" t="s">
        <v>84</v>
      </c>
      <c r="F269" t="s">
        <v>83</v>
      </c>
      <c r="G269" t="s">
        <v>35</v>
      </c>
      <c r="H269" t="s">
        <v>72</v>
      </c>
      <c r="I269" t="s">
        <v>31</v>
      </c>
      <c r="J269" t="s">
        <v>32</v>
      </c>
      <c r="K269" t="s">
        <v>43</v>
      </c>
      <c r="L269" t="s">
        <v>73</v>
      </c>
      <c r="M269">
        <v>2</v>
      </c>
      <c r="N269">
        <v>135.38999999999999</v>
      </c>
      <c r="O269">
        <v>0.05</v>
      </c>
      <c r="P269">
        <v>65.69</v>
      </c>
      <c r="Q269">
        <v>257.24099999999999</v>
      </c>
      <c r="R269">
        <v>131.38</v>
      </c>
      <c r="S269">
        <v>125.86099999999999</v>
      </c>
      <c r="T269">
        <v>0.48927270536189799</v>
      </c>
      <c r="U269">
        <v>2026</v>
      </c>
      <c r="V269" t="s">
        <v>83</v>
      </c>
      <c r="W269">
        <v>2</v>
      </c>
      <c r="X269" t="s">
        <v>84</v>
      </c>
    </row>
    <row r="270" spans="1:24">
      <c r="A270">
        <v>3538</v>
      </c>
      <c r="B270" s="13">
        <v>46080</v>
      </c>
      <c r="C270">
        <v>2026</v>
      </c>
      <c r="D270">
        <v>2</v>
      </c>
      <c r="E270" t="s">
        <v>84</v>
      </c>
      <c r="F270" t="s">
        <v>83</v>
      </c>
      <c r="G270" t="s">
        <v>35</v>
      </c>
      <c r="H270" t="s">
        <v>78</v>
      </c>
      <c r="I270" t="s">
        <v>37</v>
      </c>
      <c r="J270" t="s">
        <v>45</v>
      </c>
      <c r="K270" t="s">
        <v>63</v>
      </c>
      <c r="L270" t="s">
        <v>64</v>
      </c>
      <c r="M270">
        <v>12</v>
      </c>
      <c r="N270">
        <v>41.27</v>
      </c>
      <c r="O270">
        <v>0.1</v>
      </c>
      <c r="P270">
        <v>14.71</v>
      </c>
      <c r="Q270">
        <v>445.71600000000001</v>
      </c>
      <c r="R270">
        <v>176.52</v>
      </c>
      <c r="S270">
        <v>269.19600000000003</v>
      </c>
      <c r="T270">
        <v>0.60396306168053204</v>
      </c>
      <c r="U270">
        <v>2026</v>
      </c>
      <c r="V270" t="s">
        <v>83</v>
      </c>
      <c r="W270">
        <v>2</v>
      </c>
      <c r="X270" t="s">
        <v>84</v>
      </c>
    </row>
    <row r="271" spans="1:24">
      <c r="A271">
        <v>3891</v>
      </c>
      <c r="B271" s="13">
        <v>46080</v>
      </c>
      <c r="C271">
        <v>2026</v>
      </c>
      <c r="D271">
        <v>2</v>
      </c>
      <c r="E271" t="s">
        <v>84</v>
      </c>
      <c r="F271" t="s">
        <v>83</v>
      </c>
      <c r="G271" t="s">
        <v>29</v>
      </c>
      <c r="H271" t="s">
        <v>30</v>
      </c>
      <c r="I271" t="s">
        <v>48</v>
      </c>
      <c r="J271" t="s">
        <v>32</v>
      </c>
      <c r="K271" t="s">
        <v>33</v>
      </c>
      <c r="L271" t="s">
        <v>34</v>
      </c>
      <c r="M271">
        <v>1</v>
      </c>
      <c r="N271">
        <v>82.04</v>
      </c>
      <c r="O271">
        <v>0.1</v>
      </c>
      <c r="P271">
        <v>41.46</v>
      </c>
      <c r="Q271">
        <v>73.836000000000013</v>
      </c>
      <c r="R271">
        <v>41.46</v>
      </c>
      <c r="S271">
        <v>32.376000000000012</v>
      </c>
      <c r="T271">
        <v>0.43848529172761264</v>
      </c>
      <c r="U271">
        <v>2026</v>
      </c>
      <c r="V271" t="s">
        <v>83</v>
      </c>
      <c r="W271">
        <v>2</v>
      </c>
      <c r="X271" t="s">
        <v>84</v>
      </c>
    </row>
    <row r="272" spans="1:24">
      <c r="A272">
        <v>3917</v>
      </c>
      <c r="B272" s="13">
        <v>46080</v>
      </c>
      <c r="C272">
        <v>2026</v>
      </c>
      <c r="D272">
        <v>2</v>
      </c>
      <c r="E272" t="s">
        <v>84</v>
      </c>
      <c r="F272" t="s">
        <v>83</v>
      </c>
      <c r="G272" t="s">
        <v>49</v>
      </c>
      <c r="H272" t="s">
        <v>50</v>
      </c>
      <c r="I272" t="s">
        <v>31</v>
      </c>
      <c r="J272" t="s">
        <v>32</v>
      </c>
      <c r="K272" t="s">
        <v>43</v>
      </c>
      <c r="L272" t="s">
        <v>44</v>
      </c>
      <c r="M272">
        <v>3</v>
      </c>
      <c r="N272">
        <v>36.630000000000003</v>
      </c>
      <c r="O272">
        <v>0</v>
      </c>
      <c r="P272">
        <v>13.26</v>
      </c>
      <c r="Q272">
        <v>109.89000000000001</v>
      </c>
      <c r="R272">
        <v>39.78</v>
      </c>
      <c r="S272">
        <v>70.110000000000014</v>
      </c>
      <c r="T272">
        <v>0.63800163800163801</v>
      </c>
      <c r="U272">
        <v>2026</v>
      </c>
      <c r="V272" t="s">
        <v>83</v>
      </c>
      <c r="W272">
        <v>2</v>
      </c>
      <c r="X272" t="s">
        <v>84</v>
      </c>
    </row>
    <row r="273" spans="1:24">
      <c r="A273">
        <v>4594</v>
      </c>
      <c r="B273" s="13">
        <v>46080</v>
      </c>
      <c r="C273">
        <v>2026</v>
      </c>
      <c r="D273">
        <v>2</v>
      </c>
      <c r="E273" t="s">
        <v>84</v>
      </c>
      <c r="F273" t="s">
        <v>83</v>
      </c>
      <c r="G273" t="s">
        <v>49</v>
      </c>
      <c r="H273" t="s">
        <v>60</v>
      </c>
      <c r="I273" t="s">
        <v>48</v>
      </c>
      <c r="J273" t="s">
        <v>32</v>
      </c>
      <c r="K273" t="s">
        <v>38</v>
      </c>
      <c r="L273" t="s">
        <v>39</v>
      </c>
      <c r="M273">
        <v>5</v>
      </c>
      <c r="N273">
        <v>92.94</v>
      </c>
      <c r="O273">
        <v>0.05</v>
      </c>
      <c r="P273">
        <v>46.47</v>
      </c>
      <c r="Q273">
        <v>441.46499999999997</v>
      </c>
      <c r="R273">
        <v>232.35</v>
      </c>
      <c r="S273">
        <v>209.11499999999998</v>
      </c>
      <c r="T273">
        <v>0.47368421052631576</v>
      </c>
      <c r="U273">
        <v>2026</v>
      </c>
      <c r="V273" t="s">
        <v>83</v>
      </c>
      <c r="W273">
        <v>2</v>
      </c>
      <c r="X273" t="s">
        <v>84</v>
      </c>
    </row>
    <row r="274" spans="1:24">
      <c r="A274">
        <v>4750</v>
      </c>
      <c r="B274" s="13">
        <v>46080</v>
      </c>
      <c r="C274">
        <v>2026</v>
      </c>
      <c r="D274">
        <v>2</v>
      </c>
      <c r="E274" t="s">
        <v>84</v>
      </c>
      <c r="F274" t="s">
        <v>83</v>
      </c>
      <c r="G274" t="s">
        <v>35</v>
      </c>
      <c r="H274" t="s">
        <v>72</v>
      </c>
      <c r="I274" t="s">
        <v>48</v>
      </c>
      <c r="J274" t="s">
        <v>32</v>
      </c>
      <c r="K274" t="s">
        <v>63</v>
      </c>
      <c r="L274" t="s">
        <v>67</v>
      </c>
      <c r="M274">
        <v>2</v>
      </c>
      <c r="N274">
        <v>120.44</v>
      </c>
      <c r="O274">
        <v>0.05</v>
      </c>
      <c r="P274">
        <v>68.98</v>
      </c>
      <c r="Q274">
        <v>228.83599999999998</v>
      </c>
      <c r="R274">
        <v>137.96</v>
      </c>
      <c r="S274">
        <v>90.875999999999976</v>
      </c>
      <c r="T274">
        <v>0.3971228303239</v>
      </c>
      <c r="U274">
        <v>2026</v>
      </c>
      <c r="V274" t="s">
        <v>83</v>
      </c>
      <c r="W274">
        <v>2</v>
      </c>
      <c r="X274" t="s">
        <v>84</v>
      </c>
    </row>
    <row r="275" spans="1:24">
      <c r="A275">
        <v>4960</v>
      </c>
      <c r="B275" s="13">
        <v>46080</v>
      </c>
      <c r="C275">
        <v>2026</v>
      </c>
      <c r="D275">
        <v>2</v>
      </c>
      <c r="E275" t="s">
        <v>84</v>
      </c>
      <c r="F275" t="s">
        <v>83</v>
      </c>
      <c r="G275" t="s">
        <v>35</v>
      </c>
      <c r="H275" t="s">
        <v>56</v>
      </c>
      <c r="I275" t="s">
        <v>57</v>
      </c>
      <c r="J275" t="s">
        <v>42</v>
      </c>
      <c r="K275" t="s">
        <v>43</v>
      </c>
      <c r="L275" t="s">
        <v>44</v>
      </c>
      <c r="M275">
        <v>2</v>
      </c>
      <c r="N275">
        <v>36.130000000000003</v>
      </c>
      <c r="O275">
        <v>0</v>
      </c>
      <c r="P275">
        <v>13.72</v>
      </c>
      <c r="Q275">
        <v>72.260000000000005</v>
      </c>
      <c r="R275">
        <v>27.44</v>
      </c>
      <c r="S275">
        <v>44.820000000000007</v>
      </c>
      <c r="T275">
        <v>0.62026017160254643</v>
      </c>
      <c r="U275">
        <v>2026</v>
      </c>
      <c r="V275" t="s">
        <v>83</v>
      </c>
      <c r="W275">
        <v>2</v>
      </c>
      <c r="X275" t="s">
        <v>84</v>
      </c>
    </row>
    <row r="276" spans="1:24">
      <c r="A276">
        <v>4245</v>
      </c>
      <c r="B276" s="13">
        <v>46081</v>
      </c>
      <c r="C276">
        <v>2026</v>
      </c>
      <c r="D276">
        <v>2</v>
      </c>
      <c r="E276" t="s">
        <v>84</v>
      </c>
      <c r="F276" t="s">
        <v>83</v>
      </c>
      <c r="G276" t="s">
        <v>35</v>
      </c>
      <c r="H276" t="s">
        <v>36</v>
      </c>
      <c r="I276" t="s">
        <v>48</v>
      </c>
      <c r="J276" t="s">
        <v>32</v>
      </c>
      <c r="K276" t="s">
        <v>63</v>
      </c>
      <c r="L276" t="s">
        <v>67</v>
      </c>
      <c r="M276">
        <v>1</v>
      </c>
      <c r="N276">
        <v>124.97</v>
      </c>
      <c r="O276">
        <v>0.1</v>
      </c>
      <c r="P276">
        <v>69.790000000000006</v>
      </c>
      <c r="Q276">
        <v>112.473</v>
      </c>
      <c r="R276">
        <v>69.790000000000006</v>
      </c>
      <c r="S276">
        <v>42.682999999999993</v>
      </c>
      <c r="T276">
        <v>0.37949552337005321</v>
      </c>
      <c r="U276">
        <v>2026</v>
      </c>
      <c r="V276" t="s">
        <v>83</v>
      </c>
      <c r="W276">
        <v>2</v>
      </c>
      <c r="X276" t="s">
        <v>84</v>
      </c>
    </row>
    <row r="277" spans="1:24">
      <c r="A277">
        <v>4664</v>
      </c>
      <c r="B277" s="13">
        <v>46081</v>
      </c>
      <c r="C277">
        <v>2026</v>
      </c>
      <c r="D277">
        <v>2</v>
      </c>
      <c r="E277" t="s">
        <v>84</v>
      </c>
      <c r="F277" t="s">
        <v>83</v>
      </c>
      <c r="G277" t="s">
        <v>49</v>
      </c>
      <c r="H277" t="s">
        <v>76</v>
      </c>
      <c r="I277" t="s">
        <v>31</v>
      </c>
      <c r="J277" t="s">
        <v>32</v>
      </c>
      <c r="K277" t="s">
        <v>43</v>
      </c>
      <c r="L277" t="s">
        <v>77</v>
      </c>
      <c r="M277">
        <v>1</v>
      </c>
      <c r="N277">
        <v>163.31</v>
      </c>
      <c r="O277">
        <v>0.05</v>
      </c>
      <c r="P277">
        <v>87.22</v>
      </c>
      <c r="Q277">
        <v>155.14449999999999</v>
      </c>
      <c r="R277">
        <v>87.22</v>
      </c>
      <c r="S277">
        <v>67.924499999999995</v>
      </c>
      <c r="T277">
        <v>0.43781442461705056</v>
      </c>
      <c r="U277">
        <v>2026</v>
      </c>
      <c r="V277" t="s">
        <v>83</v>
      </c>
      <c r="W277">
        <v>2</v>
      </c>
      <c r="X277" t="s">
        <v>84</v>
      </c>
    </row>
    <row r="278" spans="1:24">
      <c r="A278">
        <v>383</v>
      </c>
      <c r="B278" s="13">
        <v>46082</v>
      </c>
      <c r="C278">
        <v>2026</v>
      </c>
      <c r="D278">
        <v>3</v>
      </c>
      <c r="E278" t="s">
        <v>85</v>
      </c>
      <c r="F278" t="s">
        <v>83</v>
      </c>
      <c r="G278" t="s">
        <v>40</v>
      </c>
      <c r="H278" t="s">
        <v>41</v>
      </c>
      <c r="I278" t="s">
        <v>48</v>
      </c>
      <c r="J278" t="s">
        <v>32</v>
      </c>
      <c r="K278" t="s">
        <v>38</v>
      </c>
      <c r="L278" t="s">
        <v>39</v>
      </c>
      <c r="M278">
        <v>3</v>
      </c>
      <c r="N278">
        <v>92.76</v>
      </c>
      <c r="O278">
        <v>0</v>
      </c>
      <c r="P278">
        <v>45.84</v>
      </c>
      <c r="Q278">
        <v>278.28000000000003</v>
      </c>
      <c r="R278">
        <v>137.52000000000001</v>
      </c>
      <c r="S278">
        <v>140.76000000000002</v>
      </c>
      <c r="T278">
        <v>0.50582147477360928</v>
      </c>
      <c r="U278">
        <v>2026</v>
      </c>
      <c r="V278" t="s">
        <v>83</v>
      </c>
      <c r="W278">
        <v>3</v>
      </c>
      <c r="X278" t="s">
        <v>85</v>
      </c>
    </row>
    <row r="279" spans="1:24">
      <c r="A279">
        <v>730</v>
      </c>
      <c r="B279" s="13">
        <v>46082</v>
      </c>
      <c r="C279">
        <v>2026</v>
      </c>
      <c r="D279">
        <v>3</v>
      </c>
      <c r="E279" t="s">
        <v>85</v>
      </c>
      <c r="F279" t="s">
        <v>83</v>
      </c>
      <c r="G279" t="s">
        <v>29</v>
      </c>
      <c r="H279" t="s">
        <v>79</v>
      </c>
      <c r="I279" t="s">
        <v>37</v>
      </c>
      <c r="J279" t="s">
        <v>45</v>
      </c>
      <c r="K279" t="s">
        <v>63</v>
      </c>
      <c r="L279" t="s">
        <v>64</v>
      </c>
      <c r="M279">
        <v>5</v>
      </c>
      <c r="N279">
        <v>41.31</v>
      </c>
      <c r="O279">
        <v>0.1</v>
      </c>
      <c r="P279">
        <v>15.14</v>
      </c>
      <c r="Q279">
        <v>185.89500000000001</v>
      </c>
      <c r="R279">
        <v>75.7</v>
      </c>
      <c r="S279">
        <v>110.19500000000001</v>
      </c>
      <c r="T279">
        <v>0.59278087092175691</v>
      </c>
      <c r="U279">
        <v>2026</v>
      </c>
      <c r="V279" t="s">
        <v>83</v>
      </c>
      <c r="W279">
        <v>3</v>
      </c>
      <c r="X279" t="s">
        <v>85</v>
      </c>
    </row>
    <row r="280" spans="1:24">
      <c r="A280">
        <v>985</v>
      </c>
      <c r="B280" s="13">
        <v>46082</v>
      </c>
      <c r="C280">
        <v>2026</v>
      </c>
      <c r="D280">
        <v>3</v>
      </c>
      <c r="E280" t="s">
        <v>85</v>
      </c>
      <c r="F280" t="s">
        <v>83</v>
      </c>
      <c r="G280" t="s">
        <v>35</v>
      </c>
      <c r="H280" t="s">
        <v>78</v>
      </c>
      <c r="I280" t="s">
        <v>57</v>
      </c>
      <c r="J280" t="s">
        <v>42</v>
      </c>
      <c r="K280" t="s">
        <v>63</v>
      </c>
      <c r="L280" t="s">
        <v>64</v>
      </c>
      <c r="M280">
        <v>2</v>
      </c>
      <c r="N280">
        <v>41.23</v>
      </c>
      <c r="O280">
        <v>0</v>
      </c>
      <c r="P280">
        <v>14.28</v>
      </c>
      <c r="Q280">
        <v>82.46</v>
      </c>
      <c r="R280">
        <v>28.56</v>
      </c>
      <c r="S280">
        <v>53.899999999999991</v>
      </c>
      <c r="T280">
        <v>0.65365025466893034</v>
      </c>
      <c r="U280">
        <v>2026</v>
      </c>
      <c r="V280" t="s">
        <v>83</v>
      </c>
      <c r="W280">
        <v>3</v>
      </c>
      <c r="X280" t="s">
        <v>85</v>
      </c>
    </row>
    <row r="281" spans="1:24">
      <c r="A281">
        <v>1457</v>
      </c>
      <c r="B281" s="13">
        <v>46082</v>
      </c>
      <c r="C281">
        <v>2026</v>
      </c>
      <c r="D281">
        <v>3</v>
      </c>
      <c r="E281" t="s">
        <v>85</v>
      </c>
      <c r="F281" t="s">
        <v>83</v>
      </c>
      <c r="G281" t="s">
        <v>35</v>
      </c>
      <c r="H281" t="s">
        <v>36</v>
      </c>
      <c r="I281" t="s">
        <v>31</v>
      </c>
      <c r="J281" t="s">
        <v>42</v>
      </c>
      <c r="K281" t="s">
        <v>43</v>
      </c>
      <c r="L281" t="s">
        <v>44</v>
      </c>
      <c r="M281">
        <v>1</v>
      </c>
      <c r="N281">
        <v>36.47</v>
      </c>
      <c r="O281">
        <v>0.05</v>
      </c>
      <c r="P281">
        <v>13.21</v>
      </c>
      <c r="Q281">
        <v>34.646499999999996</v>
      </c>
      <c r="R281">
        <v>13.21</v>
      </c>
      <c r="S281">
        <v>21.436499999999995</v>
      </c>
      <c r="T281">
        <v>0.61872050567878423</v>
      </c>
      <c r="U281">
        <v>2026</v>
      </c>
      <c r="V281" t="s">
        <v>83</v>
      </c>
      <c r="W281">
        <v>3</v>
      </c>
      <c r="X281" t="s">
        <v>85</v>
      </c>
    </row>
    <row r="282" spans="1:24">
      <c r="A282">
        <v>2558</v>
      </c>
      <c r="B282" s="13">
        <v>46082</v>
      </c>
      <c r="C282">
        <v>2026</v>
      </c>
      <c r="D282">
        <v>3</v>
      </c>
      <c r="E282" t="s">
        <v>85</v>
      </c>
      <c r="F282" t="s">
        <v>83</v>
      </c>
      <c r="G282" t="s">
        <v>29</v>
      </c>
      <c r="H282" t="s">
        <v>79</v>
      </c>
      <c r="I282" t="s">
        <v>57</v>
      </c>
      <c r="J282" t="s">
        <v>42</v>
      </c>
      <c r="K282" t="s">
        <v>63</v>
      </c>
      <c r="L282" t="s">
        <v>71</v>
      </c>
      <c r="M282">
        <v>1</v>
      </c>
      <c r="N282">
        <v>36.67</v>
      </c>
      <c r="O282">
        <v>0</v>
      </c>
      <c r="P282">
        <v>13.97</v>
      </c>
      <c r="Q282">
        <v>36.67</v>
      </c>
      <c r="R282">
        <v>13.97</v>
      </c>
      <c r="S282">
        <v>22.700000000000003</v>
      </c>
      <c r="T282">
        <v>0.61903463321516228</v>
      </c>
      <c r="U282">
        <v>2026</v>
      </c>
      <c r="V282" t="s">
        <v>83</v>
      </c>
      <c r="W282">
        <v>3</v>
      </c>
      <c r="X282" t="s">
        <v>85</v>
      </c>
    </row>
    <row r="283" spans="1:24">
      <c r="A283">
        <v>3024</v>
      </c>
      <c r="B283" s="13">
        <v>46082</v>
      </c>
      <c r="C283">
        <v>2026</v>
      </c>
      <c r="D283">
        <v>3</v>
      </c>
      <c r="E283" t="s">
        <v>85</v>
      </c>
      <c r="F283" t="s">
        <v>83</v>
      </c>
      <c r="G283" t="s">
        <v>35</v>
      </c>
      <c r="H283" t="s">
        <v>70</v>
      </c>
      <c r="I283" t="s">
        <v>31</v>
      </c>
      <c r="J283" t="s">
        <v>45</v>
      </c>
      <c r="K283" t="s">
        <v>33</v>
      </c>
      <c r="L283" t="s">
        <v>51</v>
      </c>
      <c r="M283">
        <v>2</v>
      </c>
      <c r="N283">
        <v>51.87</v>
      </c>
      <c r="O283">
        <v>0.1</v>
      </c>
      <c r="P283">
        <v>22.95</v>
      </c>
      <c r="Q283">
        <v>93.366</v>
      </c>
      <c r="R283">
        <v>45.9</v>
      </c>
      <c r="S283">
        <v>47.466000000000001</v>
      </c>
      <c r="T283">
        <v>0.50838635049161363</v>
      </c>
      <c r="U283">
        <v>2026</v>
      </c>
      <c r="V283" t="s">
        <v>83</v>
      </c>
      <c r="W283">
        <v>3</v>
      </c>
      <c r="X283" t="s">
        <v>85</v>
      </c>
    </row>
    <row r="284" spans="1:24">
      <c r="A284">
        <v>3225</v>
      </c>
      <c r="B284" s="13">
        <v>46082</v>
      </c>
      <c r="C284">
        <v>2026</v>
      </c>
      <c r="D284">
        <v>3</v>
      </c>
      <c r="E284" t="s">
        <v>85</v>
      </c>
      <c r="F284" t="s">
        <v>83</v>
      </c>
      <c r="G284" t="s">
        <v>40</v>
      </c>
      <c r="H284" t="s">
        <v>41</v>
      </c>
      <c r="I284" t="s">
        <v>48</v>
      </c>
      <c r="J284" t="s">
        <v>45</v>
      </c>
      <c r="K284" t="s">
        <v>52</v>
      </c>
      <c r="L284" t="s">
        <v>58</v>
      </c>
      <c r="M284">
        <v>1</v>
      </c>
      <c r="N284">
        <v>195.06</v>
      </c>
      <c r="O284">
        <v>0.1</v>
      </c>
      <c r="P284">
        <v>106.68</v>
      </c>
      <c r="Q284">
        <v>175.554</v>
      </c>
      <c r="R284">
        <v>106.68</v>
      </c>
      <c r="S284">
        <v>68.873999999999995</v>
      </c>
      <c r="T284">
        <v>0.39232372945076727</v>
      </c>
      <c r="U284">
        <v>2026</v>
      </c>
      <c r="V284" t="s">
        <v>83</v>
      </c>
      <c r="W284">
        <v>3</v>
      </c>
      <c r="X284" t="s">
        <v>85</v>
      </c>
    </row>
    <row r="285" spans="1:24">
      <c r="A285">
        <v>3551</v>
      </c>
      <c r="B285" s="13">
        <v>46082</v>
      </c>
      <c r="C285">
        <v>2026</v>
      </c>
      <c r="D285">
        <v>3</v>
      </c>
      <c r="E285" t="s">
        <v>85</v>
      </c>
      <c r="F285" t="s">
        <v>83</v>
      </c>
      <c r="G285" t="s">
        <v>35</v>
      </c>
      <c r="H285" t="s">
        <v>70</v>
      </c>
      <c r="I285" t="s">
        <v>57</v>
      </c>
      <c r="J285" t="s">
        <v>32</v>
      </c>
      <c r="K285" t="s">
        <v>33</v>
      </c>
      <c r="L285" t="s">
        <v>59</v>
      </c>
      <c r="M285">
        <v>2</v>
      </c>
      <c r="N285">
        <v>100.79</v>
      </c>
      <c r="O285">
        <v>0.05</v>
      </c>
      <c r="P285">
        <v>49</v>
      </c>
      <c r="Q285">
        <v>191.501</v>
      </c>
      <c r="R285">
        <v>98</v>
      </c>
      <c r="S285">
        <v>93.501000000000005</v>
      </c>
      <c r="T285">
        <v>0.48825332504791097</v>
      </c>
      <c r="U285">
        <v>2026</v>
      </c>
      <c r="V285" t="s">
        <v>83</v>
      </c>
      <c r="W285">
        <v>3</v>
      </c>
      <c r="X285" t="s">
        <v>85</v>
      </c>
    </row>
    <row r="286" spans="1:24">
      <c r="A286">
        <v>4157</v>
      </c>
      <c r="B286" s="13">
        <v>46082</v>
      </c>
      <c r="C286">
        <v>2026</v>
      </c>
      <c r="D286">
        <v>3</v>
      </c>
      <c r="E286" t="s">
        <v>85</v>
      </c>
      <c r="F286" t="s">
        <v>83</v>
      </c>
      <c r="G286" t="s">
        <v>49</v>
      </c>
      <c r="H286" t="s">
        <v>62</v>
      </c>
      <c r="I286" t="s">
        <v>31</v>
      </c>
      <c r="J286" t="s">
        <v>42</v>
      </c>
      <c r="K286" t="s">
        <v>33</v>
      </c>
      <c r="L286" t="s">
        <v>51</v>
      </c>
      <c r="M286">
        <v>5</v>
      </c>
      <c r="N286">
        <v>51.92</v>
      </c>
      <c r="O286">
        <v>0.15</v>
      </c>
      <c r="P286">
        <v>22.24</v>
      </c>
      <c r="Q286">
        <v>220.66000000000003</v>
      </c>
      <c r="R286">
        <v>111.19999999999999</v>
      </c>
      <c r="S286">
        <v>109.46000000000004</v>
      </c>
      <c r="T286">
        <v>0.49605728269736254</v>
      </c>
      <c r="U286">
        <v>2026</v>
      </c>
      <c r="V286" t="s">
        <v>83</v>
      </c>
      <c r="W286">
        <v>3</v>
      </c>
      <c r="X286" t="s">
        <v>85</v>
      </c>
    </row>
    <row r="287" spans="1:24">
      <c r="A287">
        <v>4398</v>
      </c>
      <c r="B287" s="13">
        <v>46082</v>
      </c>
      <c r="C287">
        <v>2026</v>
      </c>
      <c r="D287">
        <v>3</v>
      </c>
      <c r="E287" t="s">
        <v>85</v>
      </c>
      <c r="F287" t="s">
        <v>83</v>
      </c>
      <c r="G287" t="s">
        <v>49</v>
      </c>
      <c r="H287" t="s">
        <v>60</v>
      </c>
      <c r="I287" t="s">
        <v>31</v>
      </c>
      <c r="J287" t="s">
        <v>42</v>
      </c>
      <c r="K287" t="s">
        <v>52</v>
      </c>
      <c r="L287" t="s">
        <v>80</v>
      </c>
      <c r="M287">
        <v>1</v>
      </c>
      <c r="N287">
        <v>123.99</v>
      </c>
      <c r="O287">
        <v>0.05</v>
      </c>
      <c r="P287">
        <v>61.67</v>
      </c>
      <c r="Q287">
        <v>117.79049999999999</v>
      </c>
      <c r="R287">
        <v>61.67</v>
      </c>
      <c r="S287">
        <v>56.120499999999993</v>
      </c>
      <c r="T287">
        <v>0.47644334644984099</v>
      </c>
      <c r="U287">
        <v>2026</v>
      </c>
      <c r="V287" t="s">
        <v>83</v>
      </c>
      <c r="W287">
        <v>3</v>
      </c>
      <c r="X287" t="s">
        <v>85</v>
      </c>
    </row>
    <row r="288" spans="1:24">
      <c r="A288">
        <v>4951</v>
      </c>
      <c r="B288" s="13">
        <v>46082</v>
      </c>
      <c r="C288">
        <v>2026</v>
      </c>
      <c r="D288">
        <v>3</v>
      </c>
      <c r="E288" t="s">
        <v>85</v>
      </c>
      <c r="F288" t="s">
        <v>83</v>
      </c>
      <c r="G288" t="s">
        <v>35</v>
      </c>
      <c r="H288" t="s">
        <v>78</v>
      </c>
      <c r="I288" t="s">
        <v>31</v>
      </c>
      <c r="J288" t="s">
        <v>42</v>
      </c>
      <c r="K288" t="s">
        <v>52</v>
      </c>
      <c r="L288" t="s">
        <v>53</v>
      </c>
      <c r="M288">
        <v>1</v>
      </c>
      <c r="N288">
        <v>344.8</v>
      </c>
      <c r="O288">
        <v>0.05</v>
      </c>
      <c r="P288">
        <v>196.14</v>
      </c>
      <c r="Q288">
        <v>327.56</v>
      </c>
      <c r="R288">
        <v>196.14</v>
      </c>
      <c r="S288">
        <v>131.42000000000002</v>
      </c>
      <c r="T288">
        <v>0.40120893882036884</v>
      </c>
      <c r="U288">
        <v>2026</v>
      </c>
      <c r="V288" t="s">
        <v>83</v>
      </c>
      <c r="W288">
        <v>3</v>
      </c>
      <c r="X288" t="s">
        <v>85</v>
      </c>
    </row>
    <row r="289" spans="1:24">
      <c r="A289">
        <v>1354</v>
      </c>
      <c r="B289" s="13">
        <v>46083</v>
      </c>
      <c r="C289">
        <v>2026</v>
      </c>
      <c r="D289">
        <v>3</v>
      </c>
      <c r="E289" t="s">
        <v>85</v>
      </c>
      <c r="F289" t="s">
        <v>83</v>
      </c>
      <c r="G289" t="s">
        <v>49</v>
      </c>
      <c r="H289" t="s">
        <v>62</v>
      </c>
      <c r="I289" t="s">
        <v>57</v>
      </c>
      <c r="J289" t="s">
        <v>32</v>
      </c>
      <c r="K289" t="s">
        <v>43</v>
      </c>
      <c r="L289" t="s">
        <v>73</v>
      </c>
      <c r="M289">
        <v>3</v>
      </c>
      <c r="N289">
        <v>131.91999999999999</v>
      </c>
      <c r="O289">
        <v>0.05</v>
      </c>
      <c r="P289">
        <v>67.47</v>
      </c>
      <c r="Q289">
        <v>375.97199999999998</v>
      </c>
      <c r="R289">
        <v>202.41</v>
      </c>
      <c r="S289">
        <v>173.56199999999998</v>
      </c>
      <c r="T289">
        <v>0.46163544093709102</v>
      </c>
      <c r="U289">
        <v>2026</v>
      </c>
      <c r="V289" t="s">
        <v>83</v>
      </c>
      <c r="W289">
        <v>3</v>
      </c>
      <c r="X289" t="s">
        <v>85</v>
      </c>
    </row>
    <row r="290" spans="1:24">
      <c r="A290">
        <v>2042</v>
      </c>
      <c r="B290" s="13">
        <v>46083</v>
      </c>
      <c r="C290">
        <v>2026</v>
      </c>
      <c r="D290">
        <v>3</v>
      </c>
      <c r="E290" t="s">
        <v>85</v>
      </c>
      <c r="F290" t="s">
        <v>83</v>
      </c>
      <c r="G290" t="s">
        <v>40</v>
      </c>
      <c r="H290" t="s">
        <v>81</v>
      </c>
      <c r="I290" t="s">
        <v>31</v>
      </c>
      <c r="J290" t="s">
        <v>45</v>
      </c>
      <c r="K290" t="s">
        <v>38</v>
      </c>
      <c r="L290" t="s">
        <v>46</v>
      </c>
      <c r="M290">
        <v>3</v>
      </c>
      <c r="N290">
        <v>146.99</v>
      </c>
      <c r="O290">
        <v>0</v>
      </c>
      <c r="P290">
        <v>80.069999999999993</v>
      </c>
      <c r="Q290">
        <v>440.97</v>
      </c>
      <c r="R290">
        <v>240.20999999999998</v>
      </c>
      <c r="S290">
        <v>200.76000000000005</v>
      </c>
      <c r="T290">
        <v>0.45526906592285199</v>
      </c>
      <c r="U290">
        <v>2026</v>
      </c>
      <c r="V290" t="s">
        <v>83</v>
      </c>
      <c r="W290">
        <v>3</v>
      </c>
      <c r="X290" t="s">
        <v>85</v>
      </c>
    </row>
    <row r="291" spans="1:24">
      <c r="A291">
        <v>3895</v>
      </c>
      <c r="B291" s="13">
        <v>46083</v>
      </c>
      <c r="C291">
        <v>2026</v>
      </c>
      <c r="D291">
        <v>3</v>
      </c>
      <c r="E291" t="s">
        <v>85</v>
      </c>
      <c r="F291" t="s">
        <v>83</v>
      </c>
      <c r="G291" t="s">
        <v>49</v>
      </c>
      <c r="H291" t="s">
        <v>60</v>
      </c>
      <c r="I291" t="s">
        <v>31</v>
      </c>
      <c r="J291" t="s">
        <v>45</v>
      </c>
      <c r="K291" t="s">
        <v>43</v>
      </c>
      <c r="L291" t="s">
        <v>77</v>
      </c>
      <c r="M291">
        <v>2</v>
      </c>
      <c r="N291">
        <v>164.74</v>
      </c>
      <c r="O291">
        <v>0.05</v>
      </c>
      <c r="P291">
        <v>89.9</v>
      </c>
      <c r="Q291">
        <v>313.00600000000003</v>
      </c>
      <c r="R291">
        <v>179.8</v>
      </c>
      <c r="S291">
        <v>133.20600000000002</v>
      </c>
      <c r="T291">
        <v>0.42557011686676932</v>
      </c>
      <c r="U291">
        <v>2026</v>
      </c>
      <c r="V291" t="s">
        <v>83</v>
      </c>
      <c r="W291">
        <v>3</v>
      </c>
      <c r="X291" t="s">
        <v>85</v>
      </c>
    </row>
    <row r="292" spans="1:24">
      <c r="A292">
        <v>5074</v>
      </c>
      <c r="B292" s="13">
        <v>46083</v>
      </c>
      <c r="C292">
        <v>2026</v>
      </c>
      <c r="D292">
        <v>3</v>
      </c>
      <c r="E292" t="s">
        <v>85</v>
      </c>
      <c r="F292" t="s">
        <v>83</v>
      </c>
      <c r="G292" t="s">
        <v>49</v>
      </c>
      <c r="H292" t="s">
        <v>60</v>
      </c>
      <c r="I292" t="s">
        <v>31</v>
      </c>
      <c r="J292" t="s">
        <v>32</v>
      </c>
      <c r="K292" t="s">
        <v>38</v>
      </c>
      <c r="L292" t="s">
        <v>39</v>
      </c>
      <c r="M292">
        <v>2</v>
      </c>
      <c r="N292">
        <v>89.81</v>
      </c>
      <c r="O292">
        <v>0</v>
      </c>
      <c r="P292">
        <v>46.44</v>
      </c>
      <c r="Q292">
        <v>179.62</v>
      </c>
      <c r="R292">
        <v>92.88</v>
      </c>
      <c r="S292">
        <v>86.740000000000009</v>
      </c>
      <c r="T292">
        <v>0.482908362097762</v>
      </c>
      <c r="U292">
        <v>2026</v>
      </c>
      <c r="V292" t="s">
        <v>83</v>
      </c>
      <c r="W292">
        <v>3</v>
      </c>
      <c r="X292" t="s">
        <v>85</v>
      </c>
    </row>
    <row r="293" spans="1:24">
      <c r="A293">
        <v>179</v>
      </c>
      <c r="B293" s="13">
        <v>46084</v>
      </c>
      <c r="C293">
        <v>2026</v>
      </c>
      <c r="D293">
        <v>3</v>
      </c>
      <c r="E293" t="s">
        <v>85</v>
      </c>
      <c r="F293" t="s">
        <v>83</v>
      </c>
      <c r="G293" t="s">
        <v>40</v>
      </c>
      <c r="H293" t="s">
        <v>81</v>
      </c>
      <c r="I293" t="s">
        <v>48</v>
      </c>
      <c r="J293" t="s">
        <v>32</v>
      </c>
      <c r="K293" t="s">
        <v>63</v>
      </c>
      <c r="L293" t="s">
        <v>71</v>
      </c>
      <c r="M293">
        <v>1</v>
      </c>
      <c r="N293">
        <v>35.369999999999997</v>
      </c>
      <c r="O293">
        <v>0</v>
      </c>
      <c r="P293">
        <v>13.88</v>
      </c>
      <c r="Q293">
        <v>35.369999999999997</v>
      </c>
      <c r="R293">
        <v>13.88</v>
      </c>
      <c r="S293">
        <v>21.489999999999995</v>
      </c>
      <c r="T293">
        <v>0.60757704269154644</v>
      </c>
      <c r="U293">
        <v>2026</v>
      </c>
      <c r="V293" t="s">
        <v>83</v>
      </c>
      <c r="W293">
        <v>3</v>
      </c>
      <c r="X293" t="s">
        <v>85</v>
      </c>
    </row>
    <row r="294" spans="1:24">
      <c r="A294">
        <v>459</v>
      </c>
      <c r="B294" s="13">
        <v>46084</v>
      </c>
      <c r="C294">
        <v>2026</v>
      </c>
      <c r="D294">
        <v>3</v>
      </c>
      <c r="E294" t="s">
        <v>85</v>
      </c>
      <c r="F294" t="s">
        <v>83</v>
      </c>
      <c r="G294" t="s">
        <v>35</v>
      </c>
      <c r="H294" t="s">
        <v>72</v>
      </c>
      <c r="I294" t="s">
        <v>57</v>
      </c>
      <c r="J294" t="s">
        <v>42</v>
      </c>
      <c r="K294" t="s">
        <v>33</v>
      </c>
      <c r="L294" t="s">
        <v>51</v>
      </c>
      <c r="M294">
        <v>4</v>
      </c>
      <c r="N294">
        <v>50.64</v>
      </c>
      <c r="O294">
        <v>0</v>
      </c>
      <c r="P294">
        <v>23.09</v>
      </c>
      <c r="Q294">
        <v>202.56</v>
      </c>
      <c r="R294">
        <v>92.36</v>
      </c>
      <c r="S294">
        <v>110.2</v>
      </c>
      <c r="T294">
        <v>0.54403633491311221</v>
      </c>
      <c r="U294">
        <v>2026</v>
      </c>
      <c r="V294" t="s">
        <v>83</v>
      </c>
      <c r="W294">
        <v>3</v>
      </c>
      <c r="X294" t="s">
        <v>85</v>
      </c>
    </row>
    <row r="295" spans="1:24">
      <c r="A295">
        <v>525</v>
      </c>
      <c r="B295" s="13">
        <v>46084</v>
      </c>
      <c r="C295">
        <v>2026</v>
      </c>
      <c r="D295">
        <v>3</v>
      </c>
      <c r="E295" t="s">
        <v>85</v>
      </c>
      <c r="F295" t="s">
        <v>83</v>
      </c>
      <c r="G295" t="s">
        <v>49</v>
      </c>
      <c r="H295" t="s">
        <v>60</v>
      </c>
      <c r="I295" t="s">
        <v>48</v>
      </c>
      <c r="J295" t="s">
        <v>32</v>
      </c>
      <c r="K295" t="s">
        <v>38</v>
      </c>
      <c r="L295" t="s">
        <v>46</v>
      </c>
      <c r="M295">
        <v>1</v>
      </c>
      <c r="N295">
        <v>146.37</v>
      </c>
      <c r="O295">
        <v>0</v>
      </c>
      <c r="P295">
        <v>78.3</v>
      </c>
      <c r="Q295">
        <v>146.37</v>
      </c>
      <c r="R295">
        <v>78.3</v>
      </c>
      <c r="S295">
        <v>68.070000000000007</v>
      </c>
      <c r="T295">
        <v>0.46505431440869033</v>
      </c>
      <c r="U295">
        <v>2026</v>
      </c>
      <c r="V295" t="s">
        <v>83</v>
      </c>
      <c r="W295">
        <v>3</v>
      </c>
      <c r="X295" t="s">
        <v>85</v>
      </c>
    </row>
    <row r="296" spans="1:24">
      <c r="A296">
        <v>3374</v>
      </c>
      <c r="B296" s="13">
        <v>46084</v>
      </c>
      <c r="C296">
        <v>2026</v>
      </c>
      <c r="D296">
        <v>3</v>
      </c>
      <c r="E296" t="s">
        <v>85</v>
      </c>
      <c r="F296" t="s">
        <v>83</v>
      </c>
      <c r="G296" t="s">
        <v>40</v>
      </c>
      <c r="H296" t="s">
        <v>41</v>
      </c>
      <c r="I296" t="s">
        <v>31</v>
      </c>
      <c r="J296" t="s">
        <v>32</v>
      </c>
      <c r="K296" t="s">
        <v>38</v>
      </c>
      <c r="L296" t="s">
        <v>46</v>
      </c>
      <c r="M296">
        <v>3</v>
      </c>
      <c r="N296">
        <v>143.74</v>
      </c>
      <c r="O296">
        <v>0</v>
      </c>
      <c r="P296">
        <v>81.58</v>
      </c>
      <c r="Q296">
        <v>431.22</v>
      </c>
      <c r="R296">
        <v>244.74</v>
      </c>
      <c r="S296">
        <v>186.48000000000002</v>
      </c>
      <c r="T296">
        <v>0.43244747460692917</v>
      </c>
      <c r="U296">
        <v>2026</v>
      </c>
      <c r="V296" t="s">
        <v>83</v>
      </c>
      <c r="W296">
        <v>3</v>
      </c>
      <c r="X296" t="s">
        <v>85</v>
      </c>
    </row>
    <row r="297" spans="1:24">
      <c r="A297">
        <v>3850</v>
      </c>
      <c r="B297" s="13">
        <v>46084</v>
      </c>
      <c r="C297">
        <v>2026</v>
      </c>
      <c r="D297">
        <v>3</v>
      </c>
      <c r="E297" t="s">
        <v>85</v>
      </c>
      <c r="F297" t="s">
        <v>83</v>
      </c>
      <c r="G297" t="s">
        <v>49</v>
      </c>
      <c r="H297" t="s">
        <v>60</v>
      </c>
      <c r="I297" t="s">
        <v>57</v>
      </c>
      <c r="J297" t="s">
        <v>42</v>
      </c>
      <c r="K297" t="s">
        <v>52</v>
      </c>
      <c r="L297" t="s">
        <v>69</v>
      </c>
      <c r="M297">
        <v>2</v>
      </c>
      <c r="N297">
        <v>81.94</v>
      </c>
      <c r="O297">
        <v>0.1</v>
      </c>
      <c r="P297">
        <v>39.9</v>
      </c>
      <c r="Q297">
        <v>147.49199999999999</v>
      </c>
      <c r="R297">
        <v>79.8</v>
      </c>
      <c r="S297">
        <v>67.691999999999993</v>
      </c>
      <c r="T297">
        <v>0.45895370596371327</v>
      </c>
      <c r="U297">
        <v>2026</v>
      </c>
      <c r="V297" t="s">
        <v>83</v>
      </c>
      <c r="W297">
        <v>3</v>
      </c>
      <c r="X297" t="s">
        <v>85</v>
      </c>
    </row>
    <row r="298" spans="1:24">
      <c r="A298">
        <v>4004</v>
      </c>
      <c r="B298" s="13">
        <v>46084</v>
      </c>
      <c r="C298">
        <v>2026</v>
      </c>
      <c r="D298">
        <v>3</v>
      </c>
      <c r="E298" t="s">
        <v>85</v>
      </c>
      <c r="F298" t="s">
        <v>83</v>
      </c>
      <c r="G298" t="s">
        <v>40</v>
      </c>
      <c r="H298" t="s">
        <v>54</v>
      </c>
      <c r="I298" t="s">
        <v>31</v>
      </c>
      <c r="J298" t="s">
        <v>42</v>
      </c>
      <c r="K298" t="s">
        <v>43</v>
      </c>
      <c r="L298" t="s">
        <v>61</v>
      </c>
      <c r="M298">
        <v>1</v>
      </c>
      <c r="N298">
        <v>46.46</v>
      </c>
      <c r="O298">
        <v>0.1</v>
      </c>
      <c r="P298">
        <v>17.989999999999998</v>
      </c>
      <c r="Q298">
        <v>41.814</v>
      </c>
      <c r="R298">
        <v>17.989999999999998</v>
      </c>
      <c r="S298">
        <v>23.824000000000002</v>
      </c>
      <c r="T298">
        <v>0.56976132395848289</v>
      </c>
      <c r="U298">
        <v>2026</v>
      </c>
      <c r="V298" t="s">
        <v>83</v>
      </c>
      <c r="W298">
        <v>3</v>
      </c>
      <c r="X298" t="s">
        <v>85</v>
      </c>
    </row>
    <row r="299" spans="1:24">
      <c r="A299">
        <v>788</v>
      </c>
      <c r="B299" s="13">
        <v>46085</v>
      </c>
      <c r="C299">
        <v>2026</v>
      </c>
      <c r="D299">
        <v>3</v>
      </c>
      <c r="E299" t="s">
        <v>85</v>
      </c>
      <c r="F299" t="s">
        <v>83</v>
      </c>
      <c r="G299" t="s">
        <v>35</v>
      </c>
      <c r="H299" t="s">
        <v>70</v>
      </c>
      <c r="I299" t="s">
        <v>31</v>
      </c>
      <c r="J299" t="s">
        <v>42</v>
      </c>
      <c r="K299" t="s">
        <v>33</v>
      </c>
      <c r="L299" t="s">
        <v>55</v>
      </c>
      <c r="M299">
        <v>3</v>
      </c>
      <c r="N299">
        <v>39.49</v>
      </c>
      <c r="O299">
        <v>0</v>
      </c>
      <c r="P299">
        <v>16.420000000000002</v>
      </c>
      <c r="Q299">
        <v>118.47</v>
      </c>
      <c r="R299">
        <v>49.260000000000005</v>
      </c>
      <c r="S299">
        <v>69.209999999999994</v>
      </c>
      <c r="T299">
        <v>0.58419853127374011</v>
      </c>
      <c r="U299">
        <v>2026</v>
      </c>
      <c r="V299" t="s">
        <v>83</v>
      </c>
      <c r="W299">
        <v>3</v>
      </c>
      <c r="X299" t="s">
        <v>85</v>
      </c>
    </row>
    <row r="300" spans="1:24">
      <c r="A300">
        <v>1717</v>
      </c>
      <c r="B300" s="13">
        <v>46085</v>
      </c>
      <c r="C300">
        <v>2026</v>
      </c>
      <c r="D300">
        <v>3</v>
      </c>
      <c r="E300" t="s">
        <v>85</v>
      </c>
      <c r="F300" t="s">
        <v>83</v>
      </c>
      <c r="G300" t="s">
        <v>49</v>
      </c>
      <c r="H300" t="s">
        <v>76</v>
      </c>
      <c r="I300" t="s">
        <v>31</v>
      </c>
      <c r="J300" t="s">
        <v>32</v>
      </c>
      <c r="K300" t="s">
        <v>63</v>
      </c>
      <c r="L300" t="s">
        <v>64</v>
      </c>
      <c r="M300">
        <v>1</v>
      </c>
      <c r="N300">
        <v>40.909999999999997</v>
      </c>
      <c r="O300">
        <v>0</v>
      </c>
      <c r="P300">
        <v>14.89</v>
      </c>
      <c r="Q300">
        <v>40.909999999999997</v>
      </c>
      <c r="R300">
        <v>14.89</v>
      </c>
      <c r="S300">
        <v>26.019999999999996</v>
      </c>
      <c r="T300">
        <v>0.63603031043754577</v>
      </c>
      <c r="U300">
        <v>2026</v>
      </c>
      <c r="V300" t="s">
        <v>83</v>
      </c>
      <c r="W300">
        <v>3</v>
      </c>
      <c r="X300" t="s">
        <v>85</v>
      </c>
    </row>
    <row r="301" spans="1:24">
      <c r="A301">
        <v>1819</v>
      </c>
      <c r="B301" s="13">
        <v>46085</v>
      </c>
      <c r="C301">
        <v>2026</v>
      </c>
      <c r="D301">
        <v>3</v>
      </c>
      <c r="E301" t="s">
        <v>85</v>
      </c>
      <c r="F301" t="s">
        <v>83</v>
      </c>
      <c r="G301" t="s">
        <v>49</v>
      </c>
      <c r="H301" t="s">
        <v>62</v>
      </c>
      <c r="I301" t="s">
        <v>57</v>
      </c>
      <c r="J301" t="s">
        <v>42</v>
      </c>
      <c r="K301" t="s">
        <v>33</v>
      </c>
      <c r="L301" t="s">
        <v>51</v>
      </c>
      <c r="M301">
        <v>1</v>
      </c>
      <c r="N301">
        <v>49.94</v>
      </c>
      <c r="O301">
        <v>0.1</v>
      </c>
      <c r="P301">
        <v>21.84</v>
      </c>
      <c r="Q301">
        <v>44.945999999999998</v>
      </c>
      <c r="R301">
        <v>21.84</v>
      </c>
      <c r="S301">
        <v>23.105999999999998</v>
      </c>
      <c r="T301">
        <v>0.51408356694700308</v>
      </c>
      <c r="U301">
        <v>2026</v>
      </c>
      <c r="V301" t="s">
        <v>83</v>
      </c>
      <c r="W301">
        <v>3</v>
      </c>
      <c r="X301" t="s">
        <v>85</v>
      </c>
    </row>
    <row r="302" spans="1:24">
      <c r="A302">
        <v>1992</v>
      </c>
      <c r="B302" s="13">
        <v>46085</v>
      </c>
      <c r="C302">
        <v>2026</v>
      </c>
      <c r="D302">
        <v>3</v>
      </c>
      <c r="E302" t="s">
        <v>85</v>
      </c>
      <c r="F302" t="s">
        <v>83</v>
      </c>
      <c r="G302" t="s">
        <v>40</v>
      </c>
      <c r="H302" t="s">
        <v>54</v>
      </c>
      <c r="I302" t="s">
        <v>31</v>
      </c>
      <c r="J302" t="s">
        <v>45</v>
      </c>
      <c r="K302" t="s">
        <v>43</v>
      </c>
      <c r="L302" t="s">
        <v>44</v>
      </c>
      <c r="M302">
        <v>1</v>
      </c>
      <c r="N302">
        <v>35.520000000000003</v>
      </c>
      <c r="O302">
        <v>0</v>
      </c>
      <c r="P302">
        <v>13.21</v>
      </c>
      <c r="Q302">
        <v>35.520000000000003</v>
      </c>
      <c r="R302">
        <v>13.21</v>
      </c>
      <c r="S302">
        <v>22.310000000000002</v>
      </c>
      <c r="T302">
        <v>0.62809684684684686</v>
      </c>
      <c r="U302">
        <v>2026</v>
      </c>
      <c r="V302" t="s">
        <v>83</v>
      </c>
      <c r="W302">
        <v>3</v>
      </c>
      <c r="X302" t="s">
        <v>85</v>
      </c>
    </row>
    <row r="303" spans="1:24">
      <c r="A303">
        <v>2499</v>
      </c>
      <c r="B303" s="13">
        <v>46085</v>
      </c>
      <c r="C303">
        <v>2026</v>
      </c>
      <c r="D303">
        <v>3</v>
      </c>
      <c r="E303" t="s">
        <v>85</v>
      </c>
      <c r="F303" t="s">
        <v>83</v>
      </c>
      <c r="G303" t="s">
        <v>49</v>
      </c>
      <c r="H303" t="s">
        <v>60</v>
      </c>
      <c r="I303" t="s">
        <v>48</v>
      </c>
      <c r="J303" t="s">
        <v>42</v>
      </c>
      <c r="K303" t="s">
        <v>52</v>
      </c>
      <c r="L303" t="s">
        <v>53</v>
      </c>
      <c r="M303">
        <v>2</v>
      </c>
      <c r="N303">
        <v>341.1</v>
      </c>
      <c r="O303">
        <v>0</v>
      </c>
      <c r="P303">
        <v>200.19</v>
      </c>
      <c r="Q303">
        <v>682.2</v>
      </c>
      <c r="R303">
        <v>400.38</v>
      </c>
      <c r="S303">
        <v>281.82000000000005</v>
      </c>
      <c r="T303">
        <v>0.41310466138962187</v>
      </c>
      <c r="U303">
        <v>2026</v>
      </c>
      <c r="V303" t="s">
        <v>83</v>
      </c>
      <c r="W303">
        <v>3</v>
      </c>
      <c r="X303" t="s">
        <v>85</v>
      </c>
    </row>
    <row r="304" spans="1:24">
      <c r="A304">
        <v>2698</v>
      </c>
      <c r="B304" s="13">
        <v>46085</v>
      </c>
      <c r="C304">
        <v>2026</v>
      </c>
      <c r="D304">
        <v>3</v>
      </c>
      <c r="E304" t="s">
        <v>85</v>
      </c>
      <c r="F304" t="s">
        <v>83</v>
      </c>
      <c r="G304" t="s">
        <v>40</v>
      </c>
      <c r="H304" t="s">
        <v>81</v>
      </c>
      <c r="I304" t="s">
        <v>57</v>
      </c>
      <c r="J304" t="s">
        <v>42</v>
      </c>
      <c r="K304" t="s">
        <v>63</v>
      </c>
      <c r="L304" t="s">
        <v>71</v>
      </c>
      <c r="M304">
        <v>4</v>
      </c>
      <c r="N304">
        <v>36.08</v>
      </c>
      <c r="O304">
        <v>0</v>
      </c>
      <c r="P304">
        <v>13.89</v>
      </c>
      <c r="Q304">
        <v>144.32</v>
      </c>
      <c r="R304">
        <v>55.56</v>
      </c>
      <c r="S304">
        <v>88.759999999999991</v>
      </c>
      <c r="T304">
        <v>0.61502217294900219</v>
      </c>
      <c r="U304">
        <v>2026</v>
      </c>
      <c r="V304" t="s">
        <v>83</v>
      </c>
      <c r="W304">
        <v>3</v>
      </c>
      <c r="X304" t="s">
        <v>85</v>
      </c>
    </row>
    <row r="305" spans="1:24">
      <c r="A305">
        <v>4416</v>
      </c>
      <c r="B305" s="13">
        <v>46085</v>
      </c>
      <c r="C305">
        <v>2026</v>
      </c>
      <c r="D305">
        <v>3</v>
      </c>
      <c r="E305" t="s">
        <v>85</v>
      </c>
      <c r="F305" t="s">
        <v>83</v>
      </c>
      <c r="G305" t="s">
        <v>49</v>
      </c>
      <c r="H305" t="s">
        <v>50</v>
      </c>
      <c r="I305" t="s">
        <v>31</v>
      </c>
      <c r="J305" t="s">
        <v>45</v>
      </c>
      <c r="K305" t="s">
        <v>38</v>
      </c>
      <c r="L305" t="s">
        <v>66</v>
      </c>
      <c r="M305">
        <v>2</v>
      </c>
      <c r="N305">
        <v>151.69999999999999</v>
      </c>
      <c r="O305">
        <v>0</v>
      </c>
      <c r="P305">
        <v>80.44</v>
      </c>
      <c r="Q305">
        <v>303.39999999999998</v>
      </c>
      <c r="R305">
        <v>160.88</v>
      </c>
      <c r="S305">
        <v>142.51999999999998</v>
      </c>
      <c r="T305">
        <v>0.46974291364535264</v>
      </c>
      <c r="U305">
        <v>2026</v>
      </c>
      <c r="V305" t="s">
        <v>83</v>
      </c>
      <c r="W305">
        <v>3</v>
      </c>
      <c r="X305" t="s">
        <v>85</v>
      </c>
    </row>
    <row r="306" spans="1:24">
      <c r="A306">
        <v>4434</v>
      </c>
      <c r="B306" s="13">
        <v>46085</v>
      </c>
      <c r="C306">
        <v>2026</v>
      </c>
      <c r="D306">
        <v>3</v>
      </c>
      <c r="E306" t="s">
        <v>85</v>
      </c>
      <c r="F306" t="s">
        <v>83</v>
      </c>
      <c r="G306" t="s">
        <v>35</v>
      </c>
      <c r="H306" t="s">
        <v>56</v>
      </c>
      <c r="I306" t="s">
        <v>57</v>
      </c>
      <c r="J306" t="s">
        <v>42</v>
      </c>
      <c r="K306" t="s">
        <v>38</v>
      </c>
      <c r="L306" t="s">
        <v>66</v>
      </c>
      <c r="M306">
        <v>2</v>
      </c>
      <c r="N306">
        <v>151.55000000000001</v>
      </c>
      <c r="O306">
        <v>0.1</v>
      </c>
      <c r="P306">
        <v>80.680000000000007</v>
      </c>
      <c r="Q306">
        <v>272.79000000000002</v>
      </c>
      <c r="R306">
        <v>161.36000000000001</v>
      </c>
      <c r="S306">
        <v>111.43</v>
      </c>
      <c r="T306">
        <v>0.40848271564206901</v>
      </c>
      <c r="U306">
        <v>2026</v>
      </c>
      <c r="V306" t="s">
        <v>83</v>
      </c>
      <c r="W306">
        <v>3</v>
      </c>
      <c r="X306" t="s">
        <v>85</v>
      </c>
    </row>
    <row r="307" spans="1:24">
      <c r="A307">
        <v>4992</v>
      </c>
      <c r="B307" s="13">
        <v>46085</v>
      </c>
      <c r="C307">
        <v>2026</v>
      </c>
      <c r="D307">
        <v>3</v>
      </c>
      <c r="E307" t="s">
        <v>85</v>
      </c>
      <c r="F307" t="s">
        <v>83</v>
      </c>
      <c r="G307" t="s">
        <v>40</v>
      </c>
      <c r="H307" t="s">
        <v>41</v>
      </c>
      <c r="I307" t="s">
        <v>37</v>
      </c>
      <c r="J307" t="s">
        <v>45</v>
      </c>
      <c r="K307" t="s">
        <v>33</v>
      </c>
      <c r="L307" t="s">
        <v>34</v>
      </c>
      <c r="M307">
        <v>5</v>
      </c>
      <c r="N307">
        <v>82.44</v>
      </c>
      <c r="O307">
        <v>0.1</v>
      </c>
      <c r="P307">
        <v>41.57</v>
      </c>
      <c r="Q307">
        <v>370.98</v>
      </c>
      <c r="R307">
        <v>207.85</v>
      </c>
      <c r="S307">
        <v>163.13000000000002</v>
      </c>
      <c r="T307">
        <v>0.43972720901396306</v>
      </c>
      <c r="U307">
        <v>2026</v>
      </c>
      <c r="V307" t="s">
        <v>83</v>
      </c>
      <c r="W307">
        <v>3</v>
      </c>
      <c r="X307" t="s">
        <v>85</v>
      </c>
    </row>
    <row r="308" spans="1:24">
      <c r="A308">
        <v>388</v>
      </c>
      <c r="B308" s="13">
        <v>46086</v>
      </c>
      <c r="C308">
        <v>2026</v>
      </c>
      <c r="D308">
        <v>3</v>
      </c>
      <c r="E308" t="s">
        <v>85</v>
      </c>
      <c r="F308" t="s">
        <v>83</v>
      </c>
      <c r="G308" t="s">
        <v>49</v>
      </c>
      <c r="H308" t="s">
        <v>62</v>
      </c>
      <c r="I308" t="s">
        <v>31</v>
      </c>
      <c r="J308" t="s">
        <v>32</v>
      </c>
      <c r="K308" t="s">
        <v>63</v>
      </c>
      <c r="L308" t="s">
        <v>71</v>
      </c>
      <c r="M308">
        <v>1</v>
      </c>
      <c r="N308">
        <v>35.61</v>
      </c>
      <c r="O308">
        <v>0.05</v>
      </c>
      <c r="P308">
        <v>13.8</v>
      </c>
      <c r="Q308">
        <v>33.829499999999996</v>
      </c>
      <c r="R308">
        <v>13.8</v>
      </c>
      <c r="S308">
        <v>20.029499999999995</v>
      </c>
      <c r="T308">
        <v>0.59207200815855976</v>
      </c>
      <c r="U308">
        <v>2026</v>
      </c>
      <c r="V308" t="s">
        <v>83</v>
      </c>
      <c r="W308">
        <v>3</v>
      </c>
      <c r="X308" t="s">
        <v>85</v>
      </c>
    </row>
    <row r="309" spans="1:24">
      <c r="A309">
        <v>977</v>
      </c>
      <c r="B309" s="13">
        <v>46086</v>
      </c>
      <c r="C309">
        <v>2026</v>
      </c>
      <c r="D309">
        <v>3</v>
      </c>
      <c r="E309" t="s">
        <v>85</v>
      </c>
      <c r="F309" t="s">
        <v>83</v>
      </c>
      <c r="G309" t="s">
        <v>29</v>
      </c>
      <c r="H309" t="s">
        <v>30</v>
      </c>
      <c r="I309" t="s">
        <v>57</v>
      </c>
      <c r="J309" t="s">
        <v>42</v>
      </c>
      <c r="K309" t="s">
        <v>38</v>
      </c>
      <c r="L309" t="s">
        <v>66</v>
      </c>
      <c r="M309">
        <v>5</v>
      </c>
      <c r="N309">
        <v>156.13</v>
      </c>
      <c r="O309">
        <v>0</v>
      </c>
      <c r="P309">
        <v>77.03</v>
      </c>
      <c r="Q309">
        <v>780.65</v>
      </c>
      <c r="R309">
        <v>385.15</v>
      </c>
      <c r="S309">
        <v>395.5</v>
      </c>
      <c r="T309">
        <v>0.50662909114199706</v>
      </c>
      <c r="U309">
        <v>2026</v>
      </c>
      <c r="V309" t="s">
        <v>83</v>
      </c>
      <c r="W309">
        <v>3</v>
      </c>
      <c r="X309" t="s">
        <v>85</v>
      </c>
    </row>
    <row r="310" spans="1:24">
      <c r="A310">
        <v>996</v>
      </c>
      <c r="B310" s="13">
        <v>46086</v>
      </c>
      <c r="C310">
        <v>2026</v>
      </c>
      <c r="D310">
        <v>3</v>
      </c>
      <c r="E310" t="s">
        <v>85</v>
      </c>
      <c r="F310" t="s">
        <v>83</v>
      </c>
      <c r="G310" t="s">
        <v>29</v>
      </c>
      <c r="H310" t="s">
        <v>79</v>
      </c>
      <c r="I310" t="s">
        <v>31</v>
      </c>
      <c r="J310" t="s">
        <v>32</v>
      </c>
      <c r="K310" t="s">
        <v>52</v>
      </c>
      <c r="L310" t="s">
        <v>80</v>
      </c>
      <c r="M310">
        <v>1</v>
      </c>
      <c r="N310">
        <v>124.31</v>
      </c>
      <c r="O310">
        <v>0</v>
      </c>
      <c r="P310">
        <v>61.16</v>
      </c>
      <c r="Q310">
        <v>124.31</v>
      </c>
      <c r="R310">
        <v>61.16</v>
      </c>
      <c r="S310">
        <v>63.150000000000006</v>
      </c>
      <c r="T310">
        <v>0.50800418309066053</v>
      </c>
      <c r="U310">
        <v>2026</v>
      </c>
      <c r="V310" t="s">
        <v>83</v>
      </c>
      <c r="W310">
        <v>3</v>
      </c>
      <c r="X310" t="s">
        <v>85</v>
      </c>
    </row>
    <row r="311" spans="1:24">
      <c r="A311">
        <v>1923</v>
      </c>
      <c r="B311" s="13">
        <v>46086</v>
      </c>
      <c r="C311">
        <v>2026</v>
      </c>
      <c r="D311">
        <v>3</v>
      </c>
      <c r="E311" t="s">
        <v>85</v>
      </c>
      <c r="F311" t="s">
        <v>83</v>
      </c>
      <c r="G311" t="s">
        <v>35</v>
      </c>
      <c r="H311" t="s">
        <v>78</v>
      </c>
      <c r="I311" t="s">
        <v>48</v>
      </c>
      <c r="J311" t="s">
        <v>45</v>
      </c>
      <c r="K311" t="s">
        <v>52</v>
      </c>
      <c r="L311" t="s">
        <v>69</v>
      </c>
      <c r="M311">
        <v>3</v>
      </c>
      <c r="N311">
        <v>82.9</v>
      </c>
      <c r="O311">
        <v>0.1</v>
      </c>
      <c r="P311">
        <v>38.31</v>
      </c>
      <c r="Q311">
        <v>223.83</v>
      </c>
      <c r="R311">
        <v>114.93</v>
      </c>
      <c r="S311">
        <v>108.9</v>
      </c>
      <c r="T311">
        <v>0.48652995577000402</v>
      </c>
      <c r="U311">
        <v>2026</v>
      </c>
      <c r="V311" t="s">
        <v>83</v>
      </c>
      <c r="W311">
        <v>3</v>
      </c>
      <c r="X311" t="s">
        <v>85</v>
      </c>
    </row>
    <row r="312" spans="1:24">
      <c r="A312">
        <v>4904</v>
      </c>
      <c r="B312" s="13">
        <v>46086</v>
      </c>
      <c r="C312">
        <v>2026</v>
      </c>
      <c r="D312">
        <v>3</v>
      </c>
      <c r="E312" t="s">
        <v>85</v>
      </c>
      <c r="F312" t="s">
        <v>83</v>
      </c>
      <c r="G312" t="s">
        <v>35</v>
      </c>
      <c r="H312" t="s">
        <v>70</v>
      </c>
      <c r="I312" t="s">
        <v>48</v>
      </c>
      <c r="J312" t="s">
        <v>45</v>
      </c>
      <c r="K312" t="s">
        <v>33</v>
      </c>
      <c r="L312" t="s">
        <v>55</v>
      </c>
      <c r="M312">
        <v>1</v>
      </c>
      <c r="N312">
        <v>41.1</v>
      </c>
      <c r="O312">
        <v>0</v>
      </c>
      <c r="P312">
        <v>16.34</v>
      </c>
      <c r="Q312">
        <v>41.1</v>
      </c>
      <c r="R312">
        <v>16.34</v>
      </c>
      <c r="S312">
        <v>24.76</v>
      </c>
      <c r="T312">
        <v>0.60243309002433088</v>
      </c>
      <c r="U312">
        <v>2026</v>
      </c>
      <c r="V312" t="s">
        <v>83</v>
      </c>
      <c r="W312">
        <v>3</v>
      </c>
      <c r="X312" t="s">
        <v>85</v>
      </c>
    </row>
    <row r="313" spans="1:24">
      <c r="A313">
        <v>1036</v>
      </c>
      <c r="B313" s="13">
        <v>46087</v>
      </c>
      <c r="C313">
        <v>2026</v>
      </c>
      <c r="D313">
        <v>3</v>
      </c>
      <c r="E313" t="s">
        <v>85</v>
      </c>
      <c r="F313" t="s">
        <v>83</v>
      </c>
      <c r="G313" t="s">
        <v>29</v>
      </c>
      <c r="H313" t="s">
        <v>30</v>
      </c>
      <c r="I313" t="s">
        <v>31</v>
      </c>
      <c r="J313" t="s">
        <v>45</v>
      </c>
      <c r="K313" t="s">
        <v>33</v>
      </c>
      <c r="L313" t="s">
        <v>55</v>
      </c>
      <c r="M313">
        <v>1</v>
      </c>
      <c r="N313">
        <v>40.380000000000003</v>
      </c>
      <c r="O313">
        <v>0</v>
      </c>
      <c r="P313">
        <v>16.41</v>
      </c>
      <c r="Q313">
        <v>40.380000000000003</v>
      </c>
      <c r="R313">
        <v>16.41</v>
      </c>
      <c r="S313">
        <v>23.970000000000002</v>
      </c>
      <c r="T313">
        <v>0.59361069836552749</v>
      </c>
      <c r="U313">
        <v>2026</v>
      </c>
      <c r="V313" t="s">
        <v>83</v>
      </c>
      <c r="W313">
        <v>3</v>
      </c>
      <c r="X313" t="s">
        <v>85</v>
      </c>
    </row>
    <row r="314" spans="1:24">
      <c r="A314">
        <v>1470</v>
      </c>
      <c r="B314" s="13">
        <v>46087</v>
      </c>
      <c r="C314">
        <v>2026</v>
      </c>
      <c r="D314">
        <v>3</v>
      </c>
      <c r="E314" t="s">
        <v>85</v>
      </c>
      <c r="F314" t="s">
        <v>83</v>
      </c>
      <c r="G314" t="s">
        <v>40</v>
      </c>
      <c r="H314" t="s">
        <v>41</v>
      </c>
      <c r="I314" t="s">
        <v>31</v>
      </c>
      <c r="J314" t="s">
        <v>32</v>
      </c>
      <c r="K314" t="s">
        <v>33</v>
      </c>
      <c r="L314" t="s">
        <v>34</v>
      </c>
      <c r="M314">
        <v>1</v>
      </c>
      <c r="N314">
        <v>80.349999999999994</v>
      </c>
      <c r="O314">
        <v>0.1</v>
      </c>
      <c r="P314">
        <v>42.43</v>
      </c>
      <c r="Q314">
        <v>72.314999999999998</v>
      </c>
      <c r="R314">
        <v>42.43</v>
      </c>
      <c r="S314">
        <v>29.884999999999998</v>
      </c>
      <c r="T314">
        <v>0.41326142570697638</v>
      </c>
      <c r="U314">
        <v>2026</v>
      </c>
      <c r="V314" t="s">
        <v>83</v>
      </c>
      <c r="W314">
        <v>3</v>
      </c>
      <c r="X314" t="s">
        <v>85</v>
      </c>
    </row>
    <row r="315" spans="1:24">
      <c r="A315">
        <v>2907</v>
      </c>
      <c r="B315" s="13">
        <v>46087</v>
      </c>
      <c r="C315">
        <v>2026</v>
      </c>
      <c r="D315">
        <v>3</v>
      </c>
      <c r="E315" t="s">
        <v>85</v>
      </c>
      <c r="F315" t="s">
        <v>83</v>
      </c>
      <c r="G315" t="s">
        <v>49</v>
      </c>
      <c r="H315" t="s">
        <v>76</v>
      </c>
      <c r="I315" t="s">
        <v>31</v>
      </c>
      <c r="J315" t="s">
        <v>32</v>
      </c>
      <c r="K315" t="s">
        <v>33</v>
      </c>
      <c r="L315" t="s">
        <v>55</v>
      </c>
      <c r="M315">
        <v>1</v>
      </c>
      <c r="N315">
        <v>40.44</v>
      </c>
      <c r="O315">
        <v>0.05</v>
      </c>
      <c r="P315">
        <v>16.829999999999998</v>
      </c>
      <c r="Q315">
        <v>38.417999999999999</v>
      </c>
      <c r="R315">
        <v>16.829999999999998</v>
      </c>
      <c r="S315">
        <v>21.588000000000001</v>
      </c>
      <c r="T315">
        <v>0.56192409807902555</v>
      </c>
      <c r="U315">
        <v>2026</v>
      </c>
      <c r="V315" t="s">
        <v>83</v>
      </c>
      <c r="W315">
        <v>3</v>
      </c>
      <c r="X315" t="s">
        <v>85</v>
      </c>
    </row>
    <row r="316" spans="1:24">
      <c r="A316">
        <v>2997</v>
      </c>
      <c r="B316" s="13">
        <v>46087</v>
      </c>
      <c r="C316">
        <v>2026</v>
      </c>
      <c r="D316">
        <v>3</v>
      </c>
      <c r="E316" t="s">
        <v>85</v>
      </c>
      <c r="F316" t="s">
        <v>83</v>
      </c>
      <c r="G316" t="s">
        <v>40</v>
      </c>
      <c r="H316" t="s">
        <v>81</v>
      </c>
      <c r="I316" t="s">
        <v>31</v>
      </c>
      <c r="J316" t="s">
        <v>32</v>
      </c>
      <c r="K316" t="s">
        <v>43</v>
      </c>
      <c r="L316" t="s">
        <v>44</v>
      </c>
      <c r="M316">
        <v>3</v>
      </c>
      <c r="N316">
        <v>35.89</v>
      </c>
      <c r="O316">
        <v>0</v>
      </c>
      <c r="P316">
        <v>13.25</v>
      </c>
      <c r="Q316">
        <v>107.67</v>
      </c>
      <c r="R316">
        <v>39.75</v>
      </c>
      <c r="S316">
        <v>67.92</v>
      </c>
      <c r="T316">
        <v>0.63081638339370294</v>
      </c>
      <c r="U316">
        <v>2026</v>
      </c>
      <c r="V316" t="s">
        <v>83</v>
      </c>
      <c r="W316">
        <v>3</v>
      </c>
      <c r="X316" t="s">
        <v>85</v>
      </c>
    </row>
    <row r="317" spans="1:24">
      <c r="A317">
        <v>3056</v>
      </c>
      <c r="B317" s="13">
        <v>46087</v>
      </c>
      <c r="C317">
        <v>2026</v>
      </c>
      <c r="D317">
        <v>3</v>
      </c>
      <c r="E317" t="s">
        <v>85</v>
      </c>
      <c r="F317" t="s">
        <v>83</v>
      </c>
      <c r="G317" t="s">
        <v>35</v>
      </c>
      <c r="H317" t="s">
        <v>72</v>
      </c>
      <c r="I317" t="s">
        <v>57</v>
      </c>
      <c r="J317" t="s">
        <v>32</v>
      </c>
      <c r="K317" t="s">
        <v>43</v>
      </c>
      <c r="L317" t="s">
        <v>77</v>
      </c>
      <c r="M317">
        <v>3</v>
      </c>
      <c r="N317">
        <v>163.44999999999999</v>
      </c>
      <c r="O317">
        <v>0</v>
      </c>
      <c r="P317">
        <v>86.88</v>
      </c>
      <c r="Q317">
        <v>490.34999999999997</v>
      </c>
      <c r="R317">
        <v>260.64</v>
      </c>
      <c r="S317">
        <v>229.70999999999998</v>
      </c>
      <c r="T317">
        <v>0.46846130315081064</v>
      </c>
      <c r="U317">
        <v>2026</v>
      </c>
      <c r="V317" t="s">
        <v>83</v>
      </c>
      <c r="W317">
        <v>3</v>
      </c>
      <c r="X317" t="s">
        <v>85</v>
      </c>
    </row>
    <row r="318" spans="1:24">
      <c r="A318">
        <v>471</v>
      </c>
      <c r="B318" s="13">
        <v>46088</v>
      </c>
      <c r="C318">
        <v>2026</v>
      </c>
      <c r="D318">
        <v>3</v>
      </c>
      <c r="E318" t="s">
        <v>85</v>
      </c>
      <c r="F318" t="s">
        <v>83</v>
      </c>
      <c r="G318" t="s">
        <v>35</v>
      </c>
      <c r="H318" t="s">
        <v>36</v>
      </c>
      <c r="I318" t="s">
        <v>48</v>
      </c>
      <c r="J318" t="s">
        <v>32</v>
      </c>
      <c r="K318" t="s">
        <v>63</v>
      </c>
      <c r="L318" t="s">
        <v>64</v>
      </c>
      <c r="M318">
        <v>2</v>
      </c>
      <c r="N318">
        <v>40.020000000000003</v>
      </c>
      <c r="O318">
        <v>0</v>
      </c>
      <c r="P318">
        <v>14.38</v>
      </c>
      <c r="Q318">
        <v>80.040000000000006</v>
      </c>
      <c r="R318">
        <v>28.76</v>
      </c>
      <c r="S318">
        <v>51.28</v>
      </c>
      <c r="T318">
        <v>0.64067966016991496</v>
      </c>
      <c r="U318">
        <v>2026</v>
      </c>
      <c r="V318" t="s">
        <v>83</v>
      </c>
      <c r="W318">
        <v>3</v>
      </c>
      <c r="X318" t="s">
        <v>85</v>
      </c>
    </row>
    <row r="319" spans="1:24">
      <c r="A319">
        <v>842</v>
      </c>
      <c r="B319" s="13">
        <v>46088</v>
      </c>
      <c r="C319">
        <v>2026</v>
      </c>
      <c r="D319">
        <v>3</v>
      </c>
      <c r="E319" t="s">
        <v>85</v>
      </c>
      <c r="F319" t="s">
        <v>83</v>
      </c>
      <c r="G319" t="s">
        <v>29</v>
      </c>
      <c r="H319" t="s">
        <v>79</v>
      </c>
      <c r="I319" t="s">
        <v>31</v>
      </c>
      <c r="J319" t="s">
        <v>42</v>
      </c>
      <c r="K319" t="s">
        <v>63</v>
      </c>
      <c r="L319" t="s">
        <v>64</v>
      </c>
      <c r="M319">
        <v>1</v>
      </c>
      <c r="N319">
        <v>40.01</v>
      </c>
      <c r="O319">
        <v>0.05</v>
      </c>
      <c r="P319">
        <v>14.35</v>
      </c>
      <c r="Q319">
        <v>38.009499999999996</v>
      </c>
      <c r="R319">
        <v>14.35</v>
      </c>
      <c r="S319">
        <v>23.659499999999994</v>
      </c>
      <c r="T319">
        <v>0.62246280535129372</v>
      </c>
      <c r="U319">
        <v>2026</v>
      </c>
      <c r="V319" t="s">
        <v>83</v>
      </c>
      <c r="W319">
        <v>3</v>
      </c>
      <c r="X319" t="s">
        <v>85</v>
      </c>
    </row>
    <row r="320" spans="1:24">
      <c r="A320">
        <v>3386</v>
      </c>
      <c r="B320" s="13">
        <v>46088</v>
      </c>
      <c r="C320">
        <v>2026</v>
      </c>
      <c r="D320">
        <v>3</v>
      </c>
      <c r="E320" t="s">
        <v>85</v>
      </c>
      <c r="F320" t="s">
        <v>83</v>
      </c>
      <c r="G320" t="s">
        <v>35</v>
      </c>
      <c r="H320" t="s">
        <v>72</v>
      </c>
      <c r="I320" t="s">
        <v>31</v>
      </c>
      <c r="J320" t="s">
        <v>32</v>
      </c>
      <c r="K320" t="s">
        <v>38</v>
      </c>
      <c r="L320" t="s">
        <v>66</v>
      </c>
      <c r="M320">
        <v>3</v>
      </c>
      <c r="N320">
        <v>155.16</v>
      </c>
      <c r="O320">
        <v>0</v>
      </c>
      <c r="P320">
        <v>76.849999999999994</v>
      </c>
      <c r="Q320">
        <v>465.48</v>
      </c>
      <c r="R320">
        <v>230.54999999999998</v>
      </c>
      <c r="S320">
        <v>234.93000000000004</v>
      </c>
      <c r="T320">
        <v>0.50470482083011092</v>
      </c>
      <c r="U320">
        <v>2026</v>
      </c>
      <c r="V320" t="s">
        <v>83</v>
      </c>
      <c r="W320">
        <v>3</v>
      </c>
      <c r="X320" t="s">
        <v>85</v>
      </c>
    </row>
    <row r="321" spans="1:24">
      <c r="A321">
        <v>4505</v>
      </c>
      <c r="B321" s="13">
        <v>46088</v>
      </c>
      <c r="C321">
        <v>2026</v>
      </c>
      <c r="D321">
        <v>3</v>
      </c>
      <c r="E321" t="s">
        <v>85</v>
      </c>
      <c r="F321" t="s">
        <v>83</v>
      </c>
      <c r="G321" t="s">
        <v>35</v>
      </c>
      <c r="H321" t="s">
        <v>78</v>
      </c>
      <c r="I321" t="s">
        <v>57</v>
      </c>
      <c r="J321" t="s">
        <v>42</v>
      </c>
      <c r="K321" t="s">
        <v>63</v>
      </c>
      <c r="L321" t="s">
        <v>64</v>
      </c>
      <c r="M321">
        <v>1</v>
      </c>
      <c r="N321">
        <v>39.96</v>
      </c>
      <c r="O321">
        <v>0</v>
      </c>
      <c r="P321">
        <v>14.5</v>
      </c>
      <c r="Q321">
        <v>39.96</v>
      </c>
      <c r="R321">
        <v>14.5</v>
      </c>
      <c r="S321">
        <v>25.46</v>
      </c>
      <c r="T321">
        <v>0.63713713713713716</v>
      </c>
      <c r="U321">
        <v>2026</v>
      </c>
      <c r="V321" t="s">
        <v>83</v>
      </c>
      <c r="W321">
        <v>3</v>
      </c>
      <c r="X321" t="s">
        <v>85</v>
      </c>
    </row>
    <row r="322" spans="1:24">
      <c r="A322">
        <v>1286</v>
      </c>
      <c r="B322" s="13">
        <v>46089</v>
      </c>
      <c r="C322">
        <v>2026</v>
      </c>
      <c r="D322">
        <v>3</v>
      </c>
      <c r="E322" t="s">
        <v>85</v>
      </c>
      <c r="F322" t="s">
        <v>83</v>
      </c>
      <c r="G322" t="s">
        <v>35</v>
      </c>
      <c r="H322" t="s">
        <v>36</v>
      </c>
      <c r="I322" t="s">
        <v>31</v>
      </c>
      <c r="J322" t="s">
        <v>42</v>
      </c>
      <c r="K322" t="s">
        <v>38</v>
      </c>
      <c r="L322" t="s">
        <v>46</v>
      </c>
      <c r="M322">
        <v>1</v>
      </c>
      <c r="N322">
        <v>146.6</v>
      </c>
      <c r="O322">
        <v>0</v>
      </c>
      <c r="P322">
        <v>78.92</v>
      </c>
      <c r="Q322">
        <v>146.6</v>
      </c>
      <c r="R322">
        <v>78.92</v>
      </c>
      <c r="S322">
        <v>67.679999999999993</v>
      </c>
      <c r="T322">
        <v>0.46166439290586625</v>
      </c>
      <c r="U322">
        <v>2026</v>
      </c>
      <c r="V322" t="s">
        <v>83</v>
      </c>
      <c r="W322">
        <v>3</v>
      </c>
      <c r="X322" t="s">
        <v>85</v>
      </c>
    </row>
    <row r="323" spans="1:24">
      <c r="A323">
        <v>2653</v>
      </c>
      <c r="B323" s="13">
        <v>46089</v>
      </c>
      <c r="C323">
        <v>2026</v>
      </c>
      <c r="D323">
        <v>3</v>
      </c>
      <c r="E323" t="s">
        <v>85</v>
      </c>
      <c r="F323" t="s">
        <v>83</v>
      </c>
      <c r="G323" t="s">
        <v>35</v>
      </c>
      <c r="H323" t="s">
        <v>78</v>
      </c>
      <c r="I323" t="s">
        <v>48</v>
      </c>
      <c r="J323" t="s">
        <v>32</v>
      </c>
      <c r="K323" t="s">
        <v>38</v>
      </c>
      <c r="L323" t="s">
        <v>39</v>
      </c>
      <c r="M323">
        <v>1</v>
      </c>
      <c r="N323">
        <v>94.38</v>
      </c>
      <c r="O323">
        <v>0</v>
      </c>
      <c r="P323">
        <v>44.78</v>
      </c>
      <c r="Q323">
        <v>94.38</v>
      </c>
      <c r="R323">
        <v>44.78</v>
      </c>
      <c r="S323">
        <v>49.599999999999994</v>
      </c>
      <c r="T323">
        <v>0.52553507098961638</v>
      </c>
      <c r="U323">
        <v>2026</v>
      </c>
      <c r="V323" t="s">
        <v>83</v>
      </c>
      <c r="W323">
        <v>3</v>
      </c>
      <c r="X323" t="s">
        <v>85</v>
      </c>
    </row>
    <row r="324" spans="1:24">
      <c r="A324">
        <v>4465</v>
      </c>
      <c r="B324" s="13">
        <v>46089</v>
      </c>
      <c r="C324">
        <v>2026</v>
      </c>
      <c r="D324">
        <v>3</v>
      </c>
      <c r="E324" t="s">
        <v>85</v>
      </c>
      <c r="F324" t="s">
        <v>83</v>
      </c>
      <c r="G324" t="s">
        <v>35</v>
      </c>
      <c r="H324" t="s">
        <v>72</v>
      </c>
      <c r="I324" t="s">
        <v>48</v>
      </c>
      <c r="J324" t="s">
        <v>32</v>
      </c>
      <c r="K324" t="s">
        <v>63</v>
      </c>
      <c r="L324" t="s">
        <v>67</v>
      </c>
      <c r="M324">
        <v>1</v>
      </c>
      <c r="N324">
        <v>121.77</v>
      </c>
      <c r="O324">
        <v>0</v>
      </c>
      <c r="P324">
        <v>67.52</v>
      </c>
      <c r="Q324">
        <v>121.77</v>
      </c>
      <c r="R324">
        <v>67.52</v>
      </c>
      <c r="S324">
        <v>54.25</v>
      </c>
      <c r="T324">
        <v>0.44551203087788455</v>
      </c>
      <c r="U324">
        <v>2026</v>
      </c>
      <c r="V324" t="s">
        <v>83</v>
      </c>
      <c r="W324">
        <v>3</v>
      </c>
      <c r="X324" t="s">
        <v>85</v>
      </c>
    </row>
    <row r="325" spans="1:24">
      <c r="A325">
        <v>4576</v>
      </c>
      <c r="B325" s="13">
        <v>46089</v>
      </c>
      <c r="C325">
        <v>2026</v>
      </c>
      <c r="D325">
        <v>3</v>
      </c>
      <c r="E325" t="s">
        <v>85</v>
      </c>
      <c r="F325" t="s">
        <v>83</v>
      </c>
      <c r="G325" t="s">
        <v>49</v>
      </c>
      <c r="H325" t="s">
        <v>62</v>
      </c>
      <c r="I325" t="s">
        <v>57</v>
      </c>
      <c r="J325" t="s">
        <v>32</v>
      </c>
      <c r="K325" t="s">
        <v>52</v>
      </c>
      <c r="L325" t="s">
        <v>80</v>
      </c>
      <c r="M325">
        <v>5</v>
      </c>
      <c r="N325">
        <v>123.29</v>
      </c>
      <c r="O325">
        <v>0</v>
      </c>
      <c r="P325">
        <v>61.34</v>
      </c>
      <c r="Q325">
        <v>616.45000000000005</v>
      </c>
      <c r="R325">
        <v>306.70000000000005</v>
      </c>
      <c r="S325">
        <v>309.75</v>
      </c>
      <c r="T325">
        <v>0.50247384216075919</v>
      </c>
      <c r="U325">
        <v>2026</v>
      </c>
      <c r="V325" t="s">
        <v>83</v>
      </c>
      <c r="W325">
        <v>3</v>
      </c>
      <c r="X325" t="s">
        <v>85</v>
      </c>
    </row>
    <row r="326" spans="1:24">
      <c r="A326">
        <v>718</v>
      </c>
      <c r="B326" s="13">
        <v>46090</v>
      </c>
      <c r="C326">
        <v>2026</v>
      </c>
      <c r="D326">
        <v>3</v>
      </c>
      <c r="E326" t="s">
        <v>85</v>
      </c>
      <c r="F326" t="s">
        <v>83</v>
      </c>
      <c r="G326" t="s">
        <v>35</v>
      </c>
      <c r="H326" t="s">
        <v>72</v>
      </c>
      <c r="I326" t="s">
        <v>31</v>
      </c>
      <c r="J326" t="s">
        <v>42</v>
      </c>
      <c r="K326" t="s">
        <v>63</v>
      </c>
      <c r="L326" t="s">
        <v>64</v>
      </c>
      <c r="M326">
        <v>1</v>
      </c>
      <c r="N326">
        <v>41.15</v>
      </c>
      <c r="O326">
        <v>0.05</v>
      </c>
      <c r="P326">
        <v>14.4</v>
      </c>
      <c r="Q326">
        <v>39.092499999999994</v>
      </c>
      <c r="R326">
        <v>14.4</v>
      </c>
      <c r="S326">
        <v>24.692499999999995</v>
      </c>
      <c r="T326">
        <v>0.63164289825414077</v>
      </c>
      <c r="U326">
        <v>2026</v>
      </c>
      <c r="V326" t="s">
        <v>83</v>
      </c>
      <c r="W326">
        <v>3</v>
      </c>
      <c r="X326" t="s">
        <v>85</v>
      </c>
    </row>
    <row r="327" spans="1:24">
      <c r="A327">
        <v>1527</v>
      </c>
      <c r="B327" s="13">
        <v>46090</v>
      </c>
      <c r="C327">
        <v>2026</v>
      </c>
      <c r="D327">
        <v>3</v>
      </c>
      <c r="E327" t="s">
        <v>85</v>
      </c>
      <c r="F327" t="s">
        <v>83</v>
      </c>
      <c r="G327" t="s">
        <v>49</v>
      </c>
      <c r="H327" t="s">
        <v>50</v>
      </c>
      <c r="I327" t="s">
        <v>57</v>
      </c>
      <c r="J327" t="s">
        <v>42</v>
      </c>
      <c r="K327" t="s">
        <v>43</v>
      </c>
      <c r="L327" t="s">
        <v>44</v>
      </c>
      <c r="M327">
        <v>4</v>
      </c>
      <c r="N327">
        <v>35.42</v>
      </c>
      <c r="O327">
        <v>0</v>
      </c>
      <c r="P327">
        <v>13.31</v>
      </c>
      <c r="Q327">
        <v>141.68</v>
      </c>
      <c r="R327">
        <v>53.24</v>
      </c>
      <c r="S327">
        <v>88.44</v>
      </c>
      <c r="T327">
        <v>0.62422360248447195</v>
      </c>
      <c r="U327">
        <v>2026</v>
      </c>
      <c r="V327" t="s">
        <v>83</v>
      </c>
      <c r="W327">
        <v>3</v>
      </c>
      <c r="X327" t="s">
        <v>85</v>
      </c>
    </row>
    <row r="328" spans="1:24">
      <c r="A328">
        <v>1797</v>
      </c>
      <c r="B328" s="13">
        <v>46090</v>
      </c>
      <c r="C328">
        <v>2026</v>
      </c>
      <c r="D328">
        <v>3</v>
      </c>
      <c r="E328" t="s">
        <v>85</v>
      </c>
      <c r="F328" t="s">
        <v>83</v>
      </c>
      <c r="G328" t="s">
        <v>35</v>
      </c>
      <c r="H328" t="s">
        <v>72</v>
      </c>
      <c r="I328" t="s">
        <v>31</v>
      </c>
      <c r="J328" t="s">
        <v>45</v>
      </c>
      <c r="K328" t="s">
        <v>33</v>
      </c>
      <c r="L328" t="s">
        <v>59</v>
      </c>
      <c r="M328">
        <v>1</v>
      </c>
      <c r="N328">
        <v>103.74</v>
      </c>
      <c r="O328">
        <v>0.1</v>
      </c>
      <c r="P328">
        <v>51.32</v>
      </c>
      <c r="Q328">
        <v>93.366</v>
      </c>
      <c r="R328">
        <v>51.32</v>
      </c>
      <c r="S328">
        <v>42.045999999999999</v>
      </c>
      <c r="T328">
        <v>0.45033523980892404</v>
      </c>
      <c r="U328">
        <v>2026</v>
      </c>
      <c r="V328" t="s">
        <v>83</v>
      </c>
      <c r="W328">
        <v>3</v>
      </c>
      <c r="X328" t="s">
        <v>85</v>
      </c>
    </row>
    <row r="329" spans="1:24">
      <c r="A329">
        <v>2917</v>
      </c>
      <c r="B329" s="13">
        <v>46090</v>
      </c>
      <c r="C329">
        <v>2026</v>
      </c>
      <c r="D329">
        <v>3</v>
      </c>
      <c r="E329" t="s">
        <v>85</v>
      </c>
      <c r="F329" t="s">
        <v>83</v>
      </c>
      <c r="G329" t="s">
        <v>40</v>
      </c>
      <c r="H329" t="s">
        <v>81</v>
      </c>
      <c r="I329" t="s">
        <v>57</v>
      </c>
      <c r="J329" t="s">
        <v>45</v>
      </c>
      <c r="K329" t="s">
        <v>43</v>
      </c>
      <c r="L329" t="s">
        <v>77</v>
      </c>
      <c r="M329">
        <v>2</v>
      </c>
      <c r="N329">
        <v>165.49</v>
      </c>
      <c r="O329">
        <v>0.05</v>
      </c>
      <c r="P329">
        <v>89.82</v>
      </c>
      <c r="Q329">
        <v>314.43099999999998</v>
      </c>
      <c r="R329">
        <v>179.64</v>
      </c>
      <c r="S329">
        <v>134.791</v>
      </c>
      <c r="T329">
        <v>0.4286822864157796</v>
      </c>
      <c r="U329">
        <v>2026</v>
      </c>
      <c r="V329" t="s">
        <v>83</v>
      </c>
      <c r="W329">
        <v>3</v>
      </c>
      <c r="X329" t="s">
        <v>85</v>
      </c>
    </row>
    <row r="330" spans="1:24">
      <c r="A330">
        <v>4095</v>
      </c>
      <c r="B330" s="13">
        <v>46090</v>
      </c>
      <c r="C330">
        <v>2026</v>
      </c>
      <c r="D330">
        <v>3</v>
      </c>
      <c r="E330" t="s">
        <v>85</v>
      </c>
      <c r="F330" t="s">
        <v>83</v>
      </c>
      <c r="G330" t="s">
        <v>35</v>
      </c>
      <c r="H330" t="s">
        <v>56</v>
      </c>
      <c r="I330" t="s">
        <v>57</v>
      </c>
      <c r="J330" t="s">
        <v>42</v>
      </c>
      <c r="K330" t="s">
        <v>38</v>
      </c>
      <c r="L330" t="s">
        <v>75</v>
      </c>
      <c r="M330">
        <v>1</v>
      </c>
      <c r="N330">
        <v>72.87</v>
      </c>
      <c r="O330">
        <v>0.05</v>
      </c>
      <c r="P330">
        <v>32</v>
      </c>
      <c r="Q330">
        <v>69.226500000000001</v>
      </c>
      <c r="R330">
        <v>32</v>
      </c>
      <c r="S330">
        <v>37.226500000000001</v>
      </c>
      <c r="T330">
        <v>0.53774927231623726</v>
      </c>
      <c r="U330">
        <v>2026</v>
      </c>
      <c r="V330" t="s">
        <v>83</v>
      </c>
      <c r="W330">
        <v>3</v>
      </c>
      <c r="X330" t="s">
        <v>85</v>
      </c>
    </row>
    <row r="331" spans="1:24">
      <c r="A331">
        <v>5050</v>
      </c>
      <c r="B331" s="13">
        <v>46090</v>
      </c>
      <c r="C331">
        <v>2026</v>
      </c>
      <c r="D331">
        <v>3</v>
      </c>
      <c r="E331" t="s">
        <v>85</v>
      </c>
      <c r="F331" t="s">
        <v>83</v>
      </c>
      <c r="G331" t="s">
        <v>49</v>
      </c>
      <c r="H331" t="s">
        <v>76</v>
      </c>
      <c r="I331" t="s">
        <v>48</v>
      </c>
      <c r="J331" t="s">
        <v>32</v>
      </c>
      <c r="K331" t="s">
        <v>43</v>
      </c>
      <c r="L331" t="s">
        <v>77</v>
      </c>
      <c r="M331">
        <v>1</v>
      </c>
      <c r="N331">
        <v>161.04</v>
      </c>
      <c r="O331">
        <v>0</v>
      </c>
      <c r="P331">
        <v>85.83</v>
      </c>
      <c r="Q331">
        <v>161.04</v>
      </c>
      <c r="R331">
        <v>85.83</v>
      </c>
      <c r="S331">
        <v>75.209999999999994</v>
      </c>
      <c r="T331">
        <v>0.46702682563338299</v>
      </c>
      <c r="U331">
        <v>2026</v>
      </c>
      <c r="V331" t="s">
        <v>83</v>
      </c>
      <c r="W331">
        <v>3</v>
      </c>
      <c r="X331" t="s">
        <v>85</v>
      </c>
    </row>
    <row r="332" spans="1:24">
      <c r="A332">
        <v>709</v>
      </c>
      <c r="B332" s="13">
        <v>46091</v>
      </c>
      <c r="C332">
        <v>2026</v>
      </c>
      <c r="D332">
        <v>3</v>
      </c>
      <c r="E332" t="s">
        <v>85</v>
      </c>
      <c r="F332" t="s">
        <v>83</v>
      </c>
      <c r="G332" t="s">
        <v>29</v>
      </c>
      <c r="H332" t="s">
        <v>30</v>
      </c>
      <c r="I332" t="s">
        <v>31</v>
      </c>
      <c r="J332" t="s">
        <v>42</v>
      </c>
      <c r="K332" t="s">
        <v>43</v>
      </c>
      <c r="L332" t="s">
        <v>73</v>
      </c>
      <c r="M332">
        <v>3</v>
      </c>
      <c r="N332">
        <v>130.6</v>
      </c>
      <c r="O332">
        <v>0.05</v>
      </c>
      <c r="P332">
        <v>65.62</v>
      </c>
      <c r="Q332">
        <v>372.20999999999992</v>
      </c>
      <c r="R332">
        <v>196.86</v>
      </c>
      <c r="S332">
        <v>175.34999999999991</v>
      </c>
      <c r="T332">
        <v>0.47110502135891014</v>
      </c>
      <c r="U332">
        <v>2026</v>
      </c>
      <c r="V332" t="s">
        <v>83</v>
      </c>
      <c r="W332">
        <v>3</v>
      </c>
      <c r="X332" t="s">
        <v>85</v>
      </c>
    </row>
    <row r="333" spans="1:24">
      <c r="A333">
        <v>1073</v>
      </c>
      <c r="B333" s="13">
        <v>46091</v>
      </c>
      <c r="C333">
        <v>2026</v>
      </c>
      <c r="D333">
        <v>3</v>
      </c>
      <c r="E333" t="s">
        <v>85</v>
      </c>
      <c r="F333" t="s">
        <v>83</v>
      </c>
      <c r="G333" t="s">
        <v>40</v>
      </c>
      <c r="H333" t="s">
        <v>68</v>
      </c>
      <c r="I333" t="s">
        <v>57</v>
      </c>
      <c r="J333" t="s">
        <v>32</v>
      </c>
      <c r="K333" t="s">
        <v>33</v>
      </c>
      <c r="L333" t="s">
        <v>34</v>
      </c>
      <c r="M333">
        <v>2</v>
      </c>
      <c r="N333">
        <v>81.290000000000006</v>
      </c>
      <c r="O333">
        <v>0</v>
      </c>
      <c r="P333">
        <v>43.9</v>
      </c>
      <c r="Q333">
        <v>162.58000000000001</v>
      </c>
      <c r="R333">
        <v>87.8</v>
      </c>
      <c r="S333">
        <v>74.780000000000015</v>
      </c>
      <c r="T333">
        <v>0.45995817443720022</v>
      </c>
      <c r="U333">
        <v>2026</v>
      </c>
      <c r="V333" t="s">
        <v>83</v>
      </c>
      <c r="W333">
        <v>3</v>
      </c>
      <c r="X333" t="s">
        <v>85</v>
      </c>
    </row>
    <row r="334" spans="1:24">
      <c r="A334">
        <v>2623</v>
      </c>
      <c r="B334" s="13">
        <v>46091</v>
      </c>
      <c r="C334">
        <v>2026</v>
      </c>
      <c r="D334">
        <v>3</v>
      </c>
      <c r="E334" t="s">
        <v>85</v>
      </c>
      <c r="F334" t="s">
        <v>83</v>
      </c>
      <c r="G334" t="s">
        <v>35</v>
      </c>
      <c r="H334" t="s">
        <v>72</v>
      </c>
      <c r="I334" t="s">
        <v>57</v>
      </c>
      <c r="J334" t="s">
        <v>42</v>
      </c>
      <c r="K334" t="s">
        <v>33</v>
      </c>
      <c r="L334" t="s">
        <v>59</v>
      </c>
      <c r="M334">
        <v>2</v>
      </c>
      <c r="N334">
        <v>103.33</v>
      </c>
      <c r="O334">
        <v>0.05</v>
      </c>
      <c r="P334">
        <v>51.58</v>
      </c>
      <c r="Q334">
        <v>196.327</v>
      </c>
      <c r="R334">
        <v>103.16</v>
      </c>
      <c r="S334">
        <v>93.167000000000002</v>
      </c>
      <c r="T334">
        <v>0.47455011282197557</v>
      </c>
      <c r="U334">
        <v>2026</v>
      </c>
      <c r="V334" t="s">
        <v>83</v>
      </c>
      <c r="W334">
        <v>3</v>
      </c>
      <c r="X334" t="s">
        <v>85</v>
      </c>
    </row>
    <row r="335" spans="1:24">
      <c r="A335">
        <v>2625</v>
      </c>
      <c r="B335" s="13">
        <v>46091</v>
      </c>
      <c r="C335">
        <v>2026</v>
      </c>
      <c r="D335">
        <v>3</v>
      </c>
      <c r="E335" t="s">
        <v>85</v>
      </c>
      <c r="F335" t="s">
        <v>83</v>
      </c>
      <c r="G335" t="s">
        <v>49</v>
      </c>
      <c r="H335" t="s">
        <v>60</v>
      </c>
      <c r="I335" t="s">
        <v>48</v>
      </c>
      <c r="J335" t="s">
        <v>45</v>
      </c>
      <c r="K335" t="s">
        <v>63</v>
      </c>
      <c r="L335" t="s">
        <v>74</v>
      </c>
      <c r="M335">
        <v>2</v>
      </c>
      <c r="N335">
        <v>51.14</v>
      </c>
      <c r="O335">
        <v>0</v>
      </c>
      <c r="P335">
        <v>21.58</v>
      </c>
      <c r="Q335">
        <v>102.28</v>
      </c>
      <c r="R335">
        <v>43.16</v>
      </c>
      <c r="S335">
        <v>59.120000000000005</v>
      </c>
      <c r="T335">
        <v>0.57802111849824012</v>
      </c>
      <c r="U335">
        <v>2026</v>
      </c>
      <c r="V335" t="s">
        <v>83</v>
      </c>
      <c r="W335">
        <v>3</v>
      </c>
      <c r="X335" t="s">
        <v>85</v>
      </c>
    </row>
    <row r="336" spans="1:24">
      <c r="A336">
        <v>3304</v>
      </c>
      <c r="B336" s="13">
        <v>46091</v>
      </c>
      <c r="C336">
        <v>2026</v>
      </c>
      <c r="D336">
        <v>3</v>
      </c>
      <c r="E336" t="s">
        <v>85</v>
      </c>
      <c r="F336" t="s">
        <v>83</v>
      </c>
      <c r="G336" t="s">
        <v>35</v>
      </c>
      <c r="H336" t="s">
        <v>72</v>
      </c>
      <c r="I336" t="s">
        <v>57</v>
      </c>
      <c r="J336" t="s">
        <v>32</v>
      </c>
      <c r="K336" t="s">
        <v>33</v>
      </c>
      <c r="L336" t="s">
        <v>51</v>
      </c>
      <c r="M336">
        <v>2</v>
      </c>
      <c r="N336">
        <v>49.7</v>
      </c>
      <c r="O336">
        <v>0</v>
      </c>
      <c r="P336">
        <v>23.14</v>
      </c>
      <c r="Q336">
        <v>99.4</v>
      </c>
      <c r="R336">
        <v>46.28</v>
      </c>
      <c r="S336">
        <v>53.120000000000005</v>
      </c>
      <c r="T336">
        <v>0.53440643863179071</v>
      </c>
      <c r="U336">
        <v>2026</v>
      </c>
      <c r="V336" t="s">
        <v>83</v>
      </c>
      <c r="W336">
        <v>3</v>
      </c>
      <c r="X336" t="s">
        <v>85</v>
      </c>
    </row>
    <row r="337" spans="1:24">
      <c r="A337">
        <v>4876</v>
      </c>
      <c r="B337" s="13">
        <v>46091</v>
      </c>
      <c r="C337">
        <v>2026</v>
      </c>
      <c r="D337">
        <v>3</v>
      </c>
      <c r="E337" t="s">
        <v>85</v>
      </c>
      <c r="F337" t="s">
        <v>83</v>
      </c>
      <c r="G337" t="s">
        <v>49</v>
      </c>
      <c r="H337" t="s">
        <v>50</v>
      </c>
      <c r="I337" t="s">
        <v>31</v>
      </c>
      <c r="J337" t="s">
        <v>32</v>
      </c>
      <c r="K337" t="s">
        <v>33</v>
      </c>
      <c r="L337" t="s">
        <v>55</v>
      </c>
      <c r="M337">
        <v>1</v>
      </c>
      <c r="N337">
        <v>39.659999999999997</v>
      </c>
      <c r="O337">
        <v>0.05</v>
      </c>
      <c r="P337">
        <v>16.93</v>
      </c>
      <c r="Q337">
        <v>37.676999999999992</v>
      </c>
      <c r="R337">
        <v>16.93</v>
      </c>
      <c r="S337">
        <v>20.746999999999993</v>
      </c>
      <c r="T337">
        <v>0.5506542452955383</v>
      </c>
      <c r="U337">
        <v>2026</v>
      </c>
      <c r="V337" t="s">
        <v>83</v>
      </c>
      <c r="W337">
        <v>3</v>
      </c>
      <c r="X337" t="s">
        <v>85</v>
      </c>
    </row>
    <row r="338" spans="1:24">
      <c r="A338">
        <v>83</v>
      </c>
      <c r="B338" s="13">
        <v>46092</v>
      </c>
      <c r="C338">
        <v>2026</v>
      </c>
      <c r="D338">
        <v>3</v>
      </c>
      <c r="E338" t="s">
        <v>85</v>
      </c>
      <c r="F338" t="s">
        <v>83</v>
      </c>
      <c r="G338" t="s">
        <v>35</v>
      </c>
      <c r="H338" t="s">
        <v>72</v>
      </c>
      <c r="I338" t="s">
        <v>37</v>
      </c>
      <c r="J338" t="s">
        <v>45</v>
      </c>
      <c r="K338" t="s">
        <v>63</v>
      </c>
      <c r="L338" t="s">
        <v>74</v>
      </c>
      <c r="M338">
        <v>4</v>
      </c>
      <c r="N338">
        <v>50.65</v>
      </c>
      <c r="O338">
        <v>0.15</v>
      </c>
      <c r="P338">
        <v>22</v>
      </c>
      <c r="Q338">
        <v>172.20999999999998</v>
      </c>
      <c r="R338">
        <v>88</v>
      </c>
      <c r="S338">
        <v>84.20999999999998</v>
      </c>
      <c r="T338">
        <v>0.48899599326403803</v>
      </c>
      <c r="U338">
        <v>2026</v>
      </c>
      <c r="V338" t="s">
        <v>83</v>
      </c>
      <c r="W338">
        <v>3</v>
      </c>
      <c r="X338" t="s">
        <v>85</v>
      </c>
    </row>
    <row r="339" spans="1:24">
      <c r="A339">
        <v>863</v>
      </c>
      <c r="B339" s="13">
        <v>46092</v>
      </c>
      <c r="C339">
        <v>2026</v>
      </c>
      <c r="D339">
        <v>3</v>
      </c>
      <c r="E339" t="s">
        <v>85</v>
      </c>
      <c r="F339" t="s">
        <v>83</v>
      </c>
      <c r="G339" t="s">
        <v>40</v>
      </c>
      <c r="H339" t="s">
        <v>41</v>
      </c>
      <c r="I339" t="s">
        <v>57</v>
      </c>
      <c r="J339" t="s">
        <v>32</v>
      </c>
      <c r="K339" t="s">
        <v>63</v>
      </c>
      <c r="L339" t="s">
        <v>74</v>
      </c>
      <c r="M339">
        <v>2</v>
      </c>
      <c r="N339">
        <v>50.72</v>
      </c>
      <c r="O339">
        <v>0</v>
      </c>
      <c r="P339">
        <v>21.88</v>
      </c>
      <c r="Q339">
        <v>101.44</v>
      </c>
      <c r="R339">
        <v>43.76</v>
      </c>
      <c r="S339">
        <v>57.68</v>
      </c>
      <c r="T339">
        <v>0.56861198738170349</v>
      </c>
      <c r="U339">
        <v>2026</v>
      </c>
      <c r="V339" t="s">
        <v>83</v>
      </c>
      <c r="W339">
        <v>3</v>
      </c>
      <c r="X339" t="s">
        <v>85</v>
      </c>
    </row>
    <row r="340" spans="1:24">
      <c r="A340">
        <v>2323</v>
      </c>
      <c r="B340" s="13">
        <v>46092</v>
      </c>
      <c r="C340">
        <v>2026</v>
      </c>
      <c r="D340">
        <v>3</v>
      </c>
      <c r="E340" t="s">
        <v>85</v>
      </c>
      <c r="F340" t="s">
        <v>83</v>
      </c>
      <c r="G340" t="s">
        <v>35</v>
      </c>
      <c r="H340" t="s">
        <v>72</v>
      </c>
      <c r="I340" t="s">
        <v>48</v>
      </c>
      <c r="J340" t="s">
        <v>42</v>
      </c>
      <c r="K340" t="s">
        <v>43</v>
      </c>
      <c r="L340" t="s">
        <v>44</v>
      </c>
      <c r="M340">
        <v>2</v>
      </c>
      <c r="N340">
        <v>36.08</v>
      </c>
      <c r="O340">
        <v>0.05</v>
      </c>
      <c r="P340">
        <v>13.19</v>
      </c>
      <c r="Q340">
        <v>68.551999999999992</v>
      </c>
      <c r="R340">
        <v>26.38</v>
      </c>
      <c r="S340">
        <v>42.171999999999997</v>
      </c>
      <c r="T340">
        <v>0.61518263507993931</v>
      </c>
      <c r="U340">
        <v>2026</v>
      </c>
      <c r="V340" t="s">
        <v>83</v>
      </c>
      <c r="W340">
        <v>3</v>
      </c>
      <c r="X340" t="s">
        <v>85</v>
      </c>
    </row>
    <row r="341" spans="1:24">
      <c r="A341">
        <v>3064</v>
      </c>
      <c r="B341" s="13">
        <v>46092</v>
      </c>
      <c r="C341">
        <v>2026</v>
      </c>
      <c r="D341">
        <v>3</v>
      </c>
      <c r="E341" t="s">
        <v>85</v>
      </c>
      <c r="F341" t="s">
        <v>83</v>
      </c>
      <c r="G341" t="s">
        <v>49</v>
      </c>
      <c r="H341" t="s">
        <v>62</v>
      </c>
      <c r="I341" t="s">
        <v>31</v>
      </c>
      <c r="J341" t="s">
        <v>32</v>
      </c>
      <c r="K341" t="s">
        <v>52</v>
      </c>
      <c r="L341" t="s">
        <v>80</v>
      </c>
      <c r="M341">
        <v>6</v>
      </c>
      <c r="N341">
        <v>124.04</v>
      </c>
      <c r="O341">
        <v>0.05</v>
      </c>
      <c r="P341">
        <v>61.17</v>
      </c>
      <c r="Q341">
        <v>707.02800000000002</v>
      </c>
      <c r="R341">
        <v>367.02</v>
      </c>
      <c r="S341">
        <v>340.00800000000004</v>
      </c>
      <c r="T341">
        <v>0.48089750335205966</v>
      </c>
      <c r="U341">
        <v>2026</v>
      </c>
      <c r="V341" t="s">
        <v>83</v>
      </c>
      <c r="W341">
        <v>3</v>
      </c>
      <c r="X341" t="s">
        <v>85</v>
      </c>
    </row>
    <row r="342" spans="1:24">
      <c r="A342">
        <v>4995</v>
      </c>
      <c r="B342" s="13">
        <v>46092</v>
      </c>
      <c r="C342">
        <v>2026</v>
      </c>
      <c r="D342">
        <v>3</v>
      </c>
      <c r="E342" t="s">
        <v>85</v>
      </c>
      <c r="F342" t="s">
        <v>83</v>
      </c>
      <c r="G342" t="s">
        <v>35</v>
      </c>
      <c r="H342" t="s">
        <v>72</v>
      </c>
      <c r="I342" t="s">
        <v>57</v>
      </c>
      <c r="J342" t="s">
        <v>42</v>
      </c>
      <c r="K342" t="s">
        <v>38</v>
      </c>
      <c r="L342" t="s">
        <v>39</v>
      </c>
      <c r="M342">
        <v>3</v>
      </c>
      <c r="N342">
        <v>90.31</v>
      </c>
      <c r="O342">
        <v>0</v>
      </c>
      <c r="P342">
        <v>44.58</v>
      </c>
      <c r="Q342">
        <v>270.93</v>
      </c>
      <c r="R342">
        <v>133.74</v>
      </c>
      <c r="S342">
        <v>137.19</v>
      </c>
      <c r="T342">
        <v>0.50636695825489975</v>
      </c>
      <c r="U342">
        <v>2026</v>
      </c>
      <c r="V342" t="s">
        <v>83</v>
      </c>
      <c r="W342">
        <v>3</v>
      </c>
      <c r="X342" t="s">
        <v>85</v>
      </c>
    </row>
    <row r="343" spans="1:24">
      <c r="A343">
        <v>46</v>
      </c>
      <c r="B343" s="13">
        <v>46093</v>
      </c>
      <c r="C343">
        <v>2026</v>
      </c>
      <c r="D343">
        <v>3</v>
      </c>
      <c r="E343" t="s">
        <v>85</v>
      </c>
      <c r="F343" t="s">
        <v>83</v>
      </c>
      <c r="G343" t="s">
        <v>49</v>
      </c>
      <c r="H343" t="s">
        <v>60</v>
      </c>
      <c r="I343" t="s">
        <v>31</v>
      </c>
      <c r="J343" t="s">
        <v>32</v>
      </c>
      <c r="K343" t="s">
        <v>38</v>
      </c>
      <c r="L343" t="s">
        <v>75</v>
      </c>
      <c r="M343">
        <v>4</v>
      </c>
      <c r="N343">
        <v>72.63</v>
      </c>
      <c r="O343">
        <v>0.1</v>
      </c>
      <c r="P343">
        <v>31.45</v>
      </c>
      <c r="Q343">
        <v>261.46800000000002</v>
      </c>
      <c r="R343">
        <v>125.8</v>
      </c>
      <c r="S343">
        <v>135.66800000000001</v>
      </c>
      <c r="T343">
        <v>0.51887037801948999</v>
      </c>
      <c r="U343">
        <v>2026</v>
      </c>
      <c r="V343" t="s">
        <v>83</v>
      </c>
      <c r="W343">
        <v>3</v>
      </c>
      <c r="X343" t="s">
        <v>85</v>
      </c>
    </row>
    <row r="344" spans="1:24">
      <c r="A344">
        <v>443</v>
      </c>
      <c r="B344" s="13">
        <v>46093</v>
      </c>
      <c r="C344">
        <v>2026</v>
      </c>
      <c r="D344">
        <v>3</v>
      </c>
      <c r="E344" t="s">
        <v>85</v>
      </c>
      <c r="F344" t="s">
        <v>83</v>
      </c>
      <c r="G344" t="s">
        <v>35</v>
      </c>
      <c r="H344" t="s">
        <v>78</v>
      </c>
      <c r="I344" t="s">
        <v>31</v>
      </c>
      <c r="J344" t="s">
        <v>32</v>
      </c>
      <c r="K344" t="s">
        <v>63</v>
      </c>
      <c r="L344" t="s">
        <v>64</v>
      </c>
      <c r="M344">
        <v>3</v>
      </c>
      <c r="N344">
        <v>39.9</v>
      </c>
      <c r="O344">
        <v>0</v>
      </c>
      <c r="P344">
        <v>14.49</v>
      </c>
      <c r="Q344">
        <v>119.69999999999999</v>
      </c>
      <c r="R344">
        <v>43.47</v>
      </c>
      <c r="S344">
        <v>76.22999999999999</v>
      </c>
      <c r="T344">
        <v>0.63684210526315788</v>
      </c>
      <c r="U344">
        <v>2026</v>
      </c>
      <c r="V344" t="s">
        <v>83</v>
      </c>
      <c r="W344">
        <v>3</v>
      </c>
      <c r="X344" t="s">
        <v>85</v>
      </c>
    </row>
    <row r="345" spans="1:24">
      <c r="A345">
        <v>759</v>
      </c>
      <c r="B345" s="13">
        <v>46093</v>
      </c>
      <c r="C345">
        <v>2026</v>
      </c>
      <c r="D345">
        <v>3</v>
      </c>
      <c r="E345" t="s">
        <v>85</v>
      </c>
      <c r="F345" t="s">
        <v>83</v>
      </c>
      <c r="G345" t="s">
        <v>35</v>
      </c>
      <c r="H345" t="s">
        <v>72</v>
      </c>
      <c r="I345" t="s">
        <v>31</v>
      </c>
      <c r="J345" t="s">
        <v>42</v>
      </c>
      <c r="K345" t="s">
        <v>63</v>
      </c>
      <c r="L345" t="s">
        <v>74</v>
      </c>
      <c r="M345">
        <v>1</v>
      </c>
      <c r="N345">
        <v>49.79</v>
      </c>
      <c r="O345">
        <v>0.1</v>
      </c>
      <c r="P345">
        <v>22.29</v>
      </c>
      <c r="Q345">
        <v>44.811</v>
      </c>
      <c r="R345">
        <v>22.29</v>
      </c>
      <c r="S345">
        <v>22.521000000000001</v>
      </c>
      <c r="T345">
        <v>0.5025774921336279</v>
      </c>
      <c r="U345">
        <v>2026</v>
      </c>
      <c r="V345" t="s">
        <v>83</v>
      </c>
      <c r="W345">
        <v>3</v>
      </c>
      <c r="X345" t="s">
        <v>85</v>
      </c>
    </row>
    <row r="346" spans="1:24">
      <c r="A346">
        <v>1097</v>
      </c>
      <c r="B346" s="13">
        <v>46093</v>
      </c>
      <c r="C346">
        <v>2026</v>
      </c>
      <c r="D346">
        <v>3</v>
      </c>
      <c r="E346" t="s">
        <v>85</v>
      </c>
      <c r="F346" t="s">
        <v>83</v>
      </c>
      <c r="G346" t="s">
        <v>40</v>
      </c>
      <c r="H346" t="s">
        <v>41</v>
      </c>
      <c r="I346" t="s">
        <v>57</v>
      </c>
      <c r="J346" t="s">
        <v>42</v>
      </c>
      <c r="K346" t="s">
        <v>33</v>
      </c>
      <c r="L346" t="s">
        <v>55</v>
      </c>
      <c r="M346">
        <v>1</v>
      </c>
      <c r="N346">
        <v>41.24</v>
      </c>
      <c r="O346">
        <v>0.05</v>
      </c>
      <c r="P346">
        <v>16.64</v>
      </c>
      <c r="Q346">
        <v>39.177999999999997</v>
      </c>
      <c r="R346">
        <v>16.64</v>
      </c>
      <c r="S346">
        <v>22.537999999999997</v>
      </c>
      <c r="T346">
        <v>0.57527183623462141</v>
      </c>
      <c r="U346">
        <v>2026</v>
      </c>
      <c r="V346" t="s">
        <v>83</v>
      </c>
      <c r="W346">
        <v>3</v>
      </c>
      <c r="X346" t="s">
        <v>85</v>
      </c>
    </row>
    <row r="347" spans="1:24">
      <c r="A347">
        <v>2152</v>
      </c>
      <c r="B347" s="13">
        <v>46093</v>
      </c>
      <c r="C347">
        <v>2026</v>
      </c>
      <c r="D347">
        <v>3</v>
      </c>
      <c r="E347" t="s">
        <v>85</v>
      </c>
      <c r="F347" t="s">
        <v>83</v>
      </c>
      <c r="G347" t="s">
        <v>29</v>
      </c>
      <c r="H347" t="s">
        <v>65</v>
      </c>
      <c r="I347" t="s">
        <v>31</v>
      </c>
      <c r="J347" t="s">
        <v>42</v>
      </c>
      <c r="K347" t="s">
        <v>38</v>
      </c>
      <c r="L347" t="s">
        <v>46</v>
      </c>
      <c r="M347">
        <v>1</v>
      </c>
      <c r="N347">
        <v>142.88999999999999</v>
      </c>
      <c r="O347">
        <v>0</v>
      </c>
      <c r="P347">
        <v>81.099999999999994</v>
      </c>
      <c r="Q347">
        <v>142.88999999999999</v>
      </c>
      <c r="R347">
        <v>81.099999999999994</v>
      </c>
      <c r="S347">
        <v>61.789999999999992</v>
      </c>
      <c r="T347">
        <v>0.43243054097557559</v>
      </c>
      <c r="U347">
        <v>2026</v>
      </c>
      <c r="V347" t="s">
        <v>83</v>
      </c>
      <c r="W347">
        <v>3</v>
      </c>
      <c r="X347" t="s">
        <v>85</v>
      </c>
    </row>
    <row r="348" spans="1:24">
      <c r="A348">
        <v>2512</v>
      </c>
      <c r="B348" s="13">
        <v>46093</v>
      </c>
      <c r="C348">
        <v>2026</v>
      </c>
      <c r="D348">
        <v>3</v>
      </c>
      <c r="E348" t="s">
        <v>85</v>
      </c>
      <c r="F348" t="s">
        <v>83</v>
      </c>
      <c r="G348" t="s">
        <v>35</v>
      </c>
      <c r="H348" t="s">
        <v>36</v>
      </c>
      <c r="I348" t="s">
        <v>31</v>
      </c>
      <c r="J348" t="s">
        <v>42</v>
      </c>
      <c r="K348" t="s">
        <v>52</v>
      </c>
      <c r="L348" t="s">
        <v>58</v>
      </c>
      <c r="M348">
        <v>2</v>
      </c>
      <c r="N348">
        <v>192.76</v>
      </c>
      <c r="O348">
        <v>0</v>
      </c>
      <c r="P348">
        <v>103.08</v>
      </c>
      <c r="Q348">
        <v>385.52</v>
      </c>
      <c r="R348">
        <v>206.16</v>
      </c>
      <c r="S348">
        <v>179.35999999999999</v>
      </c>
      <c r="T348">
        <v>0.46524175140070551</v>
      </c>
      <c r="U348">
        <v>2026</v>
      </c>
      <c r="V348" t="s">
        <v>83</v>
      </c>
      <c r="W348">
        <v>3</v>
      </c>
      <c r="X348" t="s">
        <v>85</v>
      </c>
    </row>
    <row r="349" spans="1:24">
      <c r="A349">
        <v>2578</v>
      </c>
      <c r="B349" s="13">
        <v>46093</v>
      </c>
      <c r="C349">
        <v>2026</v>
      </c>
      <c r="D349">
        <v>3</v>
      </c>
      <c r="E349" t="s">
        <v>85</v>
      </c>
      <c r="F349" t="s">
        <v>83</v>
      </c>
      <c r="G349" t="s">
        <v>40</v>
      </c>
      <c r="H349" t="s">
        <v>54</v>
      </c>
      <c r="I349" t="s">
        <v>31</v>
      </c>
      <c r="J349" t="s">
        <v>42</v>
      </c>
      <c r="K349" t="s">
        <v>43</v>
      </c>
      <c r="L349" t="s">
        <v>77</v>
      </c>
      <c r="M349">
        <v>1</v>
      </c>
      <c r="N349">
        <v>165.72</v>
      </c>
      <c r="O349">
        <v>0</v>
      </c>
      <c r="P349">
        <v>89.31</v>
      </c>
      <c r="Q349">
        <v>165.72</v>
      </c>
      <c r="R349">
        <v>89.31</v>
      </c>
      <c r="S349">
        <v>76.41</v>
      </c>
      <c r="T349">
        <v>0.46107892831281677</v>
      </c>
      <c r="U349">
        <v>2026</v>
      </c>
      <c r="V349" t="s">
        <v>83</v>
      </c>
      <c r="W349">
        <v>3</v>
      </c>
      <c r="X349" t="s">
        <v>85</v>
      </c>
    </row>
    <row r="350" spans="1:24">
      <c r="A350">
        <v>3302</v>
      </c>
      <c r="B350" s="13">
        <v>46093</v>
      </c>
      <c r="C350">
        <v>2026</v>
      </c>
      <c r="D350">
        <v>3</v>
      </c>
      <c r="E350" t="s">
        <v>85</v>
      </c>
      <c r="F350" t="s">
        <v>83</v>
      </c>
      <c r="G350" t="s">
        <v>49</v>
      </c>
      <c r="H350" t="s">
        <v>60</v>
      </c>
      <c r="I350" t="s">
        <v>48</v>
      </c>
      <c r="J350" t="s">
        <v>45</v>
      </c>
      <c r="K350" t="s">
        <v>43</v>
      </c>
      <c r="L350" t="s">
        <v>77</v>
      </c>
      <c r="M350">
        <v>2</v>
      </c>
      <c r="N350">
        <v>164.33</v>
      </c>
      <c r="O350">
        <v>0</v>
      </c>
      <c r="P350">
        <v>86.07</v>
      </c>
      <c r="Q350">
        <v>328.66</v>
      </c>
      <c r="R350">
        <v>172.14</v>
      </c>
      <c r="S350">
        <v>156.52000000000004</v>
      </c>
      <c r="T350">
        <v>0.47623684050386428</v>
      </c>
      <c r="U350">
        <v>2026</v>
      </c>
      <c r="V350" t="s">
        <v>83</v>
      </c>
      <c r="W350">
        <v>3</v>
      </c>
      <c r="X350" t="s">
        <v>85</v>
      </c>
    </row>
    <row r="351" spans="1:24">
      <c r="A351">
        <v>3752</v>
      </c>
      <c r="B351" s="13">
        <v>46093</v>
      </c>
      <c r="C351">
        <v>2026</v>
      </c>
      <c r="D351">
        <v>3</v>
      </c>
      <c r="E351" t="s">
        <v>85</v>
      </c>
      <c r="F351" t="s">
        <v>83</v>
      </c>
      <c r="G351" t="s">
        <v>49</v>
      </c>
      <c r="H351" t="s">
        <v>62</v>
      </c>
      <c r="I351" t="s">
        <v>37</v>
      </c>
      <c r="J351" t="s">
        <v>45</v>
      </c>
      <c r="K351" t="s">
        <v>43</v>
      </c>
      <c r="L351" t="s">
        <v>61</v>
      </c>
      <c r="M351">
        <v>3</v>
      </c>
      <c r="N351">
        <v>45.8</v>
      </c>
      <c r="O351">
        <v>0.15</v>
      </c>
      <c r="P351">
        <v>18.47</v>
      </c>
      <c r="Q351">
        <v>116.78999999999998</v>
      </c>
      <c r="R351">
        <v>55.41</v>
      </c>
      <c r="S351">
        <v>61.379999999999981</v>
      </c>
      <c r="T351">
        <v>0.52555869509375797</v>
      </c>
      <c r="U351">
        <v>2026</v>
      </c>
      <c r="V351" t="s">
        <v>83</v>
      </c>
      <c r="W351">
        <v>3</v>
      </c>
      <c r="X351" t="s">
        <v>85</v>
      </c>
    </row>
    <row r="352" spans="1:24">
      <c r="A352">
        <v>4839</v>
      </c>
      <c r="B352" s="13">
        <v>46093</v>
      </c>
      <c r="C352">
        <v>2026</v>
      </c>
      <c r="D352">
        <v>3</v>
      </c>
      <c r="E352" t="s">
        <v>85</v>
      </c>
      <c r="F352" t="s">
        <v>83</v>
      </c>
      <c r="G352" t="s">
        <v>35</v>
      </c>
      <c r="H352" t="s">
        <v>36</v>
      </c>
      <c r="I352" t="s">
        <v>31</v>
      </c>
      <c r="J352" t="s">
        <v>42</v>
      </c>
      <c r="K352" t="s">
        <v>33</v>
      </c>
      <c r="L352" t="s">
        <v>59</v>
      </c>
      <c r="M352">
        <v>2</v>
      </c>
      <c r="N352">
        <v>103.08</v>
      </c>
      <c r="O352">
        <v>0.05</v>
      </c>
      <c r="P352">
        <v>49.27</v>
      </c>
      <c r="Q352">
        <v>195.85199999999998</v>
      </c>
      <c r="R352">
        <v>98.54</v>
      </c>
      <c r="S352">
        <v>97.311999999999969</v>
      </c>
      <c r="T352">
        <v>0.49686497967853266</v>
      </c>
      <c r="U352">
        <v>2026</v>
      </c>
      <c r="V352" t="s">
        <v>83</v>
      </c>
      <c r="W352">
        <v>3</v>
      </c>
      <c r="X352" t="s">
        <v>85</v>
      </c>
    </row>
    <row r="353" spans="1:24">
      <c r="A353">
        <v>264</v>
      </c>
      <c r="B353" s="13">
        <v>46094</v>
      </c>
      <c r="C353">
        <v>2026</v>
      </c>
      <c r="D353">
        <v>3</v>
      </c>
      <c r="E353" t="s">
        <v>85</v>
      </c>
      <c r="F353" t="s">
        <v>83</v>
      </c>
      <c r="G353" t="s">
        <v>29</v>
      </c>
      <c r="H353" t="s">
        <v>30</v>
      </c>
      <c r="I353" t="s">
        <v>31</v>
      </c>
      <c r="J353" t="s">
        <v>45</v>
      </c>
      <c r="K353" t="s">
        <v>43</v>
      </c>
      <c r="L353" t="s">
        <v>61</v>
      </c>
      <c r="M353">
        <v>4</v>
      </c>
      <c r="N353">
        <v>47.33</v>
      </c>
      <c r="O353">
        <v>0</v>
      </c>
      <c r="P353">
        <v>18.739999999999998</v>
      </c>
      <c r="Q353">
        <v>189.32</v>
      </c>
      <c r="R353">
        <v>74.959999999999994</v>
      </c>
      <c r="S353">
        <v>114.36</v>
      </c>
      <c r="T353">
        <v>0.60405662370589475</v>
      </c>
      <c r="U353">
        <v>2026</v>
      </c>
      <c r="V353" t="s">
        <v>83</v>
      </c>
      <c r="W353">
        <v>3</v>
      </c>
      <c r="X353" t="s">
        <v>85</v>
      </c>
    </row>
    <row r="354" spans="1:24">
      <c r="A354">
        <v>2498</v>
      </c>
      <c r="B354" s="13">
        <v>46094</v>
      </c>
      <c r="C354">
        <v>2026</v>
      </c>
      <c r="D354">
        <v>3</v>
      </c>
      <c r="E354" t="s">
        <v>85</v>
      </c>
      <c r="F354" t="s">
        <v>83</v>
      </c>
      <c r="G354" t="s">
        <v>40</v>
      </c>
      <c r="H354" t="s">
        <v>47</v>
      </c>
      <c r="I354" t="s">
        <v>48</v>
      </c>
      <c r="J354" t="s">
        <v>42</v>
      </c>
      <c r="K354" t="s">
        <v>33</v>
      </c>
      <c r="L354" t="s">
        <v>51</v>
      </c>
      <c r="M354">
        <v>1</v>
      </c>
      <c r="N354">
        <v>50.04</v>
      </c>
      <c r="O354">
        <v>0</v>
      </c>
      <c r="P354">
        <v>22.64</v>
      </c>
      <c r="Q354">
        <v>50.04</v>
      </c>
      <c r="R354">
        <v>22.64</v>
      </c>
      <c r="S354">
        <v>27.4</v>
      </c>
      <c r="T354">
        <v>0.54756195043964828</v>
      </c>
      <c r="U354">
        <v>2026</v>
      </c>
      <c r="V354" t="s">
        <v>83</v>
      </c>
      <c r="W354">
        <v>3</v>
      </c>
      <c r="X354" t="s">
        <v>85</v>
      </c>
    </row>
    <row r="355" spans="1:24">
      <c r="A355">
        <v>3929</v>
      </c>
      <c r="B355" s="13">
        <v>46094</v>
      </c>
      <c r="C355">
        <v>2026</v>
      </c>
      <c r="D355">
        <v>3</v>
      </c>
      <c r="E355" t="s">
        <v>85</v>
      </c>
      <c r="F355" t="s">
        <v>83</v>
      </c>
      <c r="G355" t="s">
        <v>49</v>
      </c>
      <c r="H355" t="s">
        <v>76</v>
      </c>
      <c r="I355" t="s">
        <v>31</v>
      </c>
      <c r="J355" t="s">
        <v>42</v>
      </c>
      <c r="K355" t="s">
        <v>63</v>
      </c>
      <c r="L355" t="s">
        <v>67</v>
      </c>
      <c r="M355">
        <v>1</v>
      </c>
      <c r="N355">
        <v>125.69</v>
      </c>
      <c r="O355">
        <v>0</v>
      </c>
      <c r="P355">
        <v>67.150000000000006</v>
      </c>
      <c r="Q355">
        <v>125.69</v>
      </c>
      <c r="R355">
        <v>67.150000000000006</v>
      </c>
      <c r="S355">
        <v>58.539999999999992</v>
      </c>
      <c r="T355">
        <v>0.465749065160315</v>
      </c>
      <c r="U355">
        <v>2026</v>
      </c>
      <c r="V355" t="s">
        <v>83</v>
      </c>
      <c r="W355">
        <v>3</v>
      </c>
      <c r="X355" t="s">
        <v>85</v>
      </c>
    </row>
    <row r="356" spans="1:24">
      <c r="A356">
        <v>4195</v>
      </c>
      <c r="B356" s="13">
        <v>46094</v>
      </c>
      <c r="C356">
        <v>2026</v>
      </c>
      <c r="D356">
        <v>3</v>
      </c>
      <c r="E356" t="s">
        <v>85</v>
      </c>
      <c r="F356" t="s">
        <v>83</v>
      </c>
      <c r="G356" t="s">
        <v>49</v>
      </c>
      <c r="H356" t="s">
        <v>76</v>
      </c>
      <c r="I356" t="s">
        <v>57</v>
      </c>
      <c r="J356" t="s">
        <v>42</v>
      </c>
      <c r="K356" t="s">
        <v>38</v>
      </c>
      <c r="L356" t="s">
        <v>46</v>
      </c>
      <c r="M356">
        <v>2</v>
      </c>
      <c r="N356">
        <v>142.72999999999999</v>
      </c>
      <c r="O356">
        <v>0.1</v>
      </c>
      <c r="P356">
        <v>77.28</v>
      </c>
      <c r="Q356">
        <v>256.91399999999999</v>
      </c>
      <c r="R356">
        <v>154.56</v>
      </c>
      <c r="S356">
        <v>102.35399999999998</v>
      </c>
      <c r="T356">
        <v>0.39839790747098247</v>
      </c>
      <c r="U356">
        <v>2026</v>
      </c>
      <c r="V356" t="s">
        <v>83</v>
      </c>
      <c r="W356">
        <v>3</v>
      </c>
      <c r="X356" t="s">
        <v>85</v>
      </c>
    </row>
    <row r="357" spans="1:24">
      <c r="A357">
        <v>4684</v>
      </c>
      <c r="B357" s="13">
        <v>46094</v>
      </c>
      <c r="C357">
        <v>2026</v>
      </c>
      <c r="D357">
        <v>3</v>
      </c>
      <c r="E357" t="s">
        <v>85</v>
      </c>
      <c r="F357" t="s">
        <v>83</v>
      </c>
      <c r="G357" t="s">
        <v>35</v>
      </c>
      <c r="H357" t="s">
        <v>72</v>
      </c>
      <c r="I357" t="s">
        <v>31</v>
      </c>
      <c r="J357" t="s">
        <v>32</v>
      </c>
      <c r="K357" t="s">
        <v>63</v>
      </c>
      <c r="L357" t="s">
        <v>67</v>
      </c>
      <c r="M357">
        <v>4</v>
      </c>
      <c r="N357">
        <v>124.36</v>
      </c>
      <c r="O357">
        <v>0</v>
      </c>
      <c r="P357">
        <v>68.790000000000006</v>
      </c>
      <c r="Q357">
        <v>497.44</v>
      </c>
      <c r="R357">
        <v>275.16000000000003</v>
      </c>
      <c r="S357">
        <v>222.27999999999997</v>
      </c>
      <c r="T357">
        <v>0.44684786104856861</v>
      </c>
      <c r="U357">
        <v>2026</v>
      </c>
      <c r="V357" t="s">
        <v>83</v>
      </c>
      <c r="W357">
        <v>3</v>
      </c>
      <c r="X357" t="s">
        <v>85</v>
      </c>
    </row>
    <row r="358" spans="1:24">
      <c r="A358">
        <v>313</v>
      </c>
      <c r="B358" s="13">
        <v>46095</v>
      </c>
      <c r="C358">
        <v>2026</v>
      </c>
      <c r="D358">
        <v>3</v>
      </c>
      <c r="E358" t="s">
        <v>85</v>
      </c>
      <c r="F358" t="s">
        <v>83</v>
      </c>
      <c r="G358" t="s">
        <v>49</v>
      </c>
      <c r="H358" t="s">
        <v>62</v>
      </c>
      <c r="I358" t="s">
        <v>31</v>
      </c>
      <c r="J358" t="s">
        <v>42</v>
      </c>
      <c r="K358" t="s">
        <v>33</v>
      </c>
      <c r="L358" t="s">
        <v>55</v>
      </c>
      <c r="M358">
        <v>4</v>
      </c>
      <c r="N358">
        <v>40.42</v>
      </c>
      <c r="O358">
        <v>0.1</v>
      </c>
      <c r="P358">
        <v>16.25</v>
      </c>
      <c r="Q358">
        <v>145.512</v>
      </c>
      <c r="R358">
        <v>65</v>
      </c>
      <c r="S358">
        <v>80.512</v>
      </c>
      <c r="T358">
        <v>0.5533014459288581</v>
      </c>
      <c r="U358">
        <v>2026</v>
      </c>
      <c r="V358" t="s">
        <v>83</v>
      </c>
      <c r="W358">
        <v>3</v>
      </c>
      <c r="X358" t="s">
        <v>85</v>
      </c>
    </row>
    <row r="359" spans="1:24">
      <c r="A359">
        <v>1056</v>
      </c>
      <c r="B359" s="13">
        <v>46095</v>
      </c>
      <c r="C359">
        <v>2026</v>
      </c>
      <c r="D359">
        <v>3</v>
      </c>
      <c r="E359" t="s">
        <v>85</v>
      </c>
      <c r="F359" t="s">
        <v>83</v>
      </c>
      <c r="G359" t="s">
        <v>29</v>
      </c>
      <c r="H359" t="s">
        <v>79</v>
      </c>
      <c r="I359" t="s">
        <v>31</v>
      </c>
      <c r="J359" t="s">
        <v>32</v>
      </c>
      <c r="K359" t="s">
        <v>52</v>
      </c>
      <c r="L359" t="s">
        <v>58</v>
      </c>
      <c r="M359">
        <v>1</v>
      </c>
      <c r="N359">
        <v>192.86</v>
      </c>
      <c r="O359">
        <v>0</v>
      </c>
      <c r="P359">
        <v>101.13</v>
      </c>
      <c r="Q359">
        <v>192.86</v>
      </c>
      <c r="R359">
        <v>101.13</v>
      </c>
      <c r="S359">
        <v>91.730000000000018</v>
      </c>
      <c r="T359">
        <v>0.475629990666805</v>
      </c>
      <c r="U359">
        <v>2026</v>
      </c>
      <c r="V359" t="s">
        <v>83</v>
      </c>
      <c r="W359">
        <v>3</v>
      </c>
      <c r="X359" t="s">
        <v>85</v>
      </c>
    </row>
    <row r="360" spans="1:24">
      <c r="A360">
        <v>2189</v>
      </c>
      <c r="B360" s="13">
        <v>46095</v>
      </c>
      <c r="C360">
        <v>2026</v>
      </c>
      <c r="D360">
        <v>3</v>
      </c>
      <c r="E360" t="s">
        <v>85</v>
      </c>
      <c r="F360" t="s">
        <v>83</v>
      </c>
      <c r="G360" t="s">
        <v>49</v>
      </c>
      <c r="H360" t="s">
        <v>50</v>
      </c>
      <c r="I360" t="s">
        <v>57</v>
      </c>
      <c r="J360" t="s">
        <v>42</v>
      </c>
      <c r="K360" t="s">
        <v>38</v>
      </c>
      <c r="L360" t="s">
        <v>75</v>
      </c>
      <c r="M360">
        <v>2</v>
      </c>
      <c r="N360">
        <v>72.34</v>
      </c>
      <c r="O360">
        <v>0</v>
      </c>
      <c r="P360">
        <v>33.29</v>
      </c>
      <c r="Q360">
        <v>144.68</v>
      </c>
      <c r="R360">
        <v>66.58</v>
      </c>
      <c r="S360">
        <v>78.100000000000009</v>
      </c>
      <c r="T360">
        <v>0.53981199889411113</v>
      </c>
      <c r="U360">
        <v>2026</v>
      </c>
      <c r="V360" t="s">
        <v>83</v>
      </c>
      <c r="W360">
        <v>3</v>
      </c>
      <c r="X360" t="s">
        <v>85</v>
      </c>
    </row>
    <row r="361" spans="1:24">
      <c r="A361">
        <v>2617</v>
      </c>
      <c r="B361" s="13">
        <v>46095</v>
      </c>
      <c r="C361">
        <v>2026</v>
      </c>
      <c r="D361">
        <v>3</v>
      </c>
      <c r="E361" t="s">
        <v>85</v>
      </c>
      <c r="F361" t="s">
        <v>83</v>
      </c>
      <c r="G361" t="s">
        <v>49</v>
      </c>
      <c r="H361" t="s">
        <v>76</v>
      </c>
      <c r="I361" t="s">
        <v>31</v>
      </c>
      <c r="J361" t="s">
        <v>42</v>
      </c>
      <c r="K361" t="s">
        <v>43</v>
      </c>
      <c r="L361" t="s">
        <v>44</v>
      </c>
      <c r="M361">
        <v>2</v>
      </c>
      <c r="N361">
        <v>35.409999999999997</v>
      </c>
      <c r="O361">
        <v>0</v>
      </c>
      <c r="P361">
        <v>13.89</v>
      </c>
      <c r="Q361">
        <v>70.819999999999993</v>
      </c>
      <c r="R361">
        <v>27.78</v>
      </c>
      <c r="S361">
        <v>43.039999999999992</v>
      </c>
      <c r="T361">
        <v>0.60773792713922614</v>
      </c>
      <c r="U361">
        <v>2026</v>
      </c>
      <c r="V361" t="s">
        <v>83</v>
      </c>
      <c r="W361">
        <v>3</v>
      </c>
      <c r="X361" t="s">
        <v>85</v>
      </c>
    </row>
    <row r="362" spans="1:24">
      <c r="A362">
        <v>2901</v>
      </c>
      <c r="B362" s="13">
        <v>46095</v>
      </c>
      <c r="C362">
        <v>2026</v>
      </c>
      <c r="D362">
        <v>3</v>
      </c>
      <c r="E362" t="s">
        <v>85</v>
      </c>
      <c r="F362" t="s">
        <v>83</v>
      </c>
      <c r="G362" t="s">
        <v>49</v>
      </c>
      <c r="H362" t="s">
        <v>62</v>
      </c>
      <c r="I362" t="s">
        <v>37</v>
      </c>
      <c r="J362" t="s">
        <v>45</v>
      </c>
      <c r="K362" t="s">
        <v>33</v>
      </c>
      <c r="L362" t="s">
        <v>59</v>
      </c>
      <c r="M362">
        <v>12</v>
      </c>
      <c r="N362">
        <v>102.25</v>
      </c>
      <c r="O362">
        <v>0.1</v>
      </c>
      <c r="P362">
        <v>51.07</v>
      </c>
      <c r="Q362">
        <v>1104.3</v>
      </c>
      <c r="R362">
        <v>612.84</v>
      </c>
      <c r="S362">
        <v>491.45999999999992</v>
      </c>
      <c r="T362">
        <v>0.44504210812279266</v>
      </c>
      <c r="U362">
        <v>2026</v>
      </c>
      <c r="V362" t="s">
        <v>83</v>
      </c>
      <c r="W362">
        <v>3</v>
      </c>
      <c r="X362" t="s">
        <v>85</v>
      </c>
    </row>
    <row r="363" spans="1:24">
      <c r="A363">
        <v>2952</v>
      </c>
      <c r="B363" s="13">
        <v>46095</v>
      </c>
      <c r="C363">
        <v>2026</v>
      </c>
      <c r="D363">
        <v>3</v>
      </c>
      <c r="E363" t="s">
        <v>85</v>
      </c>
      <c r="F363" t="s">
        <v>83</v>
      </c>
      <c r="G363" t="s">
        <v>35</v>
      </c>
      <c r="H363" t="s">
        <v>36</v>
      </c>
      <c r="I363" t="s">
        <v>31</v>
      </c>
      <c r="J363" t="s">
        <v>42</v>
      </c>
      <c r="K363" t="s">
        <v>33</v>
      </c>
      <c r="L363" t="s">
        <v>51</v>
      </c>
      <c r="M363">
        <v>1</v>
      </c>
      <c r="N363">
        <v>51.86</v>
      </c>
      <c r="O363">
        <v>0.1</v>
      </c>
      <c r="P363">
        <v>22.34</v>
      </c>
      <c r="Q363">
        <v>46.673999999999999</v>
      </c>
      <c r="R363">
        <v>22.34</v>
      </c>
      <c r="S363">
        <v>24.334</v>
      </c>
      <c r="T363">
        <v>0.52136092899687192</v>
      </c>
      <c r="U363">
        <v>2026</v>
      </c>
      <c r="V363" t="s">
        <v>83</v>
      </c>
      <c r="W363">
        <v>3</v>
      </c>
      <c r="X363" t="s">
        <v>85</v>
      </c>
    </row>
    <row r="364" spans="1:24">
      <c r="A364">
        <v>3421</v>
      </c>
      <c r="B364" s="13">
        <v>46095</v>
      </c>
      <c r="C364">
        <v>2026</v>
      </c>
      <c r="D364">
        <v>3</v>
      </c>
      <c r="E364" t="s">
        <v>85</v>
      </c>
      <c r="F364" t="s">
        <v>83</v>
      </c>
      <c r="G364" t="s">
        <v>49</v>
      </c>
      <c r="H364" t="s">
        <v>62</v>
      </c>
      <c r="I364" t="s">
        <v>31</v>
      </c>
      <c r="J364" t="s">
        <v>32</v>
      </c>
      <c r="K364" t="s">
        <v>43</v>
      </c>
      <c r="L364" t="s">
        <v>44</v>
      </c>
      <c r="M364">
        <v>1</v>
      </c>
      <c r="N364">
        <v>36.520000000000003</v>
      </c>
      <c r="O364">
        <v>0.05</v>
      </c>
      <c r="P364">
        <v>13.23</v>
      </c>
      <c r="Q364">
        <v>34.694000000000003</v>
      </c>
      <c r="R364">
        <v>13.23</v>
      </c>
      <c r="S364">
        <v>21.464000000000002</v>
      </c>
      <c r="T364">
        <v>0.61866605176687617</v>
      </c>
      <c r="U364">
        <v>2026</v>
      </c>
      <c r="V364" t="s">
        <v>83</v>
      </c>
      <c r="W364">
        <v>3</v>
      </c>
      <c r="X364" t="s">
        <v>85</v>
      </c>
    </row>
    <row r="365" spans="1:24">
      <c r="A365">
        <v>3536</v>
      </c>
      <c r="B365" s="13">
        <v>46095</v>
      </c>
      <c r="C365">
        <v>2026</v>
      </c>
      <c r="D365">
        <v>3</v>
      </c>
      <c r="E365" t="s">
        <v>85</v>
      </c>
      <c r="F365" t="s">
        <v>83</v>
      </c>
      <c r="G365" t="s">
        <v>40</v>
      </c>
      <c r="H365" t="s">
        <v>68</v>
      </c>
      <c r="I365" t="s">
        <v>31</v>
      </c>
      <c r="J365" t="s">
        <v>42</v>
      </c>
      <c r="K365" t="s">
        <v>38</v>
      </c>
      <c r="L365" t="s">
        <v>66</v>
      </c>
      <c r="M365">
        <v>2</v>
      </c>
      <c r="N365">
        <v>153.66</v>
      </c>
      <c r="O365">
        <v>0.1</v>
      </c>
      <c r="P365">
        <v>78.430000000000007</v>
      </c>
      <c r="Q365">
        <v>276.58800000000002</v>
      </c>
      <c r="R365">
        <v>156.86000000000001</v>
      </c>
      <c r="S365">
        <v>119.72800000000001</v>
      </c>
      <c r="T365">
        <v>0.43287488972768162</v>
      </c>
      <c r="U365">
        <v>2026</v>
      </c>
      <c r="V365" t="s">
        <v>83</v>
      </c>
      <c r="W365">
        <v>3</v>
      </c>
      <c r="X365" t="s">
        <v>85</v>
      </c>
    </row>
    <row r="366" spans="1:24">
      <c r="A366">
        <v>3878</v>
      </c>
      <c r="B366" s="13">
        <v>46095</v>
      </c>
      <c r="C366">
        <v>2026</v>
      </c>
      <c r="D366">
        <v>3</v>
      </c>
      <c r="E366" t="s">
        <v>85</v>
      </c>
      <c r="F366" t="s">
        <v>83</v>
      </c>
      <c r="G366" t="s">
        <v>35</v>
      </c>
      <c r="H366" t="s">
        <v>78</v>
      </c>
      <c r="I366" t="s">
        <v>57</v>
      </c>
      <c r="J366" t="s">
        <v>32</v>
      </c>
      <c r="K366" t="s">
        <v>63</v>
      </c>
      <c r="L366" t="s">
        <v>64</v>
      </c>
      <c r="M366">
        <v>1</v>
      </c>
      <c r="N366">
        <v>41.05</v>
      </c>
      <c r="O366">
        <v>0.1</v>
      </c>
      <c r="P366">
        <v>14.94</v>
      </c>
      <c r="Q366">
        <v>36.945</v>
      </c>
      <c r="R366">
        <v>14.94</v>
      </c>
      <c r="S366">
        <v>22.005000000000003</v>
      </c>
      <c r="T366">
        <v>0.59561510353227776</v>
      </c>
      <c r="U366">
        <v>2026</v>
      </c>
      <c r="V366" t="s">
        <v>83</v>
      </c>
      <c r="W366">
        <v>3</v>
      </c>
      <c r="X366" t="s">
        <v>85</v>
      </c>
    </row>
    <row r="367" spans="1:24">
      <c r="A367">
        <v>2027</v>
      </c>
      <c r="B367" s="13">
        <v>46096</v>
      </c>
      <c r="C367">
        <v>2026</v>
      </c>
      <c r="D367">
        <v>3</v>
      </c>
      <c r="E367" t="s">
        <v>85</v>
      </c>
      <c r="F367" t="s">
        <v>83</v>
      </c>
      <c r="G367" t="s">
        <v>40</v>
      </c>
      <c r="H367" t="s">
        <v>41</v>
      </c>
      <c r="I367" t="s">
        <v>31</v>
      </c>
      <c r="J367" t="s">
        <v>32</v>
      </c>
      <c r="K367" t="s">
        <v>43</v>
      </c>
      <c r="L367" t="s">
        <v>73</v>
      </c>
      <c r="M367">
        <v>4</v>
      </c>
      <c r="N367">
        <v>136.21</v>
      </c>
      <c r="O367">
        <v>0.05</v>
      </c>
      <c r="P367">
        <v>68.55</v>
      </c>
      <c r="Q367">
        <v>517.59799999999996</v>
      </c>
      <c r="R367">
        <v>274.2</v>
      </c>
      <c r="S367">
        <v>243.39799999999997</v>
      </c>
      <c r="T367">
        <v>0.4702452482428448</v>
      </c>
      <c r="U367">
        <v>2026</v>
      </c>
      <c r="V367" t="s">
        <v>83</v>
      </c>
      <c r="W367">
        <v>3</v>
      </c>
      <c r="X367" t="s">
        <v>85</v>
      </c>
    </row>
    <row r="368" spans="1:24">
      <c r="A368">
        <v>3280</v>
      </c>
      <c r="B368" s="13">
        <v>46096</v>
      </c>
      <c r="C368">
        <v>2026</v>
      </c>
      <c r="D368">
        <v>3</v>
      </c>
      <c r="E368" t="s">
        <v>85</v>
      </c>
      <c r="F368" t="s">
        <v>83</v>
      </c>
      <c r="G368" t="s">
        <v>49</v>
      </c>
      <c r="H368" t="s">
        <v>50</v>
      </c>
      <c r="I368" t="s">
        <v>31</v>
      </c>
      <c r="J368" t="s">
        <v>32</v>
      </c>
      <c r="K368" t="s">
        <v>43</v>
      </c>
      <c r="L368" t="s">
        <v>61</v>
      </c>
      <c r="M368">
        <v>3</v>
      </c>
      <c r="N368">
        <v>46.68</v>
      </c>
      <c r="O368">
        <v>0</v>
      </c>
      <c r="P368">
        <v>18.760000000000002</v>
      </c>
      <c r="Q368">
        <v>140.04</v>
      </c>
      <c r="R368">
        <v>56.28</v>
      </c>
      <c r="S368">
        <v>83.759999999999991</v>
      </c>
      <c r="T368">
        <v>0.59811482433590402</v>
      </c>
      <c r="U368">
        <v>2026</v>
      </c>
      <c r="V368" t="s">
        <v>83</v>
      </c>
      <c r="W368">
        <v>3</v>
      </c>
      <c r="X368" t="s">
        <v>85</v>
      </c>
    </row>
    <row r="369" spans="1:24">
      <c r="A369">
        <v>5149</v>
      </c>
      <c r="B369" s="13">
        <v>46096</v>
      </c>
      <c r="C369">
        <v>2026</v>
      </c>
      <c r="D369">
        <v>3</v>
      </c>
      <c r="E369" t="s">
        <v>85</v>
      </c>
      <c r="F369" t="s">
        <v>83</v>
      </c>
      <c r="G369" t="s">
        <v>35</v>
      </c>
      <c r="H369" t="s">
        <v>72</v>
      </c>
      <c r="I369" t="s">
        <v>48</v>
      </c>
      <c r="J369" t="s">
        <v>42</v>
      </c>
      <c r="K369" t="s">
        <v>43</v>
      </c>
      <c r="L369" t="s">
        <v>44</v>
      </c>
      <c r="M369">
        <v>1</v>
      </c>
      <c r="N369">
        <v>35.340000000000003</v>
      </c>
      <c r="O369">
        <v>0.05</v>
      </c>
      <c r="P369">
        <v>13.37</v>
      </c>
      <c r="Q369">
        <v>33.573</v>
      </c>
      <c r="R369">
        <v>13.37</v>
      </c>
      <c r="S369">
        <v>20.203000000000003</v>
      </c>
      <c r="T369">
        <v>0.60176332171685587</v>
      </c>
      <c r="U369">
        <v>2026</v>
      </c>
      <c r="V369" t="s">
        <v>83</v>
      </c>
      <c r="W369">
        <v>3</v>
      </c>
      <c r="X369" t="s">
        <v>85</v>
      </c>
    </row>
    <row r="370" spans="1:24">
      <c r="A370">
        <v>412</v>
      </c>
      <c r="B370" s="13">
        <v>46097</v>
      </c>
      <c r="C370">
        <v>2026</v>
      </c>
      <c r="D370">
        <v>3</v>
      </c>
      <c r="E370" t="s">
        <v>85</v>
      </c>
      <c r="F370" t="s">
        <v>83</v>
      </c>
      <c r="G370" t="s">
        <v>49</v>
      </c>
      <c r="H370" t="s">
        <v>60</v>
      </c>
      <c r="I370" t="s">
        <v>48</v>
      </c>
      <c r="J370" t="s">
        <v>32</v>
      </c>
      <c r="K370" t="s">
        <v>63</v>
      </c>
      <c r="L370" t="s">
        <v>64</v>
      </c>
      <c r="M370">
        <v>2</v>
      </c>
      <c r="N370">
        <v>40.19</v>
      </c>
      <c r="O370">
        <v>0</v>
      </c>
      <c r="P370">
        <v>14.92</v>
      </c>
      <c r="Q370">
        <v>80.38</v>
      </c>
      <c r="R370">
        <v>29.84</v>
      </c>
      <c r="S370">
        <v>50.539999999999992</v>
      </c>
      <c r="T370">
        <v>0.62876337397362525</v>
      </c>
      <c r="U370">
        <v>2026</v>
      </c>
      <c r="V370" t="s">
        <v>83</v>
      </c>
      <c r="W370">
        <v>3</v>
      </c>
      <c r="X370" t="s">
        <v>85</v>
      </c>
    </row>
    <row r="371" spans="1:24">
      <c r="A371">
        <v>1161</v>
      </c>
      <c r="B371" s="13">
        <v>46097</v>
      </c>
      <c r="C371">
        <v>2026</v>
      </c>
      <c r="D371">
        <v>3</v>
      </c>
      <c r="E371" t="s">
        <v>85</v>
      </c>
      <c r="F371" t="s">
        <v>83</v>
      </c>
      <c r="G371" t="s">
        <v>35</v>
      </c>
      <c r="H371" t="s">
        <v>72</v>
      </c>
      <c r="I371" t="s">
        <v>31</v>
      </c>
      <c r="J371" t="s">
        <v>42</v>
      </c>
      <c r="K371" t="s">
        <v>33</v>
      </c>
      <c r="L371" t="s">
        <v>59</v>
      </c>
      <c r="M371">
        <v>2</v>
      </c>
      <c r="N371">
        <v>101.73</v>
      </c>
      <c r="O371">
        <v>0.05</v>
      </c>
      <c r="P371">
        <v>51.56</v>
      </c>
      <c r="Q371">
        <v>193.28700000000001</v>
      </c>
      <c r="R371">
        <v>103.12</v>
      </c>
      <c r="S371">
        <v>90.167000000000002</v>
      </c>
      <c r="T371">
        <v>0.46649283190281809</v>
      </c>
      <c r="U371">
        <v>2026</v>
      </c>
      <c r="V371" t="s">
        <v>83</v>
      </c>
      <c r="W371">
        <v>3</v>
      </c>
      <c r="X371" t="s">
        <v>85</v>
      </c>
    </row>
    <row r="372" spans="1:24">
      <c r="A372">
        <v>1320</v>
      </c>
      <c r="B372" s="13">
        <v>46097</v>
      </c>
      <c r="C372">
        <v>2026</v>
      </c>
      <c r="D372">
        <v>3</v>
      </c>
      <c r="E372" t="s">
        <v>85</v>
      </c>
      <c r="F372" t="s">
        <v>83</v>
      </c>
      <c r="G372" t="s">
        <v>40</v>
      </c>
      <c r="H372" t="s">
        <v>47</v>
      </c>
      <c r="I372" t="s">
        <v>48</v>
      </c>
      <c r="J372" t="s">
        <v>45</v>
      </c>
      <c r="K372" t="s">
        <v>52</v>
      </c>
      <c r="L372" t="s">
        <v>58</v>
      </c>
      <c r="M372">
        <v>1</v>
      </c>
      <c r="N372">
        <v>200.05</v>
      </c>
      <c r="O372">
        <v>0</v>
      </c>
      <c r="P372">
        <v>102.69</v>
      </c>
      <c r="Q372">
        <v>200.05</v>
      </c>
      <c r="R372">
        <v>102.69</v>
      </c>
      <c r="S372">
        <v>97.360000000000014</v>
      </c>
      <c r="T372">
        <v>0.48667833041739567</v>
      </c>
      <c r="U372">
        <v>2026</v>
      </c>
      <c r="V372" t="s">
        <v>83</v>
      </c>
      <c r="W372">
        <v>3</v>
      </c>
      <c r="X372" t="s">
        <v>85</v>
      </c>
    </row>
    <row r="373" spans="1:24">
      <c r="A373">
        <v>2528</v>
      </c>
      <c r="B373" s="13">
        <v>46097</v>
      </c>
      <c r="C373">
        <v>2026</v>
      </c>
      <c r="D373">
        <v>3</v>
      </c>
      <c r="E373" t="s">
        <v>85</v>
      </c>
      <c r="F373" t="s">
        <v>83</v>
      </c>
      <c r="G373" t="s">
        <v>49</v>
      </c>
      <c r="H373" t="s">
        <v>60</v>
      </c>
      <c r="I373" t="s">
        <v>31</v>
      </c>
      <c r="J373" t="s">
        <v>42</v>
      </c>
      <c r="K373" t="s">
        <v>38</v>
      </c>
      <c r="L373" t="s">
        <v>39</v>
      </c>
      <c r="M373">
        <v>1</v>
      </c>
      <c r="N373">
        <v>90.06</v>
      </c>
      <c r="O373">
        <v>0</v>
      </c>
      <c r="P373">
        <v>44.49</v>
      </c>
      <c r="Q373">
        <v>90.06</v>
      </c>
      <c r="R373">
        <v>44.49</v>
      </c>
      <c r="S373">
        <v>45.57</v>
      </c>
      <c r="T373">
        <v>0.50599600266489009</v>
      </c>
      <c r="U373">
        <v>2026</v>
      </c>
      <c r="V373" t="s">
        <v>83</v>
      </c>
      <c r="W373">
        <v>3</v>
      </c>
      <c r="X373" t="s">
        <v>85</v>
      </c>
    </row>
    <row r="374" spans="1:24">
      <c r="A374">
        <v>2956</v>
      </c>
      <c r="B374" s="13">
        <v>46097</v>
      </c>
      <c r="C374">
        <v>2026</v>
      </c>
      <c r="D374">
        <v>3</v>
      </c>
      <c r="E374" t="s">
        <v>85</v>
      </c>
      <c r="F374" t="s">
        <v>83</v>
      </c>
      <c r="G374" t="s">
        <v>35</v>
      </c>
      <c r="H374" t="s">
        <v>70</v>
      </c>
      <c r="I374" t="s">
        <v>31</v>
      </c>
      <c r="J374" t="s">
        <v>42</v>
      </c>
      <c r="K374" t="s">
        <v>43</v>
      </c>
      <c r="L374" t="s">
        <v>44</v>
      </c>
      <c r="M374">
        <v>1</v>
      </c>
      <c r="N374">
        <v>37.119999999999997</v>
      </c>
      <c r="O374">
        <v>0.1</v>
      </c>
      <c r="P374">
        <v>13.39</v>
      </c>
      <c r="Q374">
        <v>33.408000000000001</v>
      </c>
      <c r="R374">
        <v>13.39</v>
      </c>
      <c r="S374">
        <v>20.018000000000001</v>
      </c>
      <c r="T374">
        <v>0.59919779693486586</v>
      </c>
      <c r="U374">
        <v>2026</v>
      </c>
      <c r="V374" t="s">
        <v>83</v>
      </c>
      <c r="W374">
        <v>3</v>
      </c>
      <c r="X374" t="s">
        <v>85</v>
      </c>
    </row>
    <row r="375" spans="1:24">
      <c r="A375">
        <v>2973</v>
      </c>
      <c r="B375" s="13">
        <v>46097</v>
      </c>
      <c r="C375">
        <v>2026</v>
      </c>
      <c r="D375">
        <v>3</v>
      </c>
      <c r="E375" t="s">
        <v>85</v>
      </c>
      <c r="F375" t="s">
        <v>83</v>
      </c>
      <c r="G375" t="s">
        <v>29</v>
      </c>
      <c r="H375" t="s">
        <v>30</v>
      </c>
      <c r="I375" t="s">
        <v>48</v>
      </c>
      <c r="J375" t="s">
        <v>32</v>
      </c>
      <c r="K375" t="s">
        <v>38</v>
      </c>
      <c r="L375" t="s">
        <v>66</v>
      </c>
      <c r="M375">
        <v>2</v>
      </c>
      <c r="N375">
        <v>156.09</v>
      </c>
      <c r="O375">
        <v>0.1</v>
      </c>
      <c r="P375">
        <v>79.72</v>
      </c>
      <c r="Q375">
        <v>280.96199999999999</v>
      </c>
      <c r="R375">
        <v>159.44</v>
      </c>
      <c r="S375">
        <v>121.52199999999999</v>
      </c>
      <c r="T375">
        <v>0.43252112385304775</v>
      </c>
      <c r="U375">
        <v>2026</v>
      </c>
      <c r="V375" t="s">
        <v>83</v>
      </c>
      <c r="W375">
        <v>3</v>
      </c>
      <c r="X375" t="s">
        <v>85</v>
      </c>
    </row>
    <row r="376" spans="1:24">
      <c r="A376">
        <v>3358</v>
      </c>
      <c r="B376" s="13">
        <v>46097</v>
      </c>
      <c r="C376">
        <v>2026</v>
      </c>
      <c r="D376">
        <v>3</v>
      </c>
      <c r="E376" t="s">
        <v>85</v>
      </c>
      <c r="F376" t="s">
        <v>83</v>
      </c>
      <c r="G376" t="s">
        <v>29</v>
      </c>
      <c r="H376" t="s">
        <v>30</v>
      </c>
      <c r="I376" t="s">
        <v>37</v>
      </c>
      <c r="J376" t="s">
        <v>45</v>
      </c>
      <c r="K376" t="s">
        <v>63</v>
      </c>
      <c r="L376" t="s">
        <v>71</v>
      </c>
      <c r="M376">
        <v>12</v>
      </c>
      <c r="N376">
        <v>36.44</v>
      </c>
      <c r="O376">
        <v>0.05</v>
      </c>
      <c r="P376">
        <v>13.65</v>
      </c>
      <c r="Q376">
        <v>415.41599999999994</v>
      </c>
      <c r="R376">
        <v>163.80000000000001</v>
      </c>
      <c r="S376">
        <v>251.61599999999993</v>
      </c>
      <c r="T376">
        <v>0.60569645848980291</v>
      </c>
      <c r="U376">
        <v>2026</v>
      </c>
      <c r="V376" t="s">
        <v>83</v>
      </c>
      <c r="W376">
        <v>3</v>
      </c>
      <c r="X376" t="s">
        <v>85</v>
      </c>
    </row>
    <row r="377" spans="1:24">
      <c r="A377">
        <v>164</v>
      </c>
      <c r="B377" s="13">
        <v>46098</v>
      </c>
      <c r="C377">
        <v>2026</v>
      </c>
      <c r="D377">
        <v>3</v>
      </c>
      <c r="E377" t="s">
        <v>85</v>
      </c>
      <c r="F377" t="s">
        <v>83</v>
      </c>
      <c r="G377" t="s">
        <v>29</v>
      </c>
      <c r="H377" t="s">
        <v>79</v>
      </c>
      <c r="I377" t="s">
        <v>57</v>
      </c>
      <c r="J377" t="s">
        <v>45</v>
      </c>
      <c r="K377" t="s">
        <v>52</v>
      </c>
      <c r="L377" t="s">
        <v>80</v>
      </c>
      <c r="M377">
        <v>5</v>
      </c>
      <c r="N377">
        <v>123.95</v>
      </c>
      <c r="O377">
        <v>0.05</v>
      </c>
      <c r="P377">
        <v>59.23</v>
      </c>
      <c r="Q377">
        <v>588.76249999999993</v>
      </c>
      <c r="R377">
        <v>296.14999999999998</v>
      </c>
      <c r="S377">
        <v>292.61249999999995</v>
      </c>
      <c r="T377">
        <v>0.49699581749856692</v>
      </c>
      <c r="U377">
        <v>2026</v>
      </c>
      <c r="V377" t="s">
        <v>83</v>
      </c>
      <c r="W377">
        <v>3</v>
      </c>
      <c r="X377" t="s">
        <v>85</v>
      </c>
    </row>
    <row r="378" spans="1:24">
      <c r="A378">
        <v>995</v>
      </c>
      <c r="B378" s="13">
        <v>46098</v>
      </c>
      <c r="C378">
        <v>2026</v>
      </c>
      <c r="D378">
        <v>3</v>
      </c>
      <c r="E378" t="s">
        <v>85</v>
      </c>
      <c r="F378" t="s">
        <v>83</v>
      </c>
      <c r="G378" t="s">
        <v>40</v>
      </c>
      <c r="H378" t="s">
        <v>81</v>
      </c>
      <c r="I378" t="s">
        <v>57</v>
      </c>
      <c r="J378" t="s">
        <v>45</v>
      </c>
      <c r="K378" t="s">
        <v>52</v>
      </c>
      <c r="L378" t="s">
        <v>58</v>
      </c>
      <c r="M378">
        <v>1</v>
      </c>
      <c r="N378">
        <v>192.84</v>
      </c>
      <c r="O378">
        <v>0.15</v>
      </c>
      <c r="P378">
        <v>101.42</v>
      </c>
      <c r="Q378">
        <v>163.91399999999999</v>
      </c>
      <c r="R378">
        <v>101.42</v>
      </c>
      <c r="S378">
        <v>62.493999999999986</v>
      </c>
      <c r="T378">
        <v>0.38126090510877647</v>
      </c>
      <c r="U378">
        <v>2026</v>
      </c>
      <c r="V378" t="s">
        <v>83</v>
      </c>
      <c r="W378">
        <v>3</v>
      </c>
      <c r="X378" t="s">
        <v>85</v>
      </c>
    </row>
    <row r="379" spans="1:24">
      <c r="A379">
        <v>4912</v>
      </c>
      <c r="B379" s="13">
        <v>46098</v>
      </c>
      <c r="C379">
        <v>2026</v>
      </c>
      <c r="D379">
        <v>3</v>
      </c>
      <c r="E379" t="s">
        <v>85</v>
      </c>
      <c r="F379" t="s">
        <v>83</v>
      </c>
      <c r="G379" t="s">
        <v>35</v>
      </c>
      <c r="H379" t="s">
        <v>70</v>
      </c>
      <c r="I379" t="s">
        <v>31</v>
      </c>
      <c r="J379" t="s">
        <v>42</v>
      </c>
      <c r="K379" t="s">
        <v>38</v>
      </c>
      <c r="L379" t="s">
        <v>66</v>
      </c>
      <c r="M379">
        <v>1</v>
      </c>
      <c r="N379">
        <v>152.57</v>
      </c>
      <c r="O379">
        <v>0.1</v>
      </c>
      <c r="P379">
        <v>80.319999999999993</v>
      </c>
      <c r="Q379">
        <v>137.31299999999999</v>
      </c>
      <c r="R379">
        <v>80.319999999999993</v>
      </c>
      <c r="S379">
        <v>56.992999999999995</v>
      </c>
      <c r="T379">
        <v>0.41505902572953762</v>
      </c>
      <c r="U379">
        <v>2026</v>
      </c>
      <c r="V379" t="s">
        <v>83</v>
      </c>
      <c r="W379">
        <v>3</v>
      </c>
      <c r="X379" t="s">
        <v>85</v>
      </c>
    </row>
    <row r="380" spans="1:24">
      <c r="A380">
        <v>29</v>
      </c>
      <c r="B380" s="13">
        <v>46099</v>
      </c>
      <c r="C380">
        <v>2026</v>
      </c>
      <c r="D380">
        <v>3</v>
      </c>
      <c r="E380" t="s">
        <v>85</v>
      </c>
      <c r="F380" t="s">
        <v>83</v>
      </c>
      <c r="G380" t="s">
        <v>49</v>
      </c>
      <c r="H380" t="s">
        <v>50</v>
      </c>
      <c r="I380" t="s">
        <v>31</v>
      </c>
      <c r="J380" t="s">
        <v>45</v>
      </c>
      <c r="K380" t="s">
        <v>43</v>
      </c>
      <c r="L380" t="s">
        <v>73</v>
      </c>
      <c r="M380">
        <v>2</v>
      </c>
      <c r="N380">
        <v>130.4</v>
      </c>
      <c r="O380">
        <v>0</v>
      </c>
      <c r="P380">
        <v>67.599999999999994</v>
      </c>
      <c r="Q380">
        <v>260.8</v>
      </c>
      <c r="R380">
        <v>135.19999999999999</v>
      </c>
      <c r="S380">
        <v>125.60000000000002</v>
      </c>
      <c r="T380">
        <v>0.48159509202453993</v>
      </c>
      <c r="U380">
        <v>2026</v>
      </c>
      <c r="V380" t="s">
        <v>83</v>
      </c>
      <c r="W380">
        <v>3</v>
      </c>
      <c r="X380" t="s">
        <v>85</v>
      </c>
    </row>
    <row r="381" spans="1:24">
      <c r="A381">
        <v>891</v>
      </c>
      <c r="B381" s="13">
        <v>46099</v>
      </c>
      <c r="C381">
        <v>2026</v>
      </c>
      <c r="D381">
        <v>3</v>
      </c>
      <c r="E381" t="s">
        <v>85</v>
      </c>
      <c r="F381" t="s">
        <v>83</v>
      </c>
      <c r="G381" t="s">
        <v>40</v>
      </c>
      <c r="H381" t="s">
        <v>47</v>
      </c>
      <c r="I381" t="s">
        <v>31</v>
      </c>
      <c r="J381" t="s">
        <v>42</v>
      </c>
      <c r="K381" t="s">
        <v>38</v>
      </c>
      <c r="L381" t="s">
        <v>39</v>
      </c>
      <c r="M381">
        <v>2</v>
      </c>
      <c r="N381">
        <v>94.25</v>
      </c>
      <c r="O381">
        <v>0.1</v>
      </c>
      <c r="P381">
        <v>44.99</v>
      </c>
      <c r="Q381">
        <v>169.65</v>
      </c>
      <c r="R381">
        <v>89.98</v>
      </c>
      <c r="S381">
        <v>79.67</v>
      </c>
      <c r="T381">
        <v>0.46961391099322131</v>
      </c>
      <c r="U381">
        <v>2026</v>
      </c>
      <c r="V381" t="s">
        <v>83</v>
      </c>
      <c r="W381">
        <v>3</v>
      </c>
      <c r="X381" t="s">
        <v>85</v>
      </c>
    </row>
    <row r="382" spans="1:24">
      <c r="A382">
        <v>1143</v>
      </c>
      <c r="B382" s="13">
        <v>46099</v>
      </c>
      <c r="C382">
        <v>2026</v>
      </c>
      <c r="D382">
        <v>3</v>
      </c>
      <c r="E382" t="s">
        <v>85</v>
      </c>
      <c r="F382" t="s">
        <v>83</v>
      </c>
      <c r="G382" t="s">
        <v>35</v>
      </c>
      <c r="H382" t="s">
        <v>72</v>
      </c>
      <c r="I382" t="s">
        <v>31</v>
      </c>
      <c r="J382" t="s">
        <v>45</v>
      </c>
      <c r="K382" t="s">
        <v>52</v>
      </c>
      <c r="L382" t="s">
        <v>80</v>
      </c>
      <c r="M382">
        <v>5</v>
      </c>
      <c r="N382">
        <v>125.91</v>
      </c>
      <c r="O382">
        <v>0</v>
      </c>
      <c r="P382">
        <v>59.36</v>
      </c>
      <c r="Q382">
        <v>629.54999999999995</v>
      </c>
      <c r="R382">
        <v>296.8</v>
      </c>
      <c r="S382">
        <v>332.74999999999994</v>
      </c>
      <c r="T382">
        <v>0.52855214041775866</v>
      </c>
      <c r="U382">
        <v>2026</v>
      </c>
      <c r="V382" t="s">
        <v>83</v>
      </c>
      <c r="W382">
        <v>3</v>
      </c>
      <c r="X382" t="s">
        <v>85</v>
      </c>
    </row>
    <row r="383" spans="1:24">
      <c r="A383">
        <v>2478</v>
      </c>
      <c r="B383" s="13">
        <v>46099</v>
      </c>
      <c r="C383">
        <v>2026</v>
      </c>
      <c r="D383">
        <v>3</v>
      </c>
      <c r="E383" t="s">
        <v>85</v>
      </c>
      <c r="F383" t="s">
        <v>83</v>
      </c>
      <c r="G383" t="s">
        <v>49</v>
      </c>
      <c r="H383" t="s">
        <v>60</v>
      </c>
      <c r="I383" t="s">
        <v>48</v>
      </c>
      <c r="J383" t="s">
        <v>32</v>
      </c>
      <c r="K383" t="s">
        <v>63</v>
      </c>
      <c r="L383" t="s">
        <v>64</v>
      </c>
      <c r="M383">
        <v>2</v>
      </c>
      <c r="N383">
        <v>39.619999999999997</v>
      </c>
      <c r="O383">
        <v>0</v>
      </c>
      <c r="P383">
        <v>14.78</v>
      </c>
      <c r="Q383">
        <v>79.239999999999995</v>
      </c>
      <c r="R383">
        <v>29.56</v>
      </c>
      <c r="S383">
        <v>49.679999999999993</v>
      </c>
      <c r="T383">
        <v>0.62695608278647141</v>
      </c>
      <c r="U383">
        <v>2026</v>
      </c>
      <c r="V383" t="s">
        <v>83</v>
      </c>
      <c r="W383">
        <v>3</v>
      </c>
      <c r="X383" t="s">
        <v>85</v>
      </c>
    </row>
    <row r="384" spans="1:24">
      <c r="A384">
        <v>3961</v>
      </c>
      <c r="B384" s="13">
        <v>46099</v>
      </c>
      <c r="C384">
        <v>2026</v>
      </c>
      <c r="D384">
        <v>3</v>
      </c>
      <c r="E384" t="s">
        <v>85</v>
      </c>
      <c r="F384" t="s">
        <v>83</v>
      </c>
      <c r="G384" t="s">
        <v>29</v>
      </c>
      <c r="H384" t="s">
        <v>65</v>
      </c>
      <c r="I384" t="s">
        <v>31</v>
      </c>
      <c r="J384" t="s">
        <v>45</v>
      </c>
      <c r="K384" t="s">
        <v>63</v>
      </c>
      <c r="L384" t="s">
        <v>71</v>
      </c>
      <c r="M384">
        <v>3</v>
      </c>
      <c r="N384">
        <v>36.32</v>
      </c>
      <c r="O384">
        <v>0</v>
      </c>
      <c r="P384">
        <v>14.18</v>
      </c>
      <c r="Q384">
        <v>108.96000000000001</v>
      </c>
      <c r="R384">
        <v>42.54</v>
      </c>
      <c r="S384">
        <v>66.420000000000016</v>
      </c>
      <c r="T384">
        <v>0.60958149779735693</v>
      </c>
      <c r="U384">
        <v>2026</v>
      </c>
      <c r="V384" t="s">
        <v>83</v>
      </c>
      <c r="W384">
        <v>3</v>
      </c>
      <c r="X384" t="s">
        <v>85</v>
      </c>
    </row>
    <row r="385" spans="1:24">
      <c r="A385">
        <v>4724</v>
      </c>
      <c r="B385" s="13">
        <v>46099</v>
      </c>
      <c r="C385">
        <v>2026</v>
      </c>
      <c r="D385">
        <v>3</v>
      </c>
      <c r="E385" t="s">
        <v>85</v>
      </c>
      <c r="F385" t="s">
        <v>83</v>
      </c>
      <c r="G385" t="s">
        <v>29</v>
      </c>
      <c r="H385" t="s">
        <v>79</v>
      </c>
      <c r="I385" t="s">
        <v>48</v>
      </c>
      <c r="J385" t="s">
        <v>42</v>
      </c>
      <c r="K385" t="s">
        <v>63</v>
      </c>
      <c r="L385" t="s">
        <v>74</v>
      </c>
      <c r="M385">
        <v>1</v>
      </c>
      <c r="N385">
        <v>51.16</v>
      </c>
      <c r="O385">
        <v>0</v>
      </c>
      <c r="P385">
        <v>22.39</v>
      </c>
      <c r="Q385">
        <v>51.16</v>
      </c>
      <c r="R385">
        <v>22.39</v>
      </c>
      <c r="S385">
        <v>28.769999999999996</v>
      </c>
      <c r="T385">
        <v>0.56235340109460508</v>
      </c>
      <c r="U385">
        <v>2026</v>
      </c>
      <c r="V385" t="s">
        <v>83</v>
      </c>
      <c r="W385">
        <v>3</v>
      </c>
      <c r="X385" t="s">
        <v>85</v>
      </c>
    </row>
    <row r="386" spans="1:24">
      <c r="A386">
        <v>2171</v>
      </c>
      <c r="B386" s="13">
        <v>46100</v>
      </c>
      <c r="C386">
        <v>2026</v>
      </c>
      <c r="D386">
        <v>3</v>
      </c>
      <c r="E386" t="s">
        <v>85</v>
      </c>
      <c r="F386" t="s">
        <v>83</v>
      </c>
      <c r="G386" t="s">
        <v>49</v>
      </c>
      <c r="H386" t="s">
        <v>76</v>
      </c>
      <c r="I386" t="s">
        <v>37</v>
      </c>
      <c r="J386" t="s">
        <v>45</v>
      </c>
      <c r="K386" t="s">
        <v>63</v>
      </c>
      <c r="L386" t="s">
        <v>71</v>
      </c>
      <c r="M386">
        <v>5</v>
      </c>
      <c r="N386">
        <v>35.65</v>
      </c>
      <c r="O386">
        <v>0.1</v>
      </c>
      <c r="P386">
        <v>13.64</v>
      </c>
      <c r="Q386">
        <v>160.42500000000001</v>
      </c>
      <c r="R386">
        <v>68.2</v>
      </c>
      <c r="S386">
        <v>92.225000000000009</v>
      </c>
      <c r="T386">
        <v>0.5748792270531401</v>
      </c>
      <c r="U386">
        <v>2026</v>
      </c>
      <c r="V386" t="s">
        <v>83</v>
      </c>
      <c r="W386">
        <v>3</v>
      </c>
      <c r="X386" t="s">
        <v>85</v>
      </c>
    </row>
    <row r="387" spans="1:24">
      <c r="A387">
        <v>2311</v>
      </c>
      <c r="B387" s="13">
        <v>46100</v>
      </c>
      <c r="C387">
        <v>2026</v>
      </c>
      <c r="D387">
        <v>3</v>
      </c>
      <c r="E387" t="s">
        <v>85</v>
      </c>
      <c r="F387" t="s">
        <v>83</v>
      </c>
      <c r="G387" t="s">
        <v>49</v>
      </c>
      <c r="H387" t="s">
        <v>62</v>
      </c>
      <c r="I387" t="s">
        <v>31</v>
      </c>
      <c r="J387" t="s">
        <v>42</v>
      </c>
      <c r="K387" t="s">
        <v>38</v>
      </c>
      <c r="L387" t="s">
        <v>46</v>
      </c>
      <c r="M387">
        <v>1</v>
      </c>
      <c r="N387">
        <v>145.19</v>
      </c>
      <c r="O387">
        <v>0</v>
      </c>
      <c r="P387">
        <v>80.67</v>
      </c>
      <c r="Q387">
        <v>145.19</v>
      </c>
      <c r="R387">
        <v>80.67</v>
      </c>
      <c r="S387">
        <v>64.52</v>
      </c>
      <c r="T387">
        <v>0.44438322198498514</v>
      </c>
      <c r="U387">
        <v>2026</v>
      </c>
      <c r="V387" t="s">
        <v>83</v>
      </c>
      <c r="W387">
        <v>3</v>
      </c>
      <c r="X387" t="s">
        <v>85</v>
      </c>
    </row>
    <row r="388" spans="1:24">
      <c r="A388">
        <v>3563</v>
      </c>
      <c r="B388" s="13">
        <v>46100</v>
      </c>
      <c r="C388">
        <v>2026</v>
      </c>
      <c r="D388">
        <v>3</v>
      </c>
      <c r="E388" t="s">
        <v>85</v>
      </c>
      <c r="F388" t="s">
        <v>83</v>
      </c>
      <c r="G388" t="s">
        <v>49</v>
      </c>
      <c r="H388" t="s">
        <v>62</v>
      </c>
      <c r="I388" t="s">
        <v>31</v>
      </c>
      <c r="J388" t="s">
        <v>32</v>
      </c>
      <c r="K388" t="s">
        <v>33</v>
      </c>
      <c r="L388" t="s">
        <v>55</v>
      </c>
      <c r="M388">
        <v>2</v>
      </c>
      <c r="N388">
        <v>40.090000000000003</v>
      </c>
      <c r="O388">
        <v>0</v>
      </c>
      <c r="P388">
        <v>17.2</v>
      </c>
      <c r="Q388">
        <v>80.180000000000007</v>
      </c>
      <c r="R388">
        <v>34.4</v>
      </c>
      <c r="S388">
        <v>45.780000000000008</v>
      </c>
      <c r="T388">
        <v>0.57096532801197308</v>
      </c>
      <c r="U388">
        <v>2026</v>
      </c>
      <c r="V388" t="s">
        <v>83</v>
      </c>
      <c r="W388">
        <v>3</v>
      </c>
      <c r="X388" t="s">
        <v>85</v>
      </c>
    </row>
    <row r="389" spans="1:24">
      <c r="A389">
        <v>3587</v>
      </c>
      <c r="B389" s="13">
        <v>46100</v>
      </c>
      <c r="C389">
        <v>2026</v>
      </c>
      <c r="D389">
        <v>3</v>
      </c>
      <c r="E389" t="s">
        <v>85</v>
      </c>
      <c r="F389" t="s">
        <v>83</v>
      </c>
      <c r="G389" t="s">
        <v>49</v>
      </c>
      <c r="H389" t="s">
        <v>60</v>
      </c>
      <c r="I389" t="s">
        <v>31</v>
      </c>
      <c r="J389" t="s">
        <v>32</v>
      </c>
      <c r="K389" t="s">
        <v>63</v>
      </c>
      <c r="L389" t="s">
        <v>64</v>
      </c>
      <c r="M389">
        <v>1</v>
      </c>
      <c r="N389">
        <v>39.47</v>
      </c>
      <c r="O389">
        <v>0</v>
      </c>
      <c r="P389">
        <v>15.02</v>
      </c>
      <c r="Q389">
        <v>39.47</v>
      </c>
      <c r="R389">
        <v>15.02</v>
      </c>
      <c r="S389">
        <v>24.45</v>
      </c>
      <c r="T389">
        <v>0.61945781606283257</v>
      </c>
      <c r="U389">
        <v>2026</v>
      </c>
      <c r="V389" t="s">
        <v>83</v>
      </c>
      <c r="W389">
        <v>3</v>
      </c>
      <c r="X389" t="s">
        <v>85</v>
      </c>
    </row>
    <row r="390" spans="1:24">
      <c r="A390">
        <v>3706</v>
      </c>
      <c r="B390" s="13">
        <v>46100</v>
      </c>
      <c r="C390">
        <v>2026</v>
      </c>
      <c r="D390">
        <v>3</v>
      </c>
      <c r="E390" t="s">
        <v>85</v>
      </c>
      <c r="F390" t="s">
        <v>83</v>
      </c>
      <c r="G390" t="s">
        <v>29</v>
      </c>
      <c r="H390" t="s">
        <v>30</v>
      </c>
      <c r="I390" t="s">
        <v>31</v>
      </c>
      <c r="J390" t="s">
        <v>32</v>
      </c>
      <c r="K390" t="s">
        <v>33</v>
      </c>
      <c r="L390" t="s">
        <v>59</v>
      </c>
      <c r="M390">
        <v>2</v>
      </c>
      <c r="N390">
        <v>103.42</v>
      </c>
      <c r="O390">
        <v>0</v>
      </c>
      <c r="P390">
        <v>49.51</v>
      </c>
      <c r="Q390">
        <v>206.84</v>
      </c>
      <c r="R390">
        <v>99.02</v>
      </c>
      <c r="S390">
        <v>107.82000000000001</v>
      </c>
      <c r="T390">
        <v>0.52127248114484626</v>
      </c>
      <c r="U390">
        <v>2026</v>
      </c>
      <c r="V390" t="s">
        <v>83</v>
      </c>
      <c r="W390">
        <v>3</v>
      </c>
      <c r="X390" t="s">
        <v>85</v>
      </c>
    </row>
    <row r="391" spans="1:24">
      <c r="A391">
        <v>4121</v>
      </c>
      <c r="B391" s="13">
        <v>46100</v>
      </c>
      <c r="C391">
        <v>2026</v>
      </c>
      <c r="D391">
        <v>3</v>
      </c>
      <c r="E391" t="s">
        <v>85</v>
      </c>
      <c r="F391" t="s">
        <v>83</v>
      </c>
      <c r="G391" t="s">
        <v>29</v>
      </c>
      <c r="H391" t="s">
        <v>30</v>
      </c>
      <c r="I391" t="s">
        <v>31</v>
      </c>
      <c r="J391" t="s">
        <v>32</v>
      </c>
      <c r="K391" t="s">
        <v>43</v>
      </c>
      <c r="L391" t="s">
        <v>77</v>
      </c>
      <c r="M391">
        <v>4</v>
      </c>
      <c r="N391">
        <v>161.93</v>
      </c>
      <c r="O391">
        <v>0.15</v>
      </c>
      <c r="P391">
        <v>88</v>
      </c>
      <c r="Q391">
        <v>550.56200000000001</v>
      </c>
      <c r="R391">
        <v>352</v>
      </c>
      <c r="S391">
        <v>198.56200000000001</v>
      </c>
      <c r="T391">
        <v>0.36065329608654428</v>
      </c>
      <c r="U391">
        <v>2026</v>
      </c>
      <c r="V391" t="s">
        <v>83</v>
      </c>
      <c r="W391">
        <v>3</v>
      </c>
      <c r="X391" t="s">
        <v>85</v>
      </c>
    </row>
    <row r="392" spans="1:24">
      <c r="A392">
        <v>1047</v>
      </c>
      <c r="B392" s="13">
        <v>46101</v>
      </c>
      <c r="C392">
        <v>2026</v>
      </c>
      <c r="D392">
        <v>3</v>
      </c>
      <c r="E392" t="s">
        <v>85</v>
      </c>
      <c r="F392" t="s">
        <v>83</v>
      </c>
      <c r="G392" t="s">
        <v>29</v>
      </c>
      <c r="H392" t="s">
        <v>30</v>
      </c>
      <c r="I392" t="s">
        <v>31</v>
      </c>
      <c r="J392" t="s">
        <v>32</v>
      </c>
      <c r="K392" t="s">
        <v>43</v>
      </c>
      <c r="L392" t="s">
        <v>61</v>
      </c>
      <c r="M392">
        <v>2</v>
      </c>
      <c r="N392">
        <v>46.21</v>
      </c>
      <c r="O392">
        <v>0.05</v>
      </c>
      <c r="P392">
        <v>18.37</v>
      </c>
      <c r="Q392">
        <v>87.798999999999992</v>
      </c>
      <c r="R392">
        <v>36.74</v>
      </c>
      <c r="S392">
        <v>51.05899999999999</v>
      </c>
      <c r="T392">
        <v>0.58154420893176451</v>
      </c>
      <c r="U392">
        <v>2026</v>
      </c>
      <c r="V392" t="s">
        <v>83</v>
      </c>
      <c r="W392">
        <v>3</v>
      </c>
      <c r="X392" t="s">
        <v>85</v>
      </c>
    </row>
    <row r="393" spans="1:24">
      <c r="A393">
        <v>1142</v>
      </c>
      <c r="B393" s="13">
        <v>46101</v>
      </c>
      <c r="C393">
        <v>2026</v>
      </c>
      <c r="D393">
        <v>3</v>
      </c>
      <c r="E393" t="s">
        <v>85</v>
      </c>
      <c r="F393" t="s">
        <v>83</v>
      </c>
      <c r="G393" t="s">
        <v>35</v>
      </c>
      <c r="H393" t="s">
        <v>70</v>
      </c>
      <c r="I393" t="s">
        <v>31</v>
      </c>
      <c r="J393" t="s">
        <v>42</v>
      </c>
      <c r="K393" t="s">
        <v>52</v>
      </c>
      <c r="L393" t="s">
        <v>80</v>
      </c>
      <c r="M393">
        <v>3</v>
      </c>
      <c r="N393">
        <v>125.85</v>
      </c>
      <c r="O393">
        <v>0</v>
      </c>
      <c r="P393">
        <v>59.19</v>
      </c>
      <c r="Q393">
        <v>377.54999999999995</v>
      </c>
      <c r="R393">
        <v>177.57</v>
      </c>
      <c r="S393">
        <v>199.97999999999996</v>
      </c>
      <c r="T393">
        <v>0.52967818831942781</v>
      </c>
      <c r="U393">
        <v>2026</v>
      </c>
      <c r="V393" t="s">
        <v>83</v>
      </c>
      <c r="W393">
        <v>3</v>
      </c>
      <c r="X393" t="s">
        <v>85</v>
      </c>
    </row>
    <row r="394" spans="1:24">
      <c r="A394">
        <v>2232</v>
      </c>
      <c r="B394" s="13">
        <v>46101</v>
      </c>
      <c r="C394">
        <v>2026</v>
      </c>
      <c r="D394">
        <v>3</v>
      </c>
      <c r="E394" t="s">
        <v>85</v>
      </c>
      <c r="F394" t="s">
        <v>83</v>
      </c>
      <c r="G394" t="s">
        <v>49</v>
      </c>
      <c r="H394" t="s">
        <v>76</v>
      </c>
      <c r="I394" t="s">
        <v>48</v>
      </c>
      <c r="J394" t="s">
        <v>42</v>
      </c>
      <c r="K394" t="s">
        <v>43</v>
      </c>
      <c r="L394" t="s">
        <v>44</v>
      </c>
      <c r="M394">
        <v>2</v>
      </c>
      <c r="N394">
        <v>36.340000000000003</v>
      </c>
      <c r="O394">
        <v>0</v>
      </c>
      <c r="P394">
        <v>13.8</v>
      </c>
      <c r="Q394">
        <v>72.680000000000007</v>
      </c>
      <c r="R394">
        <v>27.6</v>
      </c>
      <c r="S394">
        <v>45.080000000000005</v>
      </c>
      <c r="T394">
        <v>0.620253164556962</v>
      </c>
      <c r="U394">
        <v>2026</v>
      </c>
      <c r="V394" t="s">
        <v>83</v>
      </c>
      <c r="W394">
        <v>3</v>
      </c>
      <c r="X394" t="s">
        <v>85</v>
      </c>
    </row>
    <row r="395" spans="1:24">
      <c r="A395">
        <v>2339</v>
      </c>
      <c r="B395" s="13">
        <v>46101</v>
      </c>
      <c r="C395">
        <v>2026</v>
      </c>
      <c r="D395">
        <v>3</v>
      </c>
      <c r="E395" t="s">
        <v>85</v>
      </c>
      <c r="F395" t="s">
        <v>83</v>
      </c>
      <c r="G395" t="s">
        <v>35</v>
      </c>
      <c r="H395" t="s">
        <v>72</v>
      </c>
      <c r="I395" t="s">
        <v>57</v>
      </c>
      <c r="J395" t="s">
        <v>42</v>
      </c>
      <c r="K395" t="s">
        <v>33</v>
      </c>
      <c r="L395" t="s">
        <v>51</v>
      </c>
      <c r="M395">
        <v>2</v>
      </c>
      <c r="N395">
        <v>51.29</v>
      </c>
      <c r="O395">
        <v>0</v>
      </c>
      <c r="P395">
        <v>23.15</v>
      </c>
      <c r="Q395">
        <v>102.58</v>
      </c>
      <c r="R395">
        <v>46.3</v>
      </c>
      <c r="S395">
        <v>56.28</v>
      </c>
      <c r="T395">
        <v>0.54864496003119523</v>
      </c>
      <c r="U395">
        <v>2026</v>
      </c>
      <c r="V395" t="s">
        <v>83</v>
      </c>
      <c r="W395">
        <v>3</v>
      </c>
      <c r="X395" t="s">
        <v>85</v>
      </c>
    </row>
    <row r="396" spans="1:24">
      <c r="A396">
        <v>3611</v>
      </c>
      <c r="B396" s="13">
        <v>46101</v>
      </c>
      <c r="C396">
        <v>2026</v>
      </c>
      <c r="D396">
        <v>3</v>
      </c>
      <c r="E396" t="s">
        <v>85</v>
      </c>
      <c r="F396" t="s">
        <v>83</v>
      </c>
      <c r="G396" t="s">
        <v>35</v>
      </c>
      <c r="H396" t="s">
        <v>36</v>
      </c>
      <c r="I396" t="s">
        <v>37</v>
      </c>
      <c r="J396" t="s">
        <v>45</v>
      </c>
      <c r="K396" t="s">
        <v>33</v>
      </c>
      <c r="L396" t="s">
        <v>55</v>
      </c>
      <c r="M396">
        <v>6</v>
      </c>
      <c r="N396">
        <v>40.89</v>
      </c>
      <c r="O396">
        <v>0.1</v>
      </c>
      <c r="P396">
        <v>16.84</v>
      </c>
      <c r="Q396">
        <v>220.80600000000001</v>
      </c>
      <c r="R396">
        <v>101.03999999999999</v>
      </c>
      <c r="S396">
        <v>119.76600000000002</v>
      </c>
      <c r="T396">
        <v>0.54240373902883077</v>
      </c>
      <c r="U396">
        <v>2026</v>
      </c>
      <c r="V396" t="s">
        <v>83</v>
      </c>
      <c r="W396">
        <v>3</v>
      </c>
      <c r="X396" t="s">
        <v>85</v>
      </c>
    </row>
    <row r="397" spans="1:24">
      <c r="A397">
        <v>3953</v>
      </c>
      <c r="B397" s="13">
        <v>46101</v>
      </c>
      <c r="C397">
        <v>2026</v>
      </c>
      <c r="D397">
        <v>3</v>
      </c>
      <c r="E397" t="s">
        <v>85</v>
      </c>
      <c r="F397" t="s">
        <v>83</v>
      </c>
      <c r="G397" t="s">
        <v>35</v>
      </c>
      <c r="H397" t="s">
        <v>78</v>
      </c>
      <c r="I397" t="s">
        <v>31</v>
      </c>
      <c r="J397" t="s">
        <v>42</v>
      </c>
      <c r="K397" t="s">
        <v>63</v>
      </c>
      <c r="L397" t="s">
        <v>67</v>
      </c>
      <c r="M397">
        <v>1</v>
      </c>
      <c r="N397">
        <v>120.63</v>
      </c>
      <c r="O397">
        <v>0</v>
      </c>
      <c r="P397">
        <v>70.28</v>
      </c>
      <c r="Q397">
        <v>120.63</v>
      </c>
      <c r="R397">
        <v>70.28</v>
      </c>
      <c r="S397">
        <v>50.349999999999994</v>
      </c>
      <c r="T397">
        <v>0.41739202520102792</v>
      </c>
      <c r="U397">
        <v>2026</v>
      </c>
      <c r="V397" t="s">
        <v>83</v>
      </c>
      <c r="W397">
        <v>3</v>
      </c>
      <c r="X397" t="s">
        <v>85</v>
      </c>
    </row>
    <row r="398" spans="1:24">
      <c r="A398">
        <v>4253</v>
      </c>
      <c r="B398" s="13">
        <v>46101</v>
      </c>
      <c r="C398">
        <v>2026</v>
      </c>
      <c r="D398">
        <v>3</v>
      </c>
      <c r="E398" t="s">
        <v>85</v>
      </c>
      <c r="F398" t="s">
        <v>83</v>
      </c>
      <c r="G398" t="s">
        <v>49</v>
      </c>
      <c r="H398" t="s">
        <v>76</v>
      </c>
      <c r="I398" t="s">
        <v>37</v>
      </c>
      <c r="J398" t="s">
        <v>42</v>
      </c>
      <c r="K398" t="s">
        <v>33</v>
      </c>
      <c r="L398" t="s">
        <v>34</v>
      </c>
      <c r="M398">
        <v>5</v>
      </c>
      <c r="N398">
        <v>82.64</v>
      </c>
      <c r="O398">
        <v>0.1</v>
      </c>
      <c r="P398">
        <v>43.52</v>
      </c>
      <c r="Q398">
        <v>371.88</v>
      </c>
      <c r="R398">
        <v>217.60000000000002</v>
      </c>
      <c r="S398">
        <v>154.27999999999997</v>
      </c>
      <c r="T398">
        <v>0.41486501021834993</v>
      </c>
      <c r="U398">
        <v>2026</v>
      </c>
      <c r="V398" t="s">
        <v>83</v>
      </c>
      <c r="W398">
        <v>3</v>
      </c>
      <c r="X398" t="s">
        <v>85</v>
      </c>
    </row>
    <row r="399" spans="1:24">
      <c r="A399">
        <v>4952</v>
      </c>
      <c r="B399" s="13">
        <v>46101</v>
      </c>
      <c r="C399">
        <v>2026</v>
      </c>
      <c r="D399">
        <v>3</v>
      </c>
      <c r="E399" t="s">
        <v>85</v>
      </c>
      <c r="F399" t="s">
        <v>83</v>
      </c>
      <c r="G399" t="s">
        <v>35</v>
      </c>
      <c r="H399" t="s">
        <v>56</v>
      </c>
      <c r="I399" t="s">
        <v>31</v>
      </c>
      <c r="J399" t="s">
        <v>45</v>
      </c>
      <c r="K399" t="s">
        <v>38</v>
      </c>
      <c r="L399" t="s">
        <v>75</v>
      </c>
      <c r="M399">
        <v>2</v>
      </c>
      <c r="N399">
        <v>72.459999999999994</v>
      </c>
      <c r="O399">
        <v>0</v>
      </c>
      <c r="P399">
        <v>33.31</v>
      </c>
      <c r="Q399">
        <v>144.91999999999999</v>
      </c>
      <c r="R399">
        <v>66.62</v>
      </c>
      <c r="S399">
        <v>78.299999999999983</v>
      </c>
      <c r="T399">
        <v>0.54029809550096597</v>
      </c>
      <c r="U399">
        <v>2026</v>
      </c>
      <c r="V399" t="s">
        <v>83</v>
      </c>
      <c r="W399">
        <v>3</v>
      </c>
      <c r="X399" t="s">
        <v>85</v>
      </c>
    </row>
    <row r="400" spans="1:24">
      <c r="A400">
        <v>5016</v>
      </c>
      <c r="B400" s="13">
        <v>46101</v>
      </c>
      <c r="C400">
        <v>2026</v>
      </c>
      <c r="D400">
        <v>3</v>
      </c>
      <c r="E400" t="s">
        <v>85</v>
      </c>
      <c r="F400" t="s">
        <v>83</v>
      </c>
      <c r="G400" t="s">
        <v>35</v>
      </c>
      <c r="H400" t="s">
        <v>72</v>
      </c>
      <c r="I400" t="s">
        <v>57</v>
      </c>
      <c r="J400" t="s">
        <v>42</v>
      </c>
      <c r="K400" t="s">
        <v>63</v>
      </c>
      <c r="L400" t="s">
        <v>64</v>
      </c>
      <c r="M400">
        <v>2</v>
      </c>
      <c r="N400">
        <v>40.659999999999997</v>
      </c>
      <c r="O400">
        <v>0.1</v>
      </c>
      <c r="P400">
        <v>14.63</v>
      </c>
      <c r="Q400">
        <v>73.188000000000002</v>
      </c>
      <c r="R400">
        <v>29.26</v>
      </c>
      <c r="S400">
        <v>43.927999999999997</v>
      </c>
      <c r="T400">
        <v>0.60020768431983385</v>
      </c>
      <c r="U400">
        <v>2026</v>
      </c>
      <c r="V400" t="s">
        <v>83</v>
      </c>
      <c r="W400">
        <v>3</v>
      </c>
      <c r="X400" t="s">
        <v>85</v>
      </c>
    </row>
    <row r="401" spans="1:24">
      <c r="A401">
        <v>839</v>
      </c>
      <c r="B401" s="13">
        <v>46102</v>
      </c>
      <c r="C401">
        <v>2026</v>
      </c>
      <c r="D401">
        <v>3</v>
      </c>
      <c r="E401" t="s">
        <v>85</v>
      </c>
      <c r="F401" t="s">
        <v>83</v>
      </c>
      <c r="G401" t="s">
        <v>35</v>
      </c>
      <c r="H401" t="s">
        <v>72</v>
      </c>
      <c r="I401" t="s">
        <v>57</v>
      </c>
      <c r="J401" t="s">
        <v>42</v>
      </c>
      <c r="K401" t="s">
        <v>33</v>
      </c>
      <c r="L401" t="s">
        <v>55</v>
      </c>
      <c r="M401">
        <v>1</v>
      </c>
      <c r="N401">
        <v>40.5</v>
      </c>
      <c r="O401">
        <v>0.05</v>
      </c>
      <c r="P401">
        <v>17.16</v>
      </c>
      <c r="Q401">
        <v>38.475000000000001</v>
      </c>
      <c r="R401">
        <v>17.16</v>
      </c>
      <c r="S401">
        <v>21.315000000000001</v>
      </c>
      <c r="T401">
        <v>0.55399610136452238</v>
      </c>
      <c r="U401">
        <v>2026</v>
      </c>
      <c r="V401" t="s">
        <v>83</v>
      </c>
      <c r="W401">
        <v>3</v>
      </c>
      <c r="X401" t="s">
        <v>85</v>
      </c>
    </row>
    <row r="402" spans="1:24">
      <c r="A402">
        <v>1382</v>
      </c>
      <c r="B402" s="13">
        <v>46102</v>
      </c>
      <c r="C402">
        <v>2026</v>
      </c>
      <c r="D402">
        <v>3</v>
      </c>
      <c r="E402" t="s">
        <v>85</v>
      </c>
      <c r="F402" t="s">
        <v>83</v>
      </c>
      <c r="G402" t="s">
        <v>40</v>
      </c>
      <c r="H402" t="s">
        <v>41</v>
      </c>
      <c r="I402" t="s">
        <v>31</v>
      </c>
      <c r="J402" t="s">
        <v>45</v>
      </c>
      <c r="K402" t="s">
        <v>38</v>
      </c>
      <c r="L402" t="s">
        <v>75</v>
      </c>
      <c r="M402">
        <v>1</v>
      </c>
      <c r="N402">
        <v>72.16</v>
      </c>
      <c r="O402">
        <v>0</v>
      </c>
      <c r="P402">
        <v>33.11</v>
      </c>
      <c r="Q402">
        <v>72.16</v>
      </c>
      <c r="R402">
        <v>33.11</v>
      </c>
      <c r="S402">
        <v>39.049999999999997</v>
      </c>
      <c r="T402">
        <v>0.54115853658536583</v>
      </c>
      <c r="U402">
        <v>2026</v>
      </c>
      <c r="V402" t="s">
        <v>83</v>
      </c>
      <c r="W402">
        <v>3</v>
      </c>
      <c r="X402" t="s">
        <v>85</v>
      </c>
    </row>
    <row r="403" spans="1:24">
      <c r="A403">
        <v>1452</v>
      </c>
      <c r="B403" s="13">
        <v>46102</v>
      </c>
      <c r="C403">
        <v>2026</v>
      </c>
      <c r="D403">
        <v>3</v>
      </c>
      <c r="E403" t="s">
        <v>85</v>
      </c>
      <c r="F403" t="s">
        <v>83</v>
      </c>
      <c r="G403" t="s">
        <v>40</v>
      </c>
      <c r="H403" t="s">
        <v>54</v>
      </c>
      <c r="I403" t="s">
        <v>57</v>
      </c>
      <c r="J403" t="s">
        <v>45</v>
      </c>
      <c r="K403" t="s">
        <v>43</v>
      </c>
      <c r="L403" t="s">
        <v>77</v>
      </c>
      <c r="M403">
        <v>1</v>
      </c>
      <c r="N403">
        <v>161.93</v>
      </c>
      <c r="O403">
        <v>0.15</v>
      </c>
      <c r="P403">
        <v>87.5</v>
      </c>
      <c r="Q403">
        <v>137.6405</v>
      </c>
      <c r="R403">
        <v>87.5</v>
      </c>
      <c r="S403">
        <v>50.140500000000003</v>
      </c>
      <c r="T403">
        <v>0.36428594781332529</v>
      </c>
      <c r="U403">
        <v>2026</v>
      </c>
      <c r="V403" t="s">
        <v>83</v>
      </c>
      <c r="W403">
        <v>3</v>
      </c>
      <c r="X403" t="s">
        <v>85</v>
      </c>
    </row>
    <row r="404" spans="1:24">
      <c r="A404">
        <v>1845</v>
      </c>
      <c r="B404" s="13">
        <v>46102</v>
      </c>
      <c r="C404">
        <v>2026</v>
      </c>
      <c r="D404">
        <v>3</v>
      </c>
      <c r="E404" t="s">
        <v>85</v>
      </c>
      <c r="F404" t="s">
        <v>83</v>
      </c>
      <c r="G404" t="s">
        <v>29</v>
      </c>
      <c r="H404" t="s">
        <v>65</v>
      </c>
      <c r="I404" t="s">
        <v>31</v>
      </c>
      <c r="J404" t="s">
        <v>32</v>
      </c>
      <c r="K404" t="s">
        <v>52</v>
      </c>
      <c r="L404" t="s">
        <v>53</v>
      </c>
      <c r="M404">
        <v>3</v>
      </c>
      <c r="N404">
        <v>348.54</v>
      </c>
      <c r="O404">
        <v>0.1</v>
      </c>
      <c r="P404">
        <v>200.3</v>
      </c>
      <c r="Q404">
        <v>941.05800000000011</v>
      </c>
      <c r="R404">
        <v>600.90000000000009</v>
      </c>
      <c r="S404">
        <v>340.15800000000002</v>
      </c>
      <c r="T404">
        <v>0.36146337420222768</v>
      </c>
      <c r="U404">
        <v>2026</v>
      </c>
      <c r="V404" t="s">
        <v>83</v>
      </c>
      <c r="W404">
        <v>3</v>
      </c>
      <c r="X404" t="s">
        <v>85</v>
      </c>
    </row>
    <row r="405" spans="1:24">
      <c r="A405">
        <v>3560</v>
      </c>
      <c r="B405" s="13">
        <v>46102</v>
      </c>
      <c r="C405">
        <v>2026</v>
      </c>
      <c r="D405">
        <v>3</v>
      </c>
      <c r="E405" t="s">
        <v>85</v>
      </c>
      <c r="F405" t="s">
        <v>83</v>
      </c>
      <c r="G405" t="s">
        <v>40</v>
      </c>
      <c r="H405" t="s">
        <v>81</v>
      </c>
      <c r="I405" t="s">
        <v>31</v>
      </c>
      <c r="J405" t="s">
        <v>32</v>
      </c>
      <c r="K405" t="s">
        <v>63</v>
      </c>
      <c r="L405" t="s">
        <v>74</v>
      </c>
      <c r="M405">
        <v>3</v>
      </c>
      <c r="N405">
        <v>50.46</v>
      </c>
      <c r="O405">
        <v>0.1</v>
      </c>
      <c r="P405">
        <v>21.9</v>
      </c>
      <c r="Q405">
        <v>136.24199999999999</v>
      </c>
      <c r="R405">
        <v>65.699999999999989</v>
      </c>
      <c r="S405">
        <v>70.542000000000002</v>
      </c>
      <c r="T405">
        <v>0.51776985070683057</v>
      </c>
      <c r="U405">
        <v>2026</v>
      </c>
      <c r="V405" t="s">
        <v>83</v>
      </c>
      <c r="W405">
        <v>3</v>
      </c>
      <c r="X405" t="s">
        <v>85</v>
      </c>
    </row>
    <row r="406" spans="1:24">
      <c r="A406">
        <v>4059</v>
      </c>
      <c r="B406" s="13">
        <v>46102</v>
      </c>
      <c r="C406">
        <v>2026</v>
      </c>
      <c r="D406">
        <v>3</v>
      </c>
      <c r="E406" t="s">
        <v>85</v>
      </c>
      <c r="F406" t="s">
        <v>83</v>
      </c>
      <c r="G406" t="s">
        <v>49</v>
      </c>
      <c r="H406" t="s">
        <v>76</v>
      </c>
      <c r="I406" t="s">
        <v>57</v>
      </c>
      <c r="J406" t="s">
        <v>42</v>
      </c>
      <c r="K406" t="s">
        <v>52</v>
      </c>
      <c r="L406" t="s">
        <v>69</v>
      </c>
      <c r="M406">
        <v>1</v>
      </c>
      <c r="N406">
        <v>83.62</v>
      </c>
      <c r="O406">
        <v>0</v>
      </c>
      <c r="P406">
        <v>39.15</v>
      </c>
      <c r="Q406">
        <v>83.62</v>
      </c>
      <c r="R406">
        <v>39.15</v>
      </c>
      <c r="S406">
        <v>44.470000000000006</v>
      </c>
      <c r="T406">
        <v>0.53181057163358048</v>
      </c>
      <c r="U406">
        <v>2026</v>
      </c>
      <c r="V406" t="s">
        <v>83</v>
      </c>
      <c r="W406">
        <v>3</v>
      </c>
      <c r="X406" t="s">
        <v>85</v>
      </c>
    </row>
    <row r="407" spans="1:24">
      <c r="A407">
        <v>4731</v>
      </c>
      <c r="B407" s="13">
        <v>46102</v>
      </c>
      <c r="C407">
        <v>2026</v>
      </c>
      <c r="D407">
        <v>3</v>
      </c>
      <c r="E407" t="s">
        <v>85</v>
      </c>
      <c r="F407" t="s">
        <v>83</v>
      </c>
      <c r="G407" t="s">
        <v>35</v>
      </c>
      <c r="H407" t="s">
        <v>72</v>
      </c>
      <c r="I407" t="s">
        <v>37</v>
      </c>
      <c r="J407" t="s">
        <v>45</v>
      </c>
      <c r="K407" t="s">
        <v>33</v>
      </c>
      <c r="L407" t="s">
        <v>51</v>
      </c>
      <c r="M407">
        <v>6</v>
      </c>
      <c r="N407">
        <v>51.07</v>
      </c>
      <c r="O407">
        <v>0.1</v>
      </c>
      <c r="P407">
        <v>22.68</v>
      </c>
      <c r="Q407">
        <v>275.77800000000002</v>
      </c>
      <c r="R407">
        <v>136.07999999999998</v>
      </c>
      <c r="S407">
        <v>139.69800000000004</v>
      </c>
      <c r="T407">
        <v>0.50655962404542798</v>
      </c>
      <c r="U407">
        <v>2026</v>
      </c>
      <c r="V407" t="s">
        <v>83</v>
      </c>
      <c r="W407">
        <v>3</v>
      </c>
      <c r="X407" t="s">
        <v>85</v>
      </c>
    </row>
    <row r="408" spans="1:24">
      <c r="A408">
        <v>693</v>
      </c>
      <c r="B408" s="13">
        <v>46103</v>
      </c>
      <c r="C408">
        <v>2026</v>
      </c>
      <c r="D408">
        <v>3</v>
      </c>
      <c r="E408" t="s">
        <v>85</v>
      </c>
      <c r="F408" t="s">
        <v>83</v>
      </c>
      <c r="G408" t="s">
        <v>35</v>
      </c>
      <c r="H408" t="s">
        <v>70</v>
      </c>
      <c r="I408" t="s">
        <v>31</v>
      </c>
      <c r="J408" t="s">
        <v>42</v>
      </c>
      <c r="K408" t="s">
        <v>43</v>
      </c>
      <c r="L408" t="s">
        <v>61</v>
      </c>
      <c r="M408">
        <v>3</v>
      </c>
      <c r="N408">
        <v>47.02</v>
      </c>
      <c r="O408">
        <v>0.1</v>
      </c>
      <c r="P408">
        <v>17.989999999999998</v>
      </c>
      <c r="Q408">
        <v>126.95400000000001</v>
      </c>
      <c r="R408">
        <v>53.97</v>
      </c>
      <c r="S408">
        <v>72.984000000000009</v>
      </c>
      <c r="T408">
        <v>0.57488539155914742</v>
      </c>
      <c r="U408">
        <v>2026</v>
      </c>
      <c r="V408" t="s">
        <v>83</v>
      </c>
      <c r="W408">
        <v>3</v>
      </c>
      <c r="X408" t="s">
        <v>85</v>
      </c>
    </row>
    <row r="409" spans="1:24">
      <c r="A409">
        <v>1672</v>
      </c>
      <c r="B409" s="13">
        <v>46103</v>
      </c>
      <c r="C409">
        <v>2026</v>
      </c>
      <c r="D409">
        <v>3</v>
      </c>
      <c r="E409" t="s">
        <v>85</v>
      </c>
      <c r="F409" t="s">
        <v>83</v>
      </c>
      <c r="G409" t="s">
        <v>40</v>
      </c>
      <c r="H409" t="s">
        <v>54</v>
      </c>
      <c r="I409" t="s">
        <v>57</v>
      </c>
      <c r="J409" t="s">
        <v>32</v>
      </c>
      <c r="K409" t="s">
        <v>43</v>
      </c>
      <c r="L409" t="s">
        <v>61</v>
      </c>
      <c r="M409">
        <v>1</v>
      </c>
      <c r="N409">
        <v>47.1</v>
      </c>
      <c r="O409">
        <v>0.05</v>
      </c>
      <c r="P409">
        <v>18.48</v>
      </c>
      <c r="Q409">
        <v>44.744999999999997</v>
      </c>
      <c r="R409">
        <v>18.48</v>
      </c>
      <c r="S409">
        <v>26.264999999999997</v>
      </c>
      <c r="T409">
        <v>0.58699296010727453</v>
      </c>
      <c r="U409">
        <v>2026</v>
      </c>
      <c r="V409" t="s">
        <v>83</v>
      </c>
      <c r="W409">
        <v>3</v>
      </c>
      <c r="X409" t="s">
        <v>85</v>
      </c>
    </row>
    <row r="410" spans="1:24">
      <c r="A410">
        <v>2347</v>
      </c>
      <c r="B410" s="13">
        <v>46103</v>
      </c>
      <c r="C410">
        <v>2026</v>
      </c>
      <c r="D410">
        <v>3</v>
      </c>
      <c r="E410" t="s">
        <v>85</v>
      </c>
      <c r="F410" t="s">
        <v>83</v>
      </c>
      <c r="G410" t="s">
        <v>49</v>
      </c>
      <c r="H410" t="s">
        <v>76</v>
      </c>
      <c r="I410" t="s">
        <v>31</v>
      </c>
      <c r="J410" t="s">
        <v>32</v>
      </c>
      <c r="K410" t="s">
        <v>43</v>
      </c>
      <c r="L410" t="s">
        <v>73</v>
      </c>
      <c r="M410">
        <v>2</v>
      </c>
      <c r="N410">
        <v>131.38999999999999</v>
      </c>
      <c r="O410">
        <v>0</v>
      </c>
      <c r="P410">
        <v>66.91</v>
      </c>
      <c r="Q410">
        <v>262.77999999999997</v>
      </c>
      <c r="R410">
        <v>133.82</v>
      </c>
      <c r="S410">
        <v>128.95999999999998</v>
      </c>
      <c r="T410">
        <v>0.49075272090722277</v>
      </c>
      <c r="U410">
        <v>2026</v>
      </c>
      <c r="V410" t="s">
        <v>83</v>
      </c>
      <c r="W410">
        <v>3</v>
      </c>
      <c r="X410" t="s">
        <v>85</v>
      </c>
    </row>
    <row r="411" spans="1:24">
      <c r="A411">
        <v>2582</v>
      </c>
      <c r="B411" s="13">
        <v>46103</v>
      </c>
      <c r="C411">
        <v>2026</v>
      </c>
      <c r="D411">
        <v>3</v>
      </c>
      <c r="E411" t="s">
        <v>85</v>
      </c>
      <c r="F411" t="s">
        <v>83</v>
      </c>
      <c r="G411" t="s">
        <v>35</v>
      </c>
      <c r="H411" t="s">
        <v>36</v>
      </c>
      <c r="I411" t="s">
        <v>57</v>
      </c>
      <c r="J411" t="s">
        <v>42</v>
      </c>
      <c r="K411" t="s">
        <v>63</v>
      </c>
      <c r="L411" t="s">
        <v>67</v>
      </c>
      <c r="M411">
        <v>1</v>
      </c>
      <c r="N411">
        <v>120.16</v>
      </c>
      <c r="O411">
        <v>0.15</v>
      </c>
      <c r="P411">
        <v>68.33</v>
      </c>
      <c r="Q411">
        <v>102.136</v>
      </c>
      <c r="R411">
        <v>68.33</v>
      </c>
      <c r="S411">
        <v>33.805999999999997</v>
      </c>
      <c r="T411">
        <v>0.33099005247904756</v>
      </c>
      <c r="U411">
        <v>2026</v>
      </c>
      <c r="V411" t="s">
        <v>83</v>
      </c>
      <c r="W411">
        <v>3</v>
      </c>
      <c r="X411" t="s">
        <v>85</v>
      </c>
    </row>
    <row r="412" spans="1:24">
      <c r="A412">
        <v>2762</v>
      </c>
      <c r="B412" s="13">
        <v>46103</v>
      </c>
      <c r="C412">
        <v>2026</v>
      </c>
      <c r="D412">
        <v>3</v>
      </c>
      <c r="E412" t="s">
        <v>85</v>
      </c>
      <c r="F412" t="s">
        <v>83</v>
      </c>
      <c r="G412" t="s">
        <v>49</v>
      </c>
      <c r="H412" t="s">
        <v>62</v>
      </c>
      <c r="I412" t="s">
        <v>48</v>
      </c>
      <c r="J412" t="s">
        <v>32</v>
      </c>
      <c r="K412" t="s">
        <v>52</v>
      </c>
      <c r="L412" t="s">
        <v>58</v>
      </c>
      <c r="M412">
        <v>1</v>
      </c>
      <c r="N412">
        <v>196.48</v>
      </c>
      <c r="O412">
        <v>0</v>
      </c>
      <c r="P412">
        <v>101.29</v>
      </c>
      <c r="Q412">
        <v>196.48</v>
      </c>
      <c r="R412">
        <v>101.29</v>
      </c>
      <c r="S412">
        <v>95.189999999999984</v>
      </c>
      <c r="T412">
        <v>0.48447679153094458</v>
      </c>
      <c r="U412">
        <v>2026</v>
      </c>
      <c r="V412" t="s">
        <v>83</v>
      </c>
      <c r="W412">
        <v>3</v>
      </c>
      <c r="X412" t="s">
        <v>85</v>
      </c>
    </row>
    <row r="413" spans="1:24">
      <c r="A413">
        <v>4090</v>
      </c>
      <c r="B413" s="13">
        <v>46103</v>
      </c>
      <c r="C413">
        <v>2026</v>
      </c>
      <c r="D413">
        <v>3</v>
      </c>
      <c r="E413" t="s">
        <v>85</v>
      </c>
      <c r="F413" t="s">
        <v>83</v>
      </c>
      <c r="G413" t="s">
        <v>35</v>
      </c>
      <c r="H413" t="s">
        <v>70</v>
      </c>
      <c r="I413" t="s">
        <v>57</v>
      </c>
      <c r="J413" t="s">
        <v>45</v>
      </c>
      <c r="K413" t="s">
        <v>43</v>
      </c>
      <c r="L413" t="s">
        <v>44</v>
      </c>
      <c r="M413">
        <v>1</v>
      </c>
      <c r="N413">
        <v>36.520000000000003</v>
      </c>
      <c r="O413">
        <v>0</v>
      </c>
      <c r="P413">
        <v>13.96</v>
      </c>
      <c r="Q413">
        <v>36.520000000000003</v>
      </c>
      <c r="R413">
        <v>13.96</v>
      </c>
      <c r="S413">
        <v>22.560000000000002</v>
      </c>
      <c r="T413">
        <v>0.61774370208105145</v>
      </c>
      <c r="U413">
        <v>2026</v>
      </c>
      <c r="V413" t="s">
        <v>83</v>
      </c>
      <c r="W413">
        <v>3</v>
      </c>
      <c r="X413" t="s">
        <v>85</v>
      </c>
    </row>
    <row r="414" spans="1:24">
      <c r="A414">
        <v>4491</v>
      </c>
      <c r="B414" s="13">
        <v>46103</v>
      </c>
      <c r="C414">
        <v>2026</v>
      </c>
      <c r="D414">
        <v>3</v>
      </c>
      <c r="E414" t="s">
        <v>85</v>
      </c>
      <c r="F414" t="s">
        <v>83</v>
      </c>
      <c r="G414" t="s">
        <v>35</v>
      </c>
      <c r="H414" t="s">
        <v>72</v>
      </c>
      <c r="I414" t="s">
        <v>48</v>
      </c>
      <c r="J414" t="s">
        <v>45</v>
      </c>
      <c r="K414" t="s">
        <v>63</v>
      </c>
      <c r="L414" t="s">
        <v>74</v>
      </c>
      <c r="M414">
        <v>4</v>
      </c>
      <c r="N414">
        <v>49.71</v>
      </c>
      <c r="O414">
        <v>0.1</v>
      </c>
      <c r="P414">
        <v>22.46</v>
      </c>
      <c r="Q414">
        <v>178.95600000000002</v>
      </c>
      <c r="R414">
        <v>89.84</v>
      </c>
      <c r="S414">
        <v>89.116000000000014</v>
      </c>
      <c r="T414">
        <v>0.49797715639598561</v>
      </c>
      <c r="U414">
        <v>2026</v>
      </c>
      <c r="V414" t="s">
        <v>83</v>
      </c>
      <c r="W414">
        <v>3</v>
      </c>
      <c r="X414" t="s">
        <v>85</v>
      </c>
    </row>
    <row r="415" spans="1:24">
      <c r="A415">
        <v>4678</v>
      </c>
      <c r="B415" s="13">
        <v>46103</v>
      </c>
      <c r="C415">
        <v>2026</v>
      </c>
      <c r="D415">
        <v>3</v>
      </c>
      <c r="E415" t="s">
        <v>85</v>
      </c>
      <c r="F415" t="s">
        <v>83</v>
      </c>
      <c r="G415" t="s">
        <v>29</v>
      </c>
      <c r="H415" t="s">
        <v>30</v>
      </c>
      <c r="I415" t="s">
        <v>31</v>
      </c>
      <c r="J415" t="s">
        <v>32</v>
      </c>
      <c r="K415" t="s">
        <v>52</v>
      </c>
      <c r="L415" t="s">
        <v>69</v>
      </c>
      <c r="M415">
        <v>1</v>
      </c>
      <c r="N415">
        <v>81.209999999999994</v>
      </c>
      <c r="O415">
        <v>0.05</v>
      </c>
      <c r="P415">
        <v>40.44</v>
      </c>
      <c r="Q415">
        <v>77.149499999999989</v>
      </c>
      <c r="R415">
        <v>40.44</v>
      </c>
      <c r="S415">
        <v>36.709499999999991</v>
      </c>
      <c r="T415">
        <v>0.47582291524896464</v>
      </c>
      <c r="U415">
        <v>2026</v>
      </c>
      <c r="V415" t="s">
        <v>83</v>
      </c>
      <c r="W415">
        <v>3</v>
      </c>
      <c r="X415" t="s">
        <v>85</v>
      </c>
    </row>
    <row r="416" spans="1:24">
      <c r="A416">
        <v>1189</v>
      </c>
      <c r="B416" s="13">
        <v>46104</v>
      </c>
      <c r="C416">
        <v>2026</v>
      </c>
      <c r="D416">
        <v>3</v>
      </c>
      <c r="E416" t="s">
        <v>85</v>
      </c>
      <c r="F416" t="s">
        <v>83</v>
      </c>
      <c r="G416" t="s">
        <v>49</v>
      </c>
      <c r="H416" t="s">
        <v>76</v>
      </c>
      <c r="I416" t="s">
        <v>31</v>
      </c>
      <c r="J416" t="s">
        <v>42</v>
      </c>
      <c r="K416" t="s">
        <v>33</v>
      </c>
      <c r="L416" t="s">
        <v>59</v>
      </c>
      <c r="M416">
        <v>2</v>
      </c>
      <c r="N416">
        <v>103.22</v>
      </c>
      <c r="O416">
        <v>0</v>
      </c>
      <c r="P416">
        <v>51.33</v>
      </c>
      <c r="Q416">
        <v>206.44</v>
      </c>
      <c r="R416">
        <v>102.66</v>
      </c>
      <c r="S416">
        <v>103.78</v>
      </c>
      <c r="T416">
        <v>0.50271265258670805</v>
      </c>
      <c r="U416">
        <v>2026</v>
      </c>
      <c r="V416" t="s">
        <v>83</v>
      </c>
      <c r="W416">
        <v>3</v>
      </c>
      <c r="X416" t="s">
        <v>85</v>
      </c>
    </row>
    <row r="417" spans="1:24">
      <c r="A417">
        <v>1590</v>
      </c>
      <c r="B417" s="13">
        <v>46104</v>
      </c>
      <c r="C417">
        <v>2026</v>
      </c>
      <c r="D417">
        <v>3</v>
      </c>
      <c r="E417" t="s">
        <v>85</v>
      </c>
      <c r="F417" t="s">
        <v>83</v>
      </c>
      <c r="G417" t="s">
        <v>29</v>
      </c>
      <c r="H417" t="s">
        <v>79</v>
      </c>
      <c r="I417" t="s">
        <v>57</v>
      </c>
      <c r="J417" t="s">
        <v>42</v>
      </c>
      <c r="K417" t="s">
        <v>38</v>
      </c>
      <c r="L417" t="s">
        <v>66</v>
      </c>
      <c r="M417">
        <v>1</v>
      </c>
      <c r="N417">
        <v>153.47</v>
      </c>
      <c r="O417">
        <v>0</v>
      </c>
      <c r="P417">
        <v>78.19</v>
      </c>
      <c r="Q417">
        <v>153.47</v>
      </c>
      <c r="R417">
        <v>78.19</v>
      </c>
      <c r="S417">
        <v>75.28</v>
      </c>
      <c r="T417">
        <v>0.49051931973675639</v>
      </c>
      <c r="U417">
        <v>2026</v>
      </c>
      <c r="V417" t="s">
        <v>83</v>
      </c>
      <c r="W417">
        <v>3</v>
      </c>
      <c r="X417" t="s">
        <v>85</v>
      </c>
    </row>
    <row r="418" spans="1:24">
      <c r="A418">
        <v>2309</v>
      </c>
      <c r="B418" s="13">
        <v>46104</v>
      </c>
      <c r="C418">
        <v>2026</v>
      </c>
      <c r="D418">
        <v>3</v>
      </c>
      <c r="E418" t="s">
        <v>85</v>
      </c>
      <c r="F418" t="s">
        <v>83</v>
      </c>
      <c r="G418" t="s">
        <v>49</v>
      </c>
      <c r="H418" t="s">
        <v>60</v>
      </c>
      <c r="I418" t="s">
        <v>31</v>
      </c>
      <c r="J418" t="s">
        <v>32</v>
      </c>
      <c r="K418" t="s">
        <v>52</v>
      </c>
      <c r="L418" t="s">
        <v>58</v>
      </c>
      <c r="M418">
        <v>6</v>
      </c>
      <c r="N418">
        <v>199.75</v>
      </c>
      <c r="O418">
        <v>0</v>
      </c>
      <c r="P418">
        <v>105.84</v>
      </c>
      <c r="Q418">
        <v>1198.5</v>
      </c>
      <c r="R418">
        <v>635.04</v>
      </c>
      <c r="S418">
        <v>563.46</v>
      </c>
      <c r="T418">
        <v>0.47013767209011265</v>
      </c>
      <c r="U418">
        <v>2026</v>
      </c>
      <c r="V418" t="s">
        <v>83</v>
      </c>
      <c r="W418">
        <v>3</v>
      </c>
      <c r="X418" t="s">
        <v>85</v>
      </c>
    </row>
    <row r="419" spans="1:24">
      <c r="A419">
        <v>3628</v>
      </c>
      <c r="B419" s="13">
        <v>46104</v>
      </c>
      <c r="C419">
        <v>2026</v>
      </c>
      <c r="D419">
        <v>3</v>
      </c>
      <c r="E419" t="s">
        <v>85</v>
      </c>
      <c r="F419" t="s">
        <v>83</v>
      </c>
      <c r="G419" t="s">
        <v>35</v>
      </c>
      <c r="H419" t="s">
        <v>72</v>
      </c>
      <c r="I419" t="s">
        <v>57</v>
      </c>
      <c r="J419" t="s">
        <v>42</v>
      </c>
      <c r="K419" t="s">
        <v>43</v>
      </c>
      <c r="L419" t="s">
        <v>61</v>
      </c>
      <c r="M419">
        <v>1</v>
      </c>
      <c r="N419">
        <v>45.84</v>
      </c>
      <c r="O419">
        <v>0</v>
      </c>
      <c r="P419">
        <v>18.079999999999998</v>
      </c>
      <c r="Q419">
        <v>45.84</v>
      </c>
      <c r="R419">
        <v>18.079999999999998</v>
      </c>
      <c r="S419">
        <v>27.760000000000005</v>
      </c>
      <c r="T419">
        <v>0.605584642233857</v>
      </c>
      <c r="U419">
        <v>2026</v>
      </c>
      <c r="V419" t="s">
        <v>83</v>
      </c>
      <c r="W419">
        <v>3</v>
      </c>
      <c r="X419" t="s">
        <v>85</v>
      </c>
    </row>
    <row r="420" spans="1:24">
      <c r="A420">
        <v>3718</v>
      </c>
      <c r="B420" s="13">
        <v>46104</v>
      </c>
      <c r="C420">
        <v>2026</v>
      </c>
      <c r="D420">
        <v>3</v>
      </c>
      <c r="E420" t="s">
        <v>85</v>
      </c>
      <c r="F420" t="s">
        <v>83</v>
      </c>
      <c r="G420" t="s">
        <v>35</v>
      </c>
      <c r="H420" t="s">
        <v>72</v>
      </c>
      <c r="I420" t="s">
        <v>57</v>
      </c>
      <c r="J420" t="s">
        <v>42</v>
      </c>
      <c r="K420" t="s">
        <v>52</v>
      </c>
      <c r="L420" t="s">
        <v>80</v>
      </c>
      <c r="M420">
        <v>2</v>
      </c>
      <c r="N420">
        <v>122.07</v>
      </c>
      <c r="O420">
        <v>0.05</v>
      </c>
      <c r="P420">
        <v>59.16</v>
      </c>
      <c r="Q420">
        <v>231.93299999999996</v>
      </c>
      <c r="R420">
        <v>118.32</v>
      </c>
      <c r="S420">
        <v>113.61299999999997</v>
      </c>
      <c r="T420">
        <v>0.48985267297021118</v>
      </c>
      <c r="U420">
        <v>2026</v>
      </c>
      <c r="V420" t="s">
        <v>83</v>
      </c>
      <c r="W420">
        <v>3</v>
      </c>
      <c r="X420" t="s">
        <v>85</v>
      </c>
    </row>
    <row r="421" spans="1:24">
      <c r="A421">
        <v>4198</v>
      </c>
      <c r="B421" s="13">
        <v>46104</v>
      </c>
      <c r="C421">
        <v>2026</v>
      </c>
      <c r="D421">
        <v>3</v>
      </c>
      <c r="E421" t="s">
        <v>85</v>
      </c>
      <c r="F421" t="s">
        <v>83</v>
      </c>
      <c r="G421" t="s">
        <v>35</v>
      </c>
      <c r="H421" t="s">
        <v>78</v>
      </c>
      <c r="I421" t="s">
        <v>57</v>
      </c>
      <c r="J421" t="s">
        <v>42</v>
      </c>
      <c r="K421" t="s">
        <v>63</v>
      </c>
      <c r="L421" t="s">
        <v>67</v>
      </c>
      <c r="M421">
        <v>3</v>
      </c>
      <c r="N421">
        <v>122.4</v>
      </c>
      <c r="O421">
        <v>0.15</v>
      </c>
      <c r="P421">
        <v>71.150000000000006</v>
      </c>
      <c r="Q421">
        <v>312.12</v>
      </c>
      <c r="R421">
        <v>213.45000000000002</v>
      </c>
      <c r="S421">
        <v>98.669999999999987</v>
      </c>
      <c r="T421">
        <v>0.31612841214917337</v>
      </c>
      <c r="U421">
        <v>2026</v>
      </c>
      <c r="V421" t="s">
        <v>83</v>
      </c>
      <c r="W421">
        <v>3</v>
      </c>
      <c r="X421" t="s">
        <v>85</v>
      </c>
    </row>
    <row r="422" spans="1:24">
      <c r="A422">
        <v>4784</v>
      </c>
      <c r="B422" s="13">
        <v>46104</v>
      </c>
      <c r="C422">
        <v>2026</v>
      </c>
      <c r="D422">
        <v>3</v>
      </c>
      <c r="E422" t="s">
        <v>85</v>
      </c>
      <c r="F422" t="s">
        <v>83</v>
      </c>
      <c r="G422" t="s">
        <v>29</v>
      </c>
      <c r="H422" t="s">
        <v>79</v>
      </c>
      <c r="I422" t="s">
        <v>31</v>
      </c>
      <c r="J422" t="s">
        <v>42</v>
      </c>
      <c r="K422" t="s">
        <v>33</v>
      </c>
      <c r="L422" t="s">
        <v>59</v>
      </c>
      <c r="M422">
        <v>1</v>
      </c>
      <c r="N422">
        <v>101.43</v>
      </c>
      <c r="O422">
        <v>0</v>
      </c>
      <c r="P422">
        <v>51.78</v>
      </c>
      <c r="Q422">
        <v>101.43</v>
      </c>
      <c r="R422">
        <v>51.78</v>
      </c>
      <c r="S422">
        <v>49.650000000000006</v>
      </c>
      <c r="T422">
        <v>0.4895001478852411</v>
      </c>
      <c r="U422">
        <v>2026</v>
      </c>
      <c r="V422" t="s">
        <v>83</v>
      </c>
      <c r="W422">
        <v>3</v>
      </c>
      <c r="X422" t="s">
        <v>85</v>
      </c>
    </row>
    <row r="423" spans="1:24">
      <c r="A423">
        <v>86</v>
      </c>
      <c r="B423" s="13">
        <v>46105</v>
      </c>
      <c r="C423">
        <v>2026</v>
      </c>
      <c r="D423">
        <v>3</v>
      </c>
      <c r="E423" t="s">
        <v>85</v>
      </c>
      <c r="F423" t="s">
        <v>83</v>
      </c>
      <c r="G423" t="s">
        <v>35</v>
      </c>
      <c r="H423" t="s">
        <v>72</v>
      </c>
      <c r="I423" t="s">
        <v>37</v>
      </c>
      <c r="J423" t="s">
        <v>45</v>
      </c>
      <c r="K423" t="s">
        <v>33</v>
      </c>
      <c r="L423" t="s">
        <v>59</v>
      </c>
      <c r="M423">
        <v>8</v>
      </c>
      <c r="N423">
        <v>104.7</v>
      </c>
      <c r="O423">
        <v>0.05</v>
      </c>
      <c r="P423">
        <v>49.91</v>
      </c>
      <c r="Q423">
        <v>795.72</v>
      </c>
      <c r="R423">
        <v>399.28</v>
      </c>
      <c r="S423">
        <v>396.44000000000005</v>
      </c>
      <c r="T423">
        <v>0.49821545267179412</v>
      </c>
      <c r="U423">
        <v>2026</v>
      </c>
      <c r="V423" t="s">
        <v>83</v>
      </c>
      <c r="W423">
        <v>3</v>
      </c>
      <c r="X423" t="s">
        <v>85</v>
      </c>
    </row>
    <row r="424" spans="1:24">
      <c r="A424">
        <v>1813</v>
      </c>
      <c r="B424" s="13">
        <v>46105</v>
      </c>
      <c r="C424">
        <v>2026</v>
      </c>
      <c r="D424">
        <v>3</v>
      </c>
      <c r="E424" t="s">
        <v>85</v>
      </c>
      <c r="F424" t="s">
        <v>83</v>
      </c>
      <c r="G424" t="s">
        <v>29</v>
      </c>
      <c r="H424" t="s">
        <v>30</v>
      </c>
      <c r="I424" t="s">
        <v>48</v>
      </c>
      <c r="J424" t="s">
        <v>32</v>
      </c>
      <c r="K424" t="s">
        <v>38</v>
      </c>
      <c r="L424" t="s">
        <v>46</v>
      </c>
      <c r="M424">
        <v>4</v>
      </c>
      <c r="N424">
        <v>146.34</v>
      </c>
      <c r="O424">
        <v>0</v>
      </c>
      <c r="P424">
        <v>79.37</v>
      </c>
      <c r="Q424">
        <v>585.36</v>
      </c>
      <c r="R424">
        <v>317.48</v>
      </c>
      <c r="S424">
        <v>267.88</v>
      </c>
      <c r="T424">
        <v>0.45763290966242992</v>
      </c>
      <c r="U424">
        <v>2026</v>
      </c>
      <c r="V424" t="s">
        <v>83</v>
      </c>
      <c r="W424">
        <v>3</v>
      </c>
      <c r="X424" t="s">
        <v>85</v>
      </c>
    </row>
    <row r="425" spans="1:24">
      <c r="A425">
        <v>2212</v>
      </c>
      <c r="B425" s="13">
        <v>46105</v>
      </c>
      <c r="C425">
        <v>2026</v>
      </c>
      <c r="D425">
        <v>3</v>
      </c>
      <c r="E425" t="s">
        <v>85</v>
      </c>
      <c r="F425" t="s">
        <v>83</v>
      </c>
      <c r="G425" t="s">
        <v>35</v>
      </c>
      <c r="H425" t="s">
        <v>56</v>
      </c>
      <c r="I425" t="s">
        <v>31</v>
      </c>
      <c r="J425" t="s">
        <v>32</v>
      </c>
      <c r="K425" t="s">
        <v>63</v>
      </c>
      <c r="L425" t="s">
        <v>67</v>
      </c>
      <c r="M425">
        <v>2</v>
      </c>
      <c r="N425">
        <v>122.92</v>
      </c>
      <c r="O425">
        <v>0.05</v>
      </c>
      <c r="P425">
        <v>70.31</v>
      </c>
      <c r="Q425">
        <v>233.548</v>
      </c>
      <c r="R425">
        <v>140.62</v>
      </c>
      <c r="S425">
        <v>92.927999999999997</v>
      </c>
      <c r="T425">
        <v>0.39789679209413054</v>
      </c>
      <c r="U425">
        <v>2026</v>
      </c>
      <c r="V425" t="s">
        <v>83</v>
      </c>
      <c r="W425">
        <v>3</v>
      </c>
      <c r="X425" t="s">
        <v>85</v>
      </c>
    </row>
    <row r="426" spans="1:24">
      <c r="A426">
        <v>4466</v>
      </c>
      <c r="B426" s="13">
        <v>46105</v>
      </c>
      <c r="C426">
        <v>2026</v>
      </c>
      <c r="D426">
        <v>3</v>
      </c>
      <c r="E426" t="s">
        <v>85</v>
      </c>
      <c r="F426" t="s">
        <v>83</v>
      </c>
      <c r="G426" t="s">
        <v>40</v>
      </c>
      <c r="H426" t="s">
        <v>41</v>
      </c>
      <c r="I426" t="s">
        <v>31</v>
      </c>
      <c r="J426" t="s">
        <v>42</v>
      </c>
      <c r="K426" t="s">
        <v>38</v>
      </c>
      <c r="L426" t="s">
        <v>39</v>
      </c>
      <c r="M426">
        <v>1</v>
      </c>
      <c r="N426">
        <v>91.35</v>
      </c>
      <c r="O426">
        <v>0.05</v>
      </c>
      <c r="P426">
        <v>45.24</v>
      </c>
      <c r="Q426">
        <v>86.782499999999985</v>
      </c>
      <c r="R426">
        <v>45.24</v>
      </c>
      <c r="S426">
        <v>41.542499999999983</v>
      </c>
      <c r="T426">
        <v>0.47869674185463645</v>
      </c>
      <c r="U426">
        <v>2026</v>
      </c>
      <c r="V426" t="s">
        <v>83</v>
      </c>
      <c r="W426">
        <v>3</v>
      </c>
      <c r="X426" t="s">
        <v>85</v>
      </c>
    </row>
    <row r="427" spans="1:24">
      <c r="A427">
        <v>4483</v>
      </c>
      <c r="B427" s="13">
        <v>46105</v>
      </c>
      <c r="C427">
        <v>2026</v>
      </c>
      <c r="D427">
        <v>3</v>
      </c>
      <c r="E427" t="s">
        <v>85</v>
      </c>
      <c r="F427" t="s">
        <v>83</v>
      </c>
      <c r="G427" t="s">
        <v>35</v>
      </c>
      <c r="H427" t="s">
        <v>72</v>
      </c>
      <c r="I427" t="s">
        <v>31</v>
      </c>
      <c r="J427" t="s">
        <v>42</v>
      </c>
      <c r="K427" t="s">
        <v>33</v>
      </c>
      <c r="L427" t="s">
        <v>51</v>
      </c>
      <c r="M427">
        <v>3</v>
      </c>
      <c r="N427">
        <v>51.01</v>
      </c>
      <c r="O427">
        <v>0.15</v>
      </c>
      <c r="P427">
        <v>22.84</v>
      </c>
      <c r="Q427">
        <v>130.07550000000001</v>
      </c>
      <c r="R427">
        <v>68.52</v>
      </c>
      <c r="S427">
        <v>61.555500000000009</v>
      </c>
      <c r="T427">
        <v>0.47322900930613382</v>
      </c>
      <c r="U427">
        <v>2026</v>
      </c>
      <c r="V427" t="s">
        <v>83</v>
      </c>
      <c r="W427">
        <v>3</v>
      </c>
      <c r="X427" t="s">
        <v>85</v>
      </c>
    </row>
    <row r="428" spans="1:24">
      <c r="A428">
        <v>273</v>
      </c>
      <c r="B428" s="13">
        <v>46106</v>
      </c>
      <c r="C428">
        <v>2026</v>
      </c>
      <c r="D428">
        <v>3</v>
      </c>
      <c r="E428" t="s">
        <v>85</v>
      </c>
      <c r="F428" t="s">
        <v>83</v>
      </c>
      <c r="G428" t="s">
        <v>49</v>
      </c>
      <c r="H428" t="s">
        <v>62</v>
      </c>
      <c r="I428" t="s">
        <v>31</v>
      </c>
      <c r="J428" t="s">
        <v>42</v>
      </c>
      <c r="K428" t="s">
        <v>63</v>
      </c>
      <c r="L428" t="s">
        <v>67</v>
      </c>
      <c r="M428">
        <v>2</v>
      </c>
      <c r="N428">
        <v>125.04</v>
      </c>
      <c r="O428">
        <v>0.05</v>
      </c>
      <c r="P428">
        <v>67.680000000000007</v>
      </c>
      <c r="Q428">
        <v>237.57599999999999</v>
      </c>
      <c r="R428">
        <v>135.36000000000001</v>
      </c>
      <c r="S428">
        <v>102.21599999999998</v>
      </c>
      <c r="T428">
        <v>0.43024547934134755</v>
      </c>
      <c r="U428">
        <v>2026</v>
      </c>
      <c r="V428" t="s">
        <v>83</v>
      </c>
      <c r="W428">
        <v>3</v>
      </c>
      <c r="X428" t="s">
        <v>85</v>
      </c>
    </row>
    <row r="429" spans="1:24">
      <c r="A429">
        <v>578</v>
      </c>
      <c r="B429" s="13">
        <v>46106</v>
      </c>
      <c r="C429">
        <v>2026</v>
      </c>
      <c r="D429">
        <v>3</v>
      </c>
      <c r="E429" t="s">
        <v>85</v>
      </c>
      <c r="F429" t="s">
        <v>83</v>
      </c>
      <c r="G429" t="s">
        <v>40</v>
      </c>
      <c r="H429" t="s">
        <v>54</v>
      </c>
      <c r="I429" t="s">
        <v>57</v>
      </c>
      <c r="J429" t="s">
        <v>32</v>
      </c>
      <c r="K429" t="s">
        <v>33</v>
      </c>
      <c r="L429" t="s">
        <v>51</v>
      </c>
      <c r="M429">
        <v>2</v>
      </c>
      <c r="N429">
        <v>50.22</v>
      </c>
      <c r="O429">
        <v>0.05</v>
      </c>
      <c r="P429">
        <v>23.16</v>
      </c>
      <c r="Q429">
        <v>95.417999999999992</v>
      </c>
      <c r="R429">
        <v>46.32</v>
      </c>
      <c r="S429">
        <v>49.097999999999992</v>
      </c>
      <c r="T429">
        <v>0.51455700182355524</v>
      </c>
      <c r="U429">
        <v>2026</v>
      </c>
      <c r="V429" t="s">
        <v>83</v>
      </c>
      <c r="W429">
        <v>3</v>
      </c>
      <c r="X429" t="s">
        <v>85</v>
      </c>
    </row>
    <row r="430" spans="1:24">
      <c r="A430">
        <v>1290</v>
      </c>
      <c r="B430" s="13">
        <v>46106</v>
      </c>
      <c r="C430">
        <v>2026</v>
      </c>
      <c r="D430">
        <v>3</v>
      </c>
      <c r="E430" t="s">
        <v>85</v>
      </c>
      <c r="F430" t="s">
        <v>83</v>
      </c>
      <c r="G430" t="s">
        <v>35</v>
      </c>
      <c r="H430" t="s">
        <v>36</v>
      </c>
      <c r="I430" t="s">
        <v>31</v>
      </c>
      <c r="J430" t="s">
        <v>45</v>
      </c>
      <c r="K430" t="s">
        <v>63</v>
      </c>
      <c r="L430" t="s">
        <v>71</v>
      </c>
      <c r="M430">
        <v>5</v>
      </c>
      <c r="N430">
        <v>36.369999999999997</v>
      </c>
      <c r="O430">
        <v>0.05</v>
      </c>
      <c r="P430">
        <v>13.81</v>
      </c>
      <c r="Q430">
        <v>172.75749999999999</v>
      </c>
      <c r="R430">
        <v>69.05</v>
      </c>
      <c r="S430">
        <v>103.7075</v>
      </c>
      <c r="T430">
        <v>0.60030678841729013</v>
      </c>
      <c r="U430">
        <v>2026</v>
      </c>
      <c r="V430" t="s">
        <v>83</v>
      </c>
      <c r="W430">
        <v>3</v>
      </c>
      <c r="X430" t="s">
        <v>85</v>
      </c>
    </row>
    <row r="431" spans="1:24">
      <c r="A431">
        <v>1501</v>
      </c>
      <c r="B431" s="13">
        <v>46106</v>
      </c>
      <c r="C431">
        <v>2026</v>
      </c>
      <c r="D431">
        <v>3</v>
      </c>
      <c r="E431" t="s">
        <v>85</v>
      </c>
      <c r="F431" t="s">
        <v>83</v>
      </c>
      <c r="G431" t="s">
        <v>49</v>
      </c>
      <c r="H431" t="s">
        <v>60</v>
      </c>
      <c r="I431" t="s">
        <v>37</v>
      </c>
      <c r="J431" t="s">
        <v>42</v>
      </c>
      <c r="K431" t="s">
        <v>43</v>
      </c>
      <c r="L431" t="s">
        <v>44</v>
      </c>
      <c r="M431">
        <v>3</v>
      </c>
      <c r="N431">
        <v>36.43</v>
      </c>
      <c r="O431">
        <v>0.1</v>
      </c>
      <c r="P431">
        <v>13.23</v>
      </c>
      <c r="Q431">
        <v>98.36099999999999</v>
      </c>
      <c r="R431">
        <v>39.69</v>
      </c>
      <c r="S431">
        <v>58.670999999999992</v>
      </c>
      <c r="T431">
        <v>0.59648641229755694</v>
      </c>
      <c r="U431">
        <v>2026</v>
      </c>
      <c r="V431" t="s">
        <v>83</v>
      </c>
      <c r="W431">
        <v>3</v>
      </c>
      <c r="X431" t="s">
        <v>85</v>
      </c>
    </row>
    <row r="432" spans="1:24">
      <c r="A432">
        <v>1540</v>
      </c>
      <c r="B432" s="13">
        <v>46106</v>
      </c>
      <c r="C432">
        <v>2026</v>
      </c>
      <c r="D432">
        <v>3</v>
      </c>
      <c r="E432" t="s">
        <v>85</v>
      </c>
      <c r="F432" t="s">
        <v>83</v>
      </c>
      <c r="G432" t="s">
        <v>35</v>
      </c>
      <c r="H432" t="s">
        <v>72</v>
      </c>
      <c r="I432" t="s">
        <v>37</v>
      </c>
      <c r="J432" t="s">
        <v>45</v>
      </c>
      <c r="K432" t="s">
        <v>33</v>
      </c>
      <c r="L432" t="s">
        <v>51</v>
      </c>
      <c r="M432">
        <v>10</v>
      </c>
      <c r="N432">
        <v>49.7</v>
      </c>
      <c r="O432">
        <v>0.1</v>
      </c>
      <c r="P432">
        <v>21.96</v>
      </c>
      <c r="Q432">
        <v>447.3</v>
      </c>
      <c r="R432">
        <v>219.60000000000002</v>
      </c>
      <c r="S432">
        <v>227.7</v>
      </c>
      <c r="T432">
        <v>0.50905432595573441</v>
      </c>
      <c r="U432">
        <v>2026</v>
      </c>
      <c r="V432" t="s">
        <v>83</v>
      </c>
      <c r="W432">
        <v>3</v>
      </c>
      <c r="X432" t="s">
        <v>85</v>
      </c>
    </row>
    <row r="433" spans="1:24">
      <c r="A433">
        <v>2541</v>
      </c>
      <c r="B433" s="13">
        <v>46106</v>
      </c>
      <c r="C433">
        <v>2026</v>
      </c>
      <c r="D433">
        <v>3</v>
      </c>
      <c r="E433" t="s">
        <v>85</v>
      </c>
      <c r="F433" t="s">
        <v>83</v>
      </c>
      <c r="G433" t="s">
        <v>35</v>
      </c>
      <c r="H433" t="s">
        <v>72</v>
      </c>
      <c r="I433" t="s">
        <v>31</v>
      </c>
      <c r="J433" t="s">
        <v>32</v>
      </c>
      <c r="K433" t="s">
        <v>43</v>
      </c>
      <c r="L433" t="s">
        <v>61</v>
      </c>
      <c r="M433">
        <v>2</v>
      </c>
      <c r="N433">
        <v>46.61</v>
      </c>
      <c r="O433">
        <v>0</v>
      </c>
      <c r="P433">
        <v>17.97</v>
      </c>
      <c r="Q433">
        <v>93.22</v>
      </c>
      <c r="R433">
        <v>35.94</v>
      </c>
      <c r="S433">
        <v>57.28</v>
      </c>
      <c r="T433">
        <v>0.61446041621969538</v>
      </c>
      <c r="U433">
        <v>2026</v>
      </c>
      <c r="V433" t="s">
        <v>83</v>
      </c>
      <c r="W433">
        <v>3</v>
      </c>
      <c r="X433" t="s">
        <v>85</v>
      </c>
    </row>
    <row r="434" spans="1:24">
      <c r="A434">
        <v>4264</v>
      </c>
      <c r="B434" s="13">
        <v>46106</v>
      </c>
      <c r="C434">
        <v>2026</v>
      </c>
      <c r="D434">
        <v>3</v>
      </c>
      <c r="E434" t="s">
        <v>85</v>
      </c>
      <c r="F434" t="s">
        <v>83</v>
      </c>
      <c r="G434" t="s">
        <v>40</v>
      </c>
      <c r="H434" t="s">
        <v>54</v>
      </c>
      <c r="I434" t="s">
        <v>31</v>
      </c>
      <c r="J434" t="s">
        <v>42</v>
      </c>
      <c r="K434" t="s">
        <v>43</v>
      </c>
      <c r="L434" t="s">
        <v>61</v>
      </c>
      <c r="M434">
        <v>1</v>
      </c>
      <c r="N434">
        <v>47.61</v>
      </c>
      <c r="O434">
        <v>0</v>
      </c>
      <c r="P434">
        <v>18.89</v>
      </c>
      <c r="Q434">
        <v>47.61</v>
      </c>
      <c r="R434">
        <v>18.89</v>
      </c>
      <c r="S434">
        <v>28.72</v>
      </c>
      <c r="T434">
        <v>0.60323461457676952</v>
      </c>
      <c r="U434">
        <v>2026</v>
      </c>
      <c r="V434" t="s">
        <v>83</v>
      </c>
      <c r="W434">
        <v>3</v>
      </c>
      <c r="X434" t="s">
        <v>85</v>
      </c>
    </row>
    <row r="435" spans="1:24">
      <c r="A435">
        <v>4311</v>
      </c>
      <c r="B435" s="13">
        <v>46106</v>
      </c>
      <c r="C435">
        <v>2026</v>
      </c>
      <c r="D435">
        <v>3</v>
      </c>
      <c r="E435" t="s">
        <v>85</v>
      </c>
      <c r="F435" t="s">
        <v>83</v>
      </c>
      <c r="G435" t="s">
        <v>40</v>
      </c>
      <c r="H435" t="s">
        <v>41</v>
      </c>
      <c r="I435" t="s">
        <v>31</v>
      </c>
      <c r="J435" t="s">
        <v>42</v>
      </c>
      <c r="K435" t="s">
        <v>33</v>
      </c>
      <c r="L435" t="s">
        <v>55</v>
      </c>
      <c r="M435">
        <v>2</v>
      </c>
      <c r="N435">
        <v>40.880000000000003</v>
      </c>
      <c r="O435">
        <v>0.05</v>
      </c>
      <c r="P435">
        <v>16.39</v>
      </c>
      <c r="Q435">
        <v>77.671999999999997</v>
      </c>
      <c r="R435">
        <v>32.78</v>
      </c>
      <c r="S435">
        <v>44.891999999999996</v>
      </c>
      <c r="T435">
        <v>0.57796889483983926</v>
      </c>
      <c r="U435">
        <v>2026</v>
      </c>
      <c r="V435" t="s">
        <v>83</v>
      </c>
      <c r="W435">
        <v>3</v>
      </c>
      <c r="X435" t="s">
        <v>85</v>
      </c>
    </row>
    <row r="436" spans="1:24">
      <c r="A436">
        <v>4796</v>
      </c>
      <c r="B436" s="13">
        <v>46106</v>
      </c>
      <c r="C436">
        <v>2026</v>
      </c>
      <c r="D436">
        <v>3</v>
      </c>
      <c r="E436" t="s">
        <v>85</v>
      </c>
      <c r="F436" t="s">
        <v>83</v>
      </c>
      <c r="G436" t="s">
        <v>35</v>
      </c>
      <c r="H436" t="s">
        <v>72</v>
      </c>
      <c r="I436" t="s">
        <v>31</v>
      </c>
      <c r="J436" t="s">
        <v>42</v>
      </c>
      <c r="K436" t="s">
        <v>63</v>
      </c>
      <c r="L436" t="s">
        <v>64</v>
      </c>
      <c r="M436">
        <v>2</v>
      </c>
      <c r="N436">
        <v>39.409999999999997</v>
      </c>
      <c r="O436">
        <v>0.15</v>
      </c>
      <c r="P436">
        <v>14.91</v>
      </c>
      <c r="Q436">
        <v>66.996999999999986</v>
      </c>
      <c r="R436">
        <v>29.82</v>
      </c>
      <c r="S436">
        <v>37.176999999999985</v>
      </c>
      <c r="T436">
        <v>0.55490544352732207</v>
      </c>
      <c r="U436">
        <v>2026</v>
      </c>
      <c r="V436" t="s">
        <v>83</v>
      </c>
      <c r="W436">
        <v>3</v>
      </c>
      <c r="X436" t="s">
        <v>85</v>
      </c>
    </row>
    <row r="437" spans="1:24">
      <c r="A437">
        <v>89</v>
      </c>
      <c r="B437" s="13">
        <v>46107</v>
      </c>
      <c r="C437">
        <v>2026</v>
      </c>
      <c r="D437">
        <v>3</v>
      </c>
      <c r="E437" t="s">
        <v>85</v>
      </c>
      <c r="F437" t="s">
        <v>83</v>
      </c>
      <c r="G437" t="s">
        <v>40</v>
      </c>
      <c r="H437" t="s">
        <v>68</v>
      </c>
      <c r="I437" t="s">
        <v>31</v>
      </c>
      <c r="J437" t="s">
        <v>32</v>
      </c>
      <c r="K437" t="s">
        <v>33</v>
      </c>
      <c r="L437" t="s">
        <v>55</v>
      </c>
      <c r="M437">
        <v>1</v>
      </c>
      <c r="N437">
        <v>40.82</v>
      </c>
      <c r="O437">
        <v>0.05</v>
      </c>
      <c r="P437">
        <v>16.940000000000001</v>
      </c>
      <c r="Q437">
        <v>38.778999999999996</v>
      </c>
      <c r="R437">
        <v>16.940000000000001</v>
      </c>
      <c r="S437">
        <v>21.838999999999995</v>
      </c>
      <c r="T437">
        <v>0.56316563088269411</v>
      </c>
      <c r="U437">
        <v>2026</v>
      </c>
      <c r="V437" t="s">
        <v>83</v>
      </c>
      <c r="W437">
        <v>3</v>
      </c>
      <c r="X437" t="s">
        <v>85</v>
      </c>
    </row>
    <row r="438" spans="1:24">
      <c r="A438">
        <v>487</v>
      </c>
      <c r="B438" s="13">
        <v>46107</v>
      </c>
      <c r="C438">
        <v>2026</v>
      </c>
      <c r="D438">
        <v>3</v>
      </c>
      <c r="E438" t="s">
        <v>85</v>
      </c>
      <c r="F438" t="s">
        <v>83</v>
      </c>
      <c r="G438" t="s">
        <v>49</v>
      </c>
      <c r="H438" t="s">
        <v>62</v>
      </c>
      <c r="I438" t="s">
        <v>48</v>
      </c>
      <c r="J438" t="s">
        <v>45</v>
      </c>
      <c r="K438" t="s">
        <v>43</v>
      </c>
      <c r="L438" t="s">
        <v>44</v>
      </c>
      <c r="M438">
        <v>3</v>
      </c>
      <c r="N438">
        <v>36.979999999999997</v>
      </c>
      <c r="O438">
        <v>0.1</v>
      </c>
      <c r="P438">
        <v>13.65</v>
      </c>
      <c r="Q438">
        <v>99.846000000000004</v>
      </c>
      <c r="R438">
        <v>40.950000000000003</v>
      </c>
      <c r="S438">
        <v>58.896000000000001</v>
      </c>
      <c r="T438">
        <v>0.58986839733189111</v>
      </c>
      <c r="U438">
        <v>2026</v>
      </c>
      <c r="V438" t="s">
        <v>83</v>
      </c>
      <c r="W438">
        <v>3</v>
      </c>
      <c r="X438" t="s">
        <v>85</v>
      </c>
    </row>
    <row r="439" spans="1:24">
      <c r="A439">
        <v>1476</v>
      </c>
      <c r="B439" s="13">
        <v>46107</v>
      </c>
      <c r="C439">
        <v>2026</v>
      </c>
      <c r="D439">
        <v>3</v>
      </c>
      <c r="E439" t="s">
        <v>85</v>
      </c>
      <c r="F439" t="s">
        <v>83</v>
      </c>
      <c r="G439" t="s">
        <v>35</v>
      </c>
      <c r="H439" t="s">
        <v>72</v>
      </c>
      <c r="I439" t="s">
        <v>57</v>
      </c>
      <c r="J439" t="s">
        <v>42</v>
      </c>
      <c r="K439" t="s">
        <v>43</v>
      </c>
      <c r="L439" t="s">
        <v>44</v>
      </c>
      <c r="M439">
        <v>1</v>
      </c>
      <c r="N439">
        <v>35.700000000000003</v>
      </c>
      <c r="O439">
        <v>0.05</v>
      </c>
      <c r="P439">
        <v>13.91</v>
      </c>
      <c r="Q439">
        <v>33.914999999999999</v>
      </c>
      <c r="R439">
        <v>13.91</v>
      </c>
      <c r="S439">
        <v>20.004999999999999</v>
      </c>
      <c r="T439">
        <v>0.58985699542975079</v>
      </c>
      <c r="U439">
        <v>2026</v>
      </c>
      <c r="V439" t="s">
        <v>83</v>
      </c>
      <c r="W439">
        <v>3</v>
      </c>
      <c r="X439" t="s">
        <v>85</v>
      </c>
    </row>
    <row r="440" spans="1:24">
      <c r="A440">
        <v>2145</v>
      </c>
      <c r="B440" s="13">
        <v>46107</v>
      </c>
      <c r="C440">
        <v>2026</v>
      </c>
      <c r="D440">
        <v>3</v>
      </c>
      <c r="E440" t="s">
        <v>85</v>
      </c>
      <c r="F440" t="s">
        <v>83</v>
      </c>
      <c r="G440" t="s">
        <v>49</v>
      </c>
      <c r="H440" t="s">
        <v>62</v>
      </c>
      <c r="I440" t="s">
        <v>48</v>
      </c>
      <c r="J440" t="s">
        <v>32</v>
      </c>
      <c r="K440" t="s">
        <v>33</v>
      </c>
      <c r="L440" t="s">
        <v>55</v>
      </c>
      <c r="M440">
        <v>1</v>
      </c>
      <c r="N440">
        <v>39.53</v>
      </c>
      <c r="O440">
        <v>0.05</v>
      </c>
      <c r="P440">
        <v>17.170000000000002</v>
      </c>
      <c r="Q440">
        <v>37.5535</v>
      </c>
      <c r="R440">
        <v>17.170000000000002</v>
      </c>
      <c r="S440">
        <v>20.383499999999998</v>
      </c>
      <c r="T440">
        <v>0.54278562584046752</v>
      </c>
      <c r="U440">
        <v>2026</v>
      </c>
      <c r="V440" t="s">
        <v>83</v>
      </c>
      <c r="W440">
        <v>3</v>
      </c>
      <c r="X440" t="s">
        <v>85</v>
      </c>
    </row>
    <row r="441" spans="1:24">
      <c r="A441">
        <v>2999</v>
      </c>
      <c r="B441" s="13">
        <v>46107</v>
      </c>
      <c r="C441">
        <v>2026</v>
      </c>
      <c r="D441">
        <v>3</v>
      </c>
      <c r="E441" t="s">
        <v>85</v>
      </c>
      <c r="F441" t="s">
        <v>83</v>
      </c>
      <c r="G441" t="s">
        <v>40</v>
      </c>
      <c r="H441" t="s">
        <v>47</v>
      </c>
      <c r="I441" t="s">
        <v>48</v>
      </c>
      <c r="J441" t="s">
        <v>32</v>
      </c>
      <c r="K441" t="s">
        <v>43</v>
      </c>
      <c r="L441" t="s">
        <v>44</v>
      </c>
      <c r="M441">
        <v>2</v>
      </c>
      <c r="N441">
        <v>35.75</v>
      </c>
      <c r="O441">
        <v>0</v>
      </c>
      <c r="P441">
        <v>13.28</v>
      </c>
      <c r="Q441">
        <v>71.5</v>
      </c>
      <c r="R441">
        <v>26.56</v>
      </c>
      <c r="S441">
        <v>44.94</v>
      </c>
      <c r="T441">
        <v>0.62853146853146846</v>
      </c>
      <c r="U441">
        <v>2026</v>
      </c>
      <c r="V441" t="s">
        <v>83</v>
      </c>
      <c r="W441">
        <v>3</v>
      </c>
      <c r="X441" t="s">
        <v>85</v>
      </c>
    </row>
    <row r="442" spans="1:24">
      <c r="A442">
        <v>4464</v>
      </c>
      <c r="B442" s="13">
        <v>46107</v>
      </c>
      <c r="C442">
        <v>2026</v>
      </c>
      <c r="D442">
        <v>3</v>
      </c>
      <c r="E442" t="s">
        <v>85</v>
      </c>
      <c r="F442" t="s">
        <v>83</v>
      </c>
      <c r="G442" t="s">
        <v>40</v>
      </c>
      <c r="H442" t="s">
        <v>41</v>
      </c>
      <c r="I442" t="s">
        <v>31</v>
      </c>
      <c r="J442" t="s">
        <v>45</v>
      </c>
      <c r="K442" t="s">
        <v>63</v>
      </c>
      <c r="L442" t="s">
        <v>74</v>
      </c>
      <c r="M442">
        <v>2</v>
      </c>
      <c r="N442">
        <v>50.17</v>
      </c>
      <c r="O442">
        <v>0</v>
      </c>
      <c r="P442">
        <v>22.37</v>
      </c>
      <c r="Q442">
        <v>100.34</v>
      </c>
      <c r="R442">
        <v>44.74</v>
      </c>
      <c r="S442">
        <v>55.6</v>
      </c>
      <c r="T442">
        <v>0.55411600558102447</v>
      </c>
      <c r="U442">
        <v>2026</v>
      </c>
      <c r="V442" t="s">
        <v>83</v>
      </c>
      <c r="W442">
        <v>3</v>
      </c>
      <c r="X442" t="s">
        <v>85</v>
      </c>
    </row>
    <row r="443" spans="1:24">
      <c r="A443">
        <v>4978</v>
      </c>
      <c r="B443" s="13">
        <v>46107</v>
      </c>
      <c r="C443">
        <v>2026</v>
      </c>
      <c r="D443">
        <v>3</v>
      </c>
      <c r="E443" t="s">
        <v>85</v>
      </c>
      <c r="F443" t="s">
        <v>83</v>
      </c>
      <c r="G443" t="s">
        <v>29</v>
      </c>
      <c r="H443" t="s">
        <v>65</v>
      </c>
      <c r="I443" t="s">
        <v>31</v>
      </c>
      <c r="J443" t="s">
        <v>42</v>
      </c>
      <c r="K443" t="s">
        <v>63</v>
      </c>
      <c r="L443" t="s">
        <v>64</v>
      </c>
      <c r="M443">
        <v>5</v>
      </c>
      <c r="N443">
        <v>41.32</v>
      </c>
      <c r="O443">
        <v>0</v>
      </c>
      <c r="P443">
        <v>15.09</v>
      </c>
      <c r="Q443">
        <v>206.6</v>
      </c>
      <c r="R443">
        <v>75.45</v>
      </c>
      <c r="S443">
        <v>131.14999999999998</v>
      </c>
      <c r="T443">
        <v>0.63480154888673757</v>
      </c>
      <c r="U443">
        <v>2026</v>
      </c>
      <c r="V443" t="s">
        <v>83</v>
      </c>
      <c r="W443">
        <v>3</v>
      </c>
      <c r="X443" t="s">
        <v>85</v>
      </c>
    </row>
    <row r="444" spans="1:24">
      <c r="A444">
        <v>130</v>
      </c>
      <c r="B444" s="13">
        <v>46108</v>
      </c>
      <c r="C444">
        <v>2026</v>
      </c>
      <c r="D444">
        <v>3</v>
      </c>
      <c r="E444" t="s">
        <v>85</v>
      </c>
      <c r="F444" t="s">
        <v>83</v>
      </c>
      <c r="G444" t="s">
        <v>49</v>
      </c>
      <c r="H444" t="s">
        <v>60</v>
      </c>
      <c r="I444" t="s">
        <v>57</v>
      </c>
      <c r="J444" t="s">
        <v>42</v>
      </c>
      <c r="K444" t="s">
        <v>38</v>
      </c>
      <c r="L444" t="s">
        <v>66</v>
      </c>
      <c r="M444">
        <v>3</v>
      </c>
      <c r="N444">
        <v>152.4</v>
      </c>
      <c r="O444">
        <v>0.05</v>
      </c>
      <c r="P444">
        <v>79.97</v>
      </c>
      <c r="Q444">
        <v>434.34000000000003</v>
      </c>
      <c r="R444">
        <v>239.91</v>
      </c>
      <c r="S444">
        <v>194.43000000000004</v>
      </c>
      <c r="T444">
        <v>0.44764470230694853</v>
      </c>
      <c r="U444">
        <v>2026</v>
      </c>
      <c r="V444" t="s">
        <v>83</v>
      </c>
      <c r="W444">
        <v>3</v>
      </c>
      <c r="X444" t="s">
        <v>85</v>
      </c>
    </row>
    <row r="445" spans="1:24">
      <c r="A445">
        <v>848</v>
      </c>
      <c r="B445" s="13">
        <v>46108</v>
      </c>
      <c r="C445">
        <v>2026</v>
      </c>
      <c r="D445">
        <v>3</v>
      </c>
      <c r="E445" t="s">
        <v>85</v>
      </c>
      <c r="F445" t="s">
        <v>83</v>
      </c>
      <c r="G445" t="s">
        <v>29</v>
      </c>
      <c r="H445" t="s">
        <v>30</v>
      </c>
      <c r="I445" t="s">
        <v>31</v>
      </c>
      <c r="J445" t="s">
        <v>42</v>
      </c>
      <c r="K445" t="s">
        <v>63</v>
      </c>
      <c r="L445" t="s">
        <v>71</v>
      </c>
      <c r="M445">
        <v>1</v>
      </c>
      <c r="N445">
        <v>36.299999999999997</v>
      </c>
      <c r="O445">
        <v>0</v>
      </c>
      <c r="P445">
        <v>14.1</v>
      </c>
      <c r="Q445">
        <v>36.299999999999997</v>
      </c>
      <c r="R445">
        <v>14.1</v>
      </c>
      <c r="S445">
        <v>22.199999999999996</v>
      </c>
      <c r="T445">
        <v>0.61157024793388426</v>
      </c>
      <c r="U445">
        <v>2026</v>
      </c>
      <c r="V445" t="s">
        <v>83</v>
      </c>
      <c r="W445">
        <v>3</v>
      </c>
      <c r="X445" t="s">
        <v>85</v>
      </c>
    </row>
    <row r="446" spans="1:24">
      <c r="A446">
        <v>1359</v>
      </c>
      <c r="B446" s="13">
        <v>46108</v>
      </c>
      <c r="C446">
        <v>2026</v>
      </c>
      <c r="D446">
        <v>3</v>
      </c>
      <c r="E446" t="s">
        <v>85</v>
      </c>
      <c r="F446" t="s">
        <v>83</v>
      </c>
      <c r="G446" t="s">
        <v>40</v>
      </c>
      <c r="H446" t="s">
        <v>54</v>
      </c>
      <c r="I446" t="s">
        <v>31</v>
      </c>
      <c r="J446" t="s">
        <v>32</v>
      </c>
      <c r="K446" t="s">
        <v>43</v>
      </c>
      <c r="L446" t="s">
        <v>61</v>
      </c>
      <c r="M446">
        <v>3</v>
      </c>
      <c r="N446">
        <v>46.24</v>
      </c>
      <c r="O446">
        <v>0.1</v>
      </c>
      <c r="P446">
        <v>18.2</v>
      </c>
      <c r="Q446">
        <v>124.848</v>
      </c>
      <c r="R446">
        <v>54.599999999999994</v>
      </c>
      <c r="S446">
        <v>70.248000000000005</v>
      </c>
      <c r="T446">
        <v>0.56266820453671673</v>
      </c>
      <c r="U446">
        <v>2026</v>
      </c>
      <c r="V446" t="s">
        <v>83</v>
      </c>
      <c r="W446">
        <v>3</v>
      </c>
      <c r="X446" t="s">
        <v>85</v>
      </c>
    </row>
    <row r="447" spans="1:24">
      <c r="A447">
        <v>2379</v>
      </c>
      <c r="B447" s="13">
        <v>46108</v>
      </c>
      <c r="C447">
        <v>2026</v>
      </c>
      <c r="D447">
        <v>3</v>
      </c>
      <c r="E447" t="s">
        <v>85</v>
      </c>
      <c r="F447" t="s">
        <v>83</v>
      </c>
      <c r="G447" t="s">
        <v>29</v>
      </c>
      <c r="H447" t="s">
        <v>30</v>
      </c>
      <c r="I447" t="s">
        <v>48</v>
      </c>
      <c r="J447" t="s">
        <v>32</v>
      </c>
      <c r="K447" t="s">
        <v>43</v>
      </c>
      <c r="L447" t="s">
        <v>77</v>
      </c>
      <c r="M447">
        <v>2</v>
      </c>
      <c r="N447">
        <v>165.58</v>
      </c>
      <c r="O447">
        <v>0</v>
      </c>
      <c r="P447">
        <v>86.16</v>
      </c>
      <c r="Q447">
        <v>331.16</v>
      </c>
      <c r="R447">
        <v>172.32</v>
      </c>
      <c r="S447">
        <v>158.84000000000003</v>
      </c>
      <c r="T447">
        <v>0.47964730039859893</v>
      </c>
      <c r="U447">
        <v>2026</v>
      </c>
      <c r="V447" t="s">
        <v>83</v>
      </c>
      <c r="W447">
        <v>3</v>
      </c>
      <c r="X447" t="s">
        <v>85</v>
      </c>
    </row>
    <row r="448" spans="1:24">
      <c r="A448">
        <v>2987</v>
      </c>
      <c r="B448" s="13">
        <v>46108</v>
      </c>
      <c r="C448">
        <v>2026</v>
      </c>
      <c r="D448">
        <v>3</v>
      </c>
      <c r="E448" t="s">
        <v>85</v>
      </c>
      <c r="F448" t="s">
        <v>83</v>
      </c>
      <c r="G448" t="s">
        <v>29</v>
      </c>
      <c r="H448" t="s">
        <v>65</v>
      </c>
      <c r="I448" t="s">
        <v>31</v>
      </c>
      <c r="J448" t="s">
        <v>32</v>
      </c>
      <c r="K448" t="s">
        <v>52</v>
      </c>
      <c r="L448" t="s">
        <v>80</v>
      </c>
      <c r="M448">
        <v>4</v>
      </c>
      <c r="N448">
        <v>121.49</v>
      </c>
      <c r="O448">
        <v>0</v>
      </c>
      <c r="P448">
        <v>62.01</v>
      </c>
      <c r="Q448">
        <v>485.96</v>
      </c>
      <c r="R448">
        <v>248.04</v>
      </c>
      <c r="S448">
        <v>237.92</v>
      </c>
      <c r="T448">
        <v>0.4895876203802782</v>
      </c>
      <c r="U448">
        <v>2026</v>
      </c>
      <c r="V448" t="s">
        <v>83</v>
      </c>
      <c r="W448">
        <v>3</v>
      </c>
      <c r="X448" t="s">
        <v>85</v>
      </c>
    </row>
    <row r="449" spans="1:24">
      <c r="A449">
        <v>3121</v>
      </c>
      <c r="B449" s="13">
        <v>46108</v>
      </c>
      <c r="C449">
        <v>2026</v>
      </c>
      <c r="D449">
        <v>3</v>
      </c>
      <c r="E449" t="s">
        <v>85</v>
      </c>
      <c r="F449" t="s">
        <v>83</v>
      </c>
      <c r="G449" t="s">
        <v>35</v>
      </c>
      <c r="H449" t="s">
        <v>72</v>
      </c>
      <c r="I449" t="s">
        <v>48</v>
      </c>
      <c r="J449" t="s">
        <v>42</v>
      </c>
      <c r="K449" t="s">
        <v>33</v>
      </c>
      <c r="L449" t="s">
        <v>34</v>
      </c>
      <c r="M449">
        <v>5</v>
      </c>
      <c r="N449">
        <v>81.84</v>
      </c>
      <c r="O449">
        <v>0.1</v>
      </c>
      <c r="P449">
        <v>42.7</v>
      </c>
      <c r="Q449">
        <v>368.28000000000003</v>
      </c>
      <c r="R449">
        <v>213.5</v>
      </c>
      <c r="S449">
        <v>154.78000000000003</v>
      </c>
      <c r="T449">
        <v>0.42027804931030743</v>
      </c>
      <c r="U449">
        <v>2026</v>
      </c>
      <c r="V449" t="s">
        <v>83</v>
      </c>
      <c r="W449">
        <v>3</v>
      </c>
      <c r="X449" t="s">
        <v>85</v>
      </c>
    </row>
    <row r="450" spans="1:24">
      <c r="A450">
        <v>4445</v>
      </c>
      <c r="B450" s="13">
        <v>46108</v>
      </c>
      <c r="C450">
        <v>2026</v>
      </c>
      <c r="D450">
        <v>3</v>
      </c>
      <c r="E450" t="s">
        <v>85</v>
      </c>
      <c r="F450" t="s">
        <v>83</v>
      </c>
      <c r="G450" t="s">
        <v>35</v>
      </c>
      <c r="H450" t="s">
        <v>70</v>
      </c>
      <c r="I450" t="s">
        <v>31</v>
      </c>
      <c r="J450" t="s">
        <v>42</v>
      </c>
      <c r="K450" t="s">
        <v>38</v>
      </c>
      <c r="L450" t="s">
        <v>66</v>
      </c>
      <c r="M450">
        <v>1</v>
      </c>
      <c r="N450">
        <v>151.47999999999999</v>
      </c>
      <c r="O450">
        <v>0</v>
      </c>
      <c r="P450">
        <v>79.41</v>
      </c>
      <c r="Q450">
        <v>151.47999999999999</v>
      </c>
      <c r="R450">
        <v>79.41</v>
      </c>
      <c r="S450">
        <v>72.069999999999993</v>
      </c>
      <c r="T450">
        <v>0.47577237919197252</v>
      </c>
      <c r="U450">
        <v>2026</v>
      </c>
      <c r="V450" t="s">
        <v>83</v>
      </c>
      <c r="W450">
        <v>3</v>
      </c>
      <c r="X450" t="s">
        <v>85</v>
      </c>
    </row>
    <row r="451" spans="1:24">
      <c r="A451">
        <v>441</v>
      </c>
      <c r="B451" s="13">
        <v>46109</v>
      </c>
      <c r="C451">
        <v>2026</v>
      </c>
      <c r="D451">
        <v>3</v>
      </c>
      <c r="E451" t="s">
        <v>85</v>
      </c>
      <c r="F451" t="s">
        <v>83</v>
      </c>
      <c r="G451" t="s">
        <v>29</v>
      </c>
      <c r="H451" t="s">
        <v>79</v>
      </c>
      <c r="I451" t="s">
        <v>48</v>
      </c>
      <c r="J451" t="s">
        <v>42</v>
      </c>
      <c r="K451" t="s">
        <v>63</v>
      </c>
      <c r="L451" t="s">
        <v>74</v>
      </c>
      <c r="M451">
        <v>1</v>
      </c>
      <c r="N451">
        <v>51.02</v>
      </c>
      <c r="O451">
        <v>0.05</v>
      </c>
      <c r="P451">
        <v>21.94</v>
      </c>
      <c r="Q451">
        <v>48.469000000000001</v>
      </c>
      <c r="R451">
        <v>21.94</v>
      </c>
      <c r="S451">
        <v>26.529</v>
      </c>
      <c r="T451">
        <v>0.54733953661102974</v>
      </c>
      <c r="U451">
        <v>2026</v>
      </c>
      <c r="V451" t="s">
        <v>83</v>
      </c>
      <c r="W451">
        <v>3</v>
      </c>
      <c r="X451" t="s">
        <v>85</v>
      </c>
    </row>
    <row r="452" spans="1:24">
      <c r="A452">
        <v>4608</v>
      </c>
      <c r="B452" s="13">
        <v>46109</v>
      </c>
      <c r="C452">
        <v>2026</v>
      </c>
      <c r="D452">
        <v>3</v>
      </c>
      <c r="E452" t="s">
        <v>85</v>
      </c>
      <c r="F452" t="s">
        <v>83</v>
      </c>
      <c r="G452" t="s">
        <v>40</v>
      </c>
      <c r="H452" t="s">
        <v>41</v>
      </c>
      <c r="I452" t="s">
        <v>37</v>
      </c>
      <c r="J452" t="s">
        <v>45</v>
      </c>
      <c r="K452" t="s">
        <v>33</v>
      </c>
      <c r="L452" t="s">
        <v>55</v>
      </c>
      <c r="M452">
        <v>8</v>
      </c>
      <c r="N452">
        <v>40.86</v>
      </c>
      <c r="O452">
        <v>0.1</v>
      </c>
      <c r="P452">
        <v>16.34</v>
      </c>
      <c r="Q452">
        <v>294.19200000000001</v>
      </c>
      <c r="R452">
        <v>130.72</v>
      </c>
      <c r="S452">
        <v>163.47200000000001</v>
      </c>
      <c r="T452">
        <v>0.55566432805786703</v>
      </c>
      <c r="U452">
        <v>2026</v>
      </c>
      <c r="V452" t="s">
        <v>83</v>
      </c>
      <c r="W452">
        <v>3</v>
      </c>
      <c r="X452" t="s">
        <v>85</v>
      </c>
    </row>
    <row r="453" spans="1:24">
      <c r="A453">
        <v>4914</v>
      </c>
      <c r="B453" s="13">
        <v>46109</v>
      </c>
      <c r="C453">
        <v>2026</v>
      </c>
      <c r="D453">
        <v>3</v>
      </c>
      <c r="E453" t="s">
        <v>85</v>
      </c>
      <c r="F453" t="s">
        <v>83</v>
      </c>
      <c r="G453" t="s">
        <v>29</v>
      </c>
      <c r="H453" t="s">
        <v>65</v>
      </c>
      <c r="I453" t="s">
        <v>31</v>
      </c>
      <c r="J453" t="s">
        <v>42</v>
      </c>
      <c r="K453" t="s">
        <v>43</v>
      </c>
      <c r="L453" t="s">
        <v>77</v>
      </c>
      <c r="M453">
        <v>5</v>
      </c>
      <c r="N453">
        <v>163.33000000000001</v>
      </c>
      <c r="O453">
        <v>0</v>
      </c>
      <c r="P453">
        <v>87.05</v>
      </c>
      <c r="Q453">
        <v>816.65000000000009</v>
      </c>
      <c r="R453">
        <v>435.25</v>
      </c>
      <c r="S453">
        <v>381.40000000000009</v>
      </c>
      <c r="T453">
        <v>0.46702993938651816</v>
      </c>
      <c r="U453">
        <v>2026</v>
      </c>
      <c r="V453" t="s">
        <v>83</v>
      </c>
      <c r="W453">
        <v>3</v>
      </c>
      <c r="X453" t="s">
        <v>85</v>
      </c>
    </row>
    <row r="454" spans="1:24">
      <c r="A454">
        <v>860</v>
      </c>
      <c r="B454" s="13">
        <v>46110</v>
      </c>
      <c r="C454">
        <v>2026</v>
      </c>
      <c r="D454">
        <v>3</v>
      </c>
      <c r="E454" t="s">
        <v>85</v>
      </c>
      <c r="F454" t="s">
        <v>83</v>
      </c>
      <c r="G454" t="s">
        <v>35</v>
      </c>
      <c r="H454" t="s">
        <v>78</v>
      </c>
      <c r="I454" t="s">
        <v>57</v>
      </c>
      <c r="J454" t="s">
        <v>42</v>
      </c>
      <c r="K454" t="s">
        <v>38</v>
      </c>
      <c r="L454" t="s">
        <v>39</v>
      </c>
      <c r="M454">
        <v>1</v>
      </c>
      <c r="N454">
        <v>90.27</v>
      </c>
      <c r="O454">
        <v>0</v>
      </c>
      <c r="P454">
        <v>46.38</v>
      </c>
      <c r="Q454">
        <v>90.27</v>
      </c>
      <c r="R454">
        <v>46.38</v>
      </c>
      <c r="S454">
        <v>43.889999999999993</v>
      </c>
      <c r="T454">
        <v>0.48620804253904948</v>
      </c>
      <c r="U454">
        <v>2026</v>
      </c>
      <c r="V454" t="s">
        <v>83</v>
      </c>
      <c r="W454">
        <v>3</v>
      </c>
      <c r="X454" t="s">
        <v>85</v>
      </c>
    </row>
    <row r="455" spans="1:24">
      <c r="A455">
        <v>920</v>
      </c>
      <c r="B455" s="13">
        <v>46110</v>
      </c>
      <c r="C455">
        <v>2026</v>
      </c>
      <c r="D455">
        <v>3</v>
      </c>
      <c r="E455" t="s">
        <v>85</v>
      </c>
      <c r="F455" t="s">
        <v>83</v>
      </c>
      <c r="G455" t="s">
        <v>29</v>
      </c>
      <c r="H455" t="s">
        <v>65</v>
      </c>
      <c r="I455" t="s">
        <v>37</v>
      </c>
      <c r="J455" t="s">
        <v>45</v>
      </c>
      <c r="K455" t="s">
        <v>43</v>
      </c>
      <c r="L455" t="s">
        <v>73</v>
      </c>
      <c r="M455">
        <v>12</v>
      </c>
      <c r="N455">
        <v>131.31</v>
      </c>
      <c r="O455">
        <v>0.05</v>
      </c>
      <c r="P455">
        <v>68.459999999999994</v>
      </c>
      <c r="Q455">
        <v>1496.934</v>
      </c>
      <c r="R455">
        <v>821.52</v>
      </c>
      <c r="S455">
        <v>675.41399999999999</v>
      </c>
      <c r="T455">
        <v>0.45119824922140855</v>
      </c>
      <c r="U455">
        <v>2026</v>
      </c>
      <c r="V455" t="s">
        <v>83</v>
      </c>
      <c r="W455">
        <v>3</v>
      </c>
      <c r="X455" t="s">
        <v>85</v>
      </c>
    </row>
    <row r="456" spans="1:24">
      <c r="A456">
        <v>1700</v>
      </c>
      <c r="B456" s="13">
        <v>46110</v>
      </c>
      <c r="C456">
        <v>2026</v>
      </c>
      <c r="D456">
        <v>3</v>
      </c>
      <c r="E456" t="s">
        <v>85</v>
      </c>
      <c r="F456" t="s">
        <v>83</v>
      </c>
      <c r="G456" t="s">
        <v>35</v>
      </c>
      <c r="H456" t="s">
        <v>72</v>
      </c>
      <c r="I456" t="s">
        <v>57</v>
      </c>
      <c r="J456" t="s">
        <v>42</v>
      </c>
      <c r="K456" t="s">
        <v>43</v>
      </c>
      <c r="L456" t="s">
        <v>77</v>
      </c>
      <c r="M456">
        <v>1</v>
      </c>
      <c r="N456">
        <v>167.27</v>
      </c>
      <c r="O456">
        <v>0.05</v>
      </c>
      <c r="P456">
        <v>88.19</v>
      </c>
      <c r="Q456">
        <v>158.90649999999999</v>
      </c>
      <c r="R456">
        <v>88.19</v>
      </c>
      <c r="S456">
        <v>70.716499999999996</v>
      </c>
      <c r="T456">
        <v>0.44501955552478972</v>
      </c>
      <c r="U456">
        <v>2026</v>
      </c>
      <c r="V456" t="s">
        <v>83</v>
      </c>
      <c r="W456">
        <v>3</v>
      </c>
      <c r="X456" t="s">
        <v>85</v>
      </c>
    </row>
    <row r="457" spans="1:24">
      <c r="A457">
        <v>1768</v>
      </c>
      <c r="B457" s="13">
        <v>46110</v>
      </c>
      <c r="C457">
        <v>2026</v>
      </c>
      <c r="D457">
        <v>3</v>
      </c>
      <c r="E457" t="s">
        <v>85</v>
      </c>
      <c r="F457" t="s">
        <v>83</v>
      </c>
      <c r="G457" t="s">
        <v>35</v>
      </c>
      <c r="H457" t="s">
        <v>72</v>
      </c>
      <c r="I457" t="s">
        <v>57</v>
      </c>
      <c r="J457" t="s">
        <v>32</v>
      </c>
      <c r="K457" t="s">
        <v>38</v>
      </c>
      <c r="L457" t="s">
        <v>75</v>
      </c>
      <c r="M457">
        <v>4</v>
      </c>
      <c r="N457">
        <v>70.510000000000005</v>
      </c>
      <c r="O457">
        <v>0</v>
      </c>
      <c r="P457">
        <v>31.93</v>
      </c>
      <c r="Q457">
        <v>282.04000000000002</v>
      </c>
      <c r="R457">
        <v>127.72</v>
      </c>
      <c r="S457">
        <v>154.32000000000002</v>
      </c>
      <c r="T457">
        <v>0.54715643171181394</v>
      </c>
      <c r="U457">
        <v>2026</v>
      </c>
      <c r="V457" t="s">
        <v>83</v>
      </c>
      <c r="W457">
        <v>3</v>
      </c>
      <c r="X457" t="s">
        <v>85</v>
      </c>
    </row>
    <row r="458" spans="1:24">
      <c r="A458">
        <v>1876</v>
      </c>
      <c r="B458" s="13">
        <v>46110</v>
      </c>
      <c r="C458">
        <v>2026</v>
      </c>
      <c r="D458">
        <v>3</v>
      </c>
      <c r="E458" t="s">
        <v>85</v>
      </c>
      <c r="F458" t="s">
        <v>83</v>
      </c>
      <c r="G458" t="s">
        <v>35</v>
      </c>
      <c r="H458" t="s">
        <v>56</v>
      </c>
      <c r="I458" t="s">
        <v>37</v>
      </c>
      <c r="J458" t="s">
        <v>42</v>
      </c>
      <c r="K458" t="s">
        <v>33</v>
      </c>
      <c r="L458" t="s">
        <v>59</v>
      </c>
      <c r="M458">
        <v>12</v>
      </c>
      <c r="N458">
        <v>101.06</v>
      </c>
      <c r="O458">
        <v>0.1</v>
      </c>
      <c r="P458">
        <v>50.59</v>
      </c>
      <c r="Q458">
        <v>1091.4480000000001</v>
      </c>
      <c r="R458">
        <v>607.08000000000004</v>
      </c>
      <c r="S458">
        <v>484.36800000000005</v>
      </c>
      <c r="T458">
        <v>0.4437847703234602</v>
      </c>
      <c r="U458">
        <v>2026</v>
      </c>
      <c r="V458" t="s">
        <v>83</v>
      </c>
      <c r="W458">
        <v>3</v>
      </c>
      <c r="X458" t="s">
        <v>85</v>
      </c>
    </row>
    <row r="459" spans="1:24">
      <c r="A459">
        <v>2453</v>
      </c>
      <c r="B459" s="13">
        <v>46110</v>
      </c>
      <c r="C459">
        <v>2026</v>
      </c>
      <c r="D459">
        <v>3</v>
      </c>
      <c r="E459" t="s">
        <v>85</v>
      </c>
      <c r="F459" t="s">
        <v>83</v>
      </c>
      <c r="G459" t="s">
        <v>49</v>
      </c>
      <c r="H459" t="s">
        <v>62</v>
      </c>
      <c r="I459" t="s">
        <v>31</v>
      </c>
      <c r="J459" t="s">
        <v>45</v>
      </c>
      <c r="K459" t="s">
        <v>33</v>
      </c>
      <c r="L459" t="s">
        <v>34</v>
      </c>
      <c r="M459">
        <v>2</v>
      </c>
      <c r="N459">
        <v>79.849999999999994</v>
      </c>
      <c r="O459">
        <v>0.05</v>
      </c>
      <c r="P459">
        <v>43.78</v>
      </c>
      <c r="Q459">
        <v>151.71499999999997</v>
      </c>
      <c r="R459">
        <v>87.56</v>
      </c>
      <c r="S459">
        <v>64.154999999999973</v>
      </c>
      <c r="T459">
        <v>0.42286524074745402</v>
      </c>
      <c r="U459">
        <v>2026</v>
      </c>
      <c r="V459" t="s">
        <v>83</v>
      </c>
      <c r="W459">
        <v>3</v>
      </c>
      <c r="X459" t="s">
        <v>85</v>
      </c>
    </row>
    <row r="460" spans="1:24">
      <c r="A460">
        <v>2676</v>
      </c>
      <c r="B460" s="13">
        <v>46110</v>
      </c>
      <c r="C460">
        <v>2026</v>
      </c>
      <c r="D460">
        <v>3</v>
      </c>
      <c r="E460" t="s">
        <v>85</v>
      </c>
      <c r="F460" t="s">
        <v>83</v>
      </c>
      <c r="G460" t="s">
        <v>40</v>
      </c>
      <c r="H460" t="s">
        <v>54</v>
      </c>
      <c r="I460" t="s">
        <v>48</v>
      </c>
      <c r="J460" t="s">
        <v>42</v>
      </c>
      <c r="K460" t="s">
        <v>52</v>
      </c>
      <c r="L460" t="s">
        <v>58</v>
      </c>
      <c r="M460">
        <v>4</v>
      </c>
      <c r="N460">
        <v>191.99</v>
      </c>
      <c r="O460">
        <v>0</v>
      </c>
      <c r="P460">
        <v>104.44</v>
      </c>
      <c r="Q460">
        <v>767.96</v>
      </c>
      <c r="R460">
        <v>417.76</v>
      </c>
      <c r="S460">
        <v>350.20000000000005</v>
      </c>
      <c r="T460">
        <v>0.45601333402781397</v>
      </c>
      <c r="U460">
        <v>2026</v>
      </c>
      <c r="V460" t="s">
        <v>83</v>
      </c>
      <c r="W460">
        <v>3</v>
      </c>
      <c r="X460" t="s">
        <v>85</v>
      </c>
    </row>
    <row r="461" spans="1:24">
      <c r="A461">
        <v>2800</v>
      </c>
      <c r="B461" s="13">
        <v>46110</v>
      </c>
      <c r="C461">
        <v>2026</v>
      </c>
      <c r="D461">
        <v>3</v>
      </c>
      <c r="E461" t="s">
        <v>85</v>
      </c>
      <c r="F461" t="s">
        <v>83</v>
      </c>
      <c r="G461" t="s">
        <v>35</v>
      </c>
      <c r="H461" t="s">
        <v>70</v>
      </c>
      <c r="I461" t="s">
        <v>31</v>
      </c>
      <c r="J461" t="s">
        <v>42</v>
      </c>
      <c r="K461" t="s">
        <v>33</v>
      </c>
      <c r="L461" t="s">
        <v>51</v>
      </c>
      <c r="M461">
        <v>1</v>
      </c>
      <c r="N461">
        <v>49.81</v>
      </c>
      <c r="O461">
        <v>0.05</v>
      </c>
      <c r="P461">
        <v>23.12</v>
      </c>
      <c r="Q461">
        <v>47.319499999999998</v>
      </c>
      <c r="R461">
        <v>23.12</v>
      </c>
      <c r="S461">
        <v>24.199499999999997</v>
      </c>
      <c r="T461">
        <v>0.51140650260463438</v>
      </c>
      <c r="U461">
        <v>2026</v>
      </c>
      <c r="V461" t="s">
        <v>83</v>
      </c>
      <c r="W461">
        <v>3</v>
      </c>
      <c r="X461" t="s">
        <v>85</v>
      </c>
    </row>
    <row r="462" spans="1:24">
      <c r="A462">
        <v>2857</v>
      </c>
      <c r="B462" s="13">
        <v>46110</v>
      </c>
      <c r="C462">
        <v>2026</v>
      </c>
      <c r="D462">
        <v>3</v>
      </c>
      <c r="E462" t="s">
        <v>85</v>
      </c>
      <c r="F462" t="s">
        <v>83</v>
      </c>
      <c r="G462" t="s">
        <v>29</v>
      </c>
      <c r="H462" t="s">
        <v>79</v>
      </c>
      <c r="I462" t="s">
        <v>48</v>
      </c>
      <c r="J462" t="s">
        <v>42</v>
      </c>
      <c r="K462" t="s">
        <v>63</v>
      </c>
      <c r="L462" t="s">
        <v>64</v>
      </c>
      <c r="M462">
        <v>1</v>
      </c>
      <c r="N462">
        <v>40.39</v>
      </c>
      <c r="O462">
        <v>0.1</v>
      </c>
      <c r="P462">
        <v>14.97</v>
      </c>
      <c r="Q462">
        <v>36.350999999999999</v>
      </c>
      <c r="R462">
        <v>14.97</v>
      </c>
      <c r="S462">
        <v>21.381</v>
      </c>
      <c r="T462">
        <v>0.58818189320788972</v>
      </c>
      <c r="U462">
        <v>2026</v>
      </c>
      <c r="V462" t="s">
        <v>83</v>
      </c>
      <c r="W462">
        <v>3</v>
      </c>
      <c r="X462" t="s">
        <v>85</v>
      </c>
    </row>
    <row r="463" spans="1:24">
      <c r="A463">
        <v>3584</v>
      </c>
      <c r="B463" s="13">
        <v>46110</v>
      </c>
      <c r="C463">
        <v>2026</v>
      </c>
      <c r="D463">
        <v>3</v>
      </c>
      <c r="E463" t="s">
        <v>85</v>
      </c>
      <c r="F463" t="s">
        <v>83</v>
      </c>
      <c r="G463" t="s">
        <v>29</v>
      </c>
      <c r="H463" t="s">
        <v>30</v>
      </c>
      <c r="I463" t="s">
        <v>31</v>
      </c>
      <c r="J463" t="s">
        <v>32</v>
      </c>
      <c r="K463" t="s">
        <v>43</v>
      </c>
      <c r="L463" t="s">
        <v>44</v>
      </c>
      <c r="M463">
        <v>1</v>
      </c>
      <c r="N463">
        <v>35.700000000000003</v>
      </c>
      <c r="O463">
        <v>0.05</v>
      </c>
      <c r="P463">
        <v>13.85</v>
      </c>
      <c r="Q463">
        <v>33.914999999999999</v>
      </c>
      <c r="R463">
        <v>13.85</v>
      </c>
      <c r="S463">
        <v>20.064999999999998</v>
      </c>
      <c r="T463">
        <v>0.59162612413386406</v>
      </c>
      <c r="U463">
        <v>2026</v>
      </c>
      <c r="V463" t="s">
        <v>83</v>
      </c>
      <c r="W463">
        <v>3</v>
      </c>
      <c r="X463" t="s">
        <v>85</v>
      </c>
    </row>
    <row r="464" spans="1:24">
      <c r="A464">
        <v>3669</v>
      </c>
      <c r="B464" s="13">
        <v>46110</v>
      </c>
      <c r="C464">
        <v>2026</v>
      </c>
      <c r="D464">
        <v>3</v>
      </c>
      <c r="E464" t="s">
        <v>85</v>
      </c>
      <c r="F464" t="s">
        <v>83</v>
      </c>
      <c r="G464" t="s">
        <v>40</v>
      </c>
      <c r="H464" t="s">
        <v>68</v>
      </c>
      <c r="I464" t="s">
        <v>57</v>
      </c>
      <c r="J464" t="s">
        <v>32</v>
      </c>
      <c r="K464" t="s">
        <v>52</v>
      </c>
      <c r="L464" t="s">
        <v>69</v>
      </c>
      <c r="M464">
        <v>1</v>
      </c>
      <c r="N464">
        <v>80.09</v>
      </c>
      <c r="O464">
        <v>0</v>
      </c>
      <c r="P464">
        <v>40.61</v>
      </c>
      <c r="Q464">
        <v>80.09</v>
      </c>
      <c r="R464">
        <v>40.61</v>
      </c>
      <c r="S464">
        <v>39.480000000000004</v>
      </c>
      <c r="T464">
        <v>0.49294543638406796</v>
      </c>
      <c r="U464">
        <v>2026</v>
      </c>
      <c r="V464" t="s">
        <v>83</v>
      </c>
      <c r="W464">
        <v>3</v>
      </c>
      <c r="X464" t="s">
        <v>85</v>
      </c>
    </row>
    <row r="465" spans="1:24">
      <c r="A465">
        <v>4787</v>
      </c>
      <c r="B465" s="13">
        <v>46110</v>
      </c>
      <c r="C465">
        <v>2026</v>
      </c>
      <c r="D465">
        <v>3</v>
      </c>
      <c r="E465" t="s">
        <v>85</v>
      </c>
      <c r="F465" t="s">
        <v>83</v>
      </c>
      <c r="G465" t="s">
        <v>49</v>
      </c>
      <c r="H465" t="s">
        <v>76</v>
      </c>
      <c r="I465" t="s">
        <v>57</v>
      </c>
      <c r="J465" t="s">
        <v>42</v>
      </c>
      <c r="K465" t="s">
        <v>38</v>
      </c>
      <c r="L465" t="s">
        <v>46</v>
      </c>
      <c r="M465">
        <v>1</v>
      </c>
      <c r="N465">
        <v>142.87</v>
      </c>
      <c r="O465">
        <v>0.1</v>
      </c>
      <c r="P465">
        <v>77.33</v>
      </c>
      <c r="Q465">
        <v>128.583</v>
      </c>
      <c r="R465">
        <v>77.33</v>
      </c>
      <c r="S465">
        <v>51.253</v>
      </c>
      <c r="T465">
        <v>0.39859857057309289</v>
      </c>
      <c r="U465">
        <v>2026</v>
      </c>
      <c r="V465" t="s">
        <v>83</v>
      </c>
      <c r="W465">
        <v>3</v>
      </c>
      <c r="X465" t="s">
        <v>85</v>
      </c>
    </row>
    <row r="466" spans="1:24">
      <c r="A466">
        <v>769</v>
      </c>
      <c r="B466" s="13">
        <v>46111</v>
      </c>
      <c r="C466">
        <v>2026</v>
      </c>
      <c r="D466">
        <v>3</v>
      </c>
      <c r="E466" t="s">
        <v>85</v>
      </c>
      <c r="F466" t="s">
        <v>83</v>
      </c>
      <c r="G466" t="s">
        <v>49</v>
      </c>
      <c r="H466" t="s">
        <v>62</v>
      </c>
      <c r="I466" t="s">
        <v>31</v>
      </c>
      <c r="J466" t="s">
        <v>32</v>
      </c>
      <c r="K466" t="s">
        <v>63</v>
      </c>
      <c r="L466" t="s">
        <v>64</v>
      </c>
      <c r="M466">
        <v>1</v>
      </c>
      <c r="N466">
        <v>40.53</v>
      </c>
      <c r="O466">
        <v>0</v>
      </c>
      <c r="P466">
        <v>14.32</v>
      </c>
      <c r="Q466">
        <v>40.53</v>
      </c>
      <c r="R466">
        <v>14.32</v>
      </c>
      <c r="S466">
        <v>26.21</v>
      </c>
      <c r="T466">
        <v>0.64668147051566738</v>
      </c>
      <c r="U466">
        <v>2026</v>
      </c>
      <c r="V466" t="s">
        <v>83</v>
      </c>
      <c r="W466">
        <v>3</v>
      </c>
      <c r="X466" t="s">
        <v>85</v>
      </c>
    </row>
    <row r="467" spans="1:24">
      <c r="A467">
        <v>1184</v>
      </c>
      <c r="B467" s="13">
        <v>46111</v>
      </c>
      <c r="C467">
        <v>2026</v>
      </c>
      <c r="D467">
        <v>3</v>
      </c>
      <c r="E467" t="s">
        <v>85</v>
      </c>
      <c r="F467" t="s">
        <v>83</v>
      </c>
      <c r="G467" t="s">
        <v>49</v>
      </c>
      <c r="H467" t="s">
        <v>62</v>
      </c>
      <c r="I467" t="s">
        <v>31</v>
      </c>
      <c r="J467" t="s">
        <v>32</v>
      </c>
      <c r="K467" t="s">
        <v>33</v>
      </c>
      <c r="L467" t="s">
        <v>51</v>
      </c>
      <c r="M467">
        <v>1</v>
      </c>
      <c r="N467">
        <v>49.46</v>
      </c>
      <c r="O467">
        <v>0</v>
      </c>
      <c r="P467">
        <v>23.04</v>
      </c>
      <c r="Q467">
        <v>49.46</v>
      </c>
      <c r="R467">
        <v>23.04</v>
      </c>
      <c r="S467">
        <v>26.42</v>
      </c>
      <c r="T467">
        <v>0.53416902547513145</v>
      </c>
      <c r="U467">
        <v>2026</v>
      </c>
      <c r="V467" t="s">
        <v>83</v>
      </c>
      <c r="W467">
        <v>3</v>
      </c>
      <c r="X467" t="s">
        <v>85</v>
      </c>
    </row>
    <row r="468" spans="1:24">
      <c r="A468">
        <v>1498</v>
      </c>
      <c r="B468" s="13">
        <v>46111</v>
      </c>
      <c r="C468">
        <v>2026</v>
      </c>
      <c r="D468">
        <v>3</v>
      </c>
      <c r="E468" t="s">
        <v>85</v>
      </c>
      <c r="F468" t="s">
        <v>83</v>
      </c>
      <c r="G468" t="s">
        <v>35</v>
      </c>
      <c r="H468" t="s">
        <v>78</v>
      </c>
      <c r="I468" t="s">
        <v>57</v>
      </c>
      <c r="J468" t="s">
        <v>45</v>
      </c>
      <c r="K468" t="s">
        <v>38</v>
      </c>
      <c r="L468" t="s">
        <v>46</v>
      </c>
      <c r="M468">
        <v>3</v>
      </c>
      <c r="N468">
        <v>142.46</v>
      </c>
      <c r="O468">
        <v>0</v>
      </c>
      <c r="P468">
        <v>79.650000000000006</v>
      </c>
      <c r="Q468">
        <v>427.38</v>
      </c>
      <c r="R468">
        <v>238.95000000000002</v>
      </c>
      <c r="S468">
        <v>188.42999999999998</v>
      </c>
      <c r="T468">
        <v>0.44089569001825069</v>
      </c>
      <c r="U468">
        <v>2026</v>
      </c>
      <c r="V468" t="s">
        <v>83</v>
      </c>
      <c r="W468">
        <v>3</v>
      </c>
      <c r="X468" t="s">
        <v>85</v>
      </c>
    </row>
    <row r="469" spans="1:24">
      <c r="A469">
        <v>2054</v>
      </c>
      <c r="B469" s="13">
        <v>46111</v>
      </c>
      <c r="C469">
        <v>2026</v>
      </c>
      <c r="D469">
        <v>3</v>
      </c>
      <c r="E469" t="s">
        <v>85</v>
      </c>
      <c r="F469" t="s">
        <v>83</v>
      </c>
      <c r="G469" t="s">
        <v>49</v>
      </c>
      <c r="H469" t="s">
        <v>76</v>
      </c>
      <c r="I469" t="s">
        <v>37</v>
      </c>
      <c r="J469" t="s">
        <v>45</v>
      </c>
      <c r="K469" t="s">
        <v>38</v>
      </c>
      <c r="L469" t="s">
        <v>46</v>
      </c>
      <c r="M469">
        <v>6</v>
      </c>
      <c r="N469">
        <v>142.18</v>
      </c>
      <c r="O469">
        <v>0.05</v>
      </c>
      <c r="P469">
        <v>80.94</v>
      </c>
      <c r="Q469">
        <v>810.42600000000004</v>
      </c>
      <c r="R469">
        <v>485.64</v>
      </c>
      <c r="S469">
        <v>324.78600000000006</v>
      </c>
      <c r="T469">
        <v>0.40075960050640036</v>
      </c>
      <c r="U469">
        <v>2026</v>
      </c>
      <c r="V469" t="s">
        <v>83</v>
      </c>
      <c r="W469">
        <v>3</v>
      </c>
      <c r="X469" t="s">
        <v>85</v>
      </c>
    </row>
    <row r="470" spans="1:24">
      <c r="A470">
        <v>2294</v>
      </c>
      <c r="B470" s="13">
        <v>46111</v>
      </c>
      <c r="C470">
        <v>2026</v>
      </c>
      <c r="D470">
        <v>3</v>
      </c>
      <c r="E470" t="s">
        <v>85</v>
      </c>
      <c r="F470" t="s">
        <v>83</v>
      </c>
      <c r="G470" t="s">
        <v>35</v>
      </c>
      <c r="H470" t="s">
        <v>78</v>
      </c>
      <c r="I470" t="s">
        <v>31</v>
      </c>
      <c r="J470" t="s">
        <v>42</v>
      </c>
      <c r="K470" t="s">
        <v>63</v>
      </c>
      <c r="L470" t="s">
        <v>64</v>
      </c>
      <c r="M470">
        <v>2</v>
      </c>
      <c r="N470">
        <v>41.04</v>
      </c>
      <c r="O470">
        <v>0</v>
      </c>
      <c r="P470">
        <v>15.03</v>
      </c>
      <c r="Q470">
        <v>82.08</v>
      </c>
      <c r="R470">
        <v>30.06</v>
      </c>
      <c r="S470">
        <v>52.019999999999996</v>
      </c>
      <c r="T470">
        <v>0.63377192982456132</v>
      </c>
      <c r="U470">
        <v>2026</v>
      </c>
      <c r="V470" t="s">
        <v>83</v>
      </c>
      <c r="W470">
        <v>3</v>
      </c>
      <c r="X470" t="s">
        <v>85</v>
      </c>
    </row>
    <row r="471" spans="1:24">
      <c r="A471">
        <v>2892</v>
      </c>
      <c r="B471" s="13">
        <v>46111</v>
      </c>
      <c r="C471">
        <v>2026</v>
      </c>
      <c r="D471">
        <v>3</v>
      </c>
      <c r="E471" t="s">
        <v>85</v>
      </c>
      <c r="F471" t="s">
        <v>83</v>
      </c>
      <c r="G471" t="s">
        <v>35</v>
      </c>
      <c r="H471" t="s">
        <v>72</v>
      </c>
      <c r="I471" t="s">
        <v>31</v>
      </c>
      <c r="J471" t="s">
        <v>32</v>
      </c>
      <c r="K471" t="s">
        <v>38</v>
      </c>
      <c r="L471" t="s">
        <v>46</v>
      </c>
      <c r="M471">
        <v>2</v>
      </c>
      <c r="N471">
        <v>145.06</v>
      </c>
      <c r="O471">
        <v>0.15</v>
      </c>
      <c r="P471">
        <v>77.08</v>
      </c>
      <c r="Q471">
        <v>246.602</v>
      </c>
      <c r="R471">
        <v>154.16</v>
      </c>
      <c r="S471">
        <v>92.442000000000007</v>
      </c>
      <c r="T471">
        <v>0.37486313979610875</v>
      </c>
      <c r="U471">
        <v>2026</v>
      </c>
      <c r="V471" t="s">
        <v>83</v>
      </c>
      <c r="W471">
        <v>3</v>
      </c>
      <c r="X471" t="s">
        <v>85</v>
      </c>
    </row>
    <row r="472" spans="1:24">
      <c r="A472">
        <v>3145</v>
      </c>
      <c r="B472" s="13">
        <v>46111</v>
      </c>
      <c r="C472">
        <v>2026</v>
      </c>
      <c r="D472">
        <v>3</v>
      </c>
      <c r="E472" t="s">
        <v>85</v>
      </c>
      <c r="F472" t="s">
        <v>83</v>
      </c>
      <c r="G472" t="s">
        <v>35</v>
      </c>
      <c r="H472" t="s">
        <v>70</v>
      </c>
      <c r="I472" t="s">
        <v>31</v>
      </c>
      <c r="J472" t="s">
        <v>32</v>
      </c>
      <c r="K472" t="s">
        <v>43</v>
      </c>
      <c r="L472" t="s">
        <v>73</v>
      </c>
      <c r="M472">
        <v>1</v>
      </c>
      <c r="N472">
        <v>130.72999999999999</v>
      </c>
      <c r="O472">
        <v>0</v>
      </c>
      <c r="P472">
        <v>66.17</v>
      </c>
      <c r="Q472">
        <v>130.72999999999999</v>
      </c>
      <c r="R472">
        <v>66.17</v>
      </c>
      <c r="S472">
        <v>64.559999999999988</v>
      </c>
      <c r="T472">
        <v>0.4938422703281572</v>
      </c>
      <c r="U472">
        <v>2026</v>
      </c>
      <c r="V472" t="s">
        <v>83</v>
      </c>
      <c r="W472">
        <v>3</v>
      </c>
      <c r="X472" t="s">
        <v>85</v>
      </c>
    </row>
    <row r="473" spans="1:24">
      <c r="A473">
        <v>3925</v>
      </c>
      <c r="B473" s="13">
        <v>46111</v>
      </c>
      <c r="C473">
        <v>2026</v>
      </c>
      <c r="D473">
        <v>3</v>
      </c>
      <c r="E473" t="s">
        <v>85</v>
      </c>
      <c r="F473" t="s">
        <v>83</v>
      </c>
      <c r="G473" t="s">
        <v>49</v>
      </c>
      <c r="H473" t="s">
        <v>76</v>
      </c>
      <c r="I473" t="s">
        <v>31</v>
      </c>
      <c r="J473" t="s">
        <v>45</v>
      </c>
      <c r="K473" t="s">
        <v>63</v>
      </c>
      <c r="L473" t="s">
        <v>71</v>
      </c>
      <c r="M473">
        <v>2</v>
      </c>
      <c r="N473">
        <v>36.630000000000003</v>
      </c>
      <c r="O473">
        <v>0</v>
      </c>
      <c r="P473">
        <v>14.31</v>
      </c>
      <c r="Q473">
        <v>73.260000000000005</v>
      </c>
      <c r="R473">
        <v>28.62</v>
      </c>
      <c r="S473">
        <v>44.64</v>
      </c>
      <c r="T473">
        <v>0.60933660933660927</v>
      </c>
      <c r="U473">
        <v>2026</v>
      </c>
      <c r="V473" t="s">
        <v>83</v>
      </c>
      <c r="W473">
        <v>3</v>
      </c>
      <c r="X473" t="s">
        <v>85</v>
      </c>
    </row>
    <row r="474" spans="1:24">
      <c r="A474">
        <v>2722</v>
      </c>
      <c r="B474" s="13">
        <v>46112</v>
      </c>
      <c r="C474">
        <v>2026</v>
      </c>
      <c r="D474">
        <v>3</v>
      </c>
      <c r="E474" t="s">
        <v>85</v>
      </c>
      <c r="F474" t="s">
        <v>83</v>
      </c>
      <c r="G474" t="s">
        <v>49</v>
      </c>
      <c r="H474" t="s">
        <v>76</v>
      </c>
      <c r="I474" t="s">
        <v>57</v>
      </c>
      <c r="J474" t="s">
        <v>42</v>
      </c>
      <c r="K474" t="s">
        <v>33</v>
      </c>
      <c r="L474" t="s">
        <v>51</v>
      </c>
      <c r="M474">
        <v>1</v>
      </c>
      <c r="N474">
        <v>50.99</v>
      </c>
      <c r="O474">
        <v>0.1</v>
      </c>
      <c r="P474">
        <v>21.86</v>
      </c>
      <c r="Q474">
        <v>45.891000000000005</v>
      </c>
      <c r="R474">
        <v>21.86</v>
      </c>
      <c r="S474">
        <v>24.031000000000006</v>
      </c>
      <c r="T474">
        <v>0.52365387548756848</v>
      </c>
      <c r="U474">
        <v>2026</v>
      </c>
      <c r="V474" t="s">
        <v>83</v>
      </c>
      <c r="W474">
        <v>3</v>
      </c>
      <c r="X474" t="s">
        <v>85</v>
      </c>
    </row>
    <row r="475" spans="1:24">
      <c r="A475">
        <v>2767</v>
      </c>
      <c r="B475" s="13">
        <v>46112</v>
      </c>
      <c r="C475">
        <v>2026</v>
      </c>
      <c r="D475">
        <v>3</v>
      </c>
      <c r="E475" t="s">
        <v>85</v>
      </c>
      <c r="F475" t="s">
        <v>83</v>
      </c>
      <c r="G475" t="s">
        <v>35</v>
      </c>
      <c r="H475" t="s">
        <v>56</v>
      </c>
      <c r="I475" t="s">
        <v>31</v>
      </c>
      <c r="J475" t="s">
        <v>32</v>
      </c>
      <c r="K475" t="s">
        <v>43</v>
      </c>
      <c r="L475" t="s">
        <v>73</v>
      </c>
      <c r="M475">
        <v>4</v>
      </c>
      <c r="N475">
        <v>134.18</v>
      </c>
      <c r="O475">
        <v>0</v>
      </c>
      <c r="P475">
        <v>66.430000000000007</v>
      </c>
      <c r="Q475">
        <v>536.72</v>
      </c>
      <c r="R475">
        <v>265.72000000000003</v>
      </c>
      <c r="S475">
        <v>271</v>
      </c>
      <c r="T475">
        <v>0.5049187658369354</v>
      </c>
      <c r="U475">
        <v>2026</v>
      </c>
      <c r="V475" t="s">
        <v>83</v>
      </c>
      <c r="W475">
        <v>3</v>
      </c>
      <c r="X475" t="s">
        <v>85</v>
      </c>
    </row>
    <row r="476" spans="1:24">
      <c r="A476">
        <v>3794</v>
      </c>
      <c r="B476" s="13">
        <v>46112</v>
      </c>
      <c r="C476">
        <v>2026</v>
      </c>
      <c r="D476">
        <v>3</v>
      </c>
      <c r="E476" t="s">
        <v>85</v>
      </c>
      <c r="F476" t="s">
        <v>83</v>
      </c>
      <c r="G476" t="s">
        <v>35</v>
      </c>
      <c r="H476" t="s">
        <v>72</v>
      </c>
      <c r="I476" t="s">
        <v>48</v>
      </c>
      <c r="J476" t="s">
        <v>45</v>
      </c>
      <c r="K476" t="s">
        <v>63</v>
      </c>
      <c r="L476" t="s">
        <v>74</v>
      </c>
      <c r="M476">
        <v>2</v>
      </c>
      <c r="N476">
        <v>50.86</v>
      </c>
      <c r="O476">
        <v>0.1</v>
      </c>
      <c r="P476">
        <v>21.76</v>
      </c>
      <c r="Q476">
        <v>91.548000000000002</v>
      </c>
      <c r="R476">
        <v>43.52</v>
      </c>
      <c r="S476">
        <v>48.027999999999999</v>
      </c>
      <c r="T476">
        <v>0.52462096386595003</v>
      </c>
      <c r="U476">
        <v>2026</v>
      </c>
      <c r="V476" t="s">
        <v>83</v>
      </c>
      <c r="W476">
        <v>3</v>
      </c>
      <c r="X476" t="s">
        <v>85</v>
      </c>
    </row>
    <row r="477" spans="1:24">
      <c r="A477">
        <v>3880</v>
      </c>
      <c r="B477" s="13">
        <v>46112</v>
      </c>
      <c r="C477">
        <v>2026</v>
      </c>
      <c r="D477">
        <v>3</v>
      </c>
      <c r="E477" t="s">
        <v>85</v>
      </c>
      <c r="F477" t="s">
        <v>83</v>
      </c>
      <c r="G477" t="s">
        <v>35</v>
      </c>
      <c r="H477" t="s">
        <v>72</v>
      </c>
      <c r="I477" t="s">
        <v>37</v>
      </c>
      <c r="J477" t="s">
        <v>45</v>
      </c>
      <c r="K477" t="s">
        <v>52</v>
      </c>
      <c r="L477" t="s">
        <v>80</v>
      </c>
      <c r="M477">
        <v>12</v>
      </c>
      <c r="N477">
        <v>124.86</v>
      </c>
      <c r="O477">
        <v>0.1</v>
      </c>
      <c r="P477">
        <v>60.82</v>
      </c>
      <c r="Q477">
        <v>1348.4880000000001</v>
      </c>
      <c r="R477">
        <v>729.84</v>
      </c>
      <c r="S477">
        <v>618.64800000000002</v>
      </c>
      <c r="T477">
        <v>0.45877160197198641</v>
      </c>
      <c r="U477">
        <v>2026</v>
      </c>
      <c r="V477" t="s">
        <v>83</v>
      </c>
      <c r="W477">
        <v>3</v>
      </c>
      <c r="X477" t="s">
        <v>85</v>
      </c>
    </row>
    <row r="478" spans="1:24">
      <c r="A478">
        <v>422</v>
      </c>
      <c r="B478" s="13">
        <v>46113</v>
      </c>
      <c r="C478">
        <v>2026</v>
      </c>
      <c r="D478">
        <v>4</v>
      </c>
      <c r="E478" t="s">
        <v>86</v>
      </c>
      <c r="F478" t="s">
        <v>87</v>
      </c>
      <c r="G478" t="s">
        <v>49</v>
      </c>
      <c r="H478" t="s">
        <v>50</v>
      </c>
      <c r="I478" t="s">
        <v>31</v>
      </c>
      <c r="J478" t="s">
        <v>45</v>
      </c>
      <c r="K478" t="s">
        <v>33</v>
      </c>
      <c r="L478" t="s">
        <v>34</v>
      </c>
      <c r="M478">
        <v>1</v>
      </c>
      <c r="N478">
        <v>81.760000000000005</v>
      </c>
      <c r="O478">
        <v>0.1</v>
      </c>
      <c r="P478">
        <v>42.78</v>
      </c>
      <c r="Q478">
        <v>73.584000000000003</v>
      </c>
      <c r="R478">
        <v>42.78</v>
      </c>
      <c r="S478">
        <v>30.804000000000002</v>
      </c>
      <c r="T478">
        <v>0.4186236138290933</v>
      </c>
      <c r="U478">
        <v>2026</v>
      </c>
      <c r="V478" t="s">
        <v>87</v>
      </c>
      <c r="W478">
        <v>4</v>
      </c>
      <c r="X478" t="s">
        <v>86</v>
      </c>
    </row>
    <row r="479" spans="1:24">
      <c r="A479">
        <v>495</v>
      </c>
      <c r="B479" s="13">
        <v>46113</v>
      </c>
      <c r="C479">
        <v>2026</v>
      </c>
      <c r="D479">
        <v>4</v>
      </c>
      <c r="E479" t="s">
        <v>86</v>
      </c>
      <c r="F479" t="s">
        <v>87</v>
      </c>
      <c r="G479" t="s">
        <v>35</v>
      </c>
      <c r="H479" t="s">
        <v>78</v>
      </c>
      <c r="I479" t="s">
        <v>48</v>
      </c>
      <c r="J479" t="s">
        <v>45</v>
      </c>
      <c r="K479" t="s">
        <v>43</v>
      </c>
      <c r="L479" t="s">
        <v>73</v>
      </c>
      <c r="M479">
        <v>1</v>
      </c>
      <c r="N479">
        <v>134.65</v>
      </c>
      <c r="O479">
        <v>0</v>
      </c>
      <c r="P479">
        <v>68.19</v>
      </c>
      <c r="Q479">
        <v>134.65</v>
      </c>
      <c r="R479">
        <v>68.19</v>
      </c>
      <c r="S479">
        <v>66.460000000000008</v>
      </c>
      <c r="T479">
        <v>0.49357593761604163</v>
      </c>
      <c r="U479">
        <v>2026</v>
      </c>
      <c r="V479" t="s">
        <v>87</v>
      </c>
      <c r="W479">
        <v>4</v>
      </c>
      <c r="X479" t="s">
        <v>86</v>
      </c>
    </row>
    <row r="480" spans="1:24">
      <c r="A480">
        <v>1517</v>
      </c>
      <c r="B480" s="13">
        <v>46113</v>
      </c>
      <c r="C480">
        <v>2026</v>
      </c>
      <c r="D480">
        <v>4</v>
      </c>
      <c r="E480" t="s">
        <v>86</v>
      </c>
      <c r="F480" t="s">
        <v>87</v>
      </c>
      <c r="G480" t="s">
        <v>40</v>
      </c>
      <c r="H480" t="s">
        <v>81</v>
      </c>
      <c r="I480" t="s">
        <v>31</v>
      </c>
      <c r="J480" t="s">
        <v>45</v>
      </c>
      <c r="K480" t="s">
        <v>33</v>
      </c>
      <c r="L480" t="s">
        <v>55</v>
      </c>
      <c r="M480">
        <v>1</v>
      </c>
      <c r="N480">
        <v>41.21</v>
      </c>
      <c r="O480">
        <v>0</v>
      </c>
      <c r="P480">
        <v>16.34</v>
      </c>
      <c r="Q480">
        <v>41.21</v>
      </c>
      <c r="R480">
        <v>16.34</v>
      </c>
      <c r="S480">
        <v>24.87</v>
      </c>
      <c r="T480">
        <v>0.60349429750060668</v>
      </c>
      <c r="U480">
        <v>2026</v>
      </c>
      <c r="V480" t="s">
        <v>87</v>
      </c>
      <c r="W480">
        <v>4</v>
      </c>
      <c r="X480" t="s">
        <v>86</v>
      </c>
    </row>
    <row r="481" spans="1:24">
      <c r="A481">
        <v>2391</v>
      </c>
      <c r="B481" s="13">
        <v>46113</v>
      </c>
      <c r="C481">
        <v>2026</v>
      </c>
      <c r="D481">
        <v>4</v>
      </c>
      <c r="E481" t="s">
        <v>86</v>
      </c>
      <c r="F481" t="s">
        <v>87</v>
      </c>
      <c r="G481" t="s">
        <v>35</v>
      </c>
      <c r="H481" t="s">
        <v>72</v>
      </c>
      <c r="I481" t="s">
        <v>31</v>
      </c>
      <c r="J481" t="s">
        <v>32</v>
      </c>
      <c r="K481" t="s">
        <v>63</v>
      </c>
      <c r="L481" t="s">
        <v>64</v>
      </c>
      <c r="M481">
        <v>2</v>
      </c>
      <c r="N481">
        <v>40.590000000000003</v>
      </c>
      <c r="O481">
        <v>0</v>
      </c>
      <c r="P481">
        <v>15.01</v>
      </c>
      <c r="Q481">
        <v>81.180000000000007</v>
      </c>
      <c r="R481">
        <v>30.02</v>
      </c>
      <c r="S481">
        <v>51.160000000000011</v>
      </c>
      <c r="T481">
        <v>0.63020448386302053</v>
      </c>
      <c r="U481">
        <v>2026</v>
      </c>
      <c r="V481" t="s">
        <v>87</v>
      </c>
      <c r="W481">
        <v>4</v>
      </c>
      <c r="X481" t="s">
        <v>86</v>
      </c>
    </row>
    <row r="482" spans="1:24">
      <c r="A482">
        <v>3809</v>
      </c>
      <c r="B482" s="13">
        <v>46113</v>
      </c>
      <c r="C482">
        <v>2026</v>
      </c>
      <c r="D482">
        <v>4</v>
      </c>
      <c r="E482" t="s">
        <v>86</v>
      </c>
      <c r="F482" t="s">
        <v>87</v>
      </c>
      <c r="G482" t="s">
        <v>29</v>
      </c>
      <c r="H482" t="s">
        <v>79</v>
      </c>
      <c r="I482" t="s">
        <v>31</v>
      </c>
      <c r="J482" t="s">
        <v>42</v>
      </c>
      <c r="K482" t="s">
        <v>52</v>
      </c>
      <c r="L482" t="s">
        <v>80</v>
      </c>
      <c r="M482">
        <v>3</v>
      </c>
      <c r="N482">
        <v>124.08</v>
      </c>
      <c r="O482">
        <v>0.05</v>
      </c>
      <c r="P482">
        <v>62.41</v>
      </c>
      <c r="Q482">
        <v>353.62799999999999</v>
      </c>
      <c r="R482">
        <v>187.23</v>
      </c>
      <c r="S482">
        <v>166.398</v>
      </c>
      <c r="T482">
        <v>0.47054531880959655</v>
      </c>
      <c r="U482">
        <v>2026</v>
      </c>
      <c r="V482" t="s">
        <v>87</v>
      </c>
      <c r="W482">
        <v>4</v>
      </c>
      <c r="X482" t="s">
        <v>86</v>
      </c>
    </row>
    <row r="483" spans="1:24">
      <c r="A483">
        <v>3958</v>
      </c>
      <c r="B483" s="13">
        <v>46113</v>
      </c>
      <c r="C483">
        <v>2026</v>
      </c>
      <c r="D483">
        <v>4</v>
      </c>
      <c r="E483" t="s">
        <v>86</v>
      </c>
      <c r="F483" t="s">
        <v>87</v>
      </c>
      <c r="G483" t="s">
        <v>35</v>
      </c>
      <c r="H483" t="s">
        <v>36</v>
      </c>
      <c r="I483" t="s">
        <v>31</v>
      </c>
      <c r="J483" t="s">
        <v>32</v>
      </c>
      <c r="K483" t="s">
        <v>52</v>
      </c>
      <c r="L483" t="s">
        <v>80</v>
      </c>
      <c r="M483">
        <v>2</v>
      </c>
      <c r="N483">
        <v>125.35</v>
      </c>
      <c r="O483">
        <v>0.15</v>
      </c>
      <c r="P483">
        <v>60.73</v>
      </c>
      <c r="Q483">
        <v>213.095</v>
      </c>
      <c r="R483">
        <v>121.46</v>
      </c>
      <c r="S483">
        <v>91.635000000000005</v>
      </c>
      <c r="T483">
        <v>0.43001947488209485</v>
      </c>
      <c r="U483">
        <v>2026</v>
      </c>
      <c r="V483" t="s">
        <v>87</v>
      </c>
      <c r="W483">
        <v>4</v>
      </c>
      <c r="X483" t="s">
        <v>86</v>
      </c>
    </row>
    <row r="484" spans="1:24">
      <c r="A484">
        <v>4418</v>
      </c>
      <c r="B484" s="13">
        <v>46113</v>
      </c>
      <c r="C484">
        <v>2026</v>
      </c>
      <c r="D484">
        <v>4</v>
      </c>
      <c r="E484" t="s">
        <v>86</v>
      </c>
      <c r="F484" t="s">
        <v>87</v>
      </c>
      <c r="G484" t="s">
        <v>35</v>
      </c>
      <c r="H484" t="s">
        <v>78</v>
      </c>
      <c r="I484" t="s">
        <v>57</v>
      </c>
      <c r="J484" t="s">
        <v>42</v>
      </c>
      <c r="K484" t="s">
        <v>63</v>
      </c>
      <c r="L484" t="s">
        <v>71</v>
      </c>
      <c r="M484">
        <v>3</v>
      </c>
      <c r="N484">
        <v>36.090000000000003</v>
      </c>
      <c r="O484">
        <v>0</v>
      </c>
      <c r="P484">
        <v>14.03</v>
      </c>
      <c r="Q484">
        <v>108.27000000000001</v>
      </c>
      <c r="R484">
        <v>42.089999999999996</v>
      </c>
      <c r="S484">
        <v>66.180000000000007</v>
      </c>
      <c r="T484">
        <v>0.61124965364366857</v>
      </c>
      <c r="U484">
        <v>2026</v>
      </c>
      <c r="V484" t="s">
        <v>87</v>
      </c>
      <c r="W484">
        <v>4</v>
      </c>
      <c r="X484" t="s">
        <v>86</v>
      </c>
    </row>
    <row r="485" spans="1:24">
      <c r="A485">
        <v>4693</v>
      </c>
      <c r="B485" s="13">
        <v>46113</v>
      </c>
      <c r="C485">
        <v>2026</v>
      </c>
      <c r="D485">
        <v>4</v>
      </c>
      <c r="E485" t="s">
        <v>86</v>
      </c>
      <c r="F485" t="s">
        <v>87</v>
      </c>
      <c r="G485" t="s">
        <v>35</v>
      </c>
      <c r="H485" t="s">
        <v>72</v>
      </c>
      <c r="I485" t="s">
        <v>37</v>
      </c>
      <c r="J485" t="s">
        <v>45</v>
      </c>
      <c r="K485" t="s">
        <v>38</v>
      </c>
      <c r="L485" t="s">
        <v>39</v>
      </c>
      <c r="M485">
        <v>15</v>
      </c>
      <c r="N485">
        <v>94.33</v>
      </c>
      <c r="O485">
        <v>0.1</v>
      </c>
      <c r="P485">
        <v>44.38</v>
      </c>
      <c r="Q485">
        <v>1273.4550000000002</v>
      </c>
      <c r="R485">
        <v>665.7</v>
      </c>
      <c r="S485">
        <v>607.75500000000011</v>
      </c>
      <c r="T485">
        <v>0.47724890161018652</v>
      </c>
      <c r="U485">
        <v>2026</v>
      </c>
      <c r="V485" t="s">
        <v>87</v>
      </c>
      <c r="W485">
        <v>4</v>
      </c>
      <c r="X485" t="s">
        <v>86</v>
      </c>
    </row>
    <row r="486" spans="1:24">
      <c r="A486">
        <v>193</v>
      </c>
      <c r="B486" s="13">
        <v>46114</v>
      </c>
      <c r="C486">
        <v>2026</v>
      </c>
      <c r="D486">
        <v>4</v>
      </c>
      <c r="E486" t="s">
        <v>86</v>
      </c>
      <c r="F486" t="s">
        <v>87</v>
      </c>
      <c r="G486" t="s">
        <v>49</v>
      </c>
      <c r="H486" t="s">
        <v>50</v>
      </c>
      <c r="I486" t="s">
        <v>48</v>
      </c>
      <c r="J486" t="s">
        <v>32</v>
      </c>
      <c r="K486" t="s">
        <v>43</v>
      </c>
      <c r="L486" t="s">
        <v>44</v>
      </c>
      <c r="M486">
        <v>1</v>
      </c>
      <c r="N486">
        <v>35.6</v>
      </c>
      <c r="O486">
        <v>0.1</v>
      </c>
      <c r="P486">
        <v>13.39</v>
      </c>
      <c r="Q486">
        <v>32.04</v>
      </c>
      <c r="R486">
        <v>13.39</v>
      </c>
      <c r="S486">
        <v>18.649999999999999</v>
      </c>
      <c r="T486">
        <v>0.58208489388264661</v>
      </c>
      <c r="U486">
        <v>2026</v>
      </c>
      <c r="V486" t="s">
        <v>87</v>
      </c>
      <c r="W486">
        <v>4</v>
      </c>
      <c r="X486" t="s">
        <v>86</v>
      </c>
    </row>
    <row r="487" spans="1:24">
      <c r="A487">
        <v>2246</v>
      </c>
      <c r="B487" s="13">
        <v>46114</v>
      </c>
      <c r="C487">
        <v>2026</v>
      </c>
      <c r="D487">
        <v>4</v>
      </c>
      <c r="E487" t="s">
        <v>86</v>
      </c>
      <c r="F487" t="s">
        <v>87</v>
      </c>
      <c r="G487" t="s">
        <v>35</v>
      </c>
      <c r="H487" t="s">
        <v>72</v>
      </c>
      <c r="I487" t="s">
        <v>57</v>
      </c>
      <c r="J487" t="s">
        <v>32</v>
      </c>
      <c r="K487" t="s">
        <v>33</v>
      </c>
      <c r="L487" t="s">
        <v>51</v>
      </c>
      <c r="M487">
        <v>1</v>
      </c>
      <c r="N487">
        <v>50.17</v>
      </c>
      <c r="O487">
        <v>0</v>
      </c>
      <c r="P487">
        <v>21.95</v>
      </c>
      <c r="Q487">
        <v>50.17</v>
      </c>
      <c r="R487">
        <v>21.95</v>
      </c>
      <c r="S487">
        <v>28.220000000000002</v>
      </c>
      <c r="T487">
        <v>0.56248754235598963</v>
      </c>
      <c r="U487">
        <v>2026</v>
      </c>
      <c r="V487" t="s">
        <v>87</v>
      </c>
      <c r="W487">
        <v>4</v>
      </c>
      <c r="X487" t="s">
        <v>86</v>
      </c>
    </row>
    <row r="488" spans="1:24">
      <c r="A488">
        <v>2556</v>
      </c>
      <c r="B488" s="13">
        <v>46114</v>
      </c>
      <c r="C488">
        <v>2026</v>
      </c>
      <c r="D488">
        <v>4</v>
      </c>
      <c r="E488" t="s">
        <v>86</v>
      </c>
      <c r="F488" t="s">
        <v>87</v>
      </c>
      <c r="G488" t="s">
        <v>49</v>
      </c>
      <c r="H488" t="s">
        <v>62</v>
      </c>
      <c r="I488" t="s">
        <v>31</v>
      </c>
      <c r="J488" t="s">
        <v>32</v>
      </c>
      <c r="K488" t="s">
        <v>38</v>
      </c>
      <c r="L488" t="s">
        <v>75</v>
      </c>
      <c r="M488">
        <v>2</v>
      </c>
      <c r="N488">
        <v>72.900000000000006</v>
      </c>
      <c r="O488">
        <v>0</v>
      </c>
      <c r="P488">
        <v>31.52</v>
      </c>
      <c r="Q488">
        <v>145.80000000000001</v>
      </c>
      <c r="R488">
        <v>63.04</v>
      </c>
      <c r="S488">
        <v>82.760000000000019</v>
      </c>
      <c r="T488">
        <v>0.5676268861454048</v>
      </c>
      <c r="U488">
        <v>2026</v>
      </c>
      <c r="V488" t="s">
        <v>87</v>
      </c>
      <c r="W488">
        <v>4</v>
      </c>
      <c r="X488" t="s">
        <v>86</v>
      </c>
    </row>
    <row r="489" spans="1:24">
      <c r="A489">
        <v>169</v>
      </c>
      <c r="B489" s="13">
        <v>46115</v>
      </c>
      <c r="C489">
        <v>2026</v>
      </c>
      <c r="D489">
        <v>4</v>
      </c>
      <c r="E489" t="s">
        <v>86</v>
      </c>
      <c r="F489" t="s">
        <v>87</v>
      </c>
      <c r="G489" t="s">
        <v>40</v>
      </c>
      <c r="H489" t="s">
        <v>81</v>
      </c>
      <c r="I489" t="s">
        <v>31</v>
      </c>
      <c r="J489" t="s">
        <v>42</v>
      </c>
      <c r="K489" t="s">
        <v>38</v>
      </c>
      <c r="L489" t="s">
        <v>39</v>
      </c>
      <c r="M489">
        <v>2</v>
      </c>
      <c r="N489">
        <v>93.48</v>
      </c>
      <c r="O489">
        <v>0</v>
      </c>
      <c r="P489">
        <v>45.15</v>
      </c>
      <c r="Q489">
        <v>186.96</v>
      </c>
      <c r="R489">
        <v>90.3</v>
      </c>
      <c r="S489">
        <v>96.660000000000011</v>
      </c>
      <c r="T489">
        <v>0.51700898587933253</v>
      </c>
      <c r="U489">
        <v>2026</v>
      </c>
      <c r="V489" t="s">
        <v>87</v>
      </c>
      <c r="W489">
        <v>4</v>
      </c>
      <c r="X489" t="s">
        <v>86</v>
      </c>
    </row>
    <row r="490" spans="1:24">
      <c r="A490">
        <v>877</v>
      </c>
      <c r="B490" s="13">
        <v>46115</v>
      </c>
      <c r="C490">
        <v>2026</v>
      </c>
      <c r="D490">
        <v>4</v>
      </c>
      <c r="E490" t="s">
        <v>86</v>
      </c>
      <c r="F490" t="s">
        <v>87</v>
      </c>
      <c r="G490" t="s">
        <v>35</v>
      </c>
      <c r="H490" t="s">
        <v>72</v>
      </c>
      <c r="I490" t="s">
        <v>31</v>
      </c>
      <c r="J490" t="s">
        <v>42</v>
      </c>
      <c r="K490" t="s">
        <v>52</v>
      </c>
      <c r="L490" t="s">
        <v>80</v>
      </c>
      <c r="M490">
        <v>1</v>
      </c>
      <c r="N490">
        <v>123.63</v>
      </c>
      <c r="O490">
        <v>0</v>
      </c>
      <c r="P490">
        <v>58.88</v>
      </c>
      <c r="Q490">
        <v>123.63</v>
      </c>
      <c r="R490">
        <v>58.88</v>
      </c>
      <c r="S490">
        <v>64.75</v>
      </c>
      <c r="T490">
        <v>0.52374019250990866</v>
      </c>
      <c r="U490">
        <v>2026</v>
      </c>
      <c r="V490" t="s">
        <v>87</v>
      </c>
      <c r="W490">
        <v>4</v>
      </c>
      <c r="X490" t="s">
        <v>86</v>
      </c>
    </row>
    <row r="491" spans="1:24">
      <c r="A491">
        <v>2023</v>
      </c>
      <c r="B491" s="13">
        <v>46115</v>
      </c>
      <c r="C491">
        <v>2026</v>
      </c>
      <c r="D491">
        <v>4</v>
      </c>
      <c r="E491" t="s">
        <v>86</v>
      </c>
      <c r="F491" t="s">
        <v>87</v>
      </c>
      <c r="G491" t="s">
        <v>35</v>
      </c>
      <c r="H491" t="s">
        <v>72</v>
      </c>
      <c r="I491" t="s">
        <v>31</v>
      </c>
      <c r="J491" t="s">
        <v>42</v>
      </c>
      <c r="K491" t="s">
        <v>43</v>
      </c>
      <c r="L491" t="s">
        <v>77</v>
      </c>
      <c r="M491">
        <v>3</v>
      </c>
      <c r="N491">
        <v>168.37</v>
      </c>
      <c r="O491">
        <v>0</v>
      </c>
      <c r="P491">
        <v>87.15</v>
      </c>
      <c r="Q491">
        <v>505.11</v>
      </c>
      <c r="R491">
        <v>261.45000000000005</v>
      </c>
      <c r="S491">
        <v>243.65999999999997</v>
      </c>
      <c r="T491">
        <v>0.4823899744610084</v>
      </c>
      <c r="U491">
        <v>2026</v>
      </c>
      <c r="V491" t="s">
        <v>87</v>
      </c>
      <c r="W491">
        <v>4</v>
      </c>
      <c r="X491" t="s">
        <v>86</v>
      </c>
    </row>
    <row r="492" spans="1:24">
      <c r="A492">
        <v>2548</v>
      </c>
      <c r="B492" s="13">
        <v>46115</v>
      </c>
      <c r="C492">
        <v>2026</v>
      </c>
      <c r="D492">
        <v>4</v>
      </c>
      <c r="E492" t="s">
        <v>86</v>
      </c>
      <c r="F492" t="s">
        <v>87</v>
      </c>
      <c r="G492" t="s">
        <v>29</v>
      </c>
      <c r="H492" t="s">
        <v>65</v>
      </c>
      <c r="I492" t="s">
        <v>57</v>
      </c>
      <c r="J492" t="s">
        <v>42</v>
      </c>
      <c r="K492" t="s">
        <v>33</v>
      </c>
      <c r="L492" t="s">
        <v>51</v>
      </c>
      <c r="M492">
        <v>4</v>
      </c>
      <c r="N492">
        <v>51.68</v>
      </c>
      <c r="O492">
        <v>0.05</v>
      </c>
      <c r="P492">
        <v>23.09</v>
      </c>
      <c r="Q492">
        <v>196.38399999999999</v>
      </c>
      <c r="R492">
        <v>92.36</v>
      </c>
      <c r="S492">
        <v>104.02399999999999</v>
      </c>
      <c r="T492">
        <v>0.52969692031937421</v>
      </c>
      <c r="U492">
        <v>2026</v>
      </c>
      <c r="V492" t="s">
        <v>87</v>
      </c>
      <c r="W492">
        <v>4</v>
      </c>
      <c r="X492" t="s">
        <v>86</v>
      </c>
    </row>
    <row r="493" spans="1:24">
      <c r="A493">
        <v>2602</v>
      </c>
      <c r="B493" s="13">
        <v>46115</v>
      </c>
      <c r="C493">
        <v>2026</v>
      </c>
      <c r="D493">
        <v>4</v>
      </c>
      <c r="E493" t="s">
        <v>86</v>
      </c>
      <c r="F493" t="s">
        <v>87</v>
      </c>
      <c r="G493" t="s">
        <v>35</v>
      </c>
      <c r="H493" t="s">
        <v>72</v>
      </c>
      <c r="I493" t="s">
        <v>57</v>
      </c>
      <c r="J493" t="s">
        <v>42</v>
      </c>
      <c r="K493" t="s">
        <v>33</v>
      </c>
      <c r="L493" t="s">
        <v>55</v>
      </c>
      <c r="M493">
        <v>1</v>
      </c>
      <c r="N493">
        <v>40.159999999999997</v>
      </c>
      <c r="O493">
        <v>0</v>
      </c>
      <c r="P493">
        <v>16.77</v>
      </c>
      <c r="Q493">
        <v>40.159999999999997</v>
      </c>
      <c r="R493">
        <v>16.77</v>
      </c>
      <c r="S493">
        <v>23.389999999999997</v>
      </c>
      <c r="T493">
        <v>0.58242031872509958</v>
      </c>
      <c r="U493">
        <v>2026</v>
      </c>
      <c r="V493" t="s">
        <v>87</v>
      </c>
      <c r="W493">
        <v>4</v>
      </c>
      <c r="X493" t="s">
        <v>86</v>
      </c>
    </row>
    <row r="494" spans="1:24">
      <c r="A494">
        <v>3229</v>
      </c>
      <c r="B494" s="13">
        <v>46115</v>
      </c>
      <c r="C494">
        <v>2026</v>
      </c>
      <c r="D494">
        <v>4</v>
      </c>
      <c r="E494" t="s">
        <v>86</v>
      </c>
      <c r="F494" t="s">
        <v>87</v>
      </c>
      <c r="G494" t="s">
        <v>49</v>
      </c>
      <c r="H494" t="s">
        <v>76</v>
      </c>
      <c r="I494" t="s">
        <v>48</v>
      </c>
      <c r="J494" t="s">
        <v>32</v>
      </c>
      <c r="K494" t="s">
        <v>43</v>
      </c>
      <c r="L494" t="s">
        <v>44</v>
      </c>
      <c r="M494">
        <v>3</v>
      </c>
      <c r="N494">
        <v>36.17</v>
      </c>
      <c r="O494">
        <v>0.1</v>
      </c>
      <c r="P494">
        <v>13.65</v>
      </c>
      <c r="Q494">
        <v>97.659000000000006</v>
      </c>
      <c r="R494">
        <v>40.950000000000003</v>
      </c>
      <c r="S494">
        <v>56.709000000000003</v>
      </c>
      <c r="T494">
        <v>0.58068380794396834</v>
      </c>
      <c r="U494">
        <v>2026</v>
      </c>
      <c r="V494" t="s">
        <v>87</v>
      </c>
      <c r="W494">
        <v>4</v>
      </c>
      <c r="X494" t="s">
        <v>86</v>
      </c>
    </row>
    <row r="495" spans="1:24">
      <c r="A495">
        <v>3261</v>
      </c>
      <c r="B495" s="13">
        <v>46115</v>
      </c>
      <c r="C495">
        <v>2026</v>
      </c>
      <c r="D495">
        <v>4</v>
      </c>
      <c r="E495" t="s">
        <v>86</v>
      </c>
      <c r="F495" t="s">
        <v>87</v>
      </c>
      <c r="G495" t="s">
        <v>40</v>
      </c>
      <c r="H495" t="s">
        <v>68</v>
      </c>
      <c r="I495" t="s">
        <v>31</v>
      </c>
      <c r="J495" t="s">
        <v>42</v>
      </c>
      <c r="K495" t="s">
        <v>43</v>
      </c>
      <c r="L495" t="s">
        <v>73</v>
      </c>
      <c r="M495">
        <v>4</v>
      </c>
      <c r="N495">
        <v>130.55000000000001</v>
      </c>
      <c r="O495">
        <v>0</v>
      </c>
      <c r="P495">
        <v>67.66</v>
      </c>
      <c r="Q495">
        <v>522.20000000000005</v>
      </c>
      <c r="R495">
        <v>270.64</v>
      </c>
      <c r="S495">
        <v>251.56000000000006</v>
      </c>
      <c r="T495">
        <v>0.48173113749521262</v>
      </c>
      <c r="U495">
        <v>2026</v>
      </c>
      <c r="V495" t="s">
        <v>87</v>
      </c>
      <c r="W495">
        <v>4</v>
      </c>
      <c r="X495" t="s">
        <v>86</v>
      </c>
    </row>
    <row r="496" spans="1:24">
      <c r="A496">
        <v>3621</v>
      </c>
      <c r="B496" s="13">
        <v>46115</v>
      </c>
      <c r="C496">
        <v>2026</v>
      </c>
      <c r="D496">
        <v>4</v>
      </c>
      <c r="E496" t="s">
        <v>86</v>
      </c>
      <c r="F496" t="s">
        <v>87</v>
      </c>
      <c r="G496" t="s">
        <v>49</v>
      </c>
      <c r="H496" t="s">
        <v>62</v>
      </c>
      <c r="I496" t="s">
        <v>31</v>
      </c>
      <c r="J496" t="s">
        <v>42</v>
      </c>
      <c r="K496" t="s">
        <v>33</v>
      </c>
      <c r="L496" t="s">
        <v>59</v>
      </c>
      <c r="M496">
        <v>2</v>
      </c>
      <c r="N496">
        <v>102.63</v>
      </c>
      <c r="O496">
        <v>0</v>
      </c>
      <c r="P496">
        <v>50.19</v>
      </c>
      <c r="Q496">
        <v>205.26</v>
      </c>
      <c r="R496">
        <v>100.38</v>
      </c>
      <c r="S496">
        <v>104.88</v>
      </c>
      <c r="T496">
        <v>0.51096170710318622</v>
      </c>
      <c r="U496">
        <v>2026</v>
      </c>
      <c r="V496" t="s">
        <v>87</v>
      </c>
      <c r="W496">
        <v>4</v>
      </c>
      <c r="X496" t="s">
        <v>86</v>
      </c>
    </row>
    <row r="497" spans="1:24">
      <c r="A497">
        <v>4681</v>
      </c>
      <c r="B497" s="13">
        <v>46115</v>
      </c>
      <c r="C497">
        <v>2026</v>
      </c>
      <c r="D497">
        <v>4</v>
      </c>
      <c r="E497" t="s">
        <v>86</v>
      </c>
      <c r="F497" t="s">
        <v>87</v>
      </c>
      <c r="G497" t="s">
        <v>49</v>
      </c>
      <c r="H497" t="s">
        <v>76</v>
      </c>
      <c r="I497" t="s">
        <v>57</v>
      </c>
      <c r="J497" t="s">
        <v>32</v>
      </c>
      <c r="K497" t="s">
        <v>33</v>
      </c>
      <c r="L497" t="s">
        <v>34</v>
      </c>
      <c r="M497">
        <v>6</v>
      </c>
      <c r="N497">
        <v>81.239999999999995</v>
      </c>
      <c r="O497">
        <v>0</v>
      </c>
      <c r="P497">
        <v>43.28</v>
      </c>
      <c r="Q497">
        <v>487.43999999999994</v>
      </c>
      <c r="R497">
        <v>259.68</v>
      </c>
      <c r="S497">
        <v>227.75999999999993</v>
      </c>
      <c r="T497">
        <v>0.46725750861644505</v>
      </c>
      <c r="U497">
        <v>2026</v>
      </c>
      <c r="V497" t="s">
        <v>87</v>
      </c>
      <c r="W497">
        <v>4</v>
      </c>
      <c r="X497" t="s">
        <v>86</v>
      </c>
    </row>
    <row r="498" spans="1:24">
      <c r="A498">
        <v>4954</v>
      </c>
      <c r="B498" s="13">
        <v>46115</v>
      </c>
      <c r="C498">
        <v>2026</v>
      </c>
      <c r="D498">
        <v>4</v>
      </c>
      <c r="E498" t="s">
        <v>86</v>
      </c>
      <c r="F498" t="s">
        <v>87</v>
      </c>
      <c r="G498" t="s">
        <v>49</v>
      </c>
      <c r="H498" t="s">
        <v>62</v>
      </c>
      <c r="I498" t="s">
        <v>31</v>
      </c>
      <c r="J498" t="s">
        <v>42</v>
      </c>
      <c r="K498" t="s">
        <v>38</v>
      </c>
      <c r="L498" t="s">
        <v>75</v>
      </c>
      <c r="M498">
        <v>3</v>
      </c>
      <c r="N498">
        <v>72.11</v>
      </c>
      <c r="O498">
        <v>0.05</v>
      </c>
      <c r="P498">
        <v>31.63</v>
      </c>
      <c r="Q498">
        <v>205.51349999999996</v>
      </c>
      <c r="R498">
        <v>94.89</v>
      </c>
      <c r="S498">
        <v>110.62349999999996</v>
      </c>
      <c r="T498">
        <v>0.5382785072513484</v>
      </c>
      <c r="U498">
        <v>2026</v>
      </c>
      <c r="V498" t="s">
        <v>87</v>
      </c>
      <c r="W498">
        <v>4</v>
      </c>
      <c r="X498" t="s">
        <v>86</v>
      </c>
    </row>
    <row r="499" spans="1:24">
      <c r="A499">
        <v>1153</v>
      </c>
      <c r="B499" s="13">
        <v>46116</v>
      </c>
      <c r="C499">
        <v>2026</v>
      </c>
      <c r="D499">
        <v>4</v>
      </c>
      <c r="E499" t="s">
        <v>86</v>
      </c>
      <c r="F499" t="s">
        <v>87</v>
      </c>
      <c r="G499" t="s">
        <v>40</v>
      </c>
      <c r="H499" t="s">
        <v>81</v>
      </c>
      <c r="I499" t="s">
        <v>48</v>
      </c>
      <c r="J499" t="s">
        <v>42</v>
      </c>
      <c r="K499" t="s">
        <v>38</v>
      </c>
      <c r="L499" t="s">
        <v>39</v>
      </c>
      <c r="M499">
        <v>4</v>
      </c>
      <c r="N499">
        <v>90.15</v>
      </c>
      <c r="O499">
        <v>0</v>
      </c>
      <c r="P499">
        <v>44.9</v>
      </c>
      <c r="Q499">
        <v>360.6</v>
      </c>
      <c r="R499">
        <v>179.6</v>
      </c>
      <c r="S499">
        <v>181.00000000000003</v>
      </c>
      <c r="T499">
        <v>0.50194120909595119</v>
      </c>
      <c r="U499">
        <v>2026</v>
      </c>
      <c r="V499" t="s">
        <v>87</v>
      </c>
      <c r="W499">
        <v>4</v>
      </c>
      <c r="X499" t="s">
        <v>86</v>
      </c>
    </row>
    <row r="500" spans="1:24">
      <c r="A500">
        <v>1383</v>
      </c>
      <c r="B500" s="13">
        <v>46116</v>
      </c>
      <c r="C500">
        <v>2026</v>
      </c>
      <c r="D500">
        <v>4</v>
      </c>
      <c r="E500" t="s">
        <v>86</v>
      </c>
      <c r="F500" t="s">
        <v>87</v>
      </c>
      <c r="G500" t="s">
        <v>49</v>
      </c>
      <c r="H500" t="s">
        <v>50</v>
      </c>
      <c r="I500" t="s">
        <v>48</v>
      </c>
      <c r="J500" t="s">
        <v>32</v>
      </c>
      <c r="K500" t="s">
        <v>33</v>
      </c>
      <c r="L500" t="s">
        <v>51</v>
      </c>
      <c r="M500">
        <v>1</v>
      </c>
      <c r="N500">
        <v>50.7</v>
      </c>
      <c r="O500">
        <v>0.05</v>
      </c>
      <c r="P500">
        <v>21.85</v>
      </c>
      <c r="Q500">
        <v>48.164999999999999</v>
      </c>
      <c r="R500">
        <v>21.85</v>
      </c>
      <c r="S500">
        <v>26.314999999999998</v>
      </c>
      <c r="T500">
        <v>0.54635108481262329</v>
      </c>
      <c r="U500">
        <v>2026</v>
      </c>
      <c r="V500" t="s">
        <v>87</v>
      </c>
      <c r="W500">
        <v>4</v>
      </c>
      <c r="X500" t="s">
        <v>86</v>
      </c>
    </row>
    <row r="501" spans="1:24">
      <c r="A501">
        <v>2583</v>
      </c>
      <c r="B501" s="13">
        <v>46116</v>
      </c>
      <c r="C501">
        <v>2026</v>
      </c>
      <c r="D501">
        <v>4</v>
      </c>
      <c r="E501" t="s">
        <v>86</v>
      </c>
      <c r="F501" t="s">
        <v>87</v>
      </c>
      <c r="G501" t="s">
        <v>29</v>
      </c>
      <c r="H501" t="s">
        <v>30</v>
      </c>
      <c r="I501" t="s">
        <v>31</v>
      </c>
      <c r="J501" t="s">
        <v>32</v>
      </c>
      <c r="K501" t="s">
        <v>63</v>
      </c>
      <c r="L501" t="s">
        <v>64</v>
      </c>
      <c r="M501">
        <v>1</v>
      </c>
      <c r="N501">
        <v>41.13</v>
      </c>
      <c r="O501">
        <v>0</v>
      </c>
      <c r="P501">
        <v>15.04</v>
      </c>
      <c r="Q501">
        <v>41.13</v>
      </c>
      <c r="R501">
        <v>15.04</v>
      </c>
      <c r="S501">
        <v>26.090000000000003</v>
      </c>
      <c r="T501">
        <v>0.63433017262338931</v>
      </c>
      <c r="U501">
        <v>2026</v>
      </c>
      <c r="V501" t="s">
        <v>87</v>
      </c>
      <c r="W501">
        <v>4</v>
      </c>
      <c r="X501" t="s">
        <v>86</v>
      </c>
    </row>
    <row r="502" spans="1:24">
      <c r="A502">
        <v>4074</v>
      </c>
      <c r="B502" s="13">
        <v>46116</v>
      </c>
      <c r="C502">
        <v>2026</v>
      </c>
      <c r="D502">
        <v>4</v>
      </c>
      <c r="E502" t="s">
        <v>86</v>
      </c>
      <c r="F502" t="s">
        <v>87</v>
      </c>
      <c r="G502" t="s">
        <v>35</v>
      </c>
      <c r="H502" t="s">
        <v>36</v>
      </c>
      <c r="I502" t="s">
        <v>48</v>
      </c>
      <c r="J502" t="s">
        <v>32</v>
      </c>
      <c r="K502" t="s">
        <v>52</v>
      </c>
      <c r="L502" t="s">
        <v>80</v>
      </c>
      <c r="M502">
        <v>1</v>
      </c>
      <c r="N502">
        <v>121.66</v>
      </c>
      <c r="O502">
        <v>0</v>
      </c>
      <c r="P502">
        <v>61.37</v>
      </c>
      <c r="Q502">
        <v>121.66</v>
      </c>
      <c r="R502">
        <v>61.37</v>
      </c>
      <c r="S502">
        <v>60.29</v>
      </c>
      <c r="T502">
        <v>0.49556140062469178</v>
      </c>
      <c r="U502">
        <v>2026</v>
      </c>
      <c r="V502" t="s">
        <v>87</v>
      </c>
      <c r="W502">
        <v>4</v>
      </c>
      <c r="X502" t="s">
        <v>86</v>
      </c>
    </row>
    <row r="503" spans="1:24">
      <c r="A503">
        <v>4301</v>
      </c>
      <c r="B503" s="13">
        <v>46116</v>
      </c>
      <c r="C503">
        <v>2026</v>
      </c>
      <c r="D503">
        <v>4</v>
      </c>
      <c r="E503" t="s">
        <v>86</v>
      </c>
      <c r="F503" t="s">
        <v>87</v>
      </c>
      <c r="G503" t="s">
        <v>40</v>
      </c>
      <c r="H503" t="s">
        <v>81</v>
      </c>
      <c r="I503" t="s">
        <v>48</v>
      </c>
      <c r="J503" t="s">
        <v>42</v>
      </c>
      <c r="K503" t="s">
        <v>63</v>
      </c>
      <c r="L503" t="s">
        <v>67</v>
      </c>
      <c r="M503">
        <v>1</v>
      </c>
      <c r="N503">
        <v>122.77</v>
      </c>
      <c r="O503">
        <v>0.1</v>
      </c>
      <c r="P503">
        <v>70.59</v>
      </c>
      <c r="Q503">
        <v>110.49299999999999</v>
      </c>
      <c r="R503">
        <v>70.59</v>
      </c>
      <c r="S503">
        <v>39.902999999999992</v>
      </c>
      <c r="T503">
        <v>0.36113599956558329</v>
      </c>
      <c r="U503">
        <v>2026</v>
      </c>
      <c r="V503" t="s">
        <v>87</v>
      </c>
      <c r="W503">
        <v>4</v>
      </c>
      <c r="X503" t="s">
        <v>86</v>
      </c>
    </row>
    <row r="504" spans="1:24">
      <c r="A504">
        <v>4692</v>
      </c>
      <c r="B504" s="13">
        <v>46116</v>
      </c>
      <c r="C504">
        <v>2026</v>
      </c>
      <c r="D504">
        <v>4</v>
      </c>
      <c r="E504" t="s">
        <v>86</v>
      </c>
      <c r="F504" t="s">
        <v>87</v>
      </c>
      <c r="G504" t="s">
        <v>49</v>
      </c>
      <c r="H504" t="s">
        <v>76</v>
      </c>
      <c r="I504" t="s">
        <v>31</v>
      </c>
      <c r="J504" t="s">
        <v>32</v>
      </c>
      <c r="K504" t="s">
        <v>33</v>
      </c>
      <c r="L504" t="s">
        <v>51</v>
      </c>
      <c r="M504">
        <v>1</v>
      </c>
      <c r="N504">
        <v>49.96</v>
      </c>
      <c r="O504">
        <v>0</v>
      </c>
      <c r="P504">
        <v>22.13</v>
      </c>
      <c r="Q504">
        <v>49.96</v>
      </c>
      <c r="R504">
        <v>22.13</v>
      </c>
      <c r="S504">
        <v>27.830000000000002</v>
      </c>
      <c r="T504">
        <v>0.55704563650920735</v>
      </c>
      <c r="U504">
        <v>2026</v>
      </c>
      <c r="V504" t="s">
        <v>87</v>
      </c>
      <c r="W504">
        <v>4</v>
      </c>
      <c r="X504" t="s">
        <v>86</v>
      </c>
    </row>
    <row r="505" spans="1:24">
      <c r="A505">
        <v>1951</v>
      </c>
      <c r="B505" s="13">
        <v>46117</v>
      </c>
      <c r="C505">
        <v>2026</v>
      </c>
      <c r="D505">
        <v>4</v>
      </c>
      <c r="E505" t="s">
        <v>86</v>
      </c>
      <c r="F505" t="s">
        <v>87</v>
      </c>
      <c r="G505" t="s">
        <v>49</v>
      </c>
      <c r="H505" t="s">
        <v>62</v>
      </c>
      <c r="I505" t="s">
        <v>57</v>
      </c>
      <c r="J505" t="s">
        <v>32</v>
      </c>
      <c r="K505" t="s">
        <v>38</v>
      </c>
      <c r="L505" t="s">
        <v>66</v>
      </c>
      <c r="M505">
        <v>2</v>
      </c>
      <c r="N505">
        <v>155.13</v>
      </c>
      <c r="O505">
        <v>0.15</v>
      </c>
      <c r="P505">
        <v>80.959999999999994</v>
      </c>
      <c r="Q505">
        <v>263.721</v>
      </c>
      <c r="R505">
        <v>161.91999999999999</v>
      </c>
      <c r="S505">
        <v>101.80100000000002</v>
      </c>
      <c r="T505">
        <v>0.38601779911345707</v>
      </c>
      <c r="U505">
        <v>2026</v>
      </c>
      <c r="V505" t="s">
        <v>87</v>
      </c>
      <c r="W505">
        <v>4</v>
      </c>
      <c r="X505" t="s">
        <v>86</v>
      </c>
    </row>
    <row r="506" spans="1:24">
      <c r="A506">
        <v>2111</v>
      </c>
      <c r="B506" s="13">
        <v>46117</v>
      </c>
      <c r="C506">
        <v>2026</v>
      </c>
      <c r="D506">
        <v>4</v>
      </c>
      <c r="E506" t="s">
        <v>86</v>
      </c>
      <c r="F506" t="s">
        <v>87</v>
      </c>
      <c r="G506" t="s">
        <v>49</v>
      </c>
      <c r="H506" t="s">
        <v>76</v>
      </c>
      <c r="I506" t="s">
        <v>31</v>
      </c>
      <c r="J506" t="s">
        <v>42</v>
      </c>
      <c r="K506" t="s">
        <v>38</v>
      </c>
      <c r="L506" t="s">
        <v>75</v>
      </c>
      <c r="M506">
        <v>3</v>
      </c>
      <c r="N506">
        <v>69.83</v>
      </c>
      <c r="O506">
        <v>0.05</v>
      </c>
      <c r="P506">
        <v>31.53</v>
      </c>
      <c r="Q506">
        <v>199.0155</v>
      </c>
      <c r="R506">
        <v>94.59</v>
      </c>
      <c r="S506">
        <v>104.4255</v>
      </c>
      <c r="T506">
        <v>0.52471038687941396</v>
      </c>
      <c r="U506">
        <v>2026</v>
      </c>
      <c r="V506" t="s">
        <v>87</v>
      </c>
      <c r="W506">
        <v>4</v>
      </c>
      <c r="X506" t="s">
        <v>86</v>
      </c>
    </row>
    <row r="507" spans="1:24">
      <c r="A507">
        <v>2933</v>
      </c>
      <c r="B507" s="13">
        <v>46117</v>
      </c>
      <c r="C507">
        <v>2026</v>
      </c>
      <c r="D507">
        <v>4</v>
      </c>
      <c r="E507" t="s">
        <v>86</v>
      </c>
      <c r="F507" t="s">
        <v>87</v>
      </c>
      <c r="G507" t="s">
        <v>35</v>
      </c>
      <c r="H507" t="s">
        <v>56</v>
      </c>
      <c r="I507" t="s">
        <v>48</v>
      </c>
      <c r="J507" t="s">
        <v>32</v>
      </c>
      <c r="K507" t="s">
        <v>43</v>
      </c>
      <c r="L507" t="s">
        <v>44</v>
      </c>
      <c r="M507">
        <v>1</v>
      </c>
      <c r="N507">
        <v>35.4</v>
      </c>
      <c r="O507">
        <v>0</v>
      </c>
      <c r="P507">
        <v>13.37</v>
      </c>
      <c r="Q507">
        <v>35.4</v>
      </c>
      <c r="R507">
        <v>13.37</v>
      </c>
      <c r="S507">
        <v>22.03</v>
      </c>
      <c r="T507">
        <v>0.62231638418079105</v>
      </c>
      <c r="U507">
        <v>2026</v>
      </c>
      <c r="V507" t="s">
        <v>87</v>
      </c>
      <c r="W507">
        <v>4</v>
      </c>
      <c r="X507" t="s">
        <v>86</v>
      </c>
    </row>
    <row r="508" spans="1:24">
      <c r="A508">
        <v>3263</v>
      </c>
      <c r="B508" s="13">
        <v>46117</v>
      </c>
      <c r="C508">
        <v>2026</v>
      </c>
      <c r="D508">
        <v>4</v>
      </c>
      <c r="E508" t="s">
        <v>86</v>
      </c>
      <c r="F508" t="s">
        <v>87</v>
      </c>
      <c r="G508" t="s">
        <v>49</v>
      </c>
      <c r="H508" t="s">
        <v>60</v>
      </c>
      <c r="I508" t="s">
        <v>31</v>
      </c>
      <c r="J508" t="s">
        <v>42</v>
      </c>
      <c r="K508" t="s">
        <v>63</v>
      </c>
      <c r="L508" t="s">
        <v>74</v>
      </c>
      <c r="M508">
        <v>1</v>
      </c>
      <c r="N508">
        <v>51.75</v>
      </c>
      <c r="O508">
        <v>0.1</v>
      </c>
      <c r="P508">
        <v>22.1</v>
      </c>
      <c r="Q508">
        <v>46.575000000000003</v>
      </c>
      <c r="R508">
        <v>22.1</v>
      </c>
      <c r="S508">
        <v>24.475000000000001</v>
      </c>
      <c r="T508">
        <v>0.52549651100375738</v>
      </c>
      <c r="U508">
        <v>2026</v>
      </c>
      <c r="V508" t="s">
        <v>87</v>
      </c>
      <c r="W508">
        <v>4</v>
      </c>
      <c r="X508" t="s">
        <v>86</v>
      </c>
    </row>
    <row r="509" spans="1:24">
      <c r="A509">
        <v>4764</v>
      </c>
      <c r="B509" s="13">
        <v>46117</v>
      </c>
      <c r="C509">
        <v>2026</v>
      </c>
      <c r="D509">
        <v>4</v>
      </c>
      <c r="E509" t="s">
        <v>86</v>
      </c>
      <c r="F509" t="s">
        <v>87</v>
      </c>
      <c r="G509" t="s">
        <v>49</v>
      </c>
      <c r="H509" t="s">
        <v>76</v>
      </c>
      <c r="I509" t="s">
        <v>57</v>
      </c>
      <c r="J509" t="s">
        <v>42</v>
      </c>
      <c r="K509" t="s">
        <v>33</v>
      </c>
      <c r="L509" t="s">
        <v>55</v>
      </c>
      <c r="M509">
        <v>6</v>
      </c>
      <c r="N509">
        <v>39.6</v>
      </c>
      <c r="O509">
        <v>0.15</v>
      </c>
      <c r="P509">
        <v>17.010000000000002</v>
      </c>
      <c r="Q509">
        <v>201.96</v>
      </c>
      <c r="R509">
        <v>102.06</v>
      </c>
      <c r="S509">
        <v>99.9</v>
      </c>
      <c r="T509">
        <v>0.49465240641711233</v>
      </c>
      <c r="U509">
        <v>2026</v>
      </c>
      <c r="V509" t="s">
        <v>87</v>
      </c>
      <c r="W509">
        <v>4</v>
      </c>
      <c r="X509" t="s">
        <v>86</v>
      </c>
    </row>
    <row r="510" spans="1:24">
      <c r="A510">
        <v>28</v>
      </c>
      <c r="B510" s="13">
        <v>46118</v>
      </c>
      <c r="C510">
        <v>2026</v>
      </c>
      <c r="D510">
        <v>4</v>
      </c>
      <c r="E510" t="s">
        <v>86</v>
      </c>
      <c r="F510" t="s">
        <v>87</v>
      </c>
      <c r="G510" t="s">
        <v>35</v>
      </c>
      <c r="H510" t="s">
        <v>56</v>
      </c>
      <c r="I510" t="s">
        <v>48</v>
      </c>
      <c r="J510" t="s">
        <v>42</v>
      </c>
      <c r="K510" t="s">
        <v>63</v>
      </c>
      <c r="L510" t="s">
        <v>67</v>
      </c>
      <c r="M510">
        <v>2</v>
      </c>
      <c r="N510">
        <v>125.94</v>
      </c>
      <c r="O510">
        <v>0.05</v>
      </c>
      <c r="P510">
        <v>70.94</v>
      </c>
      <c r="Q510">
        <v>239.28599999999997</v>
      </c>
      <c r="R510">
        <v>141.88</v>
      </c>
      <c r="S510">
        <v>97.405999999999977</v>
      </c>
      <c r="T510">
        <v>0.40706936469329585</v>
      </c>
      <c r="U510">
        <v>2026</v>
      </c>
      <c r="V510" t="s">
        <v>87</v>
      </c>
      <c r="W510">
        <v>4</v>
      </c>
      <c r="X510" t="s">
        <v>86</v>
      </c>
    </row>
    <row r="511" spans="1:24">
      <c r="A511">
        <v>581</v>
      </c>
      <c r="B511" s="13">
        <v>46118</v>
      </c>
      <c r="C511">
        <v>2026</v>
      </c>
      <c r="D511">
        <v>4</v>
      </c>
      <c r="E511" t="s">
        <v>86</v>
      </c>
      <c r="F511" t="s">
        <v>87</v>
      </c>
      <c r="G511" t="s">
        <v>35</v>
      </c>
      <c r="H511" t="s">
        <v>36</v>
      </c>
      <c r="I511" t="s">
        <v>31</v>
      </c>
      <c r="J511" t="s">
        <v>32</v>
      </c>
      <c r="K511" t="s">
        <v>52</v>
      </c>
      <c r="L511" t="s">
        <v>80</v>
      </c>
      <c r="M511">
        <v>3</v>
      </c>
      <c r="N511">
        <v>124.67</v>
      </c>
      <c r="O511">
        <v>0</v>
      </c>
      <c r="P511">
        <v>61.46</v>
      </c>
      <c r="Q511">
        <v>374.01</v>
      </c>
      <c r="R511">
        <v>184.38</v>
      </c>
      <c r="S511">
        <v>189.63</v>
      </c>
      <c r="T511">
        <v>0.50701852891633914</v>
      </c>
      <c r="U511">
        <v>2026</v>
      </c>
      <c r="V511" t="s">
        <v>87</v>
      </c>
      <c r="W511">
        <v>4</v>
      </c>
      <c r="X511" t="s">
        <v>86</v>
      </c>
    </row>
    <row r="512" spans="1:24">
      <c r="A512">
        <v>643</v>
      </c>
      <c r="B512" s="13">
        <v>46118</v>
      </c>
      <c r="C512">
        <v>2026</v>
      </c>
      <c r="D512">
        <v>4</v>
      </c>
      <c r="E512" t="s">
        <v>86</v>
      </c>
      <c r="F512" t="s">
        <v>87</v>
      </c>
      <c r="G512" t="s">
        <v>49</v>
      </c>
      <c r="H512" t="s">
        <v>62</v>
      </c>
      <c r="I512" t="s">
        <v>31</v>
      </c>
      <c r="J512" t="s">
        <v>32</v>
      </c>
      <c r="K512" t="s">
        <v>38</v>
      </c>
      <c r="L512" t="s">
        <v>75</v>
      </c>
      <c r="M512">
        <v>2</v>
      </c>
      <c r="N512">
        <v>72.260000000000005</v>
      </c>
      <c r="O512">
        <v>0</v>
      </c>
      <c r="P512">
        <v>33.21</v>
      </c>
      <c r="Q512">
        <v>144.52000000000001</v>
      </c>
      <c r="R512">
        <v>66.42</v>
      </c>
      <c r="S512">
        <v>78.100000000000009</v>
      </c>
      <c r="T512">
        <v>0.54040963188486024</v>
      </c>
      <c r="U512">
        <v>2026</v>
      </c>
      <c r="V512" t="s">
        <v>87</v>
      </c>
      <c r="W512">
        <v>4</v>
      </c>
      <c r="X512" t="s">
        <v>86</v>
      </c>
    </row>
    <row r="513" spans="1:24">
      <c r="A513">
        <v>1907</v>
      </c>
      <c r="B513" s="13">
        <v>46118</v>
      </c>
      <c r="C513">
        <v>2026</v>
      </c>
      <c r="D513">
        <v>4</v>
      </c>
      <c r="E513" t="s">
        <v>86</v>
      </c>
      <c r="F513" t="s">
        <v>87</v>
      </c>
      <c r="G513" t="s">
        <v>35</v>
      </c>
      <c r="H513" t="s">
        <v>72</v>
      </c>
      <c r="I513" t="s">
        <v>37</v>
      </c>
      <c r="J513" t="s">
        <v>45</v>
      </c>
      <c r="K513" t="s">
        <v>33</v>
      </c>
      <c r="L513" t="s">
        <v>51</v>
      </c>
      <c r="M513">
        <v>10</v>
      </c>
      <c r="N513">
        <v>50.64</v>
      </c>
      <c r="O513">
        <v>0.2</v>
      </c>
      <c r="P513">
        <v>22.99</v>
      </c>
      <c r="Q513">
        <v>405.12</v>
      </c>
      <c r="R513">
        <v>229.89999999999998</v>
      </c>
      <c r="S513">
        <v>175.22000000000003</v>
      </c>
      <c r="T513">
        <v>0.43251382306477099</v>
      </c>
      <c r="U513">
        <v>2026</v>
      </c>
      <c r="V513" t="s">
        <v>87</v>
      </c>
      <c r="W513">
        <v>4</v>
      </c>
      <c r="X513" t="s">
        <v>86</v>
      </c>
    </row>
    <row r="514" spans="1:24">
      <c r="A514">
        <v>1950</v>
      </c>
      <c r="B514" s="13">
        <v>46118</v>
      </c>
      <c r="C514">
        <v>2026</v>
      </c>
      <c r="D514">
        <v>4</v>
      </c>
      <c r="E514" t="s">
        <v>86</v>
      </c>
      <c r="F514" t="s">
        <v>87</v>
      </c>
      <c r="G514" t="s">
        <v>29</v>
      </c>
      <c r="H514" t="s">
        <v>65</v>
      </c>
      <c r="I514" t="s">
        <v>31</v>
      </c>
      <c r="J514" t="s">
        <v>42</v>
      </c>
      <c r="K514" t="s">
        <v>38</v>
      </c>
      <c r="L514" t="s">
        <v>75</v>
      </c>
      <c r="M514">
        <v>1</v>
      </c>
      <c r="N514">
        <v>73</v>
      </c>
      <c r="O514">
        <v>0</v>
      </c>
      <c r="P514">
        <v>32.4</v>
      </c>
      <c r="Q514">
        <v>73</v>
      </c>
      <c r="R514">
        <v>32.4</v>
      </c>
      <c r="S514">
        <v>40.6</v>
      </c>
      <c r="T514">
        <v>0.55616438356164388</v>
      </c>
      <c r="U514">
        <v>2026</v>
      </c>
      <c r="V514" t="s">
        <v>87</v>
      </c>
      <c r="W514">
        <v>4</v>
      </c>
      <c r="X514" t="s">
        <v>86</v>
      </c>
    </row>
    <row r="515" spans="1:24">
      <c r="A515">
        <v>2443</v>
      </c>
      <c r="B515" s="13">
        <v>46118</v>
      </c>
      <c r="C515">
        <v>2026</v>
      </c>
      <c r="D515">
        <v>4</v>
      </c>
      <c r="E515" t="s">
        <v>86</v>
      </c>
      <c r="F515" t="s">
        <v>87</v>
      </c>
      <c r="G515" t="s">
        <v>29</v>
      </c>
      <c r="H515" t="s">
        <v>79</v>
      </c>
      <c r="I515" t="s">
        <v>31</v>
      </c>
      <c r="J515" t="s">
        <v>32</v>
      </c>
      <c r="K515" t="s">
        <v>43</v>
      </c>
      <c r="L515" t="s">
        <v>44</v>
      </c>
      <c r="M515">
        <v>1</v>
      </c>
      <c r="N515">
        <v>35.700000000000003</v>
      </c>
      <c r="O515">
        <v>0</v>
      </c>
      <c r="P515">
        <v>13.8</v>
      </c>
      <c r="Q515">
        <v>35.700000000000003</v>
      </c>
      <c r="R515">
        <v>13.8</v>
      </c>
      <c r="S515">
        <v>21.900000000000002</v>
      </c>
      <c r="T515">
        <v>0.61344537815126055</v>
      </c>
      <c r="U515">
        <v>2026</v>
      </c>
      <c r="V515" t="s">
        <v>87</v>
      </c>
      <c r="W515">
        <v>4</v>
      </c>
      <c r="X515" t="s">
        <v>86</v>
      </c>
    </row>
    <row r="516" spans="1:24">
      <c r="A516">
        <v>2480</v>
      </c>
      <c r="B516" s="13">
        <v>46118</v>
      </c>
      <c r="C516">
        <v>2026</v>
      </c>
      <c r="D516">
        <v>4</v>
      </c>
      <c r="E516" t="s">
        <v>86</v>
      </c>
      <c r="F516" t="s">
        <v>87</v>
      </c>
      <c r="G516" t="s">
        <v>40</v>
      </c>
      <c r="H516" t="s">
        <v>81</v>
      </c>
      <c r="I516" t="s">
        <v>37</v>
      </c>
      <c r="J516" t="s">
        <v>42</v>
      </c>
      <c r="K516" t="s">
        <v>38</v>
      </c>
      <c r="L516" t="s">
        <v>66</v>
      </c>
      <c r="M516">
        <v>8</v>
      </c>
      <c r="N516">
        <v>152.41999999999999</v>
      </c>
      <c r="O516">
        <v>0.05</v>
      </c>
      <c r="P516">
        <v>80.11</v>
      </c>
      <c r="Q516">
        <v>1158.3919999999998</v>
      </c>
      <c r="R516">
        <v>640.88</v>
      </c>
      <c r="S516">
        <v>517.51199999999983</v>
      </c>
      <c r="T516">
        <v>0.44675032286134564</v>
      </c>
      <c r="U516">
        <v>2026</v>
      </c>
      <c r="V516" t="s">
        <v>87</v>
      </c>
      <c r="W516">
        <v>4</v>
      </c>
      <c r="X516" t="s">
        <v>86</v>
      </c>
    </row>
    <row r="517" spans="1:24">
      <c r="A517">
        <v>2515</v>
      </c>
      <c r="B517" s="13">
        <v>46118</v>
      </c>
      <c r="C517">
        <v>2026</v>
      </c>
      <c r="D517">
        <v>4</v>
      </c>
      <c r="E517" t="s">
        <v>86</v>
      </c>
      <c r="F517" t="s">
        <v>87</v>
      </c>
      <c r="G517" t="s">
        <v>49</v>
      </c>
      <c r="H517" t="s">
        <v>62</v>
      </c>
      <c r="I517" t="s">
        <v>31</v>
      </c>
      <c r="J517" t="s">
        <v>32</v>
      </c>
      <c r="K517" t="s">
        <v>33</v>
      </c>
      <c r="L517" t="s">
        <v>34</v>
      </c>
      <c r="M517">
        <v>1</v>
      </c>
      <c r="N517">
        <v>81.78</v>
      </c>
      <c r="O517">
        <v>0</v>
      </c>
      <c r="P517">
        <v>42.82</v>
      </c>
      <c r="Q517">
        <v>81.78</v>
      </c>
      <c r="R517">
        <v>42.82</v>
      </c>
      <c r="S517">
        <v>38.96</v>
      </c>
      <c r="T517">
        <v>0.47640009782342874</v>
      </c>
      <c r="U517">
        <v>2026</v>
      </c>
      <c r="V517" t="s">
        <v>87</v>
      </c>
      <c r="W517">
        <v>4</v>
      </c>
      <c r="X517" t="s">
        <v>86</v>
      </c>
    </row>
    <row r="518" spans="1:24">
      <c r="A518">
        <v>2829</v>
      </c>
      <c r="B518" s="13">
        <v>46118</v>
      </c>
      <c r="C518">
        <v>2026</v>
      </c>
      <c r="D518">
        <v>4</v>
      </c>
      <c r="E518" t="s">
        <v>86</v>
      </c>
      <c r="F518" t="s">
        <v>87</v>
      </c>
      <c r="G518" t="s">
        <v>35</v>
      </c>
      <c r="H518" t="s">
        <v>56</v>
      </c>
      <c r="I518" t="s">
        <v>31</v>
      </c>
      <c r="J518" t="s">
        <v>45</v>
      </c>
      <c r="K518" t="s">
        <v>33</v>
      </c>
      <c r="L518" t="s">
        <v>59</v>
      </c>
      <c r="M518">
        <v>6</v>
      </c>
      <c r="N518">
        <v>102.59</v>
      </c>
      <c r="O518">
        <v>0.1</v>
      </c>
      <c r="P518">
        <v>49.6</v>
      </c>
      <c r="Q518">
        <v>553.98599999999999</v>
      </c>
      <c r="R518">
        <v>297.60000000000002</v>
      </c>
      <c r="S518">
        <v>256.38599999999997</v>
      </c>
      <c r="T518">
        <v>0.46280230908362302</v>
      </c>
      <c r="U518">
        <v>2026</v>
      </c>
      <c r="V518" t="s">
        <v>87</v>
      </c>
      <c r="W518">
        <v>4</v>
      </c>
      <c r="X518" t="s">
        <v>86</v>
      </c>
    </row>
    <row r="519" spans="1:24">
      <c r="A519">
        <v>4086</v>
      </c>
      <c r="B519" s="13">
        <v>46118</v>
      </c>
      <c r="C519">
        <v>2026</v>
      </c>
      <c r="D519">
        <v>4</v>
      </c>
      <c r="E519" t="s">
        <v>86</v>
      </c>
      <c r="F519" t="s">
        <v>87</v>
      </c>
      <c r="G519" t="s">
        <v>49</v>
      </c>
      <c r="H519" t="s">
        <v>62</v>
      </c>
      <c r="I519" t="s">
        <v>48</v>
      </c>
      <c r="J519" t="s">
        <v>32</v>
      </c>
      <c r="K519" t="s">
        <v>38</v>
      </c>
      <c r="L519" t="s">
        <v>66</v>
      </c>
      <c r="M519">
        <v>2</v>
      </c>
      <c r="N519">
        <v>152.44</v>
      </c>
      <c r="O519">
        <v>0.15</v>
      </c>
      <c r="P519">
        <v>76.680000000000007</v>
      </c>
      <c r="Q519">
        <v>259.14799999999997</v>
      </c>
      <c r="R519">
        <v>153.36000000000001</v>
      </c>
      <c r="S519">
        <v>105.78799999999995</v>
      </c>
      <c r="T519">
        <v>0.4082146109559015</v>
      </c>
      <c r="U519">
        <v>2026</v>
      </c>
      <c r="V519" t="s">
        <v>87</v>
      </c>
      <c r="W519">
        <v>4</v>
      </c>
      <c r="X519" t="s">
        <v>86</v>
      </c>
    </row>
    <row r="520" spans="1:24">
      <c r="A520">
        <v>4512</v>
      </c>
      <c r="B520" s="13">
        <v>46118</v>
      </c>
      <c r="C520">
        <v>2026</v>
      </c>
      <c r="D520">
        <v>4</v>
      </c>
      <c r="E520" t="s">
        <v>86</v>
      </c>
      <c r="F520" t="s">
        <v>87</v>
      </c>
      <c r="G520" t="s">
        <v>35</v>
      </c>
      <c r="H520" t="s">
        <v>36</v>
      </c>
      <c r="I520" t="s">
        <v>31</v>
      </c>
      <c r="J520" t="s">
        <v>42</v>
      </c>
      <c r="K520" t="s">
        <v>43</v>
      </c>
      <c r="L520" t="s">
        <v>73</v>
      </c>
      <c r="M520">
        <v>6</v>
      </c>
      <c r="N520">
        <v>136.29</v>
      </c>
      <c r="O520">
        <v>0</v>
      </c>
      <c r="P520">
        <v>68.209999999999994</v>
      </c>
      <c r="Q520">
        <v>817.74</v>
      </c>
      <c r="R520">
        <v>409.26</v>
      </c>
      <c r="S520">
        <v>408.48</v>
      </c>
      <c r="T520">
        <v>0.49952307579426225</v>
      </c>
      <c r="U520">
        <v>2026</v>
      </c>
      <c r="V520" t="s">
        <v>87</v>
      </c>
      <c r="W520">
        <v>4</v>
      </c>
      <c r="X520" t="s">
        <v>86</v>
      </c>
    </row>
    <row r="521" spans="1:24">
      <c r="A521">
        <v>4837</v>
      </c>
      <c r="B521" s="13">
        <v>46118</v>
      </c>
      <c r="C521">
        <v>2026</v>
      </c>
      <c r="D521">
        <v>4</v>
      </c>
      <c r="E521" t="s">
        <v>86</v>
      </c>
      <c r="F521" t="s">
        <v>87</v>
      </c>
      <c r="G521" t="s">
        <v>29</v>
      </c>
      <c r="H521" t="s">
        <v>65</v>
      </c>
      <c r="I521" t="s">
        <v>37</v>
      </c>
      <c r="J521" t="s">
        <v>45</v>
      </c>
      <c r="K521" t="s">
        <v>38</v>
      </c>
      <c r="L521" t="s">
        <v>66</v>
      </c>
      <c r="M521">
        <v>4</v>
      </c>
      <c r="N521">
        <v>157.51</v>
      </c>
      <c r="O521">
        <v>0.2</v>
      </c>
      <c r="P521">
        <v>79.209999999999994</v>
      </c>
      <c r="Q521">
        <v>504.03199999999998</v>
      </c>
      <c r="R521">
        <v>316.83999999999997</v>
      </c>
      <c r="S521">
        <v>187.19200000000001</v>
      </c>
      <c r="T521">
        <v>0.37138911815122855</v>
      </c>
      <c r="U521">
        <v>2026</v>
      </c>
      <c r="V521" t="s">
        <v>87</v>
      </c>
      <c r="W521">
        <v>4</v>
      </c>
      <c r="X521" t="s">
        <v>86</v>
      </c>
    </row>
    <row r="522" spans="1:24">
      <c r="A522">
        <v>1580</v>
      </c>
      <c r="B522" s="13">
        <v>46119</v>
      </c>
      <c r="C522">
        <v>2026</v>
      </c>
      <c r="D522">
        <v>4</v>
      </c>
      <c r="E522" t="s">
        <v>86</v>
      </c>
      <c r="F522" t="s">
        <v>87</v>
      </c>
      <c r="G522" t="s">
        <v>40</v>
      </c>
      <c r="H522" t="s">
        <v>47</v>
      </c>
      <c r="I522" t="s">
        <v>31</v>
      </c>
      <c r="J522" t="s">
        <v>42</v>
      </c>
      <c r="K522" t="s">
        <v>52</v>
      </c>
      <c r="L522" t="s">
        <v>80</v>
      </c>
      <c r="M522">
        <v>2</v>
      </c>
      <c r="N522">
        <v>120.5</v>
      </c>
      <c r="O522">
        <v>0</v>
      </c>
      <c r="P522">
        <v>61.42</v>
      </c>
      <c r="Q522">
        <v>241</v>
      </c>
      <c r="R522">
        <v>122.84</v>
      </c>
      <c r="S522">
        <v>118.16</v>
      </c>
      <c r="T522">
        <v>0.49029045643153524</v>
      </c>
      <c r="U522">
        <v>2026</v>
      </c>
      <c r="V522" t="s">
        <v>87</v>
      </c>
      <c r="W522">
        <v>4</v>
      </c>
      <c r="X522" t="s">
        <v>86</v>
      </c>
    </row>
    <row r="523" spans="1:24">
      <c r="A523">
        <v>1962</v>
      </c>
      <c r="B523" s="13">
        <v>46119</v>
      </c>
      <c r="C523">
        <v>2026</v>
      </c>
      <c r="D523">
        <v>4</v>
      </c>
      <c r="E523" t="s">
        <v>86</v>
      </c>
      <c r="F523" t="s">
        <v>87</v>
      </c>
      <c r="G523" t="s">
        <v>29</v>
      </c>
      <c r="H523" t="s">
        <v>30</v>
      </c>
      <c r="I523" t="s">
        <v>31</v>
      </c>
      <c r="J523" t="s">
        <v>32</v>
      </c>
      <c r="K523" t="s">
        <v>38</v>
      </c>
      <c r="L523" t="s">
        <v>66</v>
      </c>
      <c r="M523">
        <v>3</v>
      </c>
      <c r="N523">
        <v>152.62</v>
      </c>
      <c r="O523">
        <v>0.05</v>
      </c>
      <c r="P523">
        <v>77.75</v>
      </c>
      <c r="Q523">
        <v>434.96699999999998</v>
      </c>
      <c r="R523">
        <v>233.25</v>
      </c>
      <c r="S523">
        <v>201.71699999999998</v>
      </c>
      <c r="T523">
        <v>0.46375242259757637</v>
      </c>
      <c r="U523">
        <v>2026</v>
      </c>
      <c r="V523" t="s">
        <v>87</v>
      </c>
      <c r="W523">
        <v>4</v>
      </c>
      <c r="X523" t="s">
        <v>86</v>
      </c>
    </row>
    <row r="524" spans="1:24">
      <c r="A524">
        <v>2381</v>
      </c>
      <c r="B524" s="13">
        <v>46119</v>
      </c>
      <c r="C524">
        <v>2026</v>
      </c>
      <c r="D524">
        <v>4</v>
      </c>
      <c r="E524" t="s">
        <v>86</v>
      </c>
      <c r="F524" t="s">
        <v>87</v>
      </c>
      <c r="G524" t="s">
        <v>35</v>
      </c>
      <c r="H524" t="s">
        <v>70</v>
      </c>
      <c r="I524" t="s">
        <v>31</v>
      </c>
      <c r="J524" t="s">
        <v>32</v>
      </c>
      <c r="K524" t="s">
        <v>43</v>
      </c>
      <c r="L524" t="s">
        <v>73</v>
      </c>
      <c r="M524">
        <v>2</v>
      </c>
      <c r="N524">
        <v>134.16</v>
      </c>
      <c r="O524">
        <v>0.05</v>
      </c>
      <c r="P524">
        <v>67.08</v>
      </c>
      <c r="Q524">
        <v>254.90399999999997</v>
      </c>
      <c r="R524">
        <v>134.16</v>
      </c>
      <c r="S524">
        <v>120.74399999999997</v>
      </c>
      <c r="T524">
        <v>0.47368421052631576</v>
      </c>
      <c r="U524">
        <v>2026</v>
      </c>
      <c r="V524" t="s">
        <v>87</v>
      </c>
      <c r="W524">
        <v>4</v>
      </c>
      <c r="X524" t="s">
        <v>86</v>
      </c>
    </row>
    <row r="525" spans="1:24">
      <c r="A525">
        <v>2655</v>
      </c>
      <c r="B525" s="13">
        <v>46119</v>
      </c>
      <c r="C525">
        <v>2026</v>
      </c>
      <c r="D525">
        <v>4</v>
      </c>
      <c r="E525" t="s">
        <v>86</v>
      </c>
      <c r="F525" t="s">
        <v>87</v>
      </c>
      <c r="G525" t="s">
        <v>49</v>
      </c>
      <c r="H525" t="s">
        <v>76</v>
      </c>
      <c r="I525" t="s">
        <v>48</v>
      </c>
      <c r="J525" t="s">
        <v>45</v>
      </c>
      <c r="K525" t="s">
        <v>33</v>
      </c>
      <c r="L525" t="s">
        <v>59</v>
      </c>
      <c r="M525">
        <v>1</v>
      </c>
      <c r="N525">
        <v>101.13</v>
      </c>
      <c r="O525">
        <v>0</v>
      </c>
      <c r="P525">
        <v>50.8</v>
      </c>
      <c r="Q525">
        <v>101.13</v>
      </c>
      <c r="R525">
        <v>50.8</v>
      </c>
      <c r="S525">
        <v>50.33</v>
      </c>
      <c r="T525">
        <v>0.49767625828141998</v>
      </c>
      <c r="U525">
        <v>2026</v>
      </c>
      <c r="V525" t="s">
        <v>87</v>
      </c>
      <c r="W525">
        <v>4</v>
      </c>
      <c r="X525" t="s">
        <v>86</v>
      </c>
    </row>
    <row r="526" spans="1:24">
      <c r="A526">
        <v>2944</v>
      </c>
      <c r="B526" s="13">
        <v>46119</v>
      </c>
      <c r="C526">
        <v>2026</v>
      </c>
      <c r="D526">
        <v>4</v>
      </c>
      <c r="E526" t="s">
        <v>86</v>
      </c>
      <c r="F526" t="s">
        <v>87</v>
      </c>
      <c r="G526" t="s">
        <v>35</v>
      </c>
      <c r="H526" t="s">
        <v>78</v>
      </c>
      <c r="I526" t="s">
        <v>48</v>
      </c>
      <c r="J526" t="s">
        <v>42</v>
      </c>
      <c r="K526" t="s">
        <v>63</v>
      </c>
      <c r="L526" t="s">
        <v>74</v>
      </c>
      <c r="M526">
        <v>1</v>
      </c>
      <c r="N526">
        <v>51.36</v>
      </c>
      <c r="O526">
        <v>0</v>
      </c>
      <c r="P526">
        <v>22.21</v>
      </c>
      <c r="Q526">
        <v>51.36</v>
      </c>
      <c r="R526">
        <v>22.21</v>
      </c>
      <c r="S526">
        <v>29.15</v>
      </c>
      <c r="T526">
        <v>0.56756230529595009</v>
      </c>
      <c r="U526">
        <v>2026</v>
      </c>
      <c r="V526" t="s">
        <v>87</v>
      </c>
      <c r="W526">
        <v>4</v>
      </c>
      <c r="X526" t="s">
        <v>86</v>
      </c>
    </row>
    <row r="527" spans="1:24">
      <c r="A527">
        <v>4756</v>
      </c>
      <c r="B527" s="13">
        <v>46119</v>
      </c>
      <c r="C527">
        <v>2026</v>
      </c>
      <c r="D527">
        <v>4</v>
      </c>
      <c r="E527" t="s">
        <v>86</v>
      </c>
      <c r="F527" t="s">
        <v>87</v>
      </c>
      <c r="G527" t="s">
        <v>40</v>
      </c>
      <c r="H527" t="s">
        <v>81</v>
      </c>
      <c r="I527" t="s">
        <v>31</v>
      </c>
      <c r="J527" t="s">
        <v>45</v>
      </c>
      <c r="K527" t="s">
        <v>38</v>
      </c>
      <c r="L527" t="s">
        <v>66</v>
      </c>
      <c r="M527">
        <v>5</v>
      </c>
      <c r="N527">
        <v>151.88</v>
      </c>
      <c r="O527">
        <v>0</v>
      </c>
      <c r="P527">
        <v>80.56</v>
      </c>
      <c r="Q527">
        <v>759.4</v>
      </c>
      <c r="R527">
        <v>402.8</v>
      </c>
      <c r="S527">
        <v>356.59999999999997</v>
      </c>
      <c r="T527">
        <v>0.46958124835396364</v>
      </c>
      <c r="U527">
        <v>2026</v>
      </c>
      <c r="V527" t="s">
        <v>87</v>
      </c>
      <c r="W527">
        <v>4</v>
      </c>
      <c r="X527" t="s">
        <v>86</v>
      </c>
    </row>
    <row r="528" spans="1:24">
      <c r="A528">
        <v>52</v>
      </c>
      <c r="B528" s="13">
        <v>46120</v>
      </c>
      <c r="C528">
        <v>2026</v>
      </c>
      <c r="D528">
        <v>4</v>
      </c>
      <c r="E528" t="s">
        <v>86</v>
      </c>
      <c r="F528" t="s">
        <v>87</v>
      </c>
      <c r="G528" t="s">
        <v>35</v>
      </c>
      <c r="H528" t="s">
        <v>72</v>
      </c>
      <c r="I528" t="s">
        <v>31</v>
      </c>
      <c r="J528" t="s">
        <v>42</v>
      </c>
      <c r="K528" t="s">
        <v>43</v>
      </c>
      <c r="L528" t="s">
        <v>73</v>
      </c>
      <c r="M528">
        <v>2</v>
      </c>
      <c r="N528">
        <v>133.59</v>
      </c>
      <c r="O528">
        <v>0</v>
      </c>
      <c r="P528">
        <v>66.83</v>
      </c>
      <c r="Q528">
        <v>267.18</v>
      </c>
      <c r="R528">
        <v>133.66</v>
      </c>
      <c r="S528">
        <v>133.52000000000001</v>
      </c>
      <c r="T528">
        <v>0.49973800434164234</v>
      </c>
      <c r="U528">
        <v>2026</v>
      </c>
      <c r="V528" t="s">
        <v>87</v>
      </c>
      <c r="W528">
        <v>4</v>
      </c>
      <c r="X528" t="s">
        <v>86</v>
      </c>
    </row>
    <row r="529" spans="1:24">
      <c r="A529">
        <v>556</v>
      </c>
      <c r="B529" s="13">
        <v>46120</v>
      </c>
      <c r="C529">
        <v>2026</v>
      </c>
      <c r="D529">
        <v>4</v>
      </c>
      <c r="E529" t="s">
        <v>86</v>
      </c>
      <c r="F529" t="s">
        <v>87</v>
      </c>
      <c r="G529" t="s">
        <v>49</v>
      </c>
      <c r="H529" t="s">
        <v>62</v>
      </c>
      <c r="I529" t="s">
        <v>31</v>
      </c>
      <c r="J529" t="s">
        <v>42</v>
      </c>
      <c r="K529" t="s">
        <v>52</v>
      </c>
      <c r="L529" t="s">
        <v>80</v>
      </c>
      <c r="M529">
        <v>2</v>
      </c>
      <c r="N529">
        <v>124.39</v>
      </c>
      <c r="O529">
        <v>0</v>
      </c>
      <c r="P529">
        <v>61.27</v>
      </c>
      <c r="Q529">
        <v>248.78</v>
      </c>
      <c r="R529">
        <v>122.54</v>
      </c>
      <c r="S529">
        <v>126.24</v>
      </c>
      <c r="T529">
        <v>0.50743628909076288</v>
      </c>
      <c r="U529">
        <v>2026</v>
      </c>
      <c r="V529" t="s">
        <v>87</v>
      </c>
      <c r="W529">
        <v>4</v>
      </c>
      <c r="X529" t="s">
        <v>86</v>
      </c>
    </row>
    <row r="530" spans="1:24">
      <c r="A530">
        <v>1233</v>
      </c>
      <c r="B530" s="13">
        <v>46120</v>
      </c>
      <c r="C530">
        <v>2026</v>
      </c>
      <c r="D530">
        <v>4</v>
      </c>
      <c r="E530" t="s">
        <v>86</v>
      </c>
      <c r="F530" t="s">
        <v>87</v>
      </c>
      <c r="G530" t="s">
        <v>29</v>
      </c>
      <c r="H530" t="s">
        <v>79</v>
      </c>
      <c r="I530" t="s">
        <v>31</v>
      </c>
      <c r="J530" t="s">
        <v>42</v>
      </c>
      <c r="K530" t="s">
        <v>33</v>
      </c>
      <c r="L530" t="s">
        <v>51</v>
      </c>
      <c r="M530">
        <v>5</v>
      </c>
      <c r="N530">
        <v>50.22</v>
      </c>
      <c r="O530">
        <v>0.1</v>
      </c>
      <c r="P530">
        <v>22.31</v>
      </c>
      <c r="Q530">
        <v>225.99</v>
      </c>
      <c r="R530">
        <v>111.55</v>
      </c>
      <c r="S530">
        <v>114.44000000000001</v>
      </c>
      <c r="T530">
        <v>0.50639408823399268</v>
      </c>
      <c r="U530">
        <v>2026</v>
      </c>
      <c r="V530" t="s">
        <v>87</v>
      </c>
      <c r="W530">
        <v>4</v>
      </c>
      <c r="X530" t="s">
        <v>86</v>
      </c>
    </row>
    <row r="531" spans="1:24">
      <c r="A531">
        <v>1492</v>
      </c>
      <c r="B531" s="13">
        <v>46120</v>
      </c>
      <c r="C531">
        <v>2026</v>
      </c>
      <c r="D531">
        <v>4</v>
      </c>
      <c r="E531" t="s">
        <v>86</v>
      </c>
      <c r="F531" t="s">
        <v>87</v>
      </c>
      <c r="G531" t="s">
        <v>35</v>
      </c>
      <c r="H531" t="s">
        <v>78</v>
      </c>
      <c r="I531" t="s">
        <v>31</v>
      </c>
      <c r="J531" t="s">
        <v>32</v>
      </c>
      <c r="K531" t="s">
        <v>33</v>
      </c>
      <c r="L531" t="s">
        <v>55</v>
      </c>
      <c r="M531">
        <v>2</v>
      </c>
      <c r="N531">
        <v>41.08</v>
      </c>
      <c r="O531">
        <v>0</v>
      </c>
      <c r="P531">
        <v>16.79</v>
      </c>
      <c r="Q531">
        <v>82.16</v>
      </c>
      <c r="R531">
        <v>33.58</v>
      </c>
      <c r="S531">
        <v>48.58</v>
      </c>
      <c r="T531">
        <v>0.59128529698149956</v>
      </c>
      <c r="U531">
        <v>2026</v>
      </c>
      <c r="V531" t="s">
        <v>87</v>
      </c>
      <c r="W531">
        <v>4</v>
      </c>
      <c r="X531" t="s">
        <v>86</v>
      </c>
    </row>
    <row r="532" spans="1:24">
      <c r="A532">
        <v>1619</v>
      </c>
      <c r="B532" s="13">
        <v>46120</v>
      </c>
      <c r="C532">
        <v>2026</v>
      </c>
      <c r="D532">
        <v>4</v>
      </c>
      <c r="E532" t="s">
        <v>86</v>
      </c>
      <c r="F532" t="s">
        <v>87</v>
      </c>
      <c r="G532" t="s">
        <v>49</v>
      </c>
      <c r="H532" t="s">
        <v>62</v>
      </c>
      <c r="I532" t="s">
        <v>48</v>
      </c>
      <c r="J532" t="s">
        <v>42</v>
      </c>
      <c r="K532" t="s">
        <v>43</v>
      </c>
      <c r="L532" t="s">
        <v>61</v>
      </c>
      <c r="M532">
        <v>5</v>
      </c>
      <c r="N532">
        <v>46.11</v>
      </c>
      <c r="O532">
        <v>0</v>
      </c>
      <c r="P532">
        <v>18.88</v>
      </c>
      <c r="Q532">
        <v>230.55</v>
      </c>
      <c r="R532">
        <v>94.399999999999991</v>
      </c>
      <c r="S532">
        <v>136.15000000000003</v>
      </c>
      <c r="T532">
        <v>0.5905443504662764</v>
      </c>
      <c r="U532">
        <v>2026</v>
      </c>
      <c r="V532" t="s">
        <v>87</v>
      </c>
      <c r="W532">
        <v>4</v>
      </c>
      <c r="X532" t="s">
        <v>86</v>
      </c>
    </row>
    <row r="533" spans="1:24">
      <c r="A533">
        <v>1631</v>
      </c>
      <c r="B533" s="13">
        <v>46120</v>
      </c>
      <c r="C533">
        <v>2026</v>
      </c>
      <c r="D533">
        <v>4</v>
      </c>
      <c r="E533" t="s">
        <v>86</v>
      </c>
      <c r="F533" t="s">
        <v>87</v>
      </c>
      <c r="G533" t="s">
        <v>49</v>
      </c>
      <c r="H533" t="s">
        <v>62</v>
      </c>
      <c r="I533" t="s">
        <v>31</v>
      </c>
      <c r="J533" t="s">
        <v>32</v>
      </c>
      <c r="K533" t="s">
        <v>43</v>
      </c>
      <c r="L533" t="s">
        <v>61</v>
      </c>
      <c r="M533">
        <v>1</v>
      </c>
      <c r="N533">
        <v>45.54</v>
      </c>
      <c r="O533">
        <v>0</v>
      </c>
      <c r="P533">
        <v>18.36</v>
      </c>
      <c r="Q533">
        <v>45.54</v>
      </c>
      <c r="R533">
        <v>18.36</v>
      </c>
      <c r="S533">
        <v>27.18</v>
      </c>
      <c r="T533">
        <v>0.59683794466403162</v>
      </c>
      <c r="U533">
        <v>2026</v>
      </c>
      <c r="V533" t="s">
        <v>87</v>
      </c>
      <c r="W533">
        <v>4</v>
      </c>
      <c r="X533" t="s">
        <v>86</v>
      </c>
    </row>
    <row r="534" spans="1:24">
      <c r="A534">
        <v>1844</v>
      </c>
      <c r="B534" s="13">
        <v>46120</v>
      </c>
      <c r="C534">
        <v>2026</v>
      </c>
      <c r="D534">
        <v>4</v>
      </c>
      <c r="E534" t="s">
        <v>86</v>
      </c>
      <c r="F534" t="s">
        <v>87</v>
      </c>
      <c r="G534" t="s">
        <v>35</v>
      </c>
      <c r="H534" t="s">
        <v>78</v>
      </c>
      <c r="I534" t="s">
        <v>48</v>
      </c>
      <c r="J534" t="s">
        <v>42</v>
      </c>
      <c r="K534" t="s">
        <v>63</v>
      </c>
      <c r="L534" t="s">
        <v>71</v>
      </c>
      <c r="M534">
        <v>2</v>
      </c>
      <c r="N534">
        <v>37.1</v>
      </c>
      <c r="O534">
        <v>0.1</v>
      </c>
      <c r="P534">
        <v>14.17</v>
      </c>
      <c r="Q534">
        <v>66.78</v>
      </c>
      <c r="R534">
        <v>28.34</v>
      </c>
      <c r="S534">
        <v>38.44</v>
      </c>
      <c r="T534">
        <v>0.57562144354597178</v>
      </c>
      <c r="U534">
        <v>2026</v>
      </c>
      <c r="V534" t="s">
        <v>87</v>
      </c>
      <c r="W534">
        <v>4</v>
      </c>
      <c r="X534" t="s">
        <v>86</v>
      </c>
    </row>
    <row r="535" spans="1:24">
      <c r="A535">
        <v>4246</v>
      </c>
      <c r="B535" s="13">
        <v>46120</v>
      </c>
      <c r="C535">
        <v>2026</v>
      </c>
      <c r="D535">
        <v>4</v>
      </c>
      <c r="E535" t="s">
        <v>86</v>
      </c>
      <c r="F535" t="s">
        <v>87</v>
      </c>
      <c r="G535" t="s">
        <v>49</v>
      </c>
      <c r="H535" t="s">
        <v>62</v>
      </c>
      <c r="I535" t="s">
        <v>37</v>
      </c>
      <c r="J535" t="s">
        <v>45</v>
      </c>
      <c r="K535" t="s">
        <v>38</v>
      </c>
      <c r="L535" t="s">
        <v>66</v>
      </c>
      <c r="M535">
        <v>5</v>
      </c>
      <c r="N535">
        <v>156.57</v>
      </c>
      <c r="O535">
        <v>0.15</v>
      </c>
      <c r="P535">
        <v>80.849999999999994</v>
      </c>
      <c r="Q535">
        <v>665.4224999999999</v>
      </c>
      <c r="R535">
        <v>404.25</v>
      </c>
      <c r="S535">
        <v>261.1724999999999</v>
      </c>
      <c r="T535">
        <v>0.39249123677062309</v>
      </c>
      <c r="U535">
        <v>2026</v>
      </c>
      <c r="V535" t="s">
        <v>87</v>
      </c>
      <c r="W535">
        <v>4</v>
      </c>
      <c r="X535" t="s">
        <v>86</v>
      </c>
    </row>
    <row r="536" spans="1:24">
      <c r="A536">
        <v>5139</v>
      </c>
      <c r="B536" s="13">
        <v>46120</v>
      </c>
      <c r="C536">
        <v>2026</v>
      </c>
      <c r="D536">
        <v>4</v>
      </c>
      <c r="E536" t="s">
        <v>86</v>
      </c>
      <c r="F536" t="s">
        <v>87</v>
      </c>
      <c r="G536" t="s">
        <v>29</v>
      </c>
      <c r="H536" t="s">
        <v>79</v>
      </c>
      <c r="I536" t="s">
        <v>31</v>
      </c>
      <c r="J536" t="s">
        <v>32</v>
      </c>
      <c r="K536" t="s">
        <v>63</v>
      </c>
      <c r="L536" t="s">
        <v>74</v>
      </c>
      <c r="M536">
        <v>2</v>
      </c>
      <c r="N536">
        <v>51.4</v>
      </c>
      <c r="O536">
        <v>0</v>
      </c>
      <c r="P536">
        <v>21.99</v>
      </c>
      <c r="Q536">
        <v>102.8</v>
      </c>
      <c r="R536">
        <v>43.98</v>
      </c>
      <c r="S536">
        <v>58.82</v>
      </c>
      <c r="T536">
        <v>0.57217898832684821</v>
      </c>
      <c r="U536">
        <v>2026</v>
      </c>
      <c r="V536" t="s">
        <v>87</v>
      </c>
      <c r="W536">
        <v>4</v>
      </c>
      <c r="X536" t="s">
        <v>86</v>
      </c>
    </row>
    <row r="537" spans="1:24">
      <c r="A537">
        <v>186</v>
      </c>
      <c r="B537" s="13">
        <v>46121</v>
      </c>
      <c r="C537">
        <v>2026</v>
      </c>
      <c r="D537">
        <v>4</v>
      </c>
      <c r="E537" t="s">
        <v>86</v>
      </c>
      <c r="F537" t="s">
        <v>87</v>
      </c>
      <c r="G537" t="s">
        <v>29</v>
      </c>
      <c r="H537" t="s">
        <v>30</v>
      </c>
      <c r="I537" t="s">
        <v>31</v>
      </c>
      <c r="J537" t="s">
        <v>42</v>
      </c>
      <c r="K537" t="s">
        <v>43</v>
      </c>
      <c r="L537" t="s">
        <v>61</v>
      </c>
      <c r="M537">
        <v>2</v>
      </c>
      <c r="N537">
        <v>46.42</v>
      </c>
      <c r="O537">
        <v>0.1</v>
      </c>
      <c r="P537">
        <v>18.73</v>
      </c>
      <c r="Q537">
        <v>83.556000000000012</v>
      </c>
      <c r="R537">
        <v>37.46</v>
      </c>
      <c r="S537">
        <v>46.096000000000011</v>
      </c>
      <c r="T537">
        <v>0.55167791660682663</v>
      </c>
      <c r="U537">
        <v>2026</v>
      </c>
      <c r="V537" t="s">
        <v>87</v>
      </c>
      <c r="W537">
        <v>4</v>
      </c>
      <c r="X537" t="s">
        <v>86</v>
      </c>
    </row>
    <row r="538" spans="1:24">
      <c r="A538">
        <v>1742</v>
      </c>
      <c r="B538" s="13">
        <v>46121</v>
      </c>
      <c r="C538">
        <v>2026</v>
      </c>
      <c r="D538">
        <v>4</v>
      </c>
      <c r="E538" t="s">
        <v>86</v>
      </c>
      <c r="F538" t="s">
        <v>87</v>
      </c>
      <c r="G538" t="s">
        <v>49</v>
      </c>
      <c r="H538" t="s">
        <v>50</v>
      </c>
      <c r="I538" t="s">
        <v>57</v>
      </c>
      <c r="J538" t="s">
        <v>32</v>
      </c>
      <c r="K538" t="s">
        <v>52</v>
      </c>
      <c r="L538" t="s">
        <v>80</v>
      </c>
      <c r="M538">
        <v>2</v>
      </c>
      <c r="N538">
        <v>120.75</v>
      </c>
      <c r="O538">
        <v>0.05</v>
      </c>
      <c r="P538">
        <v>60.31</v>
      </c>
      <c r="Q538">
        <v>229.42499999999998</v>
      </c>
      <c r="R538">
        <v>120.62</v>
      </c>
      <c r="S538">
        <v>108.80499999999998</v>
      </c>
      <c r="T538">
        <v>0.47425084450256066</v>
      </c>
      <c r="U538">
        <v>2026</v>
      </c>
      <c r="V538" t="s">
        <v>87</v>
      </c>
      <c r="W538">
        <v>4</v>
      </c>
      <c r="X538" t="s">
        <v>86</v>
      </c>
    </row>
    <row r="539" spans="1:24">
      <c r="A539">
        <v>3189</v>
      </c>
      <c r="B539" s="13">
        <v>46121</v>
      </c>
      <c r="C539">
        <v>2026</v>
      </c>
      <c r="D539">
        <v>4</v>
      </c>
      <c r="E539" t="s">
        <v>86</v>
      </c>
      <c r="F539" t="s">
        <v>87</v>
      </c>
      <c r="G539" t="s">
        <v>35</v>
      </c>
      <c r="H539" t="s">
        <v>70</v>
      </c>
      <c r="I539" t="s">
        <v>37</v>
      </c>
      <c r="J539" t="s">
        <v>45</v>
      </c>
      <c r="K539" t="s">
        <v>38</v>
      </c>
      <c r="L539" t="s">
        <v>66</v>
      </c>
      <c r="M539">
        <v>6</v>
      </c>
      <c r="N539">
        <v>157.38999999999999</v>
      </c>
      <c r="O539">
        <v>0.05</v>
      </c>
      <c r="P539">
        <v>79.239999999999995</v>
      </c>
      <c r="Q539">
        <v>897.12299999999993</v>
      </c>
      <c r="R539">
        <v>475.43999999999994</v>
      </c>
      <c r="S539">
        <v>421.68299999999999</v>
      </c>
      <c r="T539">
        <v>0.47003922539049831</v>
      </c>
      <c r="U539">
        <v>2026</v>
      </c>
      <c r="V539" t="s">
        <v>87</v>
      </c>
      <c r="W539">
        <v>4</v>
      </c>
      <c r="X539" t="s">
        <v>86</v>
      </c>
    </row>
    <row r="540" spans="1:24">
      <c r="A540">
        <v>3747</v>
      </c>
      <c r="B540" s="13">
        <v>46121</v>
      </c>
      <c r="C540">
        <v>2026</v>
      </c>
      <c r="D540">
        <v>4</v>
      </c>
      <c r="E540" t="s">
        <v>86</v>
      </c>
      <c r="F540" t="s">
        <v>87</v>
      </c>
      <c r="G540" t="s">
        <v>49</v>
      </c>
      <c r="H540" t="s">
        <v>60</v>
      </c>
      <c r="I540" t="s">
        <v>48</v>
      </c>
      <c r="J540" t="s">
        <v>32</v>
      </c>
      <c r="K540" t="s">
        <v>52</v>
      </c>
      <c r="L540" t="s">
        <v>80</v>
      </c>
      <c r="M540">
        <v>2</v>
      </c>
      <c r="N540">
        <v>122.36</v>
      </c>
      <c r="O540">
        <v>0.05</v>
      </c>
      <c r="P540">
        <v>59.06</v>
      </c>
      <c r="Q540">
        <v>232.48399999999998</v>
      </c>
      <c r="R540">
        <v>118.12</v>
      </c>
      <c r="S540">
        <v>114.36399999999998</v>
      </c>
      <c r="T540">
        <v>0.49192202474148755</v>
      </c>
      <c r="U540">
        <v>2026</v>
      </c>
      <c r="V540" t="s">
        <v>87</v>
      </c>
      <c r="W540">
        <v>4</v>
      </c>
      <c r="X540" t="s">
        <v>86</v>
      </c>
    </row>
    <row r="541" spans="1:24">
      <c r="A541">
        <v>3782</v>
      </c>
      <c r="B541" s="13">
        <v>46121</v>
      </c>
      <c r="C541">
        <v>2026</v>
      </c>
      <c r="D541">
        <v>4</v>
      </c>
      <c r="E541" t="s">
        <v>86</v>
      </c>
      <c r="F541" t="s">
        <v>87</v>
      </c>
      <c r="G541" t="s">
        <v>29</v>
      </c>
      <c r="H541" t="s">
        <v>30</v>
      </c>
      <c r="I541" t="s">
        <v>48</v>
      </c>
      <c r="J541" t="s">
        <v>32</v>
      </c>
      <c r="K541" t="s">
        <v>63</v>
      </c>
      <c r="L541" t="s">
        <v>64</v>
      </c>
      <c r="M541">
        <v>2</v>
      </c>
      <c r="N541">
        <v>39.68</v>
      </c>
      <c r="O541">
        <v>0.05</v>
      </c>
      <c r="P541">
        <v>14.98</v>
      </c>
      <c r="Q541">
        <v>75.391999999999996</v>
      </c>
      <c r="R541">
        <v>29.96</v>
      </c>
      <c r="S541">
        <v>45.431999999999995</v>
      </c>
      <c r="T541">
        <v>0.60261035653650252</v>
      </c>
      <c r="U541">
        <v>2026</v>
      </c>
      <c r="V541" t="s">
        <v>87</v>
      </c>
      <c r="W541">
        <v>4</v>
      </c>
      <c r="X541" t="s">
        <v>86</v>
      </c>
    </row>
    <row r="542" spans="1:24">
      <c r="A542">
        <v>4344</v>
      </c>
      <c r="B542" s="13">
        <v>46121</v>
      </c>
      <c r="C542">
        <v>2026</v>
      </c>
      <c r="D542">
        <v>4</v>
      </c>
      <c r="E542" t="s">
        <v>86</v>
      </c>
      <c r="F542" t="s">
        <v>87</v>
      </c>
      <c r="G542" t="s">
        <v>40</v>
      </c>
      <c r="H542" t="s">
        <v>54</v>
      </c>
      <c r="I542" t="s">
        <v>48</v>
      </c>
      <c r="J542" t="s">
        <v>45</v>
      </c>
      <c r="K542" t="s">
        <v>52</v>
      </c>
      <c r="L542" t="s">
        <v>80</v>
      </c>
      <c r="M542">
        <v>3</v>
      </c>
      <c r="N542">
        <v>121.56</v>
      </c>
      <c r="O542">
        <v>0.15</v>
      </c>
      <c r="P542">
        <v>61.31</v>
      </c>
      <c r="Q542">
        <v>309.97800000000001</v>
      </c>
      <c r="R542">
        <v>183.93</v>
      </c>
      <c r="S542">
        <v>126.048</v>
      </c>
      <c r="T542">
        <v>0.40663530960261696</v>
      </c>
      <c r="U542">
        <v>2026</v>
      </c>
      <c r="V542" t="s">
        <v>87</v>
      </c>
      <c r="W542">
        <v>4</v>
      </c>
      <c r="X542" t="s">
        <v>86</v>
      </c>
    </row>
    <row r="543" spans="1:24">
      <c r="A543">
        <v>4901</v>
      </c>
      <c r="B543" s="13">
        <v>46121</v>
      </c>
      <c r="C543">
        <v>2026</v>
      </c>
      <c r="D543">
        <v>4</v>
      </c>
      <c r="E543" t="s">
        <v>86</v>
      </c>
      <c r="F543" t="s">
        <v>87</v>
      </c>
      <c r="G543" t="s">
        <v>29</v>
      </c>
      <c r="H543" t="s">
        <v>30</v>
      </c>
      <c r="I543" t="s">
        <v>57</v>
      </c>
      <c r="J543" t="s">
        <v>42</v>
      </c>
      <c r="K543" t="s">
        <v>33</v>
      </c>
      <c r="L543" t="s">
        <v>34</v>
      </c>
      <c r="M543">
        <v>1</v>
      </c>
      <c r="N543">
        <v>80.19</v>
      </c>
      <c r="O543">
        <v>0.1</v>
      </c>
      <c r="P543">
        <v>42.15</v>
      </c>
      <c r="Q543">
        <v>72.171000000000006</v>
      </c>
      <c r="R543">
        <v>42.15</v>
      </c>
      <c r="S543">
        <v>30.021000000000008</v>
      </c>
      <c r="T543">
        <v>0.4159704036247247</v>
      </c>
      <c r="U543">
        <v>2026</v>
      </c>
      <c r="V543" t="s">
        <v>87</v>
      </c>
      <c r="W543">
        <v>4</v>
      </c>
      <c r="X543" t="s">
        <v>86</v>
      </c>
    </row>
    <row r="544" spans="1:24">
      <c r="A544">
        <v>4969</v>
      </c>
      <c r="B544" s="13">
        <v>46121</v>
      </c>
      <c r="C544">
        <v>2026</v>
      </c>
      <c r="D544">
        <v>4</v>
      </c>
      <c r="E544" t="s">
        <v>86</v>
      </c>
      <c r="F544" t="s">
        <v>87</v>
      </c>
      <c r="G544" t="s">
        <v>49</v>
      </c>
      <c r="H544" t="s">
        <v>60</v>
      </c>
      <c r="I544" t="s">
        <v>57</v>
      </c>
      <c r="J544" t="s">
        <v>45</v>
      </c>
      <c r="K544" t="s">
        <v>33</v>
      </c>
      <c r="L544" t="s">
        <v>34</v>
      </c>
      <c r="M544">
        <v>2</v>
      </c>
      <c r="N544">
        <v>81.14</v>
      </c>
      <c r="O544">
        <v>0</v>
      </c>
      <c r="P544">
        <v>43.43</v>
      </c>
      <c r="Q544">
        <v>162.28</v>
      </c>
      <c r="R544">
        <v>86.86</v>
      </c>
      <c r="S544">
        <v>75.42</v>
      </c>
      <c r="T544">
        <v>0.46475228000985952</v>
      </c>
      <c r="U544">
        <v>2026</v>
      </c>
      <c r="V544" t="s">
        <v>87</v>
      </c>
      <c r="W544">
        <v>4</v>
      </c>
      <c r="X544" t="s">
        <v>86</v>
      </c>
    </row>
    <row r="545" spans="1:24">
      <c r="A545">
        <v>673</v>
      </c>
      <c r="B545" s="13">
        <v>46122</v>
      </c>
      <c r="C545">
        <v>2026</v>
      </c>
      <c r="D545">
        <v>4</v>
      </c>
      <c r="E545" t="s">
        <v>86</v>
      </c>
      <c r="F545" t="s">
        <v>87</v>
      </c>
      <c r="G545" t="s">
        <v>49</v>
      </c>
      <c r="H545" t="s">
        <v>62</v>
      </c>
      <c r="I545" t="s">
        <v>48</v>
      </c>
      <c r="J545" t="s">
        <v>42</v>
      </c>
      <c r="K545" t="s">
        <v>52</v>
      </c>
      <c r="L545" t="s">
        <v>58</v>
      </c>
      <c r="M545">
        <v>2</v>
      </c>
      <c r="N545">
        <v>191.11</v>
      </c>
      <c r="O545">
        <v>0</v>
      </c>
      <c r="P545">
        <v>103.58</v>
      </c>
      <c r="Q545">
        <v>382.22</v>
      </c>
      <c r="R545">
        <v>207.16</v>
      </c>
      <c r="S545">
        <v>175.06000000000003</v>
      </c>
      <c r="T545">
        <v>0.45800847679346979</v>
      </c>
      <c r="U545">
        <v>2026</v>
      </c>
      <c r="V545" t="s">
        <v>87</v>
      </c>
      <c r="W545">
        <v>4</v>
      </c>
      <c r="X545" t="s">
        <v>86</v>
      </c>
    </row>
    <row r="546" spans="1:24">
      <c r="A546">
        <v>888</v>
      </c>
      <c r="B546" s="13">
        <v>46122</v>
      </c>
      <c r="C546">
        <v>2026</v>
      </c>
      <c r="D546">
        <v>4</v>
      </c>
      <c r="E546" t="s">
        <v>86</v>
      </c>
      <c r="F546" t="s">
        <v>87</v>
      </c>
      <c r="G546" t="s">
        <v>49</v>
      </c>
      <c r="H546" t="s">
        <v>60</v>
      </c>
      <c r="I546" t="s">
        <v>48</v>
      </c>
      <c r="J546" t="s">
        <v>42</v>
      </c>
      <c r="K546" t="s">
        <v>33</v>
      </c>
      <c r="L546" t="s">
        <v>55</v>
      </c>
      <c r="M546">
        <v>2</v>
      </c>
      <c r="N546">
        <v>40.58</v>
      </c>
      <c r="O546">
        <v>0.05</v>
      </c>
      <c r="P546">
        <v>17.149999999999999</v>
      </c>
      <c r="Q546">
        <v>77.10199999999999</v>
      </c>
      <c r="R546">
        <v>34.299999999999997</v>
      </c>
      <c r="S546">
        <v>42.801999999999992</v>
      </c>
      <c r="T546">
        <v>0.55513475655625011</v>
      </c>
      <c r="U546">
        <v>2026</v>
      </c>
      <c r="V546" t="s">
        <v>87</v>
      </c>
      <c r="W546">
        <v>4</v>
      </c>
      <c r="X546" t="s">
        <v>86</v>
      </c>
    </row>
    <row r="547" spans="1:24">
      <c r="A547">
        <v>1541</v>
      </c>
      <c r="B547" s="13">
        <v>46122</v>
      </c>
      <c r="C547">
        <v>2026</v>
      </c>
      <c r="D547">
        <v>4</v>
      </c>
      <c r="E547" t="s">
        <v>86</v>
      </c>
      <c r="F547" t="s">
        <v>87</v>
      </c>
      <c r="G547" t="s">
        <v>29</v>
      </c>
      <c r="H547" t="s">
        <v>79</v>
      </c>
      <c r="I547" t="s">
        <v>57</v>
      </c>
      <c r="J547" t="s">
        <v>32</v>
      </c>
      <c r="K547" t="s">
        <v>52</v>
      </c>
      <c r="L547" t="s">
        <v>69</v>
      </c>
      <c r="M547">
        <v>1</v>
      </c>
      <c r="N547">
        <v>83.44</v>
      </c>
      <c r="O547">
        <v>0</v>
      </c>
      <c r="P547">
        <v>40.299999999999997</v>
      </c>
      <c r="Q547">
        <v>83.44</v>
      </c>
      <c r="R547">
        <v>40.299999999999997</v>
      </c>
      <c r="S547">
        <v>43.14</v>
      </c>
      <c r="T547">
        <v>0.51701821668264625</v>
      </c>
      <c r="U547">
        <v>2026</v>
      </c>
      <c r="V547" t="s">
        <v>87</v>
      </c>
      <c r="W547">
        <v>4</v>
      </c>
      <c r="X547" t="s">
        <v>86</v>
      </c>
    </row>
    <row r="548" spans="1:24">
      <c r="A548">
        <v>1881</v>
      </c>
      <c r="B548" s="13">
        <v>46122</v>
      </c>
      <c r="C548">
        <v>2026</v>
      </c>
      <c r="D548">
        <v>4</v>
      </c>
      <c r="E548" t="s">
        <v>86</v>
      </c>
      <c r="F548" t="s">
        <v>87</v>
      </c>
      <c r="G548" t="s">
        <v>49</v>
      </c>
      <c r="H548" t="s">
        <v>60</v>
      </c>
      <c r="I548" t="s">
        <v>57</v>
      </c>
      <c r="J548" t="s">
        <v>42</v>
      </c>
      <c r="K548" t="s">
        <v>63</v>
      </c>
      <c r="L548" t="s">
        <v>74</v>
      </c>
      <c r="M548">
        <v>1</v>
      </c>
      <c r="N548">
        <v>49.61</v>
      </c>
      <c r="O548">
        <v>0</v>
      </c>
      <c r="P548">
        <v>21.92</v>
      </c>
      <c r="Q548">
        <v>49.61</v>
      </c>
      <c r="R548">
        <v>21.92</v>
      </c>
      <c r="S548">
        <v>27.689999999999998</v>
      </c>
      <c r="T548">
        <v>0.55815359806490628</v>
      </c>
      <c r="U548">
        <v>2026</v>
      </c>
      <c r="V548" t="s">
        <v>87</v>
      </c>
      <c r="W548">
        <v>4</v>
      </c>
      <c r="X548" t="s">
        <v>86</v>
      </c>
    </row>
    <row r="549" spans="1:24">
      <c r="A549">
        <v>2007</v>
      </c>
      <c r="B549" s="13">
        <v>46122</v>
      </c>
      <c r="C549">
        <v>2026</v>
      </c>
      <c r="D549">
        <v>4</v>
      </c>
      <c r="E549" t="s">
        <v>86</v>
      </c>
      <c r="F549" t="s">
        <v>87</v>
      </c>
      <c r="G549" t="s">
        <v>49</v>
      </c>
      <c r="H549" t="s">
        <v>62</v>
      </c>
      <c r="I549" t="s">
        <v>31</v>
      </c>
      <c r="J549" t="s">
        <v>32</v>
      </c>
      <c r="K549" t="s">
        <v>63</v>
      </c>
      <c r="L549" t="s">
        <v>67</v>
      </c>
      <c r="M549">
        <v>2</v>
      </c>
      <c r="N549">
        <v>123.31</v>
      </c>
      <c r="O549">
        <v>0</v>
      </c>
      <c r="P549">
        <v>69.239999999999995</v>
      </c>
      <c r="Q549">
        <v>246.62</v>
      </c>
      <c r="R549">
        <v>138.47999999999999</v>
      </c>
      <c r="S549">
        <v>108.14000000000001</v>
      </c>
      <c r="T549">
        <v>0.43848836266320662</v>
      </c>
      <c r="U549">
        <v>2026</v>
      </c>
      <c r="V549" t="s">
        <v>87</v>
      </c>
      <c r="W549">
        <v>4</v>
      </c>
      <c r="X549" t="s">
        <v>86</v>
      </c>
    </row>
    <row r="550" spans="1:24">
      <c r="A550">
        <v>2312</v>
      </c>
      <c r="B550" s="13">
        <v>46122</v>
      </c>
      <c r="C550">
        <v>2026</v>
      </c>
      <c r="D550">
        <v>4</v>
      </c>
      <c r="E550" t="s">
        <v>86</v>
      </c>
      <c r="F550" t="s">
        <v>87</v>
      </c>
      <c r="G550" t="s">
        <v>29</v>
      </c>
      <c r="H550" t="s">
        <v>79</v>
      </c>
      <c r="I550" t="s">
        <v>48</v>
      </c>
      <c r="J550" t="s">
        <v>42</v>
      </c>
      <c r="K550" t="s">
        <v>38</v>
      </c>
      <c r="L550" t="s">
        <v>39</v>
      </c>
      <c r="M550">
        <v>1</v>
      </c>
      <c r="N550">
        <v>93.35</v>
      </c>
      <c r="O550">
        <v>0.1</v>
      </c>
      <c r="P550">
        <v>45.54</v>
      </c>
      <c r="Q550">
        <v>84.015000000000001</v>
      </c>
      <c r="R550">
        <v>45.54</v>
      </c>
      <c r="S550">
        <v>38.475000000000001</v>
      </c>
      <c r="T550">
        <v>0.45795393679700053</v>
      </c>
      <c r="U550">
        <v>2026</v>
      </c>
      <c r="V550" t="s">
        <v>87</v>
      </c>
      <c r="W550">
        <v>4</v>
      </c>
      <c r="X550" t="s">
        <v>86</v>
      </c>
    </row>
    <row r="551" spans="1:24">
      <c r="A551">
        <v>4493</v>
      </c>
      <c r="B551" s="13">
        <v>46122</v>
      </c>
      <c r="C551">
        <v>2026</v>
      </c>
      <c r="D551">
        <v>4</v>
      </c>
      <c r="E551" t="s">
        <v>86</v>
      </c>
      <c r="F551" t="s">
        <v>87</v>
      </c>
      <c r="G551" t="s">
        <v>29</v>
      </c>
      <c r="H551" t="s">
        <v>30</v>
      </c>
      <c r="I551" t="s">
        <v>37</v>
      </c>
      <c r="J551" t="s">
        <v>45</v>
      </c>
      <c r="K551" t="s">
        <v>38</v>
      </c>
      <c r="L551" t="s">
        <v>39</v>
      </c>
      <c r="M551">
        <v>5</v>
      </c>
      <c r="N551">
        <v>92.63</v>
      </c>
      <c r="O551">
        <v>0.15</v>
      </c>
      <c r="P551">
        <v>46.33</v>
      </c>
      <c r="Q551">
        <v>393.67749999999995</v>
      </c>
      <c r="R551">
        <v>231.64999999999998</v>
      </c>
      <c r="S551">
        <v>162.02749999999997</v>
      </c>
      <c r="T551">
        <v>0.41157419461361139</v>
      </c>
      <c r="U551">
        <v>2026</v>
      </c>
      <c r="V551" t="s">
        <v>87</v>
      </c>
      <c r="W551">
        <v>4</v>
      </c>
      <c r="X551" t="s">
        <v>86</v>
      </c>
    </row>
    <row r="552" spans="1:24">
      <c r="A552">
        <v>2072</v>
      </c>
      <c r="B552" s="13">
        <v>46123</v>
      </c>
      <c r="C552">
        <v>2026</v>
      </c>
      <c r="D552">
        <v>4</v>
      </c>
      <c r="E552" t="s">
        <v>86</v>
      </c>
      <c r="F552" t="s">
        <v>87</v>
      </c>
      <c r="G552" t="s">
        <v>29</v>
      </c>
      <c r="H552" t="s">
        <v>65</v>
      </c>
      <c r="I552" t="s">
        <v>31</v>
      </c>
      <c r="J552" t="s">
        <v>42</v>
      </c>
      <c r="K552" t="s">
        <v>52</v>
      </c>
      <c r="L552" t="s">
        <v>80</v>
      </c>
      <c r="M552">
        <v>4</v>
      </c>
      <c r="N552">
        <v>124.87</v>
      </c>
      <c r="O552">
        <v>0.1</v>
      </c>
      <c r="P552">
        <v>62.03</v>
      </c>
      <c r="Q552">
        <v>449.53200000000004</v>
      </c>
      <c r="R552">
        <v>248.12</v>
      </c>
      <c r="S552">
        <v>201.41200000000003</v>
      </c>
      <c r="T552">
        <v>0.44804819234225823</v>
      </c>
      <c r="U552">
        <v>2026</v>
      </c>
      <c r="V552" t="s">
        <v>87</v>
      </c>
      <c r="W552">
        <v>4</v>
      </c>
      <c r="X552" t="s">
        <v>86</v>
      </c>
    </row>
    <row r="553" spans="1:24">
      <c r="A553">
        <v>2142</v>
      </c>
      <c r="B553" s="13">
        <v>46123</v>
      </c>
      <c r="C553">
        <v>2026</v>
      </c>
      <c r="D553">
        <v>4</v>
      </c>
      <c r="E553" t="s">
        <v>86</v>
      </c>
      <c r="F553" t="s">
        <v>87</v>
      </c>
      <c r="G553" t="s">
        <v>49</v>
      </c>
      <c r="H553" t="s">
        <v>50</v>
      </c>
      <c r="I553" t="s">
        <v>57</v>
      </c>
      <c r="J553" t="s">
        <v>42</v>
      </c>
      <c r="K553" t="s">
        <v>52</v>
      </c>
      <c r="L553" t="s">
        <v>53</v>
      </c>
      <c r="M553">
        <v>1</v>
      </c>
      <c r="N553">
        <v>339.64</v>
      </c>
      <c r="O553">
        <v>0.1</v>
      </c>
      <c r="P553">
        <v>195.81</v>
      </c>
      <c r="Q553">
        <v>305.67599999999999</v>
      </c>
      <c r="R553">
        <v>195.81</v>
      </c>
      <c r="S553">
        <v>109.86599999999999</v>
      </c>
      <c r="T553">
        <v>0.35941977780394924</v>
      </c>
      <c r="U553">
        <v>2026</v>
      </c>
      <c r="V553" t="s">
        <v>87</v>
      </c>
      <c r="W553">
        <v>4</v>
      </c>
      <c r="X553" t="s">
        <v>86</v>
      </c>
    </row>
    <row r="554" spans="1:24">
      <c r="A554">
        <v>2911</v>
      </c>
      <c r="B554" s="13">
        <v>46123</v>
      </c>
      <c r="C554">
        <v>2026</v>
      </c>
      <c r="D554">
        <v>4</v>
      </c>
      <c r="E554" t="s">
        <v>86</v>
      </c>
      <c r="F554" t="s">
        <v>87</v>
      </c>
      <c r="G554" t="s">
        <v>40</v>
      </c>
      <c r="H554" t="s">
        <v>41</v>
      </c>
      <c r="I554" t="s">
        <v>48</v>
      </c>
      <c r="J554" t="s">
        <v>42</v>
      </c>
      <c r="K554" t="s">
        <v>33</v>
      </c>
      <c r="L554" t="s">
        <v>51</v>
      </c>
      <c r="M554">
        <v>1</v>
      </c>
      <c r="N554">
        <v>50.86</v>
      </c>
      <c r="O554">
        <v>0.05</v>
      </c>
      <c r="P554">
        <v>22.1</v>
      </c>
      <c r="Q554">
        <v>48.317</v>
      </c>
      <c r="R554">
        <v>22.1</v>
      </c>
      <c r="S554">
        <v>26.216999999999999</v>
      </c>
      <c r="T554">
        <v>0.54260405240391574</v>
      </c>
      <c r="U554">
        <v>2026</v>
      </c>
      <c r="V554" t="s">
        <v>87</v>
      </c>
      <c r="W554">
        <v>4</v>
      </c>
      <c r="X554" t="s">
        <v>86</v>
      </c>
    </row>
    <row r="555" spans="1:24">
      <c r="A555">
        <v>4276</v>
      </c>
      <c r="B555" s="13">
        <v>46123</v>
      </c>
      <c r="C555">
        <v>2026</v>
      </c>
      <c r="D555">
        <v>4</v>
      </c>
      <c r="E555" t="s">
        <v>86</v>
      </c>
      <c r="F555" t="s">
        <v>87</v>
      </c>
      <c r="G555" t="s">
        <v>49</v>
      </c>
      <c r="H555" t="s">
        <v>62</v>
      </c>
      <c r="I555" t="s">
        <v>31</v>
      </c>
      <c r="J555" t="s">
        <v>42</v>
      </c>
      <c r="K555" t="s">
        <v>43</v>
      </c>
      <c r="L555" t="s">
        <v>77</v>
      </c>
      <c r="M555">
        <v>2</v>
      </c>
      <c r="N555">
        <v>167.01</v>
      </c>
      <c r="O555">
        <v>0</v>
      </c>
      <c r="P555">
        <v>89.8</v>
      </c>
      <c r="Q555">
        <v>334.02</v>
      </c>
      <c r="R555">
        <v>179.6</v>
      </c>
      <c r="S555">
        <v>154.41999999999999</v>
      </c>
      <c r="T555">
        <v>0.46230764624872761</v>
      </c>
      <c r="U555">
        <v>2026</v>
      </c>
      <c r="V555" t="s">
        <v>87</v>
      </c>
      <c r="W555">
        <v>4</v>
      </c>
      <c r="X555" t="s">
        <v>86</v>
      </c>
    </row>
    <row r="556" spans="1:24">
      <c r="A556">
        <v>5077</v>
      </c>
      <c r="B556" s="13">
        <v>46123</v>
      </c>
      <c r="C556">
        <v>2026</v>
      </c>
      <c r="D556">
        <v>4</v>
      </c>
      <c r="E556" t="s">
        <v>86</v>
      </c>
      <c r="F556" t="s">
        <v>87</v>
      </c>
      <c r="G556" t="s">
        <v>49</v>
      </c>
      <c r="H556" t="s">
        <v>62</v>
      </c>
      <c r="I556" t="s">
        <v>57</v>
      </c>
      <c r="J556" t="s">
        <v>32</v>
      </c>
      <c r="K556" t="s">
        <v>38</v>
      </c>
      <c r="L556" t="s">
        <v>39</v>
      </c>
      <c r="M556">
        <v>2</v>
      </c>
      <c r="N556">
        <v>92.63</v>
      </c>
      <c r="O556">
        <v>0.15</v>
      </c>
      <c r="P556">
        <v>44.96</v>
      </c>
      <c r="Q556">
        <v>157.47099999999998</v>
      </c>
      <c r="R556">
        <v>89.92</v>
      </c>
      <c r="S556">
        <v>67.550999999999974</v>
      </c>
      <c r="T556">
        <v>0.42897422382533917</v>
      </c>
      <c r="U556">
        <v>2026</v>
      </c>
      <c r="V556" t="s">
        <v>87</v>
      </c>
      <c r="W556">
        <v>4</v>
      </c>
      <c r="X556" t="s">
        <v>86</v>
      </c>
    </row>
    <row r="557" spans="1:24">
      <c r="A557">
        <v>1259</v>
      </c>
      <c r="B557" s="13">
        <v>46124</v>
      </c>
      <c r="C557">
        <v>2026</v>
      </c>
      <c r="D557">
        <v>4</v>
      </c>
      <c r="E557" t="s">
        <v>86</v>
      </c>
      <c r="F557" t="s">
        <v>87</v>
      </c>
      <c r="G557" t="s">
        <v>35</v>
      </c>
      <c r="H557" t="s">
        <v>72</v>
      </c>
      <c r="I557" t="s">
        <v>57</v>
      </c>
      <c r="J557" t="s">
        <v>42</v>
      </c>
      <c r="K557" t="s">
        <v>38</v>
      </c>
      <c r="L557" t="s">
        <v>66</v>
      </c>
      <c r="M557">
        <v>2</v>
      </c>
      <c r="N557">
        <v>151.01</v>
      </c>
      <c r="O557">
        <v>0</v>
      </c>
      <c r="P557">
        <v>80.209999999999994</v>
      </c>
      <c r="Q557">
        <v>302.02</v>
      </c>
      <c r="R557">
        <v>160.41999999999999</v>
      </c>
      <c r="S557">
        <v>141.6</v>
      </c>
      <c r="T557">
        <v>0.4688431229719886</v>
      </c>
      <c r="U557">
        <v>2026</v>
      </c>
      <c r="V557" t="s">
        <v>87</v>
      </c>
      <c r="W557">
        <v>4</v>
      </c>
      <c r="X557" t="s">
        <v>86</v>
      </c>
    </row>
    <row r="558" spans="1:24">
      <c r="A558">
        <v>1720</v>
      </c>
      <c r="B558" s="13">
        <v>46124</v>
      </c>
      <c r="C558">
        <v>2026</v>
      </c>
      <c r="D558">
        <v>4</v>
      </c>
      <c r="E558" t="s">
        <v>86</v>
      </c>
      <c r="F558" t="s">
        <v>87</v>
      </c>
      <c r="G558" t="s">
        <v>29</v>
      </c>
      <c r="H558" t="s">
        <v>79</v>
      </c>
      <c r="I558" t="s">
        <v>31</v>
      </c>
      <c r="J558" t="s">
        <v>42</v>
      </c>
      <c r="K558" t="s">
        <v>38</v>
      </c>
      <c r="L558" t="s">
        <v>39</v>
      </c>
      <c r="M558">
        <v>2</v>
      </c>
      <c r="N558">
        <v>92.07</v>
      </c>
      <c r="O558">
        <v>0</v>
      </c>
      <c r="P558">
        <v>44.1</v>
      </c>
      <c r="Q558">
        <v>184.14</v>
      </c>
      <c r="R558">
        <v>88.2</v>
      </c>
      <c r="S558">
        <v>95.939999999999984</v>
      </c>
      <c r="T558">
        <v>0.52101661779081132</v>
      </c>
      <c r="U558">
        <v>2026</v>
      </c>
      <c r="V558" t="s">
        <v>87</v>
      </c>
      <c r="W558">
        <v>4</v>
      </c>
      <c r="X558" t="s">
        <v>86</v>
      </c>
    </row>
    <row r="559" spans="1:24">
      <c r="A559">
        <v>1975</v>
      </c>
      <c r="B559" s="13">
        <v>46124</v>
      </c>
      <c r="C559">
        <v>2026</v>
      </c>
      <c r="D559">
        <v>4</v>
      </c>
      <c r="E559" t="s">
        <v>86</v>
      </c>
      <c r="F559" t="s">
        <v>87</v>
      </c>
      <c r="G559" t="s">
        <v>29</v>
      </c>
      <c r="H559" t="s">
        <v>79</v>
      </c>
      <c r="I559" t="s">
        <v>31</v>
      </c>
      <c r="J559" t="s">
        <v>32</v>
      </c>
      <c r="K559" t="s">
        <v>63</v>
      </c>
      <c r="L559" t="s">
        <v>71</v>
      </c>
      <c r="M559">
        <v>1</v>
      </c>
      <c r="N559">
        <v>36.840000000000003</v>
      </c>
      <c r="O559">
        <v>0.1</v>
      </c>
      <c r="P559">
        <v>13.86</v>
      </c>
      <c r="Q559">
        <v>33.156000000000006</v>
      </c>
      <c r="R559">
        <v>13.86</v>
      </c>
      <c r="S559">
        <v>19.296000000000006</v>
      </c>
      <c r="T559">
        <v>0.58197611292073836</v>
      </c>
      <c r="U559">
        <v>2026</v>
      </c>
      <c r="V559" t="s">
        <v>87</v>
      </c>
      <c r="W559">
        <v>4</v>
      </c>
      <c r="X559" t="s">
        <v>86</v>
      </c>
    </row>
    <row r="560" spans="1:24">
      <c r="A560">
        <v>2848</v>
      </c>
      <c r="B560" s="13">
        <v>46124</v>
      </c>
      <c r="C560">
        <v>2026</v>
      </c>
      <c r="D560">
        <v>4</v>
      </c>
      <c r="E560" t="s">
        <v>86</v>
      </c>
      <c r="F560" t="s">
        <v>87</v>
      </c>
      <c r="G560" t="s">
        <v>35</v>
      </c>
      <c r="H560" t="s">
        <v>56</v>
      </c>
      <c r="I560" t="s">
        <v>31</v>
      </c>
      <c r="J560" t="s">
        <v>42</v>
      </c>
      <c r="K560" t="s">
        <v>38</v>
      </c>
      <c r="L560" t="s">
        <v>75</v>
      </c>
      <c r="M560">
        <v>1</v>
      </c>
      <c r="N560">
        <v>71.64</v>
      </c>
      <c r="O560">
        <v>0.05</v>
      </c>
      <c r="P560">
        <v>32.729999999999997</v>
      </c>
      <c r="Q560">
        <v>68.057999999999993</v>
      </c>
      <c r="R560">
        <v>32.729999999999997</v>
      </c>
      <c r="S560">
        <v>35.327999999999996</v>
      </c>
      <c r="T560">
        <v>0.51908666137706072</v>
      </c>
      <c r="U560">
        <v>2026</v>
      </c>
      <c r="V560" t="s">
        <v>87</v>
      </c>
      <c r="W560">
        <v>4</v>
      </c>
      <c r="X560" t="s">
        <v>86</v>
      </c>
    </row>
    <row r="561" spans="1:24">
      <c r="A561">
        <v>2979</v>
      </c>
      <c r="B561" s="13">
        <v>46124</v>
      </c>
      <c r="C561">
        <v>2026</v>
      </c>
      <c r="D561">
        <v>4</v>
      </c>
      <c r="E561" t="s">
        <v>86</v>
      </c>
      <c r="F561" t="s">
        <v>87</v>
      </c>
      <c r="G561" t="s">
        <v>35</v>
      </c>
      <c r="H561" t="s">
        <v>78</v>
      </c>
      <c r="I561" t="s">
        <v>31</v>
      </c>
      <c r="J561" t="s">
        <v>42</v>
      </c>
      <c r="K561" t="s">
        <v>63</v>
      </c>
      <c r="L561" t="s">
        <v>67</v>
      </c>
      <c r="M561">
        <v>1</v>
      </c>
      <c r="N561">
        <v>124.18</v>
      </c>
      <c r="O561">
        <v>0</v>
      </c>
      <c r="P561">
        <v>67.42</v>
      </c>
      <c r="Q561">
        <v>124.18</v>
      </c>
      <c r="R561">
        <v>67.42</v>
      </c>
      <c r="S561">
        <v>56.760000000000005</v>
      </c>
      <c r="T561">
        <v>0.45707843453052022</v>
      </c>
      <c r="U561">
        <v>2026</v>
      </c>
      <c r="V561" t="s">
        <v>87</v>
      </c>
      <c r="W561">
        <v>4</v>
      </c>
      <c r="X561" t="s">
        <v>86</v>
      </c>
    </row>
    <row r="562" spans="1:24">
      <c r="A562">
        <v>2996</v>
      </c>
      <c r="B562" s="13">
        <v>46124</v>
      </c>
      <c r="C562">
        <v>2026</v>
      </c>
      <c r="D562">
        <v>4</v>
      </c>
      <c r="E562" t="s">
        <v>86</v>
      </c>
      <c r="F562" t="s">
        <v>87</v>
      </c>
      <c r="G562" t="s">
        <v>35</v>
      </c>
      <c r="H562" t="s">
        <v>72</v>
      </c>
      <c r="I562" t="s">
        <v>48</v>
      </c>
      <c r="J562" t="s">
        <v>42</v>
      </c>
      <c r="K562" t="s">
        <v>43</v>
      </c>
      <c r="L562" t="s">
        <v>73</v>
      </c>
      <c r="M562">
        <v>1</v>
      </c>
      <c r="N562">
        <v>134.94999999999999</v>
      </c>
      <c r="O562">
        <v>0</v>
      </c>
      <c r="P562">
        <v>67.849999999999994</v>
      </c>
      <c r="Q562">
        <v>134.94999999999999</v>
      </c>
      <c r="R562">
        <v>67.849999999999994</v>
      </c>
      <c r="S562">
        <v>67.099999999999994</v>
      </c>
      <c r="T562">
        <v>0.49722119303445722</v>
      </c>
      <c r="U562">
        <v>2026</v>
      </c>
      <c r="V562" t="s">
        <v>87</v>
      </c>
      <c r="W562">
        <v>4</v>
      </c>
      <c r="X562" t="s">
        <v>86</v>
      </c>
    </row>
    <row r="563" spans="1:24">
      <c r="A563">
        <v>749</v>
      </c>
      <c r="B563" s="13">
        <v>46125</v>
      </c>
      <c r="C563">
        <v>2026</v>
      </c>
      <c r="D563">
        <v>4</v>
      </c>
      <c r="E563" t="s">
        <v>86</v>
      </c>
      <c r="F563" t="s">
        <v>87</v>
      </c>
      <c r="G563" t="s">
        <v>29</v>
      </c>
      <c r="H563" t="s">
        <v>79</v>
      </c>
      <c r="I563" t="s">
        <v>31</v>
      </c>
      <c r="J563" t="s">
        <v>42</v>
      </c>
      <c r="K563" t="s">
        <v>52</v>
      </c>
      <c r="L563" t="s">
        <v>80</v>
      </c>
      <c r="M563">
        <v>2</v>
      </c>
      <c r="N563">
        <v>124</v>
      </c>
      <c r="O563">
        <v>0</v>
      </c>
      <c r="P563">
        <v>60.14</v>
      </c>
      <c r="Q563">
        <v>248</v>
      </c>
      <c r="R563">
        <v>120.28</v>
      </c>
      <c r="S563">
        <v>127.72</v>
      </c>
      <c r="T563">
        <v>0.51500000000000001</v>
      </c>
      <c r="U563">
        <v>2026</v>
      </c>
      <c r="V563" t="s">
        <v>87</v>
      </c>
      <c r="W563">
        <v>4</v>
      </c>
      <c r="X563" t="s">
        <v>86</v>
      </c>
    </row>
    <row r="564" spans="1:24">
      <c r="A564">
        <v>1928</v>
      </c>
      <c r="B564" s="13">
        <v>46125</v>
      </c>
      <c r="C564">
        <v>2026</v>
      </c>
      <c r="D564">
        <v>4</v>
      </c>
      <c r="E564" t="s">
        <v>86</v>
      </c>
      <c r="F564" t="s">
        <v>87</v>
      </c>
      <c r="G564" t="s">
        <v>49</v>
      </c>
      <c r="H564" t="s">
        <v>76</v>
      </c>
      <c r="I564" t="s">
        <v>57</v>
      </c>
      <c r="J564" t="s">
        <v>32</v>
      </c>
      <c r="K564" t="s">
        <v>63</v>
      </c>
      <c r="L564" t="s">
        <v>74</v>
      </c>
      <c r="M564">
        <v>2</v>
      </c>
      <c r="N564">
        <v>50.2</v>
      </c>
      <c r="O564">
        <v>0.1</v>
      </c>
      <c r="P564">
        <v>21.48</v>
      </c>
      <c r="Q564">
        <v>90.360000000000014</v>
      </c>
      <c r="R564">
        <v>42.96</v>
      </c>
      <c r="S564">
        <v>47.400000000000013</v>
      </c>
      <c r="T564">
        <v>0.5245683930942896</v>
      </c>
      <c r="U564">
        <v>2026</v>
      </c>
      <c r="V564" t="s">
        <v>87</v>
      </c>
      <c r="W564">
        <v>4</v>
      </c>
      <c r="X564" t="s">
        <v>86</v>
      </c>
    </row>
    <row r="565" spans="1:24">
      <c r="A565">
        <v>2486</v>
      </c>
      <c r="B565" s="13">
        <v>46125</v>
      </c>
      <c r="C565">
        <v>2026</v>
      </c>
      <c r="D565">
        <v>4</v>
      </c>
      <c r="E565" t="s">
        <v>86</v>
      </c>
      <c r="F565" t="s">
        <v>87</v>
      </c>
      <c r="G565" t="s">
        <v>35</v>
      </c>
      <c r="H565" t="s">
        <v>70</v>
      </c>
      <c r="I565" t="s">
        <v>31</v>
      </c>
      <c r="J565" t="s">
        <v>45</v>
      </c>
      <c r="K565" t="s">
        <v>38</v>
      </c>
      <c r="L565" t="s">
        <v>39</v>
      </c>
      <c r="M565">
        <v>1</v>
      </c>
      <c r="N565">
        <v>93.65</v>
      </c>
      <c r="O565">
        <v>0</v>
      </c>
      <c r="P565">
        <v>44.15</v>
      </c>
      <c r="Q565">
        <v>93.65</v>
      </c>
      <c r="R565">
        <v>44.15</v>
      </c>
      <c r="S565">
        <v>49.500000000000007</v>
      </c>
      <c r="T565">
        <v>0.5285638013881474</v>
      </c>
      <c r="U565">
        <v>2026</v>
      </c>
      <c r="V565" t="s">
        <v>87</v>
      </c>
      <c r="W565">
        <v>4</v>
      </c>
      <c r="X565" t="s">
        <v>86</v>
      </c>
    </row>
    <row r="566" spans="1:24">
      <c r="A566">
        <v>2688</v>
      </c>
      <c r="B566" s="13">
        <v>46125</v>
      </c>
      <c r="C566">
        <v>2026</v>
      </c>
      <c r="D566">
        <v>4</v>
      </c>
      <c r="E566" t="s">
        <v>86</v>
      </c>
      <c r="F566" t="s">
        <v>87</v>
      </c>
      <c r="G566" t="s">
        <v>40</v>
      </c>
      <c r="H566" t="s">
        <v>81</v>
      </c>
      <c r="I566" t="s">
        <v>57</v>
      </c>
      <c r="J566" t="s">
        <v>42</v>
      </c>
      <c r="K566" t="s">
        <v>43</v>
      </c>
      <c r="L566" t="s">
        <v>61</v>
      </c>
      <c r="M566">
        <v>5</v>
      </c>
      <c r="N566">
        <v>47.25</v>
      </c>
      <c r="O566">
        <v>0.1</v>
      </c>
      <c r="P566">
        <v>17.93</v>
      </c>
      <c r="Q566">
        <v>212.625</v>
      </c>
      <c r="R566">
        <v>89.65</v>
      </c>
      <c r="S566">
        <v>122.97499999999999</v>
      </c>
      <c r="T566">
        <v>0.57836566725455607</v>
      </c>
      <c r="U566">
        <v>2026</v>
      </c>
      <c r="V566" t="s">
        <v>87</v>
      </c>
      <c r="W566">
        <v>4</v>
      </c>
      <c r="X566" t="s">
        <v>86</v>
      </c>
    </row>
    <row r="567" spans="1:24">
      <c r="A567">
        <v>2712</v>
      </c>
      <c r="B567" s="13">
        <v>46125</v>
      </c>
      <c r="C567">
        <v>2026</v>
      </c>
      <c r="D567">
        <v>4</v>
      </c>
      <c r="E567" t="s">
        <v>86</v>
      </c>
      <c r="F567" t="s">
        <v>87</v>
      </c>
      <c r="G567" t="s">
        <v>40</v>
      </c>
      <c r="H567" t="s">
        <v>54</v>
      </c>
      <c r="I567" t="s">
        <v>31</v>
      </c>
      <c r="J567" t="s">
        <v>32</v>
      </c>
      <c r="K567" t="s">
        <v>63</v>
      </c>
      <c r="L567" t="s">
        <v>71</v>
      </c>
      <c r="M567">
        <v>1</v>
      </c>
      <c r="N567">
        <v>35.69</v>
      </c>
      <c r="O567">
        <v>0.05</v>
      </c>
      <c r="P567">
        <v>13.53</v>
      </c>
      <c r="Q567">
        <v>33.905499999999996</v>
      </c>
      <c r="R567">
        <v>13.53</v>
      </c>
      <c r="S567">
        <v>20.375499999999995</v>
      </c>
      <c r="T567">
        <v>0.60094969842650892</v>
      </c>
      <c r="U567">
        <v>2026</v>
      </c>
      <c r="V567" t="s">
        <v>87</v>
      </c>
      <c r="W567">
        <v>4</v>
      </c>
      <c r="X567" t="s">
        <v>86</v>
      </c>
    </row>
    <row r="568" spans="1:24">
      <c r="A568">
        <v>3853</v>
      </c>
      <c r="B568" s="13">
        <v>46125</v>
      </c>
      <c r="C568">
        <v>2026</v>
      </c>
      <c r="D568">
        <v>4</v>
      </c>
      <c r="E568" t="s">
        <v>86</v>
      </c>
      <c r="F568" t="s">
        <v>87</v>
      </c>
      <c r="G568" t="s">
        <v>49</v>
      </c>
      <c r="H568" t="s">
        <v>76</v>
      </c>
      <c r="I568" t="s">
        <v>31</v>
      </c>
      <c r="J568" t="s">
        <v>32</v>
      </c>
      <c r="K568" t="s">
        <v>43</v>
      </c>
      <c r="L568" t="s">
        <v>73</v>
      </c>
      <c r="M568">
        <v>3</v>
      </c>
      <c r="N568">
        <v>136.12</v>
      </c>
      <c r="O568">
        <v>0</v>
      </c>
      <c r="P568">
        <v>66.58</v>
      </c>
      <c r="Q568">
        <v>408.36</v>
      </c>
      <c r="R568">
        <v>199.74</v>
      </c>
      <c r="S568">
        <v>208.62</v>
      </c>
      <c r="T568">
        <v>0.51087275933000298</v>
      </c>
      <c r="U568">
        <v>2026</v>
      </c>
      <c r="V568" t="s">
        <v>87</v>
      </c>
      <c r="W568">
        <v>4</v>
      </c>
      <c r="X568" t="s">
        <v>86</v>
      </c>
    </row>
    <row r="569" spans="1:24">
      <c r="A569">
        <v>4043</v>
      </c>
      <c r="B569" s="13">
        <v>46125</v>
      </c>
      <c r="C569">
        <v>2026</v>
      </c>
      <c r="D569">
        <v>4</v>
      </c>
      <c r="E569" t="s">
        <v>86</v>
      </c>
      <c r="F569" t="s">
        <v>87</v>
      </c>
      <c r="G569" t="s">
        <v>49</v>
      </c>
      <c r="H569" t="s">
        <v>60</v>
      </c>
      <c r="I569" t="s">
        <v>57</v>
      </c>
      <c r="J569" t="s">
        <v>42</v>
      </c>
      <c r="K569" t="s">
        <v>38</v>
      </c>
      <c r="L569" t="s">
        <v>66</v>
      </c>
      <c r="M569">
        <v>1</v>
      </c>
      <c r="N569">
        <v>155.88999999999999</v>
      </c>
      <c r="O569">
        <v>0</v>
      </c>
      <c r="P569">
        <v>77.260000000000005</v>
      </c>
      <c r="Q569">
        <v>155.88999999999999</v>
      </c>
      <c r="R569">
        <v>77.260000000000005</v>
      </c>
      <c r="S569">
        <v>78.629999999999981</v>
      </c>
      <c r="T569">
        <v>0.50439412406183837</v>
      </c>
      <c r="U569">
        <v>2026</v>
      </c>
      <c r="V569" t="s">
        <v>87</v>
      </c>
      <c r="W569">
        <v>4</v>
      </c>
      <c r="X569" t="s">
        <v>86</v>
      </c>
    </row>
    <row r="570" spans="1:24">
      <c r="A570">
        <v>290</v>
      </c>
      <c r="B570" s="13">
        <v>46126</v>
      </c>
      <c r="C570">
        <v>2026</v>
      </c>
      <c r="D570">
        <v>4</v>
      </c>
      <c r="E570" t="s">
        <v>86</v>
      </c>
      <c r="F570" t="s">
        <v>87</v>
      </c>
      <c r="G570" t="s">
        <v>29</v>
      </c>
      <c r="H570" t="s">
        <v>79</v>
      </c>
      <c r="I570" t="s">
        <v>31</v>
      </c>
      <c r="J570" t="s">
        <v>45</v>
      </c>
      <c r="K570" t="s">
        <v>43</v>
      </c>
      <c r="L570" t="s">
        <v>73</v>
      </c>
      <c r="M570">
        <v>1</v>
      </c>
      <c r="N570">
        <v>130.81</v>
      </c>
      <c r="O570">
        <v>0</v>
      </c>
      <c r="P570">
        <v>67.86</v>
      </c>
      <c r="Q570">
        <v>130.81</v>
      </c>
      <c r="R570">
        <v>67.86</v>
      </c>
      <c r="S570">
        <v>62.95</v>
      </c>
      <c r="T570">
        <v>0.48123232168794439</v>
      </c>
      <c r="U570">
        <v>2026</v>
      </c>
      <c r="V570" t="s">
        <v>87</v>
      </c>
      <c r="W570">
        <v>4</v>
      </c>
      <c r="X570" t="s">
        <v>86</v>
      </c>
    </row>
    <row r="571" spans="1:24">
      <c r="A571">
        <v>2953</v>
      </c>
      <c r="B571" s="13">
        <v>46126</v>
      </c>
      <c r="C571">
        <v>2026</v>
      </c>
      <c r="D571">
        <v>4</v>
      </c>
      <c r="E571" t="s">
        <v>86</v>
      </c>
      <c r="F571" t="s">
        <v>87</v>
      </c>
      <c r="G571" t="s">
        <v>29</v>
      </c>
      <c r="H571" t="s">
        <v>30</v>
      </c>
      <c r="I571" t="s">
        <v>31</v>
      </c>
      <c r="J571" t="s">
        <v>32</v>
      </c>
      <c r="K571" t="s">
        <v>43</v>
      </c>
      <c r="L571" t="s">
        <v>61</v>
      </c>
      <c r="M571">
        <v>2</v>
      </c>
      <c r="N571">
        <v>47.56</v>
      </c>
      <c r="O571">
        <v>0.05</v>
      </c>
      <c r="P571">
        <v>18.649999999999999</v>
      </c>
      <c r="Q571">
        <v>90.364000000000004</v>
      </c>
      <c r="R571">
        <v>37.299999999999997</v>
      </c>
      <c r="S571">
        <v>53.064000000000007</v>
      </c>
      <c r="T571">
        <v>0.58722500110663545</v>
      </c>
      <c r="U571">
        <v>2026</v>
      </c>
      <c r="V571" t="s">
        <v>87</v>
      </c>
      <c r="W571">
        <v>4</v>
      </c>
      <c r="X571" t="s">
        <v>86</v>
      </c>
    </row>
    <row r="572" spans="1:24">
      <c r="A572">
        <v>3179</v>
      </c>
      <c r="B572" s="13">
        <v>46126</v>
      </c>
      <c r="C572">
        <v>2026</v>
      </c>
      <c r="D572">
        <v>4</v>
      </c>
      <c r="E572" t="s">
        <v>86</v>
      </c>
      <c r="F572" t="s">
        <v>87</v>
      </c>
      <c r="G572" t="s">
        <v>35</v>
      </c>
      <c r="H572" t="s">
        <v>78</v>
      </c>
      <c r="I572" t="s">
        <v>31</v>
      </c>
      <c r="J572" t="s">
        <v>42</v>
      </c>
      <c r="K572" t="s">
        <v>38</v>
      </c>
      <c r="L572" t="s">
        <v>46</v>
      </c>
      <c r="M572">
        <v>2</v>
      </c>
      <c r="N572">
        <v>140.65</v>
      </c>
      <c r="O572">
        <v>0.05</v>
      </c>
      <c r="P572">
        <v>78.900000000000006</v>
      </c>
      <c r="Q572">
        <v>267.23500000000001</v>
      </c>
      <c r="R572">
        <v>157.80000000000001</v>
      </c>
      <c r="S572">
        <v>109.435</v>
      </c>
      <c r="T572">
        <v>0.40950848504125581</v>
      </c>
      <c r="U572">
        <v>2026</v>
      </c>
      <c r="V572" t="s">
        <v>87</v>
      </c>
      <c r="W572">
        <v>4</v>
      </c>
      <c r="X572" t="s">
        <v>86</v>
      </c>
    </row>
    <row r="573" spans="1:24">
      <c r="A573">
        <v>3301</v>
      </c>
      <c r="B573" s="13">
        <v>46126</v>
      </c>
      <c r="C573">
        <v>2026</v>
      </c>
      <c r="D573">
        <v>4</v>
      </c>
      <c r="E573" t="s">
        <v>86</v>
      </c>
      <c r="F573" t="s">
        <v>87</v>
      </c>
      <c r="G573" t="s">
        <v>49</v>
      </c>
      <c r="H573" t="s">
        <v>50</v>
      </c>
      <c r="I573" t="s">
        <v>48</v>
      </c>
      <c r="J573" t="s">
        <v>42</v>
      </c>
      <c r="K573" t="s">
        <v>33</v>
      </c>
      <c r="L573" t="s">
        <v>34</v>
      </c>
      <c r="M573">
        <v>1</v>
      </c>
      <c r="N573">
        <v>82.75</v>
      </c>
      <c r="O573">
        <v>0</v>
      </c>
      <c r="P573">
        <v>43.18</v>
      </c>
      <c r="Q573">
        <v>82.75</v>
      </c>
      <c r="R573">
        <v>43.18</v>
      </c>
      <c r="S573">
        <v>39.57</v>
      </c>
      <c r="T573">
        <v>0.47818731117824775</v>
      </c>
      <c r="U573">
        <v>2026</v>
      </c>
      <c r="V573" t="s">
        <v>87</v>
      </c>
      <c r="W573">
        <v>4</v>
      </c>
      <c r="X573" t="s">
        <v>86</v>
      </c>
    </row>
    <row r="574" spans="1:24">
      <c r="A574">
        <v>3349</v>
      </c>
      <c r="B574" s="13">
        <v>46126</v>
      </c>
      <c r="C574">
        <v>2026</v>
      </c>
      <c r="D574">
        <v>4</v>
      </c>
      <c r="E574" t="s">
        <v>86</v>
      </c>
      <c r="F574" t="s">
        <v>87</v>
      </c>
      <c r="G574" t="s">
        <v>49</v>
      </c>
      <c r="H574" t="s">
        <v>62</v>
      </c>
      <c r="I574" t="s">
        <v>31</v>
      </c>
      <c r="J574" t="s">
        <v>32</v>
      </c>
      <c r="K574" t="s">
        <v>63</v>
      </c>
      <c r="L574" t="s">
        <v>64</v>
      </c>
      <c r="M574">
        <v>2</v>
      </c>
      <c r="N574">
        <v>40.909999999999997</v>
      </c>
      <c r="O574">
        <v>0.1</v>
      </c>
      <c r="P574">
        <v>14.95</v>
      </c>
      <c r="Q574">
        <v>73.637999999999991</v>
      </c>
      <c r="R574">
        <v>29.9</v>
      </c>
      <c r="S574">
        <v>43.737999999999992</v>
      </c>
      <c r="T574">
        <v>0.59395964040305271</v>
      </c>
      <c r="U574">
        <v>2026</v>
      </c>
      <c r="V574" t="s">
        <v>87</v>
      </c>
      <c r="W574">
        <v>4</v>
      </c>
      <c r="X574" t="s">
        <v>86</v>
      </c>
    </row>
    <row r="575" spans="1:24">
      <c r="A575">
        <v>4874</v>
      </c>
      <c r="B575" s="13">
        <v>46126</v>
      </c>
      <c r="C575">
        <v>2026</v>
      </c>
      <c r="D575">
        <v>4</v>
      </c>
      <c r="E575" t="s">
        <v>86</v>
      </c>
      <c r="F575" t="s">
        <v>87</v>
      </c>
      <c r="G575" t="s">
        <v>29</v>
      </c>
      <c r="H575" t="s">
        <v>30</v>
      </c>
      <c r="I575" t="s">
        <v>48</v>
      </c>
      <c r="J575" t="s">
        <v>32</v>
      </c>
      <c r="K575" t="s">
        <v>43</v>
      </c>
      <c r="L575" t="s">
        <v>61</v>
      </c>
      <c r="M575">
        <v>1</v>
      </c>
      <c r="N575">
        <v>46.62</v>
      </c>
      <c r="O575">
        <v>0</v>
      </c>
      <c r="P575">
        <v>18.86</v>
      </c>
      <c r="Q575">
        <v>46.62</v>
      </c>
      <c r="R575">
        <v>18.86</v>
      </c>
      <c r="S575">
        <v>27.759999999999998</v>
      </c>
      <c r="T575">
        <v>0.59545259545259543</v>
      </c>
      <c r="U575">
        <v>2026</v>
      </c>
      <c r="V575" t="s">
        <v>87</v>
      </c>
      <c r="W575">
        <v>4</v>
      </c>
      <c r="X575" t="s">
        <v>86</v>
      </c>
    </row>
    <row r="576" spans="1:24">
      <c r="A576">
        <v>1045</v>
      </c>
      <c r="B576" s="13">
        <v>46127</v>
      </c>
      <c r="C576">
        <v>2026</v>
      </c>
      <c r="D576">
        <v>4</v>
      </c>
      <c r="E576" t="s">
        <v>86</v>
      </c>
      <c r="F576" t="s">
        <v>87</v>
      </c>
      <c r="G576" t="s">
        <v>29</v>
      </c>
      <c r="H576" t="s">
        <v>79</v>
      </c>
      <c r="I576" t="s">
        <v>31</v>
      </c>
      <c r="J576" t="s">
        <v>32</v>
      </c>
      <c r="K576" t="s">
        <v>52</v>
      </c>
      <c r="L576" t="s">
        <v>58</v>
      </c>
      <c r="M576">
        <v>2</v>
      </c>
      <c r="N576">
        <v>196.57</v>
      </c>
      <c r="O576">
        <v>0.05</v>
      </c>
      <c r="P576">
        <v>106.2</v>
      </c>
      <c r="Q576">
        <v>373.48299999999995</v>
      </c>
      <c r="R576">
        <v>212.4</v>
      </c>
      <c r="S576">
        <v>161.08299999999994</v>
      </c>
      <c r="T576">
        <v>0.43129941657317727</v>
      </c>
      <c r="U576">
        <v>2026</v>
      </c>
      <c r="V576" t="s">
        <v>87</v>
      </c>
      <c r="W576">
        <v>4</v>
      </c>
      <c r="X576" t="s">
        <v>86</v>
      </c>
    </row>
    <row r="577" spans="1:24">
      <c r="A577">
        <v>1703</v>
      </c>
      <c r="B577" s="13">
        <v>46127</v>
      </c>
      <c r="C577">
        <v>2026</v>
      </c>
      <c r="D577">
        <v>4</v>
      </c>
      <c r="E577" t="s">
        <v>86</v>
      </c>
      <c r="F577" t="s">
        <v>87</v>
      </c>
      <c r="G577" t="s">
        <v>35</v>
      </c>
      <c r="H577" t="s">
        <v>36</v>
      </c>
      <c r="I577" t="s">
        <v>31</v>
      </c>
      <c r="J577" t="s">
        <v>32</v>
      </c>
      <c r="K577" t="s">
        <v>38</v>
      </c>
      <c r="L577" t="s">
        <v>39</v>
      </c>
      <c r="M577">
        <v>1</v>
      </c>
      <c r="N577">
        <v>90.52</v>
      </c>
      <c r="O577">
        <v>0</v>
      </c>
      <c r="P577">
        <v>46.5</v>
      </c>
      <c r="Q577">
        <v>90.52</v>
      </c>
      <c r="R577">
        <v>46.5</v>
      </c>
      <c r="S577">
        <v>44.019999999999996</v>
      </c>
      <c r="T577">
        <v>0.4863013698630137</v>
      </c>
      <c r="U577">
        <v>2026</v>
      </c>
      <c r="V577" t="s">
        <v>87</v>
      </c>
      <c r="W577">
        <v>4</v>
      </c>
      <c r="X577" t="s">
        <v>86</v>
      </c>
    </row>
    <row r="578" spans="1:24">
      <c r="A578">
        <v>2107</v>
      </c>
      <c r="B578" s="13">
        <v>46127</v>
      </c>
      <c r="C578">
        <v>2026</v>
      </c>
      <c r="D578">
        <v>4</v>
      </c>
      <c r="E578" t="s">
        <v>86</v>
      </c>
      <c r="F578" t="s">
        <v>87</v>
      </c>
      <c r="G578" t="s">
        <v>29</v>
      </c>
      <c r="H578" t="s">
        <v>79</v>
      </c>
      <c r="I578" t="s">
        <v>31</v>
      </c>
      <c r="J578" t="s">
        <v>32</v>
      </c>
      <c r="K578" t="s">
        <v>43</v>
      </c>
      <c r="L578" t="s">
        <v>77</v>
      </c>
      <c r="M578">
        <v>5</v>
      </c>
      <c r="N578">
        <v>165.35</v>
      </c>
      <c r="O578">
        <v>0.05</v>
      </c>
      <c r="P578">
        <v>89.38</v>
      </c>
      <c r="Q578">
        <v>785.41249999999991</v>
      </c>
      <c r="R578">
        <v>446.9</v>
      </c>
      <c r="S578">
        <v>338.51249999999993</v>
      </c>
      <c r="T578">
        <v>0.43099963395031271</v>
      </c>
      <c r="U578">
        <v>2026</v>
      </c>
      <c r="V578" t="s">
        <v>87</v>
      </c>
      <c r="W578">
        <v>4</v>
      </c>
      <c r="X578" t="s">
        <v>86</v>
      </c>
    </row>
    <row r="579" spans="1:24">
      <c r="A579">
        <v>2265</v>
      </c>
      <c r="B579" s="13">
        <v>46127</v>
      </c>
      <c r="C579">
        <v>2026</v>
      </c>
      <c r="D579">
        <v>4</v>
      </c>
      <c r="E579" t="s">
        <v>86</v>
      </c>
      <c r="F579" t="s">
        <v>87</v>
      </c>
      <c r="G579" t="s">
        <v>35</v>
      </c>
      <c r="H579" t="s">
        <v>70</v>
      </c>
      <c r="I579" t="s">
        <v>48</v>
      </c>
      <c r="J579" t="s">
        <v>32</v>
      </c>
      <c r="K579" t="s">
        <v>43</v>
      </c>
      <c r="L579" t="s">
        <v>44</v>
      </c>
      <c r="M579">
        <v>2</v>
      </c>
      <c r="N579">
        <v>36.35</v>
      </c>
      <c r="O579">
        <v>0</v>
      </c>
      <c r="P579">
        <v>13.55</v>
      </c>
      <c r="Q579">
        <v>72.7</v>
      </c>
      <c r="R579">
        <v>27.1</v>
      </c>
      <c r="S579">
        <v>45.6</v>
      </c>
      <c r="T579">
        <v>0.6272352132049519</v>
      </c>
      <c r="U579">
        <v>2026</v>
      </c>
      <c r="V579" t="s">
        <v>87</v>
      </c>
      <c r="W579">
        <v>4</v>
      </c>
      <c r="X579" t="s">
        <v>86</v>
      </c>
    </row>
    <row r="580" spans="1:24">
      <c r="A580">
        <v>2839</v>
      </c>
      <c r="B580" s="13">
        <v>46127</v>
      </c>
      <c r="C580">
        <v>2026</v>
      </c>
      <c r="D580">
        <v>4</v>
      </c>
      <c r="E580" t="s">
        <v>86</v>
      </c>
      <c r="F580" t="s">
        <v>87</v>
      </c>
      <c r="G580" t="s">
        <v>35</v>
      </c>
      <c r="H580" t="s">
        <v>78</v>
      </c>
      <c r="I580" t="s">
        <v>48</v>
      </c>
      <c r="J580" t="s">
        <v>42</v>
      </c>
      <c r="K580" t="s">
        <v>43</v>
      </c>
      <c r="L580" t="s">
        <v>61</v>
      </c>
      <c r="M580">
        <v>1</v>
      </c>
      <c r="N580">
        <v>47</v>
      </c>
      <c r="O580">
        <v>0</v>
      </c>
      <c r="P580">
        <v>18.64</v>
      </c>
      <c r="Q580">
        <v>47</v>
      </c>
      <c r="R580">
        <v>18.64</v>
      </c>
      <c r="S580">
        <v>28.36</v>
      </c>
      <c r="T580">
        <v>0.60340425531914887</v>
      </c>
      <c r="U580">
        <v>2026</v>
      </c>
      <c r="V580" t="s">
        <v>87</v>
      </c>
      <c r="W580">
        <v>4</v>
      </c>
      <c r="X580" t="s">
        <v>86</v>
      </c>
    </row>
    <row r="581" spans="1:24">
      <c r="A581">
        <v>4742</v>
      </c>
      <c r="B581" s="13">
        <v>46127</v>
      </c>
      <c r="C581">
        <v>2026</v>
      </c>
      <c r="D581">
        <v>4</v>
      </c>
      <c r="E581" t="s">
        <v>86</v>
      </c>
      <c r="F581" t="s">
        <v>87</v>
      </c>
      <c r="G581" t="s">
        <v>49</v>
      </c>
      <c r="H581" t="s">
        <v>76</v>
      </c>
      <c r="I581" t="s">
        <v>57</v>
      </c>
      <c r="J581" t="s">
        <v>32</v>
      </c>
      <c r="K581" t="s">
        <v>43</v>
      </c>
      <c r="L581" t="s">
        <v>61</v>
      </c>
      <c r="M581">
        <v>1</v>
      </c>
      <c r="N581">
        <v>46.86</v>
      </c>
      <c r="O581">
        <v>0</v>
      </c>
      <c r="P581">
        <v>18.190000000000001</v>
      </c>
      <c r="Q581">
        <v>46.86</v>
      </c>
      <c r="R581">
        <v>18.190000000000001</v>
      </c>
      <c r="S581">
        <v>28.669999999999998</v>
      </c>
      <c r="T581">
        <v>0.61182244985061884</v>
      </c>
      <c r="U581">
        <v>2026</v>
      </c>
      <c r="V581" t="s">
        <v>87</v>
      </c>
      <c r="W581">
        <v>4</v>
      </c>
      <c r="X581" t="s">
        <v>86</v>
      </c>
    </row>
    <row r="582" spans="1:24">
      <c r="A582">
        <v>4899</v>
      </c>
      <c r="B582" s="13">
        <v>46127</v>
      </c>
      <c r="C582">
        <v>2026</v>
      </c>
      <c r="D582">
        <v>4</v>
      </c>
      <c r="E582" t="s">
        <v>86</v>
      </c>
      <c r="F582" t="s">
        <v>87</v>
      </c>
      <c r="G582" t="s">
        <v>29</v>
      </c>
      <c r="H582" t="s">
        <v>65</v>
      </c>
      <c r="I582" t="s">
        <v>31</v>
      </c>
      <c r="J582" t="s">
        <v>42</v>
      </c>
      <c r="K582" t="s">
        <v>52</v>
      </c>
      <c r="L582" t="s">
        <v>69</v>
      </c>
      <c r="M582">
        <v>2</v>
      </c>
      <c r="N582">
        <v>82.13</v>
      </c>
      <c r="O582">
        <v>0.05</v>
      </c>
      <c r="P582">
        <v>39.909999999999997</v>
      </c>
      <c r="Q582">
        <v>156.047</v>
      </c>
      <c r="R582">
        <v>79.819999999999993</v>
      </c>
      <c r="S582">
        <v>76.227000000000004</v>
      </c>
      <c r="T582">
        <v>0.48848744288579726</v>
      </c>
      <c r="U582">
        <v>2026</v>
      </c>
      <c r="V582" t="s">
        <v>87</v>
      </c>
      <c r="W582">
        <v>4</v>
      </c>
      <c r="X582" t="s">
        <v>86</v>
      </c>
    </row>
    <row r="583" spans="1:24">
      <c r="A583">
        <v>5042</v>
      </c>
      <c r="B583" s="13">
        <v>46127</v>
      </c>
      <c r="C583">
        <v>2026</v>
      </c>
      <c r="D583">
        <v>4</v>
      </c>
      <c r="E583" t="s">
        <v>86</v>
      </c>
      <c r="F583" t="s">
        <v>87</v>
      </c>
      <c r="G583" t="s">
        <v>35</v>
      </c>
      <c r="H583" t="s">
        <v>56</v>
      </c>
      <c r="I583" t="s">
        <v>48</v>
      </c>
      <c r="J583" t="s">
        <v>45</v>
      </c>
      <c r="K583" t="s">
        <v>43</v>
      </c>
      <c r="L583" t="s">
        <v>77</v>
      </c>
      <c r="M583">
        <v>1</v>
      </c>
      <c r="N583">
        <v>163.16</v>
      </c>
      <c r="O583">
        <v>0</v>
      </c>
      <c r="P583">
        <v>88.78</v>
      </c>
      <c r="Q583">
        <v>163.16</v>
      </c>
      <c r="R583">
        <v>88.78</v>
      </c>
      <c r="S583">
        <v>74.38</v>
      </c>
      <c r="T583">
        <v>0.45587153714145623</v>
      </c>
      <c r="U583">
        <v>2026</v>
      </c>
      <c r="V583" t="s">
        <v>87</v>
      </c>
      <c r="W583">
        <v>4</v>
      </c>
      <c r="X583" t="s">
        <v>86</v>
      </c>
    </row>
    <row r="584" spans="1:24">
      <c r="A584">
        <v>2248</v>
      </c>
      <c r="B584" s="13">
        <v>46128</v>
      </c>
      <c r="C584">
        <v>2026</v>
      </c>
      <c r="D584">
        <v>4</v>
      </c>
      <c r="E584" t="s">
        <v>86</v>
      </c>
      <c r="F584" t="s">
        <v>87</v>
      </c>
      <c r="G584" t="s">
        <v>29</v>
      </c>
      <c r="H584" t="s">
        <v>79</v>
      </c>
      <c r="I584" t="s">
        <v>48</v>
      </c>
      <c r="J584" t="s">
        <v>42</v>
      </c>
      <c r="K584" t="s">
        <v>43</v>
      </c>
      <c r="L584" t="s">
        <v>44</v>
      </c>
      <c r="M584">
        <v>2</v>
      </c>
      <c r="N584">
        <v>36.68</v>
      </c>
      <c r="O584">
        <v>0.1</v>
      </c>
      <c r="P584">
        <v>13.92</v>
      </c>
      <c r="Q584">
        <v>66.024000000000001</v>
      </c>
      <c r="R584">
        <v>27.84</v>
      </c>
      <c r="S584">
        <v>38.183999999999997</v>
      </c>
      <c r="T584">
        <v>0.57833515085423481</v>
      </c>
      <c r="U584">
        <v>2026</v>
      </c>
      <c r="V584" t="s">
        <v>87</v>
      </c>
      <c r="W584">
        <v>4</v>
      </c>
      <c r="X584" t="s">
        <v>86</v>
      </c>
    </row>
    <row r="585" spans="1:24">
      <c r="A585">
        <v>2427</v>
      </c>
      <c r="B585" s="13">
        <v>46128</v>
      </c>
      <c r="C585">
        <v>2026</v>
      </c>
      <c r="D585">
        <v>4</v>
      </c>
      <c r="E585" t="s">
        <v>86</v>
      </c>
      <c r="F585" t="s">
        <v>87</v>
      </c>
      <c r="G585" t="s">
        <v>49</v>
      </c>
      <c r="H585" t="s">
        <v>76</v>
      </c>
      <c r="I585" t="s">
        <v>31</v>
      </c>
      <c r="J585" t="s">
        <v>42</v>
      </c>
      <c r="K585" t="s">
        <v>43</v>
      </c>
      <c r="L585" t="s">
        <v>61</v>
      </c>
      <c r="M585">
        <v>1</v>
      </c>
      <c r="N585">
        <v>45.82</v>
      </c>
      <c r="O585">
        <v>0.1</v>
      </c>
      <c r="P585">
        <v>18.48</v>
      </c>
      <c r="Q585">
        <v>41.238</v>
      </c>
      <c r="R585">
        <v>18.48</v>
      </c>
      <c r="S585">
        <v>22.757999999999999</v>
      </c>
      <c r="T585">
        <v>0.55186963480285167</v>
      </c>
      <c r="U585">
        <v>2026</v>
      </c>
      <c r="V585" t="s">
        <v>87</v>
      </c>
      <c r="W585">
        <v>4</v>
      </c>
      <c r="X585" t="s">
        <v>86</v>
      </c>
    </row>
    <row r="586" spans="1:24">
      <c r="A586">
        <v>2445</v>
      </c>
      <c r="B586" s="13">
        <v>46128</v>
      </c>
      <c r="C586">
        <v>2026</v>
      </c>
      <c r="D586">
        <v>4</v>
      </c>
      <c r="E586" t="s">
        <v>86</v>
      </c>
      <c r="F586" t="s">
        <v>87</v>
      </c>
      <c r="G586" t="s">
        <v>29</v>
      </c>
      <c r="H586" t="s">
        <v>79</v>
      </c>
      <c r="I586" t="s">
        <v>31</v>
      </c>
      <c r="J586" t="s">
        <v>32</v>
      </c>
      <c r="K586" t="s">
        <v>38</v>
      </c>
      <c r="L586" t="s">
        <v>75</v>
      </c>
      <c r="M586">
        <v>1</v>
      </c>
      <c r="N586">
        <v>70.95</v>
      </c>
      <c r="O586">
        <v>0</v>
      </c>
      <c r="P586">
        <v>31.43</v>
      </c>
      <c r="Q586">
        <v>70.95</v>
      </c>
      <c r="R586">
        <v>31.43</v>
      </c>
      <c r="S586">
        <v>39.520000000000003</v>
      </c>
      <c r="T586">
        <v>0.55701198026779419</v>
      </c>
      <c r="U586">
        <v>2026</v>
      </c>
      <c r="V586" t="s">
        <v>87</v>
      </c>
      <c r="W586">
        <v>4</v>
      </c>
      <c r="X586" t="s">
        <v>86</v>
      </c>
    </row>
    <row r="587" spans="1:24">
      <c r="A587">
        <v>3311</v>
      </c>
      <c r="B587" s="13">
        <v>46128</v>
      </c>
      <c r="C587">
        <v>2026</v>
      </c>
      <c r="D587">
        <v>4</v>
      </c>
      <c r="E587" t="s">
        <v>86</v>
      </c>
      <c r="F587" t="s">
        <v>87</v>
      </c>
      <c r="G587" t="s">
        <v>35</v>
      </c>
      <c r="H587" t="s">
        <v>70</v>
      </c>
      <c r="I587" t="s">
        <v>31</v>
      </c>
      <c r="J587" t="s">
        <v>42</v>
      </c>
      <c r="K587" t="s">
        <v>43</v>
      </c>
      <c r="L587" t="s">
        <v>61</v>
      </c>
      <c r="M587">
        <v>1</v>
      </c>
      <c r="N587">
        <v>46.68</v>
      </c>
      <c r="O587">
        <v>0.05</v>
      </c>
      <c r="P587">
        <v>18.350000000000001</v>
      </c>
      <c r="Q587">
        <v>44.345999999999997</v>
      </c>
      <c r="R587">
        <v>18.350000000000001</v>
      </c>
      <c r="S587">
        <v>25.995999999999995</v>
      </c>
      <c r="T587">
        <v>0.58620845172056102</v>
      </c>
      <c r="U587">
        <v>2026</v>
      </c>
      <c r="V587" t="s">
        <v>87</v>
      </c>
      <c r="W587">
        <v>4</v>
      </c>
      <c r="X587" t="s">
        <v>86</v>
      </c>
    </row>
    <row r="588" spans="1:24">
      <c r="A588">
        <v>3320</v>
      </c>
      <c r="B588" s="13">
        <v>46128</v>
      </c>
      <c r="C588">
        <v>2026</v>
      </c>
      <c r="D588">
        <v>4</v>
      </c>
      <c r="E588" t="s">
        <v>86</v>
      </c>
      <c r="F588" t="s">
        <v>87</v>
      </c>
      <c r="G588" t="s">
        <v>40</v>
      </c>
      <c r="H588" t="s">
        <v>81</v>
      </c>
      <c r="I588" t="s">
        <v>31</v>
      </c>
      <c r="J588" t="s">
        <v>45</v>
      </c>
      <c r="K588" t="s">
        <v>43</v>
      </c>
      <c r="L588" t="s">
        <v>77</v>
      </c>
      <c r="M588">
        <v>5</v>
      </c>
      <c r="N588">
        <v>164.31</v>
      </c>
      <c r="O588">
        <v>0.05</v>
      </c>
      <c r="P588">
        <v>85.41</v>
      </c>
      <c r="Q588">
        <v>780.47249999999997</v>
      </c>
      <c r="R588">
        <v>427.04999999999995</v>
      </c>
      <c r="S588">
        <v>353.42250000000001</v>
      </c>
      <c r="T588">
        <v>0.45283145786686912</v>
      </c>
      <c r="U588">
        <v>2026</v>
      </c>
      <c r="V588" t="s">
        <v>87</v>
      </c>
      <c r="W588">
        <v>4</v>
      </c>
      <c r="X588" t="s">
        <v>86</v>
      </c>
    </row>
    <row r="589" spans="1:24">
      <c r="A589">
        <v>3321</v>
      </c>
      <c r="B589" s="13">
        <v>46128</v>
      </c>
      <c r="C589">
        <v>2026</v>
      </c>
      <c r="D589">
        <v>4</v>
      </c>
      <c r="E589" t="s">
        <v>86</v>
      </c>
      <c r="F589" t="s">
        <v>87</v>
      </c>
      <c r="G589" t="s">
        <v>35</v>
      </c>
      <c r="H589" t="s">
        <v>56</v>
      </c>
      <c r="I589" t="s">
        <v>31</v>
      </c>
      <c r="J589" t="s">
        <v>45</v>
      </c>
      <c r="K589" t="s">
        <v>43</v>
      </c>
      <c r="L589" t="s">
        <v>44</v>
      </c>
      <c r="M589">
        <v>3</v>
      </c>
      <c r="N589">
        <v>35.57</v>
      </c>
      <c r="O589">
        <v>0</v>
      </c>
      <c r="P589">
        <v>13.67</v>
      </c>
      <c r="Q589">
        <v>106.71000000000001</v>
      </c>
      <c r="R589">
        <v>41.01</v>
      </c>
      <c r="S589">
        <v>65.700000000000017</v>
      </c>
      <c r="T589">
        <v>0.61568737700309262</v>
      </c>
      <c r="U589">
        <v>2026</v>
      </c>
      <c r="V589" t="s">
        <v>87</v>
      </c>
      <c r="W589">
        <v>4</v>
      </c>
      <c r="X589" t="s">
        <v>86</v>
      </c>
    </row>
    <row r="590" spans="1:24">
      <c r="A590">
        <v>5181</v>
      </c>
      <c r="B590" s="13">
        <v>46128</v>
      </c>
      <c r="C590">
        <v>2026</v>
      </c>
      <c r="D590">
        <v>4</v>
      </c>
      <c r="E590" t="s">
        <v>86</v>
      </c>
      <c r="F590" t="s">
        <v>87</v>
      </c>
      <c r="G590" t="s">
        <v>29</v>
      </c>
      <c r="H590" t="s">
        <v>30</v>
      </c>
      <c r="I590" t="s">
        <v>57</v>
      </c>
      <c r="J590" t="s">
        <v>42</v>
      </c>
      <c r="K590" t="s">
        <v>43</v>
      </c>
      <c r="L590" t="s">
        <v>61</v>
      </c>
      <c r="M590">
        <v>2</v>
      </c>
      <c r="N590">
        <v>45.51</v>
      </c>
      <c r="O590">
        <v>0.1</v>
      </c>
      <c r="P590">
        <v>18.809999999999999</v>
      </c>
      <c r="Q590">
        <v>81.917999999999992</v>
      </c>
      <c r="R590">
        <v>37.619999999999997</v>
      </c>
      <c r="S590">
        <v>44.297999999999995</v>
      </c>
      <c r="T590">
        <v>0.54076027246758951</v>
      </c>
      <c r="U590">
        <v>2026</v>
      </c>
      <c r="V590" t="s">
        <v>87</v>
      </c>
      <c r="W590">
        <v>4</v>
      </c>
      <c r="X590" t="s">
        <v>86</v>
      </c>
    </row>
    <row r="591" spans="1:24">
      <c r="A591">
        <v>5187</v>
      </c>
      <c r="B591" s="13">
        <v>46128</v>
      </c>
      <c r="C591">
        <v>2026</v>
      </c>
      <c r="D591">
        <v>4</v>
      </c>
      <c r="E591" t="s">
        <v>86</v>
      </c>
      <c r="F591" t="s">
        <v>87</v>
      </c>
      <c r="G591" t="s">
        <v>49</v>
      </c>
      <c r="H591" t="s">
        <v>62</v>
      </c>
      <c r="I591" t="s">
        <v>31</v>
      </c>
      <c r="J591" t="s">
        <v>32</v>
      </c>
      <c r="K591" t="s">
        <v>52</v>
      </c>
      <c r="L591" t="s">
        <v>58</v>
      </c>
      <c r="M591">
        <v>2</v>
      </c>
      <c r="N591">
        <v>198.32</v>
      </c>
      <c r="O591">
        <v>0</v>
      </c>
      <c r="P591">
        <v>106.8</v>
      </c>
      <c r="Q591">
        <v>396.64</v>
      </c>
      <c r="R591">
        <v>213.6</v>
      </c>
      <c r="S591">
        <v>183.04</v>
      </c>
      <c r="T591">
        <v>0.46147640177490923</v>
      </c>
      <c r="U591">
        <v>2026</v>
      </c>
      <c r="V591" t="s">
        <v>87</v>
      </c>
      <c r="W591">
        <v>4</v>
      </c>
      <c r="X591" t="s">
        <v>86</v>
      </c>
    </row>
    <row r="592" spans="1:24">
      <c r="A592">
        <v>605</v>
      </c>
      <c r="B592" s="13">
        <v>46129</v>
      </c>
      <c r="C592">
        <v>2026</v>
      </c>
      <c r="D592">
        <v>4</v>
      </c>
      <c r="E592" t="s">
        <v>86</v>
      </c>
      <c r="F592" t="s">
        <v>87</v>
      </c>
      <c r="G592" t="s">
        <v>49</v>
      </c>
      <c r="H592" t="s">
        <v>62</v>
      </c>
      <c r="I592" t="s">
        <v>57</v>
      </c>
      <c r="J592" t="s">
        <v>45</v>
      </c>
      <c r="K592" t="s">
        <v>43</v>
      </c>
      <c r="L592" t="s">
        <v>73</v>
      </c>
      <c r="M592">
        <v>2</v>
      </c>
      <c r="N592">
        <v>130.94</v>
      </c>
      <c r="O592">
        <v>0</v>
      </c>
      <c r="P592">
        <v>67.459999999999994</v>
      </c>
      <c r="Q592">
        <v>261.88</v>
      </c>
      <c r="R592">
        <v>134.91999999999999</v>
      </c>
      <c r="S592">
        <v>126.96000000000001</v>
      </c>
      <c r="T592">
        <v>0.48480219948067821</v>
      </c>
      <c r="U592">
        <v>2026</v>
      </c>
      <c r="V592" t="s">
        <v>87</v>
      </c>
      <c r="W592">
        <v>4</v>
      </c>
      <c r="X592" t="s">
        <v>86</v>
      </c>
    </row>
    <row r="593" spans="1:24">
      <c r="A593">
        <v>3244</v>
      </c>
      <c r="B593" s="13">
        <v>46129</v>
      </c>
      <c r="C593">
        <v>2026</v>
      </c>
      <c r="D593">
        <v>4</v>
      </c>
      <c r="E593" t="s">
        <v>86</v>
      </c>
      <c r="F593" t="s">
        <v>87</v>
      </c>
      <c r="G593" t="s">
        <v>35</v>
      </c>
      <c r="H593" t="s">
        <v>70</v>
      </c>
      <c r="I593" t="s">
        <v>57</v>
      </c>
      <c r="J593" t="s">
        <v>32</v>
      </c>
      <c r="K593" t="s">
        <v>43</v>
      </c>
      <c r="L593" t="s">
        <v>73</v>
      </c>
      <c r="M593">
        <v>1</v>
      </c>
      <c r="N593">
        <v>131.62</v>
      </c>
      <c r="O593">
        <v>0</v>
      </c>
      <c r="P593">
        <v>66.95</v>
      </c>
      <c r="Q593">
        <v>131.62</v>
      </c>
      <c r="R593">
        <v>66.95</v>
      </c>
      <c r="S593">
        <v>64.67</v>
      </c>
      <c r="T593">
        <v>0.49133870232487464</v>
      </c>
      <c r="U593">
        <v>2026</v>
      </c>
      <c r="V593" t="s">
        <v>87</v>
      </c>
      <c r="W593">
        <v>4</v>
      </c>
      <c r="X593" t="s">
        <v>86</v>
      </c>
    </row>
    <row r="594" spans="1:24">
      <c r="A594">
        <v>4047</v>
      </c>
      <c r="B594" s="13">
        <v>46129</v>
      </c>
      <c r="C594">
        <v>2026</v>
      </c>
      <c r="D594">
        <v>4</v>
      </c>
      <c r="E594" t="s">
        <v>86</v>
      </c>
      <c r="F594" t="s">
        <v>87</v>
      </c>
      <c r="G594" t="s">
        <v>29</v>
      </c>
      <c r="H594" t="s">
        <v>30</v>
      </c>
      <c r="I594" t="s">
        <v>37</v>
      </c>
      <c r="J594" t="s">
        <v>45</v>
      </c>
      <c r="K594" t="s">
        <v>43</v>
      </c>
      <c r="L594" t="s">
        <v>77</v>
      </c>
      <c r="M594">
        <v>8</v>
      </c>
      <c r="N594">
        <v>168.34</v>
      </c>
      <c r="O594">
        <v>0.15</v>
      </c>
      <c r="P594">
        <v>88.7</v>
      </c>
      <c r="Q594">
        <v>1144.712</v>
      </c>
      <c r="R594">
        <v>709.6</v>
      </c>
      <c r="S594">
        <v>435.11199999999997</v>
      </c>
      <c r="T594">
        <v>0.38010608781946897</v>
      </c>
      <c r="U594">
        <v>2026</v>
      </c>
      <c r="V594" t="s">
        <v>87</v>
      </c>
      <c r="W594">
        <v>4</v>
      </c>
      <c r="X594" t="s">
        <v>86</v>
      </c>
    </row>
    <row r="595" spans="1:24">
      <c r="A595">
        <v>4101</v>
      </c>
      <c r="B595" s="13">
        <v>46129</v>
      </c>
      <c r="C595">
        <v>2026</v>
      </c>
      <c r="D595">
        <v>4</v>
      </c>
      <c r="E595" t="s">
        <v>86</v>
      </c>
      <c r="F595" t="s">
        <v>87</v>
      </c>
      <c r="G595" t="s">
        <v>35</v>
      </c>
      <c r="H595" t="s">
        <v>56</v>
      </c>
      <c r="I595" t="s">
        <v>31</v>
      </c>
      <c r="J595" t="s">
        <v>32</v>
      </c>
      <c r="K595" t="s">
        <v>52</v>
      </c>
      <c r="L595" t="s">
        <v>69</v>
      </c>
      <c r="M595">
        <v>1</v>
      </c>
      <c r="N595">
        <v>81.040000000000006</v>
      </c>
      <c r="O595">
        <v>0</v>
      </c>
      <c r="P595">
        <v>39.97</v>
      </c>
      <c r="Q595">
        <v>81.040000000000006</v>
      </c>
      <c r="R595">
        <v>39.97</v>
      </c>
      <c r="S595">
        <v>41.070000000000007</v>
      </c>
      <c r="T595">
        <v>0.50678677196446209</v>
      </c>
      <c r="U595">
        <v>2026</v>
      </c>
      <c r="V595" t="s">
        <v>87</v>
      </c>
      <c r="W595">
        <v>4</v>
      </c>
      <c r="X595" t="s">
        <v>86</v>
      </c>
    </row>
    <row r="596" spans="1:24">
      <c r="A596">
        <v>4537</v>
      </c>
      <c r="B596" s="13">
        <v>46129</v>
      </c>
      <c r="C596">
        <v>2026</v>
      </c>
      <c r="D596">
        <v>4</v>
      </c>
      <c r="E596" t="s">
        <v>86</v>
      </c>
      <c r="F596" t="s">
        <v>87</v>
      </c>
      <c r="G596" t="s">
        <v>49</v>
      </c>
      <c r="H596" t="s">
        <v>62</v>
      </c>
      <c r="I596" t="s">
        <v>31</v>
      </c>
      <c r="J596" t="s">
        <v>45</v>
      </c>
      <c r="K596" t="s">
        <v>52</v>
      </c>
      <c r="L596" t="s">
        <v>69</v>
      </c>
      <c r="M596">
        <v>3</v>
      </c>
      <c r="N596">
        <v>81.53</v>
      </c>
      <c r="O596">
        <v>0.05</v>
      </c>
      <c r="P596">
        <v>38.630000000000003</v>
      </c>
      <c r="Q596">
        <v>232.3605</v>
      </c>
      <c r="R596">
        <v>115.89000000000001</v>
      </c>
      <c r="S596">
        <v>116.47049999999999</v>
      </c>
      <c r="T596">
        <v>0.50124913657872139</v>
      </c>
      <c r="U596">
        <v>2026</v>
      </c>
      <c r="V596" t="s">
        <v>87</v>
      </c>
      <c r="W596">
        <v>4</v>
      </c>
      <c r="X596" t="s">
        <v>86</v>
      </c>
    </row>
    <row r="597" spans="1:24">
      <c r="A597">
        <v>754</v>
      </c>
      <c r="B597" s="13">
        <v>46130</v>
      </c>
      <c r="C597">
        <v>2026</v>
      </c>
      <c r="D597">
        <v>4</v>
      </c>
      <c r="E597" t="s">
        <v>86</v>
      </c>
      <c r="F597" t="s">
        <v>87</v>
      </c>
      <c r="G597" t="s">
        <v>40</v>
      </c>
      <c r="H597" t="s">
        <v>68</v>
      </c>
      <c r="I597" t="s">
        <v>57</v>
      </c>
      <c r="J597" t="s">
        <v>32</v>
      </c>
      <c r="K597" t="s">
        <v>33</v>
      </c>
      <c r="L597" t="s">
        <v>59</v>
      </c>
      <c r="M597">
        <v>3</v>
      </c>
      <c r="N597">
        <v>104.8</v>
      </c>
      <c r="O597">
        <v>0.1</v>
      </c>
      <c r="P597">
        <v>50.59</v>
      </c>
      <c r="Q597">
        <v>282.95999999999998</v>
      </c>
      <c r="R597">
        <v>151.77000000000001</v>
      </c>
      <c r="S597">
        <v>131.18999999999997</v>
      </c>
      <c r="T597">
        <v>0.46363443596268017</v>
      </c>
      <c r="U597">
        <v>2026</v>
      </c>
      <c r="V597" t="s">
        <v>87</v>
      </c>
      <c r="W597">
        <v>4</v>
      </c>
      <c r="X597" t="s">
        <v>86</v>
      </c>
    </row>
    <row r="598" spans="1:24">
      <c r="A598">
        <v>1340</v>
      </c>
      <c r="B598" s="13">
        <v>46130</v>
      </c>
      <c r="C598">
        <v>2026</v>
      </c>
      <c r="D598">
        <v>4</v>
      </c>
      <c r="E598" t="s">
        <v>86</v>
      </c>
      <c r="F598" t="s">
        <v>87</v>
      </c>
      <c r="G598" t="s">
        <v>49</v>
      </c>
      <c r="H598" t="s">
        <v>62</v>
      </c>
      <c r="I598" t="s">
        <v>31</v>
      </c>
      <c r="J598" t="s">
        <v>42</v>
      </c>
      <c r="K598" t="s">
        <v>63</v>
      </c>
      <c r="L598" t="s">
        <v>74</v>
      </c>
      <c r="M598">
        <v>2</v>
      </c>
      <c r="N598">
        <v>51.24</v>
      </c>
      <c r="O598">
        <v>0</v>
      </c>
      <c r="P598">
        <v>22.52</v>
      </c>
      <c r="Q598">
        <v>102.48</v>
      </c>
      <c r="R598">
        <v>45.04</v>
      </c>
      <c r="S598">
        <v>57.440000000000005</v>
      </c>
      <c r="T598">
        <v>0.56049960967993762</v>
      </c>
      <c r="U598">
        <v>2026</v>
      </c>
      <c r="V598" t="s">
        <v>87</v>
      </c>
      <c r="W598">
        <v>4</v>
      </c>
      <c r="X598" t="s">
        <v>86</v>
      </c>
    </row>
    <row r="599" spans="1:24">
      <c r="A599">
        <v>1444</v>
      </c>
      <c r="B599" s="13">
        <v>46130</v>
      </c>
      <c r="C599">
        <v>2026</v>
      </c>
      <c r="D599">
        <v>4</v>
      </c>
      <c r="E599" t="s">
        <v>86</v>
      </c>
      <c r="F599" t="s">
        <v>87</v>
      </c>
      <c r="G599" t="s">
        <v>40</v>
      </c>
      <c r="H599" t="s">
        <v>68</v>
      </c>
      <c r="I599" t="s">
        <v>48</v>
      </c>
      <c r="J599" t="s">
        <v>32</v>
      </c>
      <c r="K599" t="s">
        <v>52</v>
      </c>
      <c r="L599" t="s">
        <v>80</v>
      </c>
      <c r="M599">
        <v>1</v>
      </c>
      <c r="N599">
        <v>120.52</v>
      </c>
      <c r="O599">
        <v>0.1</v>
      </c>
      <c r="P599">
        <v>59.01</v>
      </c>
      <c r="Q599">
        <v>108.468</v>
      </c>
      <c r="R599">
        <v>59.01</v>
      </c>
      <c r="S599">
        <v>49.458000000000006</v>
      </c>
      <c r="T599">
        <v>0.45596858059519862</v>
      </c>
      <c r="U599">
        <v>2026</v>
      </c>
      <c r="V599" t="s">
        <v>87</v>
      </c>
      <c r="W599">
        <v>4</v>
      </c>
      <c r="X599" t="s">
        <v>86</v>
      </c>
    </row>
    <row r="600" spans="1:24">
      <c r="A600">
        <v>2390</v>
      </c>
      <c r="B600" s="13">
        <v>46130</v>
      </c>
      <c r="C600">
        <v>2026</v>
      </c>
      <c r="D600">
        <v>4</v>
      </c>
      <c r="E600" t="s">
        <v>86</v>
      </c>
      <c r="F600" t="s">
        <v>87</v>
      </c>
      <c r="G600" t="s">
        <v>49</v>
      </c>
      <c r="H600" t="s">
        <v>62</v>
      </c>
      <c r="I600" t="s">
        <v>48</v>
      </c>
      <c r="J600" t="s">
        <v>32</v>
      </c>
      <c r="K600" t="s">
        <v>52</v>
      </c>
      <c r="L600" t="s">
        <v>69</v>
      </c>
      <c r="M600">
        <v>1</v>
      </c>
      <c r="N600">
        <v>80.98</v>
      </c>
      <c r="O600">
        <v>0</v>
      </c>
      <c r="P600">
        <v>40.19</v>
      </c>
      <c r="Q600">
        <v>80.98</v>
      </c>
      <c r="R600">
        <v>40.19</v>
      </c>
      <c r="S600">
        <v>40.790000000000006</v>
      </c>
      <c r="T600">
        <v>0.50370461842430236</v>
      </c>
      <c r="U600">
        <v>2026</v>
      </c>
      <c r="V600" t="s">
        <v>87</v>
      </c>
      <c r="W600">
        <v>4</v>
      </c>
      <c r="X600" t="s">
        <v>86</v>
      </c>
    </row>
    <row r="601" spans="1:24">
      <c r="A601">
        <v>3076</v>
      </c>
      <c r="B601" s="13">
        <v>46130</v>
      </c>
      <c r="C601">
        <v>2026</v>
      </c>
      <c r="D601">
        <v>4</v>
      </c>
      <c r="E601" t="s">
        <v>86</v>
      </c>
      <c r="F601" t="s">
        <v>87</v>
      </c>
      <c r="G601" t="s">
        <v>40</v>
      </c>
      <c r="H601" t="s">
        <v>41</v>
      </c>
      <c r="I601" t="s">
        <v>31</v>
      </c>
      <c r="J601" t="s">
        <v>45</v>
      </c>
      <c r="K601" t="s">
        <v>52</v>
      </c>
      <c r="L601" t="s">
        <v>69</v>
      </c>
      <c r="M601">
        <v>2</v>
      </c>
      <c r="N601">
        <v>82.58</v>
      </c>
      <c r="O601">
        <v>0.1</v>
      </c>
      <c r="P601">
        <v>39.93</v>
      </c>
      <c r="Q601">
        <v>148.64400000000001</v>
      </c>
      <c r="R601">
        <v>79.86</v>
      </c>
      <c r="S601">
        <v>68.784000000000006</v>
      </c>
      <c r="T601">
        <v>0.46274319851457174</v>
      </c>
      <c r="U601">
        <v>2026</v>
      </c>
      <c r="V601" t="s">
        <v>87</v>
      </c>
      <c r="W601">
        <v>4</v>
      </c>
      <c r="X601" t="s">
        <v>86</v>
      </c>
    </row>
    <row r="602" spans="1:24">
      <c r="A602">
        <v>3157</v>
      </c>
      <c r="B602" s="13">
        <v>46130</v>
      </c>
      <c r="C602">
        <v>2026</v>
      </c>
      <c r="D602">
        <v>4</v>
      </c>
      <c r="E602" t="s">
        <v>86</v>
      </c>
      <c r="F602" t="s">
        <v>87</v>
      </c>
      <c r="G602" t="s">
        <v>49</v>
      </c>
      <c r="H602" t="s">
        <v>62</v>
      </c>
      <c r="I602" t="s">
        <v>31</v>
      </c>
      <c r="J602" t="s">
        <v>42</v>
      </c>
      <c r="K602" t="s">
        <v>52</v>
      </c>
      <c r="L602" t="s">
        <v>58</v>
      </c>
      <c r="M602">
        <v>2</v>
      </c>
      <c r="N602">
        <v>200.36</v>
      </c>
      <c r="O602">
        <v>0</v>
      </c>
      <c r="P602">
        <v>105.12</v>
      </c>
      <c r="Q602">
        <v>400.72</v>
      </c>
      <c r="R602">
        <v>210.24</v>
      </c>
      <c r="S602">
        <v>190.48000000000002</v>
      </c>
      <c r="T602">
        <v>0.47534438011579161</v>
      </c>
      <c r="U602">
        <v>2026</v>
      </c>
      <c r="V602" t="s">
        <v>87</v>
      </c>
      <c r="W602">
        <v>4</v>
      </c>
      <c r="X602" t="s">
        <v>86</v>
      </c>
    </row>
    <row r="603" spans="1:24">
      <c r="A603">
        <v>4516</v>
      </c>
      <c r="B603" s="13">
        <v>46130</v>
      </c>
      <c r="C603">
        <v>2026</v>
      </c>
      <c r="D603">
        <v>4</v>
      </c>
      <c r="E603" t="s">
        <v>86</v>
      </c>
      <c r="F603" t="s">
        <v>87</v>
      </c>
      <c r="G603" t="s">
        <v>40</v>
      </c>
      <c r="H603" t="s">
        <v>54</v>
      </c>
      <c r="I603" t="s">
        <v>31</v>
      </c>
      <c r="J603" t="s">
        <v>32</v>
      </c>
      <c r="K603" t="s">
        <v>52</v>
      </c>
      <c r="L603" t="s">
        <v>58</v>
      </c>
      <c r="M603">
        <v>1</v>
      </c>
      <c r="N603">
        <v>196.24</v>
      </c>
      <c r="O603">
        <v>0</v>
      </c>
      <c r="P603">
        <v>106.34</v>
      </c>
      <c r="Q603">
        <v>196.24</v>
      </c>
      <c r="R603">
        <v>106.34</v>
      </c>
      <c r="S603">
        <v>89.9</v>
      </c>
      <c r="T603">
        <v>0.45811251528740321</v>
      </c>
      <c r="U603">
        <v>2026</v>
      </c>
      <c r="V603" t="s">
        <v>87</v>
      </c>
      <c r="W603">
        <v>4</v>
      </c>
      <c r="X603" t="s">
        <v>86</v>
      </c>
    </row>
    <row r="604" spans="1:24">
      <c r="A604">
        <v>5119</v>
      </c>
      <c r="B604" s="13">
        <v>46130</v>
      </c>
      <c r="C604">
        <v>2026</v>
      </c>
      <c r="D604">
        <v>4</v>
      </c>
      <c r="E604" t="s">
        <v>86</v>
      </c>
      <c r="F604" t="s">
        <v>87</v>
      </c>
      <c r="G604" t="s">
        <v>29</v>
      </c>
      <c r="H604" t="s">
        <v>79</v>
      </c>
      <c r="I604" t="s">
        <v>31</v>
      </c>
      <c r="J604" t="s">
        <v>45</v>
      </c>
      <c r="K604" t="s">
        <v>38</v>
      </c>
      <c r="L604" t="s">
        <v>39</v>
      </c>
      <c r="M604">
        <v>1</v>
      </c>
      <c r="N604">
        <v>93.32</v>
      </c>
      <c r="O604">
        <v>0</v>
      </c>
      <c r="P604">
        <v>44.82</v>
      </c>
      <c r="Q604">
        <v>93.32</v>
      </c>
      <c r="R604">
        <v>44.82</v>
      </c>
      <c r="S604">
        <v>48.499999999999993</v>
      </c>
      <c r="T604">
        <v>0.51971710244320612</v>
      </c>
      <c r="U604">
        <v>2026</v>
      </c>
      <c r="V604" t="s">
        <v>87</v>
      </c>
      <c r="W604">
        <v>4</v>
      </c>
      <c r="X604" t="s">
        <v>86</v>
      </c>
    </row>
    <row r="605" spans="1:24">
      <c r="A605">
        <v>125</v>
      </c>
      <c r="B605" s="13">
        <v>46131</v>
      </c>
      <c r="C605">
        <v>2026</v>
      </c>
      <c r="D605">
        <v>4</v>
      </c>
      <c r="E605" t="s">
        <v>86</v>
      </c>
      <c r="F605" t="s">
        <v>87</v>
      </c>
      <c r="G605" t="s">
        <v>49</v>
      </c>
      <c r="H605" t="s">
        <v>60</v>
      </c>
      <c r="I605" t="s">
        <v>31</v>
      </c>
      <c r="J605" t="s">
        <v>32</v>
      </c>
      <c r="K605" t="s">
        <v>33</v>
      </c>
      <c r="L605" t="s">
        <v>59</v>
      </c>
      <c r="M605">
        <v>2</v>
      </c>
      <c r="N605">
        <v>101.61</v>
      </c>
      <c r="O605">
        <v>0</v>
      </c>
      <c r="P605">
        <v>49.9</v>
      </c>
      <c r="Q605">
        <v>203.22</v>
      </c>
      <c r="R605">
        <v>99.8</v>
      </c>
      <c r="S605">
        <v>103.42</v>
      </c>
      <c r="T605">
        <v>0.50890660368074014</v>
      </c>
      <c r="U605">
        <v>2026</v>
      </c>
      <c r="V605" t="s">
        <v>87</v>
      </c>
      <c r="W605">
        <v>4</v>
      </c>
      <c r="X605" t="s">
        <v>86</v>
      </c>
    </row>
    <row r="606" spans="1:24">
      <c r="A606">
        <v>728</v>
      </c>
      <c r="B606" s="13">
        <v>46131</v>
      </c>
      <c r="C606">
        <v>2026</v>
      </c>
      <c r="D606">
        <v>4</v>
      </c>
      <c r="E606" t="s">
        <v>86</v>
      </c>
      <c r="F606" t="s">
        <v>87</v>
      </c>
      <c r="G606" t="s">
        <v>35</v>
      </c>
      <c r="H606" t="s">
        <v>78</v>
      </c>
      <c r="I606" t="s">
        <v>31</v>
      </c>
      <c r="J606" t="s">
        <v>32</v>
      </c>
      <c r="K606" t="s">
        <v>33</v>
      </c>
      <c r="L606" t="s">
        <v>59</v>
      </c>
      <c r="M606">
        <v>1</v>
      </c>
      <c r="N606">
        <v>104.91</v>
      </c>
      <c r="O606">
        <v>0</v>
      </c>
      <c r="P606">
        <v>51.68</v>
      </c>
      <c r="Q606">
        <v>104.91</v>
      </c>
      <c r="R606">
        <v>51.68</v>
      </c>
      <c r="S606">
        <v>53.23</v>
      </c>
      <c r="T606">
        <v>0.50738728433895719</v>
      </c>
      <c r="U606">
        <v>2026</v>
      </c>
      <c r="V606" t="s">
        <v>87</v>
      </c>
      <c r="W606">
        <v>4</v>
      </c>
      <c r="X606" t="s">
        <v>86</v>
      </c>
    </row>
    <row r="607" spans="1:24">
      <c r="A607">
        <v>1271</v>
      </c>
      <c r="B607" s="13">
        <v>46131</v>
      </c>
      <c r="C607">
        <v>2026</v>
      </c>
      <c r="D607">
        <v>4</v>
      </c>
      <c r="E607" t="s">
        <v>86</v>
      </c>
      <c r="F607" t="s">
        <v>87</v>
      </c>
      <c r="G607" t="s">
        <v>40</v>
      </c>
      <c r="H607" t="s">
        <v>41</v>
      </c>
      <c r="I607" t="s">
        <v>37</v>
      </c>
      <c r="J607" t="s">
        <v>45</v>
      </c>
      <c r="K607" t="s">
        <v>63</v>
      </c>
      <c r="L607" t="s">
        <v>64</v>
      </c>
      <c r="M607">
        <v>8</v>
      </c>
      <c r="N607">
        <v>39.99</v>
      </c>
      <c r="O607">
        <v>0.15</v>
      </c>
      <c r="P607">
        <v>14.92</v>
      </c>
      <c r="Q607">
        <v>271.93200000000002</v>
      </c>
      <c r="R607">
        <v>119.36</v>
      </c>
      <c r="S607">
        <v>152.572</v>
      </c>
      <c r="T607">
        <v>0.56106673727255341</v>
      </c>
      <c r="U607">
        <v>2026</v>
      </c>
      <c r="V607" t="s">
        <v>87</v>
      </c>
      <c r="W607">
        <v>4</v>
      </c>
      <c r="X607" t="s">
        <v>86</v>
      </c>
    </row>
    <row r="608" spans="1:24">
      <c r="A608">
        <v>1284</v>
      </c>
      <c r="B608" s="13">
        <v>46131</v>
      </c>
      <c r="C608">
        <v>2026</v>
      </c>
      <c r="D608">
        <v>4</v>
      </c>
      <c r="E608" t="s">
        <v>86</v>
      </c>
      <c r="F608" t="s">
        <v>87</v>
      </c>
      <c r="G608" t="s">
        <v>35</v>
      </c>
      <c r="H608" t="s">
        <v>72</v>
      </c>
      <c r="I608" t="s">
        <v>48</v>
      </c>
      <c r="J608" t="s">
        <v>42</v>
      </c>
      <c r="K608" t="s">
        <v>43</v>
      </c>
      <c r="L608" t="s">
        <v>73</v>
      </c>
      <c r="M608">
        <v>1</v>
      </c>
      <c r="N608">
        <v>136.01</v>
      </c>
      <c r="O608">
        <v>0</v>
      </c>
      <c r="P608">
        <v>66.59</v>
      </c>
      <c r="Q608">
        <v>136.01</v>
      </c>
      <c r="R608">
        <v>66.59</v>
      </c>
      <c r="S608">
        <v>69.419999999999987</v>
      </c>
      <c r="T608">
        <v>0.51040364679067707</v>
      </c>
      <c r="U608">
        <v>2026</v>
      </c>
      <c r="V608" t="s">
        <v>87</v>
      </c>
      <c r="W608">
        <v>4</v>
      </c>
      <c r="X608" t="s">
        <v>86</v>
      </c>
    </row>
    <row r="609" spans="1:24">
      <c r="A609">
        <v>1657</v>
      </c>
      <c r="B609" s="13">
        <v>46131</v>
      </c>
      <c r="C609">
        <v>2026</v>
      </c>
      <c r="D609">
        <v>4</v>
      </c>
      <c r="E609" t="s">
        <v>86</v>
      </c>
      <c r="F609" t="s">
        <v>87</v>
      </c>
      <c r="G609" t="s">
        <v>29</v>
      </c>
      <c r="H609" t="s">
        <v>30</v>
      </c>
      <c r="I609" t="s">
        <v>37</v>
      </c>
      <c r="J609" t="s">
        <v>45</v>
      </c>
      <c r="K609" t="s">
        <v>52</v>
      </c>
      <c r="L609" t="s">
        <v>80</v>
      </c>
      <c r="M609">
        <v>15</v>
      </c>
      <c r="N609">
        <v>122.1</v>
      </c>
      <c r="O609">
        <v>0.15</v>
      </c>
      <c r="P609">
        <v>62.33</v>
      </c>
      <c r="Q609">
        <v>1556.7749999999999</v>
      </c>
      <c r="R609">
        <v>934.94999999999993</v>
      </c>
      <c r="S609">
        <v>621.82499999999993</v>
      </c>
      <c r="T609">
        <v>0.39943151707857588</v>
      </c>
      <c r="U609">
        <v>2026</v>
      </c>
      <c r="V609" t="s">
        <v>87</v>
      </c>
      <c r="W609">
        <v>4</v>
      </c>
      <c r="X609" t="s">
        <v>86</v>
      </c>
    </row>
    <row r="610" spans="1:24">
      <c r="A610">
        <v>2240</v>
      </c>
      <c r="B610" s="13">
        <v>46131</v>
      </c>
      <c r="C610">
        <v>2026</v>
      </c>
      <c r="D610">
        <v>4</v>
      </c>
      <c r="E610" t="s">
        <v>86</v>
      </c>
      <c r="F610" t="s">
        <v>87</v>
      </c>
      <c r="G610" t="s">
        <v>29</v>
      </c>
      <c r="H610" t="s">
        <v>79</v>
      </c>
      <c r="I610" t="s">
        <v>57</v>
      </c>
      <c r="J610" t="s">
        <v>32</v>
      </c>
      <c r="K610" t="s">
        <v>52</v>
      </c>
      <c r="L610" t="s">
        <v>53</v>
      </c>
      <c r="M610">
        <v>4</v>
      </c>
      <c r="N610">
        <v>341.75</v>
      </c>
      <c r="O610">
        <v>0.1</v>
      </c>
      <c r="P610">
        <v>191.91</v>
      </c>
      <c r="Q610">
        <v>1230.3</v>
      </c>
      <c r="R610">
        <v>767.64</v>
      </c>
      <c r="S610">
        <v>462.65999999999997</v>
      </c>
      <c r="T610">
        <v>0.37605462082418922</v>
      </c>
      <c r="U610">
        <v>2026</v>
      </c>
      <c r="V610" t="s">
        <v>87</v>
      </c>
      <c r="W610">
        <v>4</v>
      </c>
      <c r="X610" t="s">
        <v>86</v>
      </c>
    </row>
    <row r="611" spans="1:24">
      <c r="A611">
        <v>3050</v>
      </c>
      <c r="B611" s="13">
        <v>46131</v>
      </c>
      <c r="C611">
        <v>2026</v>
      </c>
      <c r="D611">
        <v>4</v>
      </c>
      <c r="E611" t="s">
        <v>86</v>
      </c>
      <c r="F611" t="s">
        <v>87</v>
      </c>
      <c r="G611" t="s">
        <v>49</v>
      </c>
      <c r="H611" t="s">
        <v>76</v>
      </c>
      <c r="I611" t="s">
        <v>48</v>
      </c>
      <c r="J611" t="s">
        <v>32</v>
      </c>
      <c r="K611" t="s">
        <v>38</v>
      </c>
      <c r="L611" t="s">
        <v>66</v>
      </c>
      <c r="M611">
        <v>3</v>
      </c>
      <c r="N611">
        <v>156.16</v>
      </c>
      <c r="O611">
        <v>0.05</v>
      </c>
      <c r="P611">
        <v>77.81</v>
      </c>
      <c r="Q611">
        <v>445.05599999999998</v>
      </c>
      <c r="R611">
        <v>233.43</v>
      </c>
      <c r="S611">
        <v>211.62599999999998</v>
      </c>
      <c r="T611">
        <v>0.47550420621225192</v>
      </c>
      <c r="U611">
        <v>2026</v>
      </c>
      <c r="V611" t="s">
        <v>87</v>
      </c>
      <c r="W611">
        <v>4</v>
      </c>
      <c r="X611" t="s">
        <v>86</v>
      </c>
    </row>
    <row r="612" spans="1:24">
      <c r="A612">
        <v>3213</v>
      </c>
      <c r="B612" s="13">
        <v>46131</v>
      </c>
      <c r="C612">
        <v>2026</v>
      </c>
      <c r="D612">
        <v>4</v>
      </c>
      <c r="E612" t="s">
        <v>86</v>
      </c>
      <c r="F612" t="s">
        <v>87</v>
      </c>
      <c r="G612" t="s">
        <v>29</v>
      </c>
      <c r="H612" t="s">
        <v>79</v>
      </c>
      <c r="I612" t="s">
        <v>31</v>
      </c>
      <c r="J612" t="s">
        <v>32</v>
      </c>
      <c r="K612" t="s">
        <v>43</v>
      </c>
      <c r="L612" t="s">
        <v>73</v>
      </c>
      <c r="M612">
        <v>2</v>
      </c>
      <c r="N612">
        <v>132.53</v>
      </c>
      <c r="O612">
        <v>0.05</v>
      </c>
      <c r="P612">
        <v>66.39</v>
      </c>
      <c r="Q612">
        <v>251.80699999999999</v>
      </c>
      <c r="R612">
        <v>132.78</v>
      </c>
      <c r="S612">
        <v>119.02699999999999</v>
      </c>
      <c r="T612">
        <v>0.47269138665724142</v>
      </c>
      <c r="U612">
        <v>2026</v>
      </c>
      <c r="V612" t="s">
        <v>87</v>
      </c>
      <c r="W612">
        <v>4</v>
      </c>
      <c r="X612" t="s">
        <v>86</v>
      </c>
    </row>
    <row r="613" spans="1:24">
      <c r="A613">
        <v>3367</v>
      </c>
      <c r="B613" s="13">
        <v>46131</v>
      </c>
      <c r="C613">
        <v>2026</v>
      </c>
      <c r="D613">
        <v>4</v>
      </c>
      <c r="E613" t="s">
        <v>86</v>
      </c>
      <c r="F613" t="s">
        <v>87</v>
      </c>
      <c r="G613" t="s">
        <v>40</v>
      </c>
      <c r="H613" t="s">
        <v>47</v>
      </c>
      <c r="I613" t="s">
        <v>31</v>
      </c>
      <c r="J613" t="s">
        <v>32</v>
      </c>
      <c r="K613" t="s">
        <v>43</v>
      </c>
      <c r="L613" t="s">
        <v>61</v>
      </c>
      <c r="M613">
        <v>3</v>
      </c>
      <c r="N613">
        <v>45.79</v>
      </c>
      <c r="O613">
        <v>0</v>
      </c>
      <c r="P613">
        <v>17.98</v>
      </c>
      <c r="Q613">
        <v>137.37</v>
      </c>
      <c r="R613">
        <v>53.94</v>
      </c>
      <c r="S613">
        <v>83.43</v>
      </c>
      <c r="T613">
        <v>0.60733784669141733</v>
      </c>
      <c r="U613">
        <v>2026</v>
      </c>
      <c r="V613" t="s">
        <v>87</v>
      </c>
      <c r="W613">
        <v>4</v>
      </c>
      <c r="X613" t="s">
        <v>86</v>
      </c>
    </row>
    <row r="614" spans="1:24">
      <c r="A614">
        <v>3885</v>
      </c>
      <c r="B614" s="13">
        <v>46131</v>
      </c>
      <c r="C614">
        <v>2026</v>
      </c>
      <c r="D614">
        <v>4</v>
      </c>
      <c r="E614" t="s">
        <v>86</v>
      </c>
      <c r="F614" t="s">
        <v>87</v>
      </c>
      <c r="G614" t="s">
        <v>29</v>
      </c>
      <c r="H614" t="s">
        <v>79</v>
      </c>
      <c r="I614" t="s">
        <v>31</v>
      </c>
      <c r="J614" t="s">
        <v>42</v>
      </c>
      <c r="K614" t="s">
        <v>43</v>
      </c>
      <c r="L614" t="s">
        <v>73</v>
      </c>
      <c r="M614">
        <v>2</v>
      </c>
      <c r="N614">
        <v>133.97</v>
      </c>
      <c r="O614">
        <v>0.15</v>
      </c>
      <c r="P614">
        <v>67.36</v>
      </c>
      <c r="Q614">
        <v>227.749</v>
      </c>
      <c r="R614">
        <v>134.72</v>
      </c>
      <c r="S614">
        <v>93.028999999999996</v>
      </c>
      <c r="T614">
        <v>0.40847160690057915</v>
      </c>
      <c r="U614">
        <v>2026</v>
      </c>
      <c r="V614" t="s">
        <v>87</v>
      </c>
      <c r="W614">
        <v>4</v>
      </c>
      <c r="X614" t="s">
        <v>86</v>
      </c>
    </row>
    <row r="615" spans="1:24">
      <c r="A615">
        <v>4372</v>
      </c>
      <c r="B615" s="13">
        <v>46131</v>
      </c>
      <c r="C615">
        <v>2026</v>
      </c>
      <c r="D615">
        <v>4</v>
      </c>
      <c r="E615" t="s">
        <v>86</v>
      </c>
      <c r="F615" t="s">
        <v>87</v>
      </c>
      <c r="G615" t="s">
        <v>29</v>
      </c>
      <c r="H615" t="s">
        <v>79</v>
      </c>
      <c r="I615" t="s">
        <v>31</v>
      </c>
      <c r="J615" t="s">
        <v>42</v>
      </c>
      <c r="K615" t="s">
        <v>63</v>
      </c>
      <c r="L615" t="s">
        <v>71</v>
      </c>
      <c r="M615">
        <v>1</v>
      </c>
      <c r="N615">
        <v>37.11</v>
      </c>
      <c r="O615">
        <v>0.1</v>
      </c>
      <c r="P615">
        <v>14.27</v>
      </c>
      <c r="Q615">
        <v>33.399000000000001</v>
      </c>
      <c r="R615">
        <v>14.27</v>
      </c>
      <c r="S615">
        <v>19.129000000000001</v>
      </c>
      <c r="T615">
        <v>0.5727416988532591</v>
      </c>
      <c r="U615">
        <v>2026</v>
      </c>
      <c r="V615" t="s">
        <v>87</v>
      </c>
      <c r="W615">
        <v>4</v>
      </c>
      <c r="X615" t="s">
        <v>86</v>
      </c>
    </row>
    <row r="616" spans="1:24">
      <c r="A616">
        <v>4417</v>
      </c>
      <c r="B616" s="13">
        <v>46131</v>
      </c>
      <c r="C616">
        <v>2026</v>
      </c>
      <c r="D616">
        <v>4</v>
      </c>
      <c r="E616" t="s">
        <v>86</v>
      </c>
      <c r="F616" t="s">
        <v>87</v>
      </c>
      <c r="G616" t="s">
        <v>49</v>
      </c>
      <c r="H616" t="s">
        <v>62</v>
      </c>
      <c r="I616" t="s">
        <v>48</v>
      </c>
      <c r="J616" t="s">
        <v>42</v>
      </c>
      <c r="K616" t="s">
        <v>52</v>
      </c>
      <c r="L616" t="s">
        <v>53</v>
      </c>
      <c r="M616">
        <v>3</v>
      </c>
      <c r="N616">
        <v>334.01</v>
      </c>
      <c r="O616">
        <v>0.15</v>
      </c>
      <c r="P616">
        <v>192.17</v>
      </c>
      <c r="Q616">
        <v>851.72550000000001</v>
      </c>
      <c r="R616">
        <v>576.51</v>
      </c>
      <c r="S616">
        <v>275.21550000000002</v>
      </c>
      <c r="T616">
        <v>0.32312699337990941</v>
      </c>
      <c r="U616">
        <v>2026</v>
      </c>
      <c r="V616" t="s">
        <v>87</v>
      </c>
      <c r="W616">
        <v>4</v>
      </c>
      <c r="X616" t="s">
        <v>86</v>
      </c>
    </row>
    <row r="617" spans="1:24">
      <c r="A617">
        <v>1147</v>
      </c>
      <c r="B617" s="13">
        <v>46132</v>
      </c>
      <c r="C617">
        <v>2026</v>
      </c>
      <c r="D617">
        <v>4</v>
      </c>
      <c r="E617" t="s">
        <v>86</v>
      </c>
      <c r="F617" t="s">
        <v>87</v>
      </c>
      <c r="G617" t="s">
        <v>49</v>
      </c>
      <c r="H617" t="s">
        <v>60</v>
      </c>
      <c r="I617" t="s">
        <v>31</v>
      </c>
      <c r="J617" t="s">
        <v>42</v>
      </c>
      <c r="K617" t="s">
        <v>43</v>
      </c>
      <c r="L617" t="s">
        <v>73</v>
      </c>
      <c r="M617">
        <v>1</v>
      </c>
      <c r="N617">
        <v>131.46</v>
      </c>
      <c r="O617">
        <v>0</v>
      </c>
      <c r="P617">
        <v>67.77</v>
      </c>
      <c r="Q617">
        <v>131.46</v>
      </c>
      <c r="R617">
        <v>67.77</v>
      </c>
      <c r="S617">
        <v>63.690000000000012</v>
      </c>
      <c r="T617">
        <v>0.48448197170241902</v>
      </c>
      <c r="U617">
        <v>2026</v>
      </c>
      <c r="V617" t="s">
        <v>87</v>
      </c>
      <c r="W617">
        <v>4</v>
      </c>
      <c r="X617" t="s">
        <v>86</v>
      </c>
    </row>
    <row r="618" spans="1:24">
      <c r="A618">
        <v>1514</v>
      </c>
      <c r="B618" s="13">
        <v>46132</v>
      </c>
      <c r="C618">
        <v>2026</v>
      </c>
      <c r="D618">
        <v>4</v>
      </c>
      <c r="E618" t="s">
        <v>86</v>
      </c>
      <c r="F618" t="s">
        <v>87</v>
      </c>
      <c r="G618" t="s">
        <v>40</v>
      </c>
      <c r="H618" t="s">
        <v>47</v>
      </c>
      <c r="I618" t="s">
        <v>48</v>
      </c>
      <c r="J618" t="s">
        <v>32</v>
      </c>
      <c r="K618" t="s">
        <v>38</v>
      </c>
      <c r="L618" t="s">
        <v>75</v>
      </c>
      <c r="M618">
        <v>3</v>
      </c>
      <c r="N618">
        <v>72.48</v>
      </c>
      <c r="O618">
        <v>0</v>
      </c>
      <c r="P618">
        <v>32.36</v>
      </c>
      <c r="Q618">
        <v>217.44</v>
      </c>
      <c r="R618">
        <v>97.08</v>
      </c>
      <c r="S618">
        <v>120.36</v>
      </c>
      <c r="T618">
        <v>0.55353200883002207</v>
      </c>
      <c r="U618">
        <v>2026</v>
      </c>
      <c r="V618" t="s">
        <v>87</v>
      </c>
      <c r="W618">
        <v>4</v>
      </c>
      <c r="X618" t="s">
        <v>86</v>
      </c>
    </row>
    <row r="619" spans="1:24">
      <c r="A619">
        <v>1538</v>
      </c>
      <c r="B619" s="13">
        <v>46132</v>
      </c>
      <c r="C619">
        <v>2026</v>
      </c>
      <c r="D619">
        <v>4</v>
      </c>
      <c r="E619" t="s">
        <v>86</v>
      </c>
      <c r="F619" t="s">
        <v>87</v>
      </c>
      <c r="G619" t="s">
        <v>40</v>
      </c>
      <c r="H619" t="s">
        <v>41</v>
      </c>
      <c r="I619" t="s">
        <v>57</v>
      </c>
      <c r="J619" t="s">
        <v>42</v>
      </c>
      <c r="K619" t="s">
        <v>33</v>
      </c>
      <c r="L619" t="s">
        <v>34</v>
      </c>
      <c r="M619">
        <v>1</v>
      </c>
      <c r="N619">
        <v>81.98</v>
      </c>
      <c r="O619">
        <v>0</v>
      </c>
      <c r="P619">
        <v>43.15</v>
      </c>
      <c r="Q619">
        <v>81.98</v>
      </c>
      <c r="R619">
        <v>43.15</v>
      </c>
      <c r="S619">
        <v>38.830000000000005</v>
      </c>
      <c r="T619">
        <v>0.47365211027079779</v>
      </c>
      <c r="U619">
        <v>2026</v>
      </c>
      <c r="V619" t="s">
        <v>87</v>
      </c>
      <c r="W619">
        <v>4</v>
      </c>
      <c r="X619" t="s">
        <v>86</v>
      </c>
    </row>
    <row r="620" spans="1:24">
      <c r="A620">
        <v>1679</v>
      </c>
      <c r="B620" s="13">
        <v>46132</v>
      </c>
      <c r="C620">
        <v>2026</v>
      </c>
      <c r="D620">
        <v>4</v>
      </c>
      <c r="E620" t="s">
        <v>86</v>
      </c>
      <c r="F620" t="s">
        <v>87</v>
      </c>
      <c r="G620" t="s">
        <v>49</v>
      </c>
      <c r="H620" t="s">
        <v>76</v>
      </c>
      <c r="I620" t="s">
        <v>57</v>
      </c>
      <c r="J620" t="s">
        <v>32</v>
      </c>
      <c r="K620" t="s">
        <v>43</v>
      </c>
      <c r="L620" t="s">
        <v>61</v>
      </c>
      <c r="M620">
        <v>1</v>
      </c>
      <c r="N620">
        <v>46.71</v>
      </c>
      <c r="O620">
        <v>0</v>
      </c>
      <c r="P620">
        <v>18.18</v>
      </c>
      <c r="Q620">
        <v>46.71</v>
      </c>
      <c r="R620">
        <v>18.18</v>
      </c>
      <c r="S620">
        <v>28.53</v>
      </c>
      <c r="T620">
        <v>0.61078998073217727</v>
      </c>
      <c r="U620">
        <v>2026</v>
      </c>
      <c r="V620" t="s">
        <v>87</v>
      </c>
      <c r="W620">
        <v>4</v>
      </c>
      <c r="X620" t="s">
        <v>86</v>
      </c>
    </row>
    <row r="621" spans="1:24">
      <c r="A621">
        <v>1708</v>
      </c>
      <c r="B621" s="13">
        <v>46132</v>
      </c>
      <c r="C621">
        <v>2026</v>
      </c>
      <c r="D621">
        <v>4</v>
      </c>
      <c r="E621" t="s">
        <v>86</v>
      </c>
      <c r="F621" t="s">
        <v>87</v>
      </c>
      <c r="G621" t="s">
        <v>40</v>
      </c>
      <c r="H621" t="s">
        <v>54</v>
      </c>
      <c r="I621" t="s">
        <v>57</v>
      </c>
      <c r="J621" t="s">
        <v>42</v>
      </c>
      <c r="K621" t="s">
        <v>63</v>
      </c>
      <c r="L621" t="s">
        <v>64</v>
      </c>
      <c r="M621">
        <v>1</v>
      </c>
      <c r="N621">
        <v>41.01</v>
      </c>
      <c r="O621">
        <v>0</v>
      </c>
      <c r="P621">
        <v>14.5</v>
      </c>
      <c r="Q621">
        <v>41.01</v>
      </c>
      <c r="R621">
        <v>14.5</v>
      </c>
      <c r="S621">
        <v>26.509999999999998</v>
      </c>
      <c r="T621">
        <v>0.64642770056083876</v>
      </c>
      <c r="U621">
        <v>2026</v>
      </c>
      <c r="V621" t="s">
        <v>87</v>
      </c>
      <c r="W621">
        <v>4</v>
      </c>
      <c r="X621" t="s">
        <v>86</v>
      </c>
    </row>
    <row r="622" spans="1:24">
      <c r="A622">
        <v>2686</v>
      </c>
      <c r="B622" s="13">
        <v>46132</v>
      </c>
      <c r="C622">
        <v>2026</v>
      </c>
      <c r="D622">
        <v>4</v>
      </c>
      <c r="E622" t="s">
        <v>86</v>
      </c>
      <c r="F622" t="s">
        <v>87</v>
      </c>
      <c r="G622" t="s">
        <v>35</v>
      </c>
      <c r="H622" t="s">
        <v>72</v>
      </c>
      <c r="I622" t="s">
        <v>31</v>
      </c>
      <c r="J622" t="s">
        <v>32</v>
      </c>
      <c r="K622" t="s">
        <v>38</v>
      </c>
      <c r="L622" t="s">
        <v>75</v>
      </c>
      <c r="M622">
        <v>1</v>
      </c>
      <c r="N622">
        <v>70.45</v>
      </c>
      <c r="O622">
        <v>0.05</v>
      </c>
      <c r="P622">
        <v>31.98</v>
      </c>
      <c r="Q622">
        <v>66.927499999999995</v>
      </c>
      <c r="R622">
        <v>31.98</v>
      </c>
      <c r="S622">
        <v>34.947499999999991</v>
      </c>
      <c r="T622">
        <v>0.52216951178514059</v>
      </c>
      <c r="U622">
        <v>2026</v>
      </c>
      <c r="V622" t="s">
        <v>87</v>
      </c>
      <c r="W622">
        <v>4</v>
      </c>
      <c r="X622" t="s">
        <v>86</v>
      </c>
    </row>
    <row r="623" spans="1:24">
      <c r="A623">
        <v>3307</v>
      </c>
      <c r="B623" s="13">
        <v>46132</v>
      </c>
      <c r="C623">
        <v>2026</v>
      </c>
      <c r="D623">
        <v>4</v>
      </c>
      <c r="E623" t="s">
        <v>86</v>
      </c>
      <c r="F623" t="s">
        <v>87</v>
      </c>
      <c r="G623" t="s">
        <v>49</v>
      </c>
      <c r="H623" t="s">
        <v>76</v>
      </c>
      <c r="I623" t="s">
        <v>48</v>
      </c>
      <c r="J623" t="s">
        <v>45</v>
      </c>
      <c r="K623" t="s">
        <v>33</v>
      </c>
      <c r="L623" t="s">
        <v>51</v>
      </c>
      <c r="M623">
        <v>2</v>
      </c>
      <c r="N623">
        <v>51.39</v>
      </c>
      <c r="O623">
        <v>0.05</v>
      </c>
      <c r="P623">
        <v>22.28</v>
      </c>
      <c r="Q623">
        <v>97.640999999999991</v>
      </c>
      <c r="R623">
        <v>44.56</v>
      </c>
      <c r="S623">
        <v>53.080999999999989</v>
      </c>
      <c r="T623">
        <v>0.54363433393758764</v>
      </c>
      <c r="U623">
        <v>2026</v>
      </c>
      <c r="V623" t="s">
        <v>87</v>
      </c>
      <c r="W623">
        <v>4</v>
      </c>
      <c r="X623" t="s">
        <v>86</v>
      </c>
    </row>
    <row r="624" spans="1:24">
      <c r="A624">
        <v>3772</v>
      </c>
      <c r="B624" s="13">
        <v>46132</v>
      </c>
      <c r="C624">
        <v>2026</v>
      </c>
      <c r="D624">
        <v>4</v>
      </c>
      <c r="E624" t="s">
        <v>86</v>
      </c>
      <c r="F624" t="s">
        <v>87</v>
      </c>
      <c r="G624" t="s">
        <v>29</v>
      </c>
      <c r="H624" t="s">
        <v>79</v>
      </c>
      <c r="I624" t="s">
        <v>48</v>
      </c>
      <c r="J624" t="s">
        <v>32</v>
      </c>
      <c r="K624" t="s">
        <v>52</v>
      </c>
      <c r="L624" t="s">
        <v>80</v>
      </c>
      <c r="M624">
        <v>2</v>
      </c>
      <c r="N624">
        <v>122.03</v>
      </c>
      <c r="O624">
        <v>0</v>
      </c>
      <c r="P624">
        <v>59.43</v>
      </c>
      <c r="Q624">
        <v>244.06</v>
      </c>
      <c r="R624">
        <v>118.86</v>
      </c>
      <c r="S624">
        <v>125.2</v>
      </c>
      <c r="T624">
        <v>0.51298860935835455</v>
      </c>
      <c r="U624">
        <v>2026</v>
      </c>
      <c r="V624" t="s">
        <v>87</v>
      </c>
      <c r="W624">
        <v>4</v>
      </c>
      <c r="X624" t="s">
        <v>86</v>
      </c>
    </row>
    <row r="625" spans="1:24">
      <c r="A625">
        <v>3877</v>
      </c>
      <c r="B625" s="13">
        <v>46132</v>
      </c>
      <c r="C625">
        <v>2026</v>
      </c>
      <c r="D625">
        <v>4</v>
      </c>
      <c r="E625" t="s">
        <v>86</v>
      </c>
      <c r="F625" t="s">
        <v>87</v>
      </c>
      <c r="G625" t="s">
        <v>49</v>
      </c>
      <c r="H625" t="s">
        <v>50</v>
      </c>
      <c r="I625" t="s">
        <v>31</v>
      </c>
      <c r="J625" t="s">
        <v>42</v>
      </c>
      <c r="K625" t="s">
        <v>43</v>
      </c>
      <c r="L625" t="s">
        <v>73</v>
      </c>
      <c r="M625">
        <v>3</v>
      </c>
      <c r="N625">
        <v>132.07</v>
      </c>
      <c r="O625">
        <v>0.05</v>
      </c>
      <c r="P625">
        <v>66.41</v>
      </c>
      <c r="Q625">
        <v>376.39949999999999</v>
      </c>
      <c r="R625">
        <v>199.23</v>
      </c>
      <c r="S625">
        <v>177.1695</v>
      </c>
      <c r="T625">
        <v>0.47069536489819991</v>
      </c>
      <c r="U625">
        <v>2026</v>
      </c>
      <c r="V625" t="s">
        <v>87</v>
      </c>
      <c r="W625">
        <v>4</v>
      </c>
      <c r="X625" t="s">
        <v>86</v>
      </c>
    </row>
    <row r="626" spans="1:24">
      <c r="A626">
        <v>4117</v>
      </c>
      <c r="B626" s="13">
        <v>46132</v>
      </c>
      <c r="C626">
        <v>2026</v>
      </c>
      <c r="D626">
        <v>4</v>
      </c>
      <c r="E626" t="s">
        <v>86</v>
      </c>
      <c r="F626" t="s">
        <v>87</v>
      </c>
      <c r="G626" t="s">
        <v>49</v>
      </c>
      <c r="H626" t="s">
        <v>60</v>
      </c>
      <c r="I626" t="s">
        <v>57</v>
      </c>
      <c r="J626" t="s">
        <v>32</v>
      </c>
      <c r="K626" t="s">
        <v>33</v>
      </c>
      <c r="L626" t="s">
        <v>55</v>
      </c>
      <c r="M626">
        <v>1</v>
      </c>
      <c r="N626">
        <v>41.04</v>
      </c>
      <c r="O626">
        <v>0.1</v>
      </c>
      <c r="P626">
        <v>17.02</v>
      </c>
      <c r="Q626">
        <v>36.936</v>
      </c>
      <c r="R626">
        <v>17.02</v>
      </c>
      <c r="S626">
        <v>19.916</v>
      </c>
      <c r="T626">
        <v>0.53920294563569415</v>
      </c>
      <c r="U626">
        <v>2026</v>
      </c>
      <c r="V626" t="s">
        <v>87</v>
      </c>
      <c r="W626">
        <v>4</v>
      </c>
      <c r="X626" t="s">
        <v>86</v>
      </c>
    </row>
    <row r="627" spans="1:24">
      <c r="A627">
        <v>4562</v>
      </c>
      <c r="B627" s="13">
        <v>46132</v>
      </c>
      <c r="C627">
        <v>2026</v>
      </c>
      <c r="D627">
        <v>4</v>
      </c>
      <c r="E627" t="s">
        <v>86</v>
      </c>
      <c r="F627" t="s">
        <v>87</v>
      </c>
      <c r="G627" t="s">
        <v>35</v>
      </c>
      <c r="H627" t="s">
        <v>36</v>
      </c>
      <c r="I627" t="s">
        <v>48</v>
      </c>
      <c r="J627" t="s">
        <v>42</v>
      </c>
      <c r="K627" t="s">
        <v>63</v>
      </c>
      <c r="L627" t="s">
        <v>64</v>
      </c>
      <c r="M627">
        <v>2</v>
      </c>
      <c r="N627">
        <v>40.56</v>
      </c>
      <c r="O627">
        <v>0</v>
      </c>
      <c r="P627">
        <v>15.09</v>
      </c>
      <c r="Q627">
        <v>81.12</v>
      </c>
      <c r="R627">
        <v>30.18</v>
      </c>
      <c r="S627">
        <v>50.940000000000005</v>
      </c>
      <c r="T627">
        <v>0.62795857988165682</v>
      </c>
      <c r="U627">
        <v>2026</v>
      </c>
      <c r="V627" t="s">
        <v>87</v>
      </c>
      <c r="W627">
        <v>4</v>
      </c>
      <c r="X627" t="s">
        <v>86</v>
      </c>
    </row>
    <row r="628" spans="1:24">
      <c r="A628">
        <v>4683</v>
      </c>
      <c r="B628" s="13">
        <v>46132</v>
      </c>
      <c r="C628">
        <v>2026</v>
      </c>
      <c r="D628">
        <v>4</v>
      </c>
      <c r="E628" t="s">
        <v>86</v>
      </c>
      <c r="F628" t="s">
        <v>87</v>
      </c>
      <c r="G628" t="s">
        <v>40</v>
      </c>
      <c r="H628" t="s">
        <v>81</v>
      </c>
      <c r="I628" t="s">
        <v>31</v>
      </c>
      <c r="J628" t="s">
        <v>45</v>
      </c>
      <c r="K628" t="s">
        <v>63</v>
      </c>
      <c r="L628" t="s">
        <v>74</v>
      </c>
      <c r="M628">
        <v>3</v>
      </c>
      <c r="N628">
        <v>51.36</v>
      </c>
      <c r="O628">
        <v>0</v>
      </c>
      <c r="P628">
        <v>22.05</v>
      </c>
      <c r="Q628">
        <v>154.07999999999998</v>
      </c>
      <c r="R628">
        <v>66.150000000000006</v>
      </c>
      <c r="S628">
        <v>87.929999999999978</v>
      </c>
      <c r="T628">
        <v>0.57067757009345788</v>
      </c>
      <c r="U628">
        <v>2026</v>
      </c>
      <c r="V628" t="s">
        <v>87</v>
      </c>
      <c r="W628">
        <v>4</v>
      </c>
      <c r="X628" t="s">
        <v>86</v>
      </c>
    </row>
    <row r="629" spans="1:24">
      <c r="A629">
        <v>308</v>
      </c>
      <c r="B629" s="13">
        <v>46133</v>
      </c>
      <c r="C629">
        <v>2026</v>
      </c>
      <c r="D629">
        <v>4</v>
      </c>
      <c r="E629" t="s">
        <v>86</v>
      </c>
      <c r="F629" t="s">
        <v>87</v>
      </c>
      <c r="G629" t="s">
        <v>49</v>
      </c>
      <c r="H629" t="s">
        <v>60</v>
      </c>
      <c r="I629" t="s">
        <v>31</v>
      </c>
      <c r="J629" t="s">
        <v>32</v>
      </c>
      <c r="K629" t="s">
        <v>38</v>
      </c>
      <c r="L629" t="s">
        <v>39</v>
      </c>
      <c r="M629">
        <v>6</v>
      </c>
      <c r="N629">
        <v>93.58</v>
      </c>
      <c r="O629">
        <v>0</v>
      </c>
      <c r="P629">
        <v>46.68</v>
      </c>
      <c r="Q629">
        <v>561.48</v>
      </c>
      <c r="R629">
        <v>280.08</v>
      </c>
      <c r="S629">
        <v>281.40000000000003</v>
      </c>
      <c r="T629">
        <v>0.5011754648429152</v>
      </c>
      <c r="U629">
        <v>2026</v>
      </c>
      <c r="V629" t="s">
        <v>87</v>
      </c>
      <c r="W629">
        <v>4</v>
      </c>
      <c r="X629" t="s">
        <v>86</v>
      </c>
    </row>
    <row r="630" spans="1:24">
      <c r="A630">
        <v>773</v>
      </c>
      <c r="B630" s="13">
        <v>46133</v>
      </c>
      <c r="C630">
        <v>2026</v>
      </c>
      <c r="D630">
        <v>4</v>
      </c>
      <c r="E630" t="s">
        <v>86</v>
      </c>
      <c r="F630" t="s">
        <v>87</v>
      </c>
      <c r="G630" t="s">
        <v>49</v>
      </c>
      <c r="H630" t="s">
        <v>60</v>
      </c>
      <c r="I630" t="s">
        <v>31</v>
      </c>
      <c r="J630" t="s">
        <v>45</v>
      </c>
      <c r="K630" t="s">
        <v>33</v>
      </c>
      <c r="L630" t="s">
        <v>34</v>
      </c>
      <c r="M630">
        <v>5</v>
      </c>
      <c r="N630">
        <v>80.16</v>
      </c>
      <c r="O630">
        <v>0.1</v>
      </c>
      <c r="P630">
        <v>42.5</v>
      </c>
      <c r="Q630">
        <v>360.71999999999997</v>
      </c>
      <c r="R630">
        <v>212.5</v>
      </c>
      <c r="S630">
        <v>148.21999999999997</v>
      </c>
      <c r="T630">
        <v>0.41090042137946325</v>
      </c>
      <c r="U630">
        <v>2026</v>
      </c>
      <c r="V630" t="s">
        <v>87</v>
      </c>
      <c r="W630">
        <v>4</v>
      </c>
      <c r="X630" t="s">
        <v>86</v>
      </c>
    </row>
    <row r="631" spans="1:24">
      <c r="A631">
        <v>1303</v>
      </c>
      <c r="B631" s="13">
        <v>46133</v>
      </c>
      <c r="C631">
        <v>2026</v>
      </c>
      <c r="D631">
        <v>4</v>
      </c>
      <c r="E631" t="s">
        <v>86</v>
      </c>
      <c r="F631" t="s">
        <v>87</v>
      </c>
      <c r="G631" t="s">
        <v>35</v>
      </c>
      <c r="H631" t="s">
        <v>72</v>
      </c>
      <c r="I631" t="s">
        <v>31</v>
      </c>
      <c r="J631" t="s">
        <v>42</v>
      </c>
      <c r="K631" t="s">
        <v>38</v>
      </c>
      <c r="L631" t="s">
        <v>46</v>
      </c>
      <c r="M631">
        <v>1</v>
      </c>
      <c r="N631">
        <v>142.22999999999999</v>
      </c>
      <c r="O631">
        <v>0.05</v>
      </c>
      <c r="P631">
        <v>77.66</v>
      </c>
      <c r="Q631">
        <v>135.11849999999998</v>
      </c>
      <c r="R631">
        <v>77.66</v>
      </c>
      <c r="S631">
        <v>57.458499999999987</v>
      </c>
      <c r="T631">
        <v>0.42524524768999061</v>
      </c>
      <c r="U631">
        <v>2026</v>
      </c>
      <c r="V631" t="s">
        <v>87</v>
      </c>
      <c r="W631">
        <v>4</v>
      </c>
      <c r="X631" t="s">
        <v>86</v>
      </c>
    </row>
    <row r="632" spans="1:24">
      <c r="A632">
        <v>1348</v>
      </c>
      <c r="B632" s="13">
        <v>46133</v>
      </c>
      <c r="C632">
        <v>2026</v>
      </c>
      <c r="D632">
        <v>4</v>
      </c>
      <c r="E632" t="s">
        <v>86</v>
      </c>
      <c r="F632" t="s">
        <v>87</v>
      </c>
      <c r="G632" t="s">
        <v>35</v>
      </c>
      <c r="H632" t="s">
        <v>78</v>
      </c>
      <c r="I632" t="s">
        <v>31</v>
      </c>
      <c r="J632" t="s">
        <v>32</v>
      </c>
      <c r="K632" t="s">
        <v>38</v>
      </c>
      <c r="L632" t="s">
        <v>75</v>
      </c>
      <c r="M632">
        <v>2</v>
      </c>
      <c r="N632">
        <v>71.77</v>
      </c>
      <c r="O632">
        <v>0</v>
      </c>
      <c r="P632">
        <v>32.450000000000003</v>
      </c>
      <c r="Q632">
        <v>143.54</v>
      </c>
      <c r="R632">
        <v>64.900000000000006</v>
      </c>
      <c r="S632">
        <v>78.639999999999986</v>
      </c>
      <c r="T632">
        <v>0.54786122335237553</v>
      </c>
      <c r="U632">
        <v>2026</v>
      </c>
      <c r="V632" t="s">
        <v>87</v>
      </c>
      <c r="W632">
        <v>4</v>
      </c>
      <c r="X632" t="s">
        <v>86</v>
      </c>
    </row>
    <row r="633" spans="1:24">
      <c r="A633">
        <v>1496</v>
      </c>
      <c r="B633" s="13">
        <v>46133</v>
      </c>
      <c r="C633">
        <v>2026</v>
      </c>
      <c r="D633">
        <v>4</v>
      </c>
      <c r="E633" t="s">
        <v>86</v>
      </c>
      <c r="F633" t="s">
        <v>87</v>
      </c>
      <c r="G633" t="s">
        <v>29</v>
      </c>
      <c r="H633" t="s">
        <v>30</v>
      </c>
      <c r="I633" t="s">
        <v>57</v>
      </c>
      <c r="J633" t="s">
        <v>32</v>
      </c>
      <c r="K633" t="s">
        <v>38</v>
      </c>
      <c r="L633" t="s">
        <v>75</v>
      </c>
      <c r="M633">
        <v>1</v>
      </c>
      <c r="N633">
        <v>71.23</v>
      </c>
      <c r="O633">
        <v>0.05</v>
      </c>
      <c r="P633">
        <v>33.28</v>
      </c>
      <c r="Q633">
        <v>67.668499999999995</v>
      </c>
      <c r="R633">
        <v>33.28</v>
      </c>
      <c r="S633">
        <v>34.388499999999993</v>
      </c>
      <c r="T633">
        <v>0.50819066478494423</v>
      </c>
      <c r="U633">
        <v>2026</v>
      </c>
      <c r="V633" t="s">
        <v>87</v>
      </c>
      <c r="W633">
        <v>4</v>
      </c>
      <c r="X633" t="s">
        <v>86</v>
      </c>
    </row>
    <row r="634" spans="1:24">
      <c r="A634">
        <v>1695</v>
      </c>
      <c r="B634" s="13">
        <v>46133</v>
      </c>
      <c r="C634">
        <v>2026</v>
      </c>
      <c r="D634">
        <v>4</v>
      </c>
      <c r="E634" t="s">
        <v>86</v>
      </c>
      <c r="F634" t="s">
        <v>87</v>
      </c>
      <c r="G634" t="s">
        <v>29</v>
      </c>
      <c r="H634" t="s">
        <v>30</v>
      </c>
      <c r="I634" t="s">
        <v>48</v>
      </c>
      <c r="J634" t="s">
        <v>32</v>
      </c>
      <c r="K634" t="s">
        <v>38</v>
      </c>
      <c r="L634" t="s">
        <v>75</v>
      </c>
      <c r="M634">
        <v>1</v>
      </c>
      <c r="N634">
        <v>71.239999999999995</v>
      </c>
      <c r="O634">
        <v>0.1</v>
      </c>
      <c r="P634">
        <v>33.07</v>
      </c>
      <c r="Q634">
        <v>64.116</v>
      </c>
      <c r="R634">
        <v>33.07</v>
      </c>
      <c r="S634">
        <v>31.045999999999999</v>
      </c>
      <c r="T634">
        <v>0.48421610830369954</v>
      </c>
      <c r="U634">
        <v>2026</v>
      </c>
      <c r="V634" t="s">
        <v>87</v>
      </c>
      <c r="W634">
        <v>4</v>
      </c>
      <c r="X634" t="s">
        <v>86</v>
      </c>
    </row>
    <row r="635" spans="1:24">
      <c r="A635">
        <v>2812</v>
      </c>
      <c r="B635" s="13">
        <v>46133</v>
      </c>
      <c r="C635">
        <v>2026</v>
      </c>
      <c r="D635">
        <v>4</v>
      </c>
      <c r="E635" t="s">
        <v>86</v>
      </c>
      <c r="F635" t="s">
        <v>87</v>
      </c>
      <c r="G635" t="s">
        <v>35</v>
      </c>
      <c r="H635" t="s">
        <v>56</v>
      </c>
      <c r="I635" t="s">
        <v>31</v>
      </c>
      <c r="J635" t="s">
        <v>42</v>
      </c>
      <c r="K635" t="s">
        <v>33</v>
      </c>
      <c r="L635" t="s">
        <v>51</v>
      </c>
      <c r="M635">
        <v>1</v>
      </c>
      <c r="N635">
        <v>51.39</v>
      </c>
      <c r="O635">
        <v>0</v>
      </c>
      <c r="P635">
        <v>22.08</v>
      </c>
      <c r="Q635">
        <v>51.39</v>
      </c>
      <c r="R635">
        <v>22.08</v>
      </c>
      <c r="S635">
        <v>29.310000000000002</v>
      </c>
      <c r="T635">
        <v>0.57034442498540572</v>
      </c>
      <c r="U635">
        <v>2026</v>
      </c>
      <c r="V635" t="s">
        <v>87</v>
      </c>
      <c r="W635">
        <v>4</v>
      </c>
      <c r="X635" t="s">
        <v>86</v>
      </c>
    </row>
    <row r="636" spans="1:24">
      <c r="A636">
        <v>3017</v>
      </c>
      <c r="B636" s="13">
        <v>46133</v>
      </c>
      <c r="C636">
        <v>2026</v>
      </c>
      <c r="D636">
        <v>4</v>
      </c>
      <c r="E636" t="s">
        <v>86</v>
      </c>
      <c r="F636" t="s">
        <v>87</v>
      </c>
      <c r="G636" t="s">
        <v>35</v>
      </c>
      <c r="H636" t="s">
        <v>72</v>
      </c>
      <c r="I636" t="s">
        <v>31</v>
      </c>
      <c r="J636" t="s">
        <v>32</v>
      </c>
      <c r="K636" t="s">
        <v>33</v>
      </c>
      <c r="L636" t="s">
        <v>59</v>
      </c>
      <c r="M636">
        <v>1</v>
      </c>
      <c r="N636">
        <v>102.64</v>
      </c>
      <c r="O636">
        <v>0</v>
      </c>
      <c r="P636">
        <v>51.86</v>
      </c>
      <c r="Q636">
        <v>102.64</v>
      </c>
      <c r="R636">
        <v>51.86</v>
      </c>
      <c r="S636">
        <v>50.78</v>
      </c>
      <c r="T636">
        <v>0.49473889321901793</v>
      </c>
      <c r="U636">
        <v>2026</v>
      </c>
      <c r="V636" t="s">
        <v>87</v>
      </c>
      <c r="W636">
        <v>4</v>
      </c>
      <c r="X636" t="s">
        <v>86</v>
      </c>
    </row>
    <row r="637" spans="1:24">
      <c r="A637">
        <v>3719</v>
      </c>
      <c r="B637" s="13">
        <v>46133</v>
      </c>
      <c r="C637">
        <v>2026</v>
      </c>
      <c r="D637">
        <v>4</v>
      </c>
      <c r="E637" t="s">
        <v>86</v>
      </c>
      <c r="F637" t="s">
        <v>87</v>
      </c>
      <c r="G637" t="s">
        <v>40</v>
      </c>
      <c r="H637" t="s">
        <v>41</v>
      </c>
      <c r="I637" t="s">
        <v>31</v>
      </c>
      <c r="J637" t="s">
        <v>42</v>
      </c>
      <c r="K637" t="s">
        <v>63</v>
      </c>
      <c r="L637" t="s">
        <v>71</v>
      </c>
      <c r="M637">
        <v>2</v>
      </c>
      <c r="N637">
        <v>35.56</v>
      </c>
      <c r="O637">
        <v>0.1</v>
      </c>
      <c r="P637">
        <v>13.85</v>
      </c>
      <c r="Q637">
        <v>64.00800000000001</v>
      </c>
      <c r="R637">
        <v>27.7</v>
      </c>
      <c r="S637">
        <v>36.308000000000007</v>
      </c>
      <c r="T637">
        <v>0.56724159480064995</v>
      </c>
      <c r="U637">
        <v>2026</v>
      </c>
      <c r="V637" t="s">
        <v>87</v>
      </c>
      <c r="W637">
        <v>4</v>
      </c>
      <c r="X637" t="s">
        <v>86</v>
      </c>
    </row>
    <row r="638" spans="1:24">
      <c r="A638">
        <v>3920</v>
      </c>
      <c r="B638" s="13">
        <v>46133</v>
      </c>
      <c r="C638">
        <v>2026</v>
      </c>
      <c r="D638">
        <v>4</v>
      </c>
      <c r="E638" t="s">
        <v>86</v>
      </c>
      <c r="F638" t="s">
        <v>87</v>
      </c>
      <c r="G638" t="s">
        <v>35</v>
      </c>
      <c r="H638" t="s">
        <v>70</v>
      </c>
      <c r="I638" t="s">
        <v>31</v>
      </c>
      <c r="J638" t="s">
        <v>32</v>
      </c>
      <c r="K638" t="s">
        <v>33</v>
      </c>
      <c r="L638" t="s">
        <v>59</v>
      </c>
      <c r="M638">
        <v>2</v>
      </c>
      <c r="N638">
        <v>100.39</v>
      </c>
      <c r="O638">
        <v>0</v>
      </c>
      <c r="P638">
        <v>49.05</v>
      </c>
      <c r="Q638">
        <v>200.78</v>
      </c>
      <c r="R638">
        <v>98.1</v>
      </c>
      <c r="S638">
        <v>102.68</v>
      </c>
      <c r="T638">
        <v>0.51140551847793603</v>
      </c>
      <c r="U638">
        <v>2026</v>
      </c>
      <c r="V638" t="s">
        <v>87</v>
      </c>
      <c r="W638">
        <v>4</v>
      </c>
      <c r="X638" t="s">
        <v>86</v>
      </c>
    </row>
    <row r="639" spans="1:24">
      <c r="A639">
        <v>4654</v>
      </c>
      <c r="B639" s="13">
        <v>46133</v>
      </c>
      <c r="C639">
        <v>2026</v>
      </c>
      <c r="D639">
        <v>4</v>
      </c>
      <c r="E639" t="s">
        <v>86</v>
      </c>
      <c r="F639" t="s">
        <v>87</v>
      </c>
      <c r="G639" t="s">
        <v>29</v>
      </c>
      <c r="H639" t="s">
        <v>79</v>
      </c>
      <c r="I639" t="s">
        <v>48</v>
      </c>
      <c r="J639" t="s">
        <v>32</v>
      </c>
      <c r="K639" t="s">
        <v>52</v>
      </c>
      <c r="L639" t="s">
        <v>58</v>
      </c>
      <c r="M639">
        <v>2</v>
      </c>
      <c r="N639">
        <v>191.51</v>
      </c>
      <c r="O639">
        <v>0.1</v>
      </c>
      <c r="P639">
        <v>101.25</v>
      </c>
      <c r="Q639">
        <v>344.71800000000002</v>
      </c>
      <c r="R639">
        <v>202.5</v>
      </c>
      <c r="S639">
        <v>142.21800000000002</v>
      </c>
      <c r="T639">
        <v>0.41256331262075091</v>
      </c>
      <c r="U639">
        <v>2026</v>
      </c>
      <c r="V639" t="s">
        <v>87</v>
      </c>
      <c r="W639">
        <v>4</v>
      </c>
      <c r="X639" t="s">
        <v>86</v>
      </c>
    </row>
    <row r="640" spans="1:24">
      <c r="A640">
        <v>4920</v>
      </c>
      <c r="B640" s="13">
        <v>46133</v>
      </c>
      <c r="C640">
        <v>2026</v>
      </c>
      <c r="D640">
        <v>4</v>
      </c>
      <c r="E640" t="s">
        <v>86</v>
      </c>
      <c r="F640" t="s">
        <v>87</v>
      </c>
      <c r="G640" t="s">
        <v>35</v>
      </c>
      <c r="H640" t="s">
        <v>72</v>
      </c>
      <c r="I640" t="s">
        <v>48</v>
      </c>
      <c r="J640" t="s">
        <v>42</v>
      </c>
      <c r="K640" t="s">
        <v>38</v>
      </c>
      <c r="L640" t="s">
        <v>46</v>
      </c>
      <c r="M640">
        <v>2</v>
      </c>
      <c r="N640">
        <v>147.30000000000001</v>
      </c>
      <c r="O640">
        <v>0</v>
      </c>
      <c r="P640">
        <v>81.2</v>
      </c>
      <c r="Q640">
        <v>294.60000000000002</v>
      </c>
      <c r="R640">
        <v>162.4</v>
      </c>
      <c r="S640">
        <v>132.20000000000002</v>
      </c>
      <c r="T640">
        <v>0.44874405974202308</v>
      </c>
      <c r="U640">
        <v>2026</v>
      </c>
      <c r="V640" t="s">
        <v>87</v>
      </c>
      <c r="W640">
        <v>4</v>
      </c>
      <c r="X640" t="s">
        <v>86</v>
      </c>
    </row>
    <row r="641" spans="1:24">
      <c r="A641">
        <v>5191</v>
      </c>
      <c r="B641" s="13">
        <v>46133</v>
      </c>
      <c r="C641">
        <v>2026</v>
      </c>
      <c r="D641">
        <v>4</v>
      </c>
      <c r="E641" t="s">
        <v>86</v>
      </c>
      <c r="F641" t="s">
        <v>87</v>
      </c>
      <c r="G641" t="s">
        <v>35</v>
      </c>
      <c r="H641" t="s">
        <v>70</v>
      </c>
      <c r="I641" t="s">
        <v>48</v>
      </c>
      <c r="J641" t="s">
        <v>32</v>
      </c>
      <c r="K641" t="s">
        <v>33</v>
      </c>
      <c r="L641" t="s">
        <v>34</v>
      </c>
      <c r="M641">
        <v>1</v>
      </c>
      <c r="N641">
        <v>79.92</v>
      </c>
      <c r="O641">
        <v>0.1</v>
      </c>
      <c r="P641">
        <v>43.13</v>
      </c>
      <c r="Q641">
        <v>71.927999999999997</v>
      </c>
      <c r="R641">
        <v>43.13</v>
      </c>
      <c r="S641">
        <v>28.797999999999995</v>
      </c>
      <c r="T641">
        <v>0.40037259481703918</v>
      </c>
      <c r="U641">
        <v>2026</v>
      </c>
      <c r="V641" t="s">
        <v>87</v>
      </c>
      <c r="W641">
        <v>4</v>
      </c>
      <c r="X641" t="s">
        <v>86</v>
      </c>
    </row>
    <row r="642" spans="1:24">
      <c r="A642">
        <v>413</v>
      </c>
      <c r="B642" s="13">
        <v>46134</v>
      </c>
      <c r="C642">
        <v>2026</v>
      </c>
      <c r="D642">
        <v>4</v>
      </c>
      <c r="E642" t="s">
        <v>86</v>
      </c>
      <c r="F642" t="s">
        <v>87</v>
      </c>
      <c r="G642" t="s">
        <v>35</v>
      </c>
      <c r="H642" t="s">
        <v>36</v>
      </c>
      <c r="I642" t="s">
        <v>31</v>
      </c>
      <c r="J642" t="s">
        <v>32</v>
      </c>
      <c r="K642" t="s">
        <v>52</v>
      </c>
      <c r="L642" t="s">
        <v>53</v>
      </c>
      <c r="M642">
        <v>2</v>
      </c>
      <c r="N642">
        <v>344.29</v>
      </c>
      <c r="O642">
        <v>0.1</v>
      </c>
      <c r="P642">
        <v>192.66</v>
      </c>
      <c r="Q642">
        <v>619.72200000000009</v>
      </c>
      <c r="R642">
        <v>385.32</v>
      </c>
      <c r="S642">
        <v>234.4020000000001</v>
      </c>
      <c r="T642">
        <v>0.37823733867766524</v>
      </c>
      <c r="U642">
        <v>2026</v>
      </c>
      <c r="V642" t="s">
        <v>87</v>
      </c>
      <c r="W642">
        <v>4</v>
      </c>
      <c r="X642" t="s">
        <v>86</v>
      </c>
    </row>
    <row r="643" spans="1:24">
      <c r="A643">
        <v>1658</v>
      </c>
      <c r="B643" s="13">
        <v>46134</v>
      </c>
      <c r="C643">
        <v>2026</v>
      </c>
      <c r="D643">
        <v>4</v>
      </c>
      <c r="E643" t="s">
        <v>86</v>
      </c>
      <c r="F643" t="s">
        <v>87</v>
      </c>
      <c r="G643" t="s">
        <v>40</v>
      </c>
      <c r="H643" t="s">
        <v>54</v>
      </c>
      <c r="I643" t="s">
        <v>31</v>
      </c>
      <c r="J643" t="s">
        <v>32</v>
      </c>
      <c r="K643" t="s">
        <v>38</v>
      </c>
      <c r="L643" t="s">
        <v>66</v>
      </c>
      <c r="M643">
        <v>1</v>
      </c>
      <c r="N643">
        <v>151.15</v>
      </c>
      <c r="O643">
        <v>0</v>
      </c>
      <c r="P643">
        <v>77.680000000000007</v>
      </c>
      <c r="Q643">
        <v>151.15</v>
      </c>
      <c r="R643">
        <v>77.680000000000007</v>
      </c>
      <c r="S643">
        <v>73.47</v>
      </c>
      <c r="T643">
        <v>0.48607343698312933</v>
      </c>
      <c r="U643">
        <v>2026</v>
      </c>
      <c r="V643" t="s">
        <v>87</v>
      </c>
      <c r="W643">
        <v>4</v>
      </c>
      <c r="X643" t="s">
        <v>86</v>
      </c>
    </row>
    <row r="644" spans="1:24">
      <c r="A644">
        <v>2024</v>
      </c>
      <c r="B644" s="13">
        <v>46134</v>
      </c>
      <c r="C644">
        <v>2026</v>
      </c>
      <c r="D644">
        <v>4</v>
      </c>
      <c r="E644" t="s">
        <v>86</v>
      </c>
      <c r="F644" t="s">
        <v>87</v>
      </c>
      <c r="G644" t="s">
        <v>35</v>
      </c>
      <c r="H644" t="s">
        <v>56</v>
      </c>
      <c r="I644" t="s">
        <v>48</v>
      </c>
      <c r="J644" t="s">
        <v>42</v>
      </c>
      <c r="K644" t="s">
        <v>52</v>
      </c>
      <c r="L644" t="s">
        <v>69</v>
      </c>
      <c r="M644">
        <v>1</v>
      </c>
      <c r="N644">
        <v>81.73</v>
      </c>
      <c r="O644">
        <v>0.05</v>
      </c>
      <c r="P644">
        <v>39.979999999999997</v>
      </c>
      <c r="Q644">
        <v>77.643500000000003</v>
      </c>
      <c r="R644">
        <v>39.979999999999997</v>
      </c>
      <c r="S644">
        <v>37.663500000000006</v>
      </c>
      <c r="T644">
        <v>0.48508246021882068</v>
      </c>
      <c r="U644">
        <v>2026</v>
      </c>
      <c r="V644" t="s">
        <v>87</v>
      </c>
      <c r="W644">
        <v>4</v>
      </c>
      <c r="X644" t="s">
        <v>86</v>
      </c>
    </row>
    <row r="645" spans="1:24">
      <c r="A645">
        <v>3980</v>
      </c>
      <c r="B645" s="13">
        <v>46134</v>
      </c>
      <c r="C645">
        <v>2026</v>
      </c>
      <c r="D645">
        <v>4</v>
      </c>
      <c r="E645" t="s">
        <v>86</v>
      </c>
      <c r="F645" t="s">
        <v>87</v>
      </c>
      <c r="G645" t="s">
        <v>49</v>
      </c>
      <c r="H645" t="s">
        <v>50</v>
      </c>
      <c r="I645" t="s">
        <v>48</v>
      </c>
      <c r="J645" t="s">
        <v>42</v>
      </c>
      <c r="K645" t="s">
        <v>38</v>
      </c>
      <c r="L645" t="s">
        <v>46</v>
      </c>
      <c r="M645">
        <v>1</v>
      </c>
      <c r="N645">
        <v>142.53</v>
      </c>
      <c r="O645">
        <v>0.05</v>
      </c>
      <c r="P645">
        <v>77.77</v>
      </c>
      <c r="Q645">
        <v>135.40350000000001</v>
      </c>
      <c r="R645">
        <v>77.77</v>
      </c>
      <c r="S645">
        <v>57.633500000000012</v>
      </c>
      <c r="T645">
        <v>0.4256426163282338</v>
      </c>
      <c r="U645">
        <v>2026</v>
      </c>
      <c r="V645" t="s">
        <v>87</v>
      </c>
      <c r="W645">
        <v>4</v>
      </c>
      <c r="X645" t="s">
        <v>86</v>
      </c>
    </row>
    <row r="646" spans="1:24">
      <c r="A646">
        <v>4239</v>
      </c>
      <c r="B646" s="13">
        <v>46134</v>
      </c>
      <c r="C646">
        <v>2026</v>
      </c>
      <c r="D646">
        <v>4</v>
      </c>
      <c r="E646" t="s">
        <v>86</v>
      </c>
      <c r="F646" t="s">
        <v>87</v>
      </c>
      <c r="G646" t="s">
        <v>35</v>
      </c>
      <c r="H646" t="s">
        <v>36</v>
      </c>
      <c r="I646" t="s">
        <v>31</v>
      </c>
      <c r="J646" t="s">
        <v>42</v>
      </c>
      <c r="K646" t="s">
        <v>52</v>
      </c>
      <c r="L646" t="s">
        <v>69</v>
      </c>
      <c r="M646">
        <v>2</v>
      </c>
      <c r="N646">
        <v>83.24</v>
      </c>
      <c r="O646">
        <v>0</v>
      </c>
      <c r="P646">
        <v>40.03</v>
      </c>
      <c r="Q646">
        <v>166.48</v>
      </c>
      <c r="R646">
        <v>80.06</v>
      </c>
      <c r="S646">
        <v>86.419999999999987</v>
      </c>
      <c r="T646">
        <v>0.51910139356078799</v>
      </c>
      <c r="U646">
        <v>2026</v>
      </c>
      <c r="V646" t="s">
        <v>87</v>
      </c>
      <c r="W646">
        <v>4</v>
      </c>
      <c r="X646" t="s">
        <v>86</v>
      </c>
    </row>
    <row r="647" spans="1:24">
      <c r="A647">
        <v>4761</v>
      </c>
      <c r="B647" s="13">
        <v>46134</v>
      </c>
      <c r="C647">
        <v>2026</v>
      </c>
      <c r="D647">
        <v>4</v>
      </c>
      <c r="E647" t="s">
        <v>86</v>
      </c>
      <c r="F647" t="s">
        <v>87</v>
      </c>
      <c r="G647" t="s">
        <v>29</v>
      </c>
      <c r="H647" t="s">
        <v>30</v>
      </c>
      <c r="I647" t="s">
        <v>57</v>
      </c>
      <c r="J647" t="s">
        <v>42</v>
      </c>
      <c r="K647" t="s">
        <v>38</v>
      </c>
      <c r="L647" t="s">
        <v>46</v>
      </c>
      <c r="M647">
        <v>1</v>
      </c>
      <c r="N647">
        <v>141.99</v>
      </c>
      <c r="O647">
        <v>0.05</v>
      </c>
      <c r="P647">
        <v>79.7</v>
      </c>
      <c r="Q647">
        <v>134.8905</v>
      </c>
      <c r="R647">
        <v>79.7</v>
      </c>
      <c r="S647">
        <v>55.1905</v>
      </c>
      <c r="T647">
        <v>0.40915038494186023</v>
      </c>
      <c r="U647">
        <v>2026</v>
      </c>
      <c r="V647" t="s">
        <v>87</v>
      </c>
      <c r="W647">
        <v>4</v>
      </c>
      <c r="X647" t="s">
        <v>86</v>
      </c>
    </row>
    <row r="648" spans="1:24">
      <c r="A648">
        <v>5160</v>
      </c>
      <c r="B648" s="13">
        <v>46134</v>
      </c>
      <c r="C648">
        <v>2026</v>
      </c>
      <c r="D648">
        <v>4</v>
      </c>
      <c r="E648" t="s">
        <v>86</v>
      </c>
      <c r="F648" t="s">
        <v>87</v>
      </c>
      <c r="G648" t="s">
        <v>35</v>
      </c>
      <c r="H648" t="s">
        <v>72</v>
      </c>
      <c r="I648" t="s">
        <v>31</v>
      </c>
      <c r="J648" t="s">
        <v>42</v>
      </c>
      <c r="K648" t="s">
        <v>63</v>
      </c>
      <c r="L648" t="s">
        <v>71</v>
      </c>
      <c r="M648">
        <v>2</v>
      </c>
      <c r="N648">
        <v>35.94</v>
      </c>
      <c r="O648">
        <v>0.05</v>
      </c>
      <c r="P648">
        <v>14.17</v>
      </c>
      <c r="Q648">
        <v>68.285999999999987</v>
      </c>
      <c r="R648">
        <v>28.34</v>
      </c>
      <c r="S648">
        <v>39.945999999999984</v>
      </c>
      <c r="T648">
        <v>0.5849808159798493</v>
      </c>
      <c r="U648">
        <v>2026</v>
      </c>
      <c r="V648" t="s">
        <v>87</v>
      </c>
      <c r="W648">
        <v>4</v>
      </c>
      <c r="X648" t="s">
        <v>86</v>
      </c>
    </row>
    <row r="649" spans="1:24">
      <c r="A649">
        <v>2224</v>
      </c>
      <c r="B649" s="13">
        <v>46135</v>
      </c>
      <c r="C649">
        <v>2026</v>
      </c>
      <c r="D649">
        <v>4</v>
      </c>
      <c r="E649" t="s">
        <v>86</v>
      </c>
      <c r="F649" t="s">
        <v>87</v>
      </c>
      <c r="G649" t="s">
        <v>35</v>
      </c>
      <c r="H649" t="s">
        <v>36</v>
      </c>
      <c r="I649" t="s">
        <v>31</v>
      </c>
      <c r="J649" t="s">
        <v>42</v>
      </c>
      <c r="K649" t="s">
        <v>63</v>
      </c>
      <c r="L649" t="s">
        <v>74</v>
      </c>
      <c r="M649">
        <v>3</v>
      </c>
      <c r="N649">
        <v>49.55</v>
      </c>
      <c r="O649">
        <v>0</v>
      </c>
      <c r="P649">
        <v>22.55</v>
      </c>
      <c r="Q649">
        <v>148.64999999999998</v>
      </c>
      <c r="R649">
        <v>67.650000000000006</v>
      </c>
      <c r="S649">
        <v>80.999999999999972</v>
      </c>
      <c r="T649">
        <v>0.54490413723511588</v>
      </c>
      <c r="U649">
        <v>2026</v>
      </c>
      <c r="V649" t="s">
        <v>87</v>
      </c>
      <c r="W649">
        <v>4</v>
      </c>
      <c r="X649" t="s">
        <v>86</v>
      </c>
    </row>
    <row r="650" spans="1:24">
      <c r="A650">
        <v>2832</v>
      </c>
      <c r="B650" s="13">
        <v>46135</v>
      </c>
      <c r="C650">
        <v>2026</v>
      </c>
      <c r="D650">
        <v>4</v>
      </c>
      <c r="E650" t="s">
        <v>86</v>
      </c>
      <c r="F650" t="s">
        <v>87</v>
      </c>
      <c r="G650" t="s">
        <v>49</v>
      </c>
      <c r="H650" t="s">
        <v>62</v>
      </c>
      <c r="I650" t="s">
        <v>57</v>
      </c>
      <c r="J650" t="s">
        <v>32</v>
      </c>
      <c r="K650" t="s">
        <v>63</v>
      </c>
      <c r="L650" t="s">
        <v>64</v>
      </c>
      <c r="M650">
        <v>1</v>
      </c>
      <c r="N650">
        <v>39.89</v>
      </c>
      <c r="O650">
        <v>0.05</v>
      </c>
      <c r="P650">
        <v>15.06</v>
      </c>
      <c r="Q650">
        <v>37.895499999999998</v>
      </c>
      <c r="R650">
        <v>15.06</v>
      </c>
      <c r="S650">
        <v>22.835499999999996</v>
      </c>
      <c r="T650">
        <v>0.60259133670224685</v>
      </c>
      <c r="U650">
        <v>2026</v>
      </c>
      <c r="V650" t="s">
        <v>87</v>
      </c>
      <c r="W650">
        <v>4</v>
      </c>
      <c r="X650" t="s">
        <v>86</v>
      </c>
    </row>
    <row r="651" spans="1:24">
      <c r="A651">
        <v>3000</v>
      </c>
      <c r="B651" s="13">
        <v>46135</v>
      </c>
      <c r="C651">
        <v>2026</v>
      </c>
      <c r="D651">
        <v>4</v>
      </c>
      <c r="E651" t="s">
        <v>86</v>
      </c>
      <c r="F651" t="s">
        <v>87</v>
      </c>
      <c r="G651" t="s">
        <v>49</v>
      </c>
      <c r="H651" t="s">
        <v>60</v>
      </c>
      <c r="I651" t="s">
        <v>57</v>
      </c>
      <c r="J651" t="s">
        <v>42</v>
      </c>
      <c r="K651" t="s">
        <v>63</v>
      </c>
      <c r="L651" t="s">
        <v>64</v>
      </c>
      <c r="M651">
        <v>1</v>
      </c>
      <c r="N651">
        <v>40.630000000000003</v>
      </c>
      <c r="O651">
        <v>0.1</v>
      </c>
      <c r="P651">
        <v>14.67</v>
      </c>
      <c r="Q651">
        <v>36.567</v>
      </c>
      <c r="R651">
        <v>14.67</v>
      </c>
      <c r="S651">
        <v>21.896999999999998</v>
      </c>
      <c r="T651">
        <v>0.59881860694068423</v>
      </c>
      <c r="U651">
        <v>2026</v>
      </c>
      <c r="V651" t="s">
        <v>87</v>
      </c>
      <c r="W651">
        <v>4</v>
      </c>
      <c r="X651" t="s">
        <v>86</v>
      </c>
    </row>
    <row r="652" spans="1:24">
      <c r="A652">
        <v>3206</v>
      </c>
      <c r="B652" s="13">
        <v>46135</v>
      </c>
      <c r="C652">
        <v>2026</v>
      </c>
      <c r="D652">
        <v>4</v>
      </c>
      <c r="E652" t="s">
        <v>86</v>
      </c>
      <c r="F652" t="s">
        <v>87</v>
      </c>
      <c r="G652" t="s">
        <v>49</v>
      </c>
      <c r="H652" t="s">
        <v>62</v>
      </c>
      <c r="I652" t="s">
        <v>57</v>
      </c>
      <c r="J652" t="s">
        <v>32</v>
      </c>
      <c r="K652" t="s">
        <v>33</v>
      </c>
      <c r="L652" t="s">
        <v>55</v>
      </c>
      <c r="M652">
        <v>4</v>
      </c>
      <c r="N652">
        <v>39.78</v>
      </c>
      <c r="O652">
        <v>0.05</v>
      </c>
      <c r="P652">
        <v>16.7</v>
      </c>
      <c r="Q652">
        <v>151.16399999999999</v>
      </c>
      <c r="R652">
        <v>66.8</v>
      </c>
      <c r="S652">
        <v>84.36399999999999</v>
      </c>
      <c r="T652">
        <v>0.55809584292556425</v>
      </c>
      <c r="U652">
        <v>2026</v>
      </c>
      <c r="V652" t="s">
        <v>87</v>
      </c>
      <c r="W652">
        <v>4</v>
      </c>
      <c r="X652" t="s">
        <v>86</v>
      </c>
    </row>
    <row r="653" spans="1:24">
      <c r="A653">
        <v>3777</v>
      </c>
      <c r="B653" s="13">
        <v>46135</v>
      </c>
      <c r="C653">
        <v>2026</v>
      </c>
      <c r="D653">
        <v>4</v>
      </c>
      <c r="E653" t="s">
        <v>86</v>
      </c>
      <c r="F653" t="s">
        <v>87</v>
      </c>
      <c r="G653" t="s">
        <v>49</v>
      </c>
      <c r="H653" t="s">
        <v>50</v>
      </c>
      <c r="I653" t="s">
        <v>57</v>
      </c>
      <c r="J653" t="s">
        <v>45</v>
      </c>
      <c r="K653" t="s">
        <v>38</v>
      </c>
      <c r="L653" t="s">
        <v>39</v>
      </c>
      <c r="M653">
        <v>1</v>
      </c>
      <c r="N653">
        <v>92.74</v>
      </c>
      <c r="O653">
        <v>0</v>
      </c>
      <c r="P653">
        <v>46.1</v>
      </c>
      <c r="Q653">
        <v>92.74</v>
      </c>
      <c r="R653">
        <v>46.1</v>
      </c>
      <c r="S653">
        <v>46.639999999999993</v>
      </c>
      <c r="T653">
        <v>0.50291136510675005</v>
      </c>
      <c r="U653">
        <v>2026</v>
      </c>
      <c r="V653" t="s">
        <v>87</v>
      </c>
      <c r="W653">
        <v>4</v>
      </c>
      <c r="X653" t="s">
        <v>86</v>
      </c>
    </row>
    <row r="654" spans="1:24">
      <c r="A654">
        <v>4980</v>
      </c>
      <c r="B654" s="13">
        <v>46135</v>
      </c>
      <c r="C654">
        <v>2026</v>
      </c>
      <c r="D654">
        <v>4</v>
      </c>
      <c r="E654" t="s">
        <v>86</v>
      </c>
      <c r="F654" t="s">
        <v>87</v>
      </c>
      <c r="G654" t="s">
        <v>35</v>
      </c>
      <c r="H654" t="s">
        <v>56</v>
      </c>
      <c r="I654" t="s">
        <v>48</v>
      </c>
      <c r="J654" t="s">
        <v>32</v>
      </c>
      <c r="K654" t="s">
        <v>52</v>
      </c>
      <c r="L654" t="s">
        <v>80</v>
      </c>
      <c r="M654">
        <v>2</v>
      </c>
      <c r="N654">
        <v>120.49</v>
      </c>
      <c r="O654">
        <v>0.1</v>
      </c>
      <c r="P654">
        <v>62.23</v>
      </c>
      <c r="Q654">
        <v>216.88200000000001</v>
      </c>
      <c r="R654">
        <v>124.46</v>
      </c>
      <c r="S654">
        <v>92.422000000000011</v>
      </c>
      <c r="T654">
        <v>0.42613955976060719</v>
      </c>
      <c r="U654">
        <v>2026</v>
      </c>
      <c r="V654" t="s">
        <v>87</v>
      </c>
      <c r="W654">
        <v>4</v>
      </c>
      <c r="X654" t="s">
        <v>86</v>
      </c>
    </row>
    <row r="655" spans="1:24">
      <c r="A655">
        <v>1102</v>
      </c>
      <c r="B655" s="13">
        <v>46136</v>
      </c>
      <c r="C655">
        <v>2026</v>
      </c>
      <c r="D655">
        <v>4</v>
      </c>
      <c r="E655" t="s">
        <v>86</v>
      </c>
      <c r="F655" t="s">
        <v>87</v>
      </c>
      <c r="G655" t="s">
        <v>35</v>
      </c>
      <c r="H655" t="s">
        <v>56</v>
      </c>
      <c r="I655" t="s">
        <v>31</v>
      </c>
      <c r="J655" t="s">
        <v>45</v>
      </c>
      <c r="K655" t="s">
        <v>38</v>
      </c>
      <c r="L655" t="s">
        <v>75</v>
      </c>
      <c r="M655">
        <v>2</v>
      </c>
      <c r="N655">
        <v>70.53</v>
      </c>
      <c r="O655">
        <v>0</v>
      </c>
      <c r="P655">
        <v>32.229999999999997</v>
      </c>
      <c r="Q655">
        <v>141.06</v>
      </c>
      <c r="R655">
        <v>64.459999999999994</v>
      </c>
      <c r="S655">
        <v>76.600000000000009</v>
      </c>
      <c r="T655">
        <v>0.54303133418403526</v>
      </c>
      <c r="U655">
        <v>2026</v>
      </c>
      <c r="V655" t="s">
        <v>87</v>
      </c>
      <c r="W655">
        <v>4</v>
      </c>
      <c r="X655" t="s">
        <v>86</v>
      </c>
    </row>
    <row r="656" spans="1:24">
      <c r="A656">
        <v>1333</v>
      </c>
      <c r="B656" s="13">
        <v>46136</v>
      </c>
      <c r="C656">
        <v>2026</v>
      </c>
      <c r="D656">
        <v>4</v>
      </c>
      <c r="E656" t="s">
        <v>86</v>
      </c>
      <c r="F656" t="s">
        <v>87</v>
      </c>
      <c r="G656" t="s">
        <v>35</v>
      </c>
      <c r="H656" t="s">
        <v>78</v>
      </c>
      <c r="I656" t="s">
        <v>31</v>
      </c>
      <c r="J656" t="s">
        <v>42</v>
      </c>
      <c r="K656" t="s">
        <v>38</v>
      </c>
      <c r="L656" t="s">
        <v>39</v>
      </c>
      <c r="M656">
        <v>1</v>
      </c>
      <c r="N656">
        <v>90.87</v>
      </c>
      <c r="O656">
        <v>0.1</v>
      </c>
      <c r="P656">
        <v>44.4</v>
      </c>
      <c r="Q656">
        <v>81.783000000000001</v>
      </c>
      <c r="R656">
        <v>44.4</v>
      </c>
      <c r="S656">
        <v>37.383000000000003</v>
      </c>
      <c r="T656">
        <v>0.45709988628443565</v>
      </c>
      <c r="U656">
        <v>2026</v>
      </c>
      <c r="V656" t="s">
        <v>87</v>
      </c>
      <c r="W656">
        <v>4</v>
      </c>
      <c r="X656" t="s">
        <v>86</v>
      </c>
    </row>
    <row r="657" spans="1:24">
      <c r="A657">
        <v>1369</v>
      </c>
      <c r="B657" s="13">
        <v>46136</v>
      </c>
      <c r="C657">
        <v>2026</v>
      </c>
      <c r="D657">
        <v>4</v>
      </c>
      <c r="E657" t="s">
        <v>86</v>
      </c>
      <c r="F657" t="s">
        <v>87</v>
      </c>
      <c r="G657" t="s">
        <v>35</v>
      </c>
      <c r="H657" t="s">
        <v>78</v>
      </c>
      <c r="I657" t="s">
        <v>37</v>
      </c>
      <c r="J657" t="s">
        <v>32</v>
      </c>
      <c r="K657" t="s">
        <v>63</v>
      </c>
      <c r="L657" t="s">
        <v>67</v>
      </c>
      <c r="M657">
        <v>3</v>
      </c>
      <c r="N657">
        <v>124.31</v>
      </c>
      <c r="O657">
        <v>0.2</v>
      </c>
      <c r="P657">
        <v>67.97</v>
      </c>
      <c r="Q657">
        <v>298.34399999999999</v>
      </c>
      <c r="R657">
        <v>203.91</v>
      </c>
      <c r="S657">
        <v>94.433999999999997</v>
      </c>
      <c r="T657">
        <v>0.31652723031131846</v>
      </c>
      <c r="U657">
        <v>2026</v>
      </c>
      <c r="V657" t="s">
        <v>87</v>
      </c>
      <c r="W657">
        <v>4</v>
      </c>
      <c r="X657" t="s">
        <v>86</v>
      </c>
    </row>
    <row r="658" spans="1:24">
      <c r="A658">
        <v>1712</v>
      </c>
      <c r="B658" s="13">
        <v>46136</v>
      </c>
      <c r="C658">
        <v>2026</v>
      </c>
      <c r="D658">
        <v>4</v>
      </c>
      <c r="E658" t="s">
        <v>86</v>
      </c>
      <c r="F658" t="s">
        <v>87</v>
      </c>
      <c r="G658" t="s">
        <v>35</v>
      </c>
      <c r="H658" t="s">
        <v>36</v>
      </c>
      <c r="I658" t="s">
        <v>37</v>
      </c>
      <c r="J658" t="s">
        <v>32</v>
      </c>
      <c r="K658" t="s">
        <v>33</v>
      </c>
      <c r="L658" t="s">
        <v>55</v>
      </c>
      <c r="M658">
        <v>15</v>
      </c>
      <c r="N658">
        <v>41.21</v>
      </c>
      <c r="O658">
        <v>0.15</v>
      </c>
      <c r="P658">
        <v>16.760000000000002</v>
      </c>
      <c r="Q658">
        <v>525.42750000000001</v>
      </c>
      <c r="R658">
        <v>251.40000000000003</v>
      </c>
      <c r="S658">
        <v>274.02749999999997</v>
      </c>
      <c r="T658">
        <v>0.52153246642020068</v>
      </c>
      <c r="U658">
        <v>2026</v>
      </c>
      <c r="V658" t="s">
        <v>87</v>
      </c>
      <c r="W658">
        <v>4</v>
      </c>
      <c r="X658" t="s">
        <v>86</v>
      </c>
    </row>
    <row r="659" spans="1:24">
      <c r="A659">
        <v>2229</v>
      </c>
      <c r="B659" s="13">
        <v>46136</v>
      </c>
      <c r="C659">
        <v>2026</v>
      </c>
      <c r="D659">
        <v>4</v>
      </c>
      <c r="E659" t="s">
        <v>86</v>
      </c>
      <c r="F659" t="s">
        <v>87</v>
      </c>
      <c r="G659" t="s">
        <v>29</v>
      </c>
      <c r="H659" t="s">
        <v>30</v>
      </c>
      <c r="I659" t="s">
        <v>31</v>
      </c>
      <c r="J659" t="s">
        <v>42</v>
      </c>
      <c r="K659" t="s">
        <v>38</v>
      </c>
      <c r="L659" t="s">
        <v>46</v>
      </c>
      <c r="M659">
        <v>2</v>
      </c>
      <c r="N659">
        <v>145.75</v>
      </c>
      <c r="O659">
        <v>0.1</v>
      </c>
      <c r="P659">
        <v>78.900000000000006</v>
      </c>
      <c r="Q659">
        <v>262.35000000000002</v>
      </c>
      <c r="R659">
        <v>157.80000000000001</v>
      </c>
      <c r="S659">
        <v>104.55000000000001</v>
      </c>
      <c r="T659">
        <v>0.39851343624928531</v>
      </c>
      <c r="U659">
        <v>2026</v>
      </c>
      <c r="V659" t="s">
        <v>87</v>
      </c>
      <c r="W659">
        <v>4</v>
      </c>
      <c r="X659" t="s">
        <v>86</v>
      </c>
    </row>
    <row r="660" spans="1:24">
      <c r="A660">
        <v>3458</v>
      </c>
      <c r="B660" s="13">
        <v>46136</v>
      </c>
      <c r="C660">
        <v>2026</v>
      </c>
      <c r="D660">
        <v>4</v>
      </c>
      <c r="E660" t="s">
        <v>86</v>
      </c>
      <c r="F660" t="s">
        <v>87</v>
      </c>
      <c r="G660" t="s">
        <v>40</v>
      </c>
      <c r="H660" t="s">
        <v>47</v>
      </c>
      <c r="I660" t="s">
        <v>31</v>
      </c>
      <c r="J660" t="s">
        <v>42</v>
      </c>
      <c r="K660" t="s">
        <v>43</v>
      </c>
      <c r="L660" t="s">
        <v>73</v>
      </c>
      <c r="M660">
        <v>1</v>
      </c>
      <c r="N660">
        <v>134.86000000000001</v>
      </c>
      <c r="O660">
        <v>0</v>
      </c>
      <c r="P660">
        <v>66.040000000000006</v>
      </c>
      <c r="Q660">
        <v>134.86000000000001</v>
      </c>
      <c r="R660">
        <v>66.040000000000006</v>
      </c>
      <c r="S660">
        <v>68.820000000000007</v>
      </c>
      <c r="T660">
        <v>0.51030698502150373</v>
      </c>
      <c r="U660">
        <v>2026</v>
      </c>
      <c r="V660" t="s">
        <v>87</v>
      </c>
      <c r="W660">
        <v>4</v>
      </c>
      <c r="X660" t="s">
        <v>86</v>
      </c>
    </row>
    <row r="661" spans="1:24">
      <c r="A661">
        <v>4637</v>
      </c>
      <c r="B661" s="13">
        <v>46136</v>
      </c>
      <c r="C661">
        <v>2026</v>
      </c>
      <c r="D661">
        <v>4</v>
      </c>
      <c r="E661" t="s">
        <v>86</v>
      </c>
      <c r="F661" t="s">
        <v>87</v>
      </c>
      <c r="G661" t="s">
        <v>49</v>
      </c>
      <c r="H661" t="s">
        <v>76</v>
      </c>
      <c r="I661" t="s">
        <v>48</v>
      </c>
      <c r="J661" t="s">
        <v>42</v>
      </c>
      <c r="K661" t="s">
        <v>43</v>
      </c>
      <c r="L661" t="s">
        <v>73</v>
      </c>
      <c r="M661">
        <v>1</v>
      </c>
      <c r="N661">
        <v>136.07</v>
      </c>
      <c r="O661">
        <v>0</v>
      </c>
      <c r="P661">
        <v>65.17</v>
      </c>
      <c r="Q661">
        <v>136.07</v>
      </c>
      <c r="R661">
        <v>65.17</v>
      </c>
      <c r="S661">
        <v>70.899999999999991</v>
      </c>
      <c r="T661">
        <v>0.52105533916366575</v>
      </c>
      <c r="U661">
        <v>2026</v>
      </c>
      <c r="V661" t="s">
        <v>87</v>
      </c>
      <c r="W661">
        <v>4</v>
      </c>
      <c r="X661" t="s">
        <v>86</v>
      </c>
    </row>
    <row r="662" spans="1:24">
      <c r="A662">
        <v>4726</v>
      </c>
      <c r="B662" s="13">
        <v>46136</v>
      </c>
      <c r="C662">
        <v>2026</v>
      </c>
      <c r="D662">
        <v>4</v>
      </c>
      <c r="E662" t="s">
        <v>86</v>
      </c>
      <c r="F662" t="s">
        <v>87</v>
      </c>
      <c r="G662" t="s">
        <v>29</v>
      </c>
      <c r="H662" t="s">
        <v>79</v>
      </c>
      <c r="I662" t="s">
        <v>48</v>
      </c>
      <c r="J662" t="s">
        <v>45</v>
      </c>
      <c r="K662" t="s">
        <v>43</v>
      </c>
      <c r="L662" t="s">
        <v>61</v>
      </c>
      <c r="M662">
        <v>1</v>
      </c>
      <c r="N662">
        <v>47.25</v>
      </c>
      <c r="O662">
        <v>0.1</v>
      </c>
      <c r="P662">
        <v>18.25</v>
      </c>
      <c r="Q662">
        <v>42.524999999999999</v>
      </c>
      <c r="R662">
        <v>18.25</v>
      </c>
      <c r="S662">
        <v>24.274999999999999</v>
      </c>
      <c r="T662">
        <v>0.57084068195179305</v>
      </c>
      <c r="U662">
        <v>2026</v>
      </c>
      <c r="V662" t="s">
        <v>87</v>
      </c>
      <c r="W662">
        <v>4</v>
      </c>
      <c r="X662" t="s">
        <v>86</v>
      </c>
    </row>
    <row r="663" spans="1:24">
      <c r="A663">
        <v>4838</v>
      </c>
      <c r="B663" s="13">
        <v>46136</v>
      </c>
      <c r="C663">
        <v>2026</v>
      </c>
      <c r="D663">
        <v>4</v>
      </c>
      <c r="E663" t="s">
        <v>86</v>
      </c>
      <c r="F663" t="s">
        <v>87</v>
      </c>
      <c r="G663" t="s">
        <v>29</v>
      </c>
      <c r="H663" t="s">
        <v>30</v>
      </c>
      <c r="I663" t="s">
        <v>31</v>
      </c>
      <c r="J663" t="s">
        <v>45</v>
      </c>
      <c r="K663" t="s">
        <v>33</v>
      </c>
      <c r="L663" t="s">
        <v>55</v>
      </c>
      <c r="M663">
        <v>2</v>
      </c>
      <c r="N663">
        <v>41.32</v>
      </c>
      <c r="O663">
        <v>0.1</v>
      </c>
      <c r="P663">
        <v>16.66</v>
      </c>
      <c r="Q663">
        <v>74.376000000000005</v>
      </c>
      <c r="R663">
        <v>33.32</v>
      </c>
      <c r="S663">
        <v>41.056000000000004</v>
      </c>
      <c r="T663">
        <v>0.5520060234484242</v>
      </c>
      <c r="U663">
        <v>2026</v>
      </c>
      <c r="V663" t="s">
        <v>87</v>
      </c>
      <c r="W663">
        <v>4</v>
      </c>
      <c r="X663" t="s">
        <v>86</v>
      </c>
    </row>
    <row r="664" spans="1:24">
      <c r="A664">
        <v>5075</v>
      </c>
      <c r="B664" s="13">
        <v>46136</v>
      </c>
      <c r="C664">
        <v>2026</v>
      </c>
      <c r="D664">
        <v>4</v>
      </c>
      <c r="E664" t="s">
        <v>86</v>
      </c>
      <c r="F664" t="s">
        <v>87</v>
      </c>
      <c r="G664" t="s">
        <v>29</v>
      </c>
      <c r="H664" t="s">
        <v>79</v>
      </c>
      <c r="I664" t="s">
        <v>57</v>
      </c>
      <c r="J664" t="s">
        <v>42</v>
      </c>
      <c r="K664" t="s">
        <v>33</v>
      </c>
      <c r="L664" t="s">
        <v>34</v>
      </c>
      <c r="M664">
        <v>2</v>
      </c>
      <c r="N664">
        <v>81.75</v>
      </c>
      <c r="O664">
        <v>0</v>
      </c>
      <c r="P664">
        <v>41.92</v>
      </c>
      <c r="Q664">
        <v>163.5</v>
      </c>
      <c r="R664">
        <v>83.84</v>
      </c>
      <c r="S664">
        <v>79.66</v>
      </c>
      <c r="T664">
        <v>0.48721712538226297</v>
      </c>
      <c r="U664">
        <v>2026</v>
      </c>
      <c r="V664" t="s">
        <v>87</v>
      </c>
      <c r="W664">
        <v>4</v>
      </c>
      <c r="X664" t="s">
        <v>86</v>
      </c>
    </row>
    <row r="665" spans="1:24">
      <c r="A665">
        <v>149</v>
      </c>
      <c r="B665" s="13">
        <v>46137</v>
      </c>
      <c r="C665">
        <v>2026</v>
      </c>
      <c r="D665">
        <v>4</v>
      </c>
      <c r="E665" t="s">
        <v>86</v>
      </c>
      <c r="F665" t="s">
        <v>87</v>
      </c>
      <c r="G665" t="s">
        <v>35</v>
      </c>
      <c r="H665" t="s">
        <v>72</v>
      </c>
      <c r="I665" t="s">
        <v>31</v>
      </c>
      <c r="J665" t="s">
        <v>32</v>
      </c>
      <c r="K665" t="s">
        <v>43</v>
      </c>
      <c r="L665" t="s">
        <v>44</v>
      </c>
      <c r="M665">
        <v>1</v>
      </c>
      <c r="N665">
        <v>36.020000000000003</v>
      </c>
      <c r="O665">
        <v>0.05</v>
      </c>
      <c r="P665">
        <v>13.72</v>
      </c>
      <c r="Q665">
        <v>34.219000000000001</v>
      </c>
      <c r="R665">
        <v>13.72</v>
      </c>
      <c r="S665">
        <v>20.499000000000002</v>
      </c>
      <c r="T665">
        <v>0.59905315760250155</v>
      </c>
      <c r="U665">
        <v>2026</v>
      </c>
      <c r="V665" t="s">
        <v>87</v>
      </c>
      <c r="W665">
        <v>4</v>
      </c>
      <c r="X665" t="s">
        <v>86</v>
      </c>
    </row>
    <row r="666" spans="1:24">
      <c r="A666">
        <v>449</v>
      </c>
      <c r="B666" s="13">
        <v>46137</v>
      </c>
      <c r="C666">
        <v>2026</v>
      </c>
      <c r="D666">
        <v>4</v>
      </c>
      <c r="E666" t="s">
        <v>86</v>
      </c>
      <c r="F666" t="s">
        <v>87</v>
      </c>
      <c r="G666" t="s">
        <v>40</v>
      </c>
      <c r="H666" t="s">
        <v>54</v>
      </c>
      <c r="I666" t="s">
        <v>31</v>
      </c>
      <c r="J666" t="s">
        <v>45</v>
      </c>
      <c r="K666" t="s">
        <v>43</v>
      </c>
      <c r="L666" t="s">
        <v>44</v>
      </c>
      <c r="M666">
        <v>1</v>
      </c>
      <c r="N666">
        <v>36.68</v>
      </c>
      <c r="O666">
        <v>0</v>
      </c>
      <c r="P666">
        <v>13.27</v>
      </c>
      <c r="Q666">
        <v>36.68</v>
      </c>
      <c r="R666">
        <v>13.27</v>
      </c>
      <c r="S666">
        <v>23.41</v>
      </c>
      <c r="T666">
        <v>0.63822246455834242</v>
      </c>
      <c r="U666">
        <v>2026</v>
      </c>
      <c r="V666" t="s">
        <v>87</v>
      </c>
      <c r="W666">
        <v>4</v>
      </c>
      <c r="X666" t="s">
        <v>86</v>
      </c>
    </row>
    <row r="667" spans="1:24">
      <c r="A667">
        <v>1422</v>
      </c>
      <c r="B667" s="13">
        <v>46137</v>
      </c>
      <c r="C667">
        <v>2026</v>
      </c>
      <c r="D667">
        <v>4</v>
      </c>
      <c r="E667" t="s">
        <v>86</v>
      </c>
      <c r="F667" t="s">
        <v>87</v>
      </c>
      <c r="G667" t="s">
        <v>49</v>
      </c>
      <c r="H667" t="s">
        <v>62</v>
      </c>
      <c r="I667" t="s">
        <v>37</v>
      </c>
      <c r="J667" t="s">
        <v>45</v>
      </c>
      <c r="K667" t="s">
        <v>52</v>
      </c>
      <c r="L667" t="s">
        <v>53</v>
      </c>
      <c r="M667">
        <v>6</v>
      </c>
      <c r="N667">
        <v>348.16</v>
      </c>
      <c r="O667">
        <v>0.1</v>
      </c>
      <c r="P667">
        <v>198.24</v>
      </c>
      <c r="Q667">
        <v>1880.0640000000001</v>
      </c>
      <c r="R667">
        <v>1189.44</v>
      </c>
      <c r="S667">
        <v>690.62400000000002</v>
      </c>
      <c r="T667">
        <v>0.36734068627450978</v>
      </c>
      <c r="U667">
        <v>2026</v>
      </c>
      <c r="V667" t="s">
        <v>87</v>
      </c>
      <c r="W667">
        <v>4</v>
      </c>
      <c r="X667" t="s">
        <v>86</v>
      </c>
    </row>
    <row r="668" spans="1:24">
      <c r="A668">
        <v>3248</v>
      </c>
      <c r="B668" s="13">
        <v>46137</v>
      </c>
      <c r="C668">
        <v>2026</v>
      </c>
      <c r="D668">
        <v>4</v>
      </c>
      <c r="E668" t="s">
        <v>86</v>
      </c>
      <c r="F668" t="s">
        <v>87</v>
      </c>
      <c r="G668" t="s">
        <v>40</v>
      </c>
      <c r="H668" t="s">
        <v>81</v>
      </c>
      <c r="I668" t="s">
        <v>31</v>
      </c>
      <c r="J668" t="s">
        <v>32</v>
      </c>
      <c r="K668" t="s">
        <v>33</v>
      </c>
      <c r="L668" t="s">
        <v>55</v>
      </c>
      <c r="M668">
        <v>2</v>
      </c>
      <c r="N668">
        <v>39.799999999999997</v>
      </c>
      <c r="O668">
        <v>0.05</v>
      </c>
      <c r="P668">
        <v>16.23</v>
      </c>
      <c r="Q668">
        <v>75.61999999999999</v>
      </c>
      <c r="R668">
        <v>32.46</v>
      </c>
      <c r="S668">
        <v>43.159999999999989</v>
      </c>
      <c r="T668">
        <v>0.57074847923829664</v>
      </c>
      <c r="U668">
        <v>2026</v>
      </c>
      <c r="V668" t="s">
        <v>87</v>
      </c>
      <c r="W668">
        <v>4</v>
      </c>
      <c r="X668" t="s">
        <v>86</v>
      </c>
    </row>
    <row r="669" spans="1:24">
      <c r="A669">
        <v>3445</v>
      </c>
      <c r="B669" s="13">
        <v>46137</v>
      </c>
      <c r="C669">
        <v>2026</v>
      </c>
      <c r="D669">
        <v>4</v>
      </c>
      <c r="E669" t="s">
        <v>86</v>
      </c>
      <c r="F669" t="s">
        <v>87</v>
      </c>
      <c r="G669" t="s">
        <v>29</v>
      </c>
      <c r="H669" t="s">
        <v>79</v>
      </c>
      <c r="I669" t="s">
        <v>31</v>
      </c>
      <c r="J669" t="s">
        <v>32</v>
      </c>
      <c r="K669" t="s">
        <v>33</v>
      </c>
      <c r="L669" t="s">
        <v>55</v>
      </c>
      <c r="M669">
        <v>5</v>
      </c>
      <c r="N669">
        <v>39.369999999999997</v>
      </c>
      <c r="O669">
        <v>0.05</v>
      </c>
      <c r="P669">
        <v>16.760000000000002</v>
      </c>
      <c r="Q669">
        <v>187.00749999999999</v>
      </c>
      <c r="R669">
        <v>83.800000000000011</v>
      </c>
      <c r="S669">
        <v>103.20749999999998</v>
      </c>
      <c r="T669">
        <v>0.55188963009504954</v>
      </c>
      <c r="U669">
        <v>2026</v>
      </c>
      <c r="V669" t="s">
        <v>87</v>
      </c>
      <c r="W669">
        <v>4</v>
      </c>
      <c r="X669" t="s">
        <v>86</v>
      </c>
    </row>
    <row r="670" spans="1:24">
      <c r="A670">
        <v>3930</v>
      </c>
      <c r="B670" s="13">
        <v>46137</v>
      </c>
      <c r="C670">
        <v>2026</v>
      </c>
      <c r="D670">
        <v>4</v>
      </c>
      <c r="E670" t="s">
        <v>86</v>
      </c>
      <c r="F670" t="s">
        <v>87</v>
      </c>
      <c r="G670" t="s">
        <v>35</v>
      </c>
      <c r="H670" t="s">
        <v>72</v>
      </c>
      <c r="I670" t="s">
        <v>57</v>
      </c>
      <c r="J670" t="s">
        <v>32</v>
      </c>
      <c r="K670" t="s">
        <v>63</v>
      </c>
      <c r="L670" t="s">
        <v>64</v>
      </c>
      <c r="M670">
        <v>2</v>
      </c>
      <c r="N670">
        <v>40.85</v>
      </c>
      <c r="O670">
        <v>0</v>
      </c>
      <c r="P670">
        <v>14.99</v>
      </c>
      <c r="Q670">
        <v>81.7</v>
      </c>
      <c r="R670">
        <v>29.98</v>
      </c>
      <c r="S670">
        <v>51.72</v>
      </c>
      <c r="T670">
        <v>0.633047735618115</v>
      </c>
      <c r="U670">
        <v>2026</v>
      </c>
      <c r="V670" t="s">
        <v>87</v>
      </c>
      <c r="W670">
        <v>4</v>
      </c>
      <c r="X670" t="s">
        <v>86</v>
      </c>
    </row>
    <row r="671" spans="1:24">
      <c r="A671">
        <v>3969</v>
      </c>
      <c r="B671" s="13">
        <v>46137</v>
      </c>
      <c r="C671">
        <v>2026</v>
      </c>
      <c r="D671">
        <v>4</v>
      </c>
      <c r="E671" t="s">
        <v>86</v>
      </c>
      <c r="F671" t="s">
        <v>87</v>
      </c>
      <c r="G671" t="s">
        <v>49</v>
      </c>
      <c r="H671" t="s">
        <v>62</v>
      </c>
      <c r="I671" t="s">
        <v>57</v>
      </c>
      <c r="J671" t="s">
        <v>32</v>
      </c>
      <c r="K671" t="s">
        <v>38</v>
      </c>
      <c r="L671" t="s">
        <v>39</v>
      </c>
      <c r="M671">
        <v>1</v>
      </c>
      <c r="N671">
        <v>92.91</v>
      </c>
      <c r="O671">
        <v>0.05</v>
      </c>
      <c r="P671">
        <v>46</v>
      </c>
      <c r="Q671">
        <v>88.264499999999998</v>
      </c>
      <c r="R671">
        <v>46</v>
      </c>
      <c r="S671">
        <v>42.264499999999998</v>
      </c>
      <c r="T671">
        <v>0.4788391709010984</v>
      </c>
      <c r="U671">
        <v>2026</v>
      </c>
      <c r="V671" t="s">
        <v>87</v>
      </c>
      <c r="W671">
        <v>4</v>
      </c>
      <c r="X671" t="s">
        <v>86</v>
      </c>
    </row>
    <row r="672" spans="1:24">
      <c r="A672">
        <v>4190</v>
      </c>
      <c r="B672" s="13">
        <v>46137</v>
      </c>
      <c r="C672">
        <v>2026</v>
      </c>
      <c r="D672">
        <v>4</v>
      </c>
      <c r="E672" t="s">
        <v>86</v>
      </c>
      <c r="F672" t="s">
        <v>87</v>
      </c>
      <c r="G672" t="s">
        <v>49</v>
      </c>
      <c r="H672" t="s">
        <v>76</v>
      </c>
      <c r="I672" t="s">
        <v>31</v>
      </c>
      <c r="J672" t="s">
        <v>42</v>
      </c>
      <c r="K672" t="s">
        <v>38</v>
      </c>
      <c r="L672" t="s">
        <v>66</v>
      </c>
      <c r="M672">
        <v>1</v>
      </c>
      <c r="N672">
        <v>152.01</v>
      </c>
      <c r="O672">
        <v>0</v>
      </c>
      <c r="P672">
        <v>80.33</v>
      </c>
      <c r="Q672">
        <v>152.01</v>
      </c>
      <c r="R672">
        <v>80.33</v>
      </c>
      <c r="S672">
        <v>71.679999999999993</v>
      </c>
      <c r="T672">
        <v>0.47154792447865268</v>
      </c>
      <c r="U672">
        <v>2026</v>
      </c>
      <c r="V672" t="s">
        <v>87</v>
      </c>
      <c r="W672">
        <v>4</v>
      </c>
      <c r="X672" t="s">
        <v>86</v>
      </c>
    </row>
    <row r="673" spans="1:24">
      <c r="A673">
        <v>4442</v>
      </c>
      <c r="B673" s="13">
        <v>46137</v>
      </c>
      <c r="C673">
        <v>2026</v>
      </c>
      <c r="D673">
        <v>4</v>
      </c>
      <c r="E673" t="s">
        <v>86</v>
      </c>
      <c r="F673" t="s">
        <v>87</v>
      </c>
      <c r="G673" t="s">
        <v>35</v>
      </c>
      <c r="H673" t="s">
        <v>56</v>
      </c>
      <c r="I673" t="s">
        <v>57</v>
      </c>
      <c r="J673" t="s">
        <v>42</v>
      </c>
      <c r="K673" t="s">
        <v>43</v>
      </c>
      <c r="L673" t="s">
        <v>44</v>
      </c>
      <c r="M673">
        <v>1</v>
      </c>
      <c r="N673">
        <v>36.65</v>
      </c>
      <c r="O673">
        <v>0</v>
      </c>
      <c r="P673">
        <v>13.28</v>
      </c>
      <c r="Q673">
        <v>36.65</v>
      </c>
      <c r="R673">
        <v>13.28</v>
      </c>
      <c r="S673">
        <v>23.369999999999997</v>
      </c>
      <c r="T673">
        <v>0.63765347885402446</v>
      </c>
      <c r="U673">
        <v>2026</v>
      </c>
      <c r="V673" t="s">
        <v>87</v>
      </c>
      <c r="W673">
        <v>4</v>
      </c>
      <c r="X673" t="s">
        <v>86</v>
      </c>
    </row>
    <row r="674" spans="1:24">
      <c r="A674">
        <v>228</v>
      </c>
      <c r="B674" s="13">
        <v>46138</v>
      </c>
      <c r="C674">
        <v>2026</v>
      </c>
      <c r="D674">
        <v>4</v>
      </c>
      <c r="E674" t="s">
        <v>86</v>
      </c>
      <c r="F674" t="s">
        <v>87</v>
      </c>
      <c r="G674" t="s">
        <v>49</v>
      </c>
      <c r="H674" t="s">
        <v>62</v>
      </c>
      <c r="I674" t="s">
        <v>31</v>
      </c>
      <c r="J674" t="s">
        <v>32</v>
      </c>
      <c r="K674" t="s">
        <v>52</v>
      </c>
      <c r="L674" t="s">
        <v>69</v>
      </c>
      <c r="M674">
        <v>5</v>
      </c>
      <c r="N674">
        <v>80.819999999999993</v>
      </c>
      <c r="O674">
        <v>0</v>
      </c>
      <c r="P674">
        <v>40.47</v>
      </c>
      <c r="Q674">
        <v>404.09999999999997</v>
      </c>
      <c r="R674">
        <v>202.35</v>
      </c>
      <c r="S674">
        <v>201.74999999999997</v>
      </c>
      <c r="T674">
        <v>0.49925760950259834</v>
      </c>
      <c r="U674">
        <v>2026</v>
      </c>
      <c r="V674" t="s">
        <v>87</v>
      </c>
      <c r="W674">
        <v>4</v>
      </c>
      <c r="X674" t="s">
        <v>86</v>
      </c>
    </row>
    <row r="675" spans="1:24">
      <c r="A675">
        <v>2101</v>
      </c>
      <c r="B675" s="13">
        <v>46138</v>
      </c>
      <c r="C675">
        <v>2026</v>
      </c>
      <c r="D675">
        <v>4</v>
      </c>
      <c r="E675" t="s">
        <v>86</v>
      </c>
      <c r="F675" t="s">
        <v>87</v>
      </c>
      <c r="G675" t="s">
        <v>49</v>
      </c>
      <c r="H675" t="s">
        <v>50</v>
      </c>
      <c r="I675" t="s">
        <v>31</v>
      </c>
      <c r="J675" t="s">
        <v>42</v>
      </c>
      <c r="K675" t="s">
        <v>38</v>
      </c>
      <c r="L675" t="s">
        <v>46</v>
      </c>
      <c r="M675">
        <v>4</v>
      </c>
      <c r="N675">
        <v>144.69999999999999</v>
      </c>
      <c r="O675">
        <v>0</v>
      </c>
      <c r="P675">
        <v>79.41</v>
      </c>
      <c r="Q675">
        <v>578.79999999999995</v>
      </c>
      <c r="R675">
        <v>317.64</v>
      </c>
      <c r="S675">
        <v>261.15999999999997</v>
      </c>
      <c r="T675">
        <v>0.45120939875604699</v>
      </c>
      <c r="U675">
        <v>2026</v>
      </c>
      <c r="V675" t="s">
        <v>87</v>
      </c>
      <c r="W675">
        <v>4</v>
      </c>
      <c r="X675" t="s">
        <v>86</v>
      </c>
    </row>
    <row r="676" spans="1:24">
      <c r="A676">
        <v>2590</v>
      </c>
      <c r="B676" s="13">
        <v>46138</v>
      </c>
      <c r="C676">
        <v>2026</v>
      </c>
      <c r="D676">
        <v>4</v>
      </c>
      <c r="E676" t="s">
        <v>86</v>
      </c>
      <c r="F676" t="s">
        <v>87</v>
      </c>
      <c r="G676" t="s">
        <v>35</v>
      </c>
      <c r="H676" t="s">
        <v>56</v>
      </c>
      <c r="I676" t="s">
        <v>48</v>
      </c>
      <c r="J676" t="s">
        <v>42</v>
      </c>
      <c r="K676" t="s">
        <v>63</v>
      </c>
      <c r="L676" t="s">
        <v>71</v>
      </c>
      <c r="M676">
        <v>2</v>
      </c>
      <c r="N676">
        <v>36.51</v>
      </c>
      <c r="O676">
        <v>0.1</v>
      </c>
      <c r="P676">
        <v>14.18</v>
      </c>
      <c r="Q676">
        <v>65.718000000000004</v>
      </c>
      <c r="R676">
        <v>28.36</v>
      </c>
      <c r="S676">
        <v>37.358000000000004</v>
      </c>
      <c r="T676">
        <v>0.56845917404668433</v>
      </c>
      <c r="U676">
        <v>2026</v>
      </c>
      <c r="V676" t="s">
        <v>87</v>
      </c>
      <c r="W676">
        <v>4</v>
      </c>
      <c r="X676" t="s">
        <v>86</v>
      </c>
    </row>
    <row r="677" spans="1:24">
      <c r="A677">
        <v>2957</v>
      </c>
      <c r="B677" s="13">
        <v>46138</v>
      </c>
      <c r="C677">
        <v>2026</v>
      </c>
      <c r="D677">
        <v>4</v>
      </c>
      <c r="E677" t="s">
        <v>86</v>
      </c>
      <c r="F677" t="s">
        <v>87</v>
      </c>
      <c r="G677" t="s">
        <v>49</v>
      </c>
      <c r="H677" t="s">
        <v>60</v>
      </c>
      <c r="I677" t="s">
        <v>57</v>
      </c>
      <c r="J677" t="s">
        <v>42</v>
      </c>
      <c r="K677" t="s">
        <v>43</v>
      </c>
      <c r="L677" t="s">
        <v>44</v>
      </c>
      <c r="M677">
        <v>3</v>
      </c>
      <c r="N677">
        <v>36.58</v>
      </c>
      <c r="O677">
        <v>0.05</v>
      </c>
      <c r="P677">
        <v>13.71</v>
      </c>
      <c r="Q677">
        <v>104.25299999999999</v>
      </c>
      <c r="R677">
        <v>41.13</v>
      </c>
      <c r="S677">
        <v>63.122999999999983</v>
      </c>
      <c r="T677">
        <v>0.60547897902218628</v>
      </c>
      <c r="U677">
        <v>2026</v>
      </c>
      <c r="V677" t="s">
        <v>87</v>
      </c>
      <c r="W677">
        <v>4</v>
      </c>
      <c r="X677" t="s">
        <v>86</v>
      </c>
    </row>
    <row r="678" spans="1:24">
      <c r="A678">
        <v>4270</v>
      </c>
      <c r="B678" s="13">
        <v>46138</v>
      </c>
      <c r="C678">
        <v>2026</v>
      </c>
      <c r="D678">
        <v>4</v>
      </c>
      <c r="E678" t="s">
        <v>86</v>
      </c>
      <c r="F678" t="s">
        <v>87</v>
      </c>
      <c r="G678" t="s">
        <v>49</v>
      </c>
      <c r="H678" t="s">
        <v>60</v>
      </c>
      <c r="I678" t="s">
        <v>48</v>
      </c>
      <c r="J678" t="s">
        <v>45</v>
      </c>
      <c r="K678" t="s">
        <v>52</v>
      </c>
      <c r="L678" t="s">
        <v>58</v>
      </c>
      <c r="M678">
        <v>2</v>
      </c>
      <c r="N678">
        <v>191.59</v>
      </c>
      <c r="O678">
        <v>0</v>
      </c>
      <c r="P678">
        <v>102.52</v>
      </c>
      <c r="Q678">
        <v>383.18</v>
      </c>
      <c r="R678">
        <v>205.04</v>
      </c>
      <c r="S678">
        <v>178.14000000000001</v>
      </c>
      <c r="T678">
        <v>0.46489900307949272</v>
      </c>
      <c r="U678">
        <v>2026</v>
      </c>
      <c r="V678" t="s">
        <v>87</v>
      </c>
      <c r="W678">
        <v>4</v>
      </c>
      <c r="X678" t="s">
        <v>86</v>
      </c>
    </row>
    <row r="679" spans="1:24">
      <c r="A679">
        <v>4324</v>
      </c>
      <c r="B679" s="13">
        <v>46138</v>
      </c>
      <c r="C679">
        <v>2026</v>
      </c>
      <c r="D679">
        <v>4</v>
      </c>
      <c r="E679" t="s">
        <v>86</v>
      </c>
      <c r="F679" t="s">
        <v>87</v>
      </c>
      <c r="G679" t="s">
        <v>49</v>
      </c>
      <c r="H679" t="s">
        <v>62</v>
      </c>
      <c r="I679" t="s">
        <v>37</v>
      </c>
      <c r="J679" t="s">
        <v>45</v>
      </c>
      <c r="K679" t="s">
        <v>52</v>
      </c>
      <c r="L679" t="s">
        <v>53</v>
      </c>
      <c r="M679">
        <v>6</v>
      </c>
      <c r="N679">
        <v>337.24</v>
      </c>
      <c r="O679">
        <v>0.05</v>
      </c>
      <c r="P679">
        <v>198.63</v>
      </c>
      <c r="Q679">
        <v>1922.268</v>
      </c>
      <c r="R679">
        <v>1191.78</v>
      </c>
      <c r="S679">
        <v>730.48800000000006</v>
      </c>
      <c r="T679">
        <v>0.38001360892445801</v>
      </c>
      <c r="U679">
        <v>2026</v>
      </c>
      <c r="V679" t="s">
        <v>87</v>
      </c>
      <c r="W679">
        <v>4</v>
      </c>
      <c r="X679" t="s">
        <v>86</v>
      </c>
    </row>
    <row r="680" spans="1:24">
      <c r="A680">
        <v>5010</v>
      </c>
      <c r="B680" s="13">
        <v>46138</v>
      </c>
      <c r="C680">
        <v>2026</v>
      </c>
      <c r="D680">
        <v>4</v>
      </c>
      <c r="E680" t="s">
        <v>86</v>
      </c>
      <c r="F680" t="s">
        <v>87</v>
      </c>
      <c r="G680" t="s">
        <v>49</v>
      </c>
      <c r="H680" t="s">
        <v>60</v>
      </c>
      <c r="I680" t="s">
        <v>37</v>
      </c>
      <c r="J680" t="s">
        <v>45</v>
      </c>
      <c r="K680" t="s">
        <v>43</v>
      </c>
      <c r="L680" t="s">
        <v>61</v>
      </c>
      <c r="M680">
        <v>3</v>
      </c>
      <c r="N680">
        <v>46.2</v>
      </c>
      <c r="O680">
        <v>0.1</v>
      </c>
      <c r="P680">
        <v>18.149999999999999</v>
      </c>
      <c r="Q680">
        <v>124.74000000000002</v>
      </c>
      <c r="R680">
        <v>54.449999999999996</v>
      </c>
      <c r="S680">
        <v>70.29000000000002</v>
      </c>
      <c r="T680">
        <v>0.5634920634920636</v>
      </c>
      <c r="U680">
        <v>2026</v>
      </c>
      <c r="V680" t="s">
        <v>87</v>
      </c>
      <c r="W680">
        <v>4</v>
      </c>
      <c r="X680" t="s">
        <v>86</v>
      </c>
    </row>
    <row r="681" spans="1:24">
      <c r="A681">
        <v>5092</v>
      </c>
      <c r="B681" s="13">
        <v>46138</v>
      </c>
      <c r="C681">
        <v>2026</v>
      </c>
      <c r="D681">
        <v>4</v>
      </c>
      <c r="E681" t="s">
        <v>86</v>
      </c>
      <c r="F681" t="s">
        <v>87</v>
      </c>
      <c r="G681" t="s">
        <v>35</v>
      </c>
      <c r="H681" t="s">
        <v>36</v>
      </c>
      <c r="I681" t="s">
        <v>57</v>
      </c>
      <c r="J681" t="s">
        <v>45</v>
      </c>
      <c r="K681" t="s">
        <v>63</v>
      </c>
      <c r="L681" t="s">
        <v>74</v>
      </c>
      <c r="M681">
        <v>4</v>
      </c>
      <c r="N681">
        <v>50.84</v>
      </c>
      <c r="O681">
        <v>0.05</v>
      </c>
      <c r="P681">
        <v>22.63</v>
      </c>
      <c r="Q681">
        <v>193.19200000000001</v>
      </c>
      <c r="R681">
        <v>90.52</v>
      </c>
      <c r="S681">
        <v>102.67200000000001</v>
      </c>
      <c r="T681">
        <v>0.53145057766367143</v>
      </c>
      <c r="U681">
        <v>2026</v>
      </c>
      <c r="V681" t="s">
        <v>87</v>
      </c>
      <c r="W681">
        <v>4</v>
      </c>
      <c r="X681" t="s">
        <v>86</v>
      </c>
    </row>
    <row r="682" spans="1:24">
      <c r="A682">
        <v>1061</v>
      </c>
      <c r="B682" s="13">
        <v>46139</v>
      </c>
      <c r="C682">
        <v>2026</v>
      </c>
      <c r="D682">
        <v>4</v>
      </c>
      <c r="E682" t="s">
        <v>86</v>
      </c>
      <c r="F682" t="s">
        <v>87</v>
      </c>
      <c r="G682" t="s">
        <v>49</v>
      </c>
      <c r="H682" t="s">
        <v>76</v>
      </c>
      <c r="I682" t="s">
        <v>31</v>
      </c>
      <c r="J682" t="s">
        <v>32</v>
      </c>
      <c r="K682" t="s">
        <v>43</v>
      </c>
      <c r="L682" t="s">
        <v>77</v>
      </c>
      <c r="M682">
        <v>1</v>
      </c>
      <c r="N682">
        <v>166.5</v>
      </c>
      <c r="O682">
        <v>0</v>
      </c>
      <c r="P682">
        <v>85.55</v>
      </c>
      <c r="Q682">
        <v>166.5</v>
      </c>
      <c r="R682">
        <v>85.55</v>
      </c>
      <c r="S682">
        <v>80.95</v>
      </c>
      <c r="T682">
        <v>0.4861861861861862</v>
      </c>
      <c r="U682">
        <v>2026</v>
      </c>
      <c r="V682" t="s">
        <v>87</v>
      </c>
      <c r="W682">
        <v>4</v>
      </c>
      <c r="X682" t="s">
        <v>86</v>
      </c>
    </row>
    <row r="683" spans="1:24">
      <c r="A683">
        <v>1099</v>
      </c>
      <c r="B683" s="13">
        <v>46139</v>
      </c>
      <c r="C683">
        <v>2026</v>
      </c>
      <c r="D683">
        <v>4</v>
      </c>
      <c r="E683" t="s">
        <v>86</v>
      </c>
      <c r="F683" t="s">
        <v>87</v>
      </c>
      <c r="G683" t="s">
        <v>49</v>
      </c>
      <c r="H683" t="s">
        <v>50</v>
      </c>
      <c r="I683" t="s">
        <v>57</v>
      </c>
      <c r="J683" t="s">
        <v>42</v>
      </c>
      <c r="K683" t="s">
        <v>38</v>
      </c>
      <c r="L683" t="s">
        <v>75</v>
      </c>
      <c r="M683">
        <v>1</v>
      </c>
      <c r="N683">
        <v>70.2</v>
      </c>
      <c r="O683">
        <v>0</v>
      </c>
      <c r="P683">
        <v>32.06</v>
      </c>
      <c r="Q683">
        <v>70.2</v>
      </c>
      <c r="R683">
        <v>32.06</v>
      </c>
      <c r="S683">
        <v>38.14</v>
      </c>
      <c r="T683">
        <v>0.5433048433048433</v>
      </c>
      <c r="U683">
        <v>2026</v>
      </c>
      <c r="V683" t="s">
        <v>87</v>
      </c>
      <c r="W683">
        <v>4</v>
      </c>
      <c r="X683" t="s">
        <v>86</v>
      </c>
    </row>
    <row r="684" spans="1:24">
      <c r="A684">
        <v>3500</v>
      </c>
      <c r="B684" s="13">
        <v>46139</v>
      </c>
      <c r="C684">
        <v>2026</v>
      </c>
      <c r="D684">
        <v>4</v>
      </c>
      <c r="E684" t="s">
        <v>86</v>
      </c>
      <c r="F684" t="s">
        <v>87</v>
      </c>
      <c r="G684" t="s">
        <v>35</v>
      </c>
      <c r="H684" t="s">
        <v>72</v>
      </c>
      <c r="I684" t="s">
        <v>31</v>
      </c>
      <c r="J684" t="s">
        <v>42</v>
      </c>
      <c r="K684" t="s">
        <v>63</v>
      </c>
      <c r="L684" t="s">
        <v>74</v>
      </c>
      <c r="M684">
        <v>4</v>
      </c>
      <c r="N684">
        <v>50.67</v>
      </c>
      <c r="O684">
        <v>0</v>
      </c>
      <c r="P684">
        <v>22.62</v>
      </c>
      <c r="Q684">
        <v>202.68</v>
      </c>
      <c r="R684">
        <v>90.48</v>
      </c>
      <c r="S684">
        <v>112.2</v>
      </c>
      <c r="T684">
        <v>0.55358200118413259</v>
      </c>
      <c r="U684">
        <v>2026</v>
      </c>
      <c r="V684" t="s">
        <v>87</v>
      </c>
      <c r="W684">
        <v>4</v>
      </c>
      <c r="X684" t="s">
        <v>86</v>
      </c>
    </row>
    <row r="685" spans="1:24">
      <c r="A685">
        <v>3856</v>
      </c>
      <c r="B685" s="13">
        <v>46139</v>
      </c>
      <c r="C685">
        <v>2026</v>
      </c>
      <c r="D685">
        <v>4</v>
      </c>
      <c r="E685" t="s">
        <v>86</v>
      </c>
      <c r="F685" t="s">
        <v>87</v>
      </c>
      <c r="G685" t="s">
        <v>35</v>
      </c>
      <c r="H685" t="s">
        <v>70</v>
      </c>
      <c r="I685" t="s">
        <v>48</v>
      </c>
      <c r="J685" t="s">
        <v>42</v>
      </c>
      <c r="K685" t="s">
        <v>43</v>
      </c>
      <c r="L685" t="s">
        <v>77</v>
      </c>
      <c r="M685">
        <v>3</v>
      </c>
      <c r="N685">
        <v>161.05000000000001</v>
      </c>
      <c r="O685">
        <v>0.05</v>
      </c>
      <c r="P685">
        <v>87.43</v>
      </c>
      <c r="Q685">
        <v>458.99250000000001</v>
      </c>
      <c r="R685">
        <v>262.29000000000002</v>
      </c>
      <c r="S685">
        <v>196.70249999999999</v>
      </c>
      <c r="T685">
        <v>0.4285527541299694</v>
      </c>
      <c r="U685">
        <v>2026</v>
      </c>
      <c r="V685" t="s">
        <v>87</v>
      </c>
      <c r="W685">
        <v>4</v>
      </c>
      <c r="X685" t="s">
        <v>86</v>
      </c>
    </row>
    <row r="686" spans="1:24">
      <c r="A686">
        <v>4044</v>
      </c>
      <c r="B686" s="13">
        <v>46139</v>
      </c>
      <c r="C686">
        <v>2026</v>
      </c>
      <c r="D686">
        <v>4</v>
      </c>
      <c r="E686" t="s">
        <v>86</v>
      </c>
      <c r="F686" t="s">
        <v>87</v>
      </c>
      <c r="G686" t="s">
        <v>35</v>
      </c>
      <c r="H686" t="s">
        <v>56</v>
      </c>
      <c r="I686" t="s">
        <v>37</v>
      </c>
      <c r="J686" t="s">
        <v>42</v>
      </c>
      <c r="K686" t="s">
        <v>63</v>
      </c>
      <c r="L686" t="s">
        <v>67</v>
      </c>
      <c r="M686">
        <v>10</v>
      </c>
      <c r="N686">
        <v>124.59</v>
      </c>
      <c r="O686">
        <v>0.15</v>
      </c>
      <c r="P686">
        <v>67.14</v>
      </c>
      <c r="Q686">
        <v>1059.0150000000001</v>
      </c>
      <c r="R686">
        <v>671.4</v>
      </c>
      <c r="S686">
        <v>387.61500000000012</v>
      </c>
      <c r="T686">
        <v>0.36601464568490538</v>
      </c>
      <c r="U686">
        <v>2026</v>
      </c>
      <c r="V686" t="s">
        <v>87</v>
      </c>
      <c r="W686">
        <v>4</v>
      </c>
      <c r="X686" t="s">
        <v>86</v>
      </c>
    </row>
    <row r="687" spans="1:24">
      <c r="A687">
        <v>4235</v>
      </c>
      <c r="B687" s="13">
        <v>46139</v>
      </c>
      <c r="C687">
        <v>2026</v>
      </c>
      <c r="D687">
        <v>4</v>
      </c>
      <c r="E687" t="s">
        <v>86</v>
      </c>
      <c r="F687" t="s">
        <v>87</v>
      </c>
      <c r="G687" t="s">
        <v>40</v>
      </c>
      <c r="H687" t="s">
        <v>81</v>
      </c>
      <c r="I687" t="s">
        <v>31</v>
      </c>
      <c r="J687" t="s">
        <v>45</v>
      </c>
      <c r="K687" t="s">
        <v>63</v>
      </c>
      <c r="L687" t="s">
        <v>74</v>
      </c>
      <c r="M687">
        <v>1</v>
      </c>
      <c r="N687">
        <v>50.18</v>
      </c>
      <c r="O687">
        <v>0</v>
      </c>
      <c r="P687">
        <v>22.05</v>
      </c>
      <c r="Q687">
        <v>50.18</v>
      </c>
      <c r="R687">
        <v>22.05</v>
      </c>
      <c r="S687">
        <v>28.13</v>
      </c>
      <c r="T687">
        <v>0.56058190514149064</v>
      </c>
      <c r="U687">
        <v>2026</v>
      </c>
      <c r="V687" t="s">
        <v>87</v>
      </c>
      <c r="W687">
        <v>4</v>
      </c>
      <c r="X687" t="s">
        <v>86</v>
      </c>
    </row>
    <row r="688" spans="1:24">
      <c r="A688">
        <v>122</v>
      </c>
      <c r="B688" s="13">
        <v>46140</v>
      </c>
      <c r="C688">
        <v>2026</v>
      </c>
      <c r="D688">
        <v>4</v>
      </c>
      <c r="E688" t="s">
        <v>86</v>
      </c>
      <c r="F688" t="s">
        <v>87</v>
      </c>
      <c r="G688" t="s">
        <v>35</v>
      </c>
      <c r="H688" t="s">
        <v>70</v>
      </c>
      <c r="I688" t="s">
        <v>31</v>
      </c>
      <c r="J688" t="s">
        <v>42</v>
      </c>
      <c r="K688" t="s">
        <v>52</v>
      </c>
      <c r="L688" t="s">
        <v>69</v>
      </c>
      <c r="M688">
        <v>1</v>
      </c>
      <c r="N688">
        <v>83.38</v>
      </c>
      <c r="O688">
        <v>0</v>
      </c>
      <c r="P688">
        <v>38.979999999999997</v>
      </c>
      <c r="Q688">
        <v>83.38</v>
      </c>
      <c r="R688">
        <v>38.979999999999997</v>
      </c>
      <c r="S688">
        <v>44.4</v>
      </c>
      <c r="T688">
        <v>0.53250179899256422</v>
      </c>
      <c r="U688">
        <v>2026</v>
      </c>
      <c r="V688" t="s">
        <v>87</v>
      </c>
      <c r="W688">
        <v>4</v>
      </c>
      <c r="X688" t="s">
        <v>86</v>
      </c>
    </row>
    <row r="689" spans="1:24">
      <c r="A689">
        <v>239</v>
      </c>
      <c r="B689" s="13">
        <v>46140</v>
      </c>
      <c r="C689">
        <v>2026</v>
      </c>
      <c r="D689">
        <v>4</v>
      </c>
      <c r="E689" t="s">
        <v>86</v>
      </c>
      <c r="F689" t="s">
        <v>87</v>
      </c>
      <c r="G689" t="s">
        <v>49</v>
      </c>
      <c r="H689" t="s">
        <v>60</v>
      </c>
      <c r="I689" t="s">
        <v>31</v>
      </c>
      <c r="J689" t="s">
        <v>32</v>
      </c>
      <c r="K689" t="s">
        <v>43</v>
      </c>
      <c r="L689" t="s">
        <v>44</v>
      </c>
      <c r="M689">
        <v>1</v>
      </c>
      <c r="N689">
        <v>35.549999999999997</v>
      </c>
      <c r="O689">
        <v>0.05</v>
      </c>
      <c r="P689">
        <v>13.25</v>
      </c>
      <c r="Q689">
        <v>33.772499999999994</v>
      </c>
      <c r="R689">
        <v>13.25</v>
      </c>
      <c r="S689">
        <v>20.522499999999994</v>
      </c>
      <c r="T689">
        <v>0.60766896143311855</v>
      </c>
      <c r="U689">
        <v>2026</v>
      </c>
      <c r="V689" t="s">
        <v>87</v>
      </c>
      <c r="W689">
        <v>4</v>
      </c>
      <c r="X689" t="s">
        <v>86</v>
      </c>
    </row>
    <row r="690" spans="1:24">
      <c r="A690">
        <v>356</v>
      </c>
      <c r="B690" s="13">
        <v>46140</v>
      </c>
      <c r="C690">
        <v>2026</v>
      </c>
      <c r="D690">
        <v>4</v>
      </c>
      <c r="E690" t="s">
        <v>86</v>
      </c>
      <c r="F690" t="s">
        <v>87</v>
      </c>
      <c r="G690" t="s">
        <v>49</v>
      </c>
      <c r="H690" t="s">
        <v>62</v>
      </c>
      <c r="I690" t="s">
        <v>48</v>
      </c>
      <c r="J690" t="s">
        <v>42</v>
      </c>
      <c r="K690" t="s">
        <v>38</v>
      </c>
      <c r="L690" t="s">
        <v>66</v>
      </c>
      <c r="M690">
        <v>1</v>
      </c>
      <c r="N690">
        <v>154.36000000000001</v>
      </c>
      <c r="O690">
        <v>0</v>
      </c>
      <c r="P690">
        <v>77.760000000000005</v>
      </c>
      <c r="Q690">
        <v>154.36000000000001</v>
      </c>
      <c r="R690">
        <v>77.760000000000005</v>
      </c>
      <c r="S690">
        <v>76.600000000000009</v>
      </c>
      <c r="T690">
        <v>0.49624254988338951</v>
      </c>
      <c r="U690">
        <v>2026</v>
      </c>
      <c r="V690" t="s">
        <v>87</v>
      </c>
      <c r="W690">
        <v>4</v>
      </c>
      <c r="X690" t="s">
        <v>86</v>
      </c>
    </row>
    <row r="691" spans="1:24">
      <c r="A691">
        <v>785</v>
      </c>
      <c r="B691" s="13">
        <v>46140</v>
      </c>
      <c r="C691">
        <v>2026</v>
      </c>
      <c r="D691">
        <v>4</v>
      </c>
      <c r="E691" t="s">
        <v>86</v>
      </c>
      <c r="F691" t="s">
        <v>87</v>
      </c>
      <c r="G691" t="s">
        <v>29</v>
      </c>
      <c r="H691" t="s">
        <v>65</v>
      </c>
      <c r="I691" t="s">
        <v>57</v>
      </c>
      <c r="J691" t="s">
        <v>42</v>
      </c>
      <c r="K691" t="s">
        <v>38</v>
      </c>
      <c r="L691" t="s">
        <v>66</v>
      </c>
      <c r="M691">
        <v>1</v>
      </c>
      <c r="N691">
        <v>155.68</v>
      </c>
      <c r="O691">
        <v>0</v>
      </c>
      <c r="P691">
        <v>77.97</v>
      </c>
      <c r="Q691">
        <v>155.68</v>
      </c>
      <c r="R691">
        <v>77.97</v>
      </c>
      <c r="S691">
        <v>77.710000000000008</v>
      </c>
      <c r="T691">
        <v>0.49916495375128472</v>
      </c>
      <c r="U691">
        <v>2026</v>
      </c>
      <c r="V691" t="s">
        <v>87</v>
      </c>
      <c r="W691">
        <v>4</v>
      </c>
      <c r="X691" t="s">
        <v>86</v>
      </c>
    </row>
    <row r="692" spans="1:24">
      <c r="A692">
        <v>2325</v>
      </c>
      <c r="B692" s="13">
        <v>46140</v>
      </c>
      <c r="C692">
        <v>2026</v>
      </c>
      <c r="D692">
        <v>4</v>
      </c>
      <c r="E692" t="s">
        <v>86</v>
      </c>
      <c r="F692" t="s">
        <v>87</v>
      </c>
      <c r="G692" t="s">
        <v>29</v>
      </c>
      <c r="H692" t="s">
        <v>30</v>
      </c>
      <c r="I692" t="s">
        <v>31</v>
      </c>
      <c r="J692" t="s">
        <v>32</v>
      </c>
      <c r="K692" t="s">
        <v>63</v>
      </c>
      <c r="L692" t="s">
        <v>64</v>
      </c>
      <c r="M692">
        <v>1</v>
      </c>
      <c r="N692">
        <v>40.950000000000003</v>
      </c>
      <c r="O692">
        <v>0.15</v>
      </c>
      <c r="P692">
        <v>14.89</v>
      </c>
      <c r="Q692">
        <v>34.807500000000005</v>
      </c>
      <c r="R692">
        <v>14.89</v>
      </c>
      <c r="S692">
        <v>19.917500000000004</v>
      </c>
      <c r="T692">
        <v>0.57221863104216053</v>
      </c>
      <c r="U692">
        <v>2026</v>
      </c>
      <c r="V692" t="s">
        <v>87</v>
      </c>
      <c r="W692">
        <v>4</v>
      </c>
      <c r="X692" t="s">
        <v>86</v>
      </c>
    </row>
    <row r="693" spans="1:24">
      <c r="A693">
        <v>2566</v>
      </c>
      <c r="B693" s="13">
        <v>46140</v>
      </c>
      <c r="C693">
        <v>2026</v>
      </c>
      <c r="D693">
        <v>4</v>
      </c>
      <c r="E693" t="s">
        <v>86</v>
      </c>
      <c r="F693" t="s">
        <v>87</v>
      </c>
      <c r="G693" t="s">
        <v>49</v>
      </c>
      <c r="H693" t="s">
        <v>76</v>
      </c>
      <c r="I693" t="s">
        <v>57</v>
      </c>
      <c r="J693" t="s">
        <v>32</v>
      </c>
      <c r="K693" t="s">
        <v>43</v>
      </c>
      <c r="L693" t="s">
        <v>61</v>
      </c>
      <c r="M693">
        <v>3</v>
      </c>
      <c r="N693">
        <v>47.28</v>
      </c>
      <c r="O693">
        <v>0.05</v>
      </c>
      <c r="P693">
        <v>18.52</v>
      </c>
      <c r="Q693">
        <v>134.74799999999999</v>
      </c>
      <c r="R693">
        <v>55.56</v>
      </c>
      <c r="S693">
        <v>79.187999999999988</v>
      </c>
      <c r="T693">
        <v>0.58767477068305274</v>
      </c>
      <c r="U693">
        <v>2026</v>
      </c>
      <c r="V693" t="s">
        <v>87</v>
      </c>
      <c r="W693">
        <v>4</v>
      </c>
      <c r="X693" t="s">
        <v>86</v>
      </c>
    </row>
    <row r="694" spans="1:24">
      <c r="A694">
        <v>3105</v>
      </c>
      <c r="B694" s="13">
        <v>46140</v>
      </c>
      <c r="C694">
        <v>2026</v>
      </c>
      <c r="D694">
        <v>4</v>
      </c>
      <c r="E694" t="s">
        <v>86</v>
      </c>
      <c r="F694" t="s">
        <v>87</v>
      </c>
      <c r="G694" t="s">
        <v>49</v>
      </c>
      <c r="H694" t="s">
        <v>60</v>
      </c>
      <c r="I694" t="s">
        <v>31</v>
      </c>
      <c r="J694" t="s">
        <v>32</v>
      </c>
      <c r="K694" t="s">
        <v>63</v>
      </c>
      <c r="L694" t="s">
        <v>74</v>
      </c>
      <c r="M694">
        <v>4</v>
      </c>
      <c r="N694">
        <v>51.57</v>
      </c>
      <c r="O694">
        <v>0.1</v>
      </c>
      <c r="P694">
        <v>22.58</v>
      </c>
      <c r="Q694">
        <v>185.65200000000002</v>
      </c>
      <c r="R694">
        <v>90.32</v>
      </c>
      <c r="S694">
        <v>95.332000000000022</v>
      </c>
      <c r="T694">
        <v>0.51349837330058401</v>
      </c>
      <c r="U694">
        <v>2026</v>
      </c>
      <c r="V694" t="s">
        <v>87</v>
      </c>
      <c r="W694">
        <v>4</v>
      </c>
      <c r="X694" t="s">
        <v>86</v>
      </c>
    </row>
    <row r="695" spans="1:24">
      <c r="A695">
        <v>3167</v>
      </c>
      <c r="B695" s="13">
        <v>46140</v>
      </c>
      <c r="C695">
        <v>2026</v>
      </c>
      <c r="D695">
        <v>4</v>
      </c>
      <c r="E695" t="s">
        <v>86</v>
      </c>
      <c r="F695" t="s">
        <v>87</v>
      </c>
      <c r="G695" t="s">
        <v>49</v>
      </c>
      <c r="H695" t="s">
        <v>62</v>
      </c>
      <c r="I695" t="s">
        <v>31</v>
      </c>
      <c r="J695" t="s">
        <v>45</v>
      </c>
      <c r="K695" t="s">
        <v>33</v>
      </c>
      <c r="L695" t="s">
        <v>51</v>
      </c>
      <c r="M695">
        <v>1</v>
      </c>
      <c r="N695">
        <v>51.61</v>
      </c>
      <c r="O695">
        <v>0</v>
      </c>
      <c r="P695">
        <v>23</v>
      </c>
      <c r="Q695">
        <v>51.61</v>
      </c>
      <c r="R695">
        <v>23</v>
      </c>
      <c r="S695">
        <v>28.61</v>
      </c>
      <c r="T695">
        <v>0.55434993218368533</v>
      </c>
      <c r="U695">
        <v>2026</v>
      </c>
      <c r="V695" t="s">
        <v>87</v>
      </c>
      <c r="W695">
        <v>4</v>
      </c>
      <c r="X695" t="s">
        <v>86</v>
      </c>
    </row>
    <row r="696" spans="1:24">
      <c r="A696">
        <v>4396</v>
      </c>
      <c r="B696" s="13">
        <v>46140</v>
      </c>
      <c r="C696">
        <v>2026</v>
      </c>
      <c r="D696">
        <v>4</v>
      </c>
      <c r="E696" t="s">
        <v>86</v>
      </c>
      <c r="F696" t="s">
        <v>87</v>
      </c>
      <c r="G696" t="s">
        <v>29</v>
      </c>
      <c r="H696" t="s">
        <v>79</v>
      </c>
      <c r="I696" t="s">
        <v>48</v>
      </c>
      <c r="J696" t="s">
        <v>32</v>
      </c>
      <c r="K696" t="s">
        <v>63</v>
      </c>
      <c r="L696" t="s">
        <v>74</v>
      </c>
      <c r="M696">
        <v>1</v>
      </c>
      <c r="N696">
        <v>50.56</v>
      </c>
      <c r="O696">
        <v>0.05</v>
      </c>
      <c r="P696">
        <v>22.06</v>
      </c>
      <c r="Q696">
        <v>48.031999999999996</v>
      </c>
      <c r="R696">
        <v>22.06</v>
      </c>
      <c r="S696">
        <v>25.971999999999998</v>
      </c>
      <c r="T696">
        <v>0.54072285143237842</v>
      </c>
      <c r="U696">
        <v>2026</v>
      </c>
      <c r="V696" t="s">
        <v>87</v>
      </c>
      <c r="W696">
        <v>4</v>
      </c>
      <c r="X696" t="s">
        <v>86</v>
      </c>
    </row>
    <row r="697" spans="1:24">
      <c r="A697">
        <v>4475</v>
      </c>
      <c r="B697" s="13">
        <v>46140</v>
      </c>
      <c r="C697">
        <v>2026</v>
      </c>
      <c r="D697">
        <v>4</v>
      </c>
      <c r="E697" t="s">
        <v>86</v>
      </c>
      <c r="F697" t="s">
        <v>87</v>
      </c>
      <c r="G697" t="s">
        <v>40</v>
      </c>
      <c r="H697" t="s">
        <v>54</v>
      </c>
      <c r="I697" t="s">
        <v>57</v>
      </c>
      <c r="J697" t="s">
        <v>45</v>
      </c>
      <c r="K697" t="s">
        <v>43</v>
      </c>
      <c r="L697" t="s">
        <v>77</v>
      </c>
      <c r="M697">
        <v>2</v>
      </c>
      <c r="N697">
        <v>165.74</v>
      </c>
      <c r="O697">
        <v>0</v>
      </c>
      <c r="P697">
        <v>87.73</v>
      </c>
      <c r="Q697">
        <v>331.48</v>
      </c>
      <c r="R697">
        <v>175.46</v>
      </c>
      <c r="S697">
        <v>156.02000000000001</v>
      </c>
      <c r="T697">
        <v>0.47067696391939184</v>
      </c>
      <c r="U697">
        <v>2026</v>
      </c>
      <c r="V697" t="s">
        <v>87</v>
      </c>
      <c r="W697">
        <v>4</v>
      </c>
      <c r="X697" t="s">
        <v>86</v>
      </c>
    </row>
    <row r="698" spans="1:24">
      <c r="A698">
        <v>4482</v>
      </c>
      <c r="B698" s="13">
        <v>46140</v>
      </c>
      <c r="C698">
        <v>2026</v>
      </c>
      <c r="D698">
        <v>4</v>
      </c>
      <c r="E698" t="s">
        <v>86</v>
      </c>
      <c r="F698" t="s">
        <v>87</v>
      </c>
      <c r="G698" t="s">
        <v>40</v>
      </c>
      <c r="H698" t="s">
        <v>41</v>
      </c>
      <c r="I698" t="s">
        <v>31</v>
      </c>
      <c r="J698" t="s">
        <v>45</v>
      </c>
      <c r="K698" t="s">
        <v>63</v>
      </c>
      <c r="L698" t="s">
        <v>71</v>
      </c>
      <c r="M698">
        <v>3</v>
      </c>
      <c r="N698">
        <v>36.770000000000003</v>
      </c>
      <c r="O698">
        <v>0</v>
      </c>
      <c r="P698">
        <v>13.63</v>
      </c>
      <c r="Q698">
        <v>110.31</v>
      </c>
      <c r="R698">
        <v>40.89</v>
      </c>
      <c r="S698">
        <v>69.42</v>
      </c>
      <c r="T698">
        <v>0.62931737829752521</v>
      </c>
      <c r="U698">
        <v>2026</v>
      </c>
      <c r="V698" t="s">
        <v>87</v>
      </c>
      <c r="W698">
        <v>4</v>
      </c>
      <c r="X698" t="s">
        <v>86</v>
      </c>
    </row>
    <row r="699" spans="1:24">
      <c r="A699">
        <v>5022</v>
      </c>
      <c r="B699" s="13">
        <v>46140</v>
      </c>
      <c r="C699">
        <v>2026</v>
      </c>
      <c r="D699">
        <v>4</v>
      </c>
      <c r="E699" t="s">
        <v>86</v>
      </c>
      <c r="F699" t="s">
        <v>87</v>
      </c>
      <c r="G699" t="s">
        <v>49</v>
      </c>
      <c r="H699" t="s">
        <v>60</v>
      </c>
      <c r="I699" t="s">
        <v>31</v>
      </c>
      <c r="J699" t="s">
        <v>45</v>
      </c>
      <c r="K699" t="s">
        <v>52</v>
      </c>
      <c r="L699" t="s">
        <v>58</v>
      </c>
      <c r="M699">
        <v>2</v>
      </c>
      <c r="N699">
        <v>196.37</v>
      </c>
      <c r="O699">
        <v>0</v>
      </c>
      <c r="P699">
        <v>101.73</v>
      </c>
      <c r="Q699">
        <v>392.74</v>
      </c>
      <c r="R699">
        <v>203.46</v>
      </c>
      <c r="S699">
        <v>189.28</v>
      </c>
      <c r="T699">
        <v>0.48194734429902736</v>
      </c>
      <c r="U699">
        <v>2026</v>
      </c>
      <c r="V699" t="s">
        <v>87</v>
      </c>
      <c r="W699">
        <v>4</v>
      </c>
      <c r="X699" t="s">
        <v>86</v>
      </c>
    </row>
    <row r="700" spans="1:24">
      <c r="A700">
        <v>1304</v>
      </c>
      <c r="B700" s="13">
        <v>46141</v>
      </c>
      <c r="C700">
        <v>2026</v>
      </c>
      <c r="D700">
        <v>4</v>
      </c>
      <c r="E700" t="s">
        <v>86</v>
      </c>
      <c r="F700" t="s">
        <v>87</v>
      </c>
      <c r="G700" t="s">
        <v>29</v>
      </c>
      <c r="H700" t="s">
        <v>30</v>
      </c>
      <c r="I700" t="s">
        <v>57</v>
      </c>
      <c r="J700" t="s">
        <v>32</v>
      </c>
      <c r="K700" t="s">
        <v>43</v>
      </c>
      <c r="L700" t="s">
        <v>44</v>
      </c>
      <c r="M700">
        <v>2</v>
      </c>
      <c r="N700">
        <v>35.33</v>
      </c>
      <c r="O700">
        <v>0</v>
      </c>
      <c r="P700">
        <v>13.69</v>
      </c>
      <c r="Q700">
        <v>70.66</v>
      </c>
      <c r="R700">
        <v>27.38</v>
      </c>
      <c r="S700">
        <v>43.28</v>
      </c>
      <c r="T700">
        <v>0.61251061420888764</v>
      </c>
      <c r="U700">
        <v>2026</v>
      </c>
      <c r="V700" t="s">
        <v>87</v>
      </c>
      <c r="W700">
        <v>4</v>
      </c>
      <c r="X700" t="s">
        <v>86</v>
      </c>
    </row>
    <row r="701" spans="1:24">
      <c r="A701">
        <v>3008</v>
      </c>
      <c r="B701" s="13">
        <v>46141</v>
      </c>
      <c r="C701">
        <v>2026</v>
      </c>
      <c r="D701">
        <v>4</v>
      </c>
      <c r="E701" t="s">
        <v>86</v>
      </c>
      <c r="F701" t="s">
        <v>87</v>
      </c>
      <c r="G701" t="s">
        <v>40</v>
      </c>
      <c r="H701" t="s">
        <v>41</v>
      </c>
      <c r="I701" t="s">
        <v>37</v>
      </c>
      <c r="J701" t="s">
        <v>45</v>
      </c>
      <c r="K701" t="s">
        <v>43</v>
      </c>
      <c r="L701" t="s">
        <v>61</v>
      </c>
      <c r="M701">
        <v>4</v>
      </c>
      <c r="N701">
        <v>46.43</v>
      </c>
      <c r="O701">
        <v>0.1</v>
      </c>
      <c r="P701">
        <v>18.04</v>
      </c>
      <c r="Q701">
        <v>167.148</v>
      </c>
      <c r="R701">
        <v>72.16</v>
      </c>
      <c r="S701">
        <v>94.988</v>
      </c>
      <c r="T701">
        <v>0.56828678775695796</v>
      </c>
      <c r="U701">
        <v>2026</v>
      </c>
      <c r="V701" t="s">
        <v>87</v>
      </c>
      <c r="W701">
        <v>4</v>
      </c>
      <c r="X701" t="s">
        <v>86</v>
      </c>
    </row>
    <row r="702" spans="1:24">
      <c r="A702">
        <v>4140</v>
      </c>
      <c r="B702" s="13">
        <v>46141</v>
      </c>
      <c r="C702">
        <v>2026</v>
      </c>
      <c r="D702">
        <v>4</v>
      </c>
      <c r="E702" t="s">
        <v>86</v>
      </c>
      <c r="F702" t="s">
        <v>87</v>
      </c>
      <c r="G702" t="s">
        <v>49</v>
      </c>
      <c r="H702" t="s">
        <v>60</v>
      </c>
      <c r="I702" t="s">
        <v>57</v>
      </c>
      <c r="J702" t="s">
        <v>42</v>
      </c>
      <c r="K702" t="s">
        <v>63</v>
      </c>
      <c r="L702" t="s">
        <v>67</v>
      </c>
      <c r="M702">
        <v>1</v>
      </c>
      <c r="N702">
        <v>125.25</v>
      </c>
      <c r="O702">
        <v>0</v>
      </c>
      <c r="P702">
        <v>70.88</v>
      </c>
      <c r="Q702">
        <v>125.25</v>
      </c>
      <c r="R702">
        <v>70.88</v>
      </c>
      <c r="S702">
        <v>54.370000000000005</v>
      </c>
      <c r="T702">
        <v>0.43409181636726552</v>
      </c>
      <c r="U702">
        <v>2026</v>
      </c>
      <c r="V702" t="s">
        <v>87</v>
      </c>
      <c r="W702">
        <v>4</v>
      </c>
      <c r="X702" t="s">
        <v>86</v>
      </c>
    </row>
    <row r="703" spans="1:24">
      <c r="A703">
        <v>4151</v>
      </c>
      <c r="B703" s="13">
        <v>46141</v>
      </c>
      <c r="C703">
        <v>2026</v>
      </c>
      <c r="D703">
        <v>4</v>
      </c>
      <c r="E703" t="s">
        <v>86</v>
      </c>
      <c r="F703" t="s">
        <v>87</v>
      </c>
      <c r="G703" t="s">
        <v>35</v>
      </c>
      <c r="H703" t="s">
        <v>78</v>
      </c>
      <c r="I703" t="s">
        <v>31</v>
      </c>
      <c r="J703" t="s">
        <v>32</v>
      </c>
      <c r="K703" t="s">
        <v>52</v>
      </c>
      <c r="L703" t="s">
        <v>53</v>
      </c>
      <c r="M703">
        <v>1</v>
      </c>
      <c r="N703">
        <v>341.98</v>
      </c>
      <c r="O703">
        <v>0</v>
      </c>
      <c r="P703">
        <v>192.43</v>
      </c>
      <c r="Q703">
        <v>341.98</v>
      </c>
      <c r="R703">
        <v>192.43</v>
      </c>
      <c r="S703">
        <v>149.55000000000001</v>
      </c>
      <c r="T703">
        <v>0.43730627522077314</v>
      </c>
      <c r="U703">
        <v>2026</v>
      </c>
      <c r="V703" t="s">
        <v>87</v>
      </c>
      <c r="W703">
        <v>4</v>
      </c>
      <c r="X703" t="s">
        <v>86</v>
      </c>
    </row>
    <row r="704" spans="1:24">
      <c r="A704">
        <v>4650</v>
      </c>
      <c r="B704" s="13">
        <v>46141</v>
      </c>
      <c r="C704">
        <v>2026</v>
      </c>
      <c r="D704">
        <v>4</v>
      </c>
      <c r="E704" t="s">
        <v>86</v>
      </c>
      <c r="F704" t="s">
        <v>87</v>
      </c>
      <c r="G704" t="s">
        <v>35</v>
      </c>
      <c r="H704" t="s">
        <v>56</v>
      </c>
      <c r="I704" t="s">
        <v>57</v>
      </c>
      <c r="J704" t="s">
        <v>45</v>
      </c>
      <c r="K704" t="s">
        <v>63</v>
      </c>
      <c r="L704" t="s">
        <v>64</v>
      </c>
      <c r="M704">
        <v>1</v>
      </c>
      <c r="N704">
        <v>40.04</v>
      </c>
      <c r="O704">
        <v>0</v>
      </c>
      <c r="P704">
        <v>14.72</v>
      </c>
      <c r="Q704">
        <v>40.04</v>
      </c>
      <c r="R704">
        <v>14.72</v>
      </c>
      <c r="S704">
        <v>25.32</v>
      </c>
      <c r="T704">
        <v>0.63236763236763238</v>
      </c>
      <c r="U704">
        <v>2026</v>
      </c>
      <c r="V704" t="s">
        <v>87</v>
      </c>
      <c r="W704">
        <v>4</v>
      </c>
      <c r="X704" t="s">
        <v>86</v>
      </c>
    </row>
    <row r="705" spans="1:24">
      <c r="A705">
        <v>4897</v>
      </c>
      <c r="B705" s="13">
        <v>46141</v>
      </c>
      <c r="C705">
        <v>2026</v>
      </c>
      <c r="D705">
        <v>4</v>
      </c>
      <c r="E705" t="s">
        <v>86</v>
      </c>
      <c r="F705" t="s">
        <v>87</v>
      </c>
      <c r="G705" t="s">
        <v>49</v>
      </c>
      <c r="H705" t="s">
        <v>76</v>
      </c>
      <c r="I705" t="s">
        <v>31</v>
      </c>
      <c r="J705" t="s">
        <v>32</v>
      </c>
      <c r="K705" t="s">
        <v>33</v>
      </c>
      <c r="L705" t="s">
        <v>55</v>
      </c>
      <c r="M705">
        <v>3</v>
      </c>
      <c r="N705">
        <v>40.47</v>
      </c>
      <c r="O705">
        <v>0.05</v>
      </c>
      <c r="P705">
        <v>17.14</v>
      </c>
      <c r="Q705">
        <v>115.33949999999999</v>
      </c>
      <c r="R705">
        <v>51.42</v>
      </c>
      <c r="S705">
        <v>63.919499999999985</v>
      </c>
      <c r="T705">
        <v>0.5541856866034619</v>
      </c>
      <c r="U705">
        <v>2026</v>
      </c>
      <c r="V705" t="s">
        <v>87</v>
      </c>
      <c r="W705">
        <v>4</v>
      </c>
      <c r="X705" t="s">
        <v>86</v>
      </c>
    </row>
    <row r="706" spans="1:24">
      <c r="A706">
        <v>792</v>
      </c>
      <c r="B706" s="13">
        <v>46142</v>
      </c>
      <c r="C706">
        <v>2026</v>
      </c>
      <c r="D706">
        <v>4</v>
      </c>
      <c r="E706" t="s">
        <v>86</v>
      </c>
      <c r="F706" t="s">
        <v>87</v>
      </c>
      <c r="G706" t="s">
        <v>49</v>
      </c>
      <c r="H706" t="s">
        <v>62</v>
      </c>
      <c r="I706" t="s">
        <v>37</v>
      </c>
      <c r="J706" t="s">
        <v>32</v>
      </c>
      <c r="K706" t="s">
        <v>52</v>
      </c>
      <c r="L706" t="s">
        <v>69</v>
      </c>
      <c r="M706">
        <v>6</v>
      </c>
      <c r="N706">
        <v>83.7</v>
      </c>
      <c r="O706">
        <v>0.2</v>
      </c>
      <c r="P706">
        <v>38.58</v>
      </c>
      <c r="Q706">
        <v>401.76000000000005</v>
      </c>
      <c r="R706">
        <v>231.48</v>
      </c>
      <c r="S706">
        <v>170.28000000000006</v>
      </c>
      <c r="T706">
        <v>0.42383512544802876</v>
      </c>
      <c r="U706">
        <v>2026</v>
      </c>
      <c r="V706" t="s">
        <v>87</v>
      </c>
      <c r="W706">
        <v>4</v>
      </c>
      <c r="X706" t="s">
        <v>86</v>
      </c>
    </row>
    <row r="707" spans="1:24">
      <c r="A707">
        <v>1796</v>
      </c>
      <c r="B707" s="13">
        <v>46142</v>
      </c>
      <c r="C707">
        <v>2026</v>
      </c>
      <c r="D707">
        <v>4</v>
      </c>
      <c r="E707" t="s">
        <v>86</v>
      </c>
      <c r="F707" t="s">
        <v>87</v>
      </c>
      <c r="G707" t="s">
        <v>29</v>
      </c>
      <c r="H707" t="s">
        <v>79</v>
      </c>
      <c r="I707" t="s">
        <v>31</v>
      </c>
      <c r="J707" t="s">
        <v>32</v>
      </c>
      <c r="K707" t="s">
        <v>52</v>
      </c>
      <c r="L707" t="s">
        <v>69</v>
      </c>
      <c r="M707">
        <v>4</v>
      </c>
      <c r="N707">
        <v>83.27</v>
      </c>
      <c r="O707">
        <v>0</v>
      </c>
      <c r="P707">
        <v>39.979999999999997</v>
      </c>
      <c r="Q707">
        <v>333.08</v>
      </c>
      <c r="R707">
        <v>159.91999999999999</v>
      </c>
      <c r="S707">
        <v>173.16</v>
      </c>
      <c r="T707">
        <v>0.51987510507986068</v>
      </c>
      <c r="U707">
        <v>2026</v>
      </c>
      <c r="V707" t="s">
        <v>87</v>
      </c>
      <c r="W707">
        <v>4</v>
      </c>
      <c r="X707" t="s">
        <v>86</v>
      </c>
    </row>
    <row r="708" spans="1:24">
      <c r="A708">
        <v>3222</v>
      </c>
      <c r="B708" s="13">
        <v>46142</v>
      </c>
      <c r="C708">
        <v>2026</v>
      </c>
      <c r="D708">
        <v>4</v>
      </c>
      <c r="E708" t="s">
        <v>86</v>
      </c>
      <c r="F708" t="s">
        <v>87</v>
      </c>
      <c r="G708" t="s">
        <v>40</v>
      </c>
      <c r="H708" t="s">
        <v>81</v>
      </c>
      <c r="I708" t="s">
        <v>37</v>
      </c>
      <c r="J708" t="s">
        <v>45</v>
      </c>
      <c r="K708" t="s">
        <v>52</v>
      </c>
      <c r="L708" t="s">
        <v>80</v>
      </c>
      <c r="M708">
        <v>3</v>
      </c>
      <c r="N708">
        <v>126.03</v>
      </c>
      <c r="O708">
        <v>0.1</v>
      </c>
      <c r="P708">
        <v>61.75</v>
      </c>
      <c r="Q708">
        <v>340.28100000000006</v>
      </c>
      <c r="R708">
        <v>185.25</v>
      </c>
      <c r="S708">
        <v>155.03100000000006</v>
      </c>
      <c r="T708">
        <v>0.45559699189787273</v>
      </c>
      <c r="U708">
        <v>2026</v>
      </c>
      <c r="V708" t="s">
        <v>87</v>
      </c>
      <c r="W708">
        <v>4</v>
      </c>
      <c r="X708" t="s">
        <v>86</v>
      </c>
    </row>
    <row r="709" spans="1:24">
      <c r="A709">
        <v>3237</v>
      </c>
      <c r="B709" s="13">
        <v>46142</v>
      </c>
      <c r="C709">
        <v>2026</v>
      </c>
      <c r="D709">
        <v>4</v>
      </c>
      <c r="E709" t="s">
        <v>86</v>
      </c>
      <c r="F709" t="s">
        <v>87</v>
      </c>
      <c r="G709" t="s">
        <v>35</v>
      </c>
      <c r="H709" t="s">
        <v>78</v>
      </c>
      <c r="I709" t="s">
        <v>31</v>
      </c>
      <c r="J709" t="s">
        <v>42</v>
      </c>
      <c r="K709" t="s">
        <v>52</v>
      </c>
      <c r="L709" t="s">
        <v>80</v>
      </c>
      <c r="M709">
        <v>1</v>
      </c>
      <c r="N709">
        <v>122.86</v>
      </c>
      <c r="O709">
        <v>0.05</v>
      </c>
      <c r="P709">
        <v>59.22</v>
      </c>
      <c r="Q709">
        <v>116.717</v>
      </c>
      <c r="R709">
        <v>59.22</v>
      </c>
      <c r="S709">
        <v>57.497</v>
      </c>
      <c r="T709">
        <v>0.49261889870370212</v>
      </c>
      <c r="U709">
        <v>2026</v>
      </c>
      <c r="V709" t="s">
        <v>87</v>
      </c>
      <c r="W709">
        <v>4</v>
      </c>
      <c r="X709" t="s">
        <v>86</v>
      </c>
    </row>
    <row r="710" spans="1:24">
      <c r="A710">
        <v>3695</v>
      </c>
      <c r="B710" s="13">
        <v>46142</v>
      </c>
      <c r="C710">
        <v>2026</v>
      </c>
      <c r="D710">
        <v>4</v>
      </c>
      <c r="E710" t="s">
        <v>86</v>
      </c>
      <c r="F710" t="s">
        <v>87</v>
      </c>
      <c r="G710" t="s">
        <v>40</v>
      </c>
      <c r="H710" t="s">
        <v>41</v>
      </c>
      <c r="I710" t="s">
        <v>31</v>
      </c>
      <c r="J710" t="s">
        <v>42</v>
      </c>
      <c r="K710" t="s">
        <v>33</v>
      </c>
      <c r="L710" t="s">
        <v>55</v>
      </c>
      <c r="M710">
        <v>1</v>
      </c>
      <c r="N710">
        <v>39.44</v>
      </c>
      <c r="O710">
        <v>0.1</v>
      </c>
      <c r="P710">
        <v>16.63</v>
      </c>
      <c r="Q710">
        <v>35.496000000000002</v>
      </c>
      <c r="R710">
        <v>16.63</v>
      </c>
      <c r="S710">
        <v>18.866000000000003</v>
      </c>
      <c r="T710">
        <v>0.53149650664863657</v>
      </c>
      <c r="U710">
        <v>2026</v>
      </c>
      <c r="V710" t="s">
        <v>87</v>
      </c>
      <c r="W710">
        <v>4</v>
      </c>
      <c r="X710" t="s">
        <v>86</v>
      </c>
    </row>
    <row r="711" spans="1:24">
      <c r="A711">
        <v>5148</v>
      </c>
      <c r="B711" s="13">
        <v>46142</v>
      </c>
      <c r="C711">
        <v>2026</v>
      </c>
      <c r="D711">
        <v>4</v>
      </c>
      <c r="E711" t="s">
        <v>86</v>
      </c>
      <c r="F711" t="s">
        <v>87</v>
      </c>
      <c r="G711" t="s">
        <v>40</v>
      </c>
      <c r="H711" t="s">
        <v>68</v>
      </c>
      <c r="I711" t="s">
        <v>31</v>
      </c>
      <c r="J711" t="s">
        <v>32</v>
      </c>
      <c r="K711" t="s">
        <v>43</v>
      </c>
      <c r="L711" t="s">
        <v>73</v>
      </c>
      <c r="M711">
        <v>1</v>
      </c>
      <c r="N711">
        <v>130.34</v>
      </c>
      <c r="O711">
        <v>0.1</v>
      </c>
      <c r="P711">
        <v>66.680000000000007</v>
      </c>
      <c r="Q711">
        <v>117.30600000000001</v>
      </c>
      <c r="R711">
        <v>66.680000000000007</v>
      </c>
      <c r="S711">
        <v>50.626000000000005</v>
      </c>
      <c r="T711">
        <v>0.43157212759790631</v>
      </c>
      <c r="U711">
        <v>2026</v>
      </c>
      <c r="V711" t="s">
        <v>87</v>
      </c>
      <c r="W711">
        <v>4</v>
      </c>
      <c r="X711" t="s">
        <v>86</v>
      </c>
    </row>
    <row r="712" spans="1:24">
      <c r="A712">
        <v>534</v>
      </c>
      <c r="B712" s="13">
        <v>46143</v>
      </c>
      <c r="C712">
        <v>2026</v>
      </c>
      <c r="D712">
        <v>5</v>
      </c>
      <c r="E712" t="s">
        <v>88</v>
      </c>
      <c r="F712" t="s">
        <v>87</v>
      </c>
      <c r="G712" t="s">
        <v>35</v>
      </c>
      <c r="H712" t="s">
        <v>72</v>
      </c>
      <c r="I712" t="s">
        <v>31</v>
      </c>
      <c r="J712" t="s">
        <v>45</v>
      </c>
      <c r="K712" t="s">
        <v>38</v>
      </c>
      <c r="L712" t="s">
        <v>66</v>
      </c>
      <c r="M712">
        <v>1</v>
      </c>
      <c r="N712">
        <v>154.86000000000001</v>
      </c>
      <c r="O712">
        <v>0</v>
      </c>
      <c r="P712">
        <v>78.37</v>
      </c>
      <c r="Q712">
        <v>154.86000000000001</v>
      </c>
      <c r="R712">
        <v>78.37</v>
      </c>
      <c r="S712">
        <v>76.490000000000009</v>
      </c>
      <c r="T712">
        <v>0.49393000129148912</v>
      </c>
      <c r="U712">
        <v>2026</v>
      </c>
      <c r="V712" t="s">
        <v>87</v>
      </c>
      <c r="W712">
        <v>5</v>
      </c>
      <c r="X712" t="s">
        <v>88</v>
      </c>
    </row>
    <row r="713" spans="1:24">
      <c r="A713">
        <v>551</v>
      </c>
      <c r="B713" s="13">
        <v>46143</v>
      </c>
      <c r="C713">
        <v>2026</v>
      </c>
      <c r="D713">
        <v>5</v>
      </c>
      <c r="E713" t="s">
        <v>88</v>
      </c>
      <c r="F713" t="s">
        <v>87</v>
      </c>
      <c r="G713" t="s">
        <v>49</v>
      </c>
      <c r="H713" t="s">
        <v>62</v>
      </c>
      <c r="I713" t="s">
        <v>48</v>
      </c>
      <c r="J713" t="s">
        <v>32</v>
      </c>
      <c r="K713" t="s">
        <v>33</v>
      </c>
      <c r="L713" t="s">
        <v>59</v>
      </c>
      <c r="M713">
        <v>4</v>
      </c>
      <c r="N713">
        <v>103.64</v>
      </c>
      <c r="O713">
        <v>0</v>
      </c>
      <c r="P713">
        <v>50.59</v>
      </c>
      <c r="Q713">
        <v>414.56</v>
      </c>
      <c r="R713">
        <v>202.36</v>
      </c>
      <c r="S713">
        <v>212.2</v>
      </c>
      <c r="T713">
        <v>0.51186800463141646</v>
      </c>
      <c r="U713">
        <v>2026</v>
      </c>
      <c r="V713" t="s">
        <v>87</v>
      </c>
      <c r="W713">
        <v>5</v>
      </c>
      <c r="X713" t="s">
        <v>88</v>
      </c>
    </row>
    <row r="714" spans="1:24">
      <c r="A714">
        <v>2110</v>
      </c>
      <c r="B714" s="13">
        <v>46143</v>
      </c>
      <c r="C714">
        <v>2026</v>
      </c>
      <c r="D714">
        <v>5</v>
      </c>
      <c r="E714" t="s">
        <v>88</v>
      </c>
      <c r="F714" t="s">
        <v>87</v>
      </c>
      <c r="G714" t="s">
        <v>29</v>
      </c>
      <c r="H714" t="s">
        <v>79</v>
      </c>
      <c r="I714" t="s">
        <v>31</v>
      </c>
      <c r="J714" t="s">
        <v>32</v>
      </c>
      <c r="K714" t="s">
        <v>43</v>
      </c>
      <c r="L714" t="s">
        <v>77</v>
      </c>
      <c r="M714">
        <v>1</v>
      </c>
      <c r="N714">
        <v>164.49</v>
      </c>
      <c r="O714">
        <v>0.05</v>
      </c>
      <c r="P714">
        <v>87.81</v>
      </c>
      <c r="Q714">
        <v>156.2655</v>
      </c>
      <c r="R714">
        <v>87.81</v>
      </c>
      <c r="S714">
        <v>68.455500000000001</v>
      </c>
      <c r="T714">
        <v>0.43807174328306631</v>
      </c>
      <c r="U714">
        <v>2026</v>
      </c>
      <c r="V714" t="s">
        <v>87</v>
      </c>
      <c r="W714">
        <v>5</v>
      </c>
      <c r="X714" t="s">
        <v>88</v>
      </c>
    </row>
    <row r="715" spans="1:24">
      <c r="A715">
        <v>2217</v>
      </c>
      <c r="B715" s="13">
        <v>46143</v>
      </c>
      <c r="C715">
        <v>2026</v>
      </c>
      <c r="D715">
        <v>5</v>
      </c>
      <c r="E715" t="s">
        <v>88</v>
      </c>
      <c r="F715" t="s">
        <v>87</v>
      </c>
      <c r="G715" t="s">
        <v>49</v>
      </c>
      <c r="H715" t="s">
        <v>62</v>
      </c>
      <c r="I715" t="s">
        <v>37</v>
      </c>
      <c r="J715" t="s">
        <v>32</v>
      </c>
      <c r="K715" t="s">
        <v>43</v>
      </c>
      <c r="L715" t="s">
        <v>77</v>
      </c>
      <c r="M715">
        <v>3</v>
      </c>
      <c r="N715">
        <v>163.44999999999999</v>
      </c>
      <c r="O715">
        <v>0.05</v>
      </c>
      <c r="P715">
        <v>87.54</v>
      </c>
      <c r="Q715">
        <v>465.83249999999992</v>
      </c>
      <c r="R715">
        <v>262.62</v>
      </c>
      <c r="S715">
        <v>203.21249999999992</v>
      </c>
      <c r="T715">
        <v>0.4362351274331438</v>
      </c>
      <c r="U715">
        <v>2026</v>
      </c>
      <c r="V715" t="s">
        <v>87</v>
      </c>
      <c r="W715">
        <v>5</v>
      </c>
      <c r="X715" t="s">
        <v>88</v>
      </c>
    </row>
    <row r="716" spans="1:24">
      <c r="A716">
        <v>2544</v>
      </c>
      <c r="B716" s="13">
        <v>46143</v>
      </c>
      <c r="C716">
        <v>2026</v>
      </c>
      <c r="D716">
        <v>5</v>
      </c>
      <c r="E716" t="s">
        <v>88</v>
      </c>
      <c r="F716" t="s">
        <v>87</v>
      </c>
      <c r="G716" t="s">
        <v>49</v>
      </c>
      <c r="H716" t="s">
        <v>50</v>
      </c>
      <c r="I716" t="s">
        <v>31</v>
      </c>
      <c r="J716" t="s">
        <v>32</v>
      </c>
      <c r="K716" t="s">
        <v>38</v>
      </c>
      <c r="L716" t="s">
        <v>75</v>
      </c>
      <c r="M716">
        <v>1</v>
      </c>
      <c r="N716">
        <v>71.87</v>
      </c>
      <c r="O716">
        <v>0.05</v>
      </c>
      <c r="P716">
        <v>31.97</v>
      </c>
      <c r="Q716">
        <v>68.276499999999999</v>
      </c>
      <c r="R716">
        <v>31.97</v>
      </c>
      <c r="S716">
        <v>36.3065</v>
      </c>
      <c r="T716">
        <v>0.53175690025118449</v>
      </c>
      <c r="U716">
        <v>2026</v>
      </c>
      <c r="V716" t="s">
        <v>87</v>
      </c>
      <c r="W716">
        <v>5</v>
      </c>
      <c r="X716" t="s">
        <v>88</v>
      </c>
    </row>
    <row r="717" spans="1:24">
      <c r="A717">
        <v>3678</v>
      </c>
      <c r="B717" s="13">
        <v>46143</v>
      </c>
      <c r="C717">
        <v>2026</v>
      </c>
      <c r="D717">
        <v>5</v>
      </c>
      <c r="E717" t="s">
        <v>88</v>
      </c>
      <c r="F717" t="s">
        <v>87</v>
      </c>
      <c r="G717" t="s">
        <v>35</v>
      </c>
      <c r="H717" t="s">
        <v>78</v>
      </c>
      <c r="I717" t="s">
        <v>57</v>
      </c>
      <c r="J717" t="s">
        <v>32</v>
      </c>
      <c r="K717" t="s">
        <v>52</v>
      </c>
      <c r="L717" t="s">
        <v>58</v>
      </c>
      <c r="M717">
        <v>2</v>
      </c>
      <c r="N717">
        <v>194.97</v>
      </c>
      <c r="O717">
        <v>0</v>
      </c>
      <c r="P717">
        <v>101.14</v>
      </c>
      <c r="Q717">
        <v>389.94</v>
      </c>
      <c r="R717">
        <v>202.28</v>
      </c>
      <c r="S717">
        <v>187.66</v>
      </c>
      <c r="T717">
        <v>0.48125352618351541</v>
      </c>
      <c r="U717">
        <v>2026</v>
      </c>
      <c r="V717" t="s">
        <v>87</v>
      </c>
      <c r="W717">
        <v>5</v>
      </c>
      <c r="X717" t="s">
        <v>88</v>
      </c>
    </row>
    <row r="718" spans="1:24">
      <c r="A718">
        <v>3726</v>
      </c>
      <c r="B718" s="13">
        <v>46143</v>
      </c>
      <c r="C718">
        <v>2026</v>
      </c>
      <c r="D718">
        <v>5</v>
      </c>
      <c r="E718" t="s">
        <v>88</v>
      </c>
      <c r="F718" t="s">
        <v>87</v>
      </c>
      <c r="G718" t="s">
        <v>49</v>
      </c>
      <c r="H718" t="s">
        <v>62</v>
      </c>
      <c r="I718" t="s">
        <v>57</v>
      </c>
      <c r="J718" t="s">
        <v>32</v>
      </c>
      <c r="K718" t="s">
        <v>33</v>
      </c>
      <c r="L718" t="s">
        <v>51</v>
      </c>
      <c r="M718">
        <v>2</v>
      </c>
      <c r="N718">
        <v>49.53</v>
      </c>
      <c r="O718">
        <v>0</v>
      </c>
      <c r="P718">
        <v>22.91</v>
      </c>
      <c r="Q718">
        <v>99.06</v>
      </c>
      <c r="R718">
        <v>45.82</v>
      </c>
      <c r="S718">
        <v>53.24</v>
      </c>
      <c r="T718">
        <v>0.53745204926307288</v>
      </c>
      <c r="U718">
        <v>2026</v>
      </c>
      <c r="V718" t="s">
        <v>87</v>
      </c>
      <c r="W718">
        <v>5</v>
      </c>
      <c r="X718" t="s">
        <v>88</v>
      </c>
    </row>
    <row r="719" spans="1:24">
      <c r="A719">
        <v>3897</v>
      </c>
      <c r="B719" s="13">
        <v>46143</v>
      </c>
      <c r="C719">
        <v>2026</v>
      </c>
      <c r="D719">
        <v>5</v>
      </c>
      <c r="E719" t="s">
        <v>88</v>
      </c>
      <c r="F719" t="s">
        <v>87</v>
      </c>
      <c r="G719" t="s">
        <v>49</v>
      </c>
      <c r="H719" t="s">
        <v>62</v>
      </c>
      <c r="I719" t="s">
        <v>37</v>
      </c>
      <c r="J719" t="s">
        <v>45</v>
      </c>
      <c r="K719" t="s">
        <v>63</v>
      </c>
      <c r="L719" t="s">
        <v>71</v>
      </c>
      <c r="M719">
        <v>4</v>
      </c>
      <c r="N719">
        <v>35.619999999999997</v>
      </c>
      <c r="O719">
        <v>0.15</v>
      </c>
      <c r="P719">
        <v>13.76</v>
      </c>
      <c r="Q719">
        <v>121.10799999999999</v>
      </c>
      <c r="R719">
        <v>55.04</v>
      </c>
      <c r="S719">
        <v>66.067999999999984</v>
      </c>
      <c r="T719">
        <v>0.54552960993493405</v>
      </c>
      <c r="U719">
        <v>2026</v>
      </c>
      <c r="V719" t="s">
        <v>87</v>
      </c>
      <c r="W719">
        <v>5</v>
      </c>
      <c r="X719" t="s">
        <v>88</v>
      </c>
    </row>
    <row r="720" spans="1:24">
      <c r="A720">
        <v>1262</v>
      </c>
      <c r="B720" s="13">
        <v>46144</v>
      </c>
      <c r="C720">
        <v>2026</v>
      </c>
      <c r="D720">
        <v>5</v>
      </c>
      <c r="E720" t="s">
        <v>88</v>
      </c>
      <c r="F720" t="s">
        <v>87</v>
      </c>
      <c r="G720" t="s">
        <v>49</v>
      </c>
      <c r="H720" t="s">
        <v>60</v>
      </c>
      <c r="I720" t="s">
        <v>48</v>
      </c>
      <c r="J720" t="s">
        <v>32</v>
      </c>
      <c r="K720" t="s">
        <v>43</v>
      </c>
      <c r="L720" t="s">
        <v>61</v>
      </c>
      <c r="M720">
        <v>2</v>
      </c>
      <c r="N720">
        <v>45.47</v>
      </c>
      <c r="O720">
        <v>0</v>
      </c>
      <c r="P720">
        <v>18.37</v>
      </c>
      <c r="Q720">
        <v>90.94</v>
      </c>
      <c r="R720">
        <v>36.74</v>
      </c>
      <c r="S720">
        <v>54.199999999999996</v>
      </c>
      <c r="T720">
        <v>0.59599736089729494</v>
      </c>
      <c r="U720">
        <v>2026</v>
      </c>
      <c r="V720" t="s">
        <v>87</v>
      </c>
      <c r="W720">
        <v>5</v>
      </c>
      <c r="X720" t="s">
        <v>88</v>
      </c>
    </row>
    <row r="721" spans="1:24">
      <c r="A721">
        <v>2657</v>
      </c>
      <c r="B721" s="13">
        <v>46144</v>
      </c>
      <c r="C721">
        <v>2026</v>
      </c>
      <c r="D721">
        <v>5</v>
      </c>
      <c r="E721" t="s">
        <v>88</v>
      </c>
      <c r="F721" t="s">
        <v>87</v>
      </c>
      <c r="G721" t="s">
        <v>29</v>
      </c>
      <c r="H721" t="s">
        <v>30</v>
      </c>
      <c r="I721" t="s">
        <v>48</v>
      </c>
      <c r="J721" t="s">
        <v>42</v>
      </c>
      <c r="K721" t="s">
        <v>38</v>
      </c>
      <c r="L721" t="s">
        <v>46</v>
      </c>
      <c r="M721">
        <v>1</v>
      </c>
      <c r="N721">
        <v>145.68</v>
      </c>
      <c r="O721">
        <v>0</v>
      </c>
      <c r="P721">
        <v>77.8</v>
      </c>
      <c r="Q721">
        <v>145.68</v>
      </c>
      <c r="R721">
        <v>77.8</v>
      </c>
      <c r="S721">
        <v>67.88000000000001</v>
      </c>
      <c r="T721">
        <v>0.46595277320153766</v>
      </c>
      <c r="U721">
        <v>2026</v>
      </c>
      <c r="V721" t="s">
        <v>87</v>
      </c>
      <c r="W721">
        <v>5</v>
      </c>
      <c r="X721" t="s">
        <v>88</v>
      </c>
    </row>
    <row r="722" spans="1:24">
      <c r="A722">
        <v>3238</v>
      </c>
      <c r="B722" s="13">
        <v>46144</v>
      </c>
      <c r="C722">
        <v>2026</v>
      </c>
      <c r="D722">
        <v>5</v>
      </c>
      <c r="E722" t="s">
        <v>88</v>
      </c>
      <c r="F722" t="s">
        <v>87</v>
      </c>
      <c r="G722" t="s">
        <v>49</v>
      </c>
      <c r="H722" t="s">
        <v>62</v>
      </c>
      <c r="I722" t="s">
        <v>57</v>
      </c>
      <c r="J722" t="s">
        <v>32</v>
      </c>
      <c r="K722" t="s">
        <v>52</v>
      </c>
      <c r="L722" t="s">
        <v>69</v>
      </c>
      <c r="M722">
        <v>2</v>
      </c>
      <c r="N722">
        <v>82.65</v>
      </c>
      <c r="O722">
        <v>0.05</v>
      </c>
      <c r="P722">
        <v>40.46</v>
      </c>
      <c r="Q722">
        <v>157.035</v>
      </c>
      <c r="R722">
        <v>80.92</v>
      </c>
      <c r="S722">
        <v>76.114999999999995</v>
      </c>
      <c r="T722">
        <v>0.48470086286496639</v>
      </c>
      <c r="U722">
        <v>2026</v>
      </c>
      <c r="V722" t="s">
        <v>87</v>
      </c>
      <c r="W722">
        <v>5</v>
      </c>
      <c r="X722" t="s">
        <v>88</v>
      </c>
    </row>
    <row r="723" spans="1:24">
      <c r="A723">
        <v>3607</v>
      </c>
      <c r="B723" s="13">
        <v>46144</v>
      </c>
      <c r="C723">
        <v>2026</v>
      </c>
      <c r="D723">
        <v>5</v>
      </c>
      <c r="E723" t="s">
        <v>88</v>
      </c>
      <c r="F723" t="s">
        <v>87</v>
      </c>
      <c r="G723" t="s">
        <v>35</v>
      </c>
      <c r="H723" t="s">
        <v>56</v>
      </c>
      <c r="I723" t="s">
        <v>31</v>
      </c>
      <c r="J723" t="s">
        <v>45</v>
      </c>
      <c r="K723" t="s">
        <v>43</v>
      </c>
      <c r="L723" t="s">
        <v>44</v>
      </c>
      <c r="M723">
        <v>1</v>
      </c>
      <c r="N723">
        <v>36.270000000000003</v>
      </c>
      <c r="O723">
        <v>0</v>
      </c>
      <c r="P723">
        <v>13.8</v>
      </c>
      <c r="Q723">
        <v>36.270000000000003</v>
      </c>
      <c r="R723">
        <v>13.8</v>
      </c>
      <c r="S723">
        <v>22.470000000000002</v>
      </c>
      <c r="T723">
        <v>0.61952026468155497</v>
      </c>
      <c r="U723">
        <v>2026</v>
      </c>
      <c r="V723" t="s">
        <v>87</v>
      </c>
      <c r="W723">
        <v>5</v>
      </c>
      <c r="X723" t="s">
        <v>88</v>
      </c>
    </row>
    <row r="724" spans="1:24">
      <c r="A724">
        <v>5070</v>
      </c>
      <c r="B724" s="13">
        <v>46144</v>
      </c>
      <c r="C724">
        <v>2026</v>
      </c>
      <c r="D724">
        <v>5</v>
      </c>
      <c r="E724" t="s">
        <v>88</v>
      </c>
      <c r="F724" t="s">
        <v>87</v>
      </c>
      <c r="G724" t="s">
        <v>40</v>
      </c>
      <c r="H724" t="s">
        <v>81</v>
      </c>
      <c r="I724" t="s">
        <v>48</v>
      </c>
      <c r="J724" t="s">
        <v>42</v>
      </c>
      <c r="K724" t="s">
        <v>52</v>
      </c>
      <c r="L724" t="s">
        <v>69</v>
      </c>
      <c r="M724">
        <v>1</v>
      </c>
      <c r="N724">
        <v>80.819999999999993</v>
      </c>
      <c r="O724">
        <v>0</v>
      </c>
      <c r="P724">
        <v>39.950000000000003</v>
      </c>
      <c r="Q724">
        <v>80.819999999999993</v>
      </c>
      <c r="R724">
        <v>39.950000000000003</v>
      </c>
      <c r="S724">
        <v>40.86999999999999</v>
      </c>
      <c r="T724">
        <v>0.50569166048007907</v>
      </c>
      <c r="U724">
        <v>2026</v>
      </c>
      <c r="V724" t="s">
        <v>87</v>
      </c>
      <c r="W724">
        <v>5</v>
      </c>
      <c r="X724" t="s">
        <v>88</v>
      </c>
    </row>
    <row r="725" spans="1:24">
      <c r="A725">
        <v>5171</v>
      </c>
      <c r="B725" s="13">
        <v>46144</v>
      </c>
      <c r="C725">
        <v>2026</v>
      </c>
      <c r="D725">
        <v>5</v>
      </c>
      <c r="E725" t="s">
        <v>88</v>
      </c>
      <c r="F725" t="s">
        <v>87</v>
      </c>
      <c r="G725" t="s">
        <v>35</v>
      </c>
      <c r="H725" t="s">
        <v>36</v>
      </c>
      <c r="I725" t="s">
        <v>48</v>
      </c>
      <c r="J725" t="s">
        <v>42</v>
      </c>
      <c r="K725" t="s">
        <v>38</v>
      </c>
      <c r="L725" t="s">
        <v>66</v>
      </c>
      <c r="M725">
        <v>2</v>
      </c>
      <c r="N725">
        <v>157.84</v>
      </c>
      <c r="O725">
        <v>0.1</v>
      </c>
      <c r="P725">
        <v>79.28</v>
      </c>
      <c r="Q725">
        <v>284.11200000000002</v>
      </c>
      <c r="R725">
        <v>158.56</v>
      </c>
      <c r="S725">
        <v>125.55200000000002</v>
      </c>
      <c r="T725">
        <v>0.44191023258433298</v>
      </c>
      <c r="U725">
        <v>2026</v>
      </c>
      <c r="V725" t="s">
        <v>87</v>
      </c>
      <c r="W725">
        <v>5</v>
      </c>
      <c r="X725" t="s">
        <v>88</v>
      </c>
    </row>
    <row r="726" spans="1:24">
      <c r="A726">
        <v>617</v>
      </c>
      <c r="B726" s="13">
        <v>46145</v>
      </c>
      <c r="C726">
        <v>2026</v>
      </c>
      <c r="D726">
        <v>5</v>
      </c>
      <c r="E726" t="s">
        <v>88</v>
      </c>
      <c r="F726" t="s">
        <v>87</v>
      </c>
      <c r="G726" t="s">
        <v>35</v>
      </c>
      <c r="H726" t="s">
        <v>78</v>
      </c>
      <c r="I726" t="s">
        <v>57</v>
      </c>
      <c r="J726" t="s">
        <v>32</v>
      </c>
      <c r="K726" t="s">
        <v>63</v>
      </c>
      <c r="L726" t="s">
        <v>71</v>
      </c>
      <c r="M726">
        <v>4</v>
      </c>
      <c r="N726">
        <v>36.909999999999997</v>
      </c>
      <c r="O726">
        <v>0.1</v>
      </c>
      <c r="P726">
        <v>13.85</v>
      </c>
      <c r="Q726">
        <v>132.876</v>
      </c>
      <c r="R726">
        <v>55.4</v>
      </c>
      <c r="S726">
        <v>77.475999999999999</v>
      </c>
      <c r="T726">
        <v>0.58306992985941775</v>
      </c>
      <c r="U726">
        <v>2026</v>
      </c>
      <c r="V726" t="s">
        <v>87</v>
      </c>
      <c r="W726">
        <v>5</v>
      </c>
      <c r="X726" t="s">
        <v>88</v>
      </c>
    </row>
    <row r="727" spans="1:24">
      <c r="A727">
        <v>849</v>
      </c>
      <c r="B727" s="13">
        <v>46145</v>
      </c>
      <c r="C727">
        <v>2026</v>
      </c>
      <c r="D727">
        <v>5</v>
      </c>
      <c r="E727" t="s">
        <v>88</v>
      </c>
      <c r="F727" t="s">
        <v>87</v>
      </c>
      <c r="G727" t="s">
        <v>35</v>
      </c>
      <c r="H727" t="s">
        <v>78</v>
      </c>
      <c r="I727" t="s">
        <v>37</v>
      </c>
      <c r="J727" t="s">
        <v>45</v>
      </c>
      <c r="K727" t="s">
        <v>52</v>
      </c>
      <c r="L727" t="s">
        <v>58</v>
      </c>
      <c r="M727">
        <v>3</v>
      </c>
      <c r="N727">
        <v>193.18</v>
      </c>
      <c r="O727">
        <v>0.1</v>
      </c>
      <c r="P727">
        <v>102.31</v>
      </c>
      <c r="Q727">
        <v>521.58600000000001</v>
      </c>
      <c r="R727">
        <v>306.93</v>
      </c>
      <c r="S727">
        <v>214.65600000000001</v>
      </c>
      <c r="T727">
        <v>0.41154478839539405</v>
      </c>
      <c r="U727">
        <v>2026</v>
      </c>
      <c r="V727" t="s">
        <v>87</v>
      </c>
      <c r="W727">
        <v>5</v>
      </c>
      <c r="X727" t="s">
        <v>88</v>
      </c>
    </row>
    <row r="728" spans="1:24">
      <c r="A728">
        <v>956</v>
      </c>
      <c r="B728" s="13">
        <v>46145</v>
      </c>
      <c r="C728">
        <v>2026</v>
      </c>
      <c r="D728">
        <v>5</v>
      </c>
      <c r="E728" t="s">
        <v>88</v>
      </c>
      <c r="F728" t="s">
        <v>87</v>
      </c>
      <c r="G728" t="s">
        <v>29</v>
      </c>
      <c r="H728" t="s">
        <v>79</v>
      </c>
      <c r="I728" t="s">
        <v>31</v>
      </c>
      <c r="J728" t="s">
        <v>45</v>
      </c>
      <c r="K728" t="s">
        <v>38</v>
      </c>
      <c r="L728" t="s">
        <v>66</v>
      </c>
      <c r="M728">
        <v>1</v>
      </c>
      <c r="N728">
        <v>157.59</v>
      </c>
      <c r="O728">
        <v>0.05</v>
      </c>
      <c r="P728">
        <v>77.599999999999994</v>
      </c>
      <c r="Q728">
        <v>149.7105</v>
      </c>
      <c r="R728">
        <v>77.599999999999994</v>
      </c>
      <c r="S728">
        <v>72.110500000000002</v>
      </c>
      <c r="T728">
        <v>0.48166628259206939</v>
      </c>
      <c r="U728">
        <v>2026</v>
      </c>
      <c r="V728" t="s">
        <v>87</v>
      </c>
      <c r="W728">
        <v>5</v>
      </c>
      <c r="X728" t="s">
        <v>88</v>
      </c>
    </row>
    <row r="729" spans="1:24">
      <c r="A729">
        <v>1896</v>
      </c>
      <c r="B729" s="13">
        <v>46145</v>
      </c>
      <c r="C729">
        <v>2026</v>
      </c>
      <c r="D729">
        <v>5</v>
      </c>
      <c r="E729" t="s">
        <v>88</v>
      </c>
      <c r="F729" t="s">
        <v>87</v>
      </c>
      <c r="G729" t="s">
        <v>35</v>
      </c>
      <c r="H729" t="s">
        <v>72</v>
      </c>
      <c r="I729" t="s">
        <v>57</v>
      </c>
      <c r="J729" t="s">
        <v>42</v>
      </c>
      <c r="K729" t="s">
        <v>63</v>
      </c>
      <c r="L729" t="s">
        <v>74</v>
      </c>
      <c r="M729">
        <v>2</v>
      </c>
      <c r="N729">
        <v>49.97</v>
      </c>
      <c r="O729">
        <v>0</v>
      </c>
      <c r="P729">
        <v>22.63</v>
      </c>
      <c r="Q729">
        <v>99.94</v>
      </c>
      <c r="R729">
        <v>45.26</v>
      </c>
      <c r="S729">
        <v>54.68</v>
      </c>
      <c r="T729">
        <v>0.54712827696617972</v>
      </c>
      <c r="U729">
        <v>2026</v>
      </c>
      <c r="V729" t="s">
        <v>87</v>
      </c>
      <c r="W729">
        <v>5</v>
      </c>
      <c r="X729" t="s">
        <v>88</v>
      </c>
    </row>
    <row r="730" spans="1:24">
      <c r="A730">
        <v>2317</v>
      </c>
      <c r="B730" s="13">
        <v>46145</v>
      </c>
      <c r="C730">
        <v>2026</v>
      </c>
      <c r="D730">
        <v>5</v>
      </c>
      <c r="E730" t="s">
        <v>88</v>
      </c>
      <c r="F730" t="s">
        <v>87</v>
      </c>
      <c r="G730" t="s">
        <v>29</v>
      </c>
      <c r="H730" t="s">
        <v>79</v>
      </c>
      <c r="I730" t="s">
        <v>37</v>
      </c>
      <c r="J730" t="s">
        <v>45</v>
      </c>
      <c r="K730" t="s">
        <v>38</v>
      </c>
      <c r="L730" t="s">
        <v>66</v>
      </c>
      <c r="M730">
        <v>5</v>
      </c>
      <c r="N730">
        <v>155.54</v>
      </c>
      <c r="O730">
        <v>0.1</v>
      </c>
      <c r="P730">
        <v>78.02</v>
      </c>
      <c r="Q730">
        <v>699.93</v>
      </c>
      <c r="R730">
        <v>390.09999999999997</v>
      </c>
      <c r="S730">
        <v>309.83</v>
      </c>
      <c r="T730">
        <v>0.44265855156944267</v>
      </c>
      <c r="U730">
        <v>2026</v>
      </c>
      <c r="V730" t="s">
        <v>87</v>
      </c>
      <c r="W730">
        <v>5</v>
      </c>
      <c r="X730" t="s">
        <v>88</v>
      </c>
    </row>
    <row r="731" spans="1:24">
      <c r="A731">
        <v>2542</v>
      </c>
      <c r="B731" s="13">
        <v>46145</v>
      </c>
      <c r="C731">
        <v>2026</v>
      </c>
      <c r="D731">
        <v>5</v>
      </c>
      <c r="E731" t="s">
        <v>88</v>
      </c>
      <c r="F731" t="s">
        <v>87</v>
      </c>
      <c r="G731" t="s">
        <v>49</v>
      </c>
      <c r="H731" t="s">
        <v>62</v>
      </c>
      <c r="I731" t="s">
        <v>48</v>
      </c>
      <c r="J731" t="s">
        <v>42</v>
      </c>
      <c r="K731" t="s">
        <v>43</v>
      </c>
      <c r="L731" t="s">
        <v>73</v>
      </c>
      <c r="M731">
        <v>1</v>
      </c>
      <c r="N731">
        <v>131.13</v>
      </c>
      <c r="O731">
        <v>0.05</v>
      </c>
      <c r="P731">
        <v>67.010000000000005</v>
      </c>
      <c r="Q731">
        <v>124.5735</v>
      </c>
      <c r="R731">
        <v>67.010000000000005</v>
      </c>
      <c r="S731">
        <v>57.563499999999991</v>
      </c>
      <c r="T731">
        <v>0.46208463276700096</v>
      </c>
      <c r="U731">
        <v>2026</v>
      </c>
      <c r="V731" t="s">
        <v>87</v>
      </c>
      <c r="W731">
        <v>5</v>
      </c>
      <c r="X731" t="s">
        <v>88</v>
      </c>
    </row>
    <row r="732" spans="1:24">
      <c r="A732">
        <v>4535</v>
      </c>
      <c r="B732" s="13">
        <v>46145</v>
      </c>
      <c r="C732">
        <v>2026</v>
      </c>
      <c r="D732">
        <v>5</v>
      </c>
      <c r="E732" t="s">
        <v>88</v>
      </c>
      <c r="F732" t="s">
        <v>87</v>
      </c>
      <c r="G732" t="s">
        <v>40</v>
      </c>
      <c r="H732" t="s">
        <v>54</v>
      </c>
      <c r="I732" t="s">
        <v>31</v>
      </c>
      <c r="J732" t="s">
        <v>42</v>
      </c>
      <c r="K732" t="s">
        <v>43</v>
      </c>
      <c r="L732" t="s">
        <v>44</v>
      </c>
      <c r="M732">
        <v>1</v>
      </c>
      <c r="N732">
        <v>36.82</v>
      </c>
      <c r="O732">
        <v>0.1</v>
      </c>
      <c r="P732">
        <v>13.4</v>
      </c>
      <c r="Q732">
        <v>33.137999999999998</v>
      </c>
      <c r="R732">
        <v>13.4</v>
      </c>
      <c r="S732">
        <v>19.738</v>
      </c>
      <c r="T732">
        <v>0.5956303941094816</v>
      </c>
      <c r="U732">
        <v>2026</v>
      </c>
      <c r="V732" t="s">
        <v>87</v>
      </c>
      <c r="W732">
        <v>5</v>
      </c>
      <c r="X732" t="s">
        <v>88</v>
      </c>
    </row>
    <row r="733" spans="1:24">
      <c r="A733">
        <v>4988</v>
      </c>
      <c r="B733" s="13">
        <v>46145</v>
      </c>
      <c r="C733">
        <v>2026</v>
      </c>
      <c r="D733">
        <v>5</v>
      </c>
      <c r="E733" t="s">
        <v>88</v>
      </c>
      <c r="F733" t="s">
        <v>87</v>
      </c>
      <c r="G733" t="s">
        <v>40</v>
      </c>
      <c r="H733" t="s">
        <v>68</v>
      </c>
      <c r="I733" t="s">
        <v>48</v>
      </c>
      <c r="J733" t="s">
        <v>42</v>
      </c>
      <c r="K733" t="s">
        <v>63</v>
      </c>
      <c r="L733" t="s">
        <v>67</v>
      </c>
      <c r="M733">
        <v>1</v>
      </c>
      <c r="N733">
        <v>122.28</v>
      </c>
      <c r="O733">
        <v>0</v>
      </c>
      <c r="P733">
        <v>67.28</v>
      </c>
      <c r="Q733">
        <v>122.28</v>
      </c>
      <c r="R733">
        <v>67.28</v>
      </c>
      <c r="S733">
        <v>55</v>
      </c>
      <c r="T733">
        <v>0.44978737324174028</v>
      </c>
      <c r="U733">
        <v>2026</v>
      </c>
      <c r="V733" t="s">
        <v>87</v>
      </c>
      <c r="W733">
        <v>5</v>
      </c>
      <c r="X733" t="s">
        <v>88</v>
      </c>
    </row>
    <row r="734" spans="1:24">
      <c r="A734">
        <v>253</v>
      </c>
      <c r="B734" s="13">
        <v>46146</v>
      </c>
      <c r="C734">
        <v>2026</v>
      </c>
      <c r="D734">
        <v>5</v>
      </c>
      <c r="E734" t="s">
        <v>88</v>
      </c>
      <c r="F734" t="s">
        <v>87</v>
      </c>
      <c r="G734" t="s">
        <v>40</v>
      </c>
      <c r="H734" t="s">
        <v>68</v>
      </c>
      <c r="I734" t="s">
        <v>48</v>
      </c>
      <c r="J734" t="s">
        <v>45</v>
      </c>
      <c r="K734" t="s">
        <v>38</v>
      </c>
      <c r="L734" t="s">
        <v>39</v>
      </c>
      <c r="M734">
        <v>1</v>
      </c>
      <c r="N734">
        <v>90.92</v>
      </c>
      <c r="O734">
        <v>0.15</v>
      </c>
      <c r="P734">
        <v>44.93</v>
      </c>
      <c r="Q734">
        <v>77.281999999999996</v>
      </c>
      <c r="R734">
        <v>44.93</v>
      </c>
      <c r="S734">
        <v>32.351999999999997</v>
      </c>
      <c r="T734">
        <v>0.41862270645169636</v>
      </c>
      <c r="U734">
        <v>2026</v>
      </c>
      <c r="V734" t="s">
        <v>87</v>
      </c>
      <c r="W734">
        <v>5</v>
      </c>
      <c r="X734" t="s">
        <v>88</v>
      </c>
    </row>
    <row r="735" spans="1:24">
      <c r="A735">
        <v>1743</v>
      </c>
      <c r="B735" s="13">
        <v>46146</v>
      </c>
      <c r="C735">
        <v>2026</v>
      </c>
      <c r="D735">
        <v>5</v>
      </c>
      <c r="E735" t="s">
        <v>88</v>
      </c>
      <c r="F735" t="s">
        <v>87</v>
      </c>
      <c r="G735" t="s">
        <v>35</v>
      </c>
      <c r="H735" t="s">
        <v>72</v>
      </c>
      <c r="I735" t="s">
        <v>31</v>
      </c>
      <c r="J735" t="s">
        <v>42</v>
      </c>
      <c r="K735" t="s">
        <v>63</v>
      </c>
      <c r="L735" t="s">
        <v>74</v>
      </c>
      <c r="M735">
        <v>1</v>
      </c>
      <c r="N735">
        <v>51.02</v>
      </c>
      <c r="O735">
        <v>0</v>
      </c>
      <c r="P735">
        <v>21.83</v>
      </c>
      <c r="Q735">
        <v>51.02</v>
      </c>
      <c r="R735">
        <v>21.83</v>
      </c>
      <c r="S735">
        <v>29.190000000000005</v>
      </c>
      <c r="T735">
        <v>0.5721285770286163</v>
      </c>
      <c r="U735">
        <v>2026</v>
      </c>
      <c r="V735" t="s">
        <v>87</v>
      </c>
      <c r="W735">
        <v>5</v>
      </c>
      <c r="X735" t="s">
        <v>88</v>
      </c>
    </row>
    <row r="736" spans="1:24">
      <c r="A736">
        <v>1801</v>
      </c>
      <c r="B736" s="13">
        <v>46146</v>
      </c>
      <c r="C736">
        <v>2026</v>
      </c>
      <c r="D736">
        <v>5</v>
      </c>
      <c r="E736" t="s">
        <v>88</v>
      </c>
      <c r="F736" t="s">
        <v>87</v>
      </c>
      <c r="G736" t="s">
        <v>40</v>
      </c>
      <c r="H736" t="s">
        <v>41</v>
      </c>
      <c r="I736" t="s">
        <v>31</v>
      </c>
      <c r="J736" t="s">
        <v>45</v>
      </c>
      <c r="K736" t="s">
        <v>43</v>
      </c>
      <c r="L736" t="s">
        <v>44</v>
      </c>
      <c r="M736">
        <v>2</v>
      </c>
      <c r="N736">
        <v>36.299999999999997</v>
      </c>
      <c r="O736">
        <v>0.05</v>
      </c>
      <c r="P736">
        <v>13.9</v>
      </c>
      <c r="Q736">
        <v>68.969999999999985</v>
      </c>
      <c r="R736">
        <v>27.8</v>
      </c>
      <c r="S736">
        <v>41.169999999999987</v>
      </c>
      <c r="T736">
        <v>0.59692619979701311</v>
      </c>
      <c r="U736">
        <v>2026</v>
      </c>
      <c r="V736" t="s">
        <v>87</v>
      </c>
      <c r="W736">
        <v>5</v>
      </c>
      <c r="X736" t="s">
        <v>88</v>
      </c>
    </row>
    <row r="737" spans="1:24">
      <c r="A737">
        <v>2511</v>
      </c>
      <c r="B737" s="13">
        <v>46146</v>
      </c>
      <c r="C737">
        <v>2026</v>
      </c>
      <c r="D737">
        <v>5</v>
      </c>
      <c r="E737" t="s">
        <v>88</v>
      </c>
      <c r="F737" t="s">
        <v>87</v>
      </c>
      <c r="G737" t="s">
        <v>40</v>
      </c>
      <c r="H737" t="s">
        <v>68</v>
      </c>
      <c r="I737" t="s">
        <v>37</v>
      </c>
      <c r="J737" t="s">
        <v>45</v>
      </c>
      <c r="K737" t="s">
        <v>52</v>
      </c>
      <c r="L737" t="s">
        <v>58</v>
      </c>
      <c r="M737">
        <v>8</v>
      </c>
      <c r="N737">
        <v>195.03</v>
      </c>
      <c r="O737">
        <v>0.15</v>
      </c>
      <c r="P737">
        <v>101.13</v>
      </c>
      <c r="Q737">
        <v>1326.204</v>
      </c>
      <c r="R737">
        <v>809.04</v>
      </c>
      <c r="S737">
        <v>517.16399999999999</v>
      </c>
      <c r="T737">
        <v>0.38995810599274322</v>
      </c>
      <c r="U737">
        <v>2026</v>
      </c>
      <c r="V737" t="s">
        <v>87</v>
      </c>
      <c r="W737">
        <v>5</v>
      </c>
      <c r="X737" t="s">
        <v>88</v>
      </c>
    </row>
    <row r="738" spans="1:24">
      <c r="A738">
        <v>3186</v>
      </c>
      <c r="B738" s="13">
        <v>46146</v>
      </c>
      <c r="C738">
        <v>2026</v>
      </c>
      <c r="D738">
        <v>5</v>
      </c>
      <c r="E738" t="s">
        <v>88</v>
      </c>
      <c r="F738" t="s">
        <v>87</v>
      </c>
      <c r="G738" t="s">
        <v>35</v>
      </c>
      <c r="H738" t="s">
        <v>56</v>
      </c>
      <c r="I738" t="s">
        <v>31</v>
      </c>
      <c r="J738" t="s">
        <v>42</v>
      </c>
      <c r="K738" t="s">
        <v>38</v>
      </c>
      <c r="L738" t="s">
        <v>46</v>
      </c>
      <c r="M738">
        <v>1</v>
      </c>
      <c r="N738">
        <v>143.66</v>
      </c>
      <c r="O738">
        <v>0.1</v>
      </c>
      <c r="P738">
        <v>79.25</v>
      </c>
      <c r="Q738">
        <v>129.29400000000001</v>
      </c>
      <c r="R738">
        <v>79.25</v>
      </c>
      <c r="S738">
        <v>50.044000000000011</v>
      </c>
      <c r="T738">
        <v>0.38705585719368268</v>
      </c>
      <c r="U738">
        <v>2026</v>
      </c>
      <c r="V738" t="s">
        <v>87</v>
      </c>
      <c r="W738">
        <v>5</v>
      </c>
      <c r="X738" t="s">
        <v>88</v>
      </c>
    </row>
    <row r="739" spans="1:24">
      <c r="A739">
        <v>3378</v>
      </c>
      <c r="B739" s="13">
        <v>46146</v>
      </c>
      <c r="C739">
        <v>2026</v>
      </c>
      <c r="D739">
        <v>5</v>
      </c>
      <c r="E739" t="s">
        <v>88</v>
      </c>
      <c r="F739" t="s">
        <v>87</v>
      </c>
      <c r="G739" t="s">
        <v>29</v>
      </c>
      <c r="H739" t="s">
        <v>30</v>
      </c>
      <c r="I739" t="s">
        <v>37</v>
      </c>
      <c r="J739" t="s">
        <v>45</v>
      </c>
      <c r="K739" t="s">
        <v>63</v>
      </c>
      <c r="L739" t="s">
        <v>67</v>
      </c>
      <c r="M739">
        <v>3</v>
      </c>
      <c r="N739">
        <v>120.28</v>
      </c>
      <c r="O739">
        <v>0.2</v>
      </c>
      <c r="P739">
        <v>69.23</v>
      </c>
      <c r="Q739">
        <v>288.67200000000003</v>
      </c>
      <c r="R739">
        <v>207.69</v>
      </c>
      <c r="S739">
        <v>80.982000000000028</v>
      </c>
      <c r="T739">
        <v>0.28053292317924849</v>
      </c>
      <c r="U739">
        <v>2026</v>
      </c>
      <c r="V739" t="s">
        <v>87</v>
      </c>
      <c r="W739">
        <v>5</v>
      </c>
      <c r="X739" t="s">
        <v>88</v>
      </c>
    </row>
    <row r="740" spans="1:24">
      <c r="A740">
        <v>4255</v>
      </c>
      <c r="B740" s="13">
        <v>46146</v>
      </c>
      <c r="C740">
        <v>2026</v>
      </c>
      <c r="D740">
        <v>5</v>
      </c>
      <c r="E740" t="s">
        <v>88</v>
      </c>
      <c r="F740" t="s">
        <v>87</v>
      </c>
      <c r="G740" t="s">
        <v>49</v>
      </c>
      <c r="H740" t="s">
        <v>60</v>
      </c>
      <c r="I740" t="s">
        <v>57</v>
      </c>
      <c r="J740" t="s">
        <v>32</v>
      </c>
      <c r="K740" t="s">
        <v>43</v>
      </c>
      <c r="L740" t="s">
        <v>44</v>
      </c>
      <c r="M740">
        <v>6</v>
      </c>
      <c r="N740">
        <v>36.04</v>
      </c>
      <c r="O740">
        <v>0</v>
      </c>
      <c r="P740">
        <v>13.38</v>
      </c>
      <c r="Q740">
        <v>216.24</v>
      </c>
      <c r="R740">
        <v>80.28</v>
      </c>
      <c r="S740">
        <v>135.96</v>
      </c>
      <c r="T740">
        <v>0.62874583795782468</v>
      </c>
      <c r="U740">
        <v>2026</v>
      </c>
      <c r="V740" t="s">
        <v>87</v>
      </c>
      <c r="W740">
        <v>5</v>
      </c>
      <c r="X740" t="s">
        <v>88</v>
      </c>
    </row>
    <row r="741" spans="1:24">
      <c r="A741">
        <v>4587</v>
      </c>
      <c r="B741" s="13">
        <v>46146</v>
      </c>
      <c r="C741">
        <v>2026</v>
      </c>
      <c r="D741">
        <v>5</v>
      </c>
      <c r="E741" t="s">
        <v>88</v>
      </c>
      <c r="F741" t="s">
        <v>87</v>
      </c>
      <c r="G741" t="s">
        <v>40</v>
      </c>
      <c r="H741" t="s">
        <v>41</v>
      </c>
      <c r="I741" t="s">
        <v>57</v>
      </c>
      <c r="J741" t="s">
        <v>32</v>
      </c>
      <c r="K741" t="s">
        <v>38</v>
      </c>
      <c r="L741" t="s">
        <v>39</v>
      </c>
      <c r="M741">
        <v>2</v>
      </c>
      <c r="N741">
        <v>91.72</v>
      </c>
      <c r="O741">
        <v>0</v>
      </c>
      <c r="P741">
        <v>45.67</v>
      </c>
      <c r="Q741">
        <v>183.44</v>
      </c>
      <c r="R741">
        <v>91.34</v>
      </c>
      <c r="S741">
        <v>92.1</v>
      </c>
      <c r="T741">
        <v>0.50207152202354988</v>
      </c>
      <c r="U741">
        <v>2026</v>
      </c>
      <c r="V741" t="s">
        <v>87</v>
      </c>
      <c r="W741">
        <v>5</v>
      </c>
      <c r="X741" t="s">
        <v>88</v>
      </c>
    </row>
    <row r="742" spans="1:24">
      <c r="A742">
        <v>830</v>
      </c>
      <c r="B742" s="13">
        <v>46147</v>
      </c>
      <c r="C742">
        <v>2026</v>
      </c>
      <c r="D742">
        <v>5</v>
      </c>
      <c r="E742" t="s">
        <v>88</v>
      </c>
      <c r="F742" t="s">
        <v>87</v>
      </c>
      <c r="G742" t="s">
        <v>49</v>
      </c>
      <c r="H742" t="s">
        <v>62</v>
      </c>
      <c r="I742" t="s">
        <v>31</v>
      </c>
      <c r="J742" t="s">
        <v>45</v>
      </c>
      <c r="K742" t="s">
        <v>33</v>
      </c>
      <c r="L742" t="s">
        <v>51</v>
      </c>
      <c r="M742">
        <v>2</v>
      </c>
      <c r="N742">
        <v>50.4</v>
      </c>
      <c r="O742">
        <v>0</v>
      </c>
      <c r="P742">
        <v>22.21</v>
      </c>
      <c r="Q742">
        <v>100.8</v>
      </c>
      <c r="R742">
        <v>44.42</v>
      </c>
      <c r="S742">
        <v>56.379999999999995</v>
      </c>
      <c r="T742">
        <v>0.55932539682539684</v>
      </c>
      <c r="U742">
        <v>2026</v>
      </c>
      <c r="V742" t="s">
        <v>87</v>
      </c>
      <c r="W742">
        <v>5</v>
      </c>
      <c r="X742" t="s">
        <v>88</v>
      </c>
    </row>
    <row r="743" spans="1:24">
      <c r="A743">
        <v>4320</v>
      </c>
      <c r="B743" s="13">
        <v>46147</v>
      </c>
      <c r="C743">
        <v>2026</v>
      </c>
      <c r="D743">
        <v>5</v>
      </c>
      <c r="E743" t="s">
        <v>88</v>
      </c>
      <c r="F743" t="s">
        <v>87</v>
      </c>
      <c r="G743" t="s">
        <v>35</v>
      </c>
      <c r="H743" t="s">
        <v>56</v>
      </c>
      <c r="I743" t="s">
        <v>31</v>
      </c>
      <c r="J743" t="s">
        <v>32</v>
      </c>
      <c r="K743" t="s">
        <v>43</v>
      </c>
      <c r="L743" t="s">
        <v>77</v>
      </c>
      <c r="M743">
        <v>2</v>
      </c>
      <c r="N743">
        <v>165.17</v>
      </c>
      <c r="O743">
        <v>0</v>
      </c>
      <c r="P743">
        <v>87.78</v>
      </c>
      <c r="Q743">
        <v>330.34</v>
      </c>
      <c r="R743">
        <v>175.56</v>
      </c>
      <c r="S743">
        <v>154.77999999999997</v>
      </c>
      <c r="T743">
        <v>0.46854755706242052</v>
      </c>
      <c r="U743">
        <v>2026</v>
      </c>
      <c r="V743" t="s">
        <v>87</v>
      </c>
      <c r="W743">
        <v>5</v>
      </c>
      <c r="X743" t="s">
        <v>88</v>
      </c>
    </row>
    <row r="744" spans="1:24">
      <c r="A744">
        <v>4386</v>
      </c>
      <c r="B744" s="13">
        <v>46147</v>
      </c>
      <c r="C744">
        <v>2026</v>
      </c>
      <c r="D744">
        <v>5</v>
      </c>
      <c r="E744" t="s">
        <v>88</v>
      </c>
      <c r="F744" t="s">
        <v>87</v>
      </c>
      <c r="G744" t="s">
        <v>29</v>
      </c>
      <c r="H744" t="s">
        <v>79</v>
      </c>
      <c r="I744" t="s">
        <v>31</v>
      </c>
      <c r="J744" t="s">
        <v>32</v>
      </c>
      <c r="K744" t="s">
        <v>38</v>
      </c>
      <c r="L744" t="s">
        <v>75</v>
      </c>
      <c r="M744">
        <v>1</v>
      </c>
      <c r="N744">
        <v>69.819999999999993</v>
      </c>
      <c r="O744">
        <v>0.05</v>
      </c>
      <c r="P744">
        <v>33.29</v>
      </c>
      <c r="Q744">
        <v>66.328999999999994</v>
      </c>
      <c r="R744">
        <v>33.29</v>
      </c>
      <c r="S744">
        <v>33.038999999999994</v>
      </c>
      <c r="T744">
        <v>0.49810791659756665</v>
      </c>
      <c r="U744">
        <v>2026</v>
      </c>
      <c r="V744" t="s">
        <v>87</v>
      </c>
      <c r="W744">
        <v>5</v>
      </c>
      <c r="X744" t="s">
        <v>88</v>
      </c>
    </row>
    <row r="745" spans="1:24">
      <c r="A745">
        <v>4602</v>
      </c>
      <c r="B745" s="13">
        <v>46147</v>
      </c>
      <c r="C745">
        <v>2026</v>
      </c>
      <c r="D745">
        <v>5</v>
      </c>
      <c r="E745" t="s">
        <v>88</v>
      </c>
      <c r="F745" t="s">
        <v>87</v>
      </c>
      <c r="G745" t="s">
        <v>35</v>
      </c>
      <c r="H745" t="s">
        <v>72</v>
      </c>
      <c r="I745" t="s">
        <v>57</v>
      </c>
      <c r="J745" t="s">
        <v>42</v>
      </c>
      <c r="K745" t="s">
        <v>43</v>
      </c>
      <c r="L745" t="s">
        <v>73</v>
      </c>
      <c r="M745">
        <v>2</v>
      </c>
      <c r="N745">
        <v>131.36000000000001</v>
      </c>
      <c r="O745">
        <v>0.1</v>
      </c>
      <c r="P745">
        <v>65.3</v>
      </c>
      <c r="Q745">
        <v>236.44800000000004</v>
      </c>
      <c r="R745">
        <v>130.6</v>
      </c>
      <c r="S745">
        <v>105.84800000000004</v>
      </c>
      <c r="T745">
        <v>0.4476586818243336</v>
      </c>
      <c r="U745">
        <v>2026</v>
      </c>
      <c r="V745" t="s">
        <v>87</v>
      </c>
      <c r="W745">
        <v>5</v>
      </c>
      <c r="X745" t="s">
        <v>88</v>
      </c>
    </row>
    <row r="746" spans="1:24">
      <c r="A746">
        <v>5190</v>
      </c>
      <c r="B746" s="13">
        <v>46147</v>
      </c>
      <c r="C746">
        <v>2026</v>
      </c>
      <c r="D746">
        <v>5</v>
      </c>
      <c r="E746" t="s">
        <v>88</v>
      </c>
      <c r="F746" t="s">
        <v>87</v>
      </c>
      <c r="G746" t="s">
        <v>49</v>
      </c>
      <c r="H746" t="s">
        <v>62</v>
      </c>
      <c r="I746" t="s">
        <v>37</v>
      </c>
      <c r="J746" t="s">
        <v>32</v>
      </c>
      <c r="K746" t="s">
        <v>38</v>
      </c>
      <c r="L746" t="s">
        <v>39</v>
      </c>
      <c r="M746">
        <v>15</v>
      </c>
      <c r="N746">
        <v>93.65</v>
      </c>
      <c r="O746">
        <v>0.1</v>
      </c>
      <c r="P746">
        <v>44.89</v>
      </c>
      <c r="Q746">
        <v>1264.2750000000001</v>
      </c>
      <c r="R746">
        <v>673.35</v>
      </c>
      <c r="S746">
        <v>590.92500000000007</v>
      </c>
      <c r="T746">
        <v>0.46740226612089936</v>
      </c>
      <c r="U746">
        <v>2026</v>
      </c>
      <c r="V746" t="s">
        <v>87</v>
      </c>
      <c r="W746">
        <v>5</v>
      </c>
      <c r="X746" t="s">
        <v>88</v>
      </c>
    </row>
    <row r="747" spans="1:24">
      <c r="A747">
        <v>393</v>
      </c>
      <c r="B747" s="13">
        <v>46148</v>
      </c>
      <c r="C747">
        <v>2026</v>
      </c>
      <c r="D747">
        <v>5</v>
      </c>
      <c r="E747" t="s">
        <v>88</v>
      </c>
      <c r="F747" t="s">
        <v>87</v>
      </c>
      <c r="G747" t="s">
        <v>35</v>
      </c>
      <c r="H747" t="s">
        <v>72</v>
      </c>
      <c r="I747" t="s">
        <v>57</v>
      </c>
      <c r="J747" t="s">
        <v>42</v>
      </c>
      <c r="K747" t="s">
        <v>52</v>
      </c>
      <c r="L747" t="s">
        <v>58</v>
      </c>
      <c r="M747">
        <v>3</v>
      </c>
      <c r="N747">
        <v>199.93</v>
      </c>
      <c r="O747">
        <v>0</v>
      </c>
      <c r="P747">
        <v>104.86</v>
      </c>
      <c r="Q747">
        <v>599.79</v>
      </c>
      <c r="R747">
        <v>314.58</v>
      </c>
      <c r="S747">
        <v>285.20999999999998</v>
      </c>
      <c r="T747">
        <v>0.47551643075076278</v>
      </c>
      <c r="U747">
        <v>2026</v>
      </c>
      <c r="V747" t="s">
        <v>87</v>
      </c>
      <c r="W747">
        <v>5</v>
      </c>
      <c r="X747" t="s">
        <v>88</v>
      </c>
    </row>
    <row r="748" spans="1:24">
      <c r="A748">
        <v>812</v>
      </c>
      <c r="B748" s="13">
        <v>46148</v>
      </c>
      <c r="C748">
        <v>2026</v>
      </c>
      <c r="D748">
        <v>5</v>
      </c>
      <c r="E748" t="s">
        <v>88</v>
      </c>
      <c r="F748" t="s">
        <v>87</v>
      </c>
      <c r="G748" t="s">
        <v>29</v>
      </c>
      <c r="H748" t="s">
        <v>30</v>
      </c>
      <c r="I748" t="s">
        <v>31</v>
      </c>
      <c r="J748" t="s">
        <v>42</v>
      </c>
      <c r="K748" t="s">
        <v>38</v>
      </c>
      <c r="L748" t="s">
        <v>75</v>
      </c>
      <c r="M748">
        <v>5</v>
      </c>
      <c r="N748">
        <v>70.150000000000006</v>
      </c>
      <c r="O748">
        <v>0</v>
      </c>
      <c r="P748">
        <v>32.700000000000003</v>
      </c>
      <c r="Q748">
        <v>350.75</v>
      </c>
      <c r="R748">
        <v>163.5</v>
      </c>
      <c r="S748">
        <v>187.25</v>
      </c>
      <c r="T748">
        <v>0.53385602280826805</v>
      </c>
      <c r="U748">
        <v>2026</v>
      </c>
      <c r="V748" t="s">
        <v>87</v>
      </c>
      <c r="W748">
        <v>5</v>
      </c>
      <c r="X748" t="s">
        <v>88</v>
      </c>
    </row>
    <row r="749" spans="1:24">
      <c r="A749">
        <v>1297</v>
      </c>
      <c r="B749" s="13">
        <v>46148</v>
      </c>
      <c r="C749">
        <v>2026</v>
      </c>
      <c r="D749">
        <v>5</v>
      </c>
      <c r="E749" t="s">
        <v>88</v>
      </c>
      <c r="F749" t="s">
        <v>87</v>
      </c>
      <c r="G749" t="s">
        <v>40</v>
      </c>
      <c r="H749" t="s">
        <v>41</v>
      </c>
      <c r="I749" t="s">
        <v>48</v>
      </c>
      <c r="J749" t="s">
        <v>42</v>
      </c>
      <c r="K749" t="s">
        <v>63</v>
      </c>
      <c r="L749" t="s">
        <v>71</v>
      </c>
      <c r="M749">
        <v>2</v>
      </c>
      <c r="N749">
        <v>35.86</v>
      </c>
      <c r="O749">
        <v>0</v>
      </c>
      <c r="P749">
        <v>13.9</v>
      </c>
      <c r="Q749">
        <v>71.72</v>
      </c>
      <c r="R749">
        <v>27.8</v>
      </c>
      <c r="S749">
        <v>43.92</v>
      </c>
      <c r="T749">
        <v>0.61238148354712774</v>
      </c>
      <c r="U749">
        <v>2026</v>
      </c>
      <c r="V749" t="s">
        <v>87</v>
      </c>
      <c r="W749">
        <v>5</v>
      </c>
      <c r="X749" t="s">
        <v>88</v>
      </c>
    </row>
    <row r="750" spans="1:24">
      <c r="A750">
        <v>1574</v>
      </c>
      <c r="B750" s="13">
        <v>46148</v>
      </c>
      <c r="C750">
        <v>2026</v>
      </c>
      <c r="D750">
        <v>5</v>
      </c>
      <c r="E750" t="s">
        <v>88</v>
      </c>
      <c r="F750" t="s">
        <v>87</v>
      </c>
      <c r="G750" t="s">
        <v>35</v>
      </c>
      <c r="H750" t="s">
        <v>56</v>
      </c>
      <c r="I750" t="s">
        <v>31</v>
      </c>
      <c r="J750" t="s">
        <v>32</v>
      </c>
      <c r="K750" t="s">
        <v>38</v>
      </c>
      <c r="L750" t="s">
        <v>39</v>
      </c>
      <c r="M750">
        <v>1</v>
      </c>
      <c r="N750">
        <v>92.27</v>
      </c>
      <c r="O750">
        <v>0</v>
      </c>
      <c r="P750">
        <v>46.5</v>
      </c>
      <c r="Q750">
        <v>92.27</v>
      </c>
      <c r="R750">
        <v>46.5</v>
      </c>
      <c r="S750">
        <v>45.769999999999996</v>
      </c>
      <c r="T750">
        <v>0.49604421805570603</v>
      </c>
      <c r="U750">
        <v>2026</v>
      </c>
      <c r="V750" t="s">
        <v>87</v>
      </c>
      <c r="W750">
        <v>5</v>
      </c>
      <c r="X750" t="s">
        <v>88</v>
      </c>
    </row>
    <row r="751" spans="1:24">
      <c r="A751">
        <v>3060</v>
      </c>
      <c r="B751" s="13">
        <v>46148</v>
      </c>
      <c r="C751">
        <v>2026</v>
      </c>
      <c r="D751">
        <v>5</v>
      </c>
      <c r="E751" t="s">
        <v>88</v>
      </c>
      <c r="F751" t="s">
        <v>87</v>
      </c>
      <c r="G751" t="s">
        <v>35</v>
      </c>
      <c r="H751" t="s">
        <v>56</v>
      </c>
      <c r="I751" t="s">
        <v>37</v>
      </c>
      <c r="J751" t="s">
        <v>45</v>
      </c>
      <c r="K751" t="s">
        <v>38</v>
      </c>
      <c r="L751" t="s">
        <v>66</v>
      </c>
      <c r="M751">
        <v>6</v>
      </c>
      <c r="N751">
        <v>157.31</v>
      </c>
      <c r="O751">
        <v>0.15</v>
      </c>
      <c r="P751">
        <v>80.34</v>
      </c>
      <c r="Q751">
        <v>802.28099999999995</v>
      </c>
      <c r="R751">
        <v>482.04</v>
      </c>
      <c r="S751">
        <v>320.24099999999993</v>
      </c>
      <c r="T751">
        <v>0.3991631361081715</v>
      </c>
      <c r="U751">
        <v>2026</v>
      </c>
      <c r="V751" t="s">
        <v>87</v>
      </c>
      <c r="W751">
        <v>5</v>
      </c>
      <c r="X751" t="s">
        <v>88</v>
      </c>
    </row>
    <row r="752" spans="1:24">
      <c r="A752">
        <v>3490</v>
      </c>
      <c r="B752" s="13">
        <v>46148</v>
      </c>
      <c r="C752">
        <v>2026</v>
      </c>
      <c r="D752">
        <v>5</v>
      </c>
      <c r="E752" t="s">
        <v>88</v>
      </c>
      <c r="F752" t="s">
        <v>87</v>
      </c>
      <c r="G752" t="s">
        <v>35</v>
      </c>
      <c r="H752" t="s">
        <v>70</v>
      </c>
      <c r="I752" t="s">
        <v>31</v>
      </c>
      <c r="J752" t="s">
        <v>42</v>
      </c>
      <c r="K752" t="s">
        <v>43</v>
      </c>
      <c r="L752" t="s">
        <v>61</v>
      </c>
      <c r="M752">
        <v>2</v>
      </c>
      <c r="N752">
        <v>46.18</v>
      </c>
      <c r="O752">
        <v>0.05</v>
      </c>
      <c r="P752">
        <v>17.899999999999999</v>
      </c>
      <c r="Q752">
        <v>87.74199999999999</v>
      </c>
      <c r="R752">
        <v>35.799999999999997</v>
      </c>
      <c r="S752">
        <v>51.941999999999993</v>
      </c>
      <c r="T752">
        <v>0.59198559412823959</v>
      </c>
      <c r="U752">
        <v>2026</v>
      </c>
      <c r="V752" t="s">
        <v>87</v>
      </c>
      <c r="W752">
        <v>5</v>
      </c>
      <c r="X752" t="s">
        <v>88</v>
      </c>
    </row>
    <row r="753" spans="1:24">
      <c r="A753">
        <v>3654</v>
      </c>
      <c r="B753" s="13">
        <v>46148</v>
      </c>
      <c r="C753">
        <v>2026</v>
      </c>
      <c r="D753">
        <v>5</v>
      </c>
      <c r="E753" t="s">
        <v>88</v>
      </c>
      <c r="F753" t="s">
        <v>87</v>
      </c>
      <c r="G753" t="s">
        <v>40</v>
      </c>
      <c r="H753" t="s">
        <v>68</v>
      </c>
      <c r="I753" t="s">
        <v>31</v>
      </c>
      <c r="J753" t="s">
        <v>45</v>
      </c>
      <c r="K753" t="s">
        <v>33</v>
      </c>
      <c r="L753" t="s">
        <v>51</v>
      </c>
      <c r="M753">
        <v>1</v>
      </c>
      <c r="N753">
        <v>51.44</v>
      </c>
      <c r="O753">
        <v>0.1</v>
      </c>
      <c r="P753">
        <v>22.88</v>
      </c>
      <c r="Q753">
        <v>46.295999999999999</v>
      </c>
      <c r="R753">
        <v>22.88</v>
      </c>
      <c r="S753">
        <v>23.416</v>
      </c>
      <c r="T753">
        <v>0.50578883704855715</v>
      </c>
      <c r="U753">
        <v>2026</v>
      </c>
      <c r="V753" t="s">
        <v>87</v>
      </c>
      <c r="W753">
        <v>5</v>
      </c>
      <c r="X753" t="s">
        <v>88</v>
      </c>
    </row>
    <row r="754" spans="1:24">
      <c r="A754">
        <v>4209</v>
      </c>
      <c r="B754" s="13">
        <v>46148</v>
      </c>
      <c r="C754">
        <v>2026</v>
      </c>
      <c r="D754">
        <v>5</v>
      </c>
      <c r="E754" t="s">
        <v>88</v>
      </c>
      <c r="F754" t="s">
        <v>87</v>
      </c>
      <c r="G754" t="s">
        <v>35</v>
      </c>
      <c r="H754" t="s">
        <v>36</v>
      </c>
      <c r="I754" t="s">
        <v>31</v>
      </c>
      <c r="J754" t="s">
        <v>42</v>
      </c>
      <c r="K754" t="s">
        <v>63</v>
      </c>
      <c r="L754" t="s">
        <v>74</v>
      </c>
      <c r="M754">
        <v>2</v>
      </c>
      <c r="N754">
        <v>50.97</v>
      </c>
      <c r="O754">
        <v>0.05</v>
      </c>
      <c r="P754">
        <v>21.67</v>
      </c>
      <c r="Q754">
        <v>96.842999999999989</v>
      </c>
      <c r="R754">
        <v>43.34</v>
      </c>
      <c r="S754">
        <v>53.502999999999986</v>
      </c>
      <c r="T754">
        <v>0.55247152607829153</v>
      </c>
      <c r="U754">
        <v>2026</v>
      </c>
      <c r="V754" t="s">
        <v>87</v>
      </c>
      <c r="W754">
        <v>5</v>
      </c>
      <c r="X754" t="s">
        <v>88</v>
      </c>
    </row>
    <row r="755" spans="1:24">
      <c r="A755">
        <v>4227</v>
      </c>
      <c r="B755" s="13">
        <v>46148</v>
      </c>
      <c r="C755">
        <v>2026</v>
      </c>
      <c r="D755">
        <v>5</v>
      </c>
      <c r="E755" t="s">
        <v>88</v>
      </c>
      <c r="F755" t="s">
        <v>87</v>
      </c>
      <c r="G755" t="s">
        <v>35</v>
      </c>
      <c r="H755" t="s">
        <v>36</v>
      </c>
      <c r="I755" t="s">
        <v>31</v>
      </c>
      <c r="J755" t="s">
        <v>42</v>
      </c>
      <c r="K755" t="s">
        <v>33</v>
      </c>
      <c r="L755" t="s">
        <v>55</v>
      </c>
      <c r="M755">
        <v>2</v>
      </c>
      <c r="N755">
        <v>40.549999999999997</v>
      </c>
      <c r="O755">
        <v>0</v>
      </c>
      <c r="P755">
        <v>16.52</v>
      </c>
      <c r="Q755">
        <v>81.099999999999994</v>
      </c>
      <c r="R755">
        <v>33.04</v>
      </c>
      <c r="S755">
        <v>48.059999999999995</v>
      </c>
      <c r="T755">
        <v>0.59260172626387175</v>
      </c>
      <c r="U755">
        <v>2026</v>
      </c>
      <c r="V755" t="s">
        <v>87</v>
      </c>
      <c r="W755">
        <v>5</v>
      </c>
      <c r="X755" t="s">
        <v>88</v>
      </c>
    </row>
    <row r="756" spans="1:24">
      <c r="A756">
        <v>4247</v>
      </c>
      <c r="B756" s="13">
        <v>46148</v>
      </c>
      <c r="C756">
        <v>2026</v>
      </c>
      <c r="D756">
        <v>5</v>
      </c>
      <c r="E756" t="s">
        <v>88</v>
      </c>
      <c r="F756" t="s">
        <v>87</v>
      </c>
      <c r="G756" t="s">
        <v>40</v>
      </c>
      <c r="H756" t="s">
        <v>81</v>
      </c>
      <c r="I756" t="s">
        <v>31</v>
      </c>
      <c r="J756" t="s">
        <v>42</v>
      </c>
      <c r="K756" t="s">
        <v>33</v>
      </c>
      <c r="L756" t="s">
        <v>51</v>
      </c>
      <c r="M756">
        <v>2</v>
      </c>
      <c r="N756">
        <v>51.3</v>
      </c>
      <c r="O756">
        <v>0</v>
      </c>
      <c r="P756">
        <v>23.12</v>
      </c>
      <c r="Q756">
        <v>102.6</v>
      </c>
      <c r="R756">
        <v>46.24</v>
      </c>
      <c r="S756">
        <v>56.359999999999992</v>
      </c>
      <c r="T756">
        <v>0.54931773879142298</v>
      </c>
      <c r="U756">
        <v>2026</v>
      </c>
      <c r="V756" t="s">
        <v>87</v>
      </c>
      <c r="W756">
        <v>5</v>
      </c>
      <c r="X756" t="s">
        <v>88</v>
      </c>
    </row>
    <row r="757" spans="1:24">
      <c r="A757">
        <v>5196</v>
      </c>
      <c r="B757" s="13">
        <v>46148</v>
      </c>
      <c r="C757">
        <v>2026</v>
      </c>
      <c r="D757">
        <v>5</v>
      </c>
      <c r="E757" t="s">
        <v>88</v>
      </c>
      <c r="F757" t="s">
        <v>87</v>
      </c>
      <c r="G757" t="s">
        <v>49</v>
      </c>
      <c r="H757" t="s">
        <v>62</v>
      </c>
      <c r="I757" t="s">
        <v>31</v>
      </c>
      <c r="J757" t="s">
        <v>42</v>
      </c>
      <c r="K757" t="s">
        <v>52</v>
      </c>
      <c r="L757" t="s">
        <v>69</v>
      </c>
      <c r="M757">
        <v>3</v>
      </c>
      <c r="N757">
        <v>82.56</v>
      </c>
      <c r="O757">
        <v>0</v>
      </c>
      <c r="P757">
        <v>39.99</v>
      </c>
      <c r="Q757">
        <v>247.68</v>
      </c>
      <c r="R757">
        <v>119.97</v>
      </c>
      <c r="S757">
        <v>127.71000000000001</v>
      </c>
      <c r="T757">
        <v>0.515625</v>
      </c>
      <c r="U757">
        <v>2026</v>
      </c>
      <c r="V757" t="s">
        <v>87</v>
      </c>
      <c r="W757">
        <v>5</v>
      </c>
      <c r="X757" t="s">
        <v>88</v>
      </c>
    </row>
    <row r="758" spans="1:24">
      <c r="A758">
        <v>400</v>
      </c>
      <c r="B758" s="13">
        <v>46149</v>
      </c>
      <c r="C758">
        <v>2026</v>
      </c>
      <c r="D758">
        <v>5</v>
      </c>
      <c r="E758" t="s">
        <v>88</v>
      </c>
      <c r="F758" t="s">
        <v>87</v>
      </c>
      <c r="G758" t="s">
        <v>35</v>
      </c>
      <c r="H758" t="s">
        <v>72</v>
      </c>
      <c r="I758" t="s">
        <v>37</v>
      </c>
      <c r="J758" t="s">
        <v>45</v>
      </c>
      <c r="K758" t="s">
        <v>38</v>
      </c>
      <c r="L758" t="s">
        <v>39</v>
      </c>
      <c r="M758">
        <v>6</v>
      </c>
      <c r="N758">
        <v>92.66</v>
      </c>
      <c r="O758">
        <v>0.15</v>
      </c>
      <c r="P758">
        <v>44.71</v>
      </c>
      <c r="Q758">
        <v>472.56600000000003</v>
      </c>
      <c r="R758">
        <v>268.26</v>
      </c>
      <c r="S758">
        <v>204.30600000000004</v>
      </c>
      <c r="T758">
        <v>0.43233326138571126</v>
      </c>
      <c r="U758">
        <v>2026</v>
      </c>
      <c r="V758" t="s">
        <v>87</v>
      </c>
      <c r="W758">
        <v>5</v>
      </c>
      <c r="X758" t="s">
        <v>88</v>
      </c>
    </row>
    <row r="759" spans="1:24">
      <c r="A759">
        <v>829</v>
      </c>
      <c r="B759" s="13">
        <v>46149</v>
      </c>
      <c r="C759">
        <v>2026</v>
      </c>
      <c r="D759">
        <v>5</v>
      </c>
      <c r="E759" t="s">
        <v>88</v>
      </c>
      <c r="F759" t="s">
        <v>87</v>
      </c>
      <c r="G759" t="s">
        <v>40</v>
      </c>
      <c r="H759" t="s">
        <v>81</v>
      </c>
      <c r="I759" t="s">
        <v>57</v>
      </c>
      <c r="J759" t="s">
        <v>42</v>
      </c>
      <c r="K759" t="s">
        <v>63</v>
      </c>
      <c r="L759" t="s">
        <v>64</v>
      </c>
      <c r="M759">
        <v>1</v>
      </c>
      <c r="N759">
        <v>39.42</v>
      </c>
      <c r="O759">
        <v>0</v>
      </c>
      <c r="P759">
        <v>14.86</v>
      </c>
      <c r="Q759">
        <v>39.42</v>
      </c>
      <c r="R759">
        <v>14.86</v>
      </c>
      <c r="S759">
        <v>24.560000000000002</v>
      </c>
      <c r="T759">
        <v>0.62303399289700667</v>
      </c>
      <c r="U759">
        <v>2026</v>
      </c>
      <c r="V759" t="s">
        <v>87</v>
      </c>
      <c r="W759">
        <v>5</v>
      </c>
      <c r="X759" t="s">
        <v>88</v>
      </c>
    </row>
    <row r="760" spans="1:24">
      <c r="A760">
        <v>1236</v>
      </c>
      <c r="B760" s="13">
        <v>46149</v>
      </c>
      <c r="C760">
        <v>2026</v>
      </c>
      <c r="D760">
        <v>5</v>
      </c>
      <c r="E760" t="s">
        <v>88</v>
      </c>
      <c r="F760" t="s">
        <v>87</v>
      </c>
      <c r="G760" t="s">
        <v>29</v>
      </c>
      <c r="H760" t="s">
        <v>65</v>
      </c>
      <c r="I760" t="s">
        <v>48</v>
      </c>
      <c r="J760" t="s">
        <v>32</v>
      </c>
      <c r="K760" t="s">
        <v>63</v>
      </c>
      <c r="L760" t="s">
        <v>67</v>
      </c>
      <c r="M760">
        <v>2</v>
      </c>
      <c r="N760">
        <v>124.25</v>
      </c>
      <c r="O760">
        <v>0</v>
      </c>
      <c r="P760">
        <v>69.510000000000005</v>
      </c>
      <c r="Q760">
        <v>248.5</v>
      </c>
      <c r="R760">
        <v>139.02000000000001</v>
      </c>
      <c r="S760">
        <v>109.47999999999999</v>
      </c>
      <c r="T760">
        <v>0.44056338028169012</v>
      </c>
      <c r="U760">
        <v>2026</v>
      </c>
      <c r="V760" t="s">
        <v>87</v>
      </c>
      <c r="W760">
        <v>5</v>
      </c>
      <c r="X760" t="s">
        <v>88</v>
      </c>
    </row>
    <row r="761" spans="1:24">
      <c r="A761">
        <v>1364</v>
      </c>
      <c r="B761" s="13">
        <v>46149</v>
      </c>
      <c r="C761">
        <v>2026</v>
      </c>
      <c r="D761">
        <v>5</v>
      </c>
      <c r="E761" t="s">
        <v>88</v>
      </c>
      <c r="F761" t="s">
        <v>87</v>
      </c>
      <c r="G761" t="s">
        <v>35</v>
      </c>
      <c r="H761" t="s">
        <v>78</v>
      </c>
      <c r="I761" t="s">
        <v>31</v>
      </c>
      <c r="J761" t="s">
        <v>42</v>
      </c>
      <c r="K761" t="s">
        <v>38</v>
      </c>
      <c r="L761" t="s">
        <v>66</v>
      </c>
      <c r="M761">
        <v>2</v>
      </c>
      <c r="N761">
        <v>156.43</v>
      </c>
      <c r="O761">
        <v>0</v>
      </c>
      <c r="P761">
        <v>78.569999999999993</v>
      </c>
      <c r="Q761">
        <v>312.86</v>
      </c>
      <c r="R761">
        <v>157.13999999999999</v>
      </c>
      <c r="S761">
        <v>155.72000000000003</v>
      </c>
      <c r="T761">
        <v>0.49773061433228927</v>
      </c>
      <c r="U761">
        <v>2026</v>
      </c>
      <c r="V761" t="s">
        <v>87</v>
      </c>
      <c r="W761">
        <v>5</v>
      </c>
      <c r="X761" t="s">
        <v>88</v>
      </c>
    </row>
    <row r="762" spans="1:24">
      <c r="A762">
        <v>2105</v>
      </c>
      <c r="B762" s="13">
        <v>46149</v>
      </c>
      <c r="C762">
        <v>2026</v>
      </c>
      <c r="D762">
        <v>5</v>
      </c>
      <c r="E762" t="s">
        <v>88</v>
      </c>
      <c r="F762" t="s">
        <v>87</v>
      </c>
      <c r="G762" t="s">
        <v>35</v>
      </c>
      <c r="H762" t="s">
        <v>78</v>
      </c>
      <c r="I762" t="s">
        <v>48</v>
      </c>
      <c r="J762" t="s">
        <v>42</v>
      </c>
      <c r="K762" t="s">
        <v>52</v>
      </c>
      <c r="L762" t="s">
        <v>69</v>
      </c>
      <c r="M762">
        <v>1</v>
      </c>
      <c r="N762">
        <v>80.3</v>
      </c>
      <c r="O762">
        <v>0</v>
      </c>
      <c r="P762">
        <v>40.020000000000003</v>
      </c>
      <c r="Q762">
        <v>80.3</v>
      </c>
      <c r="R762">
        <v>40.020000000000003</v>
      </c>
      <c r="S762">
        <v>40.279999999999994</v>
      </c>
      <c r="T762">
        <v>0.50161892901618921</v>
      </c>
      <c r="U762">
        <v>2026</v>
      </c>
      <c r="V762" t="s">
        <v>87</v>
      </c>
      <c r="W762">
        <v>5</v>
      </c>
      <c r="X762" t="s">
        <v>88</v>
      </c>
    </row>
    <row r="763" spans="1:24">
      <c r="A763">
        <v>4706</v>
      </c>
      <c r="B763" s="13">
        <v>46149</v>
      </c>
      <c r="C763">
        <v>2026</v>
      </c>
      <c r="D763">
        <v>5</v>
      </c>
      <c r="E763" t="s">
        <v>88</v>
      </c>
      <c r="F763" t="s">
        <v>87</v>
      </c>
      <c r="G763" t="s">
        <v>49</v>
      </c>
      <c r="H763" t="s">
        <v>76</v>
      </c>
      <c r="I763" t="s">
        <v>48</v>
      </c>
      <c r="J763" t="s">
        <v>42</v>
      </c>
      <c r="K763" t="s">
        <v>52</v>
      </c>
      <c r="L763" t="s">
        <v>69</v>
      </c>
      <c r="M763">
        <v>1</v>
      </c>
      <c r="N763">
        <v>79.89</v>
      </c>
      <c r="O763">
        <v>0</v>
      </c>
      <c r="P763">
        <v>39.549999999999997</v>
      </c>
      <c r="Q763">
        <v>79.89</v>
      </c>
      <c r="R763">
        <v>39.549999999999997</v>
      </c>
      <c r="S763">
        <v>40.340000000000003</v>
      </c>
      <c r="T763">
        <v>0.50494429841031419</v>
      </c>
      <c r="U763">
        <v>2026</v>
      </c>
      <c r="V763" t="s">
        <v>87</v>
      </c>
      <c r="W763">
        <v>5</v>
      </c>
      <c r="X763" t="s">
        <v>88</v>
      </c>
    </row>
    <row r="764" spans="1:24">
      <c r="A764">
        <v>68</v>
      </c>
      <c r="B764" s="13">
        <v>46150</v>
      </c>
      <c r="C764">
        <v>2026</v>
      </c>
      <c r="D764">
        <v>5</v>
      </c>
      <c r="E764" t="s">
        <v>88</v>
      </c>
      <c r="F764" t="s">
        <v>87</v>
      </c>
      <c r="G764" t="s">
        <v>49</v>
      </c>
      <c r="H764" t="s">
        <v>60</v>
      </c>
      <c r="I764" t="s">
        <v>48</v>
      </c>
      <c r="J764" t="s">
        <v>42</v>
      </c>
      <c r="K764" t="s">
        <v>63</v>
      </c>
      <c r="L764" t="s">
        <v>64</v>
      </c>
      <c r="M764">
        <v>1</v>
      </c>
      <c r="N764">
        <v>39.5</v>
      </c>
      <c r="O764">
        <v>0</v>
      </c>
      <c r="P764">
        <v>14.68</v>
      </c>
      <c r="Q764">
        <v>39.5</v>
      </c>
      <c r="R764">
        <v>14.68</v>
      </c>
      <c r="S764">
        <v>24.82</v>
      </c>
      <c r="T764">
        <v>0.62835443037974681</v>
      </c>
      <c r="U764">
        <v>2026</v>
      </c>
      <c r="V764" t="s">
        <v>87</v>
      </c>
      <c r="W764">
        <v>5</v>
      </c>
      <c r="X764" t="s">
        <v>88</v>
      </c>
    </row>
    <row r="765" spans="1:24">
      <c r="A765">
        <v>1352</v>
      </c>
      <c r="B765" s="13">
        <v>46150</v>
      </c>
      <c r="C765">
        <v>2026</v>
      </c>
      <c r="D765">
        <v>5</v>
      </c>
      <c r="E765" t="s">
        <v>88</v>
      </c>
      <c r="F765" t="s">
        <v>87</v>
      </c>
      <c r="G765" t="s">
        <v>49</v>
      </c>
      <c r="H765" t="s">
        <v>60</v>
      </c>
      <c r="I765" t="s">
        <v>31</v>
      </c>
      <c r="J765" t="s">
        <v>32</v>
      </c>
      <c r="K765" t="s">
        <v>33</v>
      </c>
      <c r="L765" t="s">
        <v>34</v>
      </c>
      <c r="M765">
        <v>1</v>
      </c>
      <c r="N765">
        <v>80.7</v>
      </c>
      <c r="O765">
        <v>0</v>
      </c>
      <c r="P765">
        <v>41.88</v>
      </c>
      <c r="Q765">
        <v>80.7</v>
      </c>
      <c r="R765">
        <v>41.88</v>
      </c>
      <c r="S765">
        <v>38.82</v>
      </c>
      <c r="T765">
        <v>0.48104089219330853</v>
      </c>
      <c r="U765">
        <v>2026</v>
      </c>
      <c r="V765" t="s">
        <v>87</v>
      </c>
      <c r="W765">
        <v>5</v>
      </c>
      <c r="X765" t="s">
        <v>88</v>
      </c>
    </row>
    <row r="766" spans="1:24">
      <c r="A766">
        <v>2526</v>
      </c>
      <c r="B766" s="13">
        <v>46150</v>
      </c>
      <c r="C766">
        <v>2026</v>
      </c>
      <c r="D766">
        <v>5</v>
      </c>
      <c r="E766" t="s">
        <v>88</v>
      </c>
      <c r="F766" t="s">
        <v>87</v>
      </c>
      <c r="G766" t="s">
        <v>35</v>
      </c>
      <c r="H766" t="s">
        <v>78</v>
      </c>
      <c r="I766" t="s">
        <v>31</v>
      </c>
      <c r="J766" t="s">
        <v>42</v>
      </c>
      <c r="K766" t="s">
        <v>52</v>
      </c>
      <c r="L766" t="s">
        <v>69</v>
      </c>
      <c r="M766">
        <v>1</v>
      </c>
      <c r="N766">
        <v>80.86</v>
      </c>
      <c r="O766">
        <v>0</v>
      </c>
      <c r="P766">
        <v>38.44</v>
      </c>
      <c r="Q766">
        <v>80.86</v>
      </c>
      <c r="R766">
        <v>38.44</v>
      </c>
      <c r="S766">
        <v>42.42</v>
      </c>
      <c r="T766">
        <v>0.52461043779371752</v>
      </c>
      <c r="U766">
        <v>2026</v>
      </c>
      <c r="V766" t="s">
        <v>87</v>
      </c>
      <c r="W766">
        <v>5</v>
      </c>
      <c r="X766" t="s">
        <v>88</v>
      </c>
    </row>
    <row r="767" spans="1:24">
      <c r="A767">
        <v>3298</v>
      </c>
      <c r="B767" s="13">
        <v>46150</v>
      </c>
      <c r="C767">
        <v>2026</v>
      </c>
      <c r="D767">
        <v>5</v>
      </c>
      <c r="E767" t="s">
        <v>88</v>
      </c>
      <c r="F767" t="s">
        <v>87</v>
      </c>
      <c r="G767" t="s">
        <v>35</v>
      </c>
      <c r="H767" t="s">
        <v>78</v>
      </c>
      <c r="I767" t="s">
        <v>57</v>
      </c>
      <c r="J767" t="s">
        <v>42</v>
      </c>
      <c r="K767" t="s">
        <v>52</v>
      </c>
      <c r="L767" t="s">
        <v>53</v>
      </c>
      <c r="M767">
        <v>2</v>
      </c>
      <c r="N767">
        <v>337.7</v>
      </c>
      <c r="O767">
        <v>0.1</v>
      </c>
      <c r="P767">
        <v>192.16</v>
      </c>
      <c r="Q767">
        <v>607.86</v>
      </c>
      <c r="R767">
        <v>384.32</v>
      </c>
      <c r="S767">
        <v>223.54000000000002</v>
      </c>
      <c r="T767">
        <v>0.36774915276543946</v>
      </c>
      <c r="U767">
        <v>2026</v>
      </c>
      <c r="V767" t="s">
        <v>87</v>
      </c>
      <c r="W767">
        <v>5</v>
      </c>
      <c r="X767" t="s">
        <v>88</v>
      </c>
    </row>
    <row r="768" spans="1:24">
      <c r="A768">
        <v>3510</v>
      </c>
      <c r="B768" s="13">
        <v>46150</v>
      </c>
      <c r="C768">
        <v>2026</v>
      </c>
      <c r="D768">
        <v>5</v>
      </c>
      <c r="E768" t="s">
        <v>88</v>
      </c>
      <c r="F768" t="s">
        <v>87</v>
      </c>
      <c r="G768" t="s">
        <v>40</v>
      </c>
      <c r="H768" t="s">
        <v>41</v>
      </c>
      <c r="I768" t="s">
        <v>31</v>
      </c>
      <c r="J768" t="s">
        <v>32</v>
      </c>
      <c r="K768" t="s">
        <v>52</v>
      </c>
      <c r="L768" t="s">
        <v>80</v>
      </c>
      <c r="M768">
        <v>4</v>
      </c>
      <c r="N768">
        <v>121.81</v>
      </c>
      <c r="O768">
        <v>0</v>
      </c>
      <c r="P768">
        <v>58.95</v>
      </c>
      <c r="Q768">
        <v>487.24</v>
      </c>
      <c r="R768">
        <v>235.8</v>
      </c>
      <c r="S768">
        <v>251.44</v>
      </c>
      <c r="T768">
        <v>0.5160495854199163</v>
      </c>
      <c r="U768">
        <v>2026</v>
      </c>
      <c r="V768" t="s">
        <v>87</v>
      </c>
      <c r="W768">
        <v>5</v>
      </c>
      <c r="X768" t="s">
        <v>88</v>
      </c>
    </row>
    <row r="769" spans="1:24">
      <c r="A769">
        <v>3638</v>
      </c>
      <c r="B769" s="13">
        <v>46150</v>
      </c>
      <c r="C769">
        <v>2026</v>
      </c>
      <c r="D769">
        <v>5</v>
      </c>
      <c r="E769" t="s">
        <v>88</v>
      </c>
      <c r="F769" t="s">
        <v>87</v>
      </c>
      <c r="G769" t="s">
        <v>49</v>
      </c>
      <c r="H769" t="s">
        <v>60</v>
      </c>
      <c r="I769" t="s">
        <v>37</v>
      </c>
      <c r="J769" t="s">
        <v>45</v>
      </c>
      <c r="K769" t="s">
        <v>43</v>
      </c>
      <c r="L769" t="s">
        <v>77</v>
      </c>
      <c r="M769">
        <v>10</v>
      </c>
      <c r="N769">
        <v>168.55</v>
      </c>
      <c r="O769">
        <v>0.1</v>
      </c>
      <c r="P769">
        <v>88.85</v>
      </c>
      <c r="Q769">
        <v>1516.95</v>
      </c>
      <c r="R769">
        <v>888.5</v>
      </c>
      <c r="S769">
        <v>628.45000000000005</v>
      </c>
      <c r="T769">
        <v>0.41428524341606515</v>
      </c>
      <c r="U769">
        <v>2026</v>
      </c>
      <c r="V769" t="s">
        <v>87</v>
      </c>
      <c r="W769">
        <v>5</v>
      </c>
      <c r="X769" t="s">
        <v>88</v>
      </c>
    </row>
    <row r="770" spans="1:24">
      <c r="A770">
        <v>3754</v>
      </c>
      <c r="B770" s="13">
        <v>46150</v>
      </c>
      <c r="C770">
        <v>2026</v>
      </c>
      <c r="D770">
        <v>5</v>
      </c>
      <c r="E770" t="s">
        <v>88</v>
      </c>
      <c r="F770" t="s">
        <v>87</v>
      </c>
      <c r="G770" t="s">
        <v>35</v>
      </c>
      <c r="H770" t="s">
        <v>72</v>
      </c>
      <c r="I770" t="s">
        <v>31</v>
      </c>
      <c r="J770" t="s">
        <v>32</v>
      </c>
      <c r="K770" t="s">
        <v>33</v>
      </c>
      <c r="L770" t="s">
        <v>55</v>
      </c>
      <c r="M770">
        <v>1</v>
      </c>
      <c r="N770">
        <v>39.42</v>
      </c>
      <c r="O770">
        <v>0.05</v>
      </c>
      <c r="P770">
        <v>16.77</v>
      </c>
      <c r="Q770">
        <v>37.448999999999998</v>
      </c>
      <c r="R770">
        <v>16.77</v>
      </c>
      <c r="S770">
        <v>20.678999999999998</v>
      </c>
      <c r="T770">
        <v>0.55219097973243614</v>
      </c>
      <c r="U770">
        <v>2026</v>
      </c>
      <c r="V770" t="s">
        <v>87</v>
      </c>
      <c r="W770">
        <v>5</v>
      </c>
      <c r="X770" t="s">
        <v>88</v>
      </c>
    </row>
    <row r="771" spans="1:24">
      <c r="A771">
        <v>4029</v>
      </c>
      <c r="B771" s="13">
        <v>46150</v>
      </c>
      <c r="C771">
        <v>2026</v>
      </c>
      <c r="D771">
        <v>5</v>
      </c>
      <c r="E771" t="s">
        <v>88</v>
      </c>
      <c r="F771" t="s">
        <v>87</v>
      </c>
      <c r="G771" t="s">
        <v>49</v>
      </c>
      <c r="H771" t="s">
        <v>76</v>
      </c>
      <c r="I771" t="s">
        <v>48</v>
      </c>
      <c r="J771" t="s">
        <v>42</v>
      </c>
      <c r="K771" t="s">
        <v>43</v>
      </c>
      <c r="L771" t="s">
        <v>77</v>
      </c>
      <c r="M771">
        <v>1</v>
      </c>
      <c r="N771">
        <v>161.36000000000001</v>
      </c>
      <c r="O771">
        <v>0</v>
      </c>
      <c r="P771">
        <v>87</v>
      </c>
      <c r="Q771">
        <v>161.36000000000001</v>
      </c>
      <c r="R771">
        <v>87</v>
      </c>
      <c r="S771">
        <v>74.360000000000014</v>
      </c>
      <c r="T771">
        <v>0.46083292017848293</v>
      </c>
      <c r="U771">
        <v>2026</v>
      </c>
      <c r="V771" t="s">
        <v>87</v>
      </c>
      <c r="W771">
        <v>5</v>
      </c>
      <c r="X771" t="s">
        <v>88</v>
      </c>
    </row>
    <row r="772" spans="1:24">
      <c r="A772">
        <v>4651</v>
      </c>
      <c r="B772" s="13">
        <v>46150</v>
      </c>
      <c r="C772">
        <v>2026</v>
      </c>
      <c r="D772">
        <v>5</v>
      </c>
      <c r="E772" t="s">
        <v>88</v>
      </c>
      <c r="F772" t="s">
        <v>87</v>
      </c>
      <c r="G772" t="s">
        <v>35</v>
      </c>
      <c r="H772" t="s">
        <v>70</v>
      </c>
      <c r="I772" t="s">
        <v>31</v>
      </c>
      <c r="J772" t="s">
        <v>45</v>
      </c>
      <c r="K772" t="s">
        <v>52</v>
      </c>
      <c r="L772" t="s">
        <v>80</v>
      </c>
      <c r="M772">
        <v>1</v>
      </c>
      <c r="N772">
        <v>123.68</v>
      </c>
      <c r="O772">
        <v>0</v>
      </c>
      <c r="P772">
        <v>59.26</v>
      </c>
      <c r="Q772">
        <v>123.68</v>
      </c>
      <c r="R772">
        <v>59.26</v>
      </c>
      <c r="S772">
        <v>64.420000000000016</v>
      </c>
      <c r="T772">
        <v>0.52086028460543343</v>
      </c>
      <c r="U772">
        <v>2026</v>
      </c>
      <c r="V772" t="s">
        <v>87</v>
      </c>
      <c r="W772">
        <v>5</v>
      </c>
      <c r="X772" t="s">
        <v>88</v>
      </c>
    </row>
    <row r="773" spans="1:24">
      <c r="A773">
        <v>4886</v>
      </c>
      <c r="B773" s="13">
        <v>46150</v>
      </c>
      <c r="C773">
        <v>2026</v>
      </c>
      <c r="D773">
        <v>5</v>
      </c>
      <c r="E773" t="s">
        <v>88</v>
      </c>
      <c r="F773" t="s">
        <v>87</v>
      </c>
      <c r="G773" t="s">
        <v>49</v>
      </c>
      <c r="H773" t="s">
        <v>62</v>
      </c>
      <c r="I773" t="s">
        <v>57</v>
      </c>
      <c r="J773" t="s">
        <v>32</v>
      </c>
      <c r="K773" t="s">
        <v>38</v>
      </c>
      <c r="L773" t="s">
        <v>46</v>
      </c>
      <c r="M773">
        <v>1</v>
      </c>
      <c r="N773">
        <v>146.29</v>
      </c>
      <c r="O773">
        <v>0</v>
      </c>
      <c r="P773">
        <v>81.16</v>
      </c>
      <c r="Q773">
        <v>146.29</v>
      </c>
      <c r="R773">
        <v>81.16</v>
      </c>
      <c r="S773">
        <v>65.13</v>
      </c>
      <c r="T773">
        <v>0.44521156606740037</v>
      </c>
      <c r="U773">
        <v>2026</v>
      </c>
      <c r="V773" t="s">
        <v>87</v>
      </c>
      <c r="W773">
        <v>5</v>
      </c>
      <c r="X773" t="s">
        <v>88</v>
      </c>
    </row>
    <row r="774" spans="1:24">
      <c r="A774">
        <v>162</v>
      </c>
      <c r="B774" s="13">
        <v>46151</v>
      </c>
      <c r="C774">
        <v>2026</v>
      </c>
      <c r="D774">
        <v>5</v>
      </c>
      <c r="E774" t="s">
        <v>88</v>
      </c>
      <c r="F774" t="s">
        <v>87</v>
      </c>
      <c r="G774" t="s">
        <v>29</v>
      </c>
      <c r="H774" t="s">
        <v>30</v>
      </c>
      <c r="I774" t="s">
        <v>31</v>
      </c>
      <c r="J774" t="s">
        <v>42</v>
      </c>
      <c r="K774" t="s">
        <v>43</v>
      </c>
      <c r="L774" t="s">
        <v>77</v>
      </c>
      <c r="M774">
        <v>2</v>
      </c>
      <c r="N774">
        <v>164.95</v>
      </c>
      <c r="O774">
        <v>0.1</v>
      </c>
      <c r="P774">
        <v>86.27</v>
      </c>
      <c r="Q774">
        <v>296.90999999999997</v>
      </c>
      <c r="R774">
        <v>172.54</v>
      </c>
      <c r="S774">
        <v>124.36999999999998</v>
      </c>
      <c r="T774">
        <v>0.41888114243373409</v>
      </c>
      <c r="U774">
        <v>2026</v>
      </c>
      <c r="V774" t="s">
        <v>87</v>
      </c>
      <c r="W774">
        <v>5</v>
      </c>
      <c r="X774" t="s">
        <v>88</v>
      </c>
    </row>
    <row r="775" spans="1:24">
      <c r="A775">
        <v>184</v>
      </c>
      <c r="B775" s="13">
        <v>46151</v>
      </c>
      <c r="C775">
        <v>2026</v>
      </c>
      <c r="D775">
        <v>5</v>
      </c>
      <c r="E775" t="s">
        <v>88</v>
      </c>
      <c r="F775" t="s">
        <v>87</v>
      </c>
      <c r="G775" t="s">
        <v>29</v>
      </c>
      <c r="H775" t="s">
        <v>79</v>
      </c>
      <c r="I775" t="s">
        <v>48</v>
      </c>
      <c r="J775" t="s">
        <v>45</v>
      </c>
      <c r="K775" t="s">
        <v>38</v>
      </c>
      <c r="L775" t="s">
        <v>39</v>
      </c>
      <c r="M775">
        <v>2</v>
      </c>
      <c r="N775">
        <v>91.59</v>
      </c>
      <c r="O775">
        <v>0</v>
      </c>
      <c r="P775">
        <v>44.97</v>
      </c>
      <c r="Q775">
        <v>183.18</v>
      </c>
      <c r="R775">
        <v>89.94</v>
      </c>
      <c r="S775">
        <v>93.240000000000009</v>
      </c>
      <c r="T775">
        <v>0.50900753357353423</v>
      </c>
      <c r="U775">
        <v>2026</v>
      </c>
      <c r="V775" t="s">
        <v>87</v>
      </c>
      <c r="W775">
        <v>5</v>
      </c>
      <c r="X775" t="s">
        <v>88</v>
      </c>
    </row>
    <row r="776" spans="1:24">
      <c r="A776">
        <v>328</v>
      </c>
      <c r="B776" s="13">
        <v>46151</v>
      </c>
      <c r="C776">
        <v>2026</v>
      </c>
      <c r="D776">
        <v>5</v>
      </c>
      <c r="E776" t="s">
        <v>88</v>
      </c>
      <c r="F776" t="s">
        <v>87</v>
      </c>
      <c r="G776" t="s">
        <v>49</v>
      </c>
      <c r="H776" t="s">
        <v>76</v>
      </c>
      <c r="I776" t="s">
        <v>31</v>
      </c>
      <c r="J776" t="s">
        <v>32</v>
      </c>
      <c r="K776" t="s">
        <v>63</v>
      </c>
      <c r="L776" t="s">
        <v>74</v>
      </c>
      <c r="M776">
        <v>1</v>
      </c>
      <c r="N776">
        <v>51.78</v>
      </c>
      <c r="O776">
        <v>0.1</v>
      </c>
      <c r="P776">
        <v>21.63</v>
      </c>
      <c r="Q776">
        <v>46.602000000000004</v>
      </c>
      <c r="R776">
        <v>21.63</v>
      </c>
      <c r="S776">
        <v>24.972000000000005</v>
      </c>
      <c r="T776">
        <v>0.53585683017896235</v>
      </c>
      <c r="U776">
        <v>2026</v>
      </c>
      <c r="V776" t="s">
        <v>87</v>
      </c>
      <c r="W776">
        <v>5</v>
      </c>
      <c r="X776" t="s">
        <v>88</v>
      </c>
    </row>
    <row r="777" spans="1:24">
      <c r="A777">
        <v>908</v>
      </c>
      <c r="B777" s="13">
        <v>46151</v>
      </c>
      <c r="C777">
        <v>2026</v>
      </c>
      <c r="D777">
        <v>5</v>
      </c>
      <c r="E777" t="s">
        <v>88</v>
      </c>
      <c r="F777" t="s">
        <v>87</v>
      </c>
      <c r="G777" t="s">
        <v>49</v>
      </c>
      <c r="H777" t="s">
        <v>62</v>
      </c>
      <c r="I777" t="s">
        <v>48</v>
      </c>
      <c r="J777" t="s">
        <v>32</v>
      </c>
      <c r="K777" t="s">
        <v>43</v>
      </c>
      <c r="L777" t="s">
        <v>61</v>
      </c>
      <c r="M777">
        <v>2</v>
      </c>
      <c r="N777">
        <v>46.25</v>
      </c>
      <c r="O777">
        <v>0</v>
      </c>
      <c r="P777">
        <v>18.12</v>
      </c>
      <c r="Q777">
        <v>92.5</v>
      </c>
      <c r="R777">
        <v>36.24</v>
      </c>
      <c r="S777">
        <v>56.26</v>
      </c>
      <c r="T777">
        <v>0.60821621621621624</v>
      </c>
      <c r="U777">
        <v>2026</v>
      </c>
      <c r="V777" t="s">
        <v>87</v>
      </c>
      <c r="W777">
        <v>5</v>
      </c>
      <c r="X777" t="s">
        <v>88</v>
      </c>
    </row>
    <row r="778" spans="1:24">
      <c r="A778">
        <v>3159</v>
      </c>
      <c r="B778" s="13">
        <v>46151</v>
      </c>
      <c r="C778">
        <v>2026</v>
      </c>
      <c r="D778">
        <v>5</v>
      </c>
      <c r="E778" t="s">
        <v>88</v>
      </c>
      <c r="F778" t="s">
        <v>87</v>
      </c>
      <c r="G778" t="s">
        <v>29</v>
      </c>
      <c r="H778" t="s">
        <v>30</v>
      </c>
      <c r="I778" t="s">
        <v>31</v>
      </c>
      <c r="J778" t="s">
        <v>32</v>
      </c>
      <c r="K778" t="s">
        <v>52</v>
      </c>
      <c r="L778" t="s">
        <v>58</v>
      </c>
      <c r="M778">
        <v>3</v>
      </c>
      <c r="N778">
        <v>198.5</v>
      </c>
      <c r="O778">
        <v>0</v>
      </c>
      <c r="P778">
        <v>102.23</v>
      </c>
      <c r="Q778">
        <v>595.5</v>
      </c>
      <c r="R778">
        <v>306.69</v>
      </c>
      <c r="S778">
        <v>288.81</v>
      </c>
      <c r="T778">
        <v>0.48498740554156172</v>
      </c>
      <c r="U778">
        <v>2026</v>
      </c>
      <c r="V778" t="s">
        <v>87</v>
      </c>
      <c r="W778">
        <v>5</v>
      </c>
      <c r="X778" t="s">
        <v>88</v>
      </c>
    </row>
    <row r="779" spans="1:24">
      <c r="A779">
        <v>4509</v>
      </c>
      <c r="B779" s="13">
        <v>46151</v>
      </c>
      <c r="C779">
        <v>2026</v>
      </c>
      <c r="D779">
        <v>5</v>
      </c>
      <c r="E779" t="s">
        <v>88</v>
      </c>
      <c r="F779" t="s">
        <v>87</v>
      </c>
      <c r="G779" t="s">
        <v>49</v>
      </c>
      <c r="H779" t="s">
        <v>62</v>
      </c>
      <c r="I779" t="s">
        <v>31</v>
      </c>
      <c r="J779" t="s">
        <v>42</v>
      </c>
      <c r="K779" t="s">
        <v>38</v>
      </c>
      <c r="L779" t="s">
        <v>66</v>
      </c>
      <c r="M779">
        <v>1</v>
      </c>
      <c r="N779">
        <v>152.80000000000001</v>
      </c>
      <c r="O779">
        <v>0.1</v>
      </c>
      <c r="P779">
        <v>77.67</v>
      </c>
      <c r="Q779">
        <v>137.52000000000001</v>
      </c>
      <c r="R779">
        <v>77.67</v>
      </c>
      <c r="S779">
        <v>59.850000000000009</v>
      </c>
      <c r="T779">
        <v>0.43520942408376967</v>
      </c>
      <c r="U779">
        <v>2026</v>
      </c>
      <c r="V779" t="s">
        <v>87</v>
      </c>
      <c r="W779">
        <v>5</v>
      </c>
      <c r="X779" t="s">
        <v>88</v>
      </c>
    </row>
    <row r="780" spans="1:24">
      <c r="A780">
        <v>4677</v>
      </c>
      <c r="B780" s="13">
        <v>46151</v>
      </c>
      <c r="C780">
        <v>2026</v>
      </c>
      <c r="D780">
        <v>5</v>
      </c>
      <c r="E780" t="s">
        <v>88</v>
      </c>
      <c r="F780" t="s">
        <v>87</v>
      </c>
      <c r="G780" t="s">
        <v>35</v>
      </c>
      <c r="H780" t="s">
        <v>78</v>
      </c>
      <c r="I780" t="s">
        <v>31</v>
      </c>
      <c r="J780" t="s">
        <v>45</v>
      </c>
      <c r="K780" t="s">
        <v>43</v>
      </c>
      <c r="L780" t="s">
        <v>77</v>
      </c>
      <c r="M780">
        <v>2</v>
      </c>
      <c r="N780">
        <v>161.47999999999999</v>
      </c>
      <c r="O780">
        <v>0</v>
      </c>
      <c r="P780">
        <v>85.03</v>
      </c>
      <c r="Q780">
        <v>322.95999999999998</v>
      </c>
      <c r="R780">
        <v>170.06</v>
      </c>
      <c r="S780">
        <v>152.89999999999998</v>
      </c>
      <c r="T780">
        <v>0.47343324250681196</v>
      </c>
      <c r="U780">
        <v>2026</v>
      </c>
      <c r="V780" t="s">
        <v>87</v>
      </c>
      <c r="W780">
        <v>5</v>
      </c>
      <c r="X780" t="s">
        <v>88</v>
      </c>
    </row>
    <row r="781" spans="1:24">
      <c r="A781">
        <v>4867</v>
      </c>
      <c r="B781" s="13">
        <v>46151</v>
      </c>
      <c r="C781">
        <v>2026</v>
      </c>
      <c r="D781">
        <v>5</v>
      </c>
      <c r="E781" t="s">
        <v>88</v>
      </c>
      <c r="F781" t="s">
        <v>87</v>
      </c>
      <c r="G781" t="s">
        <v>35</v>
      </c>
      <c r="H781" t="s">
        <v>56</v>
      </c>
      <c r="I781" t="s">
        <v>48</v>
      </c>
      <c r="J781" t="s">
        <v>32</v>
      </c>
      <c r="K781" t="s">
        <v>33</v>
      </c>
      <c r="L781" t="s">
        <v>34</v>
      </c>
      <c r="M781">
        <v>1</v>
      </c>
      <c r="N781">
        <v>82.86</v>
      </c>
      <c r="O781">
        <v>0</v>
      </c>
      <c r="P781">
        <v>42.67</v>
      </c>
      <c r="Q781">
        <v>82.86</v>
      </c>
      <c r="R781">
        <v>42.67</v>
      </c>
      <c r="S781">
        <v>40.19</v>
      </c>
      <c r="T781">
        <v>0.48503499879314504</v>
      </c>
      <c r="U781">
        <v>2026</v>
      </c>
      <c r="V781" t="s">
        <v>87</v>
      </c>
      <c r="W781">
        <v>5</v>
      </c>
      <c r="X781" t="s">
        <v>88</v>
      </c>
    </row>
    <row r="782" spans="1:24">
      <c r="A782">
        <v>1615</v>
      </c>
      <c r="B782" s="13">
        <v>46152</v>
      </c>
      <c r="C782">
        <v>2026</v>
      </c>
      <c r="D782">
        <v>5</v>
      </c>
      <c r="E782" t="s">
        <v>88</v>
      </c>
      <c r="F782" t="s">
        <v>87</v>
      </c>
      <c r="G782" t="s">
        <v>49</v>
      </c>
      <c r="H782" t="s">
        <v>50</v>
      </c>
      <c r="I782" t="s">
        <v>31</v>
      </c>
      <c r="J782" t="s">
        <v>42</v>
      </c>
      <c r="K782" t="s">
        <v>63</v>
      </c>
      <c r="L782" t="s">
        <v>74</v>
      </c>
      <c r="M782">
        <v>1</v>
      </c>
      <c r="N782">
        <v>51.15</v>
      </c>
      <c r="O782">
        <v>0</v>
      </c>
      <c r="P782">
        <v>21.39</v>
      </c>
      <c r="Q782">
        <v>51.15</v>
      </c>
      <c r="R782">
        <v>21.39</v>
      </c>
      <c r="S782">
        <v>29.759999999999998</v>
      </c>
      <c r="T782">
        <v>0.58181818181818179</v>
      </c>
      <c r="U782">
        <v>2026</v>
      </c>
      <c r="V782" t="s">
        <v>87</v>
      </c>
      <c r="W782">
        <v>5</v>
      </c>
      <c r="X782" t="s">
        <v>88</v>
      </c>
    </row>
    <row r="783" spans="1:24">
      <c r="A783">
        <v>1812</v>
      </c>
      <c r="B783" s="13">
        <v>46152</v>
      </c>
      <c r="C783">
        <v>2026</v>
      </c>
      <c r="D783">
        <v>5</v>
      </c>
      <c r="E783" t="s">
        <v>88</v>
      </c>
      <c r="F783" t="s">
        <v>87</v>
      </c>
      <c r="G783" t="s">
        <v>40</v>
      </c>
      <c r="H783" t="s">
        <v>41</v>
      </c>
      <c r="I783" t="s">
        <v>37</v>
      </c>
      <c r="J783" t="s">
        <v>45</v>
      </c>
      <c r="K783" t="s">
        <v>63</v>
      </c>
      <c r="L783" t="s">
        <v>74</v>
      </c>
      <c r="M783">
        <v>12</v>
      </c>
      <c r="N783">
        <v>50.53</v>
      </c>
      <c r="O783">
        <v>0.1</v>
      </c>
      <c r="P783">
        <v>22.09</v>
      </c>
      <c r="Q783">
        <v>545.72400000000005</v>
      </c>
      <c r="R783">
        <v>265.08</v>
      </c>
      <c r="S783">
        <v>280.64400000000006</v>
      </c>
      <c r="T783">
        <v>0.5142599555819426</v>
      </c>
      <c r="U783">
        <v>2026</v>
      </c>
      <c r="V783" t="s">
        <v>87</v>
      </c>
      <c r="W783">
        <v>5</v>
      </c>
      <c r="X783" t="s">
        <v>88</v>
      </c>
    </row>
    <row r="784" spans="1:24">
      <c r="A784">
        <v>3645</v>
      </c>
      <c r="B784" s="13">
        <v>46152</v>
      </c>
      <c r="C784">
        <v>2026</v>
      </c>
      <c r="D784">
        <v>5</v>
      </c>
      <c r="E784" t="s">
        <v>88</v>
      </c>
      <c r="F784" t="s">
        <v>87</v>
      </c>
      <c r="G784" t="s">
        <v>35</v>
      </c>
      <c r="H784" t="s">
        <v>36</v>
      </c>
      <c r="I784" t="s">
        <v>57</v>
      </c>
      <c r="J784" t="s">
        <v>32</v>
      </c>
      <c r="K784" t="s">
        <v>33</v>
      </c>
      <c r="L784" t="s">
        <v>51</v>
      </c>
      <c r="M784">
        <v>2</v>
      </c>
      <c r="N784">
        <v>50.93</v>
      </c>
      <c r="O784">
        <v>0</v>
      </c>
      <c r="P784">
        <v>22.91</v>
      </c>
      <c r="Q784">
        <v>101.86</v>
      </c>
      <c r="R784">
        <v>45.82</v>
      </c>
      <c r="S784">
        <v>56.04</v>
      </c>
      <c r="T784">
        <v>0.55016689573924993</v>
      </c>
      <c r="U784">
        <v>2026</v>
      </c>
      <c r="V784" t="s">
        <v>87</v>
      </c>
      <c r="W784">
        <v>5</v>
      </c>
      <c r="X784" t="s">
        <v>88</v>
      </c>
    </row>
    <row r="785" spans="1:24">
      <c r="A785">
        <v>3804</v>
      </c>
      <c r="B785" s="13">
        <v>46152</v>
      </c>
      <c r="C785">
        <v>2026</v>
      </c>
      <c r="D785">
        <v>5</v>
      </c>
      <c r="E785" t="s">
        <v>88</v>
      </c>
      <c r="F785" t="s">
        <v>87</v>
      </c>
      <c r="G785" t="s">
        <v>40</v>
      </c>
      <c r="H785" t="s">
        <v>54</v>
      </c>
      <c r="I785" t="s">
        <v>31</v>
      </c>
      <c r="J785" t="s">
        <v>32</v>
      </c>
      <c r="K785" t="s">
        <v>63</v>
      </c>
      <c r="L785" t="s">
        <v>74</v>
      </c>
      <c r="M785">
        <v>2</v>
      </c>
      <c r="N785">
        <v>50.79</v>
      </c>
      <c r="O785">
        <v>0.05</v>
      </c>
      <c r="P785">
        <v>21.83</v>
      </c>
      <c r="Q785">
        <v>96.500999999999991</v>
      </c>
      <c r="R785">
        <v>43.66</v>
      </c>
      <c r="S785">
        <v>52.840999999999994</v>
      </c>
      <c r="T785">
        <v>0.54756945523880585</v>
      </c>
      <c r="U785">
        <v>2026</v>
      </c>
      <c r="V785" t="s">
        <v>87</v>
      </c>
      <c r="W785">
        <v>5</v>
      </c>
      <c r="X785" t="s">
        <v>88</v>
      </c>
    </row>
    <row r="786" spans="1:24">
      <c r="A786">
        <v>4367</v>
      </c>
      <c r="B786" s="13">
        <v>46152</v>
      </c>
      <c r="C786">
        <v>2026</v>
      </c>
      <c r="D786">
        <v>5</v>
      </c>
      <c r="E786" t="s">
        <v>88</v>
      </c>
      <c r="F786" t="s">
        <v>87</v>
      </c>
      <c r="G786" t="s">
        <v>49</v>
      </c>
      <c r="H786" t="s">
        <v>62</v>
      </c>
      <c r="I786" t="s">
        <v>31</v>
      </c>
      <c r="J786" t="s">
        <v>45</v>
      </c>
      <c r="K786" t="s">
        <v>43</v>
      </c>
      <c r="L786" t="s">
        <v>77</v>
      </c>
      <c r="M786">
        <v>5</v>
      </c>
      <c r="N786">
        <v>160.94</v>
      </c>
      <c r="O786">
        <v>0.1</v>
      </c>
      <c r="P786">
        <v>88.89</v>
      </c>
      <c r="Q786">
        <v>724.23</v>
      </c>
      <c r="R786">
        <v>444.45</v>
      </c>
      <c r="S786">
        <v>279.78000000000003</v>
      </c>
      <c r="T786">
        <v>0.38631374011018604</v>
      </c>
      <c r="U786">
        <v>2026</v>
      </c>
      <c r="V786" t="s">
        <v>87</v>
      </c>
      <c r="W786">
        <v>5</v>
      </c>
      <c r="X786" t="s">
        <v>88</v>
      </c>
    </row>
    <row r="787" spans="1:24">
      <c r="A787">
        <v>4746</v>
      </c>
      <c r="B787" s="13">
        <v>46152</v>
      </c>
      <c r="C787">
        <v>2026</v>
      </c>
      <c r="D787">
        <v>5</v>
      </c>
      <c r="E787" t="s">
        <v>88</v>
      </c>
      <c r="F787" t="s">
        <v>87</v>
      </c>
      <c r="G787" t="s">
        <v>35</v>
      </c>
      <c r="H787" t="s">
        <v>36</v>
      </c>
      <c r="I787" t="s">
        <v>31</v>
      </c>
      <c r="J787" t="s">
        <v>32</v>
      </c>
      <c r="K787" t="s">
        <v>63</v>
      </c>
      <c r="L787" t="s">
        <v>71</v>
      </c>
      <c r="M787">
        <v>2</v>
      </c>
      <c r="N787">
        <v>36.409999999999997</v>
      </c>
      <c r="O787">
        <v>0</v>
      </c>
      <c r="P787">
        <v>13.92</v>
      </c>
      <c r="Q787">
        <v>72.819999999999993</v>
      </c>
      <c r="R787">
        <v>27.84</v>
      </c>
      <c r="S787">
        <v>44.97999999999999</v>
      </c>
      <c r="T787">
        <v>0.61768744850315838</v>
      </c>
      <c r="U787">
        <v>2026</v>
      </c>
      <c r="V787" t="s">
        <v>87</v>
      </c>
      <c r="W787">
        <v>5</v>
      </c>
      <c r="X787" t="s">
        <v>88</v>
      </c>
    </row>
    <row r="788" spans="1:24">
      <c r="A788">
        <v>4795</v>
      </c>
      <c r="B788" s="13">
        <v>46152</v>
      </c>
      <c r="C788">
        <v>2026</v>
      </c>
      <c r="D788">
        <v>5</v>
      </c>
      <c r="E788" t="s">
        <v>88</v>
      </c>
      <c r="F788" t="s">
        <v>87</v>
      </c>
      <c r="G788" t="s">
        <v>49</v>
      </c>
      <c r="H788" t="s">
        <v>50</v>
      </c>
      <c r="I788" t="s">
        <v>57</v>
      </c>
      <c r="J788" t="s">
        <v>32</v>
      </c>
      <c r="K788" t="s">
        <v>38</v>
      </c>
      <c r="L788" t="s">
        <v>75</v>
      </c>
      <c r="M788">
        <v>2</v>
      </c>
      <c r="N788">
        <v>72.25</v>
      </c>
      <c r="O788">
        <v>0</v>
      </c>
      <c r="P788">
        <v>32.25</v>
      </c>
      <c r="Q788">
        <v>144.5</v>
      </c>
      <c r="R788">
        <v>64.5</v>
      </c>
      <c r="S788">
        <v>80</v>
      </c>
      <c r="T788">
        <v>0.55363321799307963</v>
      </c>
      <c r="U788">
        <v>2026</v>
      </c>
      <c r="V788" t="s">
        <v>87</v>
      </c>
      <c r="W788">
        <v>5</v>
      </c>
      <c r="X788" t="s">
        <v>88</v>
      </c>
    </row>
    <row r="789" spans="1:24">
      <c r="A789">
        <v>4800</v>
      </c>
      <c r="B789" s="13">
        <v>46152</v>
      </c>
      <c r="C789">
        <v>2026</v>
      </c>
      <c r="D789">
        <v>5</v>
      </c>
      <c r="E789" t="s">
        <v>88</v>
      </c>
      <c r="F789" t="s">
        <v>87</v>
      </c>
      <c r="G789" t="s">
        <v>49</v>
      </c>
      <c r="H789" t="s">
        <v>62</v>
      </c>
      <c r="I789" t="s">
        <v>48</v>
      </c>
      <c r="J789" t="s">
        <v>42</v>
      </c>
      <c r="K789" t="s">
        <v>33</v>
      </c>
      <c r="L789" t="s">
        <v>59</v>
      </c>
      <c r="M789">
        <v>4</v>
      </c>
      <c r="N789">
        <v>103.36</v>
      </c>
      <c r="O789">
        <v>0</v>
      </c>
      <c r="P789">
        <v>51.59</v>
      </c>
      <c r="Q789">
        <v>413.44</v>
      </c>
      <c r="R789">
        <v>206.36</v>
      </c>
      <c r="S789">
        <v>207.07999999999998</v>
      </c>
      <c r="T789">
        <v>0.50087074303405565</v>
      </c>
      <c r="U789">
        <v>2026</v>
      </c>
      <c r="V789" t="s">
        <v>87</v>
      </c>
      <c r="W789">
        <v>5</v>
      </c>
      <c r="X789" t="s">
        <v>88</v>
      </c>
    </row>
    <row r="790" spans="1:24">
      <c r="A790">
        <v>5018</v>
      </c>
      <c r="B790" s="13">
        <v>46152</v>
      </c>
      <c r="C790">
        <v>2026</v>
      </c>
      <c r="D790">
        <v>5</v>
      </c>
      <c r="E790" t="s">
        <v>88</v>
      </c>
      <c r="F790" t="s">
        <v>87</v>
      </c>
      <c r="G790" t="s">
        <v>40</v>
      </c>
      <c r="H790" t="s">
        <v>41</v>
      </c>
      <c r="I790" t="s">
        <v>37</v>
      </c>
      <c r="J790" t="s">
        <v>45</v>
      </c>
      <c r="K790" t="s">
        <v>38</v>
      </c>
      <c r="L790" t="s">
        <v>46</v>
      </c>
      <c r="M790">
        <v>4</v>
      </c>
      <c r="N790">
        <v>145.85</v>
      </c>
      <c r="O790">
        <v>0.15</v>
      </c>
      <c r="P790">
        <v>79.69</v>
      </c>
      <c r="Q790">
        <v>495.89</v>
      </c>
      <c r="R790">
        <v>318.76</v>
      </c>
      <c r="S790">
        <v>177.13</v>
      </c>
      <c r="T790">
        <v>0.35719615237250196</v>
      </c>
      <c r="U790">
        <v>2026</v>
      </c>
      <c r="V790" t="s">
        <v>87</v>
      </c>
      <c r="W790">
        <v>5</v>
      </c>
      <c r="X790" t="s">
        <v>88</v>
      </c>
    </row>
    <row r="791" spans="1:24">
      <c r="A791">
        <v>474</v>
      </c>
      <c r="B791" s="13">
        <v>46153</v>
      </c>
      <c r="C791">
        <v>2026</v>
      </c>
      <c r="D791">
        <v>5</v>
      </c>
      <c r="E791" t="s">
        <v>88</v>
      </c>
      <c r="F791" t="s">
        <v>87</v>
      </c>
      <c r="G791" t="s">
        <v>35</v>
      </c>
      <c r="H791" t="s">
        <v>72</v>
      </c>
      <c r="I791" t="s">
        <v>31</v>
      </c>
      <c r="J791" t="s">
        <v>32</v>
      </c>
      <c r="K791" t="s">
        <v>33</v>
      </c>
      <c r="L791" t="s">
        <v>59</v>
      </c>
      <c r="M791">
        <v>2</v>
      </c>
      <c r="N791">
        <v>100.49</v>
      </c>
      <c r="O791">
        <v>0.1</v>
      </c>
      <c r="P791">
        <v>50.11</v>
      </c>
      <c r="Q791">
        <v>180.88200000000001</v>
      </c>
      <c r="R791">
        <v>100.22</v>
      </c>
      <c r="S791">
        <v>80.662000000000006</v>
      </c>
      <c r="T791">
        <v>0.44593713028383147</v>
      </c>
      <c r="U791">
        <v>2026</v>
      </c>
      <c r="V791" t="s">
        <v>87</v>
      </c>
      <c r="W791">
        <v>5</v>
      </c>
      <c r="X791" t="s">
        <v>88</v>
      </c>
    </row>
    <row r="792" spans="1:24">
      <c r="A792">
        <v>1175</v>
      </c>
      <c r="B792" s="13">
        <v>46153</v>
      </c>
      <c r="C792">
        <v>2026</v>
      </c>
      <c r="D792">
        <v>5</v>
      </c>
      <c r="E792" t="s">
        <v>88</v>
      </c>
      <c r="F792" t="s">
        <v>87</v>
      </c>
      <c r="G792" t="s">
        <v>40</v>
      </c>
      <c r="H792" t="s">
        <v>81</v>
      </c>
      <c r="I792" t="s">
        <v>37</v>
      </c>
      <c r="J792" t="s">
        <v>32</v>
      </c>
      <c r="K792" t="s">
        <v>52</v>
      </c>
      <c r="L792" t="s">
        <v>53</v>
      </c>
      <c r="M792">
        <v>4</v>
      </c>
      <c r="N792">
        <v>332.89</v>
      </c>
      <c r="O792">
        <v>0.1</v>
      </c>
      <c r="P792">
        <v>198.06</v>
      </c>
      <c r="Q792">
        <v>1198.404</v>
      </c>
      <c r="R792">
        <v>792.24</v>
      </c>
      <c r="S792">
        <v>406.16399999999999</v>
      </c>
      <c r="T792">
        <v>0.33892076461694054</v>
      </c>
      <c r="U792">
        <v>2026</v>
      </c>
      <c r="V792" t="s">
        <v>87</v>
      </c>
      <c r="W792">
        <v>5</v>
      </c>
      <c r="X792" t="s">
        <v>88</v>
      </c>
    </row>
    <row r="793" spans="1:24">
      <c r="A793">
        <v>2015</v>
      </c>
      <c r="B793" s="13">
        <v>46153</v>
      </c>
      <c r="C793">
        <v>2026</v>
      </c>
      <c r="D793">
        <v>5</v>
      </c>
      <c r="E793" t="s">
        <v>88</v>
      </c>
      <c r="F793" t="s">
        <v>87</v>
      </c>
      <c r="G793" t="s">
        <v>35</v>
      </c>
      <c r="H793" t="s">
        <v>72</v>
      </c>
      <c r="I793" t="s">
        <v>31</v>
      </c>
      <c r="J793" t="s">
        <v>42</v>
      </c>
      <c r="K793" t="s">
        <v>38</v>
      </c>
      <c r="L793" t="s">
        <v>66</v>
      </c>
      <c r="M793">
        <v>1</v>
      </c>
      <c r="N793">
        <v>154.6</v>
      </c>
      <c r="O793">
        <v>0</v>
      </c>
      <c r="P793">
        <v>80.05</v>
      </c>
      <c r="Q793">
        <v>154.6</v>
      </c>
      <c r="R793">
        <v>80.05</v>
      </c>
      <c r="S793">
        <v>74.55</v>
      </c>
      <c r="T793">
        <v>0.48221216041397152</v>
      </c>
      <c r="U793">
        <v>2026</v>
      </c>
      <c r="V793" t="s">
        <v>87</v>
      </c>
      <c r="W793">
        <v>5</v>
      </c>
      <c r="X793" t="s">
        <v>88</v>
      </c>
    </row>
    <row r="794" spans="1:24">
      <c r="A794">
        <v>2196</v>
      </c>
      <c r="B794" s="13">
        <v>46153</v>
      </c>
      <c r="C794">
        <v>2026</v>
      </c>
      <c r="D794">
        <v>5</v>
      </c>
      <c r="E794" t="s">
        <v>88</v>
      </c>
      <c r="F794" t="s">
        <v>87</v>
      </c>
      <c r="G794" t="s">
        <v>49</v>
      </c>
      <c r="H794" t="s">
        <v>50</v>
      </c>
      <c r="I794" t="s">
        <v>57</v>
      </c>
      <c r="J794" t="s">
        <v>32</v>
      </c>
      <c r="K794" t="s">
        <v>33</v>
      </c>
      <c r="L794" t="s">
        <v>34</v>
      </c>
      <c r="M794">
        <v>1</v>
      </c>
      <c r="N794">
        <v>83.23</v>
      </c>
      <c r="O794">
        <v>0.05</v>
      </c>
      <c r="P794">
        <v>43.82</v>
      </c>
      <c r="Q794">
        <v>79.0685</v>
      </c>
      <c r="R794">
        <v>43.82</v>
      </c>
      <c r="S794">
        <v>35.2485</v>
      </c>
      <c r="T794">
        <v>0.44579699880483376</v>
      </c>
      <c r="U794">
        <v>2026</v>
      </c>
      <c r="V794" t="s">
        <v>87</v>
      </c>
      <c r="W794">
        <v>5</v>
      </c>
      <c r="X794" t="s">
        <v>88</v>
      </c>
    </row>
    <row r="795" spans="1:24">
      <c r="A795">
        <v>3508</v>
      </c>
      <c r="B795" s="13">
        <v>46153</v>
      </c>
      <c r="C795">
        <v>2026</v>
      </c>
      <c r="D795">
        <v>5</v>
      </c>
      <c r="E795" t="s">
        <v>88</v>
      </c>
      <c r="F795" t="s">
        <v>87</v>
      </c>
      <c r="G795" t="s">
        <v>35</v>
      </c>
      <c r="H795" t="s">
        <v>72</v>
      </c>
      <c r="I795" t="s">
        <v>57</v>
      </c>
      <c r="J795" t="s">
        <v>32</v>
      </c>
      <c r="K795" t="s">
        <v>43</v>
      </c>
      <c r="L795" t="s">
        <v>61</v>
      </c>
      <c r="M795">
        <v>3</v>
      </c>
      <c r="N795">
        <v>46.23</v>
      </c>
      <c r="O795">
        <v>0</v>
      </c>
      <c r="P795">
        <v>18.47</v>
      </c>
      <c r="Q795">
        <v>138.69</v>
      </c>
      <c r="R795">
        <v>55.41</v>
      </c>
      <c r="S795">
        <v>83.28</v>
      </c>
      <c r="T795">
        <v>0.60047588146225395</v>
      </c>
      <c r="U795">
        <v>2026</v>
      </c>
      <c r="V795" t="s">
        <v>87</v>
      </c>
      <c r="W795">
        <v>5</v>
      </c>
      <c r="X795" t="s">
        <v>88</v>
      </c>
    </row>
    <row r="796" spans="1:24">
      <c r="A796">
        <v>3516</v>
      </c>
      <c r="B796" s="13">
        <v>46153</v>
      </c>
      <c r="C796">
        <v>2026</v>
      </c>
      <c r="D796">
        <v>5</v>
      </c>
      <c r="E796" t="s">
        <v>88</v>
      </c>
      <c r="F796" t="s">
        <v>87</v>
      </c>
      <c r="G796" t="s">
        <v>49</v>
      </c>
      <c r="H796" t="s">
        <v>60</v>
      </c>
      <c r="I796" t="s">
        <v>57</v>
      </c>
      <c r="J796" t="s">
        <v>32</v>
      </c>
      <c r="K796" t="s">
        <v>52</v>
      </c>
      <c r="L796" t="s">
        <v>80</v>
      </c>
      <c r="M796">
        <v>1</v>
      </c>
      <c r="N796">
        <v>125.3</v>
      </c>
      <c r="O796">
        <v>0.05</v>
      </c>
      <c r="P796">
        <v>59.62</v>
      </c>
      <c r="Q796">
        <v>119.035</v>
      </c>
      <c r="R796">
        <v>59.62</v>
      </c>
      <c r="S796">
        <v>59.414999999999999</v>
      </c>
      <c r="T796">
        <v>0.49913890872432476</v>
      </c>
      <c r="U796">
        <v>2026</v>
      </c>
      <c r="V796" t="s">
        <v>87</v>
      </c>
      <c r="W796">
        <v>5</v>
      </c>
      <c r="X796" t="s">
        <v>88</v>
      </c>
    </row>
    <row r="797" spans="1:24">
      <c r="A797">
        <v>3570</v>
      </c>
      <c r="B797" s="13">
        <v>46153</v>
      </c>
      <c r="C797">
        <v>2026</v>
      </c>
      <c r="D797">
        <v>5</v>
      </c>
      <c r="E797" t="s">
        <v>88</v>
      </c>
      <c r="F797" t="s">
        <v>87</v>
      </c>
      <c r="G797" t="s">
        <v>35</v>
      </c>
      <c r="H797" t="s">
        <v>72</v>
      </c>
      <c r="I797" t="s">
        <v>31</v>
      </c>
      <c r="J797" t="s">
        <v>45</v>
      </c>
      <c r="K797" t="s">
        <v>43</v>
      </c>
      <c r="L797" t="s">
        <v>44</v>
      </c>
      <c r="M797">
        <v>1</v>
      </c>
      <c r="N797">
        <v>36.159999999999997</v>
      </c>
      <c r="O797">
        <v>0.1</v>
      </c>
      <c r="P797">
        <v>13.38</v>
      </c>
      <c r="Q797">
        <v>32.543999999999997</v>
      </c>
      <c r="R797">
        <v>13.38</v>
      </c>
      <c r="S797">
        <v>19.163999999999994</v>
      </c>
      <c r="T797">
        <v>0.58886430678466062</v>
      </c>
      <c r="U797">
        <v>2026</v>
      </c>
      <c r="V797" t="s">
        <v>87</v>
      </c>
      <c r="W797">
        <v>5</v>
      </c>
      <c r="X797" t="s">
        <v>88</v>
      </c>
    </row>
    <row r="798" spans="1:24">
      <c r="A798">
        <v>4799</v>
      </c>
      <c r="B798" s="13">
        <v>46153</v>
      </c>
      <c r="C798">
        <v>2026</v>
      </c>
      <c r="D798">
        <v>5</v>
      </c>
      <c r="E798" t="s">
        <v>88</v>
      </c>
      <c r="F798" t="s">
        <v>87</v>
      </c>
      <c r="G798" t="s">
        <v>49</v>
      </c>
      <c r="H798" t="s">
        <v>76</v>
      </c>
      <c r="I798" t="s">
        <v>31</v>
      </c>
      <c r="J798" t="s">
        <v>32</v>
      </c>
      <c r="K798" t="s">
        <v>52</v>
      </c>
      <c r="L798" t="s">
        <v>80</v>
      </c>
      <c r="M798">
        <v>1</v>
      </c>
      <c r="N798">
        <v>121.41</v>
      </c>
      <c r="O798">
        <v>0.05</v>
      </c>
      <c r="P798">
        <v>60.75</v>
      </c>
      <c r="Q798">
        <v>115.33949999999999</v>
      </c>
      <c r="R798">
        <v>60.75</v>
      </c>
      <c r="S798">
        <v>54.589499999999987</v>
      </c>
      <c r="T798">
        <v>0.47329405797666879</v>
      </c>
      <c r="U798">
        <v>2026</v>
      </c>
      <c r="V798" t="s">
        <v>87</v>
      </c>
      <c r="W798">
        <v>5</v>
      </c>
      <c r="X798" t="s">
        <v>88</v>
      </c>
    </row>
    <row r="799" spans="1:24">
      <c r="A799">
        <v>5156</v>
      </c>
      <c r="B799" s="13">
        <v>46153</v>
      </c>
      <c r="C799">
        <v>2026</v>
      </c>
      <c r="D799">
        <v>5</v>
      </c>
      <c r="E799" t="s">
        <v>88</v>
      </c>
      <c r="F799" t="s">
        <v>87</v>
      </c>
      <c r="G799" t="s">
        <v>29</v>
      </c>
      <c r="H799" t="s">
        <v>30</v>
      </c>
      <c r="I799" t="s">
        <v>48</v>
      </c>
      <c r="J799" t="s">
        <v>42</v>
      </c>
      <c r="K799" t="s">
        <v>43</v>
      </c>
      <c r="L799" t="s">
        <v>73</v>
      </c>
      <c r="M799">
        <v>3</v>
      </c>
      <c r="N799">
        <v>132.58000000000001</v>
      </c>
      <c r="O799">
        <v>0.1</v>
      </c>
      <c r="P799">
        <v>67.88</v>
      </c>
      <c r="Q799">
        <v>357.96600000000001</v>
      </c>
      <c r="R799">
        <v>203.64</v>
      </c>
      <c r="S799">
        <v>154.32600000000002</v>
      </c>
      <c r="T799">
        <v>0.43111915656794225</v>
      </c>
      <c r="U799">
        <v>2026</v>
      </c>
      <c r="V799" t="s">
        <v>87</v>
      </c>
      <c r="W799">
        <v>5</v>
      </c>
      <c r="X799" t="s">
        <v>88</v>
      </c>
    </row>
    <row r="800" spans="1:24">
      <c r="A800">
        <v>526</v>
      </c>
      <c r="B800" s="13">
        <v>46154</v>
      </c>
      <c r="C800">
        <v>2026</v>
      </c>
      <c r="D800">
        <v>5</v>
      </c>
      <c r="E800" t="s">
        <v>88</v>
      </c>
      <c r="F800" t="s">
        <v>87</v>
      </c>
      <c r="G800" t="s">
        <v>35</v>
      </c>
      <c r="H800" t="s">
        <v>36</v>
      </c>
      <c r="I800" t="s">
        <v>48</v>
      </c>
      <c r="J800" t="s">
        <v>32</v>
      </c>
      <c r="K800" t="s">
        <v>52</v>
      </c>
      <c r="L800" t="s">
        <v>69</v>
      </c>
      <c r="M800">
        <v>2</v>
      </c>
      <c r="N800">
        <v>81.11</v>
      </c>
      <c r="O800">
        <v>0.05</v>
      </c>
      <c r="P800">
        <v>40.049999999999997</v>
      </c>
      <c r="Q800">
        <v>154.10899999999998</v>
      </c>
      <c r="R800">
        <v>80.099999999999994</v>
      </c>
      <c r="S800">
        <v>74.008999999999986</v>
      </c>
      <c r="T800">
        <v>0.48023801335418437</v>
      </c>
      <c r="U800">
        <v>2026</v>
      </c>
      <c r="V800" t="s">
        <v>87</v>
      </c>
      <c r="W800">
        <v>5</v>
      </c>
      <c r="X800" t="s">
        <v>88</v>
      </c>
    </row>
    <row r="801" spans="1:24">
      <c r="A801">
        <v>712</v>
      </c>
      <c r="B801" s="13">
        <v>46154</v>
      </c>
      <c r="C801">
        <v>2026</v>
      </c>
      <c r="D801">
        <v>5</v>
      </c>
      <c r="E801" t="s">
        <v>88</v>
      </c>
      <c r="F801" t="s">
        <v>87</v>
      </c>
      <c r="G801" t="s">
        <v>35</v>
      </c>
      <c r="H801" t="s">
        <v>78</v>
      </c>
      <c r="I801" t="s">
        <v>57</v>
      </c>
      <c r="J801" t="s">
        <v>45</v>
      </c>
      <c r="K801" t="s">
        <v>33</v>
      </c>
      <c r="L801" t="s">
        <v>59</v>
      </c>
      <c r="M801">
        <v>3</v>
      </c>
      <c r="N801">
        <v>104.54</v>
      </c>
      <c r="O801">
        <v>0</v>
      </c>
      <c r="P801">
        <v>51.45</v>
      </c>
      <c r="Q801">
        <v>313.62</v>
      </c>
      <c r="R801">
        <v>154.35000000000002</v>
      </c>
      <c r="S801">
        <v>159.26999999999998</v>
      </c>
      <c r="T801">
        <v>0.50784388750717424</v>
      </c>
      <c r="U801">
        <v>2026</v>
      </c>
      <c r="V801" t="s">
        <v>87</v>
      </c>
      <c r="W801">
        <v>5</v>
      </c>
      <c r="X801" t="s">
        <v>88</v>
      </c>
    </row>
    <row r="802" spans="1:24">
      <c r="A802">
        <v>1533</v>
      </c>
      <c r="B802" s="13">
        <v>46154</v>
      </c>
      <c r="C802">
        <v>2026</v>
      </c>
      <c r="D802">
        <v>5</v>
      </c>
      <c r="E802" t="s">
        <v>88</v>
      </c>
      <c r="F802" t="s">
        <v>87</v>
      </c>
      <c r="G802" t="s">
        <v>40</v>
      </c>
      <c r="H802" t="s">
        <v>81</v>
      </c>
      <c r="I802" t="s">
        <v>48</v>
      </c>
      <c r="J802" t="s">
        <v>42</v>
      </c>
      <c r="K802" t="s">
        <v>38</v>
      </c>
      <c r="L802" t="s">
        <v>46</v>
      </c>
      <c r="M802">
        <v>3</v>
      </c>
      <c r="N802">
        <v>143.87</v>
      </c>
      <c r="O802">
        <v>0</v>
      </c>
      <c r="P802">
        <v>79.2</v>
      </c>
      <c r="Q802">
        <v>431.61</v>
      </c>
      <c r="R802">
        <v>237.60000000000002</v>
      </c>
      <c r="S802">
        <v>194.01</v>
      </c>
      <c r="T802">
        <v>0.44950302356293875</v>
      </c>
      <c r="U802">
        <v>2026</v>
      </c>
      <c r="V802" t="s">
        <v>87</v>
      </c>
      <c r="W802">
        <v>5</v>
      </c>
      <c r="X802" t="s">
        <v>88</v>
      </c>
    </row>
    <row r="803" spans="1:24">
      <c r="A803">
        <v>1933</v>
      </c>
      <c r="B803" s="13">
        <v>46154</v>
      </c>
      <c r="C803">
        <v>2026</v>
      </c>
      <c r="D803">
        <v>5</v>
      </c>
      <c r="E803" t="s">
        <v>88</v>
      </c>
      <c r="F803" t="s">
        <v>87</v>
      </c>
      <c r="G803" t="s">
        <v>49</v>
      </c>
      <c r="H803" t="s">
        <v>76</v>
      </c>
      <c r="I803" t="s">
        <v>31</v>
      </c>
      <c r="J803" t="s">
        <v>32</v>
      </c>
      <c r="K803" t="s">
        <v>43</v>
      </c>
      <c r="L803" t="s">
        <v>44</v>
      </c>
      <c r="M803">
        <v>1</v>
      </c>
      <c r="N803">
        <v>36.950000000000003</v>
      </c>
      <c r="O803">
        <v>0.1</v>
      </c>
      <c r="P803">
        <v>13.26</v>
      </c>
      <c r="Q803">
        <v>33.255000000000003</v>
      </c>
      <c r="R803">
        <v>13.26</v>
      </c>
      <c r="S803">
        <v>19.995000000000005</v>
      </c>
      <c r="T803">
        <v>0.60126296797474077</v>
      </c>
      <c r="U803">
        <v>2026</v>
      </c>
      <c r="V803" t="s">
        <v>87</v>
      </c>
      <c r="W803">
        <v>5</v>
      </c>
      <c r="X803" t="s">
        <v>88</v>
      </c>
    </row>
    <row r="804" spans="1:24">
      <c r="A804">
        <v>3128</v>
      </c>
      <c r="B804" s="13">
        <v>46154</v>
      </c>
      <c r="C804">
        <v>2026</v>
      </c>
      <c r="D804">
        <v>5</v>
      </c>
      <c r="E804" t="s">
        <v>88</v>
      </c>
      <c r="F804" t="s">
        <v>87</v>
      </c>
      <c r="G804" t="s">
        <v>40</v>
      </c>
      <c r="H804" t="s">
        <v>54</v>
      </c>
      <c r="I804" t="s">
        <v>31</v>
      </c>
      <c r="J804" t="s">
        <v>42</v>
      </c>
      <c r="K804" t="s">
        <v>52</v>
      </c>
      <c r="L804" t="s">
        <v>80</v>
      </c>
      <c r="M804">
        <v>1</v>
      </c>
      <c r="N804">
        <v>121.38</v>
      </c>
      <c r="O804">
        <v>0</v>
      </c>
      <c r="P804">
        <v>59.68</v>
      </c>
      <c r="Q804">
        <v>121.38</v>
      </c>
      <c r="R804">
        <v>59.68</v>
      </c>
      <c r="S804">
        <v>61.699999999999996</v>
      </c>
      <c r="T804">
        <v>0.50832097544900312</v>
      </c>
      <c r="U804">
        <v>2026</v>
      </c>
      <c r="V804" t="s">
        <v>87</v>
      </c>
      <c r="W804">
        <v>5</v>
      </c>
      <c r="X804" t="s">
        <v>88</v>
      </c>
    </row>
    <row r="805" spans="1:24">
      <c r="A805">
        <v>4922</v>
      </c>
      <c r="B805" s="13">
        <v>46154</v>
      </c>
      <c r="C805">
        <v>2026</v>
      </c>
      <c r="D805">
        <v>5</v>
      </c>
      <c r="E805" t="s">
        <v>88</v>
      </c>
      <c r="F805" t="s">
        <v>87</v>
      </c>
      <c r="G805" t="s">
        <v>49</v>
      </c>
      <c r="H805" t="s">
        <v>62</v>
      </c>
      <c r="I805" t="s">
        <v>31</v>
      </c>
      <c r="J805" t="s">
        <v>32</v>
      </c>
      <c r="K805" t="s">
        <v>63</v>
      </c>
      <c r="L805" t="s">
        <v>64</v>
      </c>
      <c r="M805">
        <v>2</v>
      </c>
      <c r="N805">
        <v>39.79</v>
      </c>
      <c r="O805">
        <v>0.1</v>
      </c>
      <c r="P805">
        <v>14.33</v>
      </c>
      <c r="Q805">
        <v>71.622</v>
      </c>
      <c r="R805">
        <v>28.66</v>
      </c>
      <c r="S805">
        <v>42.962000000000003</v>
      </c>
      <c r="T805">
        <v>0.59984362346764963</v>
      </c>
      <c r="U805">
        <v>2026</v>
      </c>
      <c r="V805" t="s">
        <v>87</v>
      </c>
      <c r="W805">
        <v>5</v>
      </c>
      <c r="X805" t="s">
        <v>88</v>
      </c>
    </row>
    <row r="806" spans="1:24">
      <c r="A806">
        <v>5051</v>
      </c>
      <c r="B806" s="13">
        <v>46154</v>
      </c>
      <c r="C806">
        <v>2026</v>
      </c>
      <c r="D806">
        <v>5</v>
      </c>
      <c r="E806" t="s">
        <v>88</v>
      </c>
      <c r="F806" t="s">
        <v>87</v>
      </c>
      <c r="G806" t="s">
        <v>29</v>
      </c>
      <c r="H806" t="s">
        <v>79</v>
      </c>
      <c r="I806" t="s">
        <v>48</v>
      </c>
      <c r="J806" t="s">
        <v>32</v>
      </c>
      <c r="K806" t="s">
        <v>33</v>
      </c>
      <c r="L806" t="s">
        <v>51</v>
      </c>
      <c r="M806">
        <v>4</v>
      </c>
      <c r="N806">
        <v>51.31</v>
      </c>
      <c r="O806">
        <v>0</v>
      </c>
      <c r="P806">
        <v>22.19</v>
      </c>
      <c r="Q806">
        <v>205.24</v>
      </c>
      <c r="R806">
        <v>88.76</v>
      </c>
      <c r="S806">
        <v>116.48</v>
      </c>
      <c r="T806">
        <v>0.56753069577080495</v>
      </c>
      <c r="U806">
        <v>2026</v>
      </c>
      <c r="V806" t="s">
        <v>87</v>
      </c>
      <c r="W806">
        <v>5</v>
      </c>
      <c r="X806" t="s">
        <v>88</v>
      </c>
    </row>
    <row r="807" spans="1:24">
      <c r="A807">
        <v>5182</v>
      </c>
      <c r="B807" s="13">
        <v>46154</v>
      </c>
      <c r="C807">
        <v>2026</v>
      </c>
      <c r="D807">
        <v>5</v>
      </c>
      <c r="E807" t="s">
        <v>88</v>
      </c>
      <c r="F807" t="s">
        <v>87</v>
      </c>
      <c r="G807" t="s">
        <v>49</v>
      </c>
      <c r="H807" t="s">
        <v>60</v>
      </c>
      <c r="I807" t="s">
        <v>31</v>
      </c>
      <c r="J807" t="s">
        <v>32</v>
      </c>
      <c r="K807" t="s">
        <v>63</v>
      </c>
      <c r="L807" t="s">
        <v>74</v>
      </c>
      <c r="M807">
        <v>2</v>
      </c>
      <c r="N807">
        <v>51.15</v>
      </c>
      <c r="O807">
        <v>0</v>
      </c>
      <c r="P807">
        <v>22.53</v>
      </c>
      <c r="Q807">
        <v>102.3</v>
      </c>
      <c r="R807">
        <v>45.06</v>
      </c>
      <c r="S807">
        <v>57.239999999999995</v>
      </c>
      <c r="T807">
        <v>0.55953079178885623</v>
      </c>
      <c r="U807">
        <v>2026</v>
      </c>
      <c r="V807" t="s">
        <v>87</v>
      </c>
      <c r="W807">
        <v>5</v>
      </c>
      <c r="X807" t="s">
        <v>88</v>
      </c>
    </row>
    <row r="808" spans="1:24">
      <c r="A808">
        <v>1071</v>
      </c>
      <c r="B808" s="13">
        <v>46155</v>
      </c>
      <c r="C808">
        <v>2026</v>
      </c>
      <c r="D808">
        <v>5</v>
      </c>
      <c r="E808" t="s">
        <v>88</v>
      </c>
      <c r="F808" t="s">
        <v>87</v>
      </c>
      <c r="G808" t="s">
        <v>35</v>
      </c>
      <c r="H808" t="s">
        <v>72</v>
      </c>
      <c r="I808" t="s">
        <v>48</v>
      </c>
      <c r="J808" t="s">
        <v>45</v>
      </c>
      <c r="K808" t="s">
        <v>63</v>
      </c>
      <c r="L808" t="s">
        <v>74</v>
      </c>
      <c r="M808">
        <v>1</v>
      </c>
      <c r="N808">
        <v>50.83</v>
      </c>
      <c r="O808">
        <v>0.1</v>
      </c>
      <c r="P808">
        <v>21.82</v>
      </c>
      <c r="Q808">
        <v>45.747</v>
      </c>
      <c r="R808">
        <v>21.82</v>
      </c>
      <c r="S808">
        <v>23.927</v>
      </c>
      <c r="T808">
        <v>0.52302883249174803</v>
      </c>
      <c r="U808">
        <v>2026</v>
      </c>
      <c r="V808" t="s">
        <v>87</v>
      </c>
      <c r="W808">
        <v>5</v>
      </c>
      <c r="X808" t="s">
        <v>88</v>
      </c>
    </row>
    <row r="809" spans="1:24">
      <c r="A809">
        <v>1210</v>
      </c>
      <c r="B809" s="13">
        <v>46155</v>
      </c>
      <c r="C809">
        <v>2026</v>
      </c>
      <c r="D809">
        <v>5</v>
      </c>
      <c r="E809" t="s">
        <v>88</v>
      </c>
      <c r="F809" t="s">
        <v>87</v>
      </c>
      <c r="G809" t="s">
        <v>40</v>
      </c>
      <c r="H809" t="s">
        <v>41</v>
      </c>
      <c r="I809" t="s">
        <v>37</v>
      </c>
      <c r="J809" t="s">
        <v>45</v>
      </c>
      <c r="K809" t="s">
        <v>38</v>
      </c>
      <c r="L809" t="s">
        <v>46</v>
      </c>
      <c r="M809">
        <v>6</v>
      </c>
      <c r="N809">
        <v>141.9</v>
      </c>
      <c r="O809">
        <v>0.1</v>
      </c>
      <c r="P809">
        <v>79.64</v>
      </c>
      <c r="Q809">
        <v>766.2600000000001</v>
      </c>
      <c r="R809">
        <v>477.84000000000003</v>
      </c>
      <c r="S809">
        <v>288.42000000000007</v>
      </c>
      <c r="T809">
        <v>0.37639965546942294</v>
      </c>
      <c r="U809">
        <v>2026</v>
      </c>
      <c r="V809" t="s">
        <v>87</v>
      </c>
      <c r="W809">
        <v>5</v>
      </c>
      <c r="X809" t="s">
        <v>88</v>
      </c>
    </row>
    <row r="810" spans="1:24">
      <c r="A810">
        <v>1244</v>
      </c>
      <c r="B810" s="13">
        <v>46155</v>
      </c>
      <c r="C810">
        <v>2026</v>
      </c>
      <c r="D810">
        <v>5</v>
      </c>
      <c r="E810" t="s">
        <v>88</v>
      </c>
      <c r="F810" t="s">
        <v>87</v>
      </c>
      <c r="G810" t="s">
        <v>49</v>
      </c>
      <c r="H810" t="s">
        <v>62</v>
      </c>
      <c r="I810" t="s">
        <v>31</v>
      </c>
      <c r="J810" t="s">
        <v>32</v>
      </c>
      <c r="K810" t="s">
        <v>52</v>
      </c>
      <c r="L810" t="s">
        <v>80</v>
      </c>
      <c r="M810">
        <v>1</v>
      </c>
      <c r="N810">
        <v>122.11</v>
      </c>
      <c r="O810">
        <v>0</v>
      </c>
      <c r="P810">
        <v>59.86</v>
      </c>
      <c r="Q810">
        <v>122.11</v>
      </c>
      <c r="R810">
        <v>59.86</v>
      </c>
      <c r="S810">
        <v>62.25</v>
      </c>
      <c r="T810">
        <v>0.50978625829170421</v>
      </c>
      <c r="U810">
        <v>2026</v>
      </c>
      <c r="V810" t="s">
        <v>87</v>
      </c>
      <c r="W810">
        <v>5</v>
      </c>
      <c r="X810" t="s">
        <v>88</v>
      </c>
    </row>
    <row r="811" spans="1:24">
      <c r="A811">
        <v>1403</v>
      </c>
      <c r="B811" s="13">
        <v>46155</v>
      </c>
      <c r="C811">
        <v>2026</v>
      </c>
      <c r="D811">
        <v>5</v>
      </c>
      <c r="E811" t="s">
        <v>88</v>
      </c>
      <c r="F811" t="s">
        <v>87</v>
      </c>
      <c r="G811" t="s">
        <v>35</v>
      </c>
      <c r="H811" t="s">
        <v>70</v>
      </c>
      <c r="I811" t="s">
        <v>31</v>
      </c>
      <c r="J811" t="s">
        <v>32</v>
      </c>
      <c r="K811" t="s">
        <v>33</v>
      </c>
      <c r="L811" t="s">
        <v>59</v>
      </c>
      <c r="M811">
        <v>1</v>
      </c>
      <c r="N811">
        <v>102.38</v>
      </c>
      <c r="O811">
        <v>0</v>
      </c>
      <c r="P811">
        <v>50.82</v>
      </c>
      <c r="Q811">
        <v>102.38</v>
      </c>
      <c r="R811">
        <v>50.82</v>
      </c>
      <c r="S811">
        <v>51.559999999999995</v>
      </c>
      <c r="T811">
        <v>0.50361398710685679</v>
      </c>
      <c r="U811">
        <v>2026</v>
      </c>
      <c r="V811" t="s">
        <v>87</v>
      </c>
      <c r="W811">
        <v>5</v>
      </c>
      <c r="X811" t="s">
        <v>88</v>
      </c>
    </row>
    <row r="812" spans="1:24">
      <c r="A812">
        <v>1592</v>
      </c>
      <c r="B812" s="13">
        <v>46155</v>
      </c>
      <c r="C812">
        <v>2026</v>
      </c>
      <c r="D812">
        <v>5</v>
      </c>
      <c r="E812" t="s">
        <v>88</v>
      </c>
      <c r="F812" t="s">
        <v>87</v>
      </c>
      <c r="G812" t="s">
        <v>40</v>
      </c>
      <c r="H812" t="s">
        <v>81</v>
      </c>
      <c r="I812" t="s">
        <v>48</v>
      </c>
      <c r="J812" t="s">
        <v>32</v>
      </c>
      <c r="K812" t="s">
        <v>63</v>
      </c>
      <c r="L812" t="s">
        <v>71</v>
      </c>
      <c r="M812">
        <v>5</v>
      </c>
      <c r="N812">
        <v>37.119999999999997</v>
      </c>
      <c r="O812">
        <v>0.1</v>
      </c>
      <c r="P812">
        <v>13.96</v>
      </c>
      <c r="Q812">
        <v>167.04</v>
      </c>
      <c r="R812">
        <v>69.800000000000011</v>
      </c>
      <c r="S812">
        <v>97.239999999999981</v>
      </c>
      <c r="T812">
        <v>0.58213601532567039</v>
      </c>
      <c r="U812">
        <v>2026</v>
      </c>
      <c r="V812" t="s">
        <v>87</v>
      </c>
      <c r="W812">
        <v>5</v>
      </c>
      <c r="X812" t="s">
        <v>88</v>
      </c>
    </row>
    <row r="813" spans="1:24">
      <c r="A813">
        <v>2581</v>
      </c>
      <c r="B813" s="13">
        <v>46155</v>
      </c>
      <c r="C813">
        <v>2026</v>
      </c>
      <c r="D813">
        <v>5</v>
      </c>
      <c r="E813" t="s">
        <v>88</v>
      </c>
      <c r="F813" t="s">
        <v>87</v>
      </c>
      <c r="G813" t="s">
        <v>35</v>
      </c>
      <c r="H813" t="s">
        <v>72</v>
      </c>
      <c r="I813" t="s">
        <v>31</v>
      </c>
      <c r="J813" t="s">
        <v>42</v>
      </c>
      <c r="K813" t="s">
        <v>38</v>
      </c>
      <c r="L813" t="s">
        <v>39</v>
      </c>
      <c r="M813">
        <v>2</v>
      </c>
      <c r="N813">
        <v>91.76</v>
      </c>
      <c r="O813">
        <v>0.05</v>
      </c>
      <c r="P813">
        <v>46.31</v>
      </c>
      <c r="Q813">
        <v>174.34399999999999</v>
      </c>
      <c r="R813">
        <v>92.62</v>
      </c>
      <c r="S813">
        <v>81.72399999999999</v>
      </c>
      <c r="T813">
        <v>0.46875143394668006</v>
      </c>
      <c r="U813">
        <v>2026</v>
      </c>
      <c r="V813" t="s">
        <v>87</v>
      </c>
      <c r="W813">
        <v>5</v>
      </c>
      <c r="X813" t="s">
        <v>88</v>
      </c>
    </row>
    <row r="814" spans="1:24">
      <c r="A814">
        <v>3428</v>
      </c>
      <c r="B814" s="13">
        <v>46155</v>
      </c>
      <c r="C814">
        <v>2026</v>
      </c>
      <c r="D814">
        <v>5</v>
      </c>
      <c r="E814" t="s">
        <v>88</v>
      </c>
      <c r="F814" t="s">
        <v>87</v>
      </c>
      <c r="G814" t="s">
        <v>49</v>
      </c>
      <c r="H814" t="s">
        <v>50</v>
      </c>
      <c r="I814" t="s">
        <v>31</v>
      </c>
      <c r="J814" t="s">
        <v>32</v>
      </c>
      <c r="K814" t="s">
        <v>38</v>
      </c>
      <c r="L814" t="s">
        <v>46</v>
      </c>
      <c r="M814">
        <v>1</v>
      </c>
      <c r="N814">
        <v>144.51</v>
      </c>
      <c r="O814">
        <v>0</v>
      </c>
      <c r="P814">
        <v>79.22</v>
      </c>
      <c r="Q814">
        <v>144.51</v>
      </c>
      <c r="R814">
        <v>79.22</v>
      </c>
      <c r="S814">
        <v>65.289999999999992</v>
      </c>
      <c r="T814">
        <v>0.45180264341568055</v>
      </c>
      <c r="U814">
        <v>2026</v>
      </c>
      <c r="V814" t="s">
        <v>87</v>
      </c>
      <c r="W814">
        <v>5</v>
      </c>
      <c r="X814" t="s">
        <v>88</v>
      </c>
    </row>
    <row r="815" spans="1:24">
      <c r="A815">
        <v>765</v>
      </c>
      <c r="B815" s="13">
        <v>46156</v>
      </c>
      <c r="C815">
        <v>2026</v>
      </c>
      <c r="D815">
        <v>5</v>
      </c>
      <c r="E815" t="s">
        <v>88</v>
      </c>
      <c r="F815" t="s">
        <v>87</v>
      </c>
      <c r="G815" t="s">
        <v>35</v>
      </c>
      <c r="H815" t="s">
        <v>56</v>
      </c>
      <c r="I815" t="s">
        <v>37</v>
      </c>
      <c r="J815" t="s">
        <v>45</v>
      </c>
      <c r="K815" t="s">
        <v>63</v>
      </c>
      <c r="L815" t="s">
        <v>74</v>
      </c>
      <c r="M815">
        <v>3</v>
      </c>
      <c r="N815">
        <v>49.7</v>
      </c>
      <c r="O815">
        <v>0.1</v>
      </c>
      <c r="P815">
        <v>21.84</v>
      </c>
      <c r="Q815">
        <v>134.19000000000003</v>
      </c>
      <c r="R815">
        <v>65.52</v>
      </c>
      <c r="S815">
        <v>68.67000000000003</v>
      </c>
      <c r="T815">
        <v>0.5117370892018781</v>
      </c>
      <c r="U815">
        <v>2026</v>
      </c>
      <c r="V815" t="s">
        <v>87</v>
      </c>
      <c r="W815">
        <v>5</v>
      </c>
      <c r="X815" t="s">
        <v>88</v>
      </c>
    </row>
    <row r="816" spans="1:24">
      <c r="A816">
        <v>854</v>
      </c>
      <c r="B816" s="13">
        <v>46156</v>
      </c>
      <c r="C816">
        <v>2026</v>
      </c>
      <c r="D816">
        <v>5</v>
      </c>
      <c r="E816" t="s">
        <v>88</v>
      </c>
      <c r="F816" t="s">
        <v>87</v>
      </c>
      <c r="G816" t="s">
        <v>29</v>
      </c>
      <c r="H816" t="s">
        <v>30</v>
      </c>
      <c r="I816" t="s">
        <v>31</v>
      </c>
      <c r="J816" t="s">
        <v>32</v>
      </c>
      <c r="K816" t="s">
        <v>52</v>
      </c>
      <c r="L816" t="s">
        <v>80</v>
      </c>
      <c r="M816">
        <v>1</v>
      </c>
      <c r="N816">
        <v>120.9</v>
      </c>
      <c r="O816">
        <v>0</v>
      </c>
      <c r="P816">
        <v>59.31</v>
      </c>
      <c r="Q816">
        <v>120.9</v>
      </c>
      <c r="R816">
        <v>59.31</v>
      </c>
      <c r="S816">
        <v>61.59</v>
      </c>
      <c r="T816">
        <v>0.50942928039702229</v>
      </c>
      <c r="U816">
        <v>2026</v>
      </c>
      <c r="V816" t="s">
        <v>87</v>
      </c>
      <c r="W816">
        <v>5</v>
      </c>
      <c r="X816" t="s">
        <v>88</v>
      </c>
    </row>
    <row r="817" spans="1:24">
      <c r="A817">
        <v>1087</v>
      </c>
      <c r="B817" s="13">
        <v>46156</v>
      </c>
      <c r="C817">
        <v>2026</v>
      </c>
      <c r="D817">
        <v>5</v>
      </c>
      <c r="E817" t="s">
        <v>88</v>
      </c>
      <c r="F817" t="s">
        <v>87</v>
      </c>
      <c r="G817" t="s">
        <v>40</v>
      </c>
      <c r="H817" t="s">
        <v>68</v>
      </c>
      <c r="I817" t="s">
        <v>31</v>
      </c>
      <c r="J817" t="s">
        <v>32</v>
      </c>
      <c r="K817" t="s">
        <v>52</v>
      </c>
      <c r="L817" t="s">
        <v>58</v>
      </c>
      <c r="M817">
        <v>1</v>
      </c>
      <c r="N817">
        <v>195.72</v>
      </c>
      <c r="O817">
        <v>0.05</v>
      </c>
      <c r="P817">
        <v>105.73</v>
      </c>
      <c r="Q817">
        <v>185.934</v>
      </c>
      <c r="R817">
        <v>105.73</v>
      </c>
      <c r="S817">
        <v>80.203999999999994</v>
      </c>
      <c r="T817">
        <v>0.43135736336549524</v>
      </c>
      <c r="U817">
        <v>2026</v>
      </c>
      <c r="V817" t="s">
        <v>87</v>
      </c>
      <c r="W817">
        <v>5</v>
      </c>
      <c r="X817" t="s">
        <v>88</v>
      </c>
    </row>
    <row r="818" spans="1:24">
      <c r="A818">
        <v>1150</v>
      </c>
      <c r="B818" s="13">
        <v>46156</v>
      </c>
      <c r="C818">
        <v>2026</v>
      </c>
      <c r="D818">
        <v>5</v>
      </c>
      <c r="E818" t="s">
        <v>88</v>
      </c>
      <c r="F818" t="s">
        <v>87</v>
      </c>
      <c r="G818" t="s">
        <v>29</v>
      </c>
      <c r="H818" t="s">
        <v>30</v>
      </c>
      <c r="I818" t="s">
        <v>37</v>
      </c>
      <c r="J818" t="s">
        <v>32</v>
      </c>
      <c r="K818" t="s">
        <v>33</v>
      </c>
      <c r="L818" t="s">
        <v>55</v>
      </c>
      <c r="M818">
        <v>8</v>
      </c>
      <c r="N818">
        <v>40.15</v>
      </c>
      <c r="O818">
        <v>0.15</v>
      </c>
      <c r="P818">
        <v>16.91</v>
      </c>
      <c r="Q818">
        <v>273.02</v>
      </c>
      <c r="R818">
        <v>135.28</v>
      </c>
      <c r="S818">
        <v>137.73999999999998</v>
      </c>
      <c r="T818">
        <v>0.50450516445681637</v>
      </c>
      <c r="U818">
        <v>2026</v>
      </c>
      <c r="V818" t="s">
        <v>87</v>
      </c>
      <c r="W818">
        <v>5</v>
      </c>
      <c r="X818" t="s">
        <v>88</v>
      </c>
    </row>
    <row r="819" spans="1:24">
      <c r="A819">
        <v>1902</v>
      </c>
      <c r="B819" s="13">
        <v>46156</v>
      </c>
      <c r="C819">
        <v>2026</v>
      </c>
      <c r="D819">
        <v>5</v>
      </c>
      <c r="E819" t="s">
        <v>88</v>
      </c>
      <c r="F819" t="s">
        <v>87</v>
      </c>
      <c r="G819" t="s">
        <v>35</v>
      </c>
      <c r="H819" t="s">
        <v>78</v>
      </c>
      <c r="I819" t="s">
        <v>48</v>
      </c>
      <c r="J819" t="s">
        <v>45</v>
      </c>
      <c r="K819" t="s">
        <v>43</v>
      </c>
      <c r="L819" t="s">
        <v>73</v>
      </c>
      <c r="M819">
        <v>4</v>
      </c>
      <c r="N819">
        <v>130.83000000000001</v>
      </c>
      <c r="O819">
        <v>0</v>
      </c>
      <c r="P819">
        <v>66.959999999999994</v>
      </c>
      <c r="Q819">
        <v>523.32000000000005</v>
      </c>
      <c r="R819">
        <v>267.83999999999997</v>
      </c>
      <c r="S819">
        <v>255.48000000000008</v>
      </c>
      <c r="T819">
        <v>0.48819078193074994</v>
      </c>
      <c r="U819">
        <v>2026</v>
      </c>
      <c r="V819" t="s">
        <v>87</v>
      </c>
      <c r="W819">
        <v>5</v>
      </c>
      <c r="X819" t="s">
        <v>88</v>
      </c>
    </row>
    <row r="820" spans="1:24">
      <c r="A820">
        <v>3913</v>
      </c>
      <c r="B820" s="13">
        <v>46156</v>
      </c>
      <c r="C820">
        <v>2026</v>
      </c>
      <c r="D820">
        <v>5</v>
      </c>
      <c r="E820" t="s">
        <v>88</v>
      </c>
      <c r="F820" t="s">
        <v>87</v>
      </c>
      <c r="G820" t="s">
        <v>35</v>
      </c>
      <c r="H820" t="s">
        <v>72</v>
      </c>
      <c r="I820" t="s">
        <v>31</v>
      </c>
      <c r="J820" t="s">
        <v>42</v>
      </c>
      <c r="K820" t="s">
        <v>33</v>
      </c>
      <c r="L820" t="s">
        <v>51</v>
      </c>
      <c r="M820">
        <v>1</v>
      </c>
      <c r="N820">
        <v>50.34</v>
      </c>
      <c r="O820">
        <v>0.05</v>
      </c>
      <c r="P820">
        <v>22.23</v>
      </c>
      <c r="Q820">
        <v>47.823</v>
      </c>
      <c r="R820">
        <v>22.23</v>
      </c>
      <c r="S820">
        <v>25.593</v>
      </c>
      <c r="T820">
        <v>0.53516090584028608</v>
      </c>
      <c r="U820">
        <v>2026</v>
      </c>
      <c r="V820" t="s">
        <v>87</v>
      </c>
      <c r="W820">
        <v>5</v>
      </c>
      <c r="X820" t="s">
        <v>88</v>
      </c>
    </row>
    <row r="821" spans="1:24">
      <c r="A821">
        <v>4378</v>
      </c>
      <c r="B821" s="13">
        <v>46156</v>
      </c>
      <c r="C821">
        <v>2026</v>
      </c>
      <c r="D821">
        <v>5</v>
      </c>
      <c r="E821" t="s">
        <v>88</v>
      </c>
      <c r="F821" t="s">
        <v>87</v>
      </c>
      <c r="G821" t="s">
        <v>40</v>
      </c>
      <c r="H821" t="s">
        <v>68</v>
      </c>
      <c r="I821" t="s">
        <v>31</v>
      </c>
      <c r="J821" t="s">
        <v>32</v>
      </c>
      <c r="K821" t="s">
        <v>33</v>
      </c>
      <c r="L821" t="s">
        <v>59</v>
      </c>
      <c r="M821">
        <v>2</v>
      </c>
      <c r="N821">
        <v>103.37</v>
      </c>
      <c r="O821">
        <v>0</v>
      </c>
      <c r="P821">
        <v>50.49</v>
      </c>
      <c r="Q821">
        <v>206.74</v>
      </c>
      <c r="R821">
        <v>100.98</v>
      </c>
      <c r="S821">
        <v>105.76</v>
      </c>
      <c r="T821">
        <v>0.51156041404662866</v>
      </c>
      <c r="U821">
        <v>2026</v>
      </c>
      <c r="V821" t="s">
        <v>87</v>
      </c>
      <c r="W821">
        <v>5</v>
      </c>
      <c r="X821" t="s">
        <v>88</v>
      </c>
    </row>
    <row r="822" spans="1:24">
      <c r="A822">
        <v>4551</v>
      </c>
      <c r="B822" s="13">
        <v>46156</v>
      </c>
      <c r="C822">
        <v>2026</v>
      </c>
      <c r="D822">
        <v>5</v>
      </c>
      <c r="E822" t="s">
        <v>88</v>
      </c>
      <c r="F822" t="s">
        <v>87</v>
      </c>
      <c r="G822" t="s">
        <v>35</v>
      </c>
      <c r="H822" t="s">
        <v>78</v>
      </c>
      <c r="I822" t="s">
        <v>48</v>
      </c>
      <c r="J822" t="s">
        <v>45</v>
      </c>
      <c r="K822" t="s">
        <v>63</v>
      </c>
      <c r="L822" t="s">
        <v>67</v>
      </c>
      <c r="M822">
        <v>3</v>
      </c>
      <c r="N822">
        <v>122.31</v>
      </c>
      <c r="O822">
        <v>0.05</v>
      </c>
      <c r="P822">
        <v>71.11</v>
      </c>
      <c r="Q822">
        <v>348.58350000000002</v>
      </c>
      <c r="R822">
        <v>213.32999999999998</v>
      </c>
      <c r="S822">
        <v>135.25350000000003</v>
      </c>
      <c r="T822">
        <v>0.38800889887214979</v>
      </c>
      <c r="U822">
        <v>2026</v>
      </c>
      <c r="V822" t="s">
        <v>87</v>
      </c>
      <c r="W822">
        <v>5</v>
      </c>
      <c r="X822" t="s">
        <v>88</v>
      </c>
    </row>
    <row r="823" spans="1:24">
      <c r="A823">
        <v>787</v>
      </c>
      <c r="B823" s="13">
        <v>46157</v>
      </c>
      <c r="C823">
        <v>2026</v>
      </c>
      <c r="D823">
        <v>5</v>
      </c>
      <c r="E823" t="s">
        <v>88</v>
      </c>
      <c r="F823" t="s">
        <v>87</v>
      </c>
      <c r="G823" t="s">
        <v>29</v>
      </c>
      <c r="H823" t="s">
        <v>65</v>
      </c>
      <c r="I823" t="s">
        <v>31</v>
      </c>
      <c r="J823" t="s">
        <v>45</v>
      </c>
      <c r="K823" t="s">
        <v>43</v>
      </c>
      <c r="L823" t="s">
        <v>77</v>
      </c>
      <c r="M823">
        <v>1</v>
      </c>
      <c r="N823">
        <v>166.48</v>
      </c>
      <c r="O823">
        <v>0</v>
      </c>
      <c r="P823">
        <v>89.42</v>
      </c>
      <c r="Q823">
        <v>166.48</v>
      </c>
      <c r="R823">
        <v>89.42</v>
      </c>
      <c r="S823">
        <v>77.059999999999988</v>
      </c>
      <c r="T823">
        <v>0.4628784238346948</v>
      </c>
      <c r="U823">
        <v>2026</v>
      </c>
      <c r="V823" t="s">
        <v>87</v>
      </c>
      <c r="W823">
        <v>5</v>
      </c>
      <c r="X823" t="s">
        <v>88</v>
      </c>
    </row>
    <row r="824" spans="1:24">
      <c r="A824">
        <v>1133</v>
      </c>
      <c r="B824" s="13">
        <v>46157</v>
      </c>
      <c r="C824">
        <v>2026</v>
      </c>
      <c r="D824">
        <v>5</v>
      </c>
      <c r="E824" t="s">
        <v>88</v>
      </c>
      <c r="F824" t="s">
        <v>87</v>
      </c>
      <c r="G824" t="s">
        <v>29</v>
      </c>
      <c r="H824" t="s">
        <v>79</v>
      </c>
      <c r="I824" t="s">
        <v>48</v>
      </c>
      <c r="J824" t="s">
        <v>42</v>
      </c>
      <c r="K824" t="s">
        <v>52</v>
      </c>
      <c r="L824" t="s">
        <v>58</v>
      </c>
      <c r="M824">
        <v>3</v>
      </c>
      <c r="N824">
        <v>192.21</v>
      </c>
      <c r="O824">
        <v>0</v>
      </c>
      <c r="P824">
        <v>103.51</v>
      </c>
      <c r="Q824">
        <v>576.63</v>
      </c>
      <c r="R824">
        <v>310.53000000000003</v>
      </c>
      <c r="S824">
        <v>266.09999999999997</v>
      </c>
      <c r="T824">
        <v>0.46147442900993701</v>
      </c>
      <c r="U824">
        <v>2026</v>
      </c>
      <c r="V824" t="s">
        <v>87</v>
      </c>
      <c r="W824">
        <v>5</v>
      </c>
      <c r="X824" t="s">
        <v>88</v>
      </c>
    </row>
    <row r="825" spans="1:24">
      <c r="A825">
        <v>2075</v>
      </c>
      <c r="B825" s="13">
        <v>46157</v>
      </c>
      <c r="C825">
        <v>2026</v>
      </c>
      <c r="D825">
        <v>5</v>
      </c>
      <c r="E825" t="s">
        <v>88</v>
      </c>
      <c r="F825" t="s">
        <v>87</v>
      </c>
      <c r="G825" t="s">
        <v>29</v>
      </c>
      <c r="H825" t="s">
        <v>65</v>
      </c>
      <c r="I825" t="s">
        <v>37</v>
      </c>
      <c r="J825" t="s">
        <v>45</v>
      </c>
      <c r="K825" t="s">
        <v>52</v>
      </c>
      <c r="L825" t="s">
        <v>69</v>
      </c>
      <c r="M825">
        <v>6</v>
      </c>
      <c r="N825">
        <v>81.13</v>
      </c>
      <c r="O825">
        <v>0.05</v>
      </c>
      <c r="P825">
        <v>39.409999999999997</v>
      </c>
      <c r="Q825">
        <v>462.44099999999997</v>
      </c>
      <c r="R825">
        <v>236.45999999999998</v>
      </c>
      <c r="S825">
        <v>225.98099999999999</v>
      </c>
      <c r="T825">
        <v>0.48866990599881932</v>
      </c>
      <c r="U825">
        <v>2026</v>
      </c>
      <c r="V825" t="s">
        <v>87</v>
      </c>
      <c r="W825">
        <v>5</v>
      </c>
      <c r="X825" t="s">
        <v>88</v>
      </c>
    </row>
    <row r="826" spans="1:24">
      <c r="A826">
        <v>2172</v>
      </c>
      <c r="B826" s="13">
        <v>46157</v>
      </c>
      <c r="C826">
        <v>2026</v>
      </c>
      <c r="D826">
        <v>5</v>
      </c>
      <c r="E826" t="s">
        <v>88</v>
      </c>
      <c r="F826" t="s">
        <v>87</v>
      </c>
      <c r="G826" t="s">
        <v>40</v>
      </c>
      <c r="H826" t="s">
        <v>68</v>
      </c>
      <c r="I826" t="s">
        <v>37</v>
      </c>
      <c r="J826" t="s">
        <v>45</v>
      </c>
      <c r="K826" t="s">
        <v>43</v>
      </c>
      <c r="L826" t="s">
        <v>44</v>
      </c>
      <c r="M826">
        <v>6</v>
      </c>
      <c r="N826">
        <v>37.1</v>
      </c>
      <c r="O826">
        <v>0.1</v>
      </c>
      <c r="P826">
        <v>13.63</v>
      </c>
      <c r="Q826">
        <v>200.34000000000003</v>
      </c>
      <c r="R826">
        <v>81.78</v>
      </c>
      <c r="S826">
        <v>118.56000000000003</v>
      </c>
      <c r="T826">
        <v>0.59179395028451642</v>
      </c>
      <c r="U826">
        <v>2026</v>
      </c>
      <c r="V826" t="s">
        <v>87</v>
      </c>
      <c r="W826">
        <v>5</v>
      </c>
      <c r="X826" t="s">
        <v>88</v>
      </c>
    </row>
    <row r="827" spans="1:24">
      <c r="A827">
        <v>2977</v>
      </c>
      <c r="B827" s="13">
        <v>46157</v>
      </c>
      <c r="C827">
        <v>2026</v>
      </c>
      <c r="D827">
        <v>5</v>
      </c>
      <c r="E827" t="s">
        <v>88</v>
      </c>
      <c r="F827" t="s">
        <v>87</v>
      </c>
      <c r="G827" t="s">
        <v>35</v>
      </c>
      <c r="H827" t="s">
        <v>78</v>
      </c>
      <c r="I827" t="s">
        <v>37</v>
      </c>
      <c r="J827" t="s">
        <v>45</v>
      </c>
      <c r="K827" t="s">
        <v>43</v>
      </c>
      <c r="L827" t="s">
        <v>44</v>
      </c>
      <c r="M827">
        <v>6</v>
      </c>
      <c r="N827">
        <v>35.92</v>
      </c>
      <c r="O827">
        <v>0.15</v>
      </c>
      <c r="P827">
        <v>13.3</v>
      </c>
      <c r="Q827">
        <v>183.19200000000001</v>
      </c>
      <c r="R827">
        <v>79.800000000000011</v>
      </c>
      <c r="S827">
        <v>103.392</v>
      </c>
      <c r="T827">
        <v>0.56439145814227687</v>
      </c>
      <c r="U827">
        <v>2026</v>
      </c>
      <c r="V827" t="s">
        <v>87</v>
      </c>
      <c r="W827">
        <v>5</v>
      </c>
      <c r="X827" t="s">
        <v>88</v>
      </c>
    </row>
    <row r="828" spans="1:24">
      <c r="A828">
        <v>3531</v>
      </c>
      <c r="B828" s="13">
        <v>46157</v>
      </c>
      <c r="C828">
        <v>2026</v>
      </c>
      <c r="D828">
        <v>5</v>
      </c>
      <c r="E828" t="s">
        <v>88</v>
      </c>
      <c r="F828" t="s">
        <v>87</v>
      </c>
      <c r="G828" t="s">
        <v>49</v>
      </c>
      <c r="H828" t="s">
        <v>76</v>
      </c>
      <c r="I828" t="s">
        <v>48</v>
      </c>
      <c r="J828" t="s">
        <v>45</v>
      </c>
      <c r="K828" t="s">
        <v>63</v>
      </c>
      <c r="L828" t="s">
        <v>71</v>
      </c>
      <c r="M828">
        <v>4</v>
      </c>
      <c r="N828">
        <v>36.21</v>
      </c>
      <c r="O828">
        <v>0</v>
      </c>
      <c r="P828">
        <v>14.3</v>
      </c>
      <c r="Q828">
        <v>144.84</v>
      </c>
      <c r="R828">
        <v>57.2</v>
      </c>
      <c r="S828">
        <v>87.64</v>
      </c>
      <c r="T828">
        <v>0.60508146920740125</v>
      </c>
      <c r="U828">
        <v>2026</v>
      </c>
      <c r="V828" t="s">
        <v>87</v>
      </c>
      <c r="W828">
        <v>5</v>
      </c>
      <c r="X828" t="s">
        <v>88</v>
      </c>
    </row>
    <row r="829" spans="1:24">
      <c r="A829">
        <v>3881</v>
      </c>
      <c r="B829" s="13">
        <v>46157</v>
      </c>
      <c r="C829">
        <v>2026</v>
      </c>
      <c r="D829">
        <v>5</v>
      </c>
      <c r="E829" t="s">
        <v>88</v>
      </c>
      <c r="F829" t="s">
        <v>87</v>
      </c>
      <c r="G829" t="s">
        <v>40</v>
      </c>
      <c r="H829" t="s">
        <v>68</v>
      </c>
      <c r="I829" t="s">
        <v>31</v>
      </c>
      <c r="J829" t="s">
        <v>45</v>
      </c>
      <c r="K829" t="s">
        <v>38</v>
      </c>
      <c r="L829" t="s">
        <v>75</v>
      </c>
      <c r="M829">
        <v>3</v>
      </c>
      <c r="N829">
        <v>73.03</v>
      </c>
      <c r="O829">
        <v>0.05</v>
      </c>
      <c r="P829">
        <v>33.200000000000003</v>
      </c>
      <c r="Q829">
        <v>208.13550000000001</v>
      </c>
      <c r="R829">
        <v>99.600000000000009</v>
      </c>
      <c r="S829">
        <v>108.5355</v>
      </c>
      <c r="T829">
        <v>0.52146558371829888</v>
      </c>
      <c r="U829">
        <v>2026</v>
      </c>
      <c r="V829" t="s">
        <v>87</v>
      </c>
      <c r="W829">
        <v>5</v>
      </c>
      <c r="X829" t="s">
        <v>88</v>
      </c>
    </row>
    <row r="830" spans="1:24">
      <c r="A830">
        <v>4469</v>
      </c>
      <c r="B830" s="13">
        <v>46157</v>
      </c>
      <c r="C830">
        <v>2026</v>
      </c>
      <c r="D830">
        <v>5</v>
      </c>
      <c r="E830" t="s">
        <v>88</v>
      </c>
      <c r="F830" t="s">
        <v>87</v>
      </c>
      <c r="G830" t="s">
        <v>40</v>
      </c>
      <c r="H830" t="s">
        <v>54</v>
      </c>
      <c r="I830" t="s">
        <v>48</v>
      </c>
      <c r="J830" t="s">
        <v>32</v>
      </c>
      <c r="K830" t="s">
        <v>33</v>
      </c>
      <c r="L830" t="s">
        <v>34</v>
      </c>
      <c r="M830">
        <v>2</v>
      </c>
      <c r="N830">
        <v>80.81</v>
      </c>
      <c r="O830">
        <v>0</v>
      </c>
      <c r="P830">
        <v>42.53</v>
      </c>
      <c r="Q830">
        <v>161.62</v>
      </c>
      <c r="R830">
        <v>85.06</v>
      </c>
      <c r="S830">
        <v>76.56</v>
      </c>
      <c r="T830">
        <v>0.47370374953594852</v>
      </c>
      <c r="U830">
        <v>2026</v>
      </c>
      <c r="V830" t="s">
        <v>87</v>
      </c>
      <c r="W830">
        <v>5</v>
      </c>
      <c r="X830" t="s">
        <v>88</v>
      </c>
    </row>
    <row r="831" spans="1:24">
      <c r="A831">
        <v>5037</v>
      </c>
      <c r="B831" s="13">
        <v>46157</v>
      </c>
      <c r="C831">
        <v>2026</v>
      </c>
      <c r="D831">
        <v>5</v>
      </c>
      <c r="E831" t="s">
        <v>88</v>
      </c>
      <c r="F831" t="s">
        <v>87</v>
      </c>
      <c r="G831" t="s">
        <v>35</v>
      </c>
      <c r="H831" t="s">
        <v>70</v>
      </c>
      <c r="I831" t="s">
        <v>31</v>
      </c>
      <c r="J831" t="s">
        <v>42</v>
      </c>
      <c r="K831" t="s">
        <v>33</v>
      </c>
      <c r="L831" t="s">
        <v>51</v>
      </c>
      <c r="M831">
        <v>1</v>
      </c>
      <c r="N831">
        <v>51.53</v>
      </c>
      <c r="O831">
        <v>0.1</v>
      </c>
      <c r="P831">
        <v>23.06</v>
      </c>
      <c r="Q831">
        <v>46.377000000000002</v>
      </c>
      <c r="R831">
        <v>23.06</v>
      </c>
      <c r="S831">
        <v>23.317000000000004</v>
      </c>
      <c r="T831">
        <v>0.50277076999374692</v>
      </c>
      <c r="U831">
        <v>2026</v>
      </c>
      <c r="V831" t="s">
        <v>87</v>
      </c>
      <c r="W831">
        <v>5</v>
      </c>
      <c r="X831" t="s">
        <v>88</v>
      </c>
    </row>
    <row r="832" spans="1:24">
      <c r="A832">
        <v>35</v>
      </c>
      <c r="B832" s="13">
        <v>46158</v>
      </c>
      <c r="C832">
        <v>2026</v>
      </c>
      <c r="D832">
        <v>5</v>
      </c>
      <c r="E832" t="s">
        <v>88</v>
      </c>
      <c r="F832" t="s">
        <v>87</v>
      </c>
      <c r="G832" t="s">
        <v>49</v>
      </c>
      <c r="H832" t="s">
        <v>76</v>
      </c>
      <c r="I832" t="s">
        <v>37</v>
      </c>
      <c r="J832" t="s">
        <v>45</v>
      </c>
      <c r="K832" t="s">
        <v>52</v>
      </c>
      <c r="L832" t="s">
        <v>69</v>
      </c>
      <c r="M832">
        <v>5</v>
      </c>
      <c r="N832">
        <v>81.75</v>
      </c>
      <c r="O832">
        <v>0.05</v>
      </c>
      <c r="P832">
        <v>39.159999999999997</v>
      </c>
      <c r="Q832">
        <v>388.3125</v>
      </c>
      <c r="R832">
        <v>195.79999999999998</v>
      </c>
      <c r="S832">
        <v>192.51250000000002</v>
      </c>
      <c r="T832">
        <v>0.49576694028649609</v>
      </c>
      <c r="U832">
        <v>2026</v>
      </c>
      <c r="V832" t="s">
        <v>87</v>
      </c>
      <c r="W832">
        <v>5</v>
      </c>
      <c r="X832" t="s">
        <v>88</v>
      </c>
    </row>
    <row r="833" spans="1:24">
      <c r="A833">
        <v>226</v>
      </c>
      <c r="B833" s="13">
        <v>46158</v>
      </c>
      <c r="C833">
        <v>2026</v>
      </c>
      <c r="D833">
        <v>5</v>
      </c>
      <c r="E833" t="s">
        <v>88</v>
      </c>
      <c r="F833" t="s">
        <v>87</v>
      </c>
      <c r="G833" t="s">
        <v>40</v>
      </c>
      <c r="H833" t="s">
        <v>68</v>
      </c>
      <c r="I833" t="s">
        <v>31</v>
      </c>
      <c r="J833" t="s">
        <v>42</v>
      </c>
      <c r="K833" t="s">
        <v>43</v>
      </c>
      <c r="L833" t="s">
        <v>77</v>
      </c>
      <c r="M833">
        <v>1</v>
      </c>
      <c r="N833">
        <v>165.99</v>
      </c>
      <c r="O833">
        <v>0.1</v>
      </c>
      <c r="P833">
        <v>89.9</v>
      </c>
      <c r="Q833">
        <v>149.39100000000002</v>
      </c>
      <c r="R833">
        <v>89.9</v>
      </c>
      <c r="S833">
        <v>59.491000000000014</v>
      </c>
      <c r="T833">
        <v>0.3982234538894579</v>
      </c>
      <c r="U833">
        <v>2026</v>
      </c>
      <c r="V833" t="s">
        <v>87</v>
      </c>
      <c r="W833">
        <v>5</v>
      </c>
      <c r="X833" t="s">
        <v>88</v>
      </c>
    </row>
    <row r="834" spans="1:24">
      <c r="A834">
        <v>1713</v>
      </c>
      <c r="B834" s="13">
        <v>46158</v>
      </c>
      <c r="C834">
        <v>2026</v>
      </c>
      <c r="D834">
        <v>5</v>
      </c>
      <c r="E834" t="s">
        <v>88</v>
      </c>
      <c r="F834" t="s">
        <v>87</v>
      </c>
      <c r="G834" t="s">
        <v>29</v>
      </c>
      <c r="H834" t="s">
        <v>79</v>
      </c>
      <c r="I834" t="s">
        <v>48</v>
      </c>
      <c r="J834" t="s">
        <v>42</v>
      </c>
      <c r="K834" t="s">
        <v>52</v>
      </c>
      <c r="L834" t="s">
        <v>80</v>
      </c>
      <c r="M834">
        <v>2</v>
      </c>
      <c r="N834">
        <v>121.22</v>
      </c>
      <c r="O834">
        <v>0</v>
      </c>
      <c r="P834">
        <v>60.38</v>
      </c>
      <c r="Q834">
        <v>242.44</v>
      </c>
      <c r="R834">
        <v>120.76</v>
      </c>
      <c r="S834">
        <v>121.67999999999999</v>
      </c>
      <c r="T834">
        <v>0.50189737667051637</v>
      </c>
      <c r="U834">
        <v>2026</v>
      </c>
      <c r="V834" t="s">
        <v>87</v>
      </c>
      <c r="W834">
        <v>5</v>
      </c>
      <c r="X834" t="s">
        <v>88</v>
      </c>
    </row>
    <row r="835" spans="1:24">
      <c r="A835">
        <v>2320</v>
      </c>
      <c r="B835" s="13">
        <v>46158</v>
      </c>
      <c r="C835">
        <v>2026</v>
      </c>
      <c r="D835">
        <v>5</v>
      </c>
      <c r="E835" t="s">
        <v>88</v>
      </c>
      <c r="F835" t="s">
        <v>87</v>
      </c>
      <c r="G835" t="s">
        <v>35</v>
      </c>
      <c r="H835" t="s">
        <v>72</v>
      </c>
      <c r="I835" t="s">
        <v>48</v>
      </c>
      <c r="J835" t="s">
        <v>45</v>
      </c>
      <c r="K835" t="s">
        <v>43</v>
      </c>
      <c r="L835" t="s">
        <v>73</v>
      </c>
      <c r="M835">
        <v>2</v>
      </c>
      <c r="N835">
        <v>131.1</v>
      </c>
      <c r="O835">
        <v>0</v>
      </c>
      <c r="P835">
        <v>65.55</v>
      </c>
      <c r="Q835">
        <v>262.2</v>
      </c>
      <c r="R835">
        <v>131.1</v>
      </c>
      <c r="S835">
        <v>131.1</v>
      </c>
      <c r="T835">
        <v>0.5</v>
      </c>
      <c r="U835">
        <v>2026</v>
      </c>
      <c r="V835" t="s">
        <v>87</v>
      </c>
      <c r="W835">
        <v>5</v>
      </c>
      <c r="X835" t="s">
        <v>88</v>
      </c>
    </row>
    <row r="836" spans="1:24">
      <c r="A836">
        <v>2496</v>
      </c>
      <c r="B836" s="13">
        <v>46158</v>
      </c>
      <c r="C836">
        <v>2026</v>
      </c>
      <c r="D836">
        <v>5</v>
      </c>
      <c r="E836" t="s">
        <v>88</v>
      </c>
      <c r="F836" t="s">
        <v>87</v>
      </c>
      <c r="G836" t="s">
        <v>35</v>
      </c>
      <c r="H836" t="s">
        <v>56</v>
      </c>
      <c r="I836" t="s">
        <v>31</v>
      </c>
      <c r="J836" t="s">
        <v>32</v>
      </c>
      <c r="K836" t="s">
        <v>43</v>
      </c>
      <c r="L836" t="s">
        <v>61</v>
      </c>
      <c r="M836">
        <v>2</v>
      </c>
      <c r="N836">
        <v>46.44</v>
      </c>
      <c r="O836">
        <v>0</v>
      </c>
      <c r="P836">
        <v>18.63</v>
      </c>
      <c r="Q836">
        <v>92.88</v>
      </c>
      <c r="R836">
        <v>37.26</v>
      </c>
      <c r="S836">
        <v>55.62</v>
      </c>
      <c r="T836">
        <v>0.59883720930232553</v>
      </c>
      <c r="U836">
        <v>2026</v>
      </c>
      <c r="V836" t="s">
        <v>87</v>
      </c>
      <c r="W836">
        <v>5</v>
      </c>
      <c r="X836" t="s">
        <v>88</v>
      </c>
    </row>
    <row r="837" spans="1:24">
      <c r="A837">
        <v>2504</v>
      </c>
      <c r="B837" s="13">
        <v>46158</v>
      </c>
      <c r="C837">
        <v>2026</v>
      </c>
      <c r="D837">
        <v>5</v>
      </c>
      <c r="E837" t="s">
        <v>88</v>
      </c>
      <c r="F837" t="s">
        <v>87</v>
      </c>
      <c r="G837" t="s">
        <v>49</v>
      </c>
      <c r="H837" t="s">
        <v>60</v>
      </c>
      <c r="I837" t="s">
        <v>31</v>
      </c>
      <c r="J837" t="s">
        <v>42</v>
      </c>
      <c r="K837" t="s">
        <v>43</v>
      </c>
      <c r="L837" t="s">
        <v>44</v>
      </c>
      <c r="M837">
        <v>1</v>
      </c>
      <c r="N837">
        <v>36.659999999999997</v>
      </c>
      <c r="O837">
        <v>0</v>
      </c>
      <c r="P837">
        <v>13.61</v>
      </c>
      <c r="Q837">
        <v>36.659999999999997</v>
      </c>
      <c r="R837">
        <v>13.61</v>
      </c>
      <c r="S837">
        <v>23.049999999999997</v>
      </c>
      <c r="T837">
        <v>0.62875068194217132</v>
      </c>
      <c r="U837">
        <v>2026</v>
      </c>
      <c r="V837" t="s">
        <v>87</v>
      </c>
      <c r="W837">
        <v>5</v>
      </c>
      <c r="X837" t="s">
        <v>88</v>
      </c>
    </row>
    <row r="838" spans="1:24">
      <c r="A838">
        <v>2598</v>
      </c>
      <c r="B838" s="13">
        <v>46158</v>
      </c>
      <c r="C838">
        <v>2026</v>
      </c>
      <c r="D838">
        <v>5</v>
      </c>
      <c r="E838" t="s">
        <v>88</v>
      </c>
      <c r="F838" t="s">
        <v>87</v>
      </c>
      <c r="G838" t="s">
        <v>49</v>
      </c>
      <c r="H838" t="s">
        <v>62</v>
      </c>
      <c r="I838" t="s">
        <v>31</v>
      </c>
      <c r="J838" t="s">
        <v>42</v>
      </c>
      <c r="K838" t="s">
        <v>38</v>
      </c>
      <c r="L838" t="s">
        <v>66</v>
      </c>
      <c r="M838">
        <v>5</v>
      </c>
      <c r="N838">
        <v>156.16999999999999</v>
      </c>
      <c r="O838">
        <v>0.1</v>
      </c>
      <c r="P838">
        <v>80.59</v>
      </c>
      <c r="Q838">
        <v>702.76499999999999</v>
      </c>
      <c r="R838">
        <v>402.95000000000005</v>
      </c>
      <c r="S838">
        <v>299.81499999999994</v>
      </c>
      <c r="T838">
        <v>0.42662198601239382</v>
      </c>
      <c r="U838">
        <v>2026</v>
      </c>
      <c r="V838" t="s">
        <v>87</v>
      </c>
      <c r="W838">
        <v>5</v>
      </c>
      <c r="X838" t="s">
        <v>88</v>
      </c>
    </row>
    <row r="839" spans="1:24">
      <c r="A839">
        <v>2600</v>
      </c>
      <c r="B839" s="13">
        <v>46158</v>
      </c>
      <c r="C839">
        <v>2026</v>
      </c>
      <c r="D839">
        <v>5</v>
      </c>
      <c r="E839" t="s">
        <v>88</v>
      </c>
      <c r="F839" t="s">
        <v>87</v>
      </c>
      <c r="G839" t="s">
        <v>35</v>
      </c>
      <c r="H839" t="s">
        <v>72</v>
      </c>
      <c r="I839" t="s">
        <v>48</v>
      </c>
      <c r="J839" t="s">
        <v>42</v>
      </c>
      <c r="K839" t="s">
        <v>43</v>
      </c>
      <c r="L839" t="s">
        <v>44</v>
      </c>
      <c r="M839">
        <v>1</v>
      </c>
      <c r="N839">
        <v>35.97</v>
      </c>
      <c r="O839">
        <v>0.1</v>
      </c>
      <c r="P839">
        <v>13.54</v>
      </c>
      <c r="Q839">
        <v>32.372999999999998</v>
      </c>
      <c r="R839">
        <v>13.54</v>
      </c>
      <c r="S839">
        <v>18.832999999999998</v>
      </c>
      <c r="T839">
        <v>0.58175022395205878</v>
      </c>
      <c r="U839">
        <v>2026</v>
      </c>
      <c r="V839" t="s">
        <v>87</v>
      </c>
      <c r="W839">
        <v>5</v>
      </c>
      <c r="X839" t="s">
        <v>88</v>
      </c>
    </row>
    <row r="840" spans="1:24">
      <c r="A840">
        <v>2856</v>
      </c>
      <c r="B840" s="13">
        <v>46158</v>
      </c>
      <c r="C840">
        <v>2026</v>
      </c>
      <c r="D840">
        <v>5</v>
      </c>
      <c r="E840" t="s">
        <v>88</v>
      </c>
      <c r="F840" t="s">
        <v>87</v>
      </c>
      <c r="G840" t="s">
        <v>35</v>
      </c>
      <c r="H840" t="s">
        <v>70</v>
      </c>
      <c r="I840" t="s">
        <v>37</v>
      </c>
      <c r="J840" t="s">
        <v>45</v>
      </c>
      <c r="K840" t="s">
        <v>63</v>
      </c>
      <c r="L840" t="s">
        <v>67</v>
      </c>
      <c r="M840">
        <v>4</v>
      </c>
      <c r="N840">
        <v>125.11</v>
      </c>
      <c r="O840">
        <v>0.15</v>
      </c>
      <c r="P840">
        <v>70.010000000000005</v>
      </c>
      <c r="Q840">
        <v>425.37399999999997</v>
      </c>
      <c r="R840">
        <v>280.04000000000002</v>
      </c>
      <c r="S840">
        <v>145.33399999999995</v>
      </c>
      <c r="T840">
        <v>0.34166169065340135</v>
      </c>
      <c r="U840">
        <v>2026</v>
      </c>
      <c r="V840" t="s">
        <v>87</v>
      </c>
      <c r="W840">
        <v>5</v>
      </c>
      <c r="X840" t="s">
        <v>88</v>
      </c>
    </row>
    <row r="841" spans="1:24">
      <c r="A841">
        <v>3478</v>
      </c>
      <c r="B841" s="13">
        <v>46158</v>
      </c>
      <c r="C841">
        <v>2026</v>
      </c>
      <c r="D841">
        <v>5</v>
      </c>
      <c r="E841" t="s">
        <v>88</v>
      </c>
      <c r="F841" t="s">
        <v>87</v>
      </c>
      <c r="G841" t="s">
        <v>49</v>
      </c>
      <c r="H841" t="s">
        <v>62</v>
      </c>
      <c r="I841" t="s">
        <v>31</v>
      </c>
      <c r="J841" t="s">
        <v>42</v>
      </c>
      <c r="K841" t="s">
        <v>63</v>
      </c>
      <c r="L841" t="s">
        <v>71</v>
      </c>
      <c r="M841">
        <v>4</v>
      </c>
      <c r="N841">
        <v>36.29</v>
      </c>
      <c r="O841">
        <v>0.1</v>
      </c>
      <c r="P841">
        <v>13.77</v>
      </c>
      <c r="Q841">
        <v>130.64400000000001</v>
      </c>
      <c r="R841">
        <v>55.08</v>
      </c>
      <c r="S841">
        <v>75.564000000000007</v>
      </c>
      <c r="T841">
        <v>0.57839625241113257</v>
      </c>
      <c r="U841">
        <v>2026</v>
      </c>
      <c r="V841" t="s">
        <v>87</v>
      </c>
      <c r="W841">
        <v>5</v>
      </c>
      <c r="X841" t="s">
        <v>88</v>
      </c>
    </row>
    <row r="842" spans="1:24">
      <c r="A842">
        <v>3599</v>
      </c>
      <c r="B842" s="13">
        <v>46158</v>
      </c>
      <c r="C842">
        <v>2026</v>
      </c>
      <c r="D842">
        <v>5</v>
      </c>
      <c r="E842" t="s">
        <v>88</v>
      </c>
      <c r="F842" t="s">
        <v>87</v>
      </c>
      <c r="G842" t="s">
        <v>35</v>
      </c>
      <c r="H842" t="s">
        <v>56</v>
      </c>
      <c r="I842" t="s">
        <v>31</v>
      </c>
      <c r="J842" t="s">
        <v>42</v>
      </c>
      <c r="K842" t="s">
        <v>38</v>
      </c>
      <c r="L842" t="s">
        <v>46</v>
      </c>
      <c r="M842">
        <v>4</v>
      </c>
      <c r="N842">
        <v>143.34</v>
      </c>
      <c r="O842">
        <v>0</v>
      </c>
      <c r="P842">
        <v>80.55</v>
      </c>
      <c r="Q842">
        <v>573.36</v>
      </c>
      <c r="R842">
        <v>322.2</v>
      </c>
      <c r="S842">
        <v>251.16000000000003</v>
      </c>
      <c r="T842">
        <v>0.43804939305148599</v>
      </c>
      <c r="U842">
        <v>2026</v>
      </c>
      <c r="V842" t="s">
        <v>87</v>
      </c>
      <c r="W842">
        <v>5</v>
      </c>
      <c r="X842" t="s">
        <v>88</v>
      </c>
    </row>
    <row r="843" spans="1:24">
      <c r="A843">
        <v>282</v>
      </c>
      <c r="B843" s="13">
        <v>46159</v>
      </c>
      <c r="C843">
        <v>2026</v>
      </c>
      <c r="D843">
        <v>5</v>
      </c>
      <c r="E843" t="s">
        <v>88</v>
      </c>
      <c r="F843" t="s">
        <v>87</v>
      </c>
      <c r="G843" t="s">
        <v>35</v>
      </c>
      <c r="H843" t="s">
        <v>72</v>
      </c>
      <c r="I843" t="s">
        <v>57</v>
      </c>
      <c r="J843" t="s">
        <v>42</v>
      </c>
      <c r="K843" t="s">
        <v>33</v>
      </c>
      <c r="L843" t="s">
        <v>51</v>
      </c>
      <c r="M843">
        <v>3</v>
      </c>
      <c r="N843">
        <v>51.68</v>
      </c>
      <c r="O843">
        <v>0</v>
      </c>
      <c r="P843">
        <v>22.4</v>
      </c>
      <c r="Q843">
        <v>155.04</v>
      </c>
      <c r="R843">
        <v>67.199999999999989</v>
      </c>
      <c r="S843">
        <v>87.84</v>
      </c>
      <c r="T843">
        <v>0.56656346749226016</v>
      </c>
      <c r="U843">
        <v>2026</v>
      </c>
      <c r="V843" t="s">
        <v>87</v>
      </c>
      <c r="W843">
        <v>5</v>
      </c>
      <c r="X843" t="s">
        <v>88</v>
      </c>
    </row>
    <row r="844" spans="1:24">
      <c r="A844">
        <v>980</v>
      </c>
      <c r="B844" s="13">
        <v>46159</v>
      </c>
      <c r="C844">
        <v>2026</v>
      </c>
      <c r="D844">
        <v>5</v>
      </c>
      <c r="E844" t="s">
        <v>88</v>
      </c>
      <c r="F844" t="s">
        <v>87</v>
      </c>
      <c r="G844" t="s">
        <v>49</v>
      </c>
      <c r="H844" t="s">
        <v>60</v>
      </c>
      <c r="I844" t="s">
        <v>31</v>
      </c>
      <c r="J844" t="s">
        <v>32</v>
      </c>
      <c r="K844" t="s">
        <v>43</v>
      </c>
      <c r="L844" t="s">
        <v>61</v>
      </c>
      <c r="M844">
        <v>1</v>
      </c>
      <c r="N844">
        <v>46.84</v>
      </c>
      <c r="O844">
        <v>0</v>
      </c>
      <c r="P844">
        <v>17.93</v>
      </c>
      <c r="Q844">
        <v>46.84</v>
      </c>
      <c r="R844">
        <v>17.93</v>
      </c>
      <c r="S844">
        <v>28.910000000000004</v>
      </c>
      <c r="T844">
        <v>0.61720751494449189</v>
      </c>
      <c r="U844">
        <v>2026</v>
      </c>
      <c r="V844" t="s">
        <v>87</v>
      </c>
      <c r="W844">
        <v>5</v>
      </c>
      <c r="X844" t="s">
        <v>88</v>
      </c>
    </row>
    <row r="845" spans="1:24">
      <c r="A845">
        <v>1155</v>
      </c>
      <c r="B845" s="13">
        <v>46159</v>
      </c>
      <c r="C845">
        <v>2026</v>
      </c>
      <c r="D845">
        <v>5</v>
      </c>
      <c r="E845" t="s">
        <v>88</v>
      </c>
      <c r="F845" t="s">
        <v>87</v>
      </c>
      <c r="G845" t="s">
        <v>40</v>
      </c>
      <c r="H845" t="s">
        <v>41</v>
      </c>
      <c r="I845" t="s">
        <v>57</v>
      </c>
      <c r="J845" t="s">
        <v>42</v>
      </c>
      <c r="K845" t="s">
        <v>38</v>
      </c>
      <c r="L845" t="s">
        <v>75</v>
      </c>
      <c r="M845">
        <v>5</v>
      </c>
      <c r="N845">
        <v>72.900000000000006</v>
      </c>
      <c r="O845">
        <v>0.05</v>
      </c>
      <c r="P845">
        <v>31.57</v>
      </c>
      <c r="Q845">
        <v>346.27499999999998</v>
      </c>
      <c r="R845">
        <v>157.85</v>
      </c>
      <c r="S845">
        <v>188.42499999999998</v>
      </c>
      <c r="T845">
        <v>0.54414843693596127</v>
      </c>
      <c r="U845">
        <v>2026</v>
      </c>
      <c r="V845" t="s">
        <v>87</v>
      </c>
      <c r="W845">
        <v>5</v>
      </c>
      <c r="X845" t="s">
        <v>88</v>
      </c>
    </row>
    <row r="846" spans="1:24">
      <c r="A846">
        <v>1816</v>
      </c>
      <c r="B846" s="13">
        <v>46159</v>
      </c>
      <c r="C846">
        <v>2026</v>
      </c>
      <c r="D846">
        <v>5</v>
      </c>
      <c r="E846" t="s">
        <v>88</v>
      </c>
      <c r="F846" t="s">
        <v>87</v>
      </c>
      <c r="G846" t="s">
        <v>49</v>
      </c>
      <c r="H846" t="s">
        <v>60</v>
      </c>
      <c r="I846" t="s">
        <v>31</v>
      </c>
      <c r="J846" t="s">
        <v>42</v>
      </c>
      <c r="K846" t="s">
        <v>38</v>
      </c>
      <c r="L846" t="s">
        <v>39</v>
      </c>
      <c r="M846">
        <v>1</v>
      </c>
      <c r="N846">
        <v>91.07</v>
      </c>
      <c r="O846">
        <v>0</v>
      </c>
      <c r="P846">
        <v>45.3</v>
      </c>
      <c r="Q846">
        <v>91.07</v>
      </c>
      <c r="R846">
        <v>45.3</v>
      </c>
      <c r="S846">
        <v>45.769999999999996</v>
      </c>
      <c r="T846">
        <v>0.50258043263423735</v>
      </c>
      <c r="U846">
        <v>2026</v>
      </c>
      <c r="V846" t="s">
        <v>87</v>
      </c>
      <c r="W846">
        <v>5</v>
      </c>
      <c r="X846" t="s">
        <v>88</v>
      </c>
    </row>
    <row r="847" spans="1:24">
      <c r="A847">
        <v>2128</v>
      </c>
      <c r="B847" s="13">
        <v>46159</v>
      </c>
      <c r="C847">
        <v>2026</v>
      </c>
      <c r="D847">
        <v>5</v>
      </c>
      <c r="E847" t="s">
        <v>88</v>
      </c>
      <c r="F847" t="s">
        <v>87</v>
      </c>
      <c r="G847" t="s">
        <v>40</v>
      </c>
      <c r="H847" t="s">
        <v>68</v>
      </c>
      <c r="I847" t="s">
        <v>48</v>
      </c>
      <c r="J847" t="s">
        <v>42</v>
      </c>
      <c r="K847" t="s">
        <v>33</v>
      </c>
      <c r="L847" t="s">
        <v>34</v>
      </c>
      <c r="M847">
        <v>1</v>
      </c>
      <c r="N847">
        <v>81.86</v>
      </c>
      <c r="O847">
        <v>0</v>
      </c>
      <c r="P847">
        <v>43.14</v>
      </c>
      <c r="Q847">
        <v>81.86</v>
      </c>
      <c r="R847">
        <v>43.14</v>
      </c>
      <c r="S847">
        <v>38.72</v>
      </c>
      <c r="T847">
        <v>0.47300268751526997</v>
      </c>
      <c r="U847">
        <v>2026</v>
      </c>
      <c r="V847" t="s">
        <v>87</v>
      </c>
      <c r="W847">
        <v>5</v>
      </c>
      <c r="X847" t="s">
        <v>88</v>
      </c>
    </row>
    <row r="848" spans="1:24">
      <c r="A848">
        <v>2296</v>
      </c>
      <c r="B848" s="13">
        <v>46159</v>
      </c>
      <c r="C848">
        <v>2026</v>
      </c>
      <c r="D848">
        <v>5</v>
      </c>
      <c r="E848" t="s">
        <v>88</v>
      </c>
      <c r="F848" t="s">
        <v>87</v>
      </c>
      <c r="G848" t="s">
        <v>49</v>
      </c>
      <c r="H848" t="s">
        <v>62</v>
      </c>
      <c r="I848" t="s">
        <v>31</v>
      </c>
      <c r="J848" t="s">
        <v>32</v>
      </c>
      <c r="K848" t="s">
        <v>43</v>
      </c>
      <c r="L848" t="s">
        <v>61</v>
      </c>
      <c r="M848">
        <v>1</v>
      </c>
      <c r="N848">
        <v>45.45</v>
      </c>
      <c r="O848">
        <v>0</v>
      </c>
      <c r="P848">
        <v>17.93</v>
      </c>
      <c r="Q848">
        <v>45.45</v>
      </c>
      <c r="R848">
        <v>17.93</v>
      </c>
      <c r="S848">
        <v>27.520000000000003</v>
      </c>
      <c r="T848">
        <v>0.60550055005500558</v>
      </c>
      <c r="U848">
        <v>2026</v>
      </c>
      <c r="V848" t="s">
        <v>87</v>
      </c>
      <c r="W848">
        <v>5</v>
      </c>
      <c r="X848" t="s">
        <v>88</v>
      </c>
    </row>
    <row r="849" spans="1:24">
      <c r="A849">
        <v>2322</v>
      </c>
      <c r="B849" s="13">
        <v>46159</v>
      </c>
      <c r="C849">
        <v>2026</v>
      </c>
      <c r="D849">
        <v>5</v>
      </c>
      <c r="E849" t="s">
        <v>88</v>
      </c>
      <c r="F849" t="s">
        <v>87</v>
      </c>
      <c r="G849" t="s">
        <v>40</v>
      </c>
      <c r="H849" t="s">
        <v>68</v>
      </c>
      <c r="I849" t="s">
        <v>48</v>
      </c>
      <c r="J849" t="s">
        <v>45</v>
      </c>
      <c r="K849" t="s">
        <v>38</v>
      </c>
      <c r="L849" t="s">
        <v>75</v>
      </c>
      <c r="M849">
        <v>1</v>
      </c>
      <c r="N849">
        <v>70.62</v>
      </c>
      <c r="O849">
        <v>0</v>
      </c>
      <c r="P849">
        <v>32.53</v>
      </c>
      <c r="Q849">
        <v>70.62</v>
      </c>
      <c r="R849">
        <v>32.53</v>
      </c>
      <c r="S849">
        <v>38.090000000000003</v>
      </c>
      <c r="T849">
        <v>0.53936561880487111</v>
      </c>
      <c r="U849">
        <v>2026</v>
      </c>
      <c r="V849" t="s">
        <v>87</v>
      </c>
      <c r="W849">
        <v>5</v>
      </c>
      <c r="X849" t="s">
        <v>88</v>
      </c>
    </row>
    <row r="850" spans="1:24">
      <c r="A850">
        <v>3480</v>
      </c>
      <c r="B850" s="13">
        <v>46159</v>
      </c>
      <c r="C850">
        <v>2026</v>
      </c>
      <c r="D850">
        <v>5</v>
      </c>
      <c r="E850" t="s">
        <v>88</v>
      </c>
      <c r="F850" t="s">
        <v>87</v>
      </c>
      <c r="G850" t="s">
        <v>49</v>
      </c>
      <c r="H850" t="s">
        <v>62</v>
      </c>
      <c r="I850" t="s">
        <v>31</v>
      </c>
      <c r="J850" t="s">
        <v>42</v>
      </c>
      <c r="K850" t="s">
        <v>63</v>
      </c>
      <c r="L850" t="s">
        <v>74</v>
      </c>
      <c r="M850">
        <v>2</v>
      </c>
      <c r="N850">
        <v>51.56</v>
      </c>
      <c r="O850">
        <v>0</v>
      </c>
      <c r="P850">
        <v>22.46</v>
      </c>
      <c r="Q850">
        <v>103.12</v>
      </c>
      <c r="R850">
        <v>44.92</v>
      </c>
      <c r="S850">
        <v>58.2</v>
      </c>
      <c r="T850">
        <v>0.56439100077579518</v>
      </c>
      <c r="U850">
        <v>2026</v>
      </c>
      <c r="V850" t="s">
        <v>87</v>
      </c>
      <c r="W850">
        <v>5</v>
      </c>
      <c r="X850" t="s">
        <v>88</v>
      </c>
    </row>
    <row r="851" spans="1:24">
      <c r="A851">
        <v>4426</v>
      </c>
      <c r="B851" s="13">
        <v>46159</v>
      </c>
      <c r="C851">
        <v>2026</v>
      </c>
      <c r="D851">
        <v>5</v>
      </c>
      <c r="E851" t="s">
        <v>88</v>
      </c>
      <c r="F851" t="s">
        <v>87</v>
      </c>
      <c r="G851" t="s">
        <v>49</v>
      </c>
      <c r="H851" t="s">
        <v>62</v>
      </c>
      <c r="I851" t="s">
        <v>31</v>
      </c>
      <c r="J851" t="s">
        <v>42</v>
      </c>
      <c r="K851" t="s">
        <v>38</v>
      </c>
      <c r="L851" t="s">
        <v>46</v>
      </c>
      <c r="M851">
        <v>2</v>
      </c>
      <c r="N851">
        <v>146.22</v>
      </c>
      <c r="O851">
        <v>0</v>
      </c>
      <c r="P851">
        <v>81.069999999999993</v>
      </c>
      <c r="Q851">
        <v>292.44</v>
      </c>
      <c r="R851">
        <v>162.13999999999999</v>
      </c>
      <c r="S851">
        <v>130.30000000000001</v>
      </c>
      <c r="T851">
        <v>0.4455614826973055</v>
      </c>
      <c r="U851">
        <v>2026</v>
      </c>
      <c r="V851" t="s">
        <v>87</v>
      </c>
      <c r="W851">
        <v>5</v>
      </c>
      <c r="X851" t="s">
        <v>88</v>
      </c>
    </row>
    <row r="852" spans="1:24">
      <c r="A852">
        <v>4938</v>
      </c>
      <c r="B852" s="13">
        <v>46159</v>
      </c>
      <c r="C852">
        <v>2026</v>
      </c>
      <c r="D852">
        <v>5</v>
      </c>
      <c r="E852" t="s">
        <v>88</v>
      </c>
      <c r="F852" t="s">
        <v>87</v>
      </c>
      <c r="G852" t="s">
        <v>49</v>
      </c>
      <c r="H852" t="s">
        <v>76</v>
      </c>
      <c r="I852" t="s">
        <v>48</v>
      </c>
      <c r="J852" t="s">
        <v>32</v>
      </c>
      <c r="K852" t="s">
        <v>63</v>
      </c>
      <c r="L852" t="s">
        <v>74</v>
      </c>
      <c r="M852">
        <v>2</v>
      </c>
      <c r="N852">
        <v>51.34</v>
      </c>
      <c r="O852">
        <v>0</v>
      </c>
      <c r="P852">
        <v>22.17</v>
      </c>
      <c r="Q852">
        <v>102.68</v>
      </c>
      <c r="R852">
        <v>44.34</v>
      </c>
      <c r="S852">
        <v>58.34</v>
      </c>
      <c r="T852">
        <v>0.56817296455005839</v>
      </c>
      <c r="U852">
        <v>2026</v>
      </c>
      <c r="V852" t="s">
        <v>87</v>
      </c>
      <c r="W852">
        <v>5</v>
      </c>
      <c r="X852" t="s">
        <v>88</v>
      </c>
    </row>
    <row r="853" spans="1:24">
      <c r="A853">
        <v>915</v>
      </c>
      <c r="B853" s="13">
        <v>46160</v>
      </c>
      <c r="C853">
        <v>2026</v>
      </c>
      <c r="D853">
        <v>5</v>
      </c>
      <c r="E853" t="s">
        <v>88</v>
      </c>
      <c r="F853" t="s">
        <v>87</v>
      </c>
      <c r="G853" t="s">
        <v>49</v>
      </c>
      <c r="H853" t="s">
        <v>62</v>
      </c>
      <c r="I853" t="s">
        <v>31</v>
      </c>
      <c r="J853" t="s">
        <v>42</v>
      </c>
      <c r="K853" t="s">
        <v>38</v>
      </c>
      <c r="L853" t="s">
        <v>66</v>
      </c>
      <c r="M853">
        <v>1</v>
      </c>
      <c r="N853">
        <v>153.61000000000001</v>
      </c>
      <c r="O853">
        <v>0.05</v>
      </c>
      <c r="P853">
        <v>79.94</v>
      </c>
      <c r="Q853">
        <v>145.92950000000002</v>
      </c>
      <c r="R853">
        <v>79.94</v>
      </c>
      <c r="S853">
        <v>65.989500000000021</v>
      </c>
      <c r="T853">
        <v>0.45220123415758989</v>
      </c>
      <c r="U853">
        <v>2026</v>
      </c>
      <c r="V853" t="s">
        <v>87</v>
      </c>
      <c r="W853">
        <v>5</v>
      </c>
      <c r="X853" t="s">
        <v>88</v>
      </c>
    </row>
    <row r="854" spans="1:24">
      <c r="A854">
        <v>1188</v>
      </c>
      <c r="B854" s="13">
        <v>46160</v>
      </c>
      <c r="C854">
        <v>2026</v>
      </c>
      <c r="D854">
        <v>5</v>
      </c>
      <c r="E854" t="s">
        <v>88</v>
      </c>
      <c r="F854" t="s">
        <v>87</v>
      </c>
      <c r="G854" t="s">
        <v>35</v>
      </c>
      <c r="H854" t="s">
        <v>56</v>
      </c>
      <c r="I854" t="s">
        <v>31</v>
      </c>
      <c r="J854" t="s">
        <v>32</v>
      </c>
      <c r="K854" t="s">
        <v>52</v>
      </c>
      <c r="L854" t="s">
        <v>69</v>
      </c>
      <c r="M854">
        <v>1</v>
      </c>
      <c r="N854">
        <v>82.44</v>
      </c>
      <c r="O854">
        <v>0.15</v>
      </c>
      <c r="P854">
        <v>39.380000000000003</v>
      </c>
      <c r="Q854">
        <v>70.073999999999998</v>
      </c>
      <c r="R854">
        <v>39.380000000000003</v>
      </c>
      <c r="S854">
        <v>30.693999999999996</v>
      </c>
      <c r="T854">
        <v>0.43802266175757054</v>
      </c>
      <c r="U854">
        <v>2026</v>
      </c>
      <c r="V854" t="s">
        <v>87</v>
      </c>
      <c r="W854">
        <v>5</v>
      </c>
      <c r="X854" t="s">
        <v>88</v>
      </c>
    </row>
    <row r="855" spans="1:24">
      <c r="A855">
        <v>1594</v>
      </c>
      <c r="B855" s="13">
        <v>46160</v>
      </c>
      <c r="C855">
        <v>2026</v>
      </c>
      <c r="D855">
        <v>5</v>
      </c>
      <c r="E855" t="s">
        <v>88</v>
      </c>
      <c r="F855" t="s">
        <v>87</v>
      </c>
      <c r="G855" t="s">
        <v>29</v>
      </c>
      <c r="H855" t="s">
        <v>30</v>
      </c>
      <c r="I855" t="s">
        <v>37</v>
      </c>
      <c r="J855" t="s">
        <v>45</v>
      </c>
      <c r="K855" t="s">
        <v>38</v>
      </c>
      <c r="L855" t="s">
        <v>39</v>
      </c>
      <c r="M855">
        <v>10</v>
      </c>
      <c r="N855">
        <v>92.09</v>
      </c>
      <c r="O855">
        <v>0.15</v>
      </c>
      <c r="P855">
        <v>45.13</v>
      </c>
      <c r="Q855">
        <v>782.7650000000001</v>
      </c>
      <c r="R855">
        <v>451.3</v>
      </c>
      <c r="S855">
        <v>331.46500000000009</v>
      </c>
      <c r="T855">
        <v>0.42345403792964686</v>
      </c>
      <c r="U855">
        <v>2026</v>
      </c>
      <c r="V855" t="s">
        <v>87</v>
      </c>
      <c r="W855">
        <v>5</v>
      </c>
      <c r="X855" t="s">
        <v>88</v>
      </c>
    </row>
    <row r="856" spans="1:24">
      <c r="A856">
        <v>3022</v>
      </c>
      <c r="B856" s="13">
        <v>46160</v>
      </c>
      <c r="C856">
        <v>2026</v>
      </c>
      <c r="D856">
        <v>5</v>
      </c>
      <c r="E856" t="s">
        <v>88</v>
      </c>
      <c r="F856" t="s">
        <v>87</v>
      </c>
      <c r="G856" t="s">
        <v>49</v>
      </c>
      <c r="H856" t="s">
        <v>62</v>
      </c>
      <c r="I856" t="s">
        <v>57</v>
      </c>
      <c r="J856" t="s">
        <v>42</v>
      </c>
      <c r="K856" t="s">
        <v>43</v>
      </c>
      <c r="L856" t="s">
        <v>44</v>
      </c>
      <c r="M856">
        <v>1</v>
      </c>
      <c r="N856">
        <v>36.72</v>
      </c>
      <c r="O856">
        <v>0</v>
      </c>
      <c r="P856">
        <v>13.67</v>
      </c>
      <c r="Q856">
        <v>36.72</v>
      </c>
      <c r="R856">
        <v>13.67</v>
      </c>
      <c r="S856">
        <v>23.049999999999997</v>
      </c>
      <c r="T856">
        <v>0.62772331154684091</v>
      </c>
      <c r="U856">
        <v>2026</v>
      </c>
      <c r="V856" t="s">
        <v>87</v>
      </c>
      <c r="W856">
        <v>5</v>
      </c>
      <c r="X856" t="s">
        <v>88</v>
      </c>
    </row>
    <row r="857" spans="1:24">
      <c r="A857">
        <v>588</v>
      </c>
      <c r="B857" s="13">
        <v>46161</v>
      </c>
      <c r="C857">
        <v>2026</v>
      </c>
      <c r="D857">
        <v>5</v>
      </c>
      <c r="E857" t="s">
        <v>88</v>
      </c>
      <c r="F857" t="s">
        <v>87</v>
      </c>
      <c r="G857" t="s">
        <v>35</v>
      </c>
      <c r="H857" t="s">
        <v>36</v>
      </c>
      <c r="I857" t="s">
        <v>37</v>
      </c>
      <c r="J857" t="s">
        <v>45</v>
      </c>
      <c r="K857" t="s">
        <v>43</v>
      </c>
      <c r="L857" t="s">
        <v>73</v>
      </c>
      <c r="M857">
        <v>3</v>
      </c>
      <c r="N857">
        <v>132.41999999999999</v>
      </c>
      <c r="O857">
        <v>0.05</v>
      </c>
      <c r="P857">
        <v>67.09</v>
      </c>
      <c r="Q857">
        <v>377.39699999999999</v>
      </c>
      <c r="R857">
        <v>201.27</v>
      </c>
      <c r="S857">
        <v>176.12699999999998</v>
      </c>
      <c r="T857">
        <v>0.46668892439526544</v>
      </c>
      <c r="U857">
        <v>2026</v>
      </c>
      <c r="V857" t="s">
        <v>87</v>
      </c>
      <c r="W857">
        <v>5</v>
      </c>
      <c r="X857" t="s">
        <v>88</v>
      </c>
    </row>
    <row r="858" spans="1:24">
      <c r="A858">
        <v>1016</v>
      </c>
      <c r="B858" s="13">
        <v>46161</v>
      </c>
      <c r="C858">
        <v>2026</v>
      </c>
      <c r="D858">
        <v>5</v>
      </c>
      <c r="E858" t="s">
        <v>88</v>
      </c>
      <c r="F858" t="s">
        <v>87</v>
      </c>
      <c r="G858" t="s">
        <v>49</v>
      </c>
      <c r="H858" t="s">
        <v>76</v>
      </c>
      <c r="I858" t="s">
        <v>48</v>
      </c>
      <c r="J858" t="s">
        <v>32</v>
      </c>
      <c r="K858" t="s">
        <v>52</v>
      </c>
      <c r="L858" t="s">
        <v>58</v>
      </c>
      <c r="M858">
        <v>2</v>
      </c>
      <c r="N858">
        <v>192.1</v>
      </c>
      <c r="O858">
        <v>0.05</v>
      </c>
      <c r="P858">
        <v>106.07</v>
      </c>
      <c r="Q858">
        <v>364.98999999999995</v>
      </c>
      <c r="R858">
        <v>212.14</v>
      </c>
      <c r="S858">
        <v>152.84999999999997</v>
      </c>
      <c r="T858">
        <v>0.41877859667388145</v>
      </c>
      <c r="U858">
        <v>2026</v>
      </c>
      <c r="V858" t="s">
        <v>87</v>
      </c>
      <c r="W858">
        <v>5</v>
      </c>
      <c r="X858" t="s">
        <v>88</v>
      </c>
    </row>
    <row r="859" spans="1:24">
      <c r="A859">
        <v>1930</v>
      </c>
      <c r="B859" s="13">
        <v>46161</v>
      </c>
      <c r="C859">
        <v>2026</v>
      </c>
      <c r="D859">
        <v>5</v>
      </c>
      <c r="E859" t="s">
        <v>88</v>
      </c>
      <c r="F859" t="s">
        <v>87</v>
      </c>
      <c r="G859" t="s">
        <v>40</v>
      </c>
      <c r="H859" t="s">
        <v>81</v>
      </c>
      <c r="I859" t="s">
        <v>48</v>
      </c>
      <c r="J859" t="s">
        <v>42</v>
      </c>
      <c r="K859" t="s">
        <v>43</v>
      </c>
      <c r="L859" t="s">
        <v>44</v>
      </c>
      <c r="M859">
        <v>4</v>
      </c>
      <c r="N859">
        <v>36.94</v>
      </c>
      <c r="O859">
        <v>0</v>
      </c>
      <c r="P859">
        <v>13.63</v>
      </c>
      <c r="Q859">
        <v>147.76</v>
      </c>
      <c r="R859">
        <v>54.52</v>
      </c>
      <c r="S859">
        <v>93.239999999999981</v>
      </c>
      <c r="T859">
        <v>0.63102328099620997</v>
      </c>
      <c r="U859">
        <v>2026</v>
      </c>
      <c r="V859" t="s">
        <v>87</v>
      </c>
      <c r="W859">
        <v>5</v>
      </c>
      <c r="X859" t="s">
        <v>88</v>
      </c>
    </row>
    <row r="860" spans="1:24">
      <c r="A860">
        <v>2658</v>
      </c>
      <c r="B860" s="13">
        <v>46161</v>
      </c>
      <c r="C860">
        <v>2026</v>
      </c>
      <c r="D860">
        <v>5</v>
      </c>
      <c r="E860" t="s">
        <v>88</v>
      </c>
      <c r="F860" t="s">
        <v>87</v>
      </c>
      <c r="G860" t="s">
        <v>29</v>
      </c>
      <c r="H860" t="s">
        <v>79</v>
      </c>
      <c r="I860" t="s">
        <v>31</v>
      </c>
      <c r="J860" t="s">
        <v>45</v>
      </c>
      <c r="K860" t="s">
        <v>38</v>
      </c>
      <c r="L860" t="s">
        <v>66</v>
      </c>
      <c r="M860">
        <v>1</v>
      </c>
      <c r="N860">
        <v>153.16999999999999</v>
      </c>
      <c r="O860">
        <v>0</v>
      </c>
      <c r="P860">
        <v>78.489999999999995</v>
      </c>
      <c r="Q860">
        <v>153.16999999999999</v>
      </c>
      <c r="R860">
        <v>78.489999999999995</v>
      </c>
      <c r="S860">
        <v>74.679999999999993</v>
      </c>
      <c r="T860">
        <v>0.48756283867598094</v>
      </c>
      <c r="U860">
        <v>2026</v>
      </c>
      <c r="V860" t="s">
        <v>87</v>
      </c>
      <c r="W860">
        <v>5</v>
      </c>
      <c r="X860" t="s">
        <v>88</v>
      </c>
    </row>
    <row r="861" spans="1:24">
      <c r="A861">
        <v>2951</v>
      </c>
      <c r="B861" s="13">
        <v>46161</v>
      </c>
      <c r="C861">
        <v>2026</v>
      </c>
      <c r="D861">
        <v>5</v>
      </c>
      <c r="E861" t="s">
        <v>88</v>
      </c>
      <c r="F861" t="s">
        <v>87</v>
      </c>
      <c r="G861" t="s">
        <v>29</v>
      </c>
      <c r="H861" t="s">
        <v>30</v>
      </c>
      <c r="I861" t="s">
        <v>31</v>
      </c>
      <c r="J861" t="s">
        <v>45</v>
      </c>
      <c r="K861" t="s">
        <v>33</v>
      </c>
      <c r="L861" t="s">
        <v>34</v>
      </c>
      <c r="M861">
        <v>2</v>
      </c>
      <c r="N861">
        <v>82.85</v>
      </c>
      <c r="O861">
        <v>0</v>
      </c>
      <c r="P861">
        <v>42.53</v>
      </c>
      <c r="Q861">
        <v>165.7</v>
      </c>
      <c r="R861">
        <v>85.06</v>
      </c>
      <c r="S861">
        <v>80.639999999999986</v>
      </c>
      <c r="T861">
        <v>0.48666264333132164</v>
      </c>
      <c r="U861">
        <v>2026</v>
      </c>
      <c r="V861" t="s">
        <v>87</v>
      </c>
      <c r="W861">
        <v>5</v>
      </c>
      <c r="X861" t="s">
        <v>88</v>
      </c>
    </row>
    <row r="862" spans="1:24">
      <c r="A862">
        <v>4328</v>
      </c>
      <c r="B862" s="13">
        <v>46161</v>
      </c>
      <c r="C862">
        <v>2026</v>
      </c>
      <c r="D862">
        <v>5</v>
      </c>
      <c r="E862" t="s">
        <v>88</v>
      </c>
      <c r="F862" t="s">
        <v>87</v>
      </c>
      <c r="G862" t="s">
        <v>40</v>
      </c>
      <c r="H862" t="s">
        <v>54</v>
      </c>
      <c r="I862" t="s">
        <v>57</v>
      </c>
      <c r="J862" t="s">
        <v>42</v>
      </c>
      <c r="K862" t="s">
        <v>38</v>
      </c>
      <c r="L862" t="s">
        <v>46</v>
      </c>
      <c r="M862">
        <v>1</v>
      </c>
      <c r="N862">
        <v>143.52000000000001</v>
      </c>
      <c r="O862">
        <v>0</v>
      </c>
      <c r="P862">
        <v>81.040000000000006</v>
      </c>
      <c r="Q862">
        <v>143.52000000000001</v>
      </c>
      <c r="R862">
        <v>81.040000000000006</v>
      </c>
      <c r="S862">
        <v>62.480000000000004</v>
      </c>
      <c r="T862">
        <v>0.435340022296544</v>
      </c>
      <c r="U862">
        <v>2026</v>
      </c>
      <c r="V862" t="s">
        <v>87</v>
      </c>
      <c r="W862">
        <v>5</v>
      </c>
      <c r="X862" t="s">
        <v>88</v>
      </c>
    </row>
    <row r="863" spans="1:24">
      <c r="A863">
        <v>4591</v>
      </c>
      <c r="B863" s="13">
        <v>46161</v>
      </c>
      <c r="C863">
        <v>2026</v>
      </c>
      <c r="D863">
        <v>5</v>
      </c>
      <c r="E863" t="s">
        <v>88</v>
      </c>
      <c r="F863" t="s">
        <v>87</v>
      </c>
      <c r="G863" t="s">
        <v>40</v>
      </c>
      <c r="H863" t="s">
        <v>81</v>
      </c>
      <c r="I863" t="s">
        <v>48</v>
      </c>
      <c r="J863" t="s">
        <v>42</v>
      </c>
      <c r="K863" t="s">
        <v>52</v>
      </c>
      <c r="L863" t="s">
        <v>58</v>
      </c>
      <c r="M863">
        <v>1</v>
      </c>
      <c r="N863">
        <v>192.94</v>
      </c>
      <c r="O863">
        <v>0</v>
      </c>
      <c r="P863">
        <v>105.15</v>
      </c>
      <c r="Q863">
        <v>192.94</v>
      </c>
      <c r="R863">
        <v>105.15</v>
      </c>
      <c r="S863">
        <v>87.789999999999992</v>
      </c>
      <c r="T863">
        <v>0.45501192080439512</v>
      </c>
      <c r="U863">
        <v>2026</v>
      </c>
      <c r="V863" t="s">
        <v>87</v>
      </c>
      <c r="W863">
        <v>5</v>
      </c>
      <c r="X863" t="s">
        <v>88</v>
      </c>
    </row>
    <row r="864" spans="1:24">
      <c r="A864">
        <v>280</v>
      </c>
      <c r="B864" s="13">
        <v>46162</v>
      </c>
      <c r="C864">
        <v>2026</v>
      </c>
      <c r="D864">
        <v>5</v>
      </c>
      <c r="E864" t="s">
        <v>88</v>
      </c>
      <c r="F864" t="s">
        <v>87</v>
      </c>
      <c r="G864" t="s">
        <v>49</v>
      </c>
      <c r="H864" t="s">
        <v>62</v>
      </c>
      <c r="I864" t="s">
        <v>48</v>
      </c>
      <c r="J864" t="s">
        <v>45</v>
      </c>
      <c r="K864" t="s">
        <v>43</v>
      </c>
      <c r="L864" t="s">
        <v>77</v>
      </c>
      <c r="M864">
        <v>1</v>
      </c>
      <c r="N864">
        <v>168.56</v>
      </c>
      <c r="O864">
        <v>0</v>
      </c>
      <c r="P864">
        <v>85.46</v>
      </c>
      <c r="Q864">
        <v>168.56</v>
      </c>
      <c r="R864">
        <v>85.46</v>
      </c>
      <c r="S864">
        <v>83.100000000000009</v>
      </c>
      <c r="T864">
        <v>0.49299952539155201</v>
      </c>
      <c r="U864">
        <v>2026</v>
      </c>
      <c r="V864" t="s">
        <v>87</v>
      </c>
      <c r="W864">
        <v>5</v>
      </c>
      <c r="X864" t="s">
        <v>88</v>
      </c>
    </row>
    <row r="865" spans="1:24">
      <c r="A865">
        <v>409</v>
      </c>
      <c r="B865" s="13">
        <v>46162</v>
      </c>
      <c r="C865">
        <v>2026</v>
      </c>
      <c r="D865">
        <v>5</v>
      </c>
      <c r="E865" t="s">
        <v>88</v>
      </c>
      <c r="F865" t="s">
        <v>87</v>
      </c>
      <c r="G865" t="s">
        <v>29</v>
      </c>
      <c r="H865" t="s">
        <v>30</v>
      </c>
      <c r="I865" t="s">
        <v>31</v>
      </c>
      <c r="J865" t="s">
        <v>42</v>
      </c>
      <c r="K865" t="s">
        <v>52</v>
      </c>
      <c r="L865" t="s">
        <v>80</v>
      </c>
      <c r="M865">
        <v>2</v>
      </c>
      <c r="N865">
        <v>123.9</v>
      </c>
      <c r="O865">
        <v>0</v>
      </c>
      <c r="P865">
        <v>58.95</v>
      </c>
      <c r="Q865">
        <v>247.8</v>
      </c>
      <c r="R865">
        <v>117.9</v>
      </c>
      <c r="S865">
        <v>129.9</v>
      </c>
      <c r="T865">
        <v>0.52421307506053272</v>
      </c>
      <c r="U865">
        <v>2026</v>
      </c>
      <c r="V865" t="s">
        <v>87</v>
      </c>
      <c r="W865">
        <v>5</v>
      </c>
      <c r="X865" t="s">
        <v>88</v>
      </c>
    </row>
    <row r="866" spans="1:24">
      <c r="A866">
        <v>1372</v>
      </c>
      <c r="B866" s="13">
        <v>46162</v>
      </c>
      <c r="C866">
        <v>2026</v>
      </c>
      <c r="D866">
        <v>5</v>
      </c>
      <c r="E866" t="s">
        <v>88</v>
      </c>
      <c r="F866" t="s">
        <v>87</v>
      </c>
      <c r="G866" t="s">
        <v>29</v>
      </c>
      <c r="H866" t="s">
        <v>65</v>
      </c>
      <c r="I866" t="s">
        <v>31</v>
      </c>
      <c r="J866" t="s">
        <v>42</v>
      </c>
      <c r="K866" t="s">
        <v>38</v>
      </c>
      <c r="L866" t="s">
        <v>46</v>
      </c>
      <c r="M866">
        <v>2</v>
      </c>
      <c r="N866">
        <v>140.93</v>
      </c>
      <c r="O866">
        <v>0</v>
      </c>
      <c r="P866">
        <v>81.040000000000006</v>
      </c>
      <c r="Q866">
        <v>281.86</v>
      </c>
      <c r="R866">
        <v>162.08000000000001</v>
      </c>
      <c r="S866">
        <v>119.78</v>
      </c>
      <c r="T866">
        <v>0.42496274746327961</v>
      </c>
      <c r="U866">
        <v>2026</v>
      </c>
      <c r="V866" t="s">
        <v>87</v>
      </c>
      <c r="W866">
        <v>5</v>
      </c>
      <c r="X866" t="s">
        <v>88</v>
      </c>
    </row>
    <row r="867" spans="1:24">
      <c r="A867">
        <v>2327</v>
      </c>
      <c r="B867" s="13">
        <v>46162</v>
      </c>
      <c r="C867">
        <v>2026</v>
      </c>
      <c r="D867">
        <v>5</v>
      </c>
      <c r="E867" t="s">
        <v>88</v>
      </c>
      <c r="F867" t="s">
        <v>87</v>
      </c>
      <c r="G867" t="s">
        <v>40</v>
      </c>
      <c r="H867" t="s">
        <v>54</v>
      </c>
      <c r="I867" t="s">
        <v>48</v>
      </c>
      <c r="J867" t="s">
        <v>32</v>
      </c>
      <c r="K867" t="s">
        <v>38</v>
      </c>
      <c r="L867" t="s">
        <v>75</v>
      </c>
      <c r="M867">
        <v>1</v>
      </c>
      <c r="N867">
        <v>73.150000000000006</v>
      </c>
      <c r="O867">
        <v>0</v>
      </c>
      <c r="P867">
        <v>32.950000000000003</v>
      </c>
      <c r="Q867">
        <v>73.150000000000006</v>
      </c>
      <c r="R867">
        <v>32.950000000000003</v>
      </c>
      <c r="S867">
        <v>40.200000000000003</v>
      </c>
      <c r="T867">
        <v>0.54955570745044424</v>
      </c>
      <c r="U867">
        <v>2026</v>
      </c>
      <c r="V867" t="s">
        <v>87</v>
      </c>
      <c r="W867">
        <v>5</v>
      </c>
      <c r="X867" t="s">
        <v>88</v>
      </c>
    </row>
    <row r="868" spans="1:24">
      <c r="A868">
        <v>2703</v>
      </c>
      <c r="B868" s="13">
        <v>46162</v>
      </c>
      <c r="C868">
        <v>2026</v>
      </c>
      <c r="D868">
        <v>5</v>
      </c>
      <c r="E868" t="s">
        <v>88</v>
      </c>
      <c r="F868" t="s">
        <v>87</v>
      </c>
      <c r="G868" t="s">
        <v>49</v>
      </c>
      <c r="H868" t="s">
        <v>62</v>
      </c>
      <c r="I868" t="s">
        <v>48</v>
      </c>
      <c r="J868" t="s">
        <v>45</v>
      </c>
      <c r="K868" t="s">
        <v>52</v>
      </c>
      <c r="L868" t="s">
        <v>58</v>
      </c>
      <c r="M868">
        <v>2</v>
      </c>
      <c r="N868">
        <v>197.35</v>
      </c>
      <c r="O868">
        <v>0.05</v>
      </c>
      <c r="P868">
        <v>102.63</v>
      </c>
      <c r="Q868">
        <v>374.96499999999997</v>
      </c>
      <c r="R868">
        <v>205.26</v>
      </c>
      <c r="S868">
        <v>169.70499999999998</v>
      </c>
      <c r="T868">
        <v>0.45258890829810783</v>
      </c>
      <c r="U868">
        <v>2026</v>
      </c>
      <c r="V868" t="s">
        <v>87</v>
      </c>
      <c r="W868">
        <v>5</v>
      </c>
      <c r="X868" t="s">
        <v>88</v>
      </c>
    </row>
    <row r="869" spans="1:24">
      <c r="A869">
        <v>2776</v>
      </c>
      <c r="B869" s="13">
        <v>46162</v>
      </c>
      <c r="C869">
        <v>2026</v>
      </c>
      <c r="D869">
        <v>5</v>
      </c>
      <c r="E869" t="s">
        <v>88</v>
      </c>
      <c r="F869" t="s">
        <v>87</v>
      </c>
      <c r="G869" t="s">
        <v>49</v>
      </c>
      <c r="H869" t="s">
        <v>50</v>
      </c>
      <c r="I869" t="s">
        <v>31</v>
      </c>
      <c r="J869" t="s">
        <v>45</v>
      </c>
      <c r="K869" t="s">
        <v>43</v>
      </c>
      <c r="L869" t="s">
        <v>44</v>
      </c>
      <c r="M869">
        <v>3</v>
      </c>
      <c r="N869">
        <v>36.74</v>
      </c>
      <c r="O869">
        <v>0.05</v>
      </c>
      <c r="P869">
        <v>13.97</v>
      </c>
      <c r="Q869">
        <v>104.70899999999999</v>
      </c>
      <c r="R869">
        <v>41.910000000000004</v>
      </c>
      <c r="S869">
        <v>62.798999999999985</v>
      </c>
      <c r="T869">
        <v>0.59974787267570118</v>
      </c>
      <c r="U869">
        <v>2026</v>
      </c>
      <c r="V869" t="s">
        <v>87</v>
      </c>
      <c r="W869">
        <v>5</v>
      </c>
      <c r="X869" t="s">
        <v>88</v>
      </c>
    </row>
    <row r="870" spans="1:24">
      <c r="A870">
        <v>3411</v>
      </c>
      <c r="B870" s="13">
        <v>46162</v>
      </c>
      <c r="C870">
        <v>2026</v>
      </c>
      <c r="D870">
        <v>5</v>
      </c>
      <c r="E870" t="s">
        <v>88</v>
      </c>
      <c r="F870" t="s">
        <v>87</v>
      </c>
      <c r="G870" t="s">
        <v>35</v>
      </c>
      <c r="H870" t="s">
        <v>70</v>
      </c>
      <c r="I870" t="s">
        <v>31</v>
      </c>
      <c r="J870" t="s">
        <v>32</v>
      </c>
      <c r="K870" t="s">
        <v>38</v>
      </c>
      <c r="L870" t="s">
        <v>66</v>
      </c>
      <c r="M870">
        <v>2</v>
      </c>
      <c r="N870">
        <v>151.35</v>
      </c>
      <c r="O870">
        <v>0.05</v>
      </c>
      <c r="P870">
        <v>77.150000000000006</v>
      </c>
      <c r="Q870">
        <v>287.565</v>
      </c>
      <c r="R870">
        <v>154.30000000000001</v>
      </c>
      <c r="S870">
        <v>133.26499999999999</v>
      </c>
      <c r="T870">
        <v>0.46342566028550064</v>
      </c>
      <c r="U870">
        <v>2026</v>
      </c>
      <c r="V870" t="s">
        <v>87</v>
      </c>
      <c r="W870">
        <v>5</v>
      </c>
      <c r="X870" t="s">
        <v>88</v>
      </c>
    </row>
    <row r="871" spans="1:24">
      <c r="A871">
        <v>3841</v>
      </c>
      <c r="B871" s="13">
        <v>46162</v>
      </c>
      <c r="C871">
        <v>2026</v>
      </c>
      <c r="D871">
        <v>5</v>
      </c>
      <c r="E871" t="s">
        <v>88</v>
      </c>
      <c r="F871" t="s">
        <v>87</v>
      </c>
      <c r="G871" t="s">
        <v>29</v>
      </c>
      <c r="H871" t="s">
        <v>79</v>
      </c>
      <c r="I871" t="s">
        <v>48</v>
      </c>
      <c r="J871" t="s">
        <v>42</v>
      </c>
      <c r="K871" t="s">
        <v>33</v>
      </c>
      <c r="L871" t="s">
        <v>51</v>
      </c>
      <c r="M871">
        <v>2</v>
      </c>
      <c r="N871">
        <v>50.09</v>
      </c>
      <c r="O871">
        <v>0.05</v>
      </c>
      <c r="P871">
        <v>23.16</v>
      </c>
      <c r="Q871">
        <v>95.171000000000006</v>
      </c>
      <c r="R871">
        <v>46.32</v>
      </c>
      <c r="S871">
        <v>48.851000000000006</v>
      </c>
      <c r="T871">
        <v>0.51329711781950382</v>
      </c>
      <c r="U871">
        <v>2026</v>
      </c>
      <c r="V871" t="s">
        <v>87</v>
      </c>
      <c r="W871">
        <v>5</v>
      </c>
      <c r="X871" t="s">
        <v>88</v>
      </c>
    </row>
    <row r="872" spans="1:24">
      <c r="A872">
        <v>5121</v>
      </c>
      <c r="B872" s="13">
        <v>46162</v>
      </c>
      <c r="C872">
        <v>2026</v>
      </c>
      <c r="D872">
        <v>5</v>
      </c>
      <c r="E872" t="s">
        <v>88</v>
      </c>
      <c r="F872" t="s">
        <v>87</v>
      </c>
      <c r="G872" t="s">
        <v>29</v>
      </c>
      <c r="H872" t="s">
        <v>65</v>
      </c>
      <c r="I872" t="s">
        <v>31</v>
      </c>
      <c r="J872" t="s">
        <v>42</v>
      </c>
      <c r="K872" t="s">
        <v>63</v>
      </c>
      <c r="L872" t="s">
        <v>67</v>
      </c>
      <c r="M872">
        <v>2</v>
      </c>
      <c r="N872">
        <v>121.96</v>
      </c>
      <c r="O872">
        <v>0.05</v>
      </c>
      <c r="P872">
        <v>71.2</v>
      </c>
      <c r="Q872">
        <v>231.72399999999999</v>
      </c>
      <c r="R872">
        <v>142.4</v>
      </c>
      <c r="S872">
        <v>89.323999999999984</v>
      </c>
      <c r="T872">
        <v>0.38547582468799085</v>
      </c>
      <c r="U872">
        <v>2026</v>
      </c>
      <c r="V872" t="s">
        <v>87</v>
      </c>
      <c r="W872">
        <v>5</v>
      </c>
      <c r="X872" t="s">
        <v>88</v>
      </c>
    </row>
    <row r="873" spans="1:24">
      <c r="A873">
        <v>53</v>
      </c>
      <c r="B873" s="13">
        <v>46163</v>
      </c>
      <c r="C873">
        <v>2026</v>
      </c>
      <c r="D873">
        <v>5</v>
      </c>
      <c r="E873" t="s">
        <v>88</v>
      </c>
      <c r="F873" t="s">
        <v>87</v>
      </c>
      <c r="G873" t="s">
        <v>49</v>
      </c>
      <c r="H873" t="s">
        <v>76</v>
      </c>
      <c r="I873" t="s">
        <v>31</v>
      </c>
      <c r="J873" t="s">
        <v>45</v>
      </c>
      <c r="K873" t="s">
        <v>43</v>
      </c>
      <c r="L873" t="s">
        <v>73</v>
      </c>
      <c r="M873">
        <v>1</v>
      </c>
      <c r="N873">
        <v>134.28</v>
      </c>
      <c r="O873">
        <v>0.05</v>
      </c>
      <c r="P873">
        <v>65.44</v>
      </c>
      <c r="Q873">
        <v>127.56599999999999</v>
      </c>
      <c r="R873">
        <v>65.44</v>
      </c>
      <c r="S873">
        <v>62.125999999999991</v>
      </c>
      <c r="T873">
        <v>0.487010645469796</v>
      </c>
      <c r="U873">
        <v>2026</v>
      </c>
      <c r="V873" t="s">
        <v>87</v>
      </c>
      <c r="W873">
        <v>5</v>
      </c>
      <c r="X873" t="s">
        <v>88</v>
      </c>
    </row>
    <row r="874" spans="1:24">
      <c r="A874">
        <v>127</v>
      </c>
      <c r="B874" s="13">
        <v>46163</v>
      </c>
      <c r="C874">
        <v>2026</v>
      </c>
      <c r="D874">
        <v>5</v>
      </c>
      <c r="E874" t="s">
        <v>88</v>
      </c>
      <c r="F874" t="s">
        <v>87</v>
      </c>
      <c r="G874" t="s">
        <v>49</v>
      </c>
      <c r="H874" t="s">
        <v>60</v>
      </c>
      <c r="I874" t="s">
        <v>31</v>
      </c>
      <c r="J874" t="s">
        <v>45</v>
      </c>
      <c r="K874" t="s">
        <v>33</v>
      </c>
      <c r="L874" t="s">
        <v>59</v>
      </c>
      <c r="M874">
        <v>3</v>
      </c>
      <c r="N874">
        <v>100.48</v>
      </c>
      <c r="O874">
        <v>0.05</v>
      </c>
      <c r="P874">
        <v>50.68</v>
      </c>
      <c r="Q874">
        <v>286.36799999999999</v>
      </c>
      <c r="R874">
        <v>152.04</v>
      </c>
      <c r="S874">
        <v>134.328</v>
      </c>
      <c r="T874">
        <v>0.46907475695608447</v>
      </c>
      <c r="U874">
        <v>2026</v>
      </c>
      <c r="V874" t="s">
        <v>87</v>
      </c>
      <c r="W874">
        <v>5</v>
      </c>
      <c r="X874" t="s">
        <v>88</v>
      </c>
    </row>
    <row r="875" spans="1:24">
      <c r="A875">
        <v>1092</v>
      </c>
      <c r="B875" s="13">
        <v>46163</v>
      </c>
      <c r="C875">
        <v>2026</v>
      </c>
      <c r="D875">
        <v>5</v>
      </c>
      <c r="E875" t="s">
        <v>88</v>
      </c>
      <c r="F875" t="s">
        <v>87</v>
      </c>
      <c r="G875" t="s">
        <v>49</v>
      </c>
      <c r="H875" t="s">
        <v>62</v>
      </c>
      <c r="I875" t="s">
        <v>31</v>
      </c>
      <c r="J875" t="s">
        <v>42</v>
      </c>
      <c r="K875" t="s">
        <v>63</v>
      </c>
      <c r="L875" t="s">
        <v>71</v>
      </c>
      <c r="M875">
        <v>3</v>
      </c>
      <c r="N875">
        <v>36.229999999999997</v>
      </c>
      <c r="O875">
        <v>0</v>
      </c>
      <c r="P875">
        <v>13.55</v>
      </c>
      <c r="Q875">
        <v>108.69</v>
      </c>
      <c r="R875">
        <v>40.650000000000006</v>
      </c>
      <c r="S875">
        <v>68.039999999999992</v>
      </c>
      <c r="T875">
        <v>0.62600055202870541</v>
      </c>
      <c r="U875">
        <v>2026</v>
      </c>
      <c r="V875" t="s">
        <v>87</v>
      </c>
      <c r="W875">
        <v>5</v>
      </c>
      <c r="X875" t="s">
        <v>88</v>
      </c>
    </row>
    <row r="876" spans="1:24">
      <c r="A876">
        <v>1213</v>
      </c>
      <c r="B876" s="13">
        <v>46163</v>
      </c>
      <c r="C876">
        <v>2026</v>
      </c>
      <c r="D876">
        <v>5</v>
      </c>
      <c r="E876" t="s">
        <v>88</v>
      </c>
      <c r="F876" t="s">
        <v>87</v>
      </c>
      <c r="G876" t="s">
        <v>40</v>
      </c>
      <c r="H876" t="s">
        <v>41</v>
      </c>
      <c r="I876" t="s">
        <v>57</v>
      </c>
      <c r="J876" t="s">
        <v>32</v>
      </c>
      <c r="K876" t="s">
        <v>52</v>
      </c>
      <c r="L876" t="s">
        <v>80</v>
      </c>
      <c r="M876">
        <v>3</v>
      </c>
      <c r="N876">
        <v>120.61</v>
      </c>
      <c r="O876">
        <v>0</v>
      </c>
      <c r="P876">
        <v>60.17</v>
      </c>
      <c r="Q876">
        <v>361.83</v>
      </c>
      <c r="R876">
        <v>180.51</v>
      </c>
      <c r="S876">
        <v>181.32</v>
      </c>
      <c r="T876">
        <v>0.50111931017328581</v>
      </c>
      <c r="U876">
        <v>2026</v>
      </c>
      <c r="V876" t="s">
        <v>87</v>
      </c>
      <c r="W876">
        <v>5</v>
      </c>
      <c r="X876" t="s">
        <v>88</v>
      </c>
    </row>
    <row r="877" spans="1:24">
      <c r="A877">
        <v>1849</v>
      </c>
      <c r="B877" s="13">
        <v>46163</v>
      </c>
      <c r="C877">
        <v>2026</v>
      </c>
      <c r="D877">
        <v>5</v>
      </c>
      <c r="E877" t="s">
        <v>88</v>
      </c>
      <c r="F877" t="s">
        <v>87</v>
      </c>
      <c r="G877" t="s">
        <v>40</v>
      </c>
      <c r="H877" t="s">
        <v>54</v>
      </c>
      <c r="I877" t="s">
        <v>57</v>
      </c>
      <c r="J877" t="s">
        <v>32</v>
      </c>
      <c r="K877" t="s">
        <v>43</v>
      </c>
      <c r="L877" t="s">
        <v>61</v>
      </c>
      <c r="M877">
        <v>3</v>
      </c>
      <c r="N877">
        <v>46.46</v>
      </c>
      <c r="O877">
        <v>0</v>
      </c>
      <c r="P877">
        <v>18.71</v>
      </c>
      <c r="Q877">
        <v>139.38</v>
      </c>
      <c r="R877">
        <v>56.13</v>
      </c>
      <c r="S877">
        <v>83.25</v>
      </c>
      <c r="T877">
        <v>0.59728798966853214</v>
      </c>
      <c r="U877">
        <v>2026</v>
      </c>
      <c r="V877" t="s">
        <v>87</v>
      </c>
      <c r="W877">
        <v>5</v>
      </c>
      <c r="X877" t="s">
        <v>88</v>
      </c>
    </row>
    <row r="878" spans="1:24">
      <c r="A878">
        <v>2395</v>
      </c>
      <c r="B878" s="13">
        <v>46163</v>
      </c>
      <c r="C878">
        <v>2026</v>
      </c>
      <c r="D878">
        <v>5</v>
      </c>
      <c r="E878" t="s">
        <v>88</v>
      </c>
      <c r="F878" t="s">
        <v>87</v>
      </c>
      <c r="G878" t="s">
        <v>35</v>
      </c>
      <c r="H878" t="s">
        <v>72</v>
      </c>
      <c r="I878" t="s">
        <v>31</v>
      </c>
      <c r="J878" t="s">
        <v>45</v>
      </c>
      <c r="K878" t="s">
        <v>63</v>
      </c>
      <c r="L878" t="s">
        <v>71</v>
      </c>
      <c r="M878">
        <v>1</v>
      </c>
      <c r="N878">
        <v>36.9</v>
      </c>
      <c r="O878">
        <v>0.05</v>
      </c>
      <c r="P878">
        <v>13.89</v>
      </c>
      <c r="Q878">
        <v>35.055</v>
      </c>
      <c r="R878">
        <v>13.89</v>
      </c>
      <c r="S878">
        <v>21.164999999999999</v>
      </c>
      <c r="T878">
        <v>0.60376551133932388</v>
      </c>
      <c r="U878">
        <v>2026</v>
      </c>
      <c r="V878" t="s">
        <v>87</v>
      </c>
      <c r="W878">
        <v>5</v>
      </c>
      <c r="X878" t="s">
        <v>88</v>
      </c>
    </row>
    <row r="879" spans="1:24">
      <c r="A879">
        <v>4166</v>
      </c>
      <c r="B879" s="13">
        <v>46163</v>
      </c>
      <c r="C879">
        <v>2026</v>
      </c>
      <c r="D879">
        <v>5</v>
      </c>
      <c r="E879" t="s">
        <v>88</v>
      </c>
      <c r="F879" t="s">
        <v>87</v>
      </c>
      <c r="G879" t="s">
        <v>40</v>
      </c>
      <c r="H879" t="s">
        <v>47</v>
      </c>
      <c r="I879" t="s">
        <v>31</v>
      </c>
      <c r="J879" t="s">
        <v>42</v>
      </c>
      <c r="K879" t="s">
        <v>63</v>
      </c>
      <c r="L879" t="s">
        <v>64</v>
      </c>
      <c r="M879">
        <v>6</v>
      </c>
      <c r="N879">
        <v>40.61</v>
      </c>
      <c r="O879">
        <v>0.05</v>
      </c>
      <c r="P879">
        <v>15.14</v>
      </c>
      <c r="Q879">
        <v>231.47699999999998</v>
      </c>
      <c r="R879">
        <v>90.84</v>
      </c>
      <c r="S879">
        <v>140.63699999999997</v>
      </c>
      <c r="T879">
        <v>0.607563602431343</v>
      </c>
      <c r="U879">
        <v>2026</v>
      </c>
      <c r="V879" t="s">
        <v>87</v>
      </c>
      <c r="W879">
        <v>5</v>
      </c>
      <c r="X879" t="s">
        <v>88</v>
      </c>
    </row>
    <row r="880" spans="1:24">
      <c r="A880">
        <v>1004</v>
      </c>
      <c r="B880" s="13">
        <v>46164</v>
      </c>
      <c r="C880">
        <v>2026</v>
      </c>
      <c r="D880">
        <v>5</v>
      </c>
      <c r="E880" t="s">
        <v>88</v>
      </c>
      <c r="F880" t="s">
        <v>87</v>
      </c>
      <c r="G880" t="s">
        <v>49</v>
      </c>
      <c r="H880" t="s">
        <v>76</v>
      </c>
      <c r="I880" t="s">
        <v>31</v>
      </c>
      <c r="J880" t="s">
        <v>45</v>
      </c>
      <c r="K880" t="s">
        <v>43</v>
      </c>
      <c r="L880" t="s">
        <v>44</v>
      </c>
      <c r="M880">
        <v>2</v>
      </c>
      <c r="N880">
        <v>36.86</v>
      </c>
      <c r="O880">
        <v>0.05</v>
      </c>
      <c r="P880">
        <v>13.85</v>
      </c>
      <c r="Q880">
        <v>70.033999999999992</v>
      </c>
      <c r="R880">
        <v>27.7</v>
      </c>
      <c r="S880">
        <v>42.333999999999989</v>
      </c>
      <c r="T880">
        <v>0.60447782505640113</v>
      </c>
      <c r="U880">
        <v>2026</v>
      </c>
      <c r="V880" t="s">
        <v>87</v>
      </c>
      <c r="W880">
        <v>5</v>
      </c>
      <c r="X880" t="s">
        <v>88</v>
      </c>
    </row>
    <row r="881" spans="1:24">
      <c r="A881">
        <v>1012</v>
      </c>
      <c r="B881" s="13">
        <v>46164</v>
      </c>
      <c r="C881">
        <v>2026</v>
      </c>
      <c r="D881">
        <v>5</v>
      </c>
      <c r="E881" t="s">
        <v>88</v>
      </c>
      <c r="F881" t="s">
        <v>87</v>
      </c>
      <c r="G881" t="s">
        <v>35</v>
      </c>
      <c r="H881" t="s">
        <v>56</v>
      </c>
      <c r="I881" t="s">
        <v>31</v>
      </c>
      <c r="J881" t="s">
        <v>42</v>
      </c>
      <c r="K881" t="s">
        <v>38</v>
      </c>
      <c r="L881" t="s">
        <v>66</v>
      </c>
      <c r="M881">
        <v>3</v>
      </c>
      <c r="N881">
        <v>156.74</v>
      </c>
      <c r="O881">
        <v>0</v>
      </c>
      <c r="P881">
        <v>79.819999999999993</v>
      </c>
      <c r="Q881">
        <v>470.22</v>
      </c>
      <c r="R881">
        <v>239.45999999999998</v>
      </c>
      <c r="S881">
        <v>230.76000000000005</v>
      </c>
      <c r="T881">
        <v>0.49074901110118674</v>
      </c>
      <c r="U881">
        <v>2026</v>
      </c>
      <c r="V881" t="s">
        <v>87</v>
      </c>
      <c r="W881">
        <v>5</v>
      </c>
      <c r="X881" t="s">
        <v>88</v>
      </c>
    </row>
    <row r="882" spans="1:24">
      <c r="A882">
        <v>2180</v>
      </c>
      <c r="B882" s="13">
        <v>46164</v>
      </c>
      <c r="C882">
        <v>2026</v>
      </c>
      <c r="D882">
        <v>5</v>
      </c>
      <c r="E882" t="s">
        <v>88</v>
      </c>
      <c r="F882" t="s">
        <v>87</v>
      </c>
      <c r="G882" t="s">
        <v>29</v>
      </c>
      <c r="H882" t="s">
        <v>65</v>
      </c>
      <c r="I882" t="s">
        <v>37</v>
      </c>
      <c r="J882" t="s">
        <v>32</v>
      </c>
      <c r="K882" t="s">
        <v>33</v>
      </c>
      <c r="L882" t="s">
        <v>51</v>
      </c>
      <c r="M882">
        <v>3</v>
      </c>
      <c r="N882">
        <v>51.04</v>
      </c>
      <c r="O882">
        <v>0.2</v>
      </c>
      <c r="P882">
        <v>22.32</v>
      </c>
      <c r="Q882">
        <v>122.49600000000001</v>
      </c>
      <c r="R882">
        <v>66.960000000000008</v>
      </c>
      <c r="S882">
        <v>55.536000000000001</v>
      </c>
      <c r="T882">
        <v>0.45336990595611282</v>
      </c>
      <c r="U882">
        <v>2026</v>
      </c>
      <c r="V882" t="s">
        <v>87</v>
      </c>
      <c r="W882">
        <v>5</v>
      </c>
      <c r="X882" t="s">
        <v>88</v>
      </c>
    </row>
    <row r="883" spans="1:24">
      <c r="A883">
        <v>3659</v>
      </c>
      <c r="B883" s="13">
        <v>46164</v>
      </c>
      <c r="C883">
        <v>2026</v>
      </c>
      <c r="D883">
        <v>5</v>
      </c>
      <c r="E883" t="s">
        <v>88</v>
      </c>
      <c r="F883" t="s">
        <v>87</v>
      </c>
      <c r="G883" t="s">
        <v>49</v>
      </c>
      <c r="H883" t="s">
        <v>76</v>
      </c>
      <c r="I883" t="s">
        <v>48</v>
      </c>
      <c r="J883" t="s">
        <v>42</v>
      </c>
      <c r="K883" t="s">
        <v>38</v>
      </c>
      <c r="L883" t="s">
        <v>39</v>
      </c>
      <c r="M883">
        <v>2</v>
      </c>
      <c r="N883">
        <v>93.55</v>
      </c>
      <c r="O883">
        <v>0</v>
      </c>
      <c r="P883">
        <v>44.31</v>
      </c>
      <c r="Q883">
        <v>187.1</v>
      </c>
      <c r="R883">
        <v>88.62</v>
      </c>
      <c r="S883">
        <v>98.47999999999999</v>
      </c>
      <c r="T883">
        <v>0.52634954569748793</v>
      </c>
      <c r="U883">
        <v>2026</v>
      </c>
      <c r="V883" t="s">
        <v>87</v>
      </c>
      <c r="W883">
        <v>5</v>
      </c>
      <c r="X883" t="s">
        <v>88</v>
      </c>
    </row>
    <row r="884" spans="1:24">
      <c r="A884">
        <v>3775</v>
      </c>
      <c r="B884" s="13">
        <v>46164</v>
      </c>
      <c r="C884">
        <v>2026</v>
      </c>
      <c r="D884">
        <v>5</v>
      </c>
      <c r="E884" t="s">
        <v>88</v>
      </c>
      <c r="F884" t="s">
        <v>87</v>
      </c>
      <c r="G884" t="s">
        <v>40</v>
      </c>
      <c r="H884" t="s">
        <v>41</v>
      </c>
      <c r="I884" t="s">
        <v>31</v>
      </c>
      <c r="J884" t="s">
        <v>45</v>
      </c>
      <c r="K884" t="s">
        <v>43</v>
      </c>
      <c r="L884" t="s">
        <v>73</v>
      </c>
      <c r="M884">
        <v>1</v>
      </c>
      <c r="N884">
        <v>131.74</v>
      </c>
      <c r="O884">
        <v>0</v>
      </c>
      <c r="P884">
        <v>66.650000000000006</v>
      </c>
      <c r="Q884">
        <v>131.74</v>
      </c>
      <c r="R884">
        <v>66.650000000000006</v>
      </c>
      <c r="S884">
        <v>65.09</v>
      </c>
      <c r="T884">
        <v>0.49407924700166994</v>
      </c>
      <c r="U884">
        <v>2026</v>
      </c>
      <c r="V884" t="s">
        <v>87</v>
      </c>
      <c r="W884">
        <v>5</v>
      </c>
      <c r="X884" t="s">
        <v>88</v>
      </c>
    </row>
    <row r="885" spans="1:24">
      <c r="A885">
        <v>4071</v>
      </c>
      <c r="B885" s="13">
        <v>46164</v>
      </c>
      <c r="C885">
        <v>2026</v>
      </c>
      <c r="D885">
        <v>5</v>
      </c>
      <c r="E885" t="s">
        <v>88</v>
      </c>
      <c r="F885" t="s">
        <v>87</v>
      </c>
      <c r="G885" t="s">
        <v>49</v>
      </c>
      <c r="H885" t="s">
        <v>62</v>
      </c>
      <c r="I885" t="s">
        <v>31</v>
      </c>
      <c r="J885" t="s">
        <v>42</v>
      </c>
      <c r="K885" t="s">
        <v>38</v>
      </c>
      <c r="L885" t="s">
        <v>39</v>
      </c>
      <c r="M885">
        <v>5</v>
      </c>
      <c r="N885">
        <v>91.79</v>
      </c>
      <c r="O885">
        <v>0.05</v>
      </c>
      <c r="P885">
        <v>44.48</v>
      </c>
      <c r="Q885">
        <v>436.0025</v>
      </c>
      <c r="R885">
        <v>222.39999999999998</v>
      </c>
      <c r="S885">
        <v>213.60250000000002</v>
      </c>
      <c r="T885">
        <v>0.48991118170193981</v>
      </c>
      <c r="U885">
        <v>2026</v>
      </c>
      <c r="V885" t="s">
        <v>87</v>
      </c>
      <c r="W885">
        <v>5</v>
      </c>
      <c r="X885" t="s">
        <v>88</v>
      </c>
    </row>
    <row r="886" spans="1:24">
      <c r="A886">
        <v>5137</v>
      </c>
      <c r="B886" s="13">
        <v>46164</v>
      </c>
      <c r="C886">
        <v>2026</v>
      </c>
      <c r="D886">
        <v>5</v>
      </c>
      <c r="E886" t="s">
        <v>88</v>
      </c>
      <c r="F886" t="s">
        <v>87</v>
      </c>
      <c r="G886" t="s">
        <v>49</v>
      </c>
      <c r="H886" t="s">
        <v>76</v>
      </c>
      <c r="I886" t="s">
        <v>31</v>
      </c>
      <c r="J886" t="s">
        <v>45</v>
      </c>
      <c r="K886" t="s">
        <v>38</v>
      </c>
      <c r="L886" t="s">
        <v>66</v>
      </c>
      <c r="M886">
        <v>4</v>
      </c>
      <c r="N886">
        <v>155.4</v>
      </c>
      <c r="O886">
        <v>0.05</v>
      </c>
      <c r="P886">
        <v>77.31</v>
      </c>
      <c r="Q886">
        <v>590.52</v>
      </c>
      <c r="R886">
        <v>309.24</v>
      </c>
      <c r="S886">
        <v>281.27999999999997</v>
      </c>
      <c r="T886">
        <v>0.47632595001016048</v>
      </c>
      <c r="U886">
        <v>2026</v>
      </c>
      <c r="V886" t="s">
        <v>87</v>
      </c>
      <c r="W886">
        <v>5</v>
      </c>
      <c r="X886" t="s">
        <v>88</v>
      </c>
    </row>
    <row r="887" spans="1:24">
      <c r="A887">
        <v>133</v>
      </c>
      <c r="B887" s="13">
        <v>46165</v>
      </c>
      <c r="C887">
        <v>2026</v>
      </c>
      <c r="D887">
        <v>5</v>
      </c>
      <c r="E887" t="s">
        <v>88</v>
      </c>
      <c r="F887" t="s">
        <v>87</v>
      </c>
      <c r="G887" t="s">
        <v>35</v>
      </c>
      <c r="H887" t="s">
        <v>36</v>
      </c>
      <c r="I887" t="s">
        <v>31</v>
      </c>
      <c r="J887" t="s">
        <v>42</v>
      </c>
      <c r="K887" t="s">
        <v>43</v>
      </c>
      <c r="L887" t="s">
        <v>44</v>
      </c>
      <c r="M887">
        <v>1</v>
      </c>
      <c r="N887">
        <v>36.57</v>
      </c>
      <c r="O887">
        <v>0.05</v>
      </c>
      <c r="P887">
        <v>13.33</v>
      </c>
      <c r="Q887">
        <v>34.741500000000002</v>
      </c>
      <c r="R887">
        <v>13.33</v>
      </c>
      <c r="S887">
        <v>21.411500000000004</v>
      </c>
      <c r="T887">
        <v>0.61630902522919284</v>
      </c>
      <c r="U887">
        <v>2026</v>
      </c>
      <c r="V887" t="s">
        <v>87</v>
      </c>
      <c r="W887">
        <v>5</v>
      </c>
      <c r="X887" t="s">
        <v>88</v>
      </c>
    </row>
    <row r="888" spans="1:24">
      <c r="A888">
        <v>1385</v>
      </c>
      <c r="B888" s="13">
        <v>46165</v>
      </c>
      <c r="C888">
        <v>2026</v>
      </c>
      <c r="D888">
        <v>5</v>
      </c>
      <c r="E888" t="s">
        <v>88</v>
      </c>
      <c r="F888" t="s">
        <v>87</v>
      </c>
      <c r="G888" t="s">
        <v>40</v>
      </c>
      <c r="H888" t="s">
        <v>81</v>
      </c>
      <c r="I888" t="s">
        <v>31</v>
      </c>
      <c r="J888" t="s">
        <v>42</v>
      </c>
      <c r="K888" t="s">
        <v>33</v>
      </c>
      <c r="L888" t="s">
        <v>55</v>
      </c>
      <c r="M888">
        <v>2</v>
      </c>
      <c r="N888">
        <v>41.19</v>
      </c>
      <c r="O888">
        <v>0</v>
      </c>
      <c r="P888">
        <v>17.190000000000001</v>
      </c>
      <c r="Q888">
        <v>82.38</v>
      </c>
      <c r="R888">
        <v>34.380000000000003</v>
      </c>
      <c r="S888">
        <v>47.999999999999993</v>
      </c>
      <c r="T888">
        <v>0.58266569555717407</v>
      </c>
      <c r="U888">
        <v>2026</v>
      </c>
      <c r="V888" t="s">
        <v>87</v>
      </c>
      <c r="W888">
        <v>5</v>
      </c>
      <c r="X888" t="s">
        <v>88</v>
      </c>
    </row>
    <row r="889" spans="1:24">
      <c r="A889">
        <v>1597</v>
      </c>
      <c r="B889" s="13">
        <v>46165</v>
      </c>
      <c r="C889">
        <v>2026</v>
      </c>
      <c r="D889">
        <v>5</v>
      </c>
      <c r="E889" t="s">
        <v>88</v>
      </c>
      <c r="F889" t="s">
        <v>87</v>
      </c>
      <c r="G889" t="s">
        <v>49</v>
      </c>
      <c r="H889" t="s">
        <v>62</v>
      </c>
      <c r="I889" t="s">
        <v>31</v>
      </c>
      <c r="J889" t="s">
        <v>32</v>
      </c>
      <c r="K889" t="s">
        <v>43</v>
      </c>
      <c r="L889" t="s">
        <v>73</v>
      </c>
      <c r="M889">
        <v>1</v>
      </c>
      <c r="N889">
        <v>136.66999999999999</v>
      </c>
      <c r="O889">
        <v>0.05</v>
      </c>
      <c r="P889">
        <v>67.099999999999994</v>
      </c>
      <c r="Q889">
        <v>129.83649999999997</v>
      </c>
      <c r="R889">
        <v>67.099999999999994</v>
      </c>
      <c r="S889">
        <v>62.736499999999978</v>
      </c>
      <c r="T889">
        <v>0.48319617364916639</v>
      </c>
      <c r="U889">
        <v>2026</v>
      </c>
      <c r="V889" t="s">
        <v>87</v>
      </c>
      <c r="W889">
        <v>5</v>
      </c>
      <c r="X889" t="s">
        <v>88</v>
      </c>
    </row>
    <row r="890" spans="1:24">
      <c r="A890">
        <v>2273</v>
      </c>
      <c r="B890" s="13">
        <v>46165</v>
      </c>
      <c r="C890">
        <v>2026</v>
      </c>
      <c r="D890">
        <v>5</v>
      </c>
      <c r="E890" t="s">
        <v>88</v>
      </c>
      <c r="F890" t="s">
        <v>87</v>
      </c>
      <c r="G890" t="s">
        <v>40</v>
      </c>
      <c r="H890" t="s">
        <v>41</v>
      </c>
      <c r="I890" t="s">
        <v>48</v>
      </c>
      <c r="J890" t="s">
        <v>42</v>
      </c>
      <c r="K890" t="s">
        <v>63</v>
      </c>
      <c r="L890" t="s">
        <v>71</v>
      </c>
      <c r="M890">
        <v>2</v>
      </c>
      <c r="N890">
        <v>35.700000000000003</v>
      </c>
      <c r="O890">
        <v>0</v>
      </c>
      <c r="P890">
        <v>13.52</v>
      </c>
      <c r="Q890">
        <v>71.400000000000006</v>
      </c>
      <c r="R890">
        <v>27.04</v>
      </c>
      <c r="S890">
        <v>44.360000000000007</v>
      </c>
      <c r="T890">
        <v>0.62128851540616248</v>
      </c>
      <c r="U890">
        <v>2026</v>
      </c>
      <c r="V890" t="s">
        <v>87</v>
      </c>
      <c r="W890">
        <v>5</v>
      </c>
      <c r="X890" t="s">
        <v>88</v>
      </c>
    </row>
    <row r="891" spans="1:24">
      <c r="A891">
        <v>2931</v>
      </c>
      <c r="B891" s="13">
        <v>46165</v>
      </c>
      <c r="C891">
        <v>2026</v>
      </c>
      <c r="D891">
        <v>5</v>
      </c>
      <c r="E891" t="s">
        <v>88</v>
      </c>
      <c r="F891" t="s">
        <v>87</v>
      </c>
      <c r="G891" t="s">
        <v>29</v>
      </c>
      <c r="H891" t="s">
        <v>30</v>
      </c>
      <c r="I891" t="s">
        <v>31</v>
      </c>
      <c r="J891" t="s">
        <v>32</v>
      </c>
      <c r="K891" t="s">
        <v>33</v>
      </c>
      <c r="L891" t="s">
        <v>59</v>
      </c>
      <c r="M891">
        <v>1</v>
      </c>
      <c r="N891">
        <v>100.87</v>
      </c>
      <c r="O891">
        <v>0</v>
      </c>
      <c r="P891">
        <v>50.4</v>
      </c>
      <c r="Q891">
        <v>100.87</v>
      </c>
      <c r="R891">
        <v>50.4</v>
      </c>
      <c r="S891">
        <v>50.470000000000006</v>
      </c>
      <c r="T891">
        <v>0.5003469812630118</v>
      </c>
      <c r="U891">
        <v>2026</v>
      </c>
      <c r="V891" t="s">
        <v>87</v>
      </c>
      <c r="W891">
        <v>5</v>
      </c>
      <c r="X891" t="s">
        <v>88</v>
      </c>
    </row>
    <row r="892" spans="1:24">
      <c r="A892">
        <v>4143</v>
      </c>
      <c r="B892" s="13">
        <v>46165</v>
      </c>
      <c r="C892">
        <v>2026</v>
      </c>
      <c r="D892">
        <v>5</v>
      </c>
      <c r="E892" t="s">
        <v>88</v>
      </c>
      <c r="F892" t="s">
        <v>87</v>
      </c>
      <c r="G892" t="s">
        <v>40</v>
      </c>
      <c r="H892" t="s">
        <v>81</v>
      </c>
      <c r="I892" t="s">
        <v>48</v>
      </c>
      <c r="J892" t="s">
        <v>32</v>
      </c>
      <c r="K892" t="s">
        <v>43</v>
      </c>
      <c r="L892" t="s">
        <v>73</v>
      </c>
      <c r="M892">
        <v>1</v>
      </c>
      <c r="N892">
        <v>130.80000000000001</v>
      </c>
      <c r="O892">
        <v>0</v>
      </c>
      <c r="P892">
        <v>68.7</v>
      </c>
      <c r="Q892">
        <v>130.80000000000001</v>
      </c>
      <c r="R892">
        <v>68.7</v>
      </c>
      <c r="S892">
        <v>62.100000000000009</v>
      </c>
      <c r="T892">
        <v>0.4747706422018349</v>
      </c>
      <c r="U892">
        <v>2026</v>
      </c>
      <c r="V892" t="s">
        <v>87</v>
      </c>
      <c r="W892">
        <v>5</v>
      </c>
      <c r="X892" t="s">
        <v>88</v>
      </c>
    </row>
    <row r="893" spans="1:24">
      <c r="A893">
        <v>4504</v>
      </c>
      <c r="B893" s="13">
        <v>46165</v>
      </c>
      <c r="C893">
        <v>2026</v>
      </c>
      <c r="D893">
        <v>5</v>
      </c>
      <c r="E893" t="s">
        <v>88</v>
      </c>
      <c r="F893" t="s">
        <v>87</v>
      </c>
      <c r="G893" t="s">
        <v>29</v>
      </c>
      <c r="H893" t="s">
        <v>65</v>
      </c>
      <c r="I893" t="s">
        <v>57</v>
      </c>
      <c r="J893" t="s">
        <v>32</v>
      </c>
      <c r="K893" t="s">
        <v>38</v>
      </c>
      <c r="L893" t="s">
        <v>66</v>
      </c>
      <c r="M893">
        <v>1</v>
      </c>
      <c r="N893">
        <v>153.88999999999999</v>
      </c>
      <c r="O893">
        <v>0</v>
      </c>
      <c r="P893">
        <v>79.64</v>
      </c>
      <c r="Q893">
        <v>153.88999999999999</v>
      </c>
      <c r="R893">
        <v>79.64</v>
      </c>
      <c r="S893">
        <v>74.249999999999986</v>
      </c>
      <c r="T893">
        <v>0.4824874910650464</v>
      </c>
      <c r="U893">
        <v>2026</v>
      </c>
      <c r="V893" t="s">
        <v>87</v>
      </c>
      <c r="W893">
        <v>5</v>
      </c>
      <c r="X893" t="s">
        <v>88</v>
      </c>
    </row>
    <row r="894" spans="1:24">
      <c r="A894">
        <v>656</v>
      </c>
      <c r="B894" s="13">
        <v>46166</v>
      </c>
      <c r="C894">
        <v>2026</v>
      </c>
      <c r="D894">
        <v>5</v>
      </c>
      <c r="E894" t="s">
        <v>88</v>
      </c>
      <c r="F894" t="s">
        <v>87</v>
      </c>
      <c r="G894" t="s">
        <v>49</v>
      </c>
      <c r="H894" t="s">
        <v>60</v>
      </c>
      <c r="I894" t="s">
        <v>31</v>
      </c>
      <c r="J894" t="s">
        <v>42</v>
      </c>
      <c r="K894" t="s">
        <v>52</v>
      </c>
      <c r="L894" t="s">
        <v>80</v>
      </c>
      <c r="M894">
        <v>1</v>
      </c>
      <c r="N894">
        <v>122.51</v>
      </c>
      <c r="O894">
        <v>0.15</v>
      </c>
      <c r="P894">
        <v>62.2</v>
      </c>
      <c r="Q894">
        <v>104.1335</v>
      </c>
      <c r="R894">
        <v>62.2</v>
      </c>
      <c r="S894">
        <v>41.933499999999995</v>
      </c>
      <c r="T894">
        <v>0.40268981643755369</v>
      </c>
      <c r="U894">
        <v>2026</v>
      </c>
      <c r="V894" t="s">
        <v>87</v>
      </c>
      <c r="W894">
        <v>5</v>
      </c>
      <c r="X894" t="s">
        <v>88</v>
      </c>
    </row>
    <row r="895" spans="1:24">
      <c r="A895">
        <v>979</v>
      </c>
      <c r="B895" s="13">
        <v>46166</v>
      </c>
      <c r="C895">
        <v>2026</v>
      </c>
      <c r="D895">
        <v>5</v>
      </c>
      <c r="E895" t="s">
        <v>88</v>
      </c>
      <c r="F895" t="s">
        <v>87</v>
      </c>
      <c r="G895" t="s">
        <v>49</v>
      </c>
      <c r="H895" t="s">
        <v>50</v>
      </c>
      <c r="I895" t="s">
        <v>37</v>
      </c>
      <c r="J895" t="s">
        <v>32</v>
      </c>
      <c r="K895" t="s">
        <v>33</v>
      </c>
      <c r="L895" t="s">
        <v>34</v>
      </c>
      <c r="M895">
        <v>8</v>
      </c>
      <c r="N895">
        <v>79.94</v>
      </c>
      <c r="O895">
        <v>0.15</v>
      </c>
      <c r="P895">
        <v>41.65</v>
      </c>
      <c r="Q895">
        <v>543.59199999999998</v>
      </c>
      <c r="R895">
        <v>333.2</v>
      </c>
      <c r="S895">
        <v>210.392</v>
      </c>
      <c r="T895">
        <v>0.38704028021015763</v>
      </c>
      <c r="U895">
        <v>2026</v>
      </c>
      <c r="V895" t="s">
        <v>87</v>
      </c>
      <c r="W895">
        <v>5</v>
      </c>
      <c r="X895" t="s">
        <v>88</v>
      </c>
    </row>
    <row r="896" spans="1:24">
      <c r="A896">
        <v>1510</v>
      </c>
      <c r="B896" s="13">
        <v>46166</v>
      </c>
      <c r="C896">
        <v>2026</v>
      </c>
      <c r="D896">
        <v>5</v>
      </c>
      <c r="E896" t="s">
        <v>88</v>
      </c>
      <c r="F896" t="s">
        <v>87</v>
      </c>
      <c r="G896" t="s">
        <v>49</v>
      </c>
      <c r="H896" t="s">
        <v>60</v>
      </c>
      <c r="I896" t="s">
        <v>31</v>
      </c>
      <c r="J896" t="s">
        <v>42</v>
      </c>
      <c r="K896" t="s">
        <v>33</v>
      </c>
      <c r="L896" t="s">
        <v>51</v>
      </c>
      <c r="M896">
        <v>2</v>
      </c>
      <c r="N896">
        <v>50.78</v>
      </c>
      <c r="O896">
        <v>0.05</v>
      </c>
      <c r="P896">
        <v>23.03</v>
      </c>
      <c r="Q896">
        <v>96.481999999999999</v>
      </c>
      <c r="R896">
        <v>46.06</v>
      </c>
      <c r="S896">
        <v>50.421999999999997</v>
      </c>
      <c r="T896">
        <v>0.52260525279326708</v>
      </c>
      <c r="U896">
        <v>2026</v>
      </c>
      <c r="V896" t="s">
        <v>87</v>
      </c>
      <c r="W896">
        <v>5</v>
      </c>
      <c r="X896" t="s">
        <v>88</v>
      </c>
    </row>
    <row r="897" spans="1:24">
      <c r="A897">
        <v>1959</v>
      </c>
      <c r="B897" s="13">
        <v>46166</v>
      </c>
      <c r="C897">
        <v>2026</v>
      </c>
      <c r="D897">
        <v>5</v>
      </c>
      <c r="E897" t="s">
        <v>88</v>
      </c>
      <c r="F897" t="s">
        <v>87</v>
      </c>
      <c r="G897" t="s">
        <v>29</v>
      </c>
      <c r="H897" t="s">
        <v>79</v>
      </c>
      <c r="I897" t="s">
        <v>57</v>
      </c>
      <c r="J897" t="s">
        <v>45</v>
      </c>
      <c r="K897" t="s">
        <v>33</v>
      </c>
      <c r="L897" t="s">
        <v>34</v>
      </c>
      <c r="M897">
        <v>2</v>
      </c>
      <c r="N897">
        <v>80.59</v>
      </c>
      <c r="O897">
        <v>0.05</v>
      </c>
      <c r="P897">
        <v>41.44</v>
      </c>
      <c r="Q897">
        <v>153.12100000000001</v>
      </c>
      <c r="R897">
        <v>82.88</v>
      </c>
      <c r="S897">
        <v>70.241000000000014</v>
      </c>
      <c r="T897">
        <v>0.45872871781140412</v>
      </c>
      <c r="U897">
        <v>2026</v>
      </c>
      <c r="V897" t="s">
        <v>87</v>
      </c>
      <c r="W897">
        <v>5</v>
      </c>
      <c r="X897" t="s">
        <v>88</v>
      </c>
    </row>
    <row r="898" spans="1:24">
      <c r="A898">
        <v>2089</v>
      </c>
      <c r="B898" s="13">
        <v>46166</v>
      </c>
      <c r="C898">
        <v>2026</v>
      </c>
      <c r="D898">
        <v>5</v>
      </c>
      <c r="E898" t="s">
        <v>88</v>
      </c>
      <c r="F898" t="s">
        <v>87</v>
      </c>
      <c r="G898" t="s">
        <v>29</v>
      </c>
      <c r="H898" t="s">
        <v>79</v>
      </c>
      <c r="I898" t="s">
        <v>57</v>
      </c>
      <c r="J898" t="s">
        <v>42</v>
      </c>
      <c r="K898" t="s">
        <v>63</v>
      </c>
      <c r="L898" t="s">
        <v>71</v>
      </c>
      <c r="M898">
        <v>3</v>
      </c>
      <c r="N898">
        <v>35.75</v>
      </c>
      <c r="O898">
        <v>0.15</v>
      </c>
      <c r="P898">
        <v>13.54</v>
      </c>
      <c r="Q898">
        <v>91.162499999999994</v>
      </c>
      <c r="R898">
        <v>40.619999999999997</v>
      </c>
      <c r="S898">
        <v>50.542499999999997</v>
      </c>
      <c r="T898">
        <v>0.55442204853969557</v>
      </c>
      <c r="U898">
        <v>2026</v>
      </c>
      <c r="V898" t="s">
        <v>87</v>
      </c>
      <c r="W898">
        <v>5</v>
      </c>
      <c r="X898" t="s">
        <v>88</v>
      </c>
    </row>
    <row r="899" spans="1:24">
      <c r="A899">
        <v>2446</v>
      </c>
      <c r="B899" s="13">
        <v>46166</v>
      </c>
      <c r="C899">
        <v>2026</v>
      </c>
      <c r="D899">
        <v>5</v>
      </c>
      <c r="E899" t="s">
        <v>88</v>
      </c>
      <c r="F899" t="s">
        <v>87</v>
      </c>
      <c r="G899" t="s">
        <v>35</v>
      </c>
      <c r="H899" t="s">
        <v>72</v>
      </c>
      <c r="I899" t="s">
        <v>31</v>
      </c>
      <c r="J899" t="s">
        <v>42</v>
      </c>
      <c r="K899" t="s">
        <v>52</v>
      </c>
      <c r="L899" t="s">
        <v>58</v>
      </c>
      <c r="M899">
        <v>5</v>
      </c>
      <c r="N899">
        <v>195.78</v>
      </c>
      <c r="O899">
        <v>0.1</v>
      </c>
      <c r="P899">
        <v>101.98</v>
      </c>
      <c r="Q899">
        <v>881.01</v>
      </c>
      <c r="R899">
        <v>509.90000000000003</v>
      </c>
      <c r="S899">
        <v>371.10999999999996</v>
      </c>
      <c r="T899">
        <v>0.4212324491208953</v>
      </c>
      <c r="U899">
        <v>2026</v>
      </c>
      <c r="V899" t="s">
        <v>87</v>
      </c>
      <c r="W899">
        <v>5</v>
      </c>
      <c r="X899" t="s">
        <v>88</v>
      </c>
    </row>
    <row r="900" spans="1:24">
      <c r="A900">
        <v>2847</v>
      </c>
      <c r="B900" s="13">
        <v>46166</v>
      </c>
      <c r="C900">
        <v>2026</v>
      </c>
      <c r="D900">
        <v>5</v>
      </c>
      <c r="E900" t="s">
        <v>88</v>
      </c>
      <c r="F900" t="s">
        <v>87</v>
      </c>
      <c r="G900" t="s">
        <v>49</v>
      </c>
      <c r="H900" t="s">
        <v>76</v>
      </c>
      <c r="I900" t="s">
        <v>31</v>
      </c>
      <c r="J900" t="s">
        <v>32</v>
      </c>
      <c r="K900" t="s">
        <v>52</v>
      </c>
      <c r="L900" t="s">
        <v>80</v>
      </c>
      <c r="M900">
        <v>2</v>
      </c>
      <c r="N900">
        <v>125.95</v>
      </c>
      <c r="O900">
        <v>0.05</v>
      </c>
      <c r="P900">
        <v>61.74</v>
      </c>
      <c r="Q900">
        <v>239.30500000000001</v>
      </c>
      <c r="R900">
        <v>123.48</v>
      </c>
      <c r="S900">
        <v>115.825</v>
      </c>
      <c r="T900">
        <v>0.48400576669940032</v>
      </c>
      <c r="U900">
        <v>2026</v>
      </c>
      <c r="V900" t="s">
        <v>87</v>
      </c>
      <c r="W900">
        <v>5</v>
      </c>
      <c r="X900" t="s">
        <v>88</v>
      </c>
    </row>
    <row r="901" spans="1:24">
      <c r="A901">
        <v>3454</v>
      </c>
      <c r="B901" s="13">
        <v>46166</v>
      </c>
      <c r="C901">
        <v>2026</v>
      </c>
      <c r="D901">
        <v>5</v>
      </c>
      <c r="E901" t="s">
        <v>88</v>
      </c>
      <c r="F901" t="s">
        <v>87</v>
      </c>
      <c r="G901" t="s">
        <v>49</v>
      </c>
      <c r="H901" t="s">
        <v>60</v>
      </c>
      <c r="I901" t="s">
        <v>31</v>
      </c>
      <c r="J901" t="s">
        <v>42</v>
      </c>
      <c r="K901" t="s">
        <v>63</v>
      </c>
      <c r="L901" t="s">
        <v>64</v>
      </c>
      <c r="M901">
        <v>2</v>
      </c>
      <c r="N901">
        <v>41.32</v>
      </c>
      <c r="O901">
        <v>0</v>
      </c>
      <c r="P901">
        <v>14.91</v>
      </c>
      <c r="Q901">
        <v>82.64</v>
      </c>
      <c r="R901">
        <v>29.82</v>
      </c>
      <c r="S901">
        <v>52.82</v>
      </c>
      <c r="T901">
        <v>0.63915779283639884</v>
      </c>
      <c r="U901">
        <v>2026</v>
      </c>
      <c r="V901" t="s">
        <v>87</v>
      </c>
      <c r="W901">
        <v>5</v>
      </c>
      <c r="X901" t="s">
        <v>88</v>
      </c>
    </row>
    <row r="902" spans="1:24">
      <c r="A902">
        <v>4472</v>
      </c>
      <c r="B902" s="13">
        <v>46166</v>
      </c>
      <c r="C902">
        <v>2026</v>
      </c>
      <c r="D902">
        <v>5</v>
      </c>
      <c r="E902" t="s">
        <v>88</v>
      </c>
      <c r="F902" t="s">
        <v>87</v>
      </c>
      <c r="G902" t="s">
        <v>49</v>
      </c>
      <c r="H902" t="s">
        <v>62</v>
      </c>
      <c r="I902" t="s">
        <v>57</v>
      </c>
      <c r="J902" t="s">
        <v>42</v>
      </c>
      <c r="K902" t="s">
        <v>38</v>
      </c>
      <c r="L902" t="s">
        <v>46</v>
      </c>
      <c r="M902">
        <v>2</v>
      </c>
      <c r="N902">
        <v>144.01</v>
      </c>
      <c r="O902">
        <v>0</v>
      </c>
      <c r="P902">
        <v>79.37</v>
      </c>
      <c r="Q902">
        <v>288.02</v>
      </c>
      <c r="R902">
        <v>158.74</v>
      </c>
      <c r="S902">
        <v>129.27999999999997</v>
      </c>
      <c r="T902">
        <v>0.44885771821401282</v>
      </c>
      <c r="U902">
        <v>2026</v>
      </c>
      <c r="V902" t="s">
        <v>87</v>
      </c>
      <c r="W902">
        <v>5</v>
      </c>
      <c r="X902" t="s">
        <v>88</v>
      </c>
    </row>
    <row r="903" spans="1:24">
      <c r="A903">
        <v>4852</v>
      </c>
      <c r="B903" s="13">
        <v>46166</v>
      </c>
      <c r="C903">
        <v>2026</v>
      </c>
      <c r="D903">
        <v>5</v>
      </c>
      <c r="E903" t="s">
        <v>88</v>
      </c>
      <c r="F903" t="s">
        <v>87</v>
      </c>
      <c r="G903" t="s">
        <v>29</v>
      </c>
      <c r="H903" t="s">
        <v>79</v>
      </c>
      <c r="I903" t="s">
        <v>31</v>
      </c>
      <c r="J903" t="s">
        <v>45</v>
      </c>
      <c r="K903" t="s">
        <v>33</v>
      </c>
      <c r="L903" t="s">
        <v>51</v>
      </c>
      <c r="M903">
        <v>2</v>
      </c>
      <c r="N903">
        <v>51.17</v>
      </c>
      <c r="O903">
        <v>0.05</v>
      </c>
      <c r="P903">
        <v>21.97</v>
      </c>
      <c r="Q903">
        <v>97.222999999999999</v>
      </c>
      <c r="R903">
        <v>43.94</v>
      </c>
      <c r="S903">
        <v>53.283000000000001</v>
      </c>
      <c r="T903">
        <v>0.54804932989107513</v>
      </c>
      <c r="U903">
        <v>2026</v>
      </c>
      <c r="V903" t="s">
        <v>87</v>
      </c>
      <c r="W903">
        <v>5</v>
      </c>
      <c r="X903" t="s">
        <v>88</v>
      </c>
    </row>
    <row r="904" spans="1:24">
      <c r="A904">
        <v>4959</v>
      </c>
      <c r="B904" s="13">
        <v>46166</v>
      </c>
      <c r="C904">
        <v>2026</v>
      </c>
      <c r="D904">
        <v>5</v>
      </c>
      <c r="E904" t="s">
        <v>88</v>
      </c>
      <c r="F904" t="s">
        <v>87</v>
      </c>
      <c r="G904" t="s">
        <v>29</v>
      </c>
      <c r="H904" t="s">
        <v>30</v>
      </c>
      <c r="I904" t="s">
        <v>37</v>
      </c>
      <c r="J904" t="s">
        <v>45</v>
      </c>
      <c r="K904" t="s">
        <v>52</v>
      </c>
      <c r="L904" t="s">
        <v>69</v>
      </c>
      <c r="M904">
        <v>6</v>
      </c>
      <c r="N904">
        <v>83.58</v>
      </c>
      <c r="O904">
        <v>0.2</v>
      </c>
      <c r="P904">
        <v>40.5</v>
      </c>
      <c r="Q904">
        <v>401.18400000000003</v>
      </c>
      <c r="R904">
        <v>243</v>
      </c>
      <c r="S904">
        <v>158.18400000000003</v>
      </c>
      <c r="T904">
        <v>0.39429289303661169</v>
      </c>
      <c r="U904">
        <v>2026</v>
      </c>
      <c r="V904" t="s">
        <v>87</v>
      </c>
      <c r="W904">
        <v>5</v>
      </c>
      <c r="X904" t="s">
        <v>88</v>
      </c>
    </row>
    <row r="905" spans="1:24">
      <c r="A905">
        <v>5056</v>
      </c>
      <c r="B905" s="13">
        <v>46166</v>
      </c>
      <c r="C905">
        <v>2026</v>
      </c>
      <c r="D905">
        <v>5</v>
      </c>
      <c r="E905" t="s">
        <v>88</v>
      </c>
      <c r="F905" t="s">
        <v>87</v>
      </c>
      <c r="G905" t="s">
        <v>40</v>
      </c>
      <c r="H905" t="s">
        <v>81</v>
      </c>
      <c r="I905" t="s">
        <v>57</v>
      </c>
      <c r="J905" t="s">
        <v>32</v>
      </c>
      <c r="K905" t="s">
        <v>52</v>
      </c>
      <c r="L905" t="s">
        <v>69</v>
      </c>
      <c r="M905">
        <v>2</v>
      </c>
      <c r="N905">
        <v>80.010000000000005</v>
      </c>
      <c r="O905">
        <v>0</v>
      </c>
      <c r="P905">
        <v>38.54</v>
      </c>
      <c r="Q905">
        <v>160.02000000000001</v>
      </c>
      <c r="R905">
        <v>77.08</v>
      </c>
      <c r="S905">
        <v>82.940000000000012</v>
      </c>
      <c r="T905">
        <v>0.51831021122359711</v>
      </c>
      <c r="U905">
        <v>2026</v>
      </c>
      <c r="V905" t="s">
        <v>87</v>
      </c>
      <c r="W905">
        <v>5</v>
      </c>
      <c r="X905" t="s">
        <v>88</v>
      </c>
    </row>
    <row r="906" spans="1:24">
      <c r="A906">
        <v>1152</v>
      </c>
      <c r="B906" s="13">
        <v>46167</v>
      </c>
      <c r="C906">
        <v>2026</v>
      </c>
      <c r="D906">
        <v>5</v>
      </c>
      <c r="E906" t="s">
        <v>88</v>
      </c>
      <c r="F906" t="s">
        <v>87</v>
      </c>
      <c r="G906" t="s">
        <v>49</v>
      </c>
      <c r="H906" t="s">
        <v>60</v>
      </c>
      <c r="I906" t="s">
        <v>31</v>
      </c>
      <c r="J906" t="s">
        <v>42</v>
      </c>
      <c r="K906" t="s">
        <v>38</v>
      </c>
      <c r="L906" t="s">
        <v>39</v>
      </c>
      <c r="M906">
        <v>2</v>
      </c>
      <c r="N906">
        <v>94.4</v>
      </c>
      <c r="O906">
        <v>0</v>
      </c>
      <c r="P906">
        <v>46.39</v>
      </c>
      <c r="Q906">
        <v>188.8</v>
      </c>
      <c r="R906">
        <v>92.78</v>
      </c>
      <c r="S906">
        <v>96.02000000000001</v>
      </c>
      <c r="T906">
        <v>0.50858050847457625</v>
      </c>
      <c r="U906">
        <v>2026</v>
      </c>
      <c r="V906" t="s">
        <v>87</v>
      </c>
      <c r="W906">
        <v>5</v>
      </c>
      <c r="X906" t="s">
        <v>88</v>
      </c>
    </row>
    <row r="907" spans="1:24">
      <c r="A907">
        <v>3919</v>
      </c>
      <c r="B907" s="13">
        <v>46167</v>
      </c>
      <c r="C907">
        <v>2026</v>
      </c>
      <c r="D907">
        <v>5</v>
      </c>
      <c r="E907" t="s">
        <v>88</v>
      </c>
      <c r="F907" t="s">
        <v>87</v>
      </c>
      <c r="G907" t="s">
        <v>40</v>
      </c>
      <c r="H907" t="s">
        <v>41</v>
      </c>
      <c r="I907" t="s">
        <v>48</v>
      </c>
      <c r="J907" t="s">
        <v>45</v>
      </c>
      <c r="K907" t="s">
        <v>38</v>
      </c>
      <c r="L907" t="s">
        <v>66</v>
      </c>
      <c r="M907">
        <v>6</v>
      </c>
      <c r="N907">
        <v>157.33000000000001</v>
      </c>
      <c r="O907">
        <v>0</v>
      </c>
      <c r="P907">
        <v>78.849999999999994</v>
      </c>
      <c r="Q907">
        <v>943.98</v>
      </c>
      <c r="R907">
        <v>473.09999999999997</v>
      </c>
      <c r="S907">
        <v>470.88000000000005</v>
      </c>
      <c r="T907">
        <v>0.4988241276298227</v>
      </c>
      <c r="U907">
        <v>2026</v>
      </c>
      <c r="V907" t="s">
        <v>87</v>
      </c>
      <c r="W907">
        <v>5</v>
      </c>
      <c r="X907" t="s">
        <v>88</v>
      </c>
    </row>
    <row r="908" spans="1:24">
      <c r="A908">
        <v>4202</v>
      </c>
      <c r="B908" s="13">
        <v>46167</v>
      </c>
      <c r="C908">
        <v>2026</v>
      </c>
      <c r="D908">
        <v>5</v>
      </c>
      <c r="E908" t="s">
        <v>88</v>
      </c>
      <c r="F908" t="s">
        <v>87</v>
      </c>
      <c r="G908" t="s">
        <v>40</v>
      </c>
      <c r="H908" t="s">
        <v>47</v>
      </c>
      <c r="I908" t="s">
        <v>31</v>
      </c>
      <c r="J908" t="s">
        <v>42</v>
      </c>
      <c r="K908" t="s">
        <v>52</v>
      </c>
      <c r="L908" t="s">
        <v>80</v>
      </c>
      <c r="M908">
        <v>1</v>
      </c>
      <c r="N908">
        <v>125.44</v>
      </c>
      <c r="O908">
        <v>0</v>
      </c>
      <c r="P908">
        <v>59.92</v>
      </c>
      <c r="Q908">
        <v>125.44</v>
      </c>
      <c r="R908">
        <v>59.92</v>
      </c>
      <c r="S908">
        <v>65.52</v>
      </c>
      <c r="T908">
        <v>0.5223214285714286</v>
      </c>
      <c r="U908">
        <v>2026</v>
      </c>
      <c r="V908" t="s">
        <v>87</v>
      </c>
      <c r="W908">
        <v>5</v>
      </c>
      <c r="X908" t="s">
        <v>88</v>
      </c>
    </row>
    <row r="909" spans="1:24">
      <c r="A909">
        <v>4274</v>
      </c>
      <c r="B909" s="13">
        <v>46167</v>
      </c>
      <c r="C909">
        <v>2026</v>
      </c>
      <c r="D909">
        <v>5</v>
      </c>
      <c r="E909" t="s">
        <v>88</v>
      </c>
      <c r="F909" t="s">
        <v>87</v>
      </c>
      <c r="G909" t="s">
        <v>35</v>
      </c>
      <c r="H909" t="s">
        <v>72</v>
      </c>
      <c r="I909" t="s">
        <v>57</v>
      </c>
      <c r="J909" t="s">
        <v>32</v>
      </c>
      <c r="K909" t="s">
        <v>63</v>
      </c>
      <c r="L909" t="s">
        <v>71</v>
      </c>
      <c r="M909">
        <v>2</v>
      </c>
      <c r="N909">
        <v>36.18</v>
      </c>
      <c r="O909">
        <v>0</v>
      </c>
      <c r="P909">
        <v>13.71</v>
      </c>
      <c r="Q909">
        <v>72.36</v>
      </c>
      <c r="R909">
        <v>27.42</v>
      </c>
      <c r="S909">
        <v>44.94</v>
      </c>
      <c r="T909">
        <v>0.62106135986733002</v>
      </c>
      <c r="U909">
        <v>2026</v>
      </c>
      <c r="V909" t="s">
        <v>87</v>
      </c>
      <c r="W909">
        <v>5</v>
      </c>
      <c r="X909" t="s">
        <v>88</v>
      </c>
    </row>
    <row r="910" spans="1:24">
      <c r="A910">
        <v>4364</v>
      </c>
      <c r="B910" s="13">
        <v>46167</v>
      </c>
      <c r="C910">
        <v>2026</v>
      </c>
      <c r="D910">
        <v>5</v>
      </c>
      <c r="E910" t="s">
        <v>88</v>
      </c>
      <c r="F910" t="s">
        <v>87</v>
      </c>
      <c r="G910" t="s">
        <v>29</v>
      </c>
      <c r="H910" t="s">
        <v>79</v>
      </c>
      <c r="I910" t="s">
        <v>48</v>
      </c>
      <c r="J910" t="s">
        <v>32</v>
      </c>
      <c r="K910" t="s">
        <v>63</v>
      </c>
      <c r="L910" t="s">
        <v>64</v>
      </c>
      <c r="M910">
        <v>1</v>
      </c>
      <c r="N910">
        <v>41</v>
      </c>
      <c r="O910">
        <v>0.05</v>
      </c>
      <c r="P910">
        <v>14.51</v>
      </c>
      <c r="Q910">
        <v>38.949999999999996</v>
      </c>
      <c r="R910">
        <v>14.51</v>
      </c>
      <c r="S910">
        <v>24.439999999999998</v>
      </c>
      <c r="T910">
        <v>0.62747111681643131</v>
      </c>
      <c r="U910">
        <v>2026</v>
      </c>
      <c r="V910" t="s">
        <v>87</v>
      </c>
      <c r="W910">
        <v>5</v>
      </c>
      <c r="X910" t="s">
        <v>88</v>
      </c>
    </row>
    <row r="911" spans="1:24">
      <c r="A911">
        <v>4896</v>
      </c>
      <c r="B911" s="13">
        <v>46167</v>
      </c>
      <c r="C911">
        <v>2026</v>
      </c>
      <c r="D911">
        <v>5</v>
      </c>
      <c r="E911" t="s">
        <v>88</v>
      </c>
      <c r="F911" t="s">
        <v>87</v>
      </c>
      <c r="G911" t="s">
        <v>40</v>
      </c>
      <c r="H911" t="s">
        <v>54</v>
      </c>
      <c r="I911" t="s">
        <v>31</v>
      </c>
      <c r="J911" t="s">
        <v>32</v>
      </c>
      <c r="K911" t="s">
        <v>38</v>
      </c>
      <c r="L911" t="s">
        <v>75</v>
      </c>
      <c r="M911">
        <v>1</v>
      </c>
      <c r="N911">
        <v>72.33</v>
      </c>
      <c r="O911">
        <v>0.1</v>
      </c>
      <c r="P911">
        <v>32.61</v>
      </c>
      <c r="Q911">
        <v>65.096999999999994</v>
      </c>
      <c r="R911">
        <v>32.61</v>
      </c>
      <c r="S911">
        <v>32.486999999999995</v>
      </c>
      <c r="T911">
        <v>0.49905525600258072</v>
      </c>
      <c r="U911">
        <v>2026</v>
      </c>
      <c r="V911" t="s">
        <v>87</v>
      </c>
      <c r="W911">
        <v>5</v>
      </c>
      <c r="X911" t="s">
        <v>88</v>
      </c>
    </row>
    <row r="912" spans="1:24">
      <c r="A912">
        <v>5109</v>
      </c>
      <c r="B912" s="13">
        <v>46167</v>
      </c>
      <c r="C912">
        <v>2026</v>
      </c>
      <c r="D912">
        <v>5</v>
      </c>
      <c r="E912" t="s">
        <v>88</v>
      </c>
      <c r="F912" t="s">
        <v>87</v>
      </c>
      <c r="G912" t="s">
        <v>49</v>
      </c>
      <c r="H912" t="s">
        <v>50</v>
      </c>
      <c r="I912" t="s">
        <v>31</v>
      </c>
      <c r="J912" t="s">
        <v>45</v>
      </c>
      <c r="K912" t="s">
        <v>52</v>
      </c>
      <c r="L912" t="s">
        <v>80</v>
      </c>
      <c r="M912">
        <v>2</v>
      </c>
      <c r="N912">
        <v>125.42</v>
      </c>
      <c r="O912">
        <v>0</v>
      </c>
      <c r="P912">
        <v>62.28</v>
      </c>
      <c r="Q912">
        <v>250.84</v>
      </c>
      <c r="R912">
        <v>124.56</v>
      </c>
      <c r="S912">
        <v>126.28</v>
      </c>
      <c r="T912">
        <v>0.50342848030617127</v>
      </c>
      <c r="U912">
        <v>2026</v>
      </c>
      <c r="V912" t="s">
        <v>87</v>
      </c>
      <c r="W912">
        <v>5</v>
      </c>
      <c r="X912" t="s">
        <v>88</v>
      </c>
    </row>
    <row r="913" spans="1:24">
      <c r="A913">
        <v>289</v>
      </c>
      <c r="B913" s="13">
        <v>46168</v>
      </c>
      <c r="C913">
        <v>2026</v>
      </c>
      <c r="D913">
        <v>5</v>
      </c>
      <c r="E913" t="s">
        <v>88</v>
      </c>
      <c r="F913" t="s">
        <v>87</v>
      </c>
      <c r="G913" t="s">
        <v>29</v>
      </c>
      <c r="H913" t="s">
        <v>79</v>
      </c>
      <c r="I913" t="s">
        <v>31</v>
      </c>
      <c r="J913" t="s">
        <v>45</v>
      </c>
      <c r="K913" t="s">
        <v>33</v>
      </c>
      <c r="L913" t="s">
        <v>55</v>
      </c>
      <c r="M913">
        <v>2</v>
      </c>
      <c r="N913">
        <v>41.29</v>
      </c>
      <c r="O913">
        <v>0.15</v>
      </c>
      <c r="P913">
        <v>16.43</v>
      </c>
      <c r="Q913">
        <v>70.192999999999998</v>
      </c>
      <c r="R913">
        <v>32.86</v>
      </c>
      <c r="S913">
        <v>37.332999999999998</v>
      </c>
      <c r="T913">
        <v>0.531862151496588</v>
      </c>
      <c r="U913">
        <v>2026</v>
      </c>
      <c r="V913" t="s">
        <v>87</v>
      </c>
      <c r="W913">
        <v>5</v>
      </c>
      <c r="X913" t="s">
        <v>88</v>
      </c>
    </row>
    <row r="914" spans="1:24">
      <c r="A914">
        <v>4092</v>
      </c>
      <c r="B914" s="13">
        <v>46168</v>
      </c>
      <c r="C914">
        <v>2026</v>
      </c>
      <c r="D914">
        <v>5</v>
      </c>
      <c r="E914" t="s">
        <v>88</v>
      </c>
      <c r="F914" t="s">
        <v>87</v>
      </c>
      <c r="G914" t="s">
        <v>49</v>
      </c>
      <c r="H914" t="s">
        <v>62</v>
      </c>
      <c r="I914" t="s">
        <v>37</v>
      </c>
      <c r="J914" t="s">
        <v>45</v>
      </c>
      <c r="K914" t="s">
        <v>43</v>
      </c>
      <c r="L914" t="s">
        <v>73</v>
      </c>
      <c r="M914">
        <v>8</v>
      </c>
      <c r="N914">
        <v>131.4</v>
      </c>
      <c r="O914">
        <v>0.05</v>
      </c>
      <c r="P914">
        <v>66.489999999999995</v>
      </c>
      <c r="Q914">
        <v>998.64</v>
      </c>
      <c r="R914">
        <v>531.91999999999996</v>
      </c>
      <c r="S914">
        <v>466.72</v>
      </c>
      <c r="T914">
        <v>0.46735560362092449</v>
      </c>
      <c r="U914">
        <v>2026</v>
      </c>
      <c r="V914" t="s">
        <v>87</v>
      </c>
      <c r="W914">
        <v>5</v>
      </c>
      <c r="X914" t="s">
        <v>88</v>
      </c>
    </row>
    <row r="915" spans="1:24">
      <c r="A915">
        <v>4727</v>
      </c>
      <c r="B915" s="13">
        <v>46168</v>
      </c>
      <c r="C915">
        <v>2026</v>
      </c>
      <c r="D915">
        <v>5</v>
      </c>
      <c r="E915" t="s">
        <v>88</v>
      </c>
      <c r="F915" t="s">
        <v>87</v>
      </c>
      <c r="G915" t="s">
        <v>40</v>
      </c>
      <c r="H915" t="s">
        <v>81</v>
      </c>
      <c r="I915" t="s">
        <v>31</v>
      </c>
      <c r="J915" t="s">
        <v>42</v>
      </c>
      <c r="K915" t="s">
        <v>38</v>
      </c>
      <c r="L915" t="s">
        <v>46</v>
      </c>
      <c r="M915">
        <v>4</v>
      </c>
      <c r="N915">
        <v>140.66999999999999</v>
      </c>
      <c r="O915">
        <v>0</v>
      </c>
      <c r="P915">
        <v>80.72</v>
      </c>
      <c r="Q915">
        <v>562.67999999999995</v>
      </c>
      <c r="R915">
        <v>322.88</v>
      </c>
      <c r="S915">
        <v>239.79999999999995</v>
      </c>
      <c r="T915">
        <v>0.42617473519584842</v>
      </c>
      <c r="U915">
        <v>2026</v>
      </c>
      <c r="V915" t="s">
        <v>87</v>
      </c>
      <c r="W915">
        <v>5</v>
      </c>
      <c r="X915" t="s">
        <v>88</v>
      </c>
    </row>
    <row r="916" spans="1:24">
      <c r="A916">
        <v>4753</v>
      </c>
      <c r="B916" s="13">
        <v>46168</v>
      </c>
      <c r="C916">
        <v>2026</v>
      </c>
      <c r="D916">
        <v>5</v>
      </c>
      <c r="E916" t="s">
        <v>88</v>
      </c>
      <c r="F916" t="s">
        <v>87</v>
      </c>
      <c r="G916" t="s">
        <v>49</v>
      </c>
      <c r="H916" t="s">
        <v>62</v>
      </c>
      <c r="I916" t="s">
        <v>31</v>
      </c>
      <c r="J916" t="s">
        <v>32</v>
      </c>
      <c r="K916" t="s">
        <v>63</v>
      </c>
      <c r="L916" t="s">
        <v>71</v>
      </c>
      <c r="M916">
        <v>1</v>
      </c>
      <c r="N916">
        <v>36.659999999999997</v>
      </c>
      <c r="O916">
        <v>0.05</v>
      </c>
      <c r="P916">
        <v>13.51</v>
      </c>
      <c r="Q916">
        <v>34.826999999999998</v>
      </c>
      <c r="R916">
        <v>13.51</v>
      </c>
      <c r="S916">
        <v>21.317</v>
      </c>
      <c r="T916">
        <v>0.61208257960777557</v>
      </c>
      <c r="U916">
        <v>2026</v>
      </c>
      <c r="V916" t="s">
        <v>87</v>
      </c>
      <c r="W916">
        <v>5</v>
      </c>
      <c r="X916" t="s">
        <v>88</v>
      </c>
    </row>
    <row r="917" spans="1:24">
      <c r="A917">
        <v>942</v>
      </c>
      <c r="B917" s="13">
        <v>46169</v>
      </c>
      <c r="C917">
        <v>2026</v>
      </c>
      <c r="D917">
        <v>5</v>
      </c>
      <c r="E917" t="s">
        <v>88</v>
      </c>
      <c r="F917" t="s">
        <v>87</v>
      </c>
      <c r="G917" t="s">
        <v>49</v>
      </c>
      <c r="H917" t="s">
        <v>50</v>
      </c>
      <c r="I917" t="s">
        <v>31</v>
      </c>
      <c r="J917" t="s">
        <v>32</v>
      </c>
      <c r="K917" t="s">
        <v>43</v>
      </c>
      <c r="L917" t="s">
        <v>61</v>
      </c>
      <c r="M917">
        <v>1</v>
      </c>
      <c r="N917">
        <v>46.28</v>
      </c>
      <c r="O917">
        <v>0.05</v>
      </c>
      <c r="P917">
        <v>17.95</v>
      </c>
      <c r="Q917">
        <v>43.966000000000001</v>
      </c>
      <c r="R917">
        <v>17.95</v>
      </c>
      <c r="S917">
        <v>26.016000000000002</v>
      </c>
      <c r="T917">
        <v>0.591729973161079</v>
      </c>
      <c r="U917">
        <v>2026</v>
      </c>
      <c r="V917" t="s">
        <v>87</v>
      </c>
      <c r="W917">
        <v>5</v>
      </c>
      <c r="X917" t="s">
        <v>88</v>
      </c>
    </row>
    <row r="918" spans="1:24">
      <c r="A918">
        <v>1755</v>
      </c>
      <c r="B918" s="13">
        <v>46169</v>
      </c>
      <c r="C918">
        <v>2026</v>
      </c>
      <c r="D918">
        <v>5</v>
      </c>
      <c r="E918" t="s">
        <v>88</v>
      </c>
      <c r="F918" t="s">
        <v>87</v>
      </c>
      <c r="G918" t="s">
        <v>49</v>
      </c>
      <c r="H918" t="s">
        <v>76</v>
      </c>
      <c r="I918" t="s">
        <v>57</v>
      </c>
      <c r="J918" t="s">
        <v>32</v>
      </c>
      <c r="K918" t="s">
        <v>38</v>
      </c>
      <c r="L918" t="s">
        <v>39</v>
      </c>
      <c r="M918">
        <v>2</v>
      </c>
      <c r="N918">
        <v>92.12</v>
      </c>
      <c r="O918">
        <v>0</v>
      </c>
      <c r="P918">
        <v>46.64</v>
      </c>
      <c r="Q918">
        <v>184.24</v>
      </c>
      <c r="R918">
        <v>93.28</v>
      </c>
      <c r="S918">
        <v>90.960000000000008</v>
      </c>
      <c r="T918">
        <v>0.49370386452453324</v>
      </c>
      <c r="U918">
        <v>2026</v>
      </c>
      <c r="V918" t="s">
        <v>87</v>
      </c>
      <c r="W918">
        <v>5</v>
      </c>
      <c r="X918" t="s">
        <v>88</v>
      </c>
    </row>
    <row r="919" spans="1:24">
      <c r="A919">
        <v>3073</v>
      </c>
      <c r="B919" s="13">
        <v>46169</v>
      </c>
      <c r="C919">
        <v>2026</v>
      </c>
      <c r="D919">
        <v>5</v>
      </c>
      <c r="E919" t="s">
        <v>88</v>
      </c>
      <c r="F919" t="s">
        <v>87</v>
      </c>
      <c r="G919" t="s">
        <v>49</v>
      </c>
      <c r="H919" t="s">
        <v>76</v>
      </c>
      <c r="I919" t="s">
        <v>31</v>
      </c>
      <c r="J919" t="s">
        <v>32</v>
      </c>
      <c r="K919" t="s">
        <v>63</v>
      </c>
      <c r="L919" t="s">
        <v>64</v>
      </c>
      <c r="M919">
        <v>3</v>
      </c>
      <c r="N919">
        <v>39.549999999999997</v>
      </c>
      <c r="O919">
        <v>0</v>
      </c>
      <c r="P919">
        <v>14.87</v>
      </c>
      <c r="Q919">
        <v>118.64999999999999</v>
      </c>
      <c r="R919">
        <v>44.61</v>
      </c>
      <c r="S919">
        <v>74.039999999999992</v>
      </c>
      <c r="T919">
        <v>0.6240202275600506</v>
      </c>
      <c r="U919">
        <v>2026</v>
      </c>
      <c r="V919" t="s">
        <v>87</v>
      </c>
      <c r="W919">
        <v>5</v>
      </c>
      <c r="X919" t="s">
        <v>88</v>
      </c>
    </row>
    <row r="920" spans="1:24">
      <c r="A920">
        <v>4230</v>
      </c>
      <c r="B920" s="13">
        <v>46169</v>
      </c>
      <c r="C920">
        <v>2026</v>
      </c>
      <c r="D920">
        <v>5</v>
      </c>
      <c r="E920" t="s">
        <v>88</v>
      </c>
      <c r="F920" t="s">
        <v>87</v>
      </c>
      <c r="G920" t="s">
        <v>29</v>
      </c>
      <c r="H920" t="s">
        <v>30</v>
      </c>
      <c r="I920" t="s">
        <v>48</v>
      </c>
      <c r="J920" t="s">
        <v>42</v>
      </c>
      <c r="K920" t="s">
        <v>33</v>
      </c>
      <c r="L920" t="s">
        <v>34</v>
      </c>
      <c r="M920">
        <v>1</v>
      </c>
      <c r="N920">
        <v>83.3</v>
      </c>
      <c r="O920">
        <v>0</v>
      </c>
      <c r="P920">
        <v>41.93</v>
      </c>
      <c r="Q920">
        <v>83.3</v>
      </c>
      <c r="R920">
        <v>41.93</v>
      </c>
      <c r="S920">
        <v>41.37</v>
      </c>
      <c r="T920">
        <v>0.49663865546218489</v>
      </c>
      <c r="U920">
        <v>2026</v>
      </c>
      <c r="V920" t="s">
        <v>87</v>
      </c>
      <c r="W920">
        <v>5</v>
      </c>
      <c r="X920" t="s">
        <v>88</v>
      </c>
    </row>
    <row r="921" spans="1:24">
      <c r="A921">
        <v>644</v>
      </c>
      <c r="B921" s="13">
        <v>46170</v>
      </c>
      <c r="C921">
        <v>2026</v>
      </c>
      <c r="D921">
        <v>5</v>
      </c>
      <c r="E921" t="s">
        <v>88</v>
      </c>
      <c r="F921" t="s">
        <v>87</v>
      </c>
      <c r="G921" t="s">
        <v>49</v>
      </c>
      <c r="H921" t="s">
        <v>76</v>
      </c>
      <c r="I921" t="s">
        <v>48</v>
      </c>
      <c r="J921" t="s">
        <v>42</v>
      </c>
      <c r="K921" t="s">
        <v>38</v>
      </c>
      <c r="L921" t="s">
        <v>39</v>
      </c>
      <c r="M921">
        <v>2</v>
      </c>
      <c r="N921">
        <v>93.84</v>
      </c>
      <c r="O921">
        <v>0</v>
      </c>
      <c r="P921">
        <v>44.72</v>
      </c>
      <c r="Q921">
        <v>187.68</v>
      </c>
      <c r="R921">
        <v>89.44</v>
      </c>
      <c r="S921">
        <v>98.240000000000009</v>
      </c>
      <c r="T921">
        <v>0.52344416027280483</v>
      </c>
      <c r="U921">
        <v>2026</v>
      </c>
      <c r="V921" t="s">
        <v>87</v>
      </c>
      <c r="W921">
        <v>5</v>
      </c>
      <c r="X921" t="s">
        <v>88</v>
      </c>
    </row>
    <row r="922" spans="1:24">
      <c r="A922">
        <v>1122</v>
      </c>
      <c r="B922" s="13">
        <v>46170</v>
      </c>
      <c r="C922">
        <v>2026</v>
      </c>
      <c r="D922">
        <v>5</v>
      </c>
      <c r="E922" t="s">
        <v>88</v>
      </c>
      <c r="F922" t="s">
        <v>87</v>
      </c>
      <c r="G922" t="s">
        <v>40</v>
      </c>
      <c r="H922" t="s">
        <v>81</v>
      </c>
      <c r="I922" t="s">
        <v>31</v>
      </c>
      <c r="J922" t="s">
        <v>32</v>
      </c>
      <c r="K922" t="s">
        <v>33</v>
      </c>
      <c r="L922" t="s">
        <v>51</v>
      </c>
      <c r="M922">
        <v>2</v>
      </c>
      <c r="N922">
        <v>51.25</v>
      </c>
      <c r="O922">
        <v>0</v>
      </c>
      <c r="P922">
        <v>22.57</v>
      </c>
      <c r="Q922">
        <v>102.5</v>
      </c>
      <c r="R922">
        <v>45.14</v>
      </c>
      <c r="S922">
        <v>57.36</v>
      </c>
      <c r="T922">
        <v>0.55960975609756092</v>
      </c>
      <c r="U922">
        <v>2026</v>
      </c>
      <c r="V922" t="s">
        <v>87</v>
      </c>
      <c r="W922">
        <v>5</v>
      </c>
      <c r="X922" t="s">
        <v>88</v>
      </c>
    </row>
    <row r="923" spans="1:24">
      <c r="A923">
        <v>2019</v>
      </c>
      <c r="B923" s="13">
        <v>46170</v>
      </c>
      <c r="C923">
        <v>2026</v>
      </c>
      <c r="D923">
        <v>5</v>
      </c>
      <c r="E923" t="s">
        <v>88</v>
      </c>
      <c r="F923" t="s">
        <v>87</v>
      </c>
      <c r="G923" t="s">
        <v>49</v>
      </c>
      <c r="H923" t="s">
        <v>76</v>
      </c>
      <c r="I923" t="s">
        <v>37</v>
      </c>
      <c r="J923" t="s">
        <v>45</v>
      </c>
      <c r="K923" t="s">
        <v>33</v>
      </c>
      <c r="L923" t="s">
        <v>34</v>
      </c>
      <c r="M923">
        <v>8</v>
      </c>
      <c r="N923">
        <v>80.13</v>
      </c>
      <c r="O923">
        <v>0.1</v>
      </c>
      <c r="P923">
        <v>43.8</v>
      </c>
      <c r="Q923">
        <v>576.93600000000004</v>
      </c>
      <c r="R923">
        <v>350.4</v>
      </c>
      <c r="S923">
        <v>226.53600000000006</v>
      </c>
      <c r="T923">
        <v>0.39265360455925796</v>
      </c>
      <c r="U923">
        <v>2026</v>
      </c>
      <c r="V923" t="s">
        <v>87</v>
      </c>
      <c r="W923">
        <v>5</v>
      </c>
      <c r="X923" t="s">
        <v>88</v>
      </c>
    </row>
    <row r="924" spans="1:24">
      <c r="A924">
        <v>2432</v>
      </c>
      <c r="B924" s="13">
        <v>46170</v>
      </c>
      <c r="C924">
        <v>2026</v>
      </c>
      <c r="D924">
        <v>5</v>
      </c>
      <c r="E924" t="s">
        <v>88</v>
      </c>
      <c r="F924" t="s">
        <v>87</v>
      </c>
      <c r="G924" t="s">
        <v>35</v>
      </c>
      <c r="H924" t="s">
        <v>72</v>
      </c>
      <c r="I924" t="s">
        <v>31</v>
      </c>
      <c r="J924" t="s">
        <v>32</v>
      </c>
      <c r="K924" t="s">
        <v>63</v>
      </c>
      <c r="L924" t="s">
        <v>64</v>
      </c>
      <c r="M924">
        <v>1</v>
      </c>
      <c r="N924">
        <v>41.13</v>
      </c>
      <c r="O924">
        <v>0</v>
      </c>
      <c r="P924">
        <v>14.8</v>
      </c>
      <c r="Q924">
        <v>41.13</v>
      </c>
      <c r="R924">
        <v>14.8</v>
      </c>
      <c r="S924">
        <v>26.330000000000002</v>
      </c>
      <c r="T924">
        <v>0.64016532944322879</v>
      </c>
      <c r="U924">
        <v>2026</v>
      </c>
      <c r="V924" t="s">
        <v>87</v>
      </c>
      <c r="W924">
        <v>5</v>
      </c>
      <c r="X924" t="s">
        <v>88</v>
      </c>
    </row>
    <row r="925" spans="1:24">
      <c r="A925">
        <v>2989</v>
      </c>
      <c r="B925" s="13">
        <v>46170</v>
      </c>
      <c r="C925">
        <v>2026</v>
      </c>
      <c r="D925">
        <v>5</v>
      </c>
      <c r="E925" t="s">
        <v>88</v>
      </c>
      <c r="F925" t="s">
        <v>87</v>
      </c>
      <c r="G925" t="s">
        <v>49</v>
      </c>
      <c r="H925" t="s">
        <v>76</v>
      </c>
      <c r="I925" t="s">
        <v>31</v>
      </c>
      <c r="J925" t="s">
        <v>32</v>
      </c>
      <c r="K925" t="s">
        <v>52</v>
      </c>
      <c r="L925" t="s">
        <v>69</v>
      </c>
      <c r="M925">
        <v>1</v>
      </c>
      <c r="N925">
        <v>81.28</v>
      </c>
      <c r="O925">
        <v>0.15</v>
      </c>
      <c r="P925">
        <v>39.020000000000003</v>
      </c>
      <c r="Q925">
        <v>69.087999999999994</v>
      </c>
      <c r="R925">
        <v>39.020000000000003</v>
      </c>
      <c r="S925">
        <v>30.067999999999991</v>
      </c>
      <c r="T925">
        <v>0.43521306160259371</v>
      </c>
      <c r="U925">
        <v>2026</v>
      </c>
      <c r="V925" t="s">
        <v>87</v>
      </c>
      <c r="W925">
        <v>5</v>
      </c>
      <c r="X925" t="s">
        <v>88</v>
      </c>
    </row>
    <row r="926" spans="1:24">
      <c r="A926">
        <v>3019</v>
      </c>
      <c r="B926" s="13">
        <v>46170</v>
      </c>
      <c r="C926">
        <v>2026</v>
      </c>
      <c r="D926">
        <v>5</v>
      </c>
      <c r="E926" t="s">
        <v>88</v>
      </c>
      <c r="F926" t="s">
        <v>87</v>
      </c>
      <c r="G926" t="s">
        <v>40</v>
      </c>
      <c r="H926" t="s">
        <v>47</v>
      </c>
      <c r="I926" t="s">
        <v>31</v>
      </c>
      <c r="J926" t="s">
        <v>45</v>
      </c>
      <c r="K926" t="s">
        <v>43</v>
      </c>
      <c r="L926" t="s">
        <v>61</v>
      </c>
      <c r="M926">
        <v>1</v>
      </c>
      <c r="N926">
        <v>46.19</v>
      </c>
      <c r="O926">
        <v>0</v>
      </c>
      <c r="P926">
        <v>18.329999999999998</v>
      </c>
      <c r="Q926">
        <v>46.19</v>
      </c>
      <c r="R926">
        <v>18.329999999999998</v>
      </c>
      <c r="S926">
        <v>27.86</v>
      </c>
      <c r="T926">
        <v>0.60316085732842606</v>
      </c>
      <c r="U926">
        <v>2026</v>
      </c>
      <c r="V926" t="s">
        <v>87</v>
      </c>
      <c r="W926">
        <v>5</v>
      </c>
      <c r="X926" t="s">
        <v>88</v>
      </c>
    </row>
    <row r="927" spans="1:24">
      <c r="A927">
        <v>3798</v>
      </c>
      <c r="B927" s="13">
        <v>46170</v>
      </c>
      <c r="C927">
        <v>2026</v>
      </c>
      <c r="D927">
        <v>5</v>
      </c>
      <c r="E927" t="s">
        <v>88</v>
      </c>
      <c r="F927" t="s">
        <v>87</v>
      </c>
      <c r="G927" t="s">
        <v>49</v>
      </c>
      <c r="H927" t="s">
        <v>62</v>
      </c>
      <c r="I927" t="s">
        <v>31</v>
      </c>
      <c r="J927" t="s">
        <v>32</v>
      </c>
      <c r="K927" t="s">
        <v>38</v>
      </c>
      <c r="L927" t="s">
        <v>66</v>
      </c>
      <c r="M927">
        <v>3</v>
      </c>
      <c r="N927">
        <v>156.58000000000001</v>
      </c>
      <c r="O927">
        <v>0</v>
      </c>
      <c r="P927">
        <v>79.099999999999994</v>
      </c>
      <c r="Q927">
        <v>469.74</v>
      </c>
      <c r="R927">
        <v>237.29999999999998</v>
      </c>
      <c r="S927">
        <v>232.44000000000003</v>
      </c>
      <c r="T927">
        <v>0.49482692553327379</v>
      </c>
      <c r="U927">
        <v>2026</v>
      </c>
      <c r="V927" t="s">
        <v>87</v>
      </c>
      <c r="W927">
        <v>5</v>
      </c>
      <c r="X927" t="s">
        <v>88</v>
      </c>
    </row>
    <row r="928" spans="1:24">
      <c r="A928">
        <v>3862</v>
      </c>
      <c r="B928" s="13">
        <v>46170</v>
      </c>
      <c r="C928">
        <v>2026</v>
      </c>
      <c r="D928">
        <v>5</v>
      </c>
      <c r="E928" t="s">
        <v>88</v>
      </c>
      <c r="F928" t="s">
        <v>87</v>
      </c>
      <c r="G928" t="s">
        <v>49</v>
      </c>
      <c r="H928" t="s">
        <v>76</v>
      </c>
      <c r="I928" t="s">
        <v>57</v>
      </c>
      <c r="J928" t="s">
        <v>42</v>
      </c>
      <c r="K928" t="s">
        <v>63</v>
      </c>
      <c r="L928" t="s">
        <v>67</v>
      </c>
      <c r="M928">
        <v>1</v>
      </c>
      <c r="N928">
        <v>123.91</v>
      </c>
      <c r="O928">
        <v>0</v>
      </c>
      <c r="P928">
        <v>68.89</v>
      </c>
      <c r="Q928">
        <v>123.91</v>
      </c>
      <c r="R928">
        <v>68.89</v>
      </c>
      <c r="S928">
        <v>55.019999999999996</v>
      </c>
      <c r="T928">
        <v>0.44403195867968687</v>
      </c>
      <c r="U928">
        <v>2026</v>
      </c>
      <c r="V928" t="s">
        <v>87</v>
      </c>
      <c r="W928">
        <v>5</v>
      </c>
      <c r="X928" t="s">
        <v>88</v>
      </c>
    </row>
    <row r="929" spans="1:24">
      <c r="A929">
        <v>4281</v>
      </c>
      <c r="B929" s="13">
        <v>46170</v>
      </c>
      <c r="C929">
        <v>2026</v>
      </c>
      <c r="D929">
        <v>5</v>
      </c>
      <c r="E929" t="s">
        <v>88</v>
      </c>
      <c r="F929" t="s">
        <v>87</v>
      </c>
      <c r="G929" t="s">
        <v>40</v>
      </c>
      <c r="H929" t="s">
        <v>41</v>
      </c>
      <c r="I929" t="s">
        <v>57</v>
      </c>
      <c r="J929" t="s">
        <v>42</v>
      </c>
      <c r="K929" t="s">
        <v>33</v>
      </c>
      <c r="L929" t="s">
        <v>51</v>
      </c>
      <c r="M929">
        <v>1</v>
      </c>
      <c r="N929">
        <v>50.64</v>
      </c>
      <c r="O929">
        <v>0</v>
      </c>
      <c r="P929">
        <v>22.97</v>
      </c>
      <c r="Q929">
        <v>50.64</v>
      </c>
      <c r="R929">
        <v>22.97</v>
      </c>
      <c r="S929">
        <v>27.67</v>
      </c>
      <c r="T929">
        <v>0.54640600315955767</v>
      </c>
      <c r="U929">
        <v>2026</v>
      </c>
      <c r="V929" t="s">
        <v>87</v>
      </c>
      <c r="W929">
        <v>5</v>
      </c>
      <c r="X929" t="s">
        <v>88</v>
      </c>
    </row>
    <row r="930" spans="1:24">
      <c r="A930">
        <v>191</v>
      </c>
      <c r="B930" s="13">
        <v>46171</v>
      </c>
      <c r="C930">
        <v>2026</v>
      </c>
      <c r="D930">
        <v>5</v>
      </c>
      <c r="E930" t="s">
        <v>88</v>
      </c>
      <c r="F930" t="s">
        <v>87</v>
      </c>
      <c r="G930" t="s">
        <v>40</v>
      </c>
      <c r="H930" t="s">
        <v>54</v>
      </c>
      <c r="I930" t="s">
        <v>31</v>
      </c>
      <c r="J930" t="s">
        <v>32</v>
      </c>
      <c r="K930" t="s">
        <v>38</v>
      </c>
      <c r="L930" t="s">
        <v>75</v>
      </c>
      <c r="M930">
        <v>2</v>
      </c>
      <c r="N930">
        <v>70.48</v>
      </c>
      <c r="O930">
        <v>0.1</v>
      </c>
      <c r="P930">
        <v>33.229999999999997</v>
      </c>
      <c r="Q930">
        <v>126.864</v>
      </c>
      <c r="R930">
        <v>66.459999999999994</v>
      </c>
      <c r="S930">
        <v>60.404000000000011</v>
      </c>
      <c r="T930">
        <v>0.47613192079707412</v>
      </c>
      <c r="U930">
        <v>2026</v>
      </c>
      <c r="V930" t="s">
        <v>87</v>
      </c>
      <c r="W930">
        <v>5</v>
      </c>
      <c r="X930" t="s">
        <v>88</v>
      </c>
    </row>
    <row r="931" spans="1:24">
      <c r="A931">
        <v>1039</v>
      </c>
      <c r="B931" s="13">
        <v>46171</v>
      </c>
      <c r="C931">
        <v>2026</v>
      </c>
      <c r="D931">
        <v>5</v>
      </c>
      <c r="E931" t="s">
        <v>88</v>
      </c>
      <c r="F931" t="s">
        <v>87</v>
      </c>
      <c r="G931" t="s">
        <v>35</v>
      </c>
      <c r="H931" t="s">
        <v>70</v>
      </c>
      <c r="I931" t="s">
        <v>57</v>
      </c>
      <c r="J931" t="s">
        <v>42</v>
      </c>
      <c r="K931" t="s">
        <v>33</v>
      </c>
      <c r="L931" t="s">
        <v>55</v>
      </c>
      <c r="M931">
        <v>1</v>
      </c>
      <c r="N931">
        <v>41.27</v>
      </c>
      <c r="O931">
        <v>0.05</v>
      </c>
      <c r="P931">
        <v>17.149999999999999</v>
      </c>
      <c r="Q931">
        <v>39.206499999999998</v>
      </c>
      <c r="R931">
        <v>17.149999999999999</v>
      </c>
      <c r="S931">
        <v>22.0565</v>
      </c>
      <c r="T931">
        <v>0.56257253261576523</v>
      </c>
      <c r="U931">
        <v>2026</v>
      </c>
      <c r="V931" t="s">
        <v>87</v>
      </c>
      <c r="W931">
        <v>5</v>
      </c>
      <c r="X931" t="s">
        <v>88</v>
      </c>
    </row>
    <row r="932" spans="1:24">
      <c r="A932">
        <v>2641</v>
      </c>
      <c r="B932" s="13">
        <v>46171</v>
      </c>
      <c r="C932">
        <v>2026</v>
      </c>
      <c r="D932">
        <v>5</v>
      </c>
      <c r="E932" t="s">
        <v>88</v>
      </c>
      <c r="F932" t="s">
        <v>87</v>
      </c>
      <c r="G932" t="s">
        <v>29</v>
      </c>
      <c r="H932" t="s">
        <v>79</v>
      </c>
      <c r="I932" t="s">
        <v>57</v>
      </c>
      <c r="J932" t="s">
        <v>32</v>
      </c>
      <c r="K932" t="s">
        <v>63</v>
      </c>
      <c r="L932" t="s">
        <v>71</v>
      </c>
      <c r="M932">
        <v>2</v>
      </c>
      <c r="N932">
        <v>36.9</v>
      </c>
      <c r="O932">
        <v>0</v>
      </c>
      <c r="P932">
        <v>14.07</v>
      </c>
      <c r="Q932">
        <v>73.8</v>
      </c>
      <c r="R932">
        <v>28.14</v>
      </c>
      <c r="S932">
        <v>45.66</v>
      </c>
      <c r="T932">
        <v>0.61869918699186988</v>
      </c>
      <c r="U932">
        <v>2026</v>
      </c>
      <c r="V932" t="s">
        <v>87</v>
      </c>
      <c r="W932">
        <v>5</v>
      </c>
      <c r="X932" t="s">
        <v>88</v>
      </c>
    </row>
    <row r="933" spans="1:24">
      <c r="A933">
        <v>3058</v>
      </c>
      <c r="B933" s="13">
        <v>46171</v>
      </c>
      <c r="C933">
        <v>2026</v>
      </c>
      <c r="D933">
        <v>5</v>
      </c>
      <c r="E933" t="s">
        <v>88</v>
      </c>
      <c r="F933" t="s">
        <v>87</v>
      </c>
      <c r="G933" t="s">
        <v>35</v>
      </c>
      <c r="H933" t="s">
        <v>70</v>
      </c>
      <c r="I933" t="s">
        <v>31</v>
      </c>
      <c r="J933" t="s">
        <v>32</v>
      </c>
      <c r="K933" t="s">
        <v>52</v>
      </c>
      <c r="L933" t="s">
        <v>58</v>
      </c>
      <c r="M933">
        <v>1</v>
      </c>
      <c r="N933">
        <v>196.91</v>
      </c>
      <c r="O933">
        <v>0</v>
      </c>
      <c r="P933">
        <v>106.31</v>
      </c>
      <c r="Q933">
        <v>196.91</v>
      </c>
      <c r="R933">
        <v>106.31</v>
      </c>
      <c r="S933">
        <v>90.6</v>
      </c>
      <c r="T933">
        <v>0.46010867909197095</v>
      </c>
      <c r="U933">
        <v>2026</v>
      </c>
      <c r="V933" t="s">
        <v>87</v>
      </c>
      <c r="W933">
        <v>5</v>
      </c>
      <c r="X933" t="s">
        <v>88</v>
      </c>
    </row>
    <row r="934" spans="1:24">
      <c r="A934">
        <v>3110</v>
      </c>
      <c r="B934" s="13">
        <v>46171</v>
      </c>
      <c r="C934">
        <v>2026</v>
      </c>
      <c r="D934">
        <v>5</v>
      </c>
      <c r="E934" t="s">
        <v>88</v>
      </c>
      <c r="F934" t="s">
        <v>87</v>
      </c>
      <c r="G934" t="s">
        <v>35</v>
      </c>
      <c r="H934" t="s">
        <v>56</v>
      </c>
      <c r="I934" t="s">
        <v>48</v>
      </c>
      <c r="J934" t="s">
        <v>45</v>
      </c>
      <c r="K934" t="s">
        <v>63</v>
      </c>
      <c r="L934" t="s">
        <v>71</v>
      </c>
      <c r="M934">
        <v>3</v>
      </c>
      <c r="N934">
        <v>35.79</v>
      </c>
      <c r="O934">
        <v>0</v>
      </c>
      <c r="P934">
        <v>13.67</v>
      </c>
      <c r="Q934">
        <v>107.37</v>
      </c>
      <c r="R934">
        <v>41.01</v>
      </c>
      <c r="S934">
        <v>66.360000000000014</v>
      </c>
      <c r="T934">
        <v>0.61804973456272716</v>
      </c>
      <c r="U934">
        <v>2026</v>
      </c>
      <c r="V934" t="s">
        <v>87</v>
      </c>
      <c r="W934">
        <v>5</v>
      </c>
      <c r="X934" t="s">
        <v>88</v>
      </c>
    </row>
    <row r="935" spans="1:24">
      <c r="A935">
        <v>3981</v>
      </c>
      <c r="B935" s="13">
        <v>46171</v>
      </c>
      <c r="C935">
        <v>2026</v>
      </c>
      <c r="D935">
        <v>5</v>
      </c>
      <c r="E935" t="s">
        <v>88</v>
      </c>
      <c r="F935" t="s">
        <v>87</v>
      </c>
      <c r="G935" t="s">
        <v>49</v>
      </c>
      <c r="H935" t="s">
        <v>76</v>
      </c>
      <c r="I935" t="s">
        <v>31</v>
      </c>
      <c r="J935" t="s">
        <v>42</v>
      </c>
      <c r="K935" t="s">
        <v>33</v>
      </c>
      <c r="L935" t="s">
        <v>34</v>
      </c>
      <c r="M935">
        <v>2</v>
      </c>
      <c r="N935">
        <v>82.22</v>
      </c>
      <c r="O935">
        <v>0.05</v>
      </c>
      <c r="P935">
        <v>42.35</v>
      </c>
      <c r="Q935">
        <v>156.21799999999999</v>
      </c>
      <c r="R935">
        <v>84.7</v>
      </c>
      <c r="S935">
        <v>71.517999999999986</v>
      </c>
      <c r="T935">
        <v>0.45780895927485943</v>
      </c>
      <c r="U935">
        <v>2026</v>
      </c>
      <c r="V935" t="s">
        <v>87</v>
      </c>
      <c r="W935">
        <v>5</v>
      </c>
      <c r="X935" t="s">
        <v>88</v>
      </c>
    </row>
    <row r="936" spans="1:24">
      <c r="A936">
        <v>4663</v>
      </c>
      <c r="B936" s="13">
        <v>46171</v>
      </c>
      <c r="C936">
        <v>2026</v>
      </c>
      <c r="D936">
        <v>5</v>
      </c>
      <c r="E936" t="s">
        <v>88</v>
      </c>
      <c r="F936" t="s">
        <v>87</v>
      </c>
      <c r="G936" t="s">
        <v>40</v>
      </c>
      <c r="H936" t="s">
        <v>54</v>
      </c>
      <c r="I936" t="s">
        <v>31</v>
      </c>
      <c r="J936" t="s">
        <v>42</v>
      </c>
      <c r="K936" t="s">
        <v>33</v>
      </c>
      <c r="L936" t="s">
        <v>55</v>
      </c>
      <c r="M936">
        <v>1</v>
      </c>
      <c r="N936">
        <v>40.57</v>
      </c>
      <c r="O936">
        <v>0</v>
      </c>
      <c r="P936">
        <v>16.809999999999999</v>
      </c>
      <c r="Q936">
        <v>40.57</v>
      </c>
      <c r="R936">
        <v>16.809999999999999</v>
      </c>
      <c r="S936">
        <v>23.76</v>
      </c>
      <c r="T936">
        <v>0.58565442445156524</v>
      </c>
      <c r="U936">
        <v>2026</v>
      </c>
      <c r="V936" t="s">
        <v>87</v>
      </c>
      <c r="W936">
        <v>5</v>
      </c>
      <c r="X936" t="s">
        <v>88</v>
      </c>
    </row>
    <row r="937" spans="1:24">
      <c r="A937">
        <v>5021</v>
      </c>
      <c r="B937" s="13">
        <v>46171</v>
      </c>
      <c r="C937">
        <v>2026</v>
      </c>
      <c r="D937">
        <v>5</v>
      </c>
      <c r="E937" t="s">
        <v>88</v>
      </c>
      <c r="F937" t="s">
        <v>87</v>
      </c>
      <c r="G937" t="s">
        <v>40</v>
      </c>
      <c r="H937" t="s">
        <v>68</v>
      </c>
      <c r="I937" t="s">
        <v>48</v>
      </c>
      <c r="J937" t="s">
        <v>32</v>
      </c>
      <c r="K937" t="s">
        <v>52</v>
      </c>
      <c r="L937" t="s">
        <v>58</v>
      </c>
      <c r="M937">
        <v>1</v>
      </c>
      <c r="N937">
        <v>191.62</v>
      </c>
      <c r="O937">
        <v>0.05</v>
      </c>
      <c r="P937">
        <v>106.15</v>
      </c>
      <c r="Q937">
        <v>182.03899999999999</v>
      </c>
      <c r="R937">
        <v>106.15</v>
      </c>
      <c r="S937">
        <v>75.888999999999982</v>
      </c>
      <c r="T937">
        <v>0.41688319535923613</v>
      </c>
      <c r="U937">
        <v>2026</v>
      </c>
      <c r="V937" t="s">
        <v>87</v>
      </c>
      <c r="W937">
        <v>5</v>
      </c>
      <c r="X937" t="s">
        <v>88</v>
      </c>
    </row>
    <row r="938" spans="1:24">
      <c r="A938">
        <v>5107</v>
      </c>
      <c r="B938" s="13">
        <v>46171</v>
      </c>
      <c r="C938">
        <v>2026</v>
      </c>
      <c r="D938">
        <v>5</v>
      </c>
      <c r="E938" t="s">
        <v>88</v>
      </c>
      <c r="F938" t="s">
        <v>87</v>
      </c>
      <c r="G938" t="s">
        <v>35</v>
      </c>
      <c r="H938" t="s">
        <v>56</v>
      </c>
      <c r="I938" t="s">
        <v>57</v>
      </c>
      <c r="J938" t="s">
        <v>32</v>
      </c>
      <c r="K938" t="s">
        <v>38</v>
      </c>
      <c r="L938" t="s">
        <v>66</v>
      </c>
      <c r="M938">
        <v>1</v>
      </c>
      <c r="N938">
        <v>154.07</v>
      </c>
      <c r="O938">
        <v>0.05</v>
      </c>
      <c r="P938">
        <v>78.400000000000006</v>
      </c>
      <c r="Q938">
        <v>146.36649999999997</v>
      </c>
      <c r="R938">
        <v>78.400000000000006</v>
      </c>
      <c r="S938">
        <v>67.966499999999968</v>
      </c>
      <c r="T938">
        <v>0.46435830603314271</v>
      </c>
      <c r="U938">
        <v>2026</v>
      </c>
      <c r="V938" t="s">
        <v>87</v>
      </c>
      <c r="W938">
        <v>5</v>
      </c>
      <c r="X938" t="s">
        <v>88</v>
      </c>
    </row>
    <row r="939" spans="1:24">
      <c r="A939">
        <v>454</v>
      </c>
      <c r="B939" s="13">
        <v>46172</v>
      </c>
      <c r="C939">
        <v>2026</v>
      </c>
      <c r="D939">
        <v>5</v>
      </c>
      <c r="E939" t="s">
        <v>88</v>
      </c>
      <c r="F939" t="s">
        <v>87</v>
      </c>
      <c r="G939" t="s">
        <v>40</v>
      </c>
      <c r="H939" t="s">
        <v>68</v>
      </c>
      <c r="I939" t="s">
        <v>57</v>
      </c>
      <c r="J939" t="s">
        <v>32</v>
      </c>
      <c r="K939" t="s">
        <v>52</v>
      </c>
      <c r="L939" t="s">
        <v>80</v>
      </c>
      <c r="M939">
        <v>1</v>
      </c>
      <c r="N939">
        <v>120.8</v>
      </c>
      <c r="O939">
        <v>0</v>
      </c>
      <c r="P939">
        <v>61.4</v>
      </c>
      <c r="Q939">
        <v>120.8</v>
      </c>
      <c r="R939">
        <v>61.4</v>
      </c>
      <c r="S939">
        <v>59.4</v>
      </c>
      <c r="T939">
        <v>0.49172185430463577</v>
      </c>
      <c r="U939">
        <v>2026</v>
      </c>
      <c r="V939" t="s">
        <v>87</v>
      </c>
      <c r="W939">
        <v>5</v>
      </c>
      <c r="X939" t="s">
        <v>88</v>
      </c>
    </row>
    <row r="940" spans="1:24">
      <c r="A940">
        <v>873</v>
      </c>
      <c r="B940" s="13">
        <v>46172</v>
      </c>
      <c r="C940">
        <v>2026</v>
      </c>
      <c r="D940">
        <v>5</v>
      </c>
      <c r="E940" t="s">
        <v>88</v>
      </c>
      <c r="F940" t="s">
        <v>87</v>
      </c>
      <c r="G940" t="s">
        <v>40</v>
      </c>
      <c r="H940" t="s">
        <v>68</v>
      </c>
      <c r="I940" t="s">
        <v>31</v>
      </c>
      <c r="J940" t="s">
        <v>45</v>
      </c>
      <c r="K940" t="s">
        <v>33</v>
      </c>
      <c r="L940" t="s">
        <v>55</v>
      </c>
      <c r="M940">
        <v>1</v>
      </c>
      <c r="N940">
        <v>40.15</v>
      </c>
      <c r="O940">
        <v>0</v>
      </c>
      <c r="P940">
        <v>16.82</v>
      </c>
      <c r="Q940">
        <v>40.15</v>
      </c>
      <c r="R940">
        <v>16.82</v>
      </c>
      <c r="S940">
        <v>23.33</v>
      </c>
      <c r="T940">
        <v>0.58107098381070976</v>
      </c>
      <c r="U940">
        <v>2026</v>
      </c>
      <c r="V940" t="s">
        <v>87</v>
      </c>
      <c r="W940">
        <v>5</v>
      </c>
      <c r="X940" t="s">
        <v>88</v>
      </c>
    </row>
    <row r="941" spans="1:24">
      <c r="A941">
        <v>1116</v>
      </c>
      <c r="B941" s="13">
        <v>46172</v>
      </c>
      <c r="C941">
        <v>2026</v>
      </c>
      <c r="D941">
        <v>5</v>
      </c>
      <c r="E941" t="s">
        <v>88</v>
      </c>
      <c r="F941" t="s">
        <v>87</v>
      </c>
      <c r="G941" t="s">
        <v>35</v>
      </c>
      <c r="H941" t="s">
        <v>72</v>
      </c>
      <c r="I941" t="s">
        <v>37</v>
      </c>
      <c r="J941" t="s">
        <v>45</v>
      </c>
      <c r="K941" t="s">
        <v>43</v>
      </c>
      <c r="L941" t="s">
        <v>73</v>
      </c>
      <c r="M941">
        <v>5</v>
      </c>
      <c r="N941">
        <v>134.4</v>
      </c>
      <c r="O941">
        <v>0.15</v>
      </c>
      <c r="P941">
        <v>67.709999999999994</v>
      </c>
      <c r="Q941">
        <v>571.19999999999993</v>
      </c>
      <c r="R941">
        <v>338.54999999999995</v>
      </c>
      <c r="S941">
        <v>232.64999999999998</v>
      </c>
      <c r="T941">
        <v>0.40730042016806722</v>
      </c>
      <c r="U941">
        <v>2026</v>
      </c>
      <c r="V941" t="s">
        <v>87</v>
      </c>
      <c r="W941">
        <v>5</v>
      </c>
      <c r="X941" t="s">
        <v>88</v>
      </c>
    </row>
    <row r="942" spans="1:24">
      <c r="A942">
        <v>1206</v>
      </c>
      <c r="B942" s="13">
        <v>46172</v>
      </c>
      <c r="C942">
        <v>2026</v>
      </c>
      <c r="D942">
        <v>5</v>
      </c>
      <c r="E942" t="s">
        <v>88</v>
      </c>
      <c r="F942" t="s">
        <v>87</v>
      </c>
      <c r="G942" t="s">
        <v>49</v>
      </c>
      <c r="H942" t="s">
        <v>76</v>
      </c>
      <c r="I942" t="s">
        <v>31</v>
      </c>
      <c r="J942" t="s">
        <v>32</v>
      </c>
      <c r="K942" t="s">
        <v>43</v>
      </c>
      <c r="L942" t="s">
        <v>44</v>
      </c>
      <c r="M942">
        <v>2</v>
      </c>
      <c r="N942">
        <v>37.130000000000003</v>
      </c>
      <c r="O942">
        <v>0.05</v>
      </c>
      <c r="P942">
        <v>13.44</v>
      </c>
      <c r="Q942">
        <v>70.546999999999997</v>
      </c>
      <c r="R942">
        <v>26.88</v>
      </c>
      <c r="S942">
        <v>43.667000000000002</v>
      </c>
      <c r="T942">
        <v>0.6189774193091131</v>
      </c>
      <c r="U942">
        <v>2026</v>
      </c>
      <c r="V942" t="s">
        <v>87</v>
      </c>
      <c r="W942">
        <v>5</v>
      </c>
      <c r="X942" t="s">
        <v>88</v>
      </c>
    </row>
    <row r="943" spans="1:24">
      <c r="A943">
        <v>1576</v>
      </c>
      <c r="B943" s="13">
        <v>46172</v>
      </c>
      <c r="C943">
        <v>2026</v>
      </c>
      <c r="D943">
        <v>5</v>
      </c>
      <c r="E943" t="s">
        <v>88</v>
      </c>
      <c r="F943" t="s">
        <v>87</v>
      </c>
      <c r="G943" t="s">
        <v>35</v>
      </c>
      <c r="H943" t="s">
        <v>36</v>
      </c>
      <c r="I943" t="s">
        <v>31</v>
      </c>
      <c r="J943" t="s">
        <v>45</v>
      </c>
      <c r="K943" t="s">
        <v>52</v>
      </c>
      <c r="L943" t="s">
        <v>80</v>
      </c>
      <c r="M943">
        <v>6</v>
      </c>
      <c r="N943">
        <v>123.82</v>
      </c>
      <c r="O943">
        <v>0</v>
      </c>
      <c r="P943">
        <v>61.91</v>
      </c>
      <c r="Q943">
        <v>742.92</v>
      </c>
      <c r="R943">
        <v>371.46</v>
      </c>
      <c r="S943">
        <v>371.46</v>
      </c>
      <c r="T943">
        <v>0.5</v>
      </c>
      <c r="U943">
        <v>2026</v>
      </c>
      <c r="V943" t="s">
        <v>87</v>
      </c>
      <c r="W943">
        <v>5</v>
      </c>
      <c r="X943" t="s">
        <v>88</v>
      </c>
    </row>
    <row r="944" spans="1:24">
      <c r="A944">
        <v>2634</v>
      </c>
      <c r="B944" s="13">
        <v>46172</v>
      </c>
      <c r="C944">
        <v>2026</v>
      </c>
      <c r="D944">
        <v>5</v>
      </c>
      <c r="E944" t="s">
        <v>88</v>
      </c>
      <c r="F944" t="s">
        <v>87</v>
      </c>
      <c r="G944" t="s">
        <v>40</v>
      </c>
      <c r="H944" t="s">
        <v>81</v>
      </c>
      <c r="I944" t="s">
        <v>57</v>
      </c>
      <c r="J944" t="s">
        <v>32</v>
      </c>
      <c r="K944" t="s">
        <v>43</v>
      </c>
      <c r="L944" t="s">
        <v>44</v>
      </c>
      <c r="M944">
        <v>2</v>
      </c>
      <c r="N944">
        <v>36.94</v>
      </c>
      <c r="O944">
        <v>0.05</v>
      </c>
      <c r="P944">
        <v>13.82</v>
      </c>
      <c r="Q944">
        <v>70.185999999999993</v>
      </c>
      <c r="R944">
        <v>27.64</v>
      </c>
      <c r="S944">
        <v>42.545999999999992</v>
      </c>
      <c r="T944">
        <v>0.60618926851508848</v>
      </c>
      <c r="U944">
        <v>2026</v>
      </c>
      <c r="V944" t="s">
        <v>87</v>
      </c>
      <c r="W944">
        <v>5</v>
      </c>
      <c r="X944" t="s">
        <v>88</v>
      </c>
    </row>
    <row r="945" spans="1:24">
      <c r="A945">
        <v>2649</v>
      </c>
      <c r="B945" s="13">
        <v>46172</v>
      </c>
      <c r="C945">
        <v>2026</v>
      </c>
      <c r="D945">
        <v>5</v>
      </c>
      <c r="E945" t="s">
        <v>88</v>
      </c>
      <c r="F945" t="s">
        <v>87</v>
      </c>
      <c r="G945" t="s">
        <v>29</v>
      </c>
      <c r="H945" t="s">
        <v>30</v>
      </c>
      <c r="I945" t="s">
        <v>31</v>
      </c>
      <c r="J945" t="s">
        <v>42</v>
      </c>
      <c r="K945" t="s">
        <v>52</v>
      </c>
      <c r="L945" t="s">
        <v>58</v>
      </c>
      <c r="M945">
        <v>3</v>
      </c>
      <c r="N945">
        <v>199.17</v>
      </c>
      <c r="O945">
        <v>0.05</v>
      </c>
      <c r="P945">
        <v>105.24</v>
      </c>
      <c r="Q945">
        <v>567.6345</v>
      </c>
      <c r="R945">
        <v>315.71999999999997</v>
      </c>
      <c r="S945">
        <v>251.91450000000003</v>
      </c>
      <c r="T945">
        <v>0.4437970207941907</v>
      </c>
      <c r="U945">
        <v>2026</v>
      </c>
      <c r="V945" t="s">
        <v>87</v>
      </c>
      <c r="W945">
        <v>5</v>
      </c>
      <c r="X945" t="s">
        <v>88</v>
      </c>
    </row>
    <row r="946" spans="1:24">
      <c r="A946">
        <v>2774</v>
      </c>
      <c r="B946" s="13">
        <v>46172</v>
      </c>
      <c r="C946">
        <v>2026</v>
      </c>
      <c r="D946">
        <v>5</v>
      </c>
      <c r="E946" t="s">
        <v>88</v>
      </c>
      <c r="F946" t="s">
        <v>87</v>
      </c>
      <c r="G946" t="s">
        <v>29</v>
      </c>
      <c r="H946" t="s">
        <v>65</v>
      </c>
      <c r="I946" t="s">
        <v>31</v>
      </c>
      <c r="J946" t="s">
        <v>32</v>
      </c>
      <c r="K946" t="s">
        <v>52</v>
      </c>
      <c r="L946" t="s">
        <v>69</v>
      </c>
      <c r="M946">
        <v>3</v>
      </c>
      <c r="N946">
        <v>83.17</v>
      </c>
      <c r="O946">
        <v>0</v>
      </c>
      <c r="P946">
        <v>40.520000000000003</v>
      </c>
      <c r="Q946">
        <v>249.51</v>
      </c>
      <c r="R946">
        <v>121.56</v>
      </c>
      <c r="S946">
        <v>127.94999999999999</v>
      </c>
      <c r="T946">
        <v>0.51280509799206442</v>
      </c>
      <c r="U946">
        <v>2026</v>
      </c>
      <c r="V946" t="s">
        <v>87</v>
      </c>
      <c r="W946">
        <v>5</v>
      </c>
      <c r="X946" t="s">
        <v>88</v>
      </c>
    </row>
    <row r="947" spans="1:24">
      <c r="A947">
        <v>3037</v>
      </c>
      <c r="B947" s="13">
        <v>46172</v>
      </c>
      <c r="C947">
        <v>2026</v>
      </c>
      <c r="D947">
        <v>5</v>
      </c>
      <c r="E947" t="s">
        <v>88</v>
      </c>
      <c r="F947" t="s">
        <v>87</v>
      </c>
      <c r="G947" t="s">
        <v>35</v>
      </c>
      <c r="H947" t="s">
        <v>56</v>
      </c>
      <c r="I947" t="s">
        <v>31</v>
      </c>
      <c r="J947" t="s">
        <v>45</v>
      </c>
      <c r="K947" t="s">
        <v>43</v>
      </c>
      <c r="L947" t="s">
        <v>61</v>
      </c>
      <c r="M947">
        <v>1</v>
      </c>
      <c r="N947">
        <v>45.8</v>
      </c>
      <c r="O947">
        <v>0.05</v>
      </c>
      <c r="P947">
        <v>17.88</v>
      </c>
      <c r="Q947">
        <v>43.51</v>
      </c>
      <c r="R947">
        <v>17.88</v>
      </c>
      <c r="S947">
        <v>25.63</v>
      </c>
      <c r="T947">
        <v>0.58905998621006661</v>
      </c>
      <c r="U947">
        <v>2026</v>
      </c>
      <c r="V947" t="s">
        <v>87</v>
      </c>
      <c r="W947">
        <v>5</v>
      </c>
      <c r="X947" t="s">
        <v>88</v>
      </c>
    </row>
    <row r="948" spans="1:24">
      <c r="A948">
        <v>3138</v>
      </c>
      <c r="B948" s="13">
        <v>46172</v>
      </c>
      <c r="C948">
        <v>2026</v>
      </c>
      <c r="D948">
        <v>5</v>
      </c>
      <c r="E948" t="s">
        <v>88</v>
      </c>
      <c r="F948" t="s">
        <v>87</v>
      </c>
      <c r="G948" t="s">
        <v>40</v>
      </c>
      <c r="H948" t="s">
        <v>41</v>
      </c>
      <c r="I948" t="s">
        <v>57</v>
      </c>
      <c r="J948" t="s">
        <v>32</v>
      </c>
      <c r="K948" t="s">
        <v>38</v>
      </c>
      <c r="L948" t="s">
        <v>66</v>
      </c>
      <c r="M948">
        <v>1</v>
      </c>
      <c r="N948">
        <v>154.85</v>
      </c>
      <c r="O948">
        <v>0</v>
      </c>
      <c r="P948">
        <v>80.17</v>
      </c>
      <c r="Q948">
        <v>154.85</v>
      </c>
      <c r="R948">
        <v>80.17</v>
      </c>
      <c r="S948">
        <v>74.679999999999993</v>
      </c>
      <c r="T948">
        <v>0.48227316758153049</v>
      </c>
      <c r="U948">
        <v>2026</v>
      </c>
      <c r="V948" t="s">
        <v>87</v>
      </c>
      <c r="W948">
        <v>5</v>
      </c>
      <c r="X948" t="s">
        <v>88</v>
      </c>
    </row>
    <row r="949" spans="1:24">
      <c r="A949">
        <v>3228</v>
      </c>
      <c r="B949" s="13">
        <v>46172</v>
      </c>
      <c r="C949">
        <v>2026</v>
      </c>
      <c r="D949">
        <v>5</v>
      </c>
      <c r="E949" t="s">
        <v>88</v>
      </c>
      <c r="F949" t="s">
        <v>87</v>
      </c>
      <c r="G949" t="s">
        <v>49</v>
      </c>
      <c r="H949" t="s">
        <v>76</v>
      </c>
      <c r="I949" t="s">
        <v>31</v>
      </c>
      <c r="J949" t="s">
        <v>45</v>
      </c>
      <c r="K949" t="s">
        <v>52</v>
      </c>
      <c r="L949" t="s">
        <v>58</v>
      </c>
      <c r="M949">
        <v>1</v>
      </c>
      <c r="N949">
        <v>194.99</v>
      </c>
      <c r="O949">
        <v>0</v>
      </c>
      <c r="P949">
        <v>101.21</v>
      </c>
      <c r="Q949">
        <v>194.99</v>
      </c>
      <c r="R949">
        <v>101.21</v>
      </c>
      <c r="S949">
        <v>93.780000000000015</v>
      </c>
      <c r="T949">
        <v>0.48094774090979031</v>
      </c>
      <c r="U949">
        <v>2026</v>
      </c>
      <c r="V949" t="s">
        <v>87</v>
      </c>
      <c r="W949">
        <v>5</v>
      </c>
      <c r="X949" t="s">
        <v>88</v>
      </c>
    </row>
    <row r="950" spans="1:24">
      <c r="A950">
        <v>3401</v>
      </c>
      <c r="B950" s="13">
        <v>46172</v>
      </c>
      <c r="C950">
        <v>2026</v>
      </c>
      <c r="D950">
        <v>5</v>
      </c>
      <c r="E950" t="s">
        <v>88</v>
      </c>
      <c r="F950" t="s">
        <v>87</v>
      </c>
      <c r="G950" t="s">
        <v>40</v>
      </c>
      <c r="H950" t="s">
        <v>68</v>
      </c>
      <c r="I950" t="s">
        <v>31</v>
      </c>
      <c r="J950" t="s">
        <v>32</v>
      </c>
      <c r="K950" t="s">
        <v>63</v>
      </c>
      <c r="L950" t="s">
        <v>71</v>
      </c>
      <c r="M950">
        <v>1</v>
      </c>
      <c r="N950">
        <v>36.31</v>
      </c>
      <c r="O950">
        <v>0</v>
      </c>
      <c r="P950">
        <v>13.93</v>
      </c>
      <c r="Q950">
        <v>36.31</v>
      </c>
      <c r="R950">
        <v>13.93</v>
      </c>
      <c r="S950">
        <v>22.380000000000003</v>
      </c>
      <c r="T950">
        <v>0.61635912971633167</v>
      </c>
      <c r="U950">
        <v>2026</v>
      </c>
      <c r="V950" t="s">
        <v>87</v>
      </c>
      <c r="W950">
        <v>5</v>
      </c>
      <c r="X950" t="s">
        <v>88</v>
      </c>
    </row>
    <row r="951" spans="1:24">
      <c r="A951">
        <v>3511</v>
      </c>
      <c r="B951" s="13">
        <v>46172</v>
      </c>
      <c r="C951">
        <v>2026</v>
      </c>
      <c r="D951">
        <v>5</v>
      </c>
      <c r="E951" t="s">
        <v>88</v>
      </c>
      <c r="F951" t="s">
        <v>87</v>
      </c>
      <c r="G951" t="s">
        <v>29</v>
      </c>
      <c r="H951" t="s">
        <v>30</v>
      </c>
      <c r="I951" t="s">
        <v>31</v>
      </c>
      <c r="J951" t="s">
        <v>32</v>
      </c>
      <c r="K951" t="s">
        <v>43</v>
      </c>
      <c r="L951" t="s">
        <v>61</v>
      </c>
      <c r="M951">
        <v>1</v>
      </c>
      <c r="N951">
        <v>47.19</v>
      </c>
      <c r="O951">
        <v>0</v>
      </c>
      <c r="P951">
        <v>18.54</v>
      </c>
      <c r="Q951">
        <v>47.19</v>
      </c>
      <c r="R951">
        <v>18.54</v>
      </c>
      <c r="S951">
        <v>28.65</v>
      </c>
      <c r="T951">
        <v>0.60712015257469798</v>
      </c>
      <c r="U951">
        <v>2026</v>
      </c>
      <c r="V951" t="s">
        <v>87</v>
      </c>
      <c r="W951">
        <v>5</v>
      </c>
      <c r="X951" t="s">
        <v>88</v>
      </c>
    </row>
    <row r="952" spans="1:24">
      <c r="A952">
        <v>4485</v>
      </c>
      <c r="B952" s="13">
        <v>46172</v>
      </c>
      <c r="C952">
        <v>2026</v>
      </c>
      <c r="D952">
        <v>5</v>
      </c>
      <c r="E952" t="s">
        <v>88</v>
      </c>
      <c r="F952" t="s">
        <v>87</v>
      </c>
      <c r="G952" t="s">
        <v>49</v>
      </c>
      <c r="H952" t="s">
        <v>62</v>
      </c>
      <c r="I952" t="s">
        <v>31</v>
      </c>
      <c r="J952" t="s">
        <v>42</v>
      </c>
      <c r="K952" t="s">
        <v>63</v>
      </c>
      <c r="L952" t="s">
        <v>67</v>
      </c>
      <c r="M952">
        <v>1</v>
      </c>
      <c r="N952">
        <v>124.14</v>
      </c>
      <c r="O952">
        <v>0</v>
      </c>
      <c r="P952">
        <v>70.900000000000006</v>
      </c>
      <c r="Q952">
        <v>124.14</v>
      </c>
      <c r="R952">
        <v>70.900000000000006</v>
      </c>
      <c r="S952">
        <v>53.239999999999995</v>
      </c>
      <c r="T952">
        <v>0.42887062993394548</v>
      </c>
      <c r="U952">
        <v>2026</v>
      </c>
      <c r="V952" t="s">
        <v>87</v>
      </c>
      <c r="W952">
        <v>5</v>
      </c>
      <c r="X952" t="s">
        <v>88</v>
      </c>
    </row>
    <row r="953" spans="1:24">
      <c r="A953">
        <v>447</v>
      </c>
      <c r="B953" s="13">
        <v>46173</v>
      </c>
      <c r="C953">
        <v>2026</v>
      </c>
      <c r="D953">
        <v>5</v>
      </c>
      <c r="E953" t="s">
        <v>88</v>
      </c>
      <c r="F953" t="s">
        <v>87</v>
      </c>
      <c r="G953" t="s">
        <v>49</v>
      </c>
      <c r="H953" t="s">
        <v>62</v>
      </c>
      <c r="I953" t="s">
        <v>31</v>
      </c>
      <c r="J953" t="s">
        <v>32</v>
      </c>
      <c r="K953" t="s">
        <v>43</v>
      </c>
      <c r="L953" t="s">
        <v>73</v>
      </c>
      <c r="M953">
        <v>1</v>
      </c>
      <c r="N953">
        <v>131.94999999999999</v>
      </c>
      <c r="O953">
        <v>0</v>
      </c>
      <c r="P953">
        <v>65.17</v>
      </c>
      <c r="Q953">
        <v>131.94999999999999</v>
      </c>
      <c r="R953">
        <v>65.17</v>
      </c>
      <c r="S953">
        <v>66.779999999999987</v>
      </c>
      <c r="T953">
        <v>0.50610079575596811</v>
      </c>
      <c r="U953">
        <v>2026</v>
      </c>
      <c r="V953" t="s">
        <v>87</v>
      </c>
      <c r="W953">
        <v>5</v>
      </c>
      <c r="X953" t="s">
        <v>88</v>
      </c>
    </row>
    <row r="954" spans="1:24">
      <c r="A954">
        <v>1208</v>
      </c>
      <c r="B954" s="13">
        <v>46173</v>
      </c>
      <c r="C954">
        <v>2026</v>
      </c>
      <c r="D954">
        <v>5</v>
      </c>
      <c r="E954" t="s">
        <v>88</v>
      </c>
      <c r="F954" t="s">
        <v>87</v>
      </c>
      <c r="G954" t="s">
        <v>49</v>
      </c>
      <c r="H954" t="s">
        <v>62</v>
      </c>
      <c r="I954" t="s">
        <v>57</v>
      </c>
      <c r="J954" t="s">
        <v>42</v>
      </c>
      <c r="K954" t="s">
        <v>33</v>
      </c>
      <c r="L954" t="s">
        <v>59</v>
      </c>
      <c r="M954">
        <v>1</v>
      </c>
      <c r="N954">
        <v>102.24</v>
      </c>
      <c r="O954">
        <v>0</v>
      </c>
      <c r="P954">
        <v>50.75</v>
      </c>
      <c r="Q954">
        <v>102.24</v>
      </c>
      <c r="R954">
        <v>50.75</v>
      </c>
      <c r="S954">
        <v>51.489999999999995</v>
      </c>
      <c r="T954">
        <v>0.50361893583724571</v>
      </c>
      <c r="U954">
        <v>2026</v>
      </c>
      <c r="V954" t="s">
        <v>87</v>
      </c>
      <c r="W954">
        <v>5</v>
      </c>
      <c r="X954" t="s">
        <v>88</v>
      </c>
    </row>
    <row r="955" spans="1:24">
      <c r="A955">
        <v>1355</v>
      </c>
      <c r="B955" s="13">
        <v>46173</v>
      </c>
      <c r="C955">
        <v>2026</v>
      </c>
      <c r="D955">
        <v>5</v>
      </c>
      <c r="E955" t="s">
        <v>88</v>
      </c>
      <c r="F955" t="s">
        <v>87</v>
      </c>
      <c r="G955" t="s">
        <v>49</v>
      </c>
      <c r="H955" t="s">
        <v>76</v>
      </c>
      <c r="I955" t="s">
        <v>57</v>
      </c>
      <c r="J955" t="s">
        <v>42</v>
      </c>
      <c r="K955" t="s">
        <v>38</v>
      </c>
      <c r="L955" t="s">
        <v>66</v>
      </c>
      <c r="M955">
        <v>2</v>
      </c>
      <c r="N955">
        <v>152.07</v>
      </c>
      <c r="O955">
        <v>0</v>
      </c>
      <c r="P955">
        <v>76.849999999999994</v>
      </c>
      <c r="Q955">
        <v>304.14</v>
      </c>
      <c r="R955">
        <v>153.69999999999999</v>
      </c>
      <c r="S955">
        <v>150.44</v>
      </c>
      <c r="T955">
        <v>0.49464062602748737</v>
      </c>
      <c r="U955">
        <v>2026</v>
      </c>
      <c r="V955" t="s">
        <v>87</v>
      </c>
      <c r="W955">
        <v>5</v>
      </c>
      <c r="X955" t="s">
        <v>88</v>
      </c>
    </row>
    <row r="956" spans="1:24">
      <c r="A956">
        <v>1474</v>
      </c>
      <c r="B956" s="13">
        <v>46173</v>
      </c>
      <c r="C956">
        <v>2026</v>
      </c>
      <c r="D956">
        <v>5</v>
      </c>
      <c r="E956" t="s">
        <v>88</v>
      </c>
      <c r="F956" t="s">
        <v>87</v>
      </c>
      <c r="G956" t="s">
        <v>40</v>
      </c>
      <c r="H956" t="s">
        <v>47</v>
      </c>
      <c r="I956" t="s">
        <v>31</v>
      </c>
      <c r="J956" t="s">
        <v>42</v>
      </c>
      <c r="K956" t="s">
        <v>52</v>
      </c>
      <c r="L956" t="s">
        <v>80</v>
      </c>
      <c r="M956">
        <v>2</v>
      </c>
      <c r="N956">
        <v>123.34</v>
      </c>
      <c r="O956">
        <v>0.05</v>
      </c>
      <c r="P956">
        <v>58.96</v>
      </c>
      <c r="Q956">
        <v>234.346</v>
      </c>
      <c r="R956">
        <v>117.92</v>
      </c>
      <c r="S956">
        <v>116.426</v>
      </c>
      <c r="T956">
        <v>0.49681240558831813</v>
      </c>
      <c r="U956">
        <v>2026</v>
      </c>
      <c r="V956" t="s">
        <v>87</v>
      </c>
      <c r="W956">
        <v>5</v>
      </c>
      <c r="X956" t="s">
        <v>88</v>
      </c>
    </row>
    <row r="957" spans="1:24">
      <c r="A957">
        <v>1625</v>
      </c>
      <c r="B957" s="13">
        <v>46173</v>
      </c>
      <c r="C957">
        <v>2026</v>
      </c>
      <c r="D957">
        <v>5</v>
      </c>
      <c r="E957" t="s">
        <v>88</v>
      </c>
      <c r="F957" t="s">
        <v>87</v>
      </c>
      <c r="G957" t="s">
        <v>40</v>
      </c>
      <c r="H957" t="s">
        <v>41</v>
      </c>
      <c r="I957" t="s">
        <v>48</v>
      </c>
      <c r="J957" t="s">
        <v>32</v>
      </c>
      <c r="K957" t="s">
        <v>38</v>
      </c>
      <c r="L957" t="s">
        <v>66</v>
      </c>
      <c r="M957">
        <v>1</v>
      </c>
      <c r="N957">
        <v>155.81</v>
      </c>
      <c r="O957">
        <v>0</v>
      </c>
      <c r="P957">
        <v>80.31</v>
      </c>
      <c r="Q957">
        <v>155.81</v>
      </c>
      <c r="R957">
        <v>80.31</v>
      </c>
      <c r="S957">
        <v>75.5</v>
      </c>
      <c r="T957">
        <v>0.48456453372697517</v>
      </c>
      <c r="U957">
        <v>2026</v>
      </c>
      <c r="V957" t="s">
        <v>87</v>
      </c>
      <c r="W957">
        <v>5</v>
      </c>
      <c r="X957" t="s">
        <v>88</v>
      </c>
    </row>
    <row r="958" spans="1:24">
      <c r="A958">
        <v>1877</v>
      </c>
      <c r="B958" s="13">
        <v>46173</v>
      </c>
      <c r="C958">
        <v>2026</v>
      </c>
      <c r="D958">
        <v>5</v>
      </c>
      <c r="E958" t="s">
        <v>88</v>
      </c>
      <c r="F958" t="s">
        <v>87</v>
      </c>
      <c r="G958" t="s">
        <v>40</v>
      </c>
      <c r="H958" t="s">
        <v>81</v>
      </c>
      <c r="I958" t="s">
        <v>31</v>
      </c>
      <c r="J958" t="s">
        <v>32</v>
      </c>
      <c r="K958" t="s">
        <v>43</v>
      </c>
      <c r="L958" t="s">
        <v>77</v>
      </c>
      <c r="M958">
        <v>1</v>
      </c>
      <c r="N958">
        <v>163.19</v>
      </c>
      <c r="O958">
        <v>0.05</v>
      </c>
      <c r="P958">
        <v>87.95</v>
      </c>
      <c r="Q958">
        <v>155.03049999999999</v>
      </c>
      <c r="R958">
        <v>87.95</v>
      </c>
      <c r="S958">
        <v>67.080499999999986</v>
      </c>
      <c r="T958">
        <v>0.4326922766810401</v>
      </c>
      <c r="U958">
        <v>2026</v>
      </c>
      <c r="V958" t="s">
        <v>87</v>
      </c>
      <c r="W958">
        <v>5</v>
      </c>
      <c r="X958" t="s">
        <v>88</v>
      </c>
    </row>
    <row r="959" spans="1:24">
      <c r="A959">
        <v>1978</v>
      </c>
      <c r="B959" s="13">
        <v>46173</v>
      </c>
      <c r="C959">
        <v>2026</v>
      </c>
      <c r="D959">
        <v>5</v>
      </c>
      <c r="E959" t="s">
        <v>88</v>
      </c>
      <c r="F959" t="s">
        <v>87</v>
      </c>
      <c r="G959" t="s">
        <v>35</v>
      </c>
      <c r="H959" t="s">
        <v>72</v>
      </c>
      <c r="I959" t="s">
        <v>31</v>
      </c>
      <c r="J959" t="s">
        <v>32</v>
      </c>
      <c r="K959" t="s">
        <v>38</v>
      </c>
      <c r="L959" t="s">
        <v>46</v>
      </c>
      <c r="M959">
        <v>1</v>
      </c>
      <c r="N959">
        <v>147.30000000000001</v>
      </c>
      <c r="O959">
        <v>0.05</v>
      </c>
      <c r="P959">
        <v>81.510000000000005</v>
      </c>
      <c r="Q959">
        <v>139.935</v>
      </c>
      <c r="R959">
        <v>81.510000000000005</v>
      </c>
      <c r="S959">
        <v>58.424999999999997</v>
      </c>
      <c r="T959">
        <v>0.41751527494908347</v>
      </c>
      <c r="U959">
        <v>2026</v>
      </c>
      <c r="V959" t="s">
        <v>87</v>
      </c>
      <c r="W959">
        <v>5</v>
      </c>
      <c r="X959" t="s">
        <v>88</v>
      </c>
    </row>
    <row r="960" spans="1:24">
      <c r="A960">
        <v>3616</v>
      </c>
      <c r="B960" s="13">
        <v>46173</v>
      </c>
      <c r="C960">
        <v>2026</v>
      </c>
      <c r="D960">
        <v>5</v>
      </c>
      <c r="E960" t="s">
        <v>88</v>
      </c>
      <c r="F960" t="s">
        <v>87</v>
      </c>
      <c r="G960" t="s">
        <v>40</v>
      </c>
      <c r="H960" t="s">
        <v>41</v>
      </c>
      <c r="I960" t="s">
        <v>31</v>
      </c>
      <c r="J960" t="s">
        <v>32</v>
      </c>
      <c r="K960" t="s">
        <v>63</v>
      </c>
      <c r="L960" t="s">
        <v>67</v>
      </c>
      <c r="M960">
        <v>5</v>
      </c>
      <c r="N960">
        <v>126.16</v>
      </c>
      <c r="O960">
        <v>0</v>
      </c>
      <c r="P960">
        <v>68.59</v>
      </c>
      <c r="Q960">
        <v>630.79999999999995</v>
      </c>
      <c r="R960">
        <v>342.95000000000005</v>
      </c>
      <c r="S960">
        <v>287.84999999999991</v>
      </c>
      <c r="T960">
        <v>0.45632530120481918</v>
      </c>
      <c r="U960">
        <v>2026</v>
      </c>
      <c r="V960" t="s">
        <v>87</v>
      </c>
      <c r="W960">
        <v>5</v>
      </c>
      <c r="X960" t="s">
        <v>88</v>
      </c>
    </row>
    <row r="961" spans="1:24">
      <c r="A961">
        <v>3992</v>
      </c>
      <c r="B961" s="13">
        <v>46173</v>
      </c>
      <c r="C961">
        <v>2026</v>
      </c>
      <c r="D961">
        <v>5</v>
      </c>
      <c r="E961" t="s">
        <v>88</v>
      </c>
      <c r="F961" t="s">
        <v>87</v>
      </c>
      <c r="G961" t="s">
        <v>49</v>
      </c>
      <c r="H961" t="s">
        <v>62</v>
      </c>
      <c r="I961" t="s">
        <v>31</v>
      </c>
      <c r="J961" t="s">
        <v>42</v>
      </c>
      <c r="K961" t="s">
        <v>43</v>
      </c>
      <c r="L961" t="s">
        <v>77</v>
      </c>
      <c r="M961">
        <v>2</v>
      </c>
      <c r="N961">
        <v>163.57</v>
      </c>
      <c r="O961">
        <v>0</v>
      </c>
      <c r="P961">
        <v>85.72</v>
      </c>
      <c r="Q961">
        <v>327.14</v>
      </c>
      <c r="R961">
        <v>171.44</v>
      </c>
      <c r="S961">
        <v>155.69999999999999</v>
      </c>
      <c r="T961">
        <v>0.47594302133643085</v>
      </c>
      <c r="U961">
        <v>2026</v>
      </c>
      <c r="V961" t="s">
        <v>87</v>
      </c>
      <c r="W961">
        <v>5</v>
      </c>
      <c r="X961" t="s">
        <v>88</v>
      </c>
    </row>
    <row r="962" spans="1:24">
      <c r="A962">
        <v>4091</v>
      </c>
      <c r="B962" s="13">
        <v>46173</v>
      </c>
      <c r="C962">
        <v>2026</v>
      </c>
      <c r="D962">
        <v>5</v>
      </c>
      <c r="E962" t="s">
        <v>88</v>
      </c>
      <c r="F962" t="s">
        <v>87</v>
      </c>
      <c r="G962" t="s">
        <v>40</v>
      </c>
      <c r="H962" t="s">
        <v>81</v>
      </c>
      <c r="I962" t="s">
        <v>31</v>
      </c>
      <c r="J962" t="s">
        <v>42</v>
      </c>
      <c r="K962" t="s">
        <v>38</v>
      </c>
      <c r="L962" t="s">
        <v>46</v>
      </c>
      <c r="M962">
        <v>1</v>
      </c>
      <c r="N962">
        <v>142.06</v>
      </c>
      <c r="O962">
        <v>0</v>
      </c>
      <c r="P962">
        <v>77.36</v>
      </c>
      <c r="Q962">
        <v>142.06</v>
      </c>
      <c r="R962">
        <v>77.36</v>
      </c>
      <c r="S962">
        <v>64.7</v>
      </c>
      <c r="T962">
        <v>0.45544136280444886</v>
      </c>
      <c r="U962">
        <v>2026</v>
      </c>
      <c r="V962" t="s">
        <v>87</v>
      </c>
      <c r="W962">
        <v>5</v>
      </c>
      <c r="X962" t="s">
        <v>88</v>
      </c>
    </row>
    <row r="963" spans="1:24">
      <c r="A963">
        <v>4204</v>
      </c>
      <c r="B963" s="13">
        <v>46173</v>
      </c>
      <c r="C963">
        <v>2026</v>
      </c>
      <c r="D963">
        <v>5</v>
      </c>
      <c r="E963" t="s">
        <v>88</v>
      </c>
      <c r="F963" t="s">
        <v>87</v>
      </c>
      <c r="G963" t="s">
        <v>35</v>
      </c>
      <c r="H963" t="s">
        <v>70</v>
      </c>
      <c r="I963" t="s">
        <v>31</v>
      </c>
      <c r="J963" t="s">
        <v>42</v>
      </c>
      <c r="K963" t="s">
        <v>33</v>
      </c>
      <c r="L963" t="s">
        <v>34</v>
      </c>
      <c r="M963">
        <v>1</v>
      </c>
      <c r="N963">
        <v>81.37</v>
      </c>
      <c r="O963">
        <v>0</v>
      </c>
      <c r="P963">
        <v>42.01</v>
      </c>
      <c r="Q963">
        <v>81.37</v>
      </c>
      <c r="R963">
        <v>42.01</v>
      </c>
      <c r="S963">
        <v>39.360000000000007</v>
      </c>
      <c r="T963">
        <v>0.48371635737986979</v>
      </c>
      <c r="U963">
        <v>2026</v>
      </c>
      <c r="V963" t="s">
        <v>87</v>
      </c>
      <c r="W963">
        <v>5</v>
      </c>
      <c r="X963" t="s">
        <v>88</v>
      </c>
    </row>
    <row r="964" spans="1:24">
      <c r="A964">
        <v>4234</v>
      </c>
      <c r="B964" s="13">
        <v>46173</v>
      </c>
      <c r="C964">
        <v>2026</v>
      </c>
      <c r="D964">
        <v>5</v>
      </c>
      <c r="E964" t="s">
        <v>88</v>
      </c>
      <c r="F964" t="s">
        <v>87</v>
      </c>
      <c r="G964" t="s">
        <v>49</v>
      </c>
      <c r="H964" t="s">
        <v>62</v>
      </c>
      <c r="I964" t="s">
        <v>48</v>
      </c>
      <c r="J964" t="s">
        <v>42</v>
      </c>
      <c r="K964" t="s">
        <v>52</v>
      </c>
      <c r="L964" t="s">
        <v>80</v>
      </c>
      <c r="M964">
        <v>1</v>
      </c>
      <c r="N964">
        <v>120.75</v>
      </c>
      <c r="O964">
        <v>0</v>
      </c>
      <c r="P964">
        <v>61.21</v>
      </c>
      <c r="Q964">
        <v>120.75</v>
      </c>
      <c r="R964">
        <v>61.21</v>
      </c>
      <c r="S964">
        <v>59.54</v>
      </c>
      <c r="T964">
        <v>0.49308488612836437</v>
      </c>
      <c r="U964">
        <v>2026</v>
      </c>
      <c r="V964" t="s">
        <v>87</v>
      </c>
      <c r="W964">
        <v>5</v>
      </c>
      <c r="X964" t="s">
        <v>88</v>
      </c>
    </row>
    <row r="965" spans="1:24">
      <c r="A965">
        <v>4696</v>
      </c>
      <c r="B965" s="13">
        <v>46173</v>
      </c>
      <c r="C965">
        <v>2026</v>
      </c>
      <c r="D965">
        <v>5</v>
      </c>
      <c r="E965" t="s">
        <v>88</v>
      </c>
      <c r="F965" t="s">
        <v>87</v>
      </c>
      <c r="G965" t="s">
        <v>35</v>
      </c>
      <c r="H965" t="s">
        <v>78</v>
      </c>
      <c r="I965" t="s">
        <v>31</v>
      </c>
      <c r="J965" t="s">
        <v>42</v>
      </c>
      <c r="K965" t="s">
        <v>33</v>
      </c>
      <c r="L965" t="s">
        <v>34</v>
      </c>
      <c r="M965">
        <v>4</v>
      </c>
      <c r="N965">
        <v>81.790000000000006</v>
      </c>
      <c r="O965">
        <v>0</v>
      </c>
      <c r="P965">
        <v>42.96</v>
      </c>
      <c r="Q965">
        <v>327.16000000000003</v>
      </c>
      <c r="R965">
        <v>171.84</v>
      </c>
      <c r="S965">
        <v>155.32000000000002</v>
      </c>
      <c r="T965">
        <v>0.47475241472062601</v>
      </c>
      <c r="U965">
        <v>2026</v>
      </c>
      <c r="V965" t="s">
        <v>87</v>
      </c>
      <c r="W965">
        <v>5</v>
      </c>
      <c r="X965" t="s">
        <v>88</v>
      </c>
    </row>
    <row r="966" spans="1:24">
      <c r="A966">
        <v>4755</v>
      </c>
      <c r="B966" s="13">
        <v>46173</v>
      </c>
      <c r="C966">
        <v>2026</v>
      </c>
      <c r="D966">
        <v>5</v>
      </c>
      <c r="E966" t="s">
        <v>88</v>
      </c>
      <c r="F966" t="s">
        <v>87</v>
      </c>
      <c r="G966" t="s">
        <v>29</v>
      </c>
      <c r="H966" t="s">
        <v>79</v>
      </c>
      <c r="I966" t="s">
        <v>31</v>
      </c>
      <c r="J966" t="s">
        <v>42</v>
      </c>
      <c r="K966" t="s">
        <v>52</v>
      </c>
      <c r="L966" t="s">
        <v>69</v>
      </c>
      <c r="M966">
        <v>1</v>
      </c>
      <c r="N966">
        <v>81.2</v>
      </c>
      <c r="O966">
        <v>0.1</v>
      </c>
      <c r="P966">
        <v>40.270000000000003</v>
      </c>
      <c r="Q966">
        <v>73.08</v>
      </c>
      <c r="R966">
        <v>40.270000000000003</v>
      </c>
      <c r="S966">
        <v>32.809999999999995</v>
      </c>
      <c r="T966">
        <v>0.44896004378762994</v>
      </c>
      <c r="U966">
        <v>2026</v>
      </c>
      <c r="V966" t="s">
        <v>87</v>
      </c>
      <c r="W966">
        <v>5</v>
      </c>
      <c r="X966" t="s">
        <v>88</v>
      </c>
    </row>
    <row r="967" spans="1:24">
      <c r="A967">
        <v>5090</v>
      </c>
      <c r="B967" s="13">
        <v>46173</v>
      </c>
      <c r="C967">
        <v>2026</v>
      </c>
      <c r="D967">
        <v>5</v>
      </c>
      <c r="E967" t="s">
        <v>88</v>
      </c>
      <c r="F967" t="s">
        <v>87</v>
      </c>
      <c r="G967" t="s">
        <v>35</v>
      </c>
      <c r="H967" t="s">
        <v>36</v>
      </c>
      <c r="I967" t="s">
        <v>57</v>
      </c>
      <c r="J967" t="s">
        <v>42</v>
      </c>
      <c r="K967" t="s">
        <v>43</v>
      </c>
      <c r="L967" t="s">
        <v>61</v>
      </c>
      <c r="M967">
        <v>2</v>
      </c>
      <c r="N967">
        <v>46.52</v>
      </c>
      <c r="O967">
        <v>0.05</v>
      </c>
      <c r="P967">
        <v>18.739999999999998</v>
      </c>
      <c r="Q967">
        <v>88.388000000000005</v>
      </c>
      <c r="R967">
        <v>37.479999999999997</v>
      </c>
      <c r="S967">
        <v>50.908000000000008</v>
      </c>
      <c r="T967">
        <v>0.57596053762954258</v>
      </c>
      <c r="U967">
        <v>2026</v>
      </c>
      <c r="V967" t="s">
        <v>87</v>
      </c>
      <c r="W967">
        <v>5</v>
      </c>
      <c r="X967" t="s">
        <v>88</v>
      </c>
    </row>
    <row r="968" spans="1:24">
      <c r="A968">
        <v>27</v>
      </c>
      <c r="B968" s="13">
        <v>46174</v>
      </c>
      <c r="C968">
        <v>2026</v>
      </c>
      <c r="D968">
        <v>6</v>
      </c>
      <c r="E968" t="s">
        <v>89</v>
      </c>
      <c r="F968" t="s">
        <v>87</v>
      </c>
      <c r="G968" t="s">
        <v>49</v>
      </c>
      <c r="H968" t="s">
        <v>76</v>
      </c>
      <c r="I968" t="s">
        <v>31</v>
      </c>
      <c r="J968" t="s">
        <v>32</v>
      </c>
      <c r="K968" t="s">
        <v>52</v>
      </c>
      <c r="L968" t="s">
        <v>58</v>
      </c>
      <c r="M968">
        <v>1</v>
      </c>
      <c r="N968">
        <v>195.22</v>
      </c>
      <c r="O968">
        <v>0</v>
      </c>
      <c r="P968">
        <v>105.91</v>
      </c>
      <c r="Q968">
        <v>195.22</v>
      </c>
      <c r="R968">
        <v>105.91</v>
      </c>
      <c r="S968">
        <v>89.31</v>
      </c>
      <c r="T968">
        <v>0.45748386435816002</v>
      </c>
      <c r="U968">
        <v>2026</v>
      </c>
      <c r="V968" t="s">
        <v>87</v>
      </c>
      <c r="W968">
        <v>6</v>
      </c>
      <c r="X968" t="s">
        <v>89</v>
      </c>
    </row>
    <row r="969" spans="1:24">
      <c r="A969">
        <v>463</v>
      </c>
      <c r="B969" s="13">
        <v>46174</v>
      </c>
      <c r="C969">
        <v>2026</v>
      </c>
      <c r="D969">
        <v>6</v>
      </c>
      <c r="E969" t="s">
        <v>89</v>
      </c>
      <c r="F969" t="s">
        <v>87</v>
      </c>
      <c r="G969" t="s">
        <v>49</v>
      </c>
      <c r="H969" t="s">
        <v>50</v>
      </c>
      <c r="I969" t="s">
        <v>31</v>
      </c>
      <c r="J969" t="s">
        <v>42</v>
      </c>
      <c r="K969" t="s">
        <v>33</v>
      </c>
      <c r="L969" t="s">
        <v>55</v>
      </c>
      <c r="M969">
        <v>1</v>
      </c>
      <c r="N969">
        <v>40.71</v>
      </c>
      <c r="O969">
        <v>0.05</v>
      </c>
      <c r="P969">
        <v>16.559999999999999</v>
      </c>
      <c r="Q969">
        <v>38.674500000000002</v>
      </c>
      <c r="R969">
        <v>16.559999999999999</v>
      </c>
      <c r="S969">
        <v>22.114500000000003</v>
      </c>
      <c r="T969">
        <v>0.57181088314005357</v>
      </c>
      <c r="U969">
        <v>2026</v>
      </c>
      <c r="V969" t="s">
        <v>87</v>
      </c>
      <c r="W969">
        <v>6</v>
      </c>
      <c r="X969" t="s">
        <v>89</v>
      </c>
    </row>
    <row r="970" spans="1:24">
      <c r="A970">
        <v>653</v>
      </c>
      <c r="B970" s="13">
        <v>46174</v>
      </c>
      <c r="C970">
        <v>2026</v>
      </c>
      <c r="D970">
        <v>6</v>
      </c>
      <c r="E970" t="s">
        <v>89</v>
      </c>
      <c r="F970" t="s">
        <v>87</v>
      </c>
      <c r="G970" t="s">
        <v>35</v>
      </c>
      <c r="H970" t="s">
        <v>70</v>
      </c>
      <c r="I970" t="s">
        <v>31</v>
      </c>
      <c r="J970" t="s">
        <v>32</v>
      </c>
      <c r="K970" t="s">
        <v>63</v>
      </c>
      <c r="L970" t="s">
        <v>64</v>
      </c>
      <c r="M970">
        <v>1</v>
      </c>
      <c r="N970">
        <v>41.26</v>
      </c>
      <c r="O970">
        <v>0.05</v>
      </c>
      <c r="P970">
        <v>14.32</v>
      </c>
      <c r="Q970">
        <v>39.196999999999996</v>
      </c>
      <c r="R970">
        <v>14.32</v>
      </c>
      <c r="S970">
        <v>24.876999999999995</v>
      </c>
      <c r="T970">
        <v>0.63466591831007468</v>
      </c>
      <c r="U970">
        <v>2026</v>
      </c>
      <c r="V970" t="s">
        <v>87</v>
      </c>
      <c r="W970">
        <v>6</v>
      </c>
      <c r="X970" t="s">
        <v>89</v>
      </c>
    </row>
    <row r="971" spans="1:24">
      <c r="A971">
        <v>1485</v>
      </c>
      <c r="B971" s="13">
        <v>46174</v>
      </c>
      <c r="C971">
        <v>2026</v>
      </c>
      <c r="D971">
        <v>6</v>
      </c>
      <c r="E971" t="s">
        <v>89</v>
      </c>
      <c r="F971" t="s">
        <v>87</v>
      </c>
      <c r="G971" t="s">
        <v>35</v>
      </c>
      <c r="H971" t="s">
        <v>70</v>
      </c>
      <c r="I971" t="s">
        <v>48</v>
      </c>
      <c r="J971" t="s">
        <v>42</v>
      </c>
      <c r="K971" t="s">
        <v>63</v>
      </c>
      <c r="L971" t="s">
        <v>64</v>
      </c>
      <c r="M971">
        <v>2</v>
      </c>
      <c r="N971">
        <v>40.840000000000003</v>
      </c>
      <c r="O971">
        <v>0</v>
      </c>
      <c r="P971">
        <v>14.48</v>
      </c>
      <c r="Q971">
        <v>81.680000000000007</v>
      </c>
      <c r="R971">
        <v>28.96</v>
      </c>
      <c r="S971">
        <v>52.720000000000006</v>
      </c>
      <c r="T971">
        <v>0.64544564152791384</v>
      </c>
      <c r="U971">
        <v>2026</v>
      </c>
      <c r="V971" t="s">
        <v>87</v>
      </c>
      <c r="W971">
        <v>6</v>
      </c>
      <c r="X971" t="s">
        <v>89</v>
      </c>
    </row>
    <row r="972" spans="1:24">
      <c r="A972">
        <v>1925</v>
      </c>
      <c r="B972" s="13">
        <v>46174</v>
      </c>
      <c r="C972">
        <v>2026</v>
      </c>
      <c r="D972">
        <v>6</v>
      </c>
      <c r="E972" t="s">
        <v>89</v>
      </c>
      <c r="F972" t="s">
        <v>87</v>
      </c>
      <c r="G972" t="s">
        <v>49</v>
      </c>
      <c r="H972" t="s">
        <v>50</v>
      </c>
      <c r="I972" t="s">
        <v>31</v>
      </c>
      <c r="J972" t="s">
        <v>32</v>
      </c>
      <c r="K972" t="s">
        <v>38</v>
      </c>
      <c r="L972" t="s">
        <v>46</v>
      </c>
      <c r="M972">
        <v>1</v>
      </c>
      <c r="N972">
        <v>143.32</v>
      </c>
      <c r="O972">
        <v>0</v>
      </c>
      <c r="P972">
        <v>80.36</v>
      </c>
      <c r="Q972">
        <v>143.32</v>
      </c>
      <c r="R972">
        <v>80.36</v>
      </c>
      <c r="S972">
        <v>62.959999999999994</v>
      </c>
      <c r="T972">
        <v>0.43929667876081496</v>
      </c>
      <c r="U972">
        <v>2026</v>
      </c>
      <c r="V972" t="s">
        <v>87</v>
      </c>
      <c r="W972">
        <v>6</v>
      </c>
      <c r="X972" t="s">
        <v>89</v>
      </c>
    </row>
    <row r="973" spans="1:24">
      <c r="A973">
        <v>1952</v>
      </c>
      <c r="B973" s="13">
        <v>46174</v>
      </c>
      <c r="C973">
        <v>2026</v>
      </c>
      <c r="D973">
        <v>6</v>
      </c>
      <c r="E973" t="s">
        <v>89</v>
      </c>
      <c r="F973" t="s">
        <v>87</v>
      </c>
      <c r="G973" t="s">
        <v>29</v>
      </c>
      <c r="H973" t="s">
        <v>79</v>
      </c>
      <c r="I973" t="s">
        <v>31</v>
      </c>
      <c r="J973" t="s">
        <v>42</v>
      </c>
      <c r="K973" t="s">
        <v>38</v>
      </c>
      <c r="L973" t="s">
        <v>66</v>
      </c>
      <c r="M973">
        <v>2</v>
      </c>
      <c r="N973">
        <v>156.31</v>
      </c>
      <c r="O973">
        <v>0</v>
      </c>
      <c r="P973">
        <v>79.87</v>
      </c>
      <c r="Q973">
        <v>312.62</v>
      </c>
      <c r="R973">
        <v>159.74</v>
      </c>
      <c r="S973">
        <v>152.88</v>
      </c>
      <c r="T973">
        <v>0.4890282131661442</v>
      </c>
      <c r="U973">
        <v>2026</v>
      </c>
      <c r="V973" t="s">
        <v>87</v>
      </c>
      <c r="W973">
        <v>6</v>
      </c>
      <c r="X973" t="s">
        <v>89</v>
      </c>
    </row>
    <row r="974" spans="1:24">
      <c r="A974">
        <v>2010</v>
      </c>
      <c r="B974" s="13">
        <v>46174</v>
      </c>
      <c r="C974">
        <v>2026</v>
      </c>
      <c r="D974">
        <v>6</v>
      </c>
      <c r="E974" t="s">
        <v>89</v>
      </c>
      <c r="F974" t="s">
        <v>87</v>
      </c>
      <c r="G974" t="s">
        <v>49</v>
      </c>
      <c r="H974" t="s">
        <v>62</v>
      </c>
      <c r="I974" t="s">
        <v>31</v>
      </c>
      <c r="J974" t="s">
        <v>42</v>
      </c>
      <c r="K974" t="s">
        <v>33</v>
      </c>
      <c r="L974" t="s">
        <v>59</v>
      </c>
      <c r="M974">
        <v>3</v>
      </c>
      <c r="N974">
        <v>100.69</v>
      </c>
      <c r="O974">
        <v>0.1</v>
      </c>
      <c r="P974">
        <v>51.31</v>
      </c>
      <c r="Q974">
        <v>271.863</v>
      </c>
      <c r="R974">
        <v>153.93</v>
      </c>
      <c r="S974">
        <v>117.93299999999999</v>
      </c>
      <c r="T974">
        <v>0.43379569856876438</v>
      </c>
      <c r="U974">
        <v>2026</v>
      </c>
      <c r="V974" t="s">
        <v>87</v>
      </c>
      <c r="W974">
        <v>6</v>
      </c>
      <c r="X974" t="s">
        <v>89</v>
      </c>
    </row>
    <row r="975" spans="1:24">
      <c r="A975">
        <v>2114</v>
      </c>
      <c r="B975" s="13">
        <v>46174</v>
      </c>
      <c r="C975">
        <v>2026</v>
      </c>
      <c r="D975">
        <v>6</v>
      </c>
      <c r="E975" t="s">
        <v>89</v>
      </c>
      <c r="F975" t="s">
        <v>87</v>
      </c>
      <c r="G975" t="s">
        <v>49</v>
      </c>
      <c r="H975" t="s">
        <v>76</v>
      </c>
      <c r="I975" t="s">
        <v>48</v>
      </c>
      <c r="J975" t="s">
        <v>45</v>
      </c>
      <c r="K975" t="s">
        <v>43</v>
      </c>
      <c r="L975" t="s">
        <v>61</v>
      </c>
      <c r="M975">
        <v>2</v>
      </c>
      <c r="N975">
        <v>45.54</v>
      </c>
      <c r="O975">
        <v>0.1</v>
      </c>
      <c r="P975">
        <v>18.309999999999999</v>
      </c>
      <c r="Q975">
        <v>81.971999999999994</v>
      </c>
      <c r="R975">
        <v>36.619999999999997</v>
      </c>
      <c r="S975">
        <v>45.351999999999997</v>
      </c>
      <c r="T975">
        <v>0.5532620894939736</v>
      </c>
      <c r="U975">
        <v>2026</v>
      </c>
      <c r="V975" t="s">
        <v>87</v>
      </c>
      <c r="W975">
        <v>6</v>
      </c>
      <c r="X975" t="s">
        <v>89</v>
      </c>
    </row>
    <row r="976" spans="1:24">
      <c r="A976">
        <v>3104</v>
      </c>
      <c r="B976" s="13">
        <v>46174</v>
      </c>
      <c r="C976">
        <v>2026</v>
      </c>
      <c r="D976">
        <v>6</v>
      </c>
      <c r="E976" t="s">
        <v>89</v>
      </c>
      <c r="F976" t="s">
        <v>87</v>
      </c>
      <c r="G976" t="s">
        <v>40</v>
      </c>
      <c r="H976" t="s">
        <v>47</v>
      </c>
      <c r="I976" t="s">
        <v>37</v>
      </c>
      <c r="J976" t="s">
        <v>45</v>
      </c>
      <c r="K976" t="s">
        <v>38</v>
      </c>
      <c r="L976" t="s">
        <v>66</v>
      </c>
      <c r="M976">
        <v>5</v>
      </c>
      <c r="N976">
        <v>153.97</v>
      </c>
      <c r="O976">
        <v>0.15</v>
      </c>
      <c r="P976">
        <v>79.81</v>
      </c>
      <c r="Q976">
        <v>654.37249999999995</v>
      </c>
      <c r="R976">
        <v>399.05</v>
      </c>
      <c r="S976">
        <v>255.32249999999993</v>
      </c>
      <c r="T976">
        <v>0.39017914108554369</v>
      </c>
      <c r="U976">
        <v>2026</v>
      </c>
      <c r="V976" t="s">
        <v>87</v>
      </c>
      <c r="W976">
        <v>6</v>
      </c>
      <c r="X976" t="s">
        <v>89</v>
      </c>
    </row>
    <row r="977" spans="1:24">
      <c r="A977">
        <v>3230</v>
      </c>
      <c r="B977" s="13">
        <v>46174</v>
      </c>
      <c r="C977">
        <v>2026</v>
      </c>
      <c r="D977">
        <v>6</v>
      </c>
      <c r="E977" t="s">
        <v>89</v>
      </c>
      <c r="F977" t="s">
        <v>87</v>
      </c>
      <c r="G977" t="s">
        <v>40</v>
      </c>
      <c r="H977" t="s">
        <v>81</v>
      </c>
      <c r="I977" t="s">
        <v>48</v>
      </c>
      <c r="J977" t="s">
        <v>32</v>
      </c>
      <c r="K977" t="s">
        <v>63</v>
      </c>
      <c r="L977" t="s">
        <v>67</v>
      </c>
      <c r="M977">
        <v>1</v>
      </c>
      <c r="N977">
        <v>124.17</v>
      </c>
      <c r="O977">
        <v>0</v>
      </c>
      <c r="P977">
        <v>71.040000000000006</v>
      </c>
      <c r="Q977">
        <v>124.17</v>
      </c>
      <c r="R977">
        <v>71.040000000000006</v>
      </c>
      <c r="S977">
        <v>53.129999999999995</v>
      </c>
      <c r="T977">
        <v>0.4278811307079004</v>
      </c>
      <c r="U977">
        <v>2026</v>
      </c>
      <c r="V977" t="s">
        <v>87</v>
      </c>
      <c r="W977">
        <v>6</v>
      </c>
      <c r="X977" t="s">
        <v>89</v>
      </c>
    </row>
    <row r="978" spans="1:24">
      <c r="A978">
        <v>3415</v>
      </c>
      <c r="B978" s="13">
        <v>46174</v>
      </c>
      <c r="C978">
        <v>2026</v>
      </c>
      <c r="D978">
        <v>6</v>
      </c>
      <c r="E978" t="s">
        <v>89</v>
      </c>
      <c r="F978" t="s">
        <v>87</v>
      </c>
      <c r="G978" t="s">
        <v>40</v>
      </c>
      <c r="H978" t="s">
        <v>54</v>
      </c>
      <c r="I978" t="s">
        <v>48</v>
      </c>
      <c r="J978" t="s">
        <v>32</v>
      </c>
      <c r="K978" t="s">
        <v>38</v>
      </c>
      <c r="L978" t="s">
        <v>66</v>
      </c>
      <c r="M978">
        <v>1</v>
      </c>
      <c r="N978">
        <v>152.94999999999999</v>
      </c>
      <c r="O978">
        <v>0.05</v>
      </c>
      <c r="P978">
        <v>76.97</v>
      </c>
      <c r="Q978">
        <v>145.30249999999998</v>
      </c>
      <c r="R978">
        <v>76.97</v>
      </c>
      <c r="S978">
        <v>68.332499999999982</v>
      </c>
      <c r="T978">
        <v>0.47027752447480248</v>
      </c>
      <c r="U978">
        <v>2026</v>
      </c>
      <c r="V978" t="s">
        <v>87</v>
      </c>
      <c r="W978">
        <v>6</v>
      </c>
      <c r="X978" t="s">
        <v>89</v>
      </c>
    </row>
    <row r="979" spans="1:24">
      <c r="A979">
        <v>4130</v>
      </c>
      <c r="B979" s="13">
        <v>46174</v>
      </c>
      <c r="C979">
        <v>2026</v>
      </c>
      <c r="D979">
        <v>6</v>
      </c>
      <c r="E979" t="s">
        <v>89</v>
      </c>
      <c r="F979" t="s">
        <v>87</v>
      </c>
      <c r="G979" t="s">
        <v>49</v>
      </c>
      <c r="H979" t="s">
        <v>76</v>
      </c>
      <c r="I979" t="s">
        <v>31</v>
      </c>
      <c r="J979" t="s">
        <v>42</v>
      </c>
      <c r="K979" t="s">
        <v>33</v>
      </c>
      <c r="L979" t="s">
        <v>34</v>
      </c>
      <c r="M979">
        <v>3</v>
      </c>
      <c r="N979">
        <v>80.099999999999994</v>
      </c>
      <c r="O979">
        <v>0</v>
      </c>
      <c r="P979">
        <v>43.51</v>
      </c>
      <c r="Q979">
        <v>240.29999999999998</v>
      </c>
      <c r="R979">
        <v>130.53</v>
      </c>
      <c r="S979">
        <v>109.76999999999998</v>
      </c>
      <c r="T979">
        <v>0.45680399500624214</v>
      </c>
      <c r="U979">
        <v>2026</v>
      </c>
      <c r="V979" t="s">
        <v>87</v>
      </c>
      <c r="W979">
        <v>6</v>
      </c>
      <c r="X979" t="s">
        <v>89</v>
      </c>
    </row>
    <row r="980" spans="1:24">
      <c r="A980">
        <v>4314</v>
      </c>
      <c r="B980" s="13">
        <v>46174</v>
      </c>
      <c r="C980">
        <v>2026</v>
      </c>
      <c r="D980">
        <v>6</v>
      </c>
      <c r="E980" t="s">
        <v>89</v>
      </c>
      <c r="F980" t="s">
        <v>87</v>
      </c>
      <c r="G980" t="s">
        <v>49</v>
      </c>
      <c r="H980" t="s">
        <v>50</v>
      </c>
      <c r="I980" t="s">
        <v>48</v>
      </c>
      <c r="J980" t="s">
        <v>42</v>
      </c>
      <c r="K980" t="s">
        <v>63</v>
      </c>
      <c r="L980" t="s">
        <v>71</v>
      </c>
      <c r="M980">
        <v>2</v>
      </c>
      <c r="N980">
        <v>36.61</v>
      </c>
      <c r="O980">
        <v>0</v>
      </c>
      <c r="P980">
        <v>14.15</v>
      </c>
      <c r="Q980">
        <v>73.22</v>
      </c>
      <c r="R980">
        <v>28.3</v>
      </c>
      <c r="S980">
        <v>44.92</v>
      </c>
      <c r="T980">
        <v>0.61349358098880091</v>
      </c>
      <c r="U980">
        <v>2026</v>
      </c>
      <c r="V980" t="s">
        <v>87</v>
      </c>
      <c r="W980">
        <v>6</v>
      </c>
      <c r="X980" t="s">
        <v>89</v>
      </c>
    </row>
    <row r="981" spans="1:24">
      <c r="A981">
        <v>998</v>
      </c>
      <c r="B981" s="13">
        <v>46175</v>
      </c>
      <c r="C981">
        <v>2026</v>
      </c>
      <c r="D981">
        <v>6</v>
      </c>
      <c r="E981" t="s">
        <v>89</v>
      </c>
      <c r="F981" t="s">
        <v>87</v>
      </c>
      <c r="G981" t="s">
        <v>35</v>
      </c>
      <c r="H981" t="s">
        <v>70</v>
      </c>
      <c r="I981" t="s">
        <v>31</v>
      </c>
      <c r="J981" t="s">
        <v>32</v>
      </c>
      <c r="K981" t="s">
        <v>43</v>
      </c>
      <c r="L981" t="s">
        <v>73</v>
      </c>
      <c r="M981">
        <v>2</v>
      </c>
      <c r="N981">
        <v>131.81</v>
      </c>
      <c r="O981">
        <v>0.05</v>
      </c>
      <c r="P981">
        <v>66.09</v>
      </c>
      <c r="Q981">
        <v>250.43899999999999</v>
      </c>
      <c r="R981">
        <v>132.18</v>
      </c>
      <c r="S981">
        <v>118.25899999999999</v>
      </c>
      <c r="T981">
        <v>0.47220680485068217</v>
      </c>
      <c r="U981">
        <v>2026</v>
      </c>
      <c r="V981" t="s">
        <v>87</v>
      </c>
      <c r="W981">
        <v>6</v>
      </c>
      <c r="X981" t="s">
        <v>89</v>
      </c>
    </row>
    <row r="982" spans="1:24">
      <c r="A982">
        <v>1172</v>
      </c>
      <c r="B982" s="13">
        <v>46175</v>
      </c>
      <c r="C982">
        <v>2026</v>
      </c>
      <c r="D982">
        <v>6</v>
      </c>
      <c r="E982" t="s">
        <v>89</v>
      </c>
      <c r="F982" t="s">
        <v>87</v>
      </c>
      <c r="G982" t="s">
        <v>29</v>
      </c>
      <c r="H982" t="s">
        <v>79</v>
      </c>
      <c r="I982" t="s">
        <v>31</v>
      </c>
      <c r="J982" t="s">
        <v>32</v>
      </c>
      <c r="K982" t="s">
        <v>38</v>
      </c>
      <c r="L982" t="s">
        <v>66</v>
      </c>
      <c r="M982">
        <v>1</v>
      </c>
      <c r="N982">
        <v>153.43</v>
      </c>
      <c r="O982">
        <v>0.05</v>
      </c>
      <c r="P982">
        <v>78.16</v>
      </c>
      <c r="Q982">
        <v>145.7585</v>
      </c>
      <c r="R982">
        <v>78.16</v>
      </c>
      <c r="S982">
        <v>67.598500000000001</v>
      </c>
      <c r="T982">
        <v>0.46377055197467043</v>
      </c>
      <c r="U982">
        <v>2026</v>
      </c>
      <c r="V982" t="s">
        <v>87</v>
      </c>
      <c r="W982">
        <v>6</v>
      </c>
      <c r="X982" t="s">
        <v>89</v>
      </c>
    </row>
    <row r="983" spans="1:24">
      <c r="A983">
        <v>1261</v>
      </c>
      <c r="B983" s="13">
        <v>46175</v>
      </c>
      <c r="C983">
        <v>2026</v>
      </c>
      <c r="D983">
        <v>6</v>
      </c>
      <c r="E983" t="s">
        <v>89</v>
      </c>
      <c r="F983" t="s">
        <v>87</v>
      </c>
      <c r="G983" t="s">
        <v>35</v>
      </c>
      <c r="H983" t="s">
        <v>78</v>
      </c>
      <c r="I983" t="s">
        <v>31</v>
      </c>
      <c r="J983" t="s">
        <v>42</v>
      </c>
      <c r="K983" t="s">
        <v>33</v>
      </c>
      <c r="L983" t="s">
        <v>34</v>
      </c>
      <c r="M983">
        <v>2</v>
      </c>
      <c r="N983">
        <v>80.06</v>
      </c>
      <c r="O983">
        <v>0</v>
      </c>
      <c r="P983">
        <v>42.87</v>
      </c>
      <c r="Q983">
        <v>160.12</v>
      </c>
      <c r="R983">
        <v>85.74</v>
      </c>
      <c r="S983">
        <v>74.38000000000001</v>
      </c>
      <c r="T983">
        <v>0.4645266050462154</v>
      </c>
      <c r="U983">
        <v>2026</v>
      </c>
      <c r="V983" t="s">
        <v>87</v>
      </c>
      <c r="W983">
        <v>6</v>
      </c>
      <c r="X983" t="s">
        <v>89</v>
      </c>
    </row>
    <row r="984" spans="1:24">
      <c r="A984">
        <v>1762</v>
      </c>
      <c r="B984" s="13">
        <v>46175</v>
      </c>
      <c r="C984">
        <v>2026</v>
      </c>
      <c r="D984">
        <v>6</v>
      </c>
      <c r="E984" t="s">
        <v>89</v>
      </c>
      <c r="F984" t="s">
        <v>87</v>
      </c>
      <c r="G984" t="s">
        <v>49</v>
      </c>
      <c r="H984" t="s">
        <v>76</v>
      </c>
      <c r="I984" t="s">
        <v>48</v>
      </c>
      <c r="J984" t="s">
        <v>45</v>
      </c>
      <c r="K984" t="s">
        <v>63</v>
      </c>
      <c r="L984" t="s">
        <v>64</v>
      </c>
      <c r="M984">
        <v>1</v>
      </c>
      <c r="N984">
        <v>40.549999999999997</v>
      </c>
      <c r="O984">
        <v>0</v>
      </c>
      <c r="P984">
        <v>15.16</v>
      </c>
      <c r="Q984">
        <v>40.549999999999997</v>
      </c>
      <c r="R984">
        <v>15.16</v>
      </c>
      <c r="S984">
        <v>25.389999999999997</v>
      </c>
      <c r="T984">
        <v>0.62614056720098643</v>
      </c>
      <c r="U984">
        <v>2026</v>
      </c>
      <c r="V984" t="s">
        <v>87</v>
      </c>
      <c r="W984">
        <v>6</v>
      </c>
      <c r="X984" t="s">
        <v>89</v>
      </c>
    </row>
    <row r="985" spans="1:24">
      <c r="A985">
        <v>1851</v>
      </c>
      <c r="B985" s="13">
        <v>46175</v>
      </c>
      <c r="C985">
        <v>2026</v>
      </c>
      <c r="D985">
        <v>6</v>
      </c>
      <c r="E985" t="s">
        <v>89</v>
      </c>
      <c r="F985" t="s">
        <v>87</v>
      </c>
      <c r="G985" t="s">
        <v>35</v>
      </c>
      <c r="H985" t="s">
        <v>56</v>
      </c>
      <c r="I985" t="s">
        <v>31</v>
      </c>
      <c r="J985" t="s">
        <v>42</v>
      </c>
      <c r="K985" t="s">
        <v>43</v>
      </c>
      <c r="L985" t="s">
        <v>61</v>
      </c>
      <c r="M985">
        <v>3</v>
      </c>
      <c r="N985">
        <v>45.43</v>
      </c>
      <c r="O985">
        <v>0.15</v>
      </c>
      <c r="P985">
        <v>17.850000000000001</v>
      </c>
      <c r="Q985">
        <v>115.84649999999999</v>
      </c>
      <c r="R985">
        <v>53.550000000000004</v>
      </c>
      <c r="S985">
        <v>62.296499999999988</v>
      </c>
      <c r="T985">
        <v>0.53775038520801222</v>
      </c>
      <c r="U985">
        <v>2026</v>
      </c>
      <c r="V985" t="s">
        <v>87</v>
      </c>
      <c r="W985">
        <v>6</v>
      </c>
      <c r="X985" t="s">
        <v>89</v>
      </c>
    </row>
    <row r="986" spans="1:24">
      <c r="A986">
        <v>3205</v>
      </c>
      <c r="B986" s="13">
        <v>46175</v>
      </c>
      <c r="C986">
        <v>2026</v>
      </c>
      <c r="D986">
        <v>6</v>
      </c>
      <c r="E986" t="s">
        <v>89</v>
      </c>
      <c r="F986" t="s">
        <v>87</v>
      </c>
      <c r="G986" t="s">
        <v>49</v>
      </c>
      <c r="H986" t="s">
        <v>50</v>
      </c>
      <c r="I986" t="s">
        <v>37</v>
      </c>
      <c r="J986" t="s">
        <v>45</v>
      </c>
      <c r="K986" t="s">
        <v>38</v>
      </c>
      <c r="L986" t="s">
        <v>46</v>
      </c>
      <c r="M986">
        <v>6</v>
      </c>
      <c r="N986">
        <v>146.85</v>
      </c>
      <c r="O986">
        <v>0.15</v>
      </c>
      <c r="P986">
        <v>80.45</v>
      </c>
      <c r="Q986">
        <v>748.93499999999995</v>
      </c>
      <c r="R986">
        <v>482.70000000000005</v>
      </c>
      <c r="S986">
        <v>266.2349999999999</v>
      </c>
      <c r="T986">
        <v>0.35548478839952724</v>
      </c>
      <c r="U986">
        <v>2026</v>
      </c>
      <c r="V986" t="s">
        <v>87</v>
      </c>
      <c r="W986">
        <v>6</v>
      </c>
      <c r="X986" t="s">
        <v>89</v>
      </c>
    </row>
    <row r="987" spans="1:24">
      <c r="A987">
        <v>1396</v>
      </c>
      <c r="B987" s="13">
        <v>46176</v>
      </c>
      <c r="C987">
        <v>2026</v>
      </c>
      <c r="D987">
        <v>6</v>
      </c>
      <c r="E987" t="s">
        <v>89</v>
      </c>
      <c r="F987" t="s">
        <v>87</v>
      </c>
      <c r="G987" t="s">
        <v>40</v>
      </c>
      <c r="H987" t="s">
        <v>47</v>
      </c>
      <c r="I987" t="s">
        <v>31</v>
      </c>
      <c r="J987" t="s">
        <v>45</v>
      </c>
      <c r="K987" t="s">
        <v>52</v>
      </c>
      <c r="L987" t="s">
        <v>58</v>
      </c>
      <c r="M987">
        <v>1</v>
      </c>
      <c r="N987">
        <v>192.33</v>
      </c>
      <c r="O987">
        <v>0.1</v>
      </c>
      <c r="P987">
        <v>105.15</v>
      </c>
      <c r="Q987">
        <v>173.09700000000001</v>
      </c>
      <c r="R987">
        <v>105.15</v>
      </c>
      <c r="S987">
        <v>67.947000000000003</v>
      </c>
      <c r="T987">
        <v>0.39253713235931298</v>
      </c>
      <c r="U987">
        <v>2026</v>
      </c>
      <c r="V987" t="s">
        <v>87</v>
      </c>
      <c r="W987">
        <v>6</v>
      </c>
      <c r="X987" t="s">
        <v>89</v>
      </c>
    </row>
    <row r="988" spans="1:24">
      <c r="A988">
        <v>1441</v>
      </c>
      <c r="B988" s="13">
        <v>46176</v>
      </c>
      <c r="C988">
        <v>2026</v>
      </c>
      <c r="D988">
        <v>6</v>
      </c>
      <c r="E988" t="s">
        <v>89</v>
      </c>
      <c r="F988" t="s">
        <v>87</v>
      </c>
      <c r="G988" t="s">
        <v>40</v>
      </c>
      <c r="H988" t="s">
        <v>68</v>
      </c>
      <c r="I988" t="s">
        <v>57</v>
      </c>
      <c r="J988" t="s">
        <v>42</v>
      </c>
      <c r="K988" t="s">
        <v>43</v>
      </c>
      <c r="L988" t="s">
        <v>73</v>
      </c>
      <c r="M988">
        <v>3</v>
      </c>
      <c r="N988">
        <v>135.4</v>
      </c>
      <c r="O988">
        <v>0</v>
      </c>
      <c r="P988">
        <v>65.16</v>
      </c>
      <c r="Q988">
        <v>406.20000000000005</v>
      </c>
      <c r="R988">
        <v>195.48</v>
      </c>
      <c r="S988">
        <v>210.72000000000006</v>
      </c>
      <c r="T988">
        <v>0.51875923190546536</v>
      </c>
      <c r="U988">
        <v>2026</v>
      </c>
      <c r="V988" t="s">
        <v>87</v>
      </c>
      <c r="W988">
        <v>6</v>
      </c>
      <c r="X988" t="s">
        <v>89</v>
      </c>
    </row>
    <row r="989" spans="1:24">
      <c r="A989">
        <v>1511</v>
      </c>
      <c r="B989" s="13">
        <v>46176</v>
      </c>
      <c r="C989">
        <v>2026</v>
      </c>
      <c r="D989">
        <v>6</v>
      </c>
      <c r="E989" t="s">
        <v>89</v>
      </c>
      <c r="F989" t="s">
        <v>87</v>
      </c>
      <c r="G989" t="s">
        <v>40</v>
      </c>
      <c r="H989" t="s">
        <v>54</v>
      </c>
      <c r="I989" t="s">
        <v>31</v>
      </c>
      <c r="J989" t="s">
        <v>42</v>
      </c>
      <c r="K989" t="s">
        <v>63</v>
      </c>
      <c r="L989" t="s">
        <v>71</v>
      </c>
      <c r="M989">
        <v>2</v>
      </c>
      <c r="N989">
        <v>36.08</v>
      </c>
      <c r="O989">
        <v>0.05</v>
      </c>
      <c r="P989">
        <v>13.73</v>
      </c>
      <c r="Q989">
        <v>68.551999999999992</v>
      </c>
      <c r="R989">
        <v>27.46</v>
      </c>
      <c r="S989">
        <v>41.091999999999992</v>
      </c>
      <c r="T989">
        <v>0.59942817131520587</v>
      </c>
      <c r="U989">
        <v>2026</v>
      </c>
      <c r="V989" t="s">
        <v>87</v>
      </c>
      <c r="W989">
        <v>6</v>
      </c>
      <c r="X989" t="s">
        <v>89</v>
      </c>
    </row>
    <row r="990" spans="1:24">
      <c r="A990">
        <v>1701</v>
      </c>
      <c r="B990" s="13">
        <v>46176</v>
      </c>
      <c r="C990">
        <v>2026</v>
      </c>
      <c r="D990">
        <v>6</v>
      </c>
      <c r="E990" t="s">
        <v>89</v>
      </c>
      <c r="F990" t="s">
        <v>87</v>
      </c>
      <c r="G990" t="s">
        <v>29</v>
      </c>
      <c r="H990" t="s">
        <v>65</v>
      </c>
      <c r="I990" t="s">
        <v>31</v>
      </c>
      <c r="J990" t="s">
        <v>42</v>
      </c>
      <c r="K990" t="s">
        <v>43</v>
      </c>
      <c r="L990" t="s">
        <v>61</v>
      </c>
      <c r="M990">
        <v>1</v>
      </c>
      <c r="N990">
        <v>46.16</v>
      </c>
      <c r="O990">
        <v>0</v>
      </c>
      <c r="P990">
        <v>18.36</v>
      </c>
      <c r="Q990">
        <v>46.16</v>
      </c>
      <c r="R990">
        <v>18.36</v>
      </c>
      <c r="S990">
        <v>27.799999999999997</v>
      </c>
      <c r="T990">
        <v>0.60225303292894283</v>
      </c>
      <c r="U990">
        <v>2026</v>
      </c>
      <c r="V990" t="s">
        <v>87</v>
      </c>
      <c r="W990">
        <v>6</v>
      </c>
      <c r="X990" t="s">
        <v>89</v>
      </c>
    </row>
    <row r="991" spans="1:24">
      <c r="A991">
        <v>1984</v>
      </c>
      <c r="B991" s="13">
        <v>46176</v>
      </c>
      <c r="C991">
        <v>2026</v>
      </c>
      <c r="D991">
        <v>6</v>
      </c>
      <c r="E991" t="s">
        <v>89</v>
      </c>
      <c r="F991" t="s">
        <v>87</v>
      </c>
      <c r="G991" t="s">
        <v>35</v>
      </c>
      <c r="H991" t="s">
        <v>36</v>
      </c>
      <c r="I991" t="s">
        <v>31</v>
      </c>
      <c r="J991" t="s">
        <v>32</v>
      </c>
      <c r="K991" t="s">
        <v>33</v>
      </c>
      <c r="L991" t="s">
        <v>51</v>
      </c>
      <c r="M991">
        <v>2</v>
      </c>
      <c r="N991">
        <v>50.77</v>
      </c>
      <c r="O991">
        <v>0</v>
      </c>
      <c r="P991">
        <v>22.93</v>
      </c>
      <c r="Q991">
        <v>101.54</v>
      </c>
      <c r="R991">
        <v>45.86</v>
      </c>
      <c r="S991">
        <v>55.680000000000007</v>
      </c>
      <c r="T991">
        <v>0.54835532794957653</v>
      </c>
      <c r="U991">
        <v>2026</v>
      </c>
      <c r="V991" t="s">
        <v>87</v>
      </c>
      <c r="W991">
        <v>6</v>
      </c>
      <c r="X991" t="s">
        <v>89</v>
      </c>
    </row>
    <row r="992" spans="1:24">
      <c r="A992">
        <v>2572</v>
      </c>
      <c r="B992" s="13">
        <v>46176</v>
      </c>
      <c r="C992">
        <v>2026</v>
      </c>
      <c r="D992">
        <v>6</v>
      </c>
      <c r="E992" t="s">
        <v>89</v>
      </c>
      <c r="F992" t="s">
        <v>87</v>
      </c>
      <c r="G992" t="s">
        <v>49</v>
      </c>
      <c r="H992" t="s">
        <v>62</v>
      </c>
      <c r="I992" t="s">
        <v>57</v>
      </c>
      <c r="J992" t="s">
        <v>45</v>
      </c>
      <c r="K992" t="s">
        <v>38</v>
      </c>
      <c r="L992" t="s">
        <v>75</v>
      </c>
      <c r="M992">
        <v>2</v>
      </c>
      <c r="N992">
        <v>70.97</v>
      </c>
      <c r="O992">
        <v>0.05</v>
      </c>
      <c r="P992">
        <v>32.54</v>
      </c>
      <c r="Q992">
        <v>134.84299999999999</v>
      </c>
      <c r="R992">
        <v>65.08</v>
      </c>
      <c r="S992">
        <v>69.762999999999991</v>
      </c>
      <c r="T992">
        <v>0.51736463887632278</v>
      </c>
      <c r="U992">
        <v>2026</v>
      </c>
      <c r="V992" t="s">
        <v>87</v>
      </c>
      <c r="W992">
        <v>6</v>
      </c>
      <c r="X992" t="s">
        <v>89</v>
      </c>
    </row>
    <row r="993" spans="1:24">
      <c r="A993">
        <v>2833</v>
      </c>
      <c r="B993" s="13">
        <v>46176</v>
      </c>
      <c r="C993">
        <v>2026</v>
      </c>
      <c r="D993">
        <v>6</v>
      </c>
      <c r="E993" t="s">
        <v>89</v>
      </c>
      <c r="F993" t="s">
        <v>87</v>
      </c>
      <c r="G993" t="s">
        <v>49</v>
      </c>
      <c r="H993" t="s">
        <v>76</v>
      </c>
      <c r="I993" t="s">
        <v>31</v>
      </c>
      <c r="J993" t="s">
        <v>32</v>
      </c>
      <c r="K993" t="s">
        <v>38</v>
      </c>
      <c r="L993" t="s">
        <v>46</v>
      </c>
      <c r="M993">
        <v>3</v>
      </c>
      <c r="N993">
        <v>141.6</v>
      </c>
      <c r="O993">
        <v>0</v>
      </c>
      <c r="P993">
        <v>78.02</v>
      </c>
      <c r="Q993">
        <v>424.79999999999995</v>
      </c>
      <c r="R993">
        <v>234.06</v>
      </c>
      <c r="S993">
        <v>190.73999999999995</v>
      </c>
      <c r="T993">
        <v>0.44901129943502821</v>
      </c>
      <c r="U993">
        <v>2026</v>
      </c>
      <c r="V993" t="s">
        <v>87</v>
      </c>
      <c r="W993">
        <v>6</v>
      </c>
      <c r="X993" t="s">
        <v>89</v>
      </c>
    </row>
    <row r="994" spans="1:24">
      <c r="A994">
        <v>3522</v>
      </c>
      <c r="B994" s="13">
        <v>46176</v>
      </c>
      <c r="C994">
        <v>2026</v>
      </c>
      <c r="D994">
        <v>6</v>
      </c>
      <c r="E994" t="s">
        <v>89</v>
      </c>
      <c r="F994" t="s">
        <v>87</v>
      </c>
      <c r="G994" t="s">
        <v>49</v>
      </c>
      <c r="H994" t="s">
        <v>76</v>
      </c>
      <c r="I994" t="s">
        <v>31</v>
      </c>
      <c r="J994" t="s">
        <v>42</v>
      </c>
      <c r="K994" t="s">
        <v>33</v>
      </c>
      <c r="L994" t="s">
        <v>55</v>
      </c>
      <c r="M994">
        <v>1</v>
      </c>
      <c r="N994">
        <v>40.57</v>
      </c>
      <c r="O994">
        <v>0</v>
      </c>
      <c r="P994">
        <v>16.329999999999998</v>
      </c>
      <c r="Q994">
        <v>40.57</v>
      </c>
      <c r="R994">
        <v>16.329999999999998</v>
      </c>
      <c r="S994">
        <v>24.240000000000002</v>
      </c>
      <c r="T994">
        <v>0.59748582696573826</v>
      </c>
      <c r="U994">
        <v>2026</v>
      </c>
      <c r="V994" t="s">
        <v>87</v>
      </c>
      <c r="W994">
        <v>6</v>
      </c>
      <c r="X994" t="s">
        <v>89</v>
      </c>
    </row>
    <row r="995" spans="1:24">
      <c r="A995">
        <v>146</v>
      </c>
      <c r="B995" s="13">
        <v>46177</v>
      </c>
      <c r="C995">
        <v>2026</v>
      </c>
      <c r="D995">
        <v>6</v>
      </c>
      <c r="E995" t="s">
        <v>89</v>
      </c>
      <c r="F995" t="s">
        <v>87</v>
      </c>
      <c r="G995" t="s">
        <v>35</v>
      </c>
      <c r="H995" t="s">
        <v>78</v>
      </c>
      <c r="I995" t="s">
        <v>57</v>
      </c>
      <c r="J995" t="s">
        <v>32</v>
      </c>
      <c r="K995" t="s">
        <v>33</v>
      </c>
      <c r="L995" t="s">
        <v>34</v>
      </c>
      <c r="M995">
        <v>2</v>
      </c>
      <c r="N995">
        <v>81.81</v>
      </c>
      <c r="O995">
        <v>0</v>
      </c>
      <c r="P995">
        <v>42.54</v>
      </c>
      <c r="Q995">
        <v>163.62</v>
      </c>
      <c r="R995">
        <v>85.08</v>
      </c>
      <c r="S995">
        <v>78.540000000000006</v>
      </c>
      <c r="T995">
        <v>0.48001466813348004</v>
      </c>
      <c r="U995">
        <v>2026</v>
      </c>
      <c r="V995" t="s">
        <v>87</v>
      </c>
      <c r="W995">
        <v>6</v>
      </c>
      <c r="X995" t="s">
        <v>89</v>
      </c>
    </row>
    <row r="996" spans="1:24">
      <c r="A996">
        <v>161</v>
      </c>
      <c r="B996" s="13">
        <v>46177</v>
      </c>
      <c r="C996">
        <v>2026</v>
      </c>
      <c r="D996">
        <v>6</v>
      </c>
      <c r="E996" t="s">
        <v>89</v>
      </c>
      <c r="F996" t="s">
        <v>87</v>
      </c>
      <c r="G996" t="s">
        <v>29</v>
      </c>
      <c r="H996" t="s">
        <v>30</v>
      </c>
      <c r="I996" t="s">
        <v>57</v>
      </c>
      <c r="J996" t="s">
        <v>32</v>
      </c>
      <c r="K996" t="s">
        <v>33</v>
      </c>
      <c r="L996" t="s">
        <v>51</v>
      </c>
      <c r="M996">
        <v>2</v>
      </c>
      <c r="N996">
        <v>50.09</v>
      </c>
      <c r="O996">
        <v>0</v>
      </c>
      <c r="P996">
        <v>22.91</v>
      </c>
      <c r="Q996">
        <v>100.18</v>
      </c>
      <c r="R996">
        <v>45.82</v>
      </c>
      <c r="S996">
        <v>54.360000000000007</v>
      </c>
      <c r="T996">
        <v>0.54262327809942112</v>
      </c>
      <c r="U996">
        <v>2026</v>
      </c>
      <c r="V996" t="s">
        <v>87</v>
      </c>
      <c r="W996">
        <v>6</v>
      </c>
      <c r="X996" t="s">
        <v>89</v>
      </c>
    </row>
    <row r="997" spans="1:24">
      <c r="A997">
        <v>819</v>
      </c>
      <c r="B997" s="13">
        <v>46177</v>
      </c>
      <c r="C997">
        <v>2026</v>
      </c>
      <c r="D997">
        <v>6</v>
      </c>
      <c r="E997" t="s">
        <v>89</v>
      </c>
      <c r="F997" t="s">
        <v>87</v>
      </c>
      <c r="G997" t="s">
        <v>49</v>
      </c>
      <c r="H997" t="s">
        <v>62</v>
      </c>
      <c r="I997" t="s">
        <v>31</v>
      </c>
      <c r="J997" t="s">
        <v>32</v>
      </c>
      <c r="K997" t="s">
        <v>38</v>
      </c>
      <c r="L997" t="s">
        <v>75</v>
      </c>
      <c r="M997">
        <v>1</v>
      </c>
      <c r="N997">
        <v>72.38</v>
      </c>
      <c r="O997">
        <v>0</v>
      </c>
      <c r="P997">
        <v>32.68</v>
      </c>
      <c r="Q997">
        <v>72.38</v>
      </c>
      <c r="R997">
        <v>32.68</v>
      </c>
      <c r="S997">
        <v>39.699999999999996</v>
      </c>
      <c r="T997">
        <v>0.54849405913235694</v>
      </c>
      <c r="U997">
        <v>2026</v>
      </c>
      <c r="V997" t="s">
        <v>87</v>
      </c>
      <c r="W997">
        <v>6</v>
      </c>
      <c r="X997" t="s">
        <v>89</v>
      </c>
    </row>
    <row r="998" spans="1:24">
      <c r="A998">
        <v>2104</v>
      </c>
      <c r="B998" s="13">
        <v>46177</v>
      </c>
      <c r="C998">
        <v>2026</v>
      </c>
      <c r="D998">
        <v>6</v>
      </c>
      <c r="E998" t="s">
        <v>89</v>
      </c>
      <c r="F998" t="s">
        <v>87</v>
      </c>
      <c r="G998" t="s">
        <v>35</v>
      </c>
      <c r="H998" t="s">
        <v>36</v>
      </c>
      <c r="I998" t="s">
        <v>31</v>
      </c>
      <c r="J998" t="s">
        <v>42</v>
      </c>
      <c r="K998" t="s">
        <v>38</v>
      </c>
      <c r="L998" t="s">
        <v>39</v>
      </c>
      <c r="M998">
        <v>1</v>
      </c>
      <c r="N998">
        <v>92.31</v>
      </c>
      <c r="O998">
        <v>0</v>
      </c>
      <c r="P998">
        <v>45.58</v>
      </c>
      <c r="Q998">
        <v>92.31</v>
      </c>
      <c r="R998">
        <v>45.58</v>
      </c>
      <c r="S998">
        <v>46.730000000000004</v>
      </c>
      <c r="T998">
        <v>0.50622901094139316</v>
      </c>
      <c r="U998">
        <v>2026</v>
      </c>
      <c r="V998" t="s">
        <v>87</v>
      </c>
      <c r="W998">
        <v>6</v>
      </c>
      <c r="X998" t="s">
        <v>89</v>
      </c>
    </row>
    <row r="999" spans="1:24">
      <c r="A999">
        <v>2678</v>
      </c>
      <c r="B999" s="13">
        <v>46177</v>
      </c>
      <c r="C999">
        <v>2026</v>
      </c>
      <c r="D999">
        <v>6</v>
      </c>
      <c r="E999" t="s">
        <v>89</v>
      </c>
      <c r="F999" t="s">
        <v>87</v>
      </c>
      <c r="G999" t="s">
        <v>49</v>
      </c>
      <c r="H999" t="s">
        <v>62</v>
      </c>
      <c r="I999" t="s">
        <v>37</v>
      </c>
      <c r="J999" t="s">
        <v>32</v>
      </c>
      <c r="K999" t="s">
        <v>43</v>
      </c>
      <c r="L999" t="s">
        <v>61</v>
      </c>
      <c r="M999">
        <v>12</v>
      </c>
      <c r="N999">
        <v>47.6</v>
      </c>
      <c r="O999">
        <v>0.15</v>
      </c>
      <c r="P999">
        <v>18.670000000000002</v>
      </c>
      <c r="Q999">
        <v>485.52000000000004</v>
      </c>
      <c r="R999">
        <v>224.04000000000002</v>
      </c>
      <c r="S999">
        <v>261.48</v>
      </c>
      <c r="T999">
        <v>0.53855659911023235</v>
      </c>
      <c r="U999">
        <v>2026</v>
      </c>
      <c r="V999" t="s">
        <v>87</v>
      </c>
      <c r="W999">
        <v>6</v>
      </c>
      <c r="X999" t="s">
        <v>89</v>
      </c>
    </row>
    <row r="1000" spans="1:24">
      <c r="A1000">
        <v>3015</v>
      </c>
      <c r="B1000" s="13">
        <v>46177</v>
      </c>
      <c r="C1000">
        <v>2026</v>
      </c>
      <c r="D1000">
        <v>6</v>
      </c>
      <c r="E1000" t="s">
        <v>89</v>
      </c>
      <c r="F1000" t="s">
        <v>87</v>
      </c>
      <c r="G1000" t="s">
        <v>35</v>
      </c>
      <c r="H1000" t="s">
        <v>78</v>
      </c>
      <c r="I1000" t="s">
        <v>31</v>
      </c>
      <c r="J1000" t="s">
        <v>32</v>
      </c>
      <c r="K1000" t="s">
        <v>43</v>
      </c>
      <c r="L1000" t="s">
        <v>61</v>
      </c>
      <c r="M1000">
        <v>1</v>
      </c>
      <c r="N1000">
        <v>45.5</v>
      </c>
      <c r="O1000">
        <v>0.05</v>
      </c>
      <c r="P1000">
        <v>18.89</v>
      </c>
      <c r="Q1000">
        <v>43.225000000000001</v>
      </c>
      <c r="R1000">
        <v>18.89</v>
      </c>
      <c r="S1000">
        <v>24.335000000000001</v>
      </c>
      <c r="T1000">
        <v>0.56298438403701567</v>
      </c>
      <c r="U1000">
        <v>2026</v>
      </c>
      <c r="V1000" t="s">
        <v>87</v>
      </c>
      <c r="W1000">
        <v>6</v>
      </c>
      <c r="X1000" t="s">
        <v>89</v>
      </c>
    </row>
    <row r="1001" spans="1:24">
      <c r="A1001">
        <v>3243</v>
      </c>
      <c r="B1001" s="13">
        <v>46177</v>
      </c>
      <c r="C1001">
        <v>2026</v>
      </c>
      <c r="D1001">
        <v>6</v>
      </c>
      <c r="E1001" t="s">
        <v>89</v>
      </c>
      <c r="F1001" t="s">
        <v>87</v>
      </c>
      <c r="G1001" t="s">
        <v>40</v>
      </c>
      <c r="H1001" t="s">
        <v>54</v>
      </c>
      <c r="I1001" t="s">
        <v>31</v>
      </c>
      <c r="J1001" t="s">
        <v>32</v>
      </c>
      <c r="K1001" t="s">
        <v>63</v>
      </c>
      <c r="L1001" t="s">
        <v>71</v>
      </c>
      <c r="M1001">
        <v>1</v>
      </c>
      <c r="N1001">
        <v>35.99</v>
      </c>
      <c r="O1001">
        <v>0</v>
      </c>
      <c r="P1001">
        <v>14.05</v>
      </c>
      <c r="Q1001">
        <v>35.99</v>
      </c>
      <c r="R1001">
        <v>14.05</v>
      </c>
      <c r="S1001">
        <v>21.94</v>
      </c>
      <c r="T1001">
        <v>0.60961378160600166</v>
      </c>
      <c r="U1001">
        <v>2026</v>
      </c>
      <c r="V1001" t="s">
        <v>87</v>
      </c>
      <c r="W1001">
        <v>6</v>
      </c>
      <c r="X1001" t="s">
        <v>89</v>
      </c>
    </row>
    <row r="1002" spans="1:24">
      <c r="A1002">
        <v>3283</v>
      </c>
      <c r="B1002" s="13">
        <v>46177</v>
      </c>
      <c r="C1002">
        <v>2026</v>
      </c>
      <c r="D1002">
        <v>6</v>
      </c>
      <c r="E1002" t="s">
        <v>89</v>
      </c>
      <c r="F1002" t="s">
        <v>87</v>
      </c>
      <c r="G1002" t="s">
        <v>35</v>
      </c>
      <c r="H1002" t="s">
        <v>72</v>
      </c>
      <c r="I1002" t="s">
        <v>57</v>
      </c>
      <c r="J1002" t="s">
        <v>32</v>
      </c>
      <c r="K1002" t="s">
        <v>63</v>
      </c>
      <c r="L1002" t="s">
        <v>67</v>
      </c>
      <c r="M1002">
        <v>1</v>
      </c>
      <c r="N1002">
        <v>122.55</v>
      </c>
      <c r="O1002">
        <v>0</v>
      </c>
      <c r="P1002">
        <v>68.97</v>
      </c>
      <c r="Q1002">
        <v>122.55</v>
      </c>
      <c r="R1002">
        <v>68.97</v>
      </c>
      <c r="S1002">
        <v>53.58</v>
      </c>
      <c r="T1002">
        <v>0.43720930232558142</v>
      </c>
      <c r="U1002">
        <v>2026</v>
      </c>
      <c r="V1002" t="s">
        <v>87</v>
      </c>
      <c r="W1002">
        <v>6</v>
      </c>
      <c r="X1002" t="s">
        <v>89</v>
      </c>
    </row>
    <row r="1003" spans="1:24">
      <c r="A1003">
        <v>3966</v>
      </c>
      <c r="B1003" s="13">
        <v>46177</v>
      </c>
      <c r="C1003">
        <v>2026</v>
      </c>
      <c r="D1003">
        <v>6</v>
      </c>
      <c r="E1003" t="s">
        <v>89</v>
      </c>
      <c r="F1003" t="s">
        <v>87</v>
      </c>
      <c r="G1003" t="s">
        <v>49</v>
      </c>
      <c r="H1003" t="s">
        <v>62</v>
      </c>
      <c r="I1003" t="s">
        <v>31</v>
      </c>
      <c r="J1003" t="s">
        <v>42</v>
      </c>
      <c r="K1003" t="s">
        <v>63</v>
      </c>
      <c r="L1003" t="s">
        <v>67</v>
      </c>
      <c r="M1003">
        <v>3</v>
      </c>
      <c r="N1003">
        <v>126.22</v>
      </c>
      <c r="O1003">
        <v>0</v>
      </c>
      <c r="P1003">
        <v>69.599999999999994</v>
      </c>
      <c r="Q1003">
        <v>378.65999999999997</v>
      </c>
      <c r="R1003">
        <v>208.79999999999998</v>
      </c>
      <c r="S1003">
        <v>169.85999999999999</v>
      </c>
      <c r="T1003">
        <v>0.4485818412295991</v>
      </c>
      <c r="U1003">
        <v>2026</v>
      </c>
      <c r="V1003" t="s">
        <v>87</v>
      </c>
      <c r="W1003">
        <v>6</v>
      </c>
      <c r="X1003" t="s">
        <v>89</v>
      </c>
    </row>
    <row r="1004" spans="1:24">
      <c r="A1004">
        <v>1349</v>
      </c>
      <c r="B1004" s="13">
        <v>46178</v>
      </c>
      <c r="C1004">
        <v>2026</v>
      </c>
      <c r="D1004">
        <v>6</v>
      </c>
      <c r="E1004" t="s">
        <v>89</v>
      </c>
      <c r="F1004" t="s">
        <v>87</v>
      </c>
      <c r="G1004" t="s">
        <v>29</v>
      </c>
      <c r="H1004" t="s">
        <v>79</v>
      </c>
      <c r="I1004" t="s">
        <v>48</v>
      </c>
      <c r="J1004" t="s">
        <v>32</v>
      </c>
      <c r="K1004" t="s">
        <v>38</v>
      </c>
      <c r="L1004" t="s">
        <v>39</v>
      </c>
      <c r="M1004">
        <v>6</v>
      </c>
      <c r="N1004">
        <v>91.98</v>
      </c>
      <c r="O1004">
        <v>0.05</v>
      </c>
      <c r="P1004">
        <v>46.46</v>
      </c>
      <c r="Q1004">
        <v>524.28599999999994</v>
      </c>
      <c r="R1004">
        <v>278.76</v>
      </c>
      <c r="S1004">
        <v>245.52599999999995</v>
      </c>
      <c r="T1004">
        <v>0.46830546686350577</v>
      </c>
      <c r="U1004">
        <v>2026</v>
      </c>
      <c r="V1004" t="s">
        <v>87</v>
      </c>
      <c r="W1004">
        <v>6</v>
      </c>
      <c r="X1004" t="s">
        <v>89</v>
      </c>
    </row>
    <row r="1005" spans="1:24">
      <c r="A1005">
        <v>2333</v>
      </c>
      <c r="B1005" s="13">
        <v>46178</v>
      </c>
      <c r="C1005">
        <v>2026</v>
      </c>
      <c r="D1005">
        <v>6</v>
      </c>
      <c r="E1005" t="s">
        <v>89</v>
      </c>
      <c r="F1005" t="s">
        <v>87</v>
      </c>
      <c r="G1005" t="s">
        <v>40</v>
      </c>
      <c r="H1005" t="s">
        <v>54</v>
      </c>
      <c r="I1005" t="s">
        <v>31</v>
      </c>
      <c r="J1005" t="s">
        <v>45</v>
      </c>
      <c r="K1005" t="s">
        <v>52</v>
      </c>
      <c r="L1005" t="s">
        <v>80</v>
      </c>
      <c r="M1005">
        <v>1</v>
      </c>
      <c r="N1005">
        <v>125.32</v>
      </c>
      <c r="O1005">
        <v>0</v>
      </c>
      <c r="P1005">
        <v>59.03</v>
      </c>
      <c r="Q1005">
        <v>125.32</v>
      </c>
      <c r="R1005">
        <v>59.03</v>
      </c>
      <c r="S1005">
        <v>66.289999999999992</v>
      </c>
      <c r="T1005">
        <v>0.52896584743057773</v>
      </c>
      <c r="U1005">
        <v>2026</v>
      </c>
      <c r="V1005" t="s">
        <v>87</v>
      </c>
      <c r="W1005">
        <v>6</v>
      </c>
      <c r="X1005" t="s">
        <v>89</v>
      </c>
    </row>
    <row r="1006" spans="1:24">
      <c r="A1006">
        <v>2628</v>
      </c>
      <c r="B1006" s="13">
        <v>46178</v>
      </c>
      <c r="C1006">
        <v>2026</v>
      </c>
      <c r="D1006">
        <v>6</v>
      </c>
      <c r="E1006" t="s">
        <v>89</v>
      </c>
      <c r="F1006" t="s">
        <v>87</v>
      </c>
      <c r="G1006" t="s">
        <v>49</v>
      </c>
      <c r="H1006" t="s">
        <v>62</v>
      </c>
      <c r="I1006" t="s">
        <v>57</v>
      </c>
      <c r="J1006" t="s">
        <v>32</v>
      </c>
      <c r="K1006" t="s">
        <v>43</v>
      </c>
      <c r="L1006" t="s">
        <v>77</v>
      </c>
      <c r="M1006">
        <v>2</v>
      </c>
      <c r="N1006">
        <v>167.26</v>
      </c>
      <c r="O1006">
        <v>0</v>
      </c>
      <c r="P1006">
        <v>89.65</v>
      </c>
      <c r="Q1006">
        <v>334.52</v>
      </c>
      <c r="R1006">
        <v>179.3</v>
      </c>
      <c r="S1006">
        <v>155.21999999999997</v>
      </c>
      <c r="T1006">
        <v>0.46400813105344968</v>
      </c>
      <c r="U1006">
        <v>2026</v>
      </c>
      <c r="V1006" t="s">
        <v>87</v>
      </c>
      <c r="W1006">
        <v>6</v>
      </c>
      <c r="X1006" t="s">
        <v>89</v>
      </c>
    </row>
    <row r="1007" spans="1:24">
      <c r="A1007">
        <v>2718</v>
      </c>
      <c r="B1007" s="13">
        <v>46178</v>
      </c>
      <c r="C1007">
        <v>2026</v>
      </c>
      <c r="D1007">
        <v>6</v>
      </c>
      <c r="E1007" t="s">
        <v>89</v>
      </c>
      <c r="F1007" t="s">
        <v>87</v>
      </c>
      <c r="G1007" t="s">
        <v>29</v>
      </c>
      <c r="H1007" t="s">
        <v>30</v>
      </c>
      <c r="I1007" t="s">
        <v>57</v>
      </c>
      <c r="J1007" t="s">
        <v>32</v>
      </c>
      <c r="K1007" t="s">
        <v>33</v>
      </c>
      <c r="L1007" t="s">
        <v>34</v>
      </c>
      <c r="M1007">
        <v>1</v>
      </c>
      <c r="N1007">
        <v>80.19</v>
      </c>
      <c r="O1007">
        <v>0</v>
      </c>
      <c r="P1007">
        <v>42.18</v>
      </c>
      <c r="Q1007">
        <v>80.19</v>
      </c>
      <c r="R1007">
        <v>42.18</v>
      </c>
      <c r="S1007">
        <v>38.01</v>
      </c>
      <c r="T1007">
        <v>0.47399925177702956</v>
      </c>
      <c r="U1007">
        <v>2026</v>
      </c>
      <c r="V1007" t="s">
        <v>87</v>
      </c>
      <c r="W1007">
        <v>6</v>
      </c>
      <c r="X1007" t="s">
        <v>89</v>
      </c>
    </row>
    <row r="1008" spans="1:24">
      <c r="A1008">
        <v>3185</v>
      </c>
      <c r="B1008" s="13">
        <v>46178</v>
      </c>
      <c r="C1008">
        <v>2026</v>
      </c>
      <c r="D1008">
        <v>6</v>
      </c>
      <c r="E1008" t="s">
        <v>89</v>
      </c>
      <c r="F1008" t="s">
        <v>87</v>
      </c>
      <c r="G1008" t="s">
        <v>29</v>
      </c>
      <c r="H1008" t="s">
        <v>79</v>
      </c>
      <c r="I1008" t="s">
        <v>31</v>
      </c>
      <c r="J1008" t="s">
        <v>42</v>
      </c>
      <c r="K1008" t="s">
        <v>33</v>
      </c>
      <c r="L1008" t="s">
        <v>51</v>
      </c>
      <c r="M1008">
        <v>1</v>
      </c>
      <c r="N1008">
        <v>49.86</v>
      </c>
      <c r="O1008">
        <v>0</v>
      </c>
      <c r="P1008">
        <v>22.72</v>
      </c>
      <c r="Q1008">
        <v>49.86</v>
      </c>
      <c r="R1008">
        <v>22.72</v>
      </c>
      <c r="S1008">
        <v>27.14</v>
      </c>
      <c r="T1008">
        <v>0.5443241075010028</v>
      </c>
      <c r="U1008">
        <v>2026</v>
      </c>
      <c r="V1008" t="s">
        <v>87</v>
      </c>
      <c r="W1008">
        <v>6</v>
      </c>
      <c r="X1008" t="s">
        <v>89</v>
      </c>
    </row>
    <row r="1009" spans="1:24">
      <c r="A1009">
        <v>4495</v>
      </c>
      <c r="B1009" s="13">
        <v>46178</v>
      </c>
      <c r="C1009">
        <v>2026</v>
      </c>
      <c r="D1009">
        <v>6</v>
      </c>
      <c r="E1009" t="s">
        <v>89</v>
      </c>
      <c r="F1009" t="s">
        <v>87</v>
      </c>
      <c r="G1009" t="s">
        <v>40</v>
      </c>
      <c r="H1009" t="s">
        <v>68</v>
      </c>
      <c r="I1009" t="s">
        <v>48</v>
      </c>
      <c r="J1009" t="s">
        <v>42</v>
      </c>
      <c r="K1009" t="s">
        <v>52</v>
      </c>
      <c r="L1009" t="s">
        <v>58</v>
      </c>
      <c r="M1009">
        <v>2</v>
      </c>
      <c r="N1009">
        <v>195.51</v>
      </c>
      <c r="O1009">
        <v>0</v>
      </c>
      <c r="P1009">
        <v>102.97</v>
      </c>
      <c r="Q1009">
        <v>391.02</v>
      </c>
      <c r="R1009">
        <v>205.94</v>
      </c>
      <c r="S1009">
        <v>185.07999999999998</v>
      </c>
      <c r="T1009">
        <v>0.47332617257429288</v>
      </c>
      <c r="U1009">
        <v>2026</v>
      </c>
      <c r="V1009" t="s">
        <v>87</v>
      </c>
      <c r="W1009">
        <v>6</v>
      </c>
      <c r="X1009" t="s">
        <v>89</v>
      </c>
    </row>
    <row r="1010" spans="1:24">
      <c r="A1010">
        <v>815</v>
      </c>
      <c r="B1010" s="13">
        <v>46179</v>
      </c>
      <c r="C1010">
        <v>2026</v>
      </c>
      <c r="D1010">
        <v>6</v>
      </c>
      <c r="E1010" t="s">
        <v>89</v>
      </c>
      <c r="F1010" t="s">
        <v>87</v>
      </c>
      <c r="G1010" t="s">
        <v>29</v>
      </c>
      <c r="H1010" t="s">
        <v>30</v>
      </c>
      <c r="I1010" t="s">
        <v>48</v>
      </c>
      <c r="J1010" t="s">
        <v>42</v>
      </c>
      <c r="K1010" t="s">
        <v>63</v>
      </c>
      <c r="L1010" t="s">
        <v>64</v>
      </c>
      <c r="M1010">
        <v>1</v>
      </c>
      <c r="N1010">
        <v>39.61</v>
      </c>
      <c r="O1010">
        <v>0</v>
      </c>
      <c r="P1010">
        <v>14.75</v>
      </c>
      <c r="Q1010">
        <v>39.61</v>
      </c>
      <c r="R1010">
        <v>14.75</v>
      </c>
      <c r="S1010">
        <v>24.86</v>
      </c>
      <c r="T1010">
        <v>0.62761928805857103</v>
      </c>
      <c r="U1010">
        <v>2026</v>
      </c>
      <c r="V1010" t="s">
        <v>87</v>
      </c>
      <c r="W1010">
        <v>6</v>
      </c>
      <c r="X1010" t="s">
        <v>89</v>
      </c>
    </row>
    <row r="1011" spans="1:24">
      <c r="A1011">
        <v>1140</v>
      </c>
      <c r="B1011" s="13">
        <v>46179</v>
      </c>
      <c r="C1011">
        <v>2026</v>
      </c>
      <c r="D1011">
        <v>6</v>
      </c>
      <c r="E1011" t="s">
        <v>89</v>
      </c>
      <c r="F1011" t="s">
        <v>87</v>
      </c>
      <c r="G1011" t="s">
        <v>35</v>
      </c>
      <c r="H1011" t="s">
        <v>36</v>
      </c>
      <c r="I1011" t="s">
        <v>48</v>
      </c>
      <c r="J1011" t="s">
        <v>32</v>
      </c>
      <c r="K1011" t="s">
        <v>38</v>
      </c>
      <c r="L1011" t="s">
        <v>75</v>
      </c>
      <c r="M1011">
        <v>1</v>
      </c>
      <c r="N1011">
        <v>70.86</v>
      </c>
      <c r="O1011">
        <v>0</v>
      </c>
      <c r="P1011">
        <v>31.47</v>
      </c>
      <c r="Q1011">
        <v>70.86</v>
      </c>
      <c r="R1011">
        <v>31.47</v>
      </c>
      <c r="S1011">
        <v>39.39</v>
      </c>
      <c r="T1011">
        <v>0.55588484335309063</v>
      </c>
      <c r="U1011">
        <v>2026</v>
      </c>
      <c r="V1011" t="s">
        <v>87</v>
      </c>
      <c r="W1011">
        <v>6</v>
      </c>
      <c r="X1011" t="s">
        <v>89</v>
      </c>
    </row>
    <row r="1012" spans="1:24">
      <c r="A1012">
        <v>1544</v>
      </c>
      <c r="B1012" s="13">
        <v>46179</v>
      </c>
      <c r="C1012">
        <v>2026</v>
      </c>
      <c r="D1012">
        <v>6</v>
      </c>
      <c r="E1012" t="s">
        <v>89</v>
      </c>
      <c r="F1012" t="s">
        <v>87</v>
      </c>
      <c r="G1012" t="s">
        <v>49</v>
      </c>
      <c r="H1012" t="s">
        <v>60</v>
      </c>
      <c r="I1012" t="s">
        <v>37</v>
      </c>
      <c r="J1012" t="s">
        <v>32</v>
      </c>
      <c r="K1012" t="s">
        <v>63</v>
      </c>
      <c r="L1012" t="s">
        <v>64</v>
      </c>
      <c r="M1012">
        <v>8</v>
      </c>
      <c r="N1012">
        <v>40.46</v>
      </c>
      <c r="O1012">
        <v>0.2</v>
      </c>
      <c r="P1012">
        <v>14.7</v>
      </c>
      <c r="Q1012">
        <v>258.94400000000002</v>
      </c>
      <c r="R1012">
        <v>117.6</v>
      </c>
      <c r="S1012">
        <v>141.34400000000002</v>
      </c>
      <c r="T1012">
        <v>0.54584775086505199</v>
      </c>
      <c r="U1012">
        <v>2026</v>
      </c>
      <c r="V1012" t="s">
        <v>87</v>
      </c>
      <c r="W1012">
        <v>6</v>
      </c>
      <c r="X1012" t="s">
        <v>89</v>
      </c>
    </row>
    <row r="1013" spans="1:24">
      <c r="A1013">
        <v>2420</v>
      </c>
      <c r="B1013" s="13">
        <v>46179</v>
      </c>
      <c r="C1013">
        <v>2026</v>
      </c>
      <c r="D1013">
        <v>6</v>
      </c>
      <c r="E1013" t="s">
        <v>89</v>
      </c>
      <c r="F1013" t="s">
        <v>87</v>
      </c>
      <c r="G1013" t="s">
        <v>40</v>
      </c>
      <c r="H1013" t="s">
        <v>54</v>
      </c>
      <c r="I1013" t="s">
        <v>31</v>
      </c>
      <c r="J1013" t="s">
        <v>42</v>
      </c>
      <c r="K1013" t="s">
        <v>43</v>
      </c>
      <c r="L1013" t="s">
        <v>73</v>
      </c>
      <c r="M1013">
        <v>1</v>
      </c>
      <c r="N1013">
        <v>131.79</v>
      </c>
      <c r="O1013">
        <v>0</v>
      </c>
      <c r="P1013">
        <v>68.22</v>
      </c>
      <c r="Q1013">
        <v>131.79</v>
      </c>
      <c r="R1013">
        <v>68.22</v>
      </c>
      <c r="S1013">
        <v>63.569999999999993</v>
      </c>
      <c r="T1013">
        <v>0.48235829729114499</v>
      </c>
      <c r="U1013">
        <v>2026</v>
      </c>
      <c r="V1013" t="s">
        <v>87</v>
      </c>
      <c r="W1013">
        <v>6</v>
      </c>
      <c r="X1013" t="s">
        <v>89</v>
      </c>
    </row>
    <row r="1014" spans="1:24">
      <c r="A1014">
        <v>2805</v>
      </c>
      <c r="B1014" s="13">
        <v>46179</v>
      </c>
      <c r="C1014">
        <v>2026</v>
      </c>
      <c r="D1014">
        <v>6</v>
      </c>
      <c r="E1014" t="s">
        <v>89</v>
      </c>
      <c r="F1014" t="s">
        <v>87</v>
      </c>
      <c r="G1014" t="s">
        <v>40</v>
      </c>
      <c r="H1014" t="s">
        <v>68</v>
      </c>
      <c r="I1014" t="s">
        <v>37</v>
      </c>
      <c r="J1014" t="s">
        <v>32</v>
      </c>
      <c r="K1014" t="s">
        <v>52</v>
      </c>
      <c r="L1014" t="s">
        <v>53</v>
      </c>
      <c r="M1014">
        <v>12</v>
      </c>
      <c r="N1014">
        <v>338.45</v>
      </c>
      <c r="O1014">
        <v>0.1</v>
      </c>
      <c r="P1014">
        <v>196.78</v>
      </c>
      <c r="Q1014">
        <v>3655.2599999999998</v>
      </c>
      <c r="R1014">
        <v>2361.36</v>
      </c>
      <c r="S1014">
        <v>1293.8999999999996</v>
      </c>
      <c r="T1014">
        <v>0.35398302719915947</v>
      </c>
      <c r="U1014">
        <v>2026</v>
      </c>
      <c r="V1014" t="s">
        <v>87</v>
      </c>
      <c r="W1014">
        <v>6</v>
      </c>
      <c r="X1014" t="s">
        <v>89</v>
      </c>
    </row>
    <row r="1015" spans="1:24">
      <c r="A1015">
        <v>3160</v>
      </c>
      <c r="B1015" s="13">
        <v>46179</v>
      </c>
      <c r="C1015">
        <v>2026</v>
      </c>
      <c r="D1015">
        <v>6</v>
      </c>
      <c r="E1015" t="s">
        <v>89</v>
      </c>
      <c r="F1015" t="s">
        <v>87</v>
      </c>
      <c r="G1015" t="s">
        <v>40</v>
      </c>
      <c r="H1015" t="s">
        <v>47</v>
      </c>
      <c r="I1015" t="s">
        <v>48</v>
      </c>
      <c r="J1015" t="s">
        <v>32</v>
      </c>
      <c r="K1015" t="s">
        <v>63</v>
      </c>
      <c r="L1015" t="s">
        <v>64</v>
      </c>
      <c r="M1015">
        <v>2</v>
      </c>
      <c r="N1015">
        <v>40.99</v>
      </c>
      <c r="O1015">
        <v>0</v>
      </c>
      <c r="P1015">
        <v>14.53</v>
      </c>
      <c r="Q1015">
        <v>81.98</v>
      </c>
      <c r="R1015">
        <v>29.06</v>
      </c>
      <c r="S1015">
        <v>52.92</v>
      </c>
      <c r="T1015">
        <v>0.64552329836545497</v>
      </c>
      <c r="U1015">
        <v>2026</v>
      </c>
      <c r="V1015" t="s">
        <v>87</v>
      </c>
      <c r="W1015">
        <v>6</v>
      </c>
      <c r="X1015" t="s">
        <v>89</v>
      </c>
    </row>
    <row r="1016" spans="1:24">
      <c r="A1016">
        <v>3278</v>
      </c>
      <c r="B1016" s="13">
        <v>46179</v>
      </c>
      <c r="C1016">
        <v>2026</v>
      </c>
      <c r="D1016">
        <v>6</v>
      </c>
      <c r="E1016" t="s">
        <v>89</v>
      </c>
      <c r="F1016" t="s">
        <v>87</v>
      </c>
      <c r="G1016" t="s">
        <v>35</v>
      </c>
      <c r="H1016" t="s">
        <v>72</v>
      </c>
      <c r="I1016" t="s">
        <v>48</v>
      </c>
      <c r="J1016" t="s">
        <v>32</v>
      </c>
      <c r="K1016" t="s">
        <v>33</v>
      </c>
      <c r="L1016" t="s">
        <v>59</v>
      </c>
      <c r="M1016">
        <v>1</v>
      </c>
      <c r="N1016">
        <v>101.85</v>
      </c>
      <c r="O1016">
        <v>0</v>
      </c>
      <c r="P1016">
        <v>51.59</v>
      </c>
      <c r="Q1016">
        <v>101.85</v>
      </c>
      <c r="R1016">
        <v>51.59</v>
      </c>
      <c r="S1016">
        <v>50.259999999999991</v>
      </c>
      <c r="T1016">
        <v>0.49347079037800679</v>
      </c>
      <c r="U1016">
        <v>2026</v>
      </c>
      <c r="V1016" t="s">
        <v>87</v>
      </c>
      <c r="W1016">
        <v>6</v>
      </c>
      <c r="X1016" t="s">
        <v>89</v>
      </c>
    </row>
    <row r="1017" spans="1:24">
      <c r="A1017">
        <v>3555</v>
      </c>
      <c r="B1017" s="13">
        <v>46179</v>
      </c>
      <c r="C1017">
        <v>2026</v>
      </c>
      <c r="D1017">
        <v>6</v>
      </c>
      <c r="E1017" t="s">
        <v>89</v>
      </c>
      <c r="F1017" t="s">
        <v>87</v>
      </c>
      <c r="G1017" t="s">
        <v>40</v>
      </c>
      <c r="H1017" t="s">
        <v>41</v>
      </c>
      <c r="I1017" t="s">
        <v>37</v>
      </c>
      <c r="J1017" t="s">
        <v>45</v>
      </c>
      <c r="K1017" t="s">
        <v>52</v>
      </c>
      <c r="L1017" t="s">
        <v>53</v>
      </c>
      <c r="M1017">
        <v>4</v>
      </c>
      <c r="N1017">
        <v>346.14</v>
      </c>
      <c r="O1017">
        <v>0.05</v>
      </c>
      <c r="P1017">
        <v>198.97</v>
      </c>
      <c r="Q1017">
        <v>1315.3319999999999</v>
      </c>
      <c r="R1017">
        <v>795.88</v>
      </c>
      <c r="S1017">
        <v>519.45199999999988</v>
      </c>
      <c r="T1017">
        <v>0.39492082607280893</v>
      </c>
      <c r="U1017">
        <v>2026</v>
      </c>
      <c r="V1017" t="s">
        <v>87</v>
      </c>
      <c r="W1017">
        <v>6</v>
      </c>
      <c r="X1017" t="s">
        <v>89</v>
      </c>
    </row>
    <row r="1018" spans="1:24">
      <c r="A1018">
        <v>3702</v>
      </c>
      <c r="B1018" s="13">
        <v>46179</v>
      </c>
      <c r="C1018">
        <v>2026</v>
      </c>
      <c r="D1018">
        <v>6</v>
      </c>
      <c r="E1018" t="s">
        <v>89</v>
      </c>
      <c r="F1018" t="s">
        <v>87</v>
      </c>
      <c r="G1018" t="s">
        <v>29</v>
      </c>
      <c r="H1018" t="s">
        <v>65</v>
      </c>
      <c r="I1018" t="s">
        <v>48</v>
      </c>
      <c r="J1018" t="s">
        <v>45</v>
      </c>
      <c r="K1018" t="s">
        <v>33</v>
      </c>
      <c r="L1018" t="s">
        <v>34</v>
      </c>
      <c r="M1018">
        <v>2</v>
      </c>
      <c r="N1018">
        <v>83.28</v>
      </c>
      <c r="O1018">
        <v>0</v>
      </c>
      <c r="P1018">
        <v>43.56</v>
      </c>
      <c r="Q1018">
        <v>166.56</v>
      </c>
      <c r="R1018">
        <v>87.12</v>
      </c>
      <c r="S1018">
        <v>79.44</v>
      </c>
      <c r="T1018">
        <v>0.47694524495677232</v>
      </c>
      <c r="U1018">
        <v>2026</v>
      </c>
      <c r="V1018" t="s">
        <v>87</v>
      </c>
      <c r="W1018">
        <v>6</v>
      </c>
      <c r="X1018" t="s">
        <v>89</v>
      </c>
    </row>
    <row r="1019" spans="1:24">
      <c r="A1019">
        <v>4349</v>
      </c>
      <c r="B1019" s="13">
        <v>46179</v>
      </c>
      <c r="C1019">
        <v>2026</v>
      </c>
      <c r="D1019">
        <v>6</v>
      </c>
      <c r="E1019" t="s">
        <v>89</v>
      </c>
      <c r="F1019" t="s">
        <v>87</v>
      </c>
      <c r="G1019" t="s">
        <v>49</v>
      </c>
      <c r="H1019" t="s">
        <v>60</v>
      </c>
      <c r="I1019" t="s">
        <v>48</v>
      </c>
      <c r="J1019" t="s">
        <v>45</v>
      </c>
      <c r="K1019" t="s">
        <v>33</v>
      </c>
      <c r="L1019" t="s">
        <v>34</v>
      </c>
      <c r="M1019">
        <v>1</v>
      </c>
      <c r="N1019">
        <v>80.349999999999994</v>
      </c>
      <c r="O1019">
        <v>0.15</v>
      </c>
      <c r="P1019">
        <v>43.51</v>
      </c>
      <c r="Q1019">
        <v>68.297499999999999</v>
      </c>
      <c r="R1019">
        <v>43.51</v>
      </c>
      <c r="S1019">
        <v>24.787500000000001</v>
      </c>
      <c r="T1019">
        <v>0.3629342216040119</v>
      </c>
      <c r="U1019">
        <v>2026</v>
      </c>
      <c r="V1019" t="s">
        <v>87</v>
      </c>
      <c r="W1019">
        <v>6</v>
      </c>
      <c r="X1019" t="s">
        <v>89</v>
      </c>
    </row>
    <row r="1020" spans="1:24">
      <c r="A1020">
        <v>4989</v>
      </c>
      <c r="B1020" s="13">
        <v>46179</v>
      </c>
      <c r="C1020">
        <v>2026</v>
      </c>
      <c r="D1020">
        <v>6</v>
      </c>
      <c r="E1020" t="s">
        <v>89</v>
      </c>
      <c r="F1020" t="s">
        <v>87</v>
      </c>
      <c r="G1020" t="s">
        <v>35</v>
      </c>
      <c r="H1020" t="s">
        <v>36</v>
      </c>
      <c r="I1020" t="s">
        <v>31</v>
      </c>
      <c r="J1020" t="s">
        <v>32</v>
      </c>
      <c r="K1020" t="s">
        <v>33</v>
      </c>
      <c r="L1020" t="s">
        <v>55</v>
      </c>
      <c r="M1020">
        <v>1</v>
      </c>
      <c r="N1020">
        <v>40.86</v>
      </c>
      <c r="O1020">
        <v>0.05</v>
      </c>
      <c r="P1020">
        <v>16.899999999999999</v>
      </c>
      <c r="Q1020">
        <v>38.817</v>
      </c>
      <c r="R1020">
        <v>16.899999999999999</v>
      </c>
      <c r="S1020">
        <v>21.917000000000002</v>
      </c>
      <c r="T1020">
        <v>0.564623747327202</v>
      </c>
      <c r="U1020">
        <v>2026</v>
      </c>
      <c r="V1020" t="s">
        <v>87</v>
      </c>
      <c r="W1020">
        <v>6</v>
      </c>
      <c r="X1020" t="s">
        <v>89</v>
      </c>
    </row>
    <row r="1021" spans="1:24">
      <c r="A1021">
        <v>713</v>
      </c>
      <c r="B1021" s="13">
        <v>46180</v>
      </c>
      <c r="C1021">
        <v>2026</v>
      </c>
      <c r="D1021">
        <v>6</v>
      </c>
      <c r="E1021" t="s">
        <v>89</v>
      </c>
      <c r="F1021" t="s">
        <v>87</v>
      </c>
      <c r="G1021" t="s">
        <v>35</v>
      </c>
      <c r="H1021" t="s">
        <v>56</v>
      </c>
      <c r="I1021" t="s">
        <v>48</v>
      </c>
      <c r="J1021" t="s">
        <v>32</v>
      </c>
      <c r="K1021" t="s">
        <v>43</v>
      </c>
      <c r="L1021" t="s">
        <v>44</v>
      </c>
      <c r="M1021">
        <v>4</v>
      </c>
      <c r="N1021">
        <v>36.299999999999997</v>
      </c>
      <c r="O1021">
        <v>0.05</v>
      </c>
      <c r="P1021">
        <v>13.16</v>
      </c>
      <c r="Q1021">
        <v>137.93999999999997</v>
      </c>
      <c r="R1021">
        <v>52.64</v>
      </c>
      <c r="S1021">
        <v>85.299999999999969</v>
      </c>
      <c r="T1021">
        <v>0.61838480498767567</v>
      </c>
      <c r="U1021">
        <v>2026</v>
      </c>
      <c r="V1021" t="s">
        <v>87</v>
      </c>
      <c r="W1021">
        <v>6</v>
      </c>
      <c r="X1021" t="s">
        <v>89</v>
      </c>
    </row>
    <row r="1022" spans="1:24">
      <c r="A1022">
        <v>3355</v>
      </c>
      <c r="B1022" s="13">
        <v>46180</v>
      </c>
      <c r="C1022">
        <v>2026</v>
      </c>
      <c r="D1022">
        <v>6</v>
      </c>
      <c r="E1022" t="s">
        <v>89</v>
      </c>
      <c r="F1022" t="s">
        <v>87</v>
      </c>
      <c r="G1022" t="s">
        <v>29</v>
      </c>
      <c r="H1022" t="s">
        <v>79</v>
      </c>
      <c r="I1022" t="s">
        <v>37</v>
      </c>
      <c r="J1022" t="s">
        <v>42</v>
      </c>
      <c r="K1022" t="s">
        <v>52</v>
      </c>
      <c r="L1022" t="s">
        <v>53</v>
      </c>
      <c r="M1022">
        <v>10</v>
      </c>
      <c r="N1022">
        <v>338.26</v>
      </c>
      <c r="O1022">
        <v>0.05</v>
      </c>
      <c r="P1022">
        <v>197.42</v>
      </c>
      <c r="Q1022">
        <v>3213.47</v>
      </c>
      <c r="R1022">
        <v>1974.1999999999998</v>
      </c>
      <c r="S1022">
        <v>1239.27</v>
      </c>
      <c r="T1022">
        <v>0.38564853569505864</v>
      </c>
      <c r="U1022">
        <v>2026</v>
      </c>
      <c r="V1022" t="s">
        <v>87</v>
      </c>
      <c r="W1022">
        <v>6</v>
      </c>
      <c r="X1022" t="s">
        <v>89</v>
      </c>
    </row>
    <row r="1023" spans="1:24">
      <c r="A1023">
        <v>3879</v>
      </c>
      <c r="B1023" s="13">
        <v>46180</v>
      </c>
      <c r="C1023">
        <v>2026</v>
      </c>
      <c r="D1023">
        <v>6</v>
      </c>
      <c r="E1023" t="s">
        <v>89</v>
      </c>
      <c r="F1023" t="s">
        <v>87</v>
      </c>
      <c r="G1023" t="s">
        <v>29</v>
      </c>
      <c r="H1023" t="s">
        <v>65</v>
      </c>
      <c r="I1023" t="s">
        <v>57</v>
      </c>
      <c r="J1023" t="s">
        <v>32</v>
      </c>
      <c r="K1023" t="s">
        <v>33</v>
      </c>
      <c r="L1023" t="s">
        <v>55</v>
      </c>
      <c r="M1023">
        <v>2</v>
      </c>
      <c r="N1023">
        <v>41.25</v>
      </c>
      <c r="O1023">
        <v>0</v>
      </c>
      <c r="P1023">
        <v>17.13</v>
      </c>
      <c r="Q1023">
        <v>82.5</v>
      </c>
      <c r="R1023">
        <v>34.26</v>
      </c>
      <c r="S1023">
        <v>48.24</v>
      </c>
      <c r="T1023">
        <v>0.58472727272727276</v>
      </c>
      <c r="U1023">
        <v>2026</v>
      </c>
      <c r="V1023" t="s">
        <v>87</v>
      </c>
      <c r="W1023">
        <v>6</v>
      </c>
      <c r="X1023" t="s">
        <v>89</v>
      </c>
    </row>
    <row r="1024" spans="1:24">
      <c r="A1024">
        <v>3989</v>
      </c>
      <c r="B1024" s="13">
        <v>46180</v>
      </c>
      <c r="C1024">
        <v>2026</v>
      </c>
      <c r="D1024">
        <v>6</v>
      </c>
      <c r="E1024" t="s">
        <v>89</v>
      </c>
      <c r="F1024" t="s">
        <v>87</v>
      </c>
      <c r="G1024" t="s">
        <v>35</v>
      </c>
      <c r="H1024" t="s">
        <v>72</v>
      </c>
      <c r="I1024" t="s">
        <v>31</v>
      </c>
      <c r="J1024" t="s">
        <v>32</v>
      </c>
      <c r="K1024" t="s">
        <v>38</v>
      </c>
      <c r="L1024" t="s">
        <v>39</v>
      </c>
      <c r="M1024">
        <v>2</v>
      </c>
      <c r="N1024">
        <v>92</v>
      </c>
      <c r="O1024">
        <v>0</v>
      </c>
      <c r="P1024">
        <v>44.27</v>
      </c>
      <c r="Q1024">
        <v>184</v>
      </c>
      <c r="R1024">
        <v>88.54</v>
      </c>
      <c r="S1024">
        <v>95.46</v>
      </c>
      <c r="T1024">
        <v>0.51880434782608698</v>
      </c>
      <c r="U1024">
        <v>2026</v>
      </c>
      <c r="V1024" t="s">
        <v>87</v>
      </c>
      <c r="W1024">
        <v>6</v>
      </c>
      <c r="X1024" t="s">
        <v>89</v>
      </c>
    </row>
    <row r="1025" spans="1:24">
      <c r="A1025">
        <v>4193</v>
      </c>
      <c r="B1025" s="13">
        <v>46180</v>
      </c>
      <c r="C1025">
        <v>2026</v>
      </c>
      <c r="D1025">
        <v>6</v>
      </c>
      <c r="E1025" t="s">
        <v>89</v>
      </c>
      <c r="F1025" t="s">
        <v>87</v>
      </c>
      <c r="G1025" t="s">
        <v>35</v>
      </c>
      <c r="H1025" t="s">
        <v>56</v>
      </c>
      <c r="I1025" t="s">
        <v>31</v>
      </c>
      <c r="J1025" t="s">
        <v>42</v>
      </c>
      <c r="K1025" t="s">
        <v>52</v>
      </c>
      <c r="L1025" t="s">
        <v>69</v>
      </c>
      <c r="M1025">
        <v>1</v>
      </c>
      <c r="N1025">
        <v>80.89</v>
      </c>
      <c r="O1025">
        <v>0.1</v>
      </c>
      <c r="P1025">
        <v>40.32</v>
      </c>
      <c r="Q1025">
        <v>72.801000000000002</v>
      </c>
      <c r="R1025">
        <v>40.32</v>
      </c>
      <c r="S1025">
        <v>32.481000000000002</v>
      </c>
      <c r="T1025">
        <v>0.44616145382618372</v>
      </c>
      <c r="U1025">
        <v>2026</v>
      </c>
      <c r="V1025" t="s">
        <v>87</v>
      </c>
      <c r="W1025">
        <v>6</v>
      </c>
      <c r="X1025" t="s">
        <v>89</v>
      </c>
    </row>
    <row r="1026" spans="1:24">
      <c r="A1026">
        <v>4413</v>
      </c>
      <c r="B1026" s="13">
        <v>46180</v>
      </c>
      <c r="C1026">
        <v>2026</v>
      </c>
      <c r="D1026">
        <v>6</v>
      </c>
      <c r="E1026" t="s">
        <v>89</v>
      </c>
      <c r="F1026" t="s">
        <v>87</v>
      </c>
      <c r="G1026" t="s">
        <v>29</v>
      </c>
      <c r="H1026" t="s">
        <v>30</v>
      </c>
      <c r="I1026" t="s">
        <v>48</v>
      </c>
      <c r="J1026" t="s">
        <v>42</v>
      </c>
      <c r="K1026" t="s">
        <v>52</v>
      </c>
      <c r="L1026" t="s">
        <v>58</v>
      </c>
      <c r="M1026">
        <v>1</v>
      </c>
      <c r="N1026">
        <v>194.73</v>
      </c>
      <c r="O1026">
        <v>0</v>
      </c>
      <c r="P1026">
        <v>101.91</v>
      </c>
      <c r="Q1026">
        <v>194.73</v>
      </c>
      <c r="R1026">
        <v>101.91</v>
      </c>
      <c r="S1026">
        <v>92.82</v>
      </c>
      <c r="T1026">
        <v>0.47665999075643195</v>
      </c>
      <c r="U1026">
        <v>2026</v>
      </c>
      <c r="V1026" t="s">
        <v>87</v>
      </c>
      <c r="W1026">
        <v>6</v>
      </c>
      <c r="X1026" t="s">
        <v>89</v>
      </c>
    </row>
    <row r="1027" spans="1:24">
      <c r="A1027">
        <v>4598</v>
      </c>
      <c r="B1027" s="13">
        <v>46180</v>
      </c>
      <c r="C1027">
        <v>2026</v>
      </c>
      <c r="D1027">
        <v>6</v>
      </c>
      <c r="E1027" t="s">
        <v>89</v>
      </c>
      <c r="F1027" t="s">
        <v>87</v>
      </c>
      <c r="G1027" t="s">
        <v>49</v>
      </c>
      <c r="H1027" t="s">
        <v>50</v>
      </c>
      <c r="I1027" t="s">
        <v>37</v>
      </c>
      <c r="J1027" t="s">
        <v>45</v>
      </c>
      <c r="K1027" t="s">
        <v>38</v>
      </c>
      <c r="L1027" t="s">
        <v>39</v>
      </c>
      <c r="M1027">
        <v>5</v>
      </c>
      <c r="N1027">
        <v>93.82</v>
      </c>
      <c r="O1027">
        <v>0.15</v>
      </c>
      <c r="P1027">
        <v>46.06</v>
      </c>
      <c r="Q1027">
        <v>398.73499999999996</v>
      </c>
      <c r="R1027">
        <v>230.3</v>
      </c>
      <c r="S1027">
        <v>168.43499999999995</v>
      </c>
      <c r="T1027">
        <v>0.4224234140469233</v>
      </c>
      <c r="U1027">
        <v>2026</v>
      </c>
      <c r="V1027" t="s">
        <v>87</v>
      </c>
      <c r="W1027">
        <v>6</v>
      </c>
      <c r="X1027" t="s">
        <v>89</v>
      </c>
    </row>
    <row r="1028" spans="1:24">
      <c r="A1028">
        <v>72</v>
      </c>
      <c r="B1028" s="13">
        <v>46181</v>
      </c>
      <c r="C1028">
        <v>2026</v>
      </c>
      <c r="D1028">
        <v>6</v>
      </c>
      <c r="E1028" t="s">
        <v>89</v>
      </c>
      <c r="F1028" t="s">
        <v>87</v>
      </c>
      <c r="G1028" t="s">
        <v>40</v>
      </c>
      <c r="H1028" t="s">
        <v>68</v>
      </c>
      <c r="I1028" t="s">
        <v>48</v>
      </c>
      <c r="J1028" t="s">
        <v>42</v>
      </c>
      <c r="K1028" t="s">
        <v>38</v>
      </c>
      <c r="L1028" t="s">
        <v>46</v>
      </c>
      <c r="M1028">
        <v>3</v>
      </c>
      <c r="N1028">
        <v>142.53</v>
      </c>
      <c r="O1028">
        <v>0</v>
      </c>
      <c r="P1028">
        <v>80.67</v>
      </c>
      <c r="Q1028">
        <v>427.59000000000003</v>
      </c>
      <c r="R1028">
        <v>242.01</v>
      </c>
      <c r="S1028">
        <v>185.58000000000004</v>
      </c>
      <c r="T1028">
        <v>0.43401389181225014</v>
      </c>
      <c r="U1028">
        <v>2026</v>
      </c>
      <c r="V1028" t="s">
        <v>87</v>
      </c>
      <c r="W1028">
        <v>6</v>
      </c>
      <c r="X1028" t="s">
        <v>89</v>
      </c>
    </row>
    <row r="1029" spans="1:24">
      <c r="A1029">
        <v>176</v>
      </c>
      <c r="B1029" s="13">
        <v>46181</v>
      </c>
      <c r="C1029">
        <v>2026</v>
      </c>
      <c r="D1029">
        <v>6</v>
      </c>
      <c r="E1029" t="s">
        <v>89</v>
      </c>
      <c r="F1029" t="s">
        <v>87</v>
      </c>
      <c r="G1029" t="s">
        <v>35</v>
      </c>
      <c r="H1029" t="s">
        <v>78</v>
      </c>
      <c r="I1029" t="s">
        <v>31</v>
      </c>
      <c r="J1029" t="s">
        <v>32</v>
      </c>
      <c r="K1029" t="s">
        <v>52</v>
      </c>
      <c r="L1029" t="s">
        <v>58</v>
      </c>
      <c r="M1029">
        <v>1</v>
      </c>
      <c r="N1029">
        <v>196.33</v>
      </c>
      <c r="O1029">
        <v>0</v>
      </c>
      <c r="P1029">
        <v>103.27</v>
      </c>
      <c r="Q1029">
        <v>196.33</v>
      </c>
      <c r="R1029">
        <v>103.27</v>
      </c>
      <c r="S1029">
        <v>93.060000000000016</v>
      </c>
      <c r="T1029">
        <v>0.47399786074466466</v>
      </c>
      <c r="U1029">
        <v>2026</v>
      </c>
      <c r="V1029" t="s">
        <v>87</v>
      </c>
      <c r="W1029">
        <v>6</v>
      </c>
      <c r="X1029" t="s">
        <v>89</v>
      </c>
    </row>
    <row r="1030" spans="1:24">
      <c r="A1030">
        <v>205</v>
      </c>
      <c r="B1030" s="13">
        <v>46181</v>
      </c>
      <c r="C1030">
        <v>2026</v>
      </c>
      <c r="D1030">
        <v>6</v>
      </c>
      <c r="E1030" t="s">
        <v>89</v>
      </c>
      <c r="F1030" t="s">
        <v>87</v>
      </c>
      <c r="G1030" t="s">
        <v>49</v>
      </c>
      <c r="H1030" t="s">
        <v>60</v>
      </c>
      <c r="I1030" t="s">
        <v>31</v>
      </c>
      <c r="J1030" t="s">
        <v>42</v>
      </c>
      <c r="K1030" t="s">
        <v>33</v>
      </c>
      <c r="L1030" t="s">
        <v>55</v>
      </c>
      <c r="M1030">
        <v>2</v>
      </c>
      <c r="N1030">
        <v>41.05</v>
      </c>
      <c r="O1030">
        <v>0</v>
      </c>
      <c r="P1030">
        <v>16.690000000000001</v>
      </c>
      <c r="Q1030">
        <v>82.1</v>
      </c>
      <c r="R1030">
        <v>33.380000000000003</v>
      </c>
      <c r="S1030">
        <v>48.719999999999992</v>
      </c>
      <c r="T1030">
        <v>0.59342265529841653</v>
      </c>
      <c r="U1030">
        <v>2026</v>
      </c>
      <c r="V1030" t="s">
        <v>87</v>
      </c>
      <c r="W1030">
        <v>6</v>
      </c>
      <c r="X1030" t="s">
        <v>89</v>
      </c>
    </row>
    <row r="1031" spans="1:24">
      <c r="A1031">
        <v>896</v>
      </c>
      <c r="B1031" s="13">
        <v>46181</v>
      </c>
      <c r="C1031">
        <v>2026</v>
      </c>
      <c r="D1031">
        <v>6</v>
      </c>
      <c r="E1031" t="s">
        <v>89</v>
      </c>
      <c r="F1031" t="s">
        <v>87</v>
      </c>
      <c r="G1031" t="s">
        <v>49</v>
      </c>
      <c r="H1031" t="s">
        <v>62</v>
      </c>
      <c r="I1031" t="s">
        <v>31</v>
      </c>
      <c r="J1031" t="s">
        <v>42</v>
      </c>
      <c r="K1031" t="s">
        <v>63</v>
      </c>
      <c r="L1031" t="s">
        <v>67</v>
      </c>
      <c r="M1031">
        <v>1</v>
      </c>
      <c r="N1031">
        <v>123.09</v>
      </c>
      <c r="O1031">
        <v>0</v>
      </c>
      <c r="P1031">
        <v>68.03</v>
      </c>
      <c r="Q1031">
        <v>123.09</v>
      </c>
      <c r="R1031">
        <v>68.03</v>
      </c>
      <c r="S1031">
        <v>55.06</v>
      </c>
      <c r="T1031">
        <v>0.44731497278414167</v>
      </c>
      <c r="U1031">
        <v>2026</v>
      </c>
      <c r="V1031" t="s">
        <v>87</v>
      </c>
      <c r="W1031">
        <v>6</v>
      </c>
      <c r="X1031" t="s">
        <v>89</v>
      </c>
    </row>
    <row r="1032" spans="1:24">
      <c r="A1032">
        <v>1697</v>
      </c>
      <c r="B1032" s="13">
        <v>46181</v>
      </c>
      <c r="C1032">
        <v>2026</v>
      </c>
      <c r="D1032">
        <v>6</v>
      </c>
      <c r="E1032" t="s">
        <v>89</v>
      </c>
      <c r="F1032" t="s">
        <v>87</v>
      </c>
      <c r="G1032" t="s">
        <v>35</v>
      </c>
      <c r="H1032" t="s">
        <v>72</v>
      </c>
      <c r="I1032" t="s">
        <v>31</v>
      </c>
      <c r="J1032" t="s">
        <v>45</v>
      </c>
      <c r="K1032" t="s">
        <v>38</v>
      </c>
      <c r="L1032" t="s">
        <v>46</v>
      </c>
      <c r="M1032">
        <v>2</v>
      </c>
      <c r="N1032">
        <v>141.09</v>
      </c>
      <c r="O1032">
        <v>0</v>
      </c>
      <c r="P1032">
        <v>81.69</v>
      </c>
      <c r="Q1032">
        <v>282.18</v>
      </c>
      <c r="R1032">
        <v>163.38</v>
      </c>
      <c r="S1032">
        <v>118.80000000000001</v>
      </c>
      <c r="T1032">
        <v>0.42100786731873274</v>
      </c>
      <c r="U1032">
        <v>2026</v>
      </c>
      <c r="V1032" t="s">
        <v>87</v>
      </c>
      <c r="W1032">
        <v>6</v>
      </c>
      <c r="X1032" t="s">
        <v>89</v>
      </c>
    </row>
    <row r="1033" spans="1:24">
      <c r="A1033">
        <v>2159</v>
      </c>
      <c r="B1033" s="13">
        <v>46181</v>
      </c>
      <c r="C1033">
        <v>2026</v>
      </c>
      <c r="D1033">
        <v>6</v>
      </c>
      <c r="E1033" t="s">
        <v>89</v>
      </c>
      <c r="F1033" t="s">
        <v>87</v>
      </c>
      <c r="G1033" t="s">
        <v>40</v>
      </c>
      <c r="H1033" t="s">
        <v>68</v>
      </c>
      <c r="I1033" t="s">
        <v>48</v>
      </c>
      <c r="J1033" t="s">
        <v>42</v>
      </c>
      <c r="K1033" t="s">
        <v>38</v>
      </c>
      <c r="L1033" t="s">
        <v>66</v>
      </c>
      <c r="M1033">
        <v>1</v>
      </c>
      <c r="N1033">
        <v>157.04</v>
      </c>
      <c r="O1033">
        <v>0</v>
      </c>
      <c r="P1033">
        <v>77.540000000000006</v>
      </c>
      <c r="Q1033">
        <v>157.04</v>
      </c>
      <c r="R1033">
        <v>77.540000000000006</v>
      </c>
      <c r="S1033">
        <v>79.499999999999986</v>
      </c>
      <c r="T1033">
        <v>0.5062404482934284</v>
      </c>
      <c r="U1033">
        <v>2026</v>
      </c>
      <c r="V1033" t="s">
        <v>87</v>
      </c>
      <c r="W1033">
        <v>6</v>
      </c>
      <c r="X1033" t="s">
        <v>89</v>
      </c>
    </row>
    <row r="1034" spans="1:24">
      <c r="A1034">
        <v>2772</v>
      </c>
      <c r="B1034" s="13">
        <v>46181</v>
      </c>
      <c r="C1034">
        <v>2026</v>
      </c>
      <c r="D1034">
        <v>6</v>
      </c>
      <c r="E1034" t="s">
        <v>89</v>
      </c>
      <c r="F1034" t="s">
        <v>87</v>
      </c>
      <c r="G1034" t="s">
        <v>49</v>
      </c>
      <c r="H1034" t="s">
        <v>60</v>
      </c>
      <c r="I1034" t="s">
        <v>48</v>
      </c>
      <c r="J1034" t="s">
        <v>42</v>
      </c>
      <c r="K1034" t="s">
        <v>43</v>
      </c>
      <c r="L1034" t="s">
        <v>73</v>
      </c>
      <c r="M1034">
        <v>6</v>
      </c>
      <c r="N1034">
        <v>136.46</v>
      </c>
      <c r="O1034">
        <v>0</v>
      </c>
      <c r="P1034">
        <v>68.61</v>
      </c>
      <c r="Q1034">
        <v>818.76</v>
      </c>
      <c r="R1034">
        <v>411.65999999999997</v>
      </c>
      <c r="S1034">
        <v>407.1</v>
      </c>
      <c r="T1034">
        <v>0.49721530118716112</v>
      </c>
      <c r="U1034">
        <v>2026</v>
      </c>
      <c r="V1034" t="s">
        <v>87</v>
      </c>
      <c r="W1034">
        <v>6</v>
      </c>
      <c r="X1034" t="s">
        <v>89</v>
      </c>
    </row>
    <row r="1035" spans="1:24">
      <c r="A1035">
        <v>3091</v>
      </c>
      <c r="B1035" s="13">
        <v>46181</v>
      </c>
      <c r="C1035">
        <v>2026</v>
      </c>
      <c r="D1035">
        <v>6</v>
      </c>
      <c r="E1035" t="s">
        <v>89</v>
      </c>
      <c r="F1035" t="s">
        <v>87</v>
      </c>
      <c r="G1035" t="s">
        <v>29</v>
      </c>
      <c r="H1035" t="s">
        <v>30</v>
      </c>
      <c r="I1035" t="s">
        <v>31</v>
      </c>
      <c r="J1035" t="s">
        <v>42</v>
      </c>
      <c r="K1035" t="s">
        <v>63</v>
      </c>
      <c r="L1035" t="s">
        <v>71</v>
      </c>
      <c r="M1035">
        <v>1</v>
      </c>
      <c r="N1035">
        <v>36.1</v>
      </c>
      <c r="O1035">
        <v>0</v>
      </c>
      <c r="P1035">
        <v>13.65</v>
      </c>
      <c r="Q1035">
        <v>36.1</v>
      </c>
      <c r="R1035">
        <v>13.65</v>
      </c>
      <c r="S1035">
        <v>22.450000000000003</v>
      </c>
      <c r="T1035">
        <v>0.62188365650969535</v>
      </c>
      <c r="U1035">
        <v>2026</v>
      </c>
      <c r="V1035" t="s">
        <v>87</v>
      </c>
      <c r="W1035">
        <v>6</v>
      </c>
      <c r="X1035" t="s">
        <v>89</v>
      </c>
    </row>
    <row r="1036" spans="1:24">
      <c r="A1036">
        <v>4241</v>
      </c>
      <c r="B1036" s="13">
        <v>46181</v>
      </c>
      <c r="C1036">
        <v>2026</v>
      </c>
      <c r="D1036">
        <v>6</v>
      </c>
      <c r="E1036" t="s">
        <v>89</v>
      </c>
      <c r="F1036" t="s">
        <v>87</v>
      </c>
      <c r="G1036" t="s">
        <v>49</v>
      </c>
      <c r="H1036" t="s">
        <v>76</v>
      </c>
      <c r="I1036" t="s">
        <v>31</v>
      </c>
      <c r="J1036" t="s">
        <v>42</v>
      </c>
      <c r="K1036" t="s">
        <v>38</v>
      </c>
      <c r="L1036" t="s">
        <v>39</v>
      </c>
      <c r="M1036">
        <v>3</v>
      </c>
      <c r="N1036">
        <v>92.73</v>
      </c>
      <c r="O1036">
        <v>0</v>
      </c>
      <c r="P1036">
        <v>44.68</v>
      </c>
      <c r="Q1036">
        <v>278.19</v>
      </c>
      <c r="R1036">
        <v>134.04</v>
      </c>
      <c r="S1036">
        <v>144.15</v>
      </c>
      <c r="T1036">
        <v>0.51817103418526911</v>
      </c>
      <c r="U1036">
        <v>2026</v>
      </c>
      <c r="V1036" t="s">
        <v>87</v>
      </c>
      <c r="W1036">
        <v>6</v>
      </c>
      <c r="X1036" t="s">
        <v>89</v>
      </c>
    </row>
    <row r="1037" spans="1:24">
      <c r="A1037">
        <v>5185</v>
      </c>
      <c r="B1037" s="13">
        <v>46181</v>
      </c>
      <c r="C1037">
        <v>2026</v>
      </c>
      <c r="D1037">
        <v>6</v>
      </c>
      <c r="E1037" t="s">
        <v>89</v>
      </c>
      <c r="F1037" t="s">
        <v>87</v>
      </c>
      <c r="G1037" t="s">
        <v>35</v>
      </c>
      <c r="H1037" t="s">
        <v>72</v>
      </c>
      <c r="I1037" t="s">
        <v>31</v>
      </c>
      <c r="J1037" t="s">
        <v>42</v>
      </c>
      <c r="K1037" t="s">
        <v>43</v>
      </c>
      <c r="L1037" t="s">
        <v>77</v>
      </c>
      <c r="M1037">
        <v>3</v>
      </c>
      <c r="N1037">
        <v>164.31</v>
      </c>
      <c r="O1037">
        <v>0.05</v>
      </c>
      <c r="P1037">
        <v>86</v>
      </c>
      <c r="Q1037">
        <v>468.2835</v>
      </c>
      <c r="R1037">
        <v>258</v>
      </c>
      <c r="S1037">
        <v>210.2835</v>
      </c>
      <c r="T1037">
        <v>0.44905169624810615</v>
      </c>
      <c r="U1037">
        <v>2026</v>
      </c>
      <c r="V1037" t="s">
        <v>87</v>
      </c>
      <c r="W1037">
        <v>6</v>
      </c>
      <c r="X1037" t="s">
        <v>89</v>
      </c>
    </row>
    <row r="1038" spans="1:24">
      <c r="A1038">
        <v>1437</v>
      </c>
      <c r="B1038" s="13">
        <v>46182</v>
      </c>
      <c r="C1038">
        <v>2026</v>
      </c>
      <c r="D1038">
        <v>6</v>
      </c>
      <c r="E1038" t="s">
        <v>89</v>
      </c>
      <c r="F1038" t="s">
        <v>87</v>
      </c>
      <c r="G1038" t="s">
        <v>49</v>
      </c>
      <c r="H1038" t="s">
        <v>62</v>
      </c>
      <c r="I1038" t="s">
        <v>57</v>
      </c>
      <c r="J1038" t="s">
        <v>42</v>
      </c>
      <c r="K1038" t="s">
        <v>43</v>
      </c>
      <c r="L1038" t="s">
        <v>44</v>
      </c>
      <c r="M1038">
        <v>2</v>
      </c>
      <c r="N1038">
        <v>36.85</v>
      </c>
      <c r="O1038">
        <v>0.1</v>
      </c>
      <c r="P1038">
        <v>13.92</v>
      </c>
      <c r="Q1038">
        <v>66.33</v>
      </c>
      <c r="R1038">
        <v>27.84</v>
      </c>
      <c r="S1038">
        <v>38.489999999999995</v>
      </c>
      <c r="T1038">
        <v>0.58028041610131154</v>
      </c>
      <c r="U1038">
        <v>2026</v>
      </c>
      <c r="V1038" t="s">
        <v>87</v>
      </c>
      <c r="W1038">
        <v>6</v>
      </c>
      <c r="X1038" t="s">
        <v>89</v>
      </c>
    </row>
    <row r="1039" spans="1:24">
      <c r="A1039">
        <v>2316</v>
      </c>
      <c r="B1039" s="13">
        <v>46182</v>
      </c>
      <c r="C1039">
        <v>2026</v>
      </c>
      <c r="D1039">
        <v>6</v>
      </c>
      <c r="E1039" t="s">
        <v>89</v>
      </c>
      <c r="F1039" t="s">
        <v>87</v>
      </c>
      <c r="G1039" t="s">
        <v>35</v>
      </c>
      <c r="H1039" t="s">
        <v>70</v>
      </c>
      <c r="I1039" t="s">
        <v>57</v>
      </c>
      <c r="J1039" t="s">
        <v>42</v>
      </c>
      <c r="K1039" t="s">
        <v>63</v>
      </c>
      <c r="L1039" t="s">
        <v>71</v>
      </c>
      <c r="M1039">
        <v>1</v>
      </c>
      <c r="N1039">
        <v>35.619999999999997</v>
      </c>
      <c r="O1039">
        <v>0</v>
      </c>
      <c r="P1039">
        <v>14.05</v>
      </c>
      <c r="Q1039">
        <v>35.619999999999997</v>
      </c>
      <c r="R1039">
        <v>14.05</v>
      </c>
      <c r="S1039">
        <v>21.569999999999997</v>
      </c>
      <c r="T1039">
        <v>0.60555867490174053</v>
      </c>
      <c r="U1039">
        <v>2026</v>
      </c>
      <c r="V1039" t="s">
        <v>87</v>
      </c>
      <c r="W1039">
        <v>6</v>
      </c>
      <c r="X1039" t="s">
        <v>89</v>
      </c>
    </row>
    <row r="1040" spans="1:24">
      <c r="A1040">
        <v>2329</v>
      </c>
      <c r="B1040" s="13">
        <v>46182</v>
      </c>
      <c r="C1040">
        <v>2026</v>
      </c>
      <c r="D1040">
        <v>6</v>
      </c>
      <c r="E1040" t="s">
        <v>89</v>
      </c>
      <c r="F1040" t="s">
        <v>87</v>
      </c>
      <c r="G1040" t="s">
        <v>49</v>
      </c>
      <c r="H1040" t="s">
        <v>62</v>
      </c>
      <c r="I1040" t="s">
        <v>31</v>
      </c>
      <c r="J1040" t="s">
        <v>42</v>
      </c>
      <c r="K1040" t="s">
        <v>38</v>
      </c>
      <c r="L1040" t="s">
        <v>66</v>
      </c>
      <c r="M1040">
        <v>3</v>
      </c>
      <c r="N1040">
        <v>157.43</v>
      </c>
      <c r="O1040">
        <v>0.15</v>
      </c>
      <c r="P1040">
        <v>77.56</v>
      </c>
      <c r="Q1040">
        <v>401.44650000000001</v>
      </c>
      <c r="R1040">
        <v>232.68</v>
      </c>
      <c r="S1040">
        <v>168.76650000000001</v>
      </c>
      <c r="T1040">
        <v>0.42039599299034863</v>
      </c>
      <c r="U1040">
        <v>2026</v>
      </c>
      <c r="V1040" t="s">
        <v>87</v>
      </c>
      <c r="W1040">
        <v>6</v>
      </c>
      <c r="X1040" t="s">
        <v>89</v>
      </c>
    </row>
    <row r="1041" spans="1:24">
      <c r="A1041">
        <v>3036</v>
      </c>
      <c r="B1041" s="13">
        <v>46182</v>
      </c>
      <c r="C1041">
        <v>2026</v>
      </c>
      <c r="D1041">
        <v>6</v>
      </c>
      <c r="E1041" t="s">
        <v>89</v>
      </c>
      <c r="F1041" t="s">
        <v>87</v>
      </c>
      <c r="G1041" t="s">
        <v>35</v>
      </c>
      <c r="H1041" t="s">
        <v>72</v>
      </c>
      <c r="I1041" t="s">
        <v>48</v>
      </c>
      <c r="J1041" t="s">
        <v>42</v>
      </c>
      <c r="K1041" t="s">
        <v>33</v>
      </c>
      <c r="L1041" t="s">
        <v>34</v>
      </c>
      <c r="M1041">
        <v>1</v>
      </c>
      <c r="N1041">
        <v>81.2</v>
      </c>
      <c r="O1041">
        <v>0.1</v>
      </c>
      <c r="P1041">
        <v>41.64</v>
      </c>
      <c r="Q1041">
        <v>73.08</v>
      </c>
      <c r="R1041">
        <v>41.64</v>
      </c>
      <c r="S1041">
        <v>31.439999999999998</v>
      </c>
      <c r="T1041">
        <v>0.43021346469622329</v>
      </c>
      <c r="U1041">
        <v>2026</v>
      </c>
      <c r="V1041" t="s">
        <v>87</v>
      </c>
      <c r="W1041">
        <v>6</v>
      </c>
      <c r="X1041" t="s">
        <v>89</v>
      </c>
    </row>
    <row r="1042" spans="1:24">
      <c r="A1042">
        <v>3429</v>
      </c>
      <c r="B1042" s="13">
        <v>46182</v>
      </c>
      <c r="C1042">
        <v>2026</v>
      </c>
      <c r="D1042">
        <v>6</v>
      </c>
      <c r="E1042" t="s">
        <v>89</v>
      </c>
      <c r="F1042" t="s">
        <v>87</v>
      </c>
      <c r="G1042" t="s">
        <v>49</v>
      </c>
      <c r="H1042" t="s">
        <v>76</v>
      </c>
      <c r="I1042" t="s">
        <v>31</v>
      </c>
      <c r="J1042" t="s">
        <v>32</v>
      </c>
      <c r="K1042" t="s">
        <v>38</v>
      </c>
      <c r="L1042" t="s">
        <v>39</v>
      </c>
      <c r="M1042">
        <v>4</v>
      </c>
      <c r="N1042">
        <v>93.58</v>
      </c>
      <c r="O1042">
        <v>0.1</v>
      </c>
      <c r="P1042">
        <v>44.56</v>
      </c>
      <c r="Q1042">
        <v>336.88799999999998</v>
      </c>
      <c r="R1042">
        <v>178.24</v>
      </c>
      <c r="S1042">
        <v>158.64799999999997</v>
      </c>
      <c r="T1042">
        <v>0.4709220868656645</v>
      </c>
      <c r="U1042">
        <v>2026</v>
      </c>
      <c r="V1042" t="s">
        <v>87</v>
      </c>
      <c r="W1042">
        <v>6</v>
      </c>
      <c r="X1042" t="s">
        <v>89</v>
      </c>
    </row>
    <row r="1043" spans="1:24">
      <c r="A1043">
        <v>3615</v>
      </c>
      <c r="B1043" s="13">
        <v>46182</v>
      </c>
      <c r="C1043">
        <v>2026</v>
      </c>
      <c r="D1043">
        <v>6</v>
      </c>
      <c r="E1043" t="s">
        <v>89</v>
      </c>
      <c r="F1043" t="s">
        <v>87</v>
      </c>
      <c r="G1043" t="s">
        <v>35</v>
      </c>
      <c r="H1043" t="s">
        <v>78</v>
      </c>
      <c r="I1043" t="s">
        <v>31</v>
      </c>
      <c r="J1043" t="s">
        <v>42</v>
      </c>
      <c r="K1043" t="s">
        <v>38</v>
      </c>
      <c r="L1043" t="s">
        <v>66</v>
      </c>
      <c r="M1043">
        <v>4</v>
      </c>
      <c r="N1043">
        <v>155.22</v>
      </c>
      <c r="O1043">
        <v>0</v>
      </c>
      <c r="P1043">
        <v>77.209999999999994</v>
      </c>
      <c r="Q1043">
        <v>620.88</v>
      </c>
      <c r="R1043">
        <v>308.83999999999997</v>
      </c>
      <c r="S1043">
        <v>312.04000000000002</v>
      </c>
      <c r="T1043">
        <v>0.50257698750161062</v>
      </c>
      <c r="U1043">
        <v>2026</v>
      </c>
      <c r="V1043" t="s">
        <v>87</v>
      </c>
      <c r="W1043">
        <v>6</v>
      </c>
      <c r="X1043" t="s">
        <v>89</v>
      </c>
    </row>
    <row r="1044" spans="1:24">
      <c r="A1044">
        <v>3661</v>
      </c>
      <c r="B1044" s="13">
        <v>46182</v>
      </c>
      <c r="C1044">
        <v>2026</v>
      </c>
      <c r="D1044">
        <v>6</v>
      </c>
      <c r="E1044" t="s">
        <v>89</v>
      </c>
      <c r="F1044" t="s">
        <v>87</v>
      </c>
      <c r="G1044" t="s">
        <v>49</v>
      </c>
      <c r="H1044" t="s">
        <v>62</v>
      </c>
      <c r="I1044" t="s">
        <v>31</v>
      </c>
      <c r="J1044" t="s">
        <v>42</v>
      </c>
      <c r="K1044" t="s">
        <v>33</v>
      </c>
      <c r="L1044" t="s">
        <v>59</v>
      </c>
      <c r="M1044">
        <v>4</v>
      </c>
      <c r="N1044">
        <v>100.33</v>
      </c>
      <c r="O1044">
        <v>0</v>
      </c>
      <c r="P1044">
        <v>49.99</v>
      </c>
      <c r="Q1044">
        <v>401.32</v>
      </c>
      <c r="R1044">
        <v>199.96</v>
      </c>
      <c r="S1044">
        <v>201.35999999999999</v>
      </c>
      <c r="T1044">
        <v>0.5017442439948171</v>
      </c>
      <c r="U1044">
        <v>2026</v>
      </c>
      <c r="V1044" t="s">
        <v>87</v>
      </c>
      <c r="W1044">
        <v>6</v>
      </c>
      <c r="X1044" t="s">
        <v>89</v>
      </c>
    </row>
    <row r="1045" spans="1:24">
      <c r="A1045">
        <v>3831</v>
      </c>
      <c r="B1045" s="13">
        <v>46182</v>
      </c>
      <c r="C1045">
        <v>2026</v>
      </c>
      <c r="D1045">
        <v>6</v>
      </c>
      <c r="E1045" t="s">
        <v>89</v>
      </c>
      <c r="F1045" t="s">
        <v>87</v>
      </c>
      <c r="G1045" t="s">
        <v>40</v>
      </c>
      <c r="H1045" t="s">
        <v>47</v>
      </c>
      <c r="I1045" t="s">
        <v>31</v>
      </c>
      <c r="J1045" t="s">
        <v>45</v>
      </c>
      <c r="K1045" t="s">
        <v>43</v>
      </c>
      <c r="L1045" t="s">
        <v>73</v>
      </c>
      <c r="M1045">
        <v>2</v>
      </c>
      <c r="N1045">
        <v>134.28</v>
      </c>
      <c r="O1045">
        <v>0</v>
      </c>
      <c r="P1045">
        <v>69.12</v>
      </c>
      <c r="Q1045">
        <v>268.56</v>
      </c>
      <c r="R1045">
        <v>138.24</v>
      </c>
      <c r="S1045">
        <v>130.32</v>
      </c>
      <c r="T1045">
        <v>0.48525469168900803</v>
      </c>
      <c r="U1045">
        <v>2026</v>
      </c>
      <c r="V1045" t="s">
        <v>87</v>
      </c>
      <c r="W1045">
        <v>6</v>
      </c>
      <c r="X1045" t="s">
        <v>89</v>
      </c>
    </row>
    <row r="1046" spans="1:24">
      <c r="A1046">
        <v>4394</v>
      </c>
      <c r="B1046" s="13">
        <v>46182</v>
      </c>
      <c r="C1046">
        <v>2026</v>
      </c>
      <c r="D1046">
        <v>6</v>
      </c>
      <c r="E1046" t="s">
        <v>89</v>
      </c>
      <c r="F1046" t="s">
        <v>87</v>
      </c>
      <c r="G1046" t="s">
        <v>40</v>
      </c>
      <c r="H1046" t="s">
        <v>41</v>
      </c>
      <c r="I1046" t="s">
        <v>31</v>
      </c>
      <c r="J1046" t="s">
        <v>42</v>
      </c>
      <c r="K1046" t="s">
        <v>63</v>
      </c>
      <c r="L1046" t="s">
        <v>74</v>
      </c>
      <c r="M1046">
        <v>2</v>
      </c>
      <c r="N1046">
        <v>51.16</v>
      </c>
      <c r="O1046">
        <v>0</v>
      </c>
      <c r="P1046">
        <v>21.57</v>
      </c>
      <c r="Q1046">
        <v>102.32</v>
      </c>
      <c r="R1046">
        <v>43.14</v>
      </c>
      <c r="S1046">
        <v>59.179999999999993</v>
      </c>
      <c r="T1046">
        <v>0.57838154808444098</v>
      </c>
      <c r="U1046">
        <v>2026</v>
      </c>
      <c r="V1046" t="s">
        <v>87</v>
      </c>
      <c r="W1046">
        <v>6</v>
      </c>
      <c r="X1046" t="s">
        <v>89</v>
      </c>
    </row>
    <row r="1047" spans="1:24">
      <c r="A1047">
        <v>372</v>
      </c>
      <c r="B1047" s="13">
        <v>46183</v>
      </c>
      <c r="C1047">
        <v>2026</v>
      </c>
      <c r="D1047">
        <v>6</v>
      </c>
      <c r="E1047" t="s">
        <v>89</v>
      </c>
      <c r="F1047" t="s">
        <v>87</v>
      </c>
      <c r="G1047" t="s">
        <v>35</v>
      </c>
      <c r="H1047" t="s">
        <v>72</v>
      </c>
      <c r="I1047" t="s">
        <v>31</v>
      </c>
      <c r="J1047" t="s">
        <v>32</v>
      </c>
      <c r="K1047" t="s">
        <v>63</v>
      </c>
      <c r="L1047" t="s">
        <v>71</v>
      </c>
      <c r="M1047">
        <v>3</v>
      </c>
      <c r="N1047">
        <v>35.94</v>
      </c>
      <c r="O1047">
        <v>0.1</v>
      </c>
      <c r="P1047">
        <v>14.04</v>
      </c>
      <c r="Q1047">
        <v>97.037999999999997</v>
      </c>
      <c r="R1047">
        <v>42.12</v>
      </c>
      <c r="S1047">
        <v>54.917999999999999</v>
      </c>
      <c r="T1047">
        <v>0.56594323873121866</v>
      </c>
      <c r="U1047">
        <v>2026</v>
      </c>
      <c r="V1047" t="s">
        <v>87</v>
      </c>
      <c r="W1047">
        <v>6</v>
      </c>
      <c r="X1047" t="s">
        <v>89</v>
      </c>
    </row>
    <row r="1048" spans="1:24">
      <c r="A1048">
        <v>532</v>
      </c>
      <c r="B1048" s="13">
        <v>46183</v>
      </c>
      <c r="C1048">
        <v>2026</v>
      </c>
      <c r="D1048">
        <v>6</v>
      </c>
      <c r="E1048" t="s">
        <v>89</v>
      </c>
      <c r="F1048" t="s">
        <v>87</v>
      </c>
      <c r="G1048" t="s">
        <v>40</v>
      </c>
      <c r="H1048" t="s">
        <v>68</v>
      </c>
      <c r="I1048" t="s">
        <v>48</v>
      </c>
      <c r="J1048" t="s">
        <v>32</v>
      </c>
      <c r="K1048" t="s">
        <v>38</v>
      </c>
      <c r="L1048" t="s">
        <v>46</v>
      </c>
      <c r="M1048">
        <v>1</v>
      </c>
      <c r="N1048">
        <v>145.34</v>
      </c>
      <c r="O1048">
        <v>0.05</v>
      </c>
      <c r="P1048">
        <v>77.89</v>
      </c>
      <c r="Q1048">
        <v>138.07300000000001</v>
      </c>
      <c r="R1048">
        <v>77.89</v>
      </c>
      <c r="S1048">
        <v>60.183000000000007</v>
      </c>
      <c r="T1048">
        <v>0.43587812244247609</v>
      </c>
      <c r="U1048">
        <v>2026</v>
      </c>
      <c r="V1048" t="s">
        <v>87</v>
      </c>
      <c r="W1048">
        <v>6</v>
      </c>
      <c r="X1048" t="s">
        <v>89</v>
      </c>
    </row>
    <row r="1049" spans="1:24">
      <c r="A1049">
        <v>910</v>
      </c>
      <c r="B1049" s="13">
        <v>46183</v>
      </c>
      <c r="C1049">
        <v>2026</v>
      </c>
      <c r="D1049">
        <v>6</v>
      </c>
      <c r="E1049" t="s">
        <v>89</v>
      </c>
      <c r="F1049" t="s">
        <v>87</v>
      </c>
      <c r="G1049" t="s">
        <v>40</v>
      </c>
      <c r="H1049" t="s">
        <v>81</v>
      </c>
      <c r="I1049" t="s">
        <v>31</v>
      </c>
      <c r="J1049" t="s">
        <v>45</v>
      </c>
      <c r="K1049" t="s">
        <v>43</v>
      </c>
      <c r="L1049" t="s">
        <v>44</v>
      </c>
      <c r="M1049">
        <v>1</v>
      </c>
      <c r="N1049">
        <v>35.950000000000003</v>
      </c>
      <c r="O1049">
        <v>0.1</v>
      </c>
      <c r="P1049">
        <v>13.63</v>
      </c>
      <c r="Q1049">
        <v>32.355000000000004</v>
      </c>
      <c r="R1049">
        <v>13.63</v>
      </c>
      <c r="S1049">
        <v>18.725000000000001</v>
      </c>
      <c r="T1049">
        <v>0.57873589862463293</v>
      </c>
      <c r="U1049">
        <v>2026</v>
      </c>
      <c r="V1049" t="s">
        <v>87</v>
      </c>
      <c r="W1049">
        <v>6</v>
      </c>
      <c r="X1049" t="s">
        <v>89</v>
      </c>
    </row>
    <row r="1050" spans="1:24">
      <c r="A1050">
        <v>938</v>
      </c>
      <c r="B1050" s="13">
        <v>46183</v>
      </c>
      <c r="C1050">
        <v>2026</v>
      </c>
      <c r="D1050">
        <v>6</v>
      </c>
      <c r="E1050" t="s">
        <v>89</v>
      </c>
      <c r="F1050" t="s">
        <v>87</v>
      </c>
      <c r="G1050" t="s">
        <v>49</v>
      </c>
      <c r="H1050" t="s">
        <v>76</v>
      </c>
      <c r="I1050" t="s">
        <v>48</v>
      </c>
      <c r="J1050" t="s">
        <v>45</v>
      </c>
      <c r="K1050" t="s">
        <v>63</v>
      </c>
      <c r="L1050" t="s">
        <v>74</v>
      </c>
      <c r="M1050">
        <v>1</v>
      </c>
      <c r="N1050">
        <v>51.09</v>
      </c>
      <c r="O1050">
        <v>0</v>
      </c>
      <c r="P1050">
        <v>22.4</v>
      </c>
      <c r="Q1050">
        <v>51.09</v>
      </c>
      <c r="R1050">
        <v>22.4</v>
      </c>
      <c r="S1050">
        <v>28.690000000000005</v>
      </c>
      <c r="T1050">
        <v>0.56155803484047762</v>
      </c>
      <c r="U1050">
        <v>2026</v>
      </c>
      <c r="V1050" t="s">
        <v>87</v>
      </c>
      <c r="W1050">
        <v>6</v>
      </c>
      <c r="X1050" t="s">
        <v>89</v>
      </c>
    </row>
    <row r="1051" spans="1:24">
      <c r="A1051">
        <v>1079</v>
      </c>
      <c r="B1051" s="13">
        <v>46183</v>
      </c>
      <c r="C1051">
        <v>2026</v>
      </c>
      <c r="D1051">
        <v>6</v>
      </c>
      <c r="E1051" t="s">
        <v>89</v>
      </c>
      <c r="F1051" t="s">
        <v>87</v>
      </c>
      <c r="G1051" t="s">
        <v>35</v>
      </c>
      <c r="H1051" t="s">
        <v>78</v>
      </c>
      <c r="I1051" t="s">
        <v>48</v>
      </c>
      <c r="J1051" t="s">
        <v>32</v>
      </c>
      <c r="K1051" t="s">
        <v>52</v>
      </c>
      <c r="L1051" t="s">
        <v>58</v>
      </c>
      <c r="M1051">
        <v>2</v>
      </c>
      <c r="N1051">
        <v>198.69</v>
      </c>
      <c r="O1051">
        <v>0.15</v>
      </c>
      <c r="P1051">
        <v>104.25</v>
      </c>
      <c r="Q1051">
        <v>337.77299999999997</v>
      </c>
      <c r="R1051">
        <v>208.5</v>
      </c>
      <c r="S1051">
        <v>129.27299999999997</v>
      </c>
      <c r="T1051">
        <v>0.38272153191640534</v>
      </c>
      <c r="U1051">
        <v>2026</v>
      </c>
      <c r="V1051" t="s">
        <v>87</v>
      </c>
      <c r="W1051">
        <v>6</v>
      </c>
      <c r="X1051" t="s">
        <v>89</v>
      </c>
    </row>
    <row r="1052" spans="1:24">
      <c r="A1052">
        <v>1662</v>
      </c>
      <c r="B1052" s="13">
        <v>46183</v>
      </c>
      <c r="C1052">
        <v>2026</v>
      </c>
      <c r="D1052">
        <v>6</v>
      </c>
      <c r="E1052" t="s">
        <v>89</v>
      </c>
      <c r="F1052" t="s">
        <v>87</v>
      </c>
      <c r="G1052" t="s">
        <v>35</v>
      </c>
      <c r="H1052" t="s">
        <v>56</v>
      </c>
      <c r="I1052" t="s">
        <v>48</v>
      </c>
      <c r="J1052" t="s">
        <v>42</v>
      </c>
      <c r="K1052" t="s">
        <v>33</v>
      </c>
      <c r="L1052" t="s">
        <v>34</v>
      </c>
      <c r="M1052">
        <v>3</v>
      </c>
      <c r="N1052">
        <v>83.45</v>
      </c>
      <c r="O1052">
        <v>0</v>
      </c>
      <c r="P1052">
        <v>43.73</v>
      </c>
      <c r="Q1052">
        <v>250.35000000000002</v>
      </c>
      <c r="R1052">
        <v>131.19</v>
      </c>
      <c r="S1052">
        <v>119.16000000000003</v>
      </c>
      <c r="T1052">
        <v>0.47597363690832839</v>
      </c>
      <c r="U1052">
        <v>2026</v>
      </c>
      <c r="V1052" t="s">
        <v>87</v>
      </c>
      <c r="W1052">
        <v>6</v>
      </c>
      <c r="X1052" t="s">
        <v>89</v>
      </c>
    </row>
    <row r="1053" spans="1:24">
      <c r="A1053">
        <v>2748</v>
      </c>
      <c r="B1053" s="13">
        <v>46183</v>
      </c>
      <c r="C1053">
        <v>2026</v>
      </c>
      <c r="D1053">
        <v>6</v>
      </c>
      <c r="E1053" t="s">
        <v>89</v>
      </c>
      <c r="F1053" t="s">
        <v>87</v>
      </c>
      <c r="G1053" t="s">
        <v>40</v>
      </c>
      <c r="H1053" t="s">
        <v>41</v>
      </c>
      <c r="I1053" t="s">
        <v>31</v>
      </c>
      <c r="J1053" t="s">
        <v>42</v>
      </c>
      <c r="K1053" t="s">
        <v>63</v>
      </c>
      <c r="L1053" t="s">
        <v>64</v>
      </c>
      <c r="M1053">
        <v>2</v>
      </c>
      <c r="N1053">
        <v>40.86</v>
      </c>
      <c r="O1053">
        <v>0</v>
      </c>
      <c r="P1053">
        <v>14.59</v>
      </c>
      <c r="Q1053">
        <v>81.72</v>
      </c>
      <c r="R1053">
        <v>29.18</v>
      </c>
      <c r="S1053">
        <v>52.54</v>
      </c>
      <c r="T1053">
        <v>0.64292706803720023</v>
      </c>
      <c r="U1053">
        <v>2026</v>
      </c>
      <c r="V1053" t="s">
        <v>87</v>
      </c>
      <c r="W1053">
        <v>6</v>
      </c>
      <c r="X1053" t="s">
        <v>89</v>
      </c>
    </row>
    <row r="1054" spans="1:24">
      <c r="A1054">
        <v>3354</v>
      </c>
      <c r="B1054" s="13">
        <v>46183</v>
      </c>
      <c r="C1054">
        <v>2026</v>
      </c>
      <c r="D1054">
        <v>6</v>
      </c>
      <c r="E1054" t="s">
        <v>89</v>
      </c>
      <c r="F1054" t="s">
        <v>87</v>
      </c>
      <c r="G1054" t="s">
        <v>35</v>
      </c>
      <c r="H1054" t="s">
        <v>56</v>
      </c>
      <c r="I1054" t="s">
        <v>48</v>
      </c>
      <c r="J1054" t="s">
        <v>42</v>
      </c>
      <c r="K1054" t="s">
        <v>52</v>
      </c>
      <c r="L1054" t="s">
        <v>69</v>
      </c>
      <c r="M1054">
        <v>1</v>
      </c>
      <c r="N1054">
        <v>82.21</v>
      </c>
      <c r="O1054">
        <v>0.05</v>
      </c>
      <c r="P1054">
        <v>39.04</v>
      </c>
      <c r="Q1054">
        <v>78.099499999999992</v>
      </c>
      <c r="R1054">
        <v>39.04</v>
      </c>
      <c r="S1054">
        <v>39.059499999999993</v>
      </c>
      <c r="T1054">
        <v>0.50012484074802011</v>
      </c>
      <c r="U1054">
        <v>2026</v>
      </c>
      <c r="V1054" t="s">
        <v>87</v>
      </c>
      <c r="W1054">
        <v>6</v>
      </c>
      <c r="X1054" t="s">
        <v>89</v>
      </c>
    </row>
    <row r="1055" spans="1:24">
      <c r="A1055">
        <v>3532</v>
      </c>
      <c r="B1055" s="13">
        <v>46183</v>
      </c>
      <c r="C1055">
        <v>2026</v>
      </c>
      <c r="D1055">
        <v>6</v>
      </c>
      <c r="E1055" t="s">
        <v>89</v>
      </c>
      <c r="F1055" t="s">
        <v>87</v>
      </c>
      <c r="G1055" t="s">
        <v>40</v>
      </c>
      <c r="H1055" t="s">
        <v>68</v>
      </c>
      <c r="I1055" t="s">
        <v>57</v>
      </c>
      <c r="J1055" t="s">
        <v>45</v>
      </c>
      <c r="K1055" t="s">
        <v>63</v>
      </c>
      <c r="L1055" t="s">
        <v>71</v>
      </c>
      <c r="M1055">
        <v>1</v>
      </c>
      <c r="N1055">
        <v>35.93</v>
      </c>
      <c r="O1055">
        <v>0.1</v>
      </c>
      <c r="P1055">
        <v>13.52</v>
      </c>
      <c r="Q1055">
        <v>32.337000000000003</v>
      </c>
      <c r="R1055">
        <v>13.52</v>
      </c>
      <c r="S1055">
        <v>18.817000000000004</v>
      </c>
      <c r="T1055">
        <v>0.58190308315551853</v>
      </c>
      <c r="U1055">
        <v>2026</v>
      </c>
      <c r="V1055" t="s">
        <v>87</v>
      </c>
      <c r="W1055">
        <v>6</v>
      </c>
      <c r="X1055" t="s">
        <v>89</v>
      </c>
    </row>
    <row r="1056" spans="1:24">
      <c r="A1056">
        <v>3636</v>
      </c>
      <c r="B1056" s="13">
        <v>46183</v>
      </c>
      <c r="C1056">
        <v>2026</v>
      </c>
      <c r="D1056">
        <v>6</v>
      </c>
      <c r="E1056" t="s">
        <v>89</v>
      </c>
      <c r="F1056" t="s">
        <v>87</v>
      </c>
      <c r="G1056" t="s">
        <v>29</v>
      </c>
      <c r="H1056" t="s">
        <v>30</v>
      </c>
      <c r="I1056" t="s">
        <v>57</v>
      </c>
      <c r="J1056" t="s">
        <v>42</v>
      </c>
      <c r="K1056" t="s">
        <v>43</v>
      </c>
      <c r="L1056" t="s">
        <v>77</v>
      </c>
      <c r="M1056">
        <v>2</v>
      </c>
      <c r="N1056">
        <v>164.77</v>
      </c>
      <c r="O1056">
        <v>0</v>
      </c>
      <c r="P1056">
        <v>89.07</v>
      </c>
      <c r="Q1056">
        <v>329.54</v>
      </c>
      <c r="R1056">
        <v>178.14</v>
      </c>
      <c r="S1056">
        <v>151.40000000000003</v>
      </c>
      <c r="T1056">
        <v>0.45942829398555568</v>
      </c>
      <c r="U1056">
        <v>2026</v>
      </c>
      <c r="V1056" t="s">
        <v>87</v>
      </c>
      <c r="W1056">
        <v>6</v>
      </c>
      <c r="X1056" t="s">
        <v>89</v>
      </c>
    </row>
    <row r="1057" spans="1:24">
      <c r="A1057">
        <v>3810</v>
      </c>
      <c r="B1057" s="13">
        <v>46183</v>
      </c>
      <c r="C1057">
        <v>2026</v>
      </c>
      <c r="D1057">
        <v>6</v>
      </c>
      <c r="E1057" t="s">
        <v>89</v>
      </c>
      <c r="F1057" t="s">
        <v>87</v>
      </c>
      <c r="G1057" t="s">
        <v>40</v>
      </c>
      <c r="H1057" t="s">
        <v>41</v>
      </c>
      <c r="I1057" t="s">
        <v>37</v>
      </c>
      <c r="J1057" t="s">
        <v>45</v>
      </c>
      <c r="K1057" t="s">
        <v>43</v>
      </c>
      <c r="L1057" t="s">
        <v>61</v>
      </c>
      <c r="M1057">
        <v>4</v>
      </c>
      <c r="N1057">
        <v>47.36</v>
      </c>
      <c r="O1057">
        <v>0.1</v>
      </c>
      <c r="P1057">
        <v>18.87</v>
      </c>
      <c r="Q1057">
        <v>170.49600000000001</v>
      </c>
      <c r="R1057">
        <v>75.48</v>
      </c>
      <c r="S1057">
        <v>95.016000000000005</v>
      </c>
      <c r="T1057">
        <v>0.55729166666666663</v>
      </c>
      <c r="U1057">
        <v>2026</v>
      </c>
      <c r="V1057" t="s">
        <v>87</v>
      </c>
      <c r="W1057">
        <v>6</v>
      </c>
      <c r="X1057" t="s">
        <v>89</v>
      </c>
    </row>
    <row r="1058" spans="1:24">
      <c r="A1058">
        <v>4137</v>
      </c>
      <c r="B1058" s="13">
        <v>46183</v>
      </c>
      <c r="C1058">
        <v>2026</v>
      </c>
      <c r="D1058">
        <v>6</v>
      </c>
      <c r="E1058" t="s">
        <v>89</v>
      </c>
      <c r="F1058" t="s">
        <v>87</v>
      </c>
      <c r="G1058" t="s">
        <v>49</v>
      </c>
      <c r="H1058" t="s">
        <v>62</v>
      </c>
      <c r="I1058" t="s">
        <v>31</v>
      </c>
      <c r="J1058" t="s">
        <v>32</v>
      </c>
      <c r="K1058" t="s">
        <v>38</v>
      </c>
      <c r="L1058" t="s">
        <v>39</v>
      </c>
      <c r="M1058">
        <v>1</v>
      </c>
      <c r="N1058">
        <v>90.7</v>
      </c>
      <c r="O1058">
        <v>0</v>
      </c>
      <c r="P1058">
        <v>44.18</v>
      </c>
      <c r="Q1058">
        <v>90.7</v>
      </c>
      <c r="R1058">
        <v>44.18</v>
      </c>
      <c r="S1058">
        <v>46.52</v>
      </c>
      <c r="T1058">
        <v>0.51289966923925034</v>
      </c>
      <c r="U1058">
        <v>2026</v>
      </c>
      <c r="V1058" t="s">
        <v>87</v>
      </c>
      <c r="W1058">
        <v>6</v>
      </c>
      <c r="X1058" t="s">
        <v>89</v>
      </c>
    </row>
    <row r="1059" spans="1:24">
      <c r="A1059">
        <v>4303</v>
      </c>
      <c r="B1059" s="13">
        <v>46183</v>
      </c>
      <c r="C1059">
        <v>2026</v>
      </c>
      <c r="D1059">
        <v>6</v>
      </c>
      <c r="E1059" t="s">
        <v>89</v>
      </c>
      <c r="F1059" t="s">
        <v>87</v>
      </c>
      <c r="G1059" t="s">
        <v>40</v>
      </c>
      <c r="H1059" t="s">
        <v>68</v>
      </c>
      <c r="I1059" t="s">
        <v>57</v>
      </c>
      <c r="J1059" t="s">
        <v>32</v>
      </c>
      <c r="K1059" t="s">
        <v>43</v>
      </c>
      <c r="L1059" t="s">
        <v>61</v>
      </c>
      <c r="M1059">
        <v>1</v>
      </c>
      <c r="N1059">
        <v>45.59</v>
      </c>
      <c r="O1059">
        <v>0</v>
      </c>
      <c r="P1059">
        <v>18.57</v>
      </c>
      <c r="Q1059">
        <v>45.59</v>
      </c>
      <c r="R1059">
        <v>18.57</v>
      </c>
      <c r="S1059">
        <v>27.020000000000003</v>
      </c>
      <c r="T1059">
        <v>0.59267383198069756</v>
      </c>
      <c r="U1059">
        <v>2026</v>
      </c>
      <c r="V1059" t="s">
        <v>87</v>
      </c>
      <c r="W1059">
        <v>6</v>
      </c>
      <c r="X1059" t="s">
        <v>89</v>
      </c>
    </row>
    <row r="1060" spans="1:24">
      <c r="A1060">
        <v>4991</v>
      </c>
      <c r="B1060" s="13">
        <v>46183</v>
      </c>
      <c r="C1060">
        <v>2026</v>
      </c>
      <c r="D1060">
        <v>6</v>
      </c>
      <c r="E1060" t="s">
        <v>89</v>
      </c>
      <c r="F1060" t="s">
        <v>87</v>
      </c>
      <c r="G1060" t="s">
        <v>49</v>
      </c>
      <c r="H1060" t="s">
        <v>50</v>
      </c>
      <c r="I1060" t="s">
        <v>31</v>
      </c>
      <c r="J1060" t="s">
        <v>42</v>
      </c>
      <c r="K1060" t="s">
        <v>38</v>
      </c>
      <c r="L1060" t="s">
        <v>46</v>
      </c>
      <c r="M1060">
        <v>3</v>
      </c>
      <c r="N1060">
        <v>146.55000000000001</v>
      </c>
      <c r="O1060">
        <v>0.1</v>
      </c>
      <c r="P1060">
        <v>79.59</v>
      </c>
      <c r="Q1060">
        <v>395.68500000000006</v>
      </c>
      <c r="R1060">
        <v>238.77</v>
      </c>
      <c r="S1060">
        <v>156.91500000000005</v>
      </c>
      <c r="T1060">
        <v>0.39656544978960545</v>
      </c>
      <c r="U1060">
        <v>2026</v>
      </c>
      <c r="V1060" t="s">
        <v>87</v>
      </c>
      <c r="W1060">
        <v>6</v>
      </c>
      <c r="X1060" t="s">
        <v>89</v>
      </c>
    </row>
    <row r="1061" spans="1:24">
      <c r="A1061">
        <v>39</v>
      </c>
      <c r="B1061" s="13">
        <v>46184</v>
      </c>
      <c r="C1061">
        <v>2026</v>
      </c>
      <c r="D1061">
        <v>6</v>
      </c>
      <c r="E1061" t="s">
        <v>89</v>
      </c>
      <c r="F1061" t="s">
        <v>87</v>
      </c>
      <c r="G1061" t="s">
        <v>49</v>
      </c>
      <c r="H1061" t="s">
        <v>62</v>
      </c>
      <c r="I1061" t="s">
        <v>57</v>
      </c>
      <c r="J1061" t="s">
        <v>45</v>
      </c>
      <c r="K1061" t="s">
        <v>33</v>
      </c>
      <c r="L1061" t="s">
        <v>55</v>
      </c>
      <c r="M1061">
        <v>4</v>
      </c>
      <c r="N1061">
        <v>40.33</v>
      </c>
      <c r="O1061">
        <v>0.1</v>
      </c>
      <c r="P1061">
        <v>17.170000000000002</v>
      </c>
      <c r="Q1061">
        <v>145.18799999999999</v>
      </c>
      <c r="R1061">
        <v>68.680000000000007</v>
      </c>
      <c r="S1061">
        <v>76.507999999999981</v>
      </c>
      <c r="T1061">
        <v>0.52695815081136177</v>
      </c>
      <c r="U1061">
        <v>2026</v>
      </c>
      <c r="V1061" t="s">
        <v>87</v>
      </c>
      <c r="W1061">
        <v>6</v>
      </c>
      <c r="X1061" t="s">
        <v>89</v>
      </c>
    </row>
    <row r="1062" spans="1:24">
      <c r="A1062">
        <v>206</v>
      </c>
      <c r="B1062" s="13">
        <v>46184</v>
      </c>
      <c r="C1062">
        <v>2026</v>
      </c>
      <c r="D1062">
        <v>6</v>
      </c>
      <c r="E1062" t="s">
        <v>89</v>
      </c>
      <c r="F1062" t="s">
        <v>87</v>
      </c>
      <c r="G1062" t="s">
        <v>29</v>
      </c>
      <c r="H1062" t="s">
        <v>30</v>
      </c>
      <c r="I1062" t="s">
        <v>48</v>
      </c>
      <c r="J1062" t="s">
        <v>42</v>
      </c>
      <c r="K1062" t="s">
        <v>33</v>
      </c>
      <c r="L1062" t="s">
        <v>51</v>
      </c>
      <c r="M1062">
        <v>2</v>
      </c>
      <c r="N1062">
        <v>51.83</v>
      </c>
      <c r="O1062">
        <v>0.1</v>
      </c>
      <c r="P1062">
        <v>23.1</v>
      </c>
      <c r="Q1062">
        <v>93.293999999999997</v>
      </c>
      <c r="R1062">
        <v>46.2</v>
      </c>
      <c r="S1062">
        <v>47.093999999999994</v>
      </c>
      <c r="T1062">
        <v>0.50479130490706792</v>
      </c>
      <c r="U1062">
        <v>2026</v>
      </c>
      <c r="V1062" t="s">
        <v>87</v>
      </c>
      <c r="W1062">
        <v>6</v>
      </c>
      <c r="X1062" t="s">
        <v>89</v>
      </c>
    </row>
    <row r="1063" spans="1:24">
      <c r="A1063">
        <v>397</v>
      </c>
      <c r="B1063" s="13">
        <v>46184</v>
      </c>
      <c r="C1063">
        <v>2026</v>
      </c>
      <c r="D1063">
        <v>6</v>
      </c>
      <c r="E1063" t="s">
        <v>89</v>
      </c>
      <c r="F1063" t="s">
        <v>87</v>
      </c>
      <c r="G1063" t="s">
        <v>49</v>
      </c>
      <c r="H1063" t="s">
        <v>62</v>
      </c>
      <c r="I1063" t="s">
        <v>31</v>
      </c>
      <c r="J1063" t="s">
        <v>45</v>
      </c>
      <c r="K1063" t="s">
        <v>52</v>
      </c>
      <c r="L1063" t="s">
        <v>80</v>
      </c>
      <c r="M1063">
        <v>2</v>
      </c>
      <c r="N1063">
        <v>121.19</v>
      </c>
      <c r="O1063">
        <v>0.05</v>
      </c>
      <c r="P1063">
        <v>58.91</v>
      </c>
      <c r="Q1063">
        <v>230.261</v>
      </c>
      <c r="R1063">
        <v>117.82</v>
      </c>
      <c r="S1063">
        <v>112.441</v>
      </c>
      <c r="T1063">
        <v>0.48831977625390321</v>
      </c>
      <c r="U1063">
        <v>2026</v>
      </c>
      <c r="V1063" t="s">
        <v>87</v>
      </c>
      <c r="W1063">
        <v>6</v>
      </c>
      <c r="X1063" t="s">
        <v>89</v>
      </c>
    </row>
    <row r="1064" spans="1:24">
      <c r="A1064">
        <v>763</v>
      </c>
      <c r="B1064" s="13">
        <v>46184</v>
      </c>
      <c r="C1064">
        <v>2026</v>
      </c>
      <c r="D1064">
        <v>6</v>
      </c>
      <c r="E1064" t="s">
        <v>89</v>
      </c>
      <c r="F1064" t="s">
        <v>87</v>
      </c>
      <c r="G1064" t="s">
        <v>49</v>
      </c>
      <c r="H1064" t="s">
        <v>76</v>
      </c>
      <c r="I1064" t="s">
        <v>48</v>
      </c>
      <c r="J1064" t="s">
        <v>42</v>
      </c>
      <c r="K1064" t="s">
        <v>38</v>
      </c>
      <c r="L1064" t="s">
        <v>66</v>
      </c>
      <c r="M1064">
        <v>1</v>
      </c>
      <c r="N1064">
        <v>154.09</v>
      </c>
      <c r="O1064">
        <v>0</v>
      </c>
      <c r="P1064">
        <v>77.37</v>
      </c>
      <c r="Q1064">
        <v>154.09</v>
      </c>
      <c r="R1064">
        <v>77.37</v>
      </c>
      <c r="S1064">
        <v>76.72</v>
      </c>
      <c r="T1064">
        <v>0.49789084301382308</v>
      </c>
      <c r="U1064">
        <v>2026</v>
      </c>
      <c r="V1064" t="s">
        <v>87</v>
      </c>
      <c r="W1064">
        <v>6</v>
      </c>
      <c r="X1064" t="s">
        <v>89</v>
      </c>
    </row>
    <row r="1065" spans="1:24">
      <c r="A1065">
        <v>1059</v>
      </c>
      <c r="B1065" s="13">
        <v>46184</v>
      </c>
      <c r="C1065">
        <v>2026</v>
      </c>
      <c r="D1065">
        <v>6</v>
      </c>
      <c r="E1065" t="s">
        <v>89</v>
      </c>
      <c r="F1065" t="s">
        <v>87</v>
      </c>
      <c r="G1065" t="s">
        <v>29</v>
      </c>
      <c r="H1065" t="s">
        <v>30</v>
      </c>
      <c r="I1065" t="s">
        <v>31</v>
      </c>
      <c r="J1065" t="s">
        <v>42</v>
      </c>
      <c r="K1065" t="s">
        <v>33</v>
      </c>
      <c r="L1065" t="s">
        <v>34</v>
      </c>
      <c r="M1065">
        <v>1</v>
      </c>
      <c r="N1065">
        <v>80.64</v>
      </c>
      <c r="O1065">
        <v>0.05</v>
      </c>
      <c r="P1065">
        <v>43.85</v>
      </c>
      <c r="Q1065">
        <v>76.60799999999999</v>
      </c>
      <c r="R1065">
        <v>43.85</v>
      </c>
      <c r="S1065">
        <v>32.757999999999988</v>
      </c>
      <c r="T1065">
        <v>0.42760547201336668</v>
      </c>
      <c r="U1065">
        <v>2026</v>
      </c>
      <c r="V1065" t="s">
        <v>87</v>
      </c>
      <c r="W1065">
        <v>6</v>
      </c>
      <c r="X1065" t="s">
        <v>89</v>
      </c>
    </row>
    <row r="1066" spans="1:24">
      <c r="A1066">
        <v>1332</v>
      </c>
      <c r="B1066" s="13">
        <v>46184</v>
      </c>
      <c r="C1066">
        <v>2026</v>
      </c>
      <c r="D1066">
        <v>6</v>
      </c>
      <c r="E1066" t="s">
        <v>89</v>
      </c>
      <c r="F1066" t="s">
        <v>87</v>
      </c>
      <c r="G1066" t="s">
        <v>35</v>
      </c>
      <c r="H1066" t="s">
        <v>72</v>
      </c>
      <c r="I1066" t="s">
        <v>57</v>
      </c>
      <c r="J1066" t="s">
        <v>32</v>
      </c>
      <c r="K1066" t="s">
        <v>38</v>
      </c>
      <c r="L1066" t="s">
        <v>39</v>
      </c>
      <c r="M1066">
        <v>1</v>
      </c>
      <c r="N1066">
        <v>94.01</v>
      </c>
      <c r="O1066">
        <v>0.15</v>
      </c>
      <c r="P1066">
        <v>46.12</v>
      </c>
      <c r="Q1066">
        <v>79.908500000000004</v>
      </c>
      <c r="R1066">
        <v>46.12</v>
      </c>
      <c r="S1066">
        <v>33.788500000000006</v>
      </c>
      <c r="T1066">
        <v>0.42283987310486376</v>
      </c>
      <c r="U1066">
        <v>2026</v>
      </c>
      <c r="V1066" t="s">
        <v>87</v>
      </c>
      <c r="W1066">
        <v>6</v>
      </c>
      <c r="X1066" t="s">
        <v>89</v>
      </c>
    </row>
    <row r="1067" spans="1:24">
      <c r="A1067">
        <v>1447</v>
      </c>
      <c r="B1067" s="13">
        <v>46184</v>
      </c>
      <c r="C1067">
        <v>2026</v>
      </c>
      <c r="D1067">
        <v>6</v>
      </c>
      <c r="E1067" t="s">
        <v>89</v>
      </c>
      <c r="F1067" t="s">
        <v>87</v>
      </c>
      <c r="G1067" t="s">
        <v>35</v>
      </c>
      <c r="H1067" t="s">
        <v>56</v>
      </c>
      <c r="I1067" t="s">
        <v>31</v>
      </c>
      <c r="J1067" t="s">
        <v>32</v>
      </c>
      <c r="K1067" t="s">
        <v>33</v>
      </c>
      <c r="L1067" t="s">
        <v>51</v>
      </c>
      <c r="M1067">
        <v>1</v>
      </c>
      <c r="N1067">
        <v>51.09</v>
      </c>
      <c r="O1067">
        <v>0</v>
      </c>
      <c r="P1067">
        <v>22.78</v>
      </c>
      <c r="Q1067">
        <v>51.09</v>
      </c>
      <c r="R1067">
        <v>22.78</v>
      </c>
      <c r="S1067">
        <v>28.310000000000002</v>
      </c>
      <c r="T1067">
        <v>0.55412018007437858</v>
      </c>
      <c r="U1067">
        <v>2026</v>
      </c>
      <c r="V1067" t="s">
        <v>87</v>
      </c>
      <c r="W1067">
        <v>6</v>
      </c>
      <c r="X1067" t="s">
        <v>89</v>
      </c>
    </row>
    <row r="1068" spans="1:24">
      <c r="A1068">
        <v>2990</v>
      </c>
      <c r="B1068" s="13">
        <v>46184</v>
      </c>
      <c r="C1068">
        <v>2026</v>
      </c>
      <c r="D1068">
        <v>6</v>
      </c>
      <c r="E1068" t="s">
        <v>89</v>
      </c>
      <c r="F1068" t="s">
        <v>87</v>
      </c>
      <c r="G1068" t="s">
        <v>35</v>
      </c>
      <c r="H1068" t="s">
        <v>56</v>
      </c>
      <c r="I1068" t="s">
        <v>57</v>
      </c>
      <c r="J1068" t="s">
        <v>32</v>
      </c>
      <c r="K1068" t="s">
        <v>38</v>
      </c>
      <c r="L1068" t="s">
        <v>46</v>
      </c>
      <c r="M1068">
        <v>1</v>
      </c>
      <c r="N1068">
        <v>146.66</v>
      </c>
      <c r="O1068">
        <v>0</v>
      </c>
      <c r="P1068">
        <v>78.709999999999994</v>
      </c>
      <c r="Q1068">
        <v>146.66</v>
      </c>
      <c r="R1068">
        <v>78.709999999999994</v>
      </c>
      <c r="S1068">
        <v>67.95</v>
      </c>
      <c r="T1068">
        <v>0.4633165143870176</v>
      </c>
      <c r="U1068">
        <v>2026</v>
      </c>
      <c r="V1068" t="s">
        <v>87</v>
      </c>
      <c r="W1068">
        <v>6</v>
      </c>
      <c r="X1068" t="s">
        <v>89</v>
      </c>
    </row>
    <row r="1069" spans="1:24">
      <c r="A1069">
        <v>3769</v>
      </c>
      <c r="B1069" s="13">
        <v>46184</v>
      </c>
      <c r="C1069">
        <v>2026</v>
      </c>
      <c r="D1069">
        <v>6</v>
      </c>
      <c r="E1069" t="s">
        <v>89</v>
      </c>
      <c r="F1069" t="s">
        <v>87</v>
      </c>
      <c r="G1069" t="s">
        <v>35</v>
      </c>
      <c r="H1069" t="s">
        <v>72</v>
      </c>
      <c r="I1069" t="s">
        <v>48</v>
      </c>
      <c r="J1069" t="s">
        <v>42</v>
      </c>
      <c r="K1069" t="s">
        <v>52</v>
      </c>
      <c r="L1069" t="s">
        <v>58</v>
      </c>
      <c r="M1069">
        <v>2</v>
      </c>
      <c r="N1069">
        <v>199.03</v>
      </c>
      <c r="O1069">
        <v>0</v>
      </c>
      <c r="P1069">
        <v>104.7</v>
      </c>
      <c r="Q1069">
        <v>398.06</v>
      </c>
      <c r="R1069">
        <v>209.4</v>
      </c>
      <c r="S1069">
        <v>188.66</v>
      </c>
      <c r="T1069">
        <v>0.47394865095714211</v>
      </c>
      <c r="U1069">
        <v>2026</v>
      </c>
      <c r="V1069" t="s">
        <v>87</v>
      </c>
      <c r="W1069">
        <v>6</v>
      </c>
      <c r="X1069" t="s">
        <v>89</v>
      </c>
    </row>
    <row r="1070" spans="1:24">
      <c r="A1070">
        <v>4152</v>
      </c>
      <c r="B1070" s="13">
        <v>46184</v>
      </c>
      <c r="C1070">
        <v>2026</v>
      </c>
      <c r="D1070">
        <v>6</v>
      </c>
      <c r="E1070" t="s">
        <v>89</v>
      </c>
      <c r="F1070" t="s">
        <v>87</v>
      </c>
      <c r="G1070" t="s">
        <v>40</v>
      </c>
      <c r="H1070" t="s">
        <v>41</v>
      </c>
      <c r="I1070" t="s">
        <v>31</v>
      </c>
      <c r="J1070" t="s">
        <v>32</v>
      </c>
      <c r="K1070" t="s">
        <v>33</v>
      </c>
      <c r="L1070" t="s">
        <v>55</v>
      </c>
      <c r="M1070">
        <v>5</v>
      </c>
      <c r="N1070">
        <v>41.18</v>
      </c>
      <c r="O1070">
        <v>0.05</v>
      </c>
      <c r="P1070">
        <v>16.87</v>
      </c>
      <c r="Q1070">
        <v>195.60499999999999</v>
      </c>
      <c r="R1070">
        <v>84.350000000000009</v>
      </c>
      <c r="S1070">
        <v>111.25499999999998</v>
      </c>
      <c r="T1070">
        <v>0.56877380435060443</v>
      </c>
      <c r="U1070">
        <v>2026</v>
      </c>
      <c r="V1070" t="s">
        <v>87</v>
      </c>
      <c r="W1070">
        <v>6</v>
      </c>
      <c r="X1070" t="s">
        <v>89</v>
      </c>
    </row>
    <row r="1071" spans="1:24">
      <c r="A1071">
        <v>4242</v>
      </c>
      <c r="B1071" s="13">
        <v>46184</v>
      </c>
      <c r="C1071">
        <v>2026</v>
      </c>
      <c r="D1071">
        <v>6</v>
      </c>
      <c r="E1071" t="s">
        <v>89</v>
      </c>
      <c r="F1071" t="s">
        <v>87</v>
      </c>
      <c r="G1071" t="s">
        <v>35</v>
      </c>
      <c r="H1071" t="s">
        <v>72</v>
      </c>
      <c r="I1071" t="s">
        <v>48</v>
      </c>
      <c r="J1071" t="s">
        <v>45</v>
      </c>
      <c r="K1071" t="s">
        <v>38</v>
      </c>
      <c r="L1071" t="s">
        <v>46</v>
      </c>
      <c r="M1071">
        <v>2</v>
      </c>
      <c r="N1071">
        <v>141.18</v>
      </c>
      <c r="O1071">
        <v>0</v>
      </c>
      <c r="P1071">
        <v>78.66</v>
      </c>
      <c r="Q1071">
        <v>282.36</v>
      </c>
      <c r="R1071">
        <v>157.32</v>
      </c>
      <c r="S1071">
        <v>125.04000000000002</v>
      </c>
      <c r="T1071">
        <v>0.44283892902677441</v>
      </c>
      <c r="U1071">
        <v>2026</v>
      </c>
      <c r="V1071" t="s">
        <v>87</v>
      </c>
      <c r="W1071">
        <v>6</v>
      </c>
      <c r="X1071" t="s">
        <v>89</v>
      </c>
    </row>
    <row r="1072" spans="1:24">
      <c r="A1072">
        <v>4780</v>
      </c>
      <c r="B1072" s="13">
        <v>46184</v>
      </c>
      <c r="C1072">
        <v>2026</v>
      </c>
      <c r="D1072">
        <v>6</v>
      </c>
      <c r="E1072" t="s">
        <v>89</v>
      </c>
      <c r="F1072" t="s">
        <v>87</v>
      </c>
      <c r="G1072" t="s">
        <v>35</v>
      </c>
      <c r="H1072" t="s">
        <v>72</v>
      </c>
      <c r="I1072" t="s">
        <v>48</v>
      </c>
      <c r="J1072" t="s">
        <v>32</v>
      </c>
      <c r="K1072" t="s">
        <v>33</v>
      </c>
      <c r="L1072" t="s">
        <v>34</v>
      </c>
      <c r="M1072">
        <v>1</v>
      </c>
      <c r="N1072">
        <v>82.47</v>
      </c>
      <c r="O1072">
        <v>0.1</v>
      </c>
      <c r="P1072">
        <v>42.73</v>
      </c>
      <c r="Q1072">
        <v>74.222999999999999</v>
      </c>
      <c r="R1072">
        <v>42.73</v>
      </c>
      <c r="S1072">
        <v>31.493000000000002</v>
      </c>
      <c r="T1072">
        <v>0.42430243994449163</v>
      </c>
      <c r="U1072">
        <v>2026</v>
      </c>
      <c r="V1072" t="s">
        <v>87</v>
      </c>
      <c r="W1072">
        <v>6</v>
      </c>
      <c r="X1072" t="s">
        <v>89</v>
      </c>
    </row>
    <row r="1073" spans="1:24">
      <c r="A1073">
        <v>63</v>
      </c>
      <c r="B1073" s="13">
        <v>46185</v>
      </c>
      <c r="C1073">
        <v>2026</v>
      </c>
      <c r="D1073">
        <v>6</v>
      </c>
      <c r="E1073" t="s">
        <v>89</v>
      </c>
      <c r="F1073" t="s">
        <v>87</v>
      </c>
      <c r="G1073" t="s">
        <v>35</v>
      </c>
      <c r="H1073" t="s">
        <v>36</v>
      </c>
      <c r="I1073" t="s">
        <v>57</v>
      </c>
      <c r="J1073" t="s">
        <v>32</v>
      </c>
      <c r="K1073" t="s">
        <v>43</v>
      </c>
      <c r="L1073" t="s">
        <v>77</v>
      </c>
      <c r="M1073">
        <v>1</v>
      </c>
      <c r="N1073">
        <v>166.91</v>
      </c>
      <c r="O1073">
        <v>0</v>
      </c>
      <c r="P1073">
        <v>85.58</v>
      </c>
      <c r="Q1073">
        <v>166.91</v>
      </c>
      <c r="R1073">
        <v>85.58</v>
      </c>
      <c r="S1073">
        <v>81.33</v>
      </c>
      <c r="T1073">
        <v>0.48726858786172189</v>
      </c>
      <c r="U1073">
        <v>2026</v>
      </c>
      <c r="V1073" t="s">
        <v>87</v>
      </c>
      <c r="W1073">
        <v>6</v>
      </c>
      <c r="X1073" t="s">
        <v>89</v>
      </c>
    </row>
    <row r="1074" spans="1:24">
      <c r="A1074">
        <v>190</v>
      </c>
      <c r="B1074" s="13">
        <v>46185</v>
      </c>
      <c r="C1074">
        <v>2026</v>
      </c>
      <c r="D1074">
        <v>6</v>
      </c>
      <c r="E1074" t="s">
        <v>89</v>
      </c>
      <c r="F1074" t="s">
        <v>87</v>
      </c>
      <c r="G1074" t="s">
        <v>29</v>
      </c>
      <c r="H1074" t="s">
        <v>30</v>
      </c>
      <c r="I1074" t="s">
        <v>48</v>
      </c>
      <c r="J1074" t="s">
        <v>45</v>
      </c>
      <c r="K1074" t="s">
        <v>43</v>
      </c>
      <c r="L1074" t="s">
        <v>61</v>
      </c>
      <c r="M1074">
        <v>1</v>
      </c>
      <c r="N1074">
        <v>45.99</v>
      </c>
      <c r="O1074">
        <v>0</v>
      </c>
      <c r="P1074">
        <v>18.579999999999998</v>
      </c>
      <c r="Q1074">
        <v>45.99</v>
      </c>
      <c r="R1074">
        <v>18.579999999999998</v>
      </c>
      <c r="S1074">
        <v>27.410000000000004</v>
      </c>
      <c r="T1074">
        <v>0.59599913024570561</v>
      </c>
      <c r="U1074">
        <v>2026</v>
      </c>
      <c r="V1074" t="s">
        <v>87</v>
      </c>
      <c r="W1074">
        <v>6</v>
      </c>
      <c r="X1074" t="s">
        <v>89</v>
      </c>
    </row>
    <row r="1075" spans="1:24">
      <c r="A1075">
        <v>268</v>
      </c>
      <c r="B1075" s="13">
        <v>46185</v>
      </c>
      <c r="C1075">
        <v>2026</v>
      </c>
      <c r="D1075">
        <v>6</v>
      </c>
      <c r="E1075" t="s">
        <v>89</v>
      </c>
      <c r="F1075" t="s">
        <v>87</v>
      </c>
      <c r="G1075" t="s">
        <v>49</v>
      </c>
      <c r="H1075" t="s">
        <v>76</v>
      </c>
      <c r="I1075" t="s">
        <v>48</v>
      </c>
      <c r="J1075" t="s">
        <v>45</v>
      </c>
      <c r="K1075" t="s">
        <v>63</v>
      </c>
      <c r="L1075" t="s">
        <v>71</v>
      </c>
      <c r="M1075">
        <v>1</v>
      </c>
      <c r="N1075">
        <v>37.01</v>
      </c>
      <c r="O1075">
        <v>0.05</v>
      </c>
      <c r="P1075">
        <v>14.18</v>
      </c>
      <c r="Q1075">
        <v>35.159499999999994</v>
      </c>
      <c r="R1075">
        <v>14.18</v>
      </c>
      <c r="S1075">
        <v>20.979499999999994</v>
      </c>
      <c r="T1075">
        <v>0.59669506107879799</v>
      </c>
      <c r="U1075">
        <v>2026</v>
      </c>
      <c r="V1075" t="s">
        <v>87</v>
      </c>
      <c r="W1075">
        <v>6</v>
      </c>
      <c r="X1075" t="s">
        <v>89</v>
      </c>
    </row>
    <row r="1076" spans="1:24">
      <c r="A1076">
        <v>691</v>
      </c>
      <c r="B1076" s="13">
        <v>46185</v>
      </c>
      <c r="C1076">
        <v>2026</v>
      </c>
      <c r="D1076">
        <v>6</v>
      </c>
      <c r="E1076" t="s">
        <v>89</v>
      </c>
      <c r="F1076" t="s">
        <v>87</v>
      </c>
      <c r="G1076" t="s">
        <v>49</v>
      </c>
      <c r="H1076" t="s">
        <v>62</v>
      </c>
      <c r="I1076" t="s">
        <v>57</v>
      </c>
      <c r="J1076" t="s">
        <v>45</v>
      </c>
      <c r="K1076" t="s">
        <v>38</v>
      </c>
      <c r="L1076" t="s">
        <v>46</v>
      </c>
      <c r="M1076">
        <v>5</v>
      </c>
      <c r="N1076">
        <v>140.9</v>
      </c>
      <c r="O1076">
        <v>0</v>
      </c>
      <c r="P1076">
        <v>80.16</v>
      </c>
      <c r="Q1076">
        <v>704.5</v>
      </c>
      <c r="R1076">
        <v>400.79999999999995</v>
      </c>
      <c r="S1076">
        <v>303.70000000000005</v>
      </c>
      <c r="T1076">
        <v>0.43108587650816188</v>
      </c>
      <c r="U1076">
        <v>2026</v>
      </c>
      <c r="V1076" t="s">
        <v>87</v>
      </c>
      <c r="W1076">
        <v>6</v>
      </c>
      <c r="X1076" t="s">
        <v>89</v>
      </c>
    </row>
    <row r="1077" spans="1:24">
      <c r="A1077">
        <v>810</v>
      </c>
      <c r="B1077" s="13">
        <v>46185</v>
      </c>
      <c r="C1077">
        <v>2026</v>
      </c>
      <c r="D1077">
        <v>6</v>
      </c>
      <c r="E1077" t="s">
        <v>89</v>
      </c>
      <c r="F1077" t="s">
        <v>87</v>
      </c>
      <c r="G1077" t="s">
        <v>35</v>
      </c>
      <c r="H1077" t="s">
        <v>72</v>
      </c>
      <c r="I1077" t="s">
        <v>48</v>
      </c>
      <c r="J1077" t="s">
        <v>42</v>
      </c>
      <c r="K1077" t="s">
        <v>63</v>
      </c>
      <c r="L1077" t="s">
        <v>71</v>
      </c>
      <c r="M1077">
        <v>3</v>
      </c>
      <c r="N1077">
        <v>36.659999999999997</v>
      </c>
      <c r="O1077">
        <v>0</v>
      </c>
      <c r="P1077">
        <v>13.55</v>
      </c>
      <c r="Q1077">
        <v>109.97999999999999</v>
      </c>
      <c r="R1077">
        <v>40.650000000000006</v>
      </c>
      <c r="S1077">
        <v>69.329999999999984</v>
      </c>
      <c r="T1077">
        <v>0.63038734315330047</v>
      </c>
      <c r="U1077">
        <v>2026</v>
      </c>
      <c r="V1077" t="s">
        <v>87</v>
      </c>
      <c r="W1077">
        <v>6</v>
      </c>
      <c r="X1077" t="s">
        <v>89</v>
      </c>
    </row>
    <row r="1078" spans="1:24">
      <c r="A1078">
        <v>855</v>
      </c>
      <c r="B1078" s="13">
        <v>46185</v>
      </c>
      <c r="C1078">
        <v>2026</v>
      </c>
      <c r="D1078">
        <v>6</v>
      </c>
      <c r="E1078" t="s">
        <v>89</v>
      </c>
      <c r="F1078" t="s">
        <v>87</v>
      </c>
      <c r="G1078" t="s">
        <v>35</v>
      </c>
      <c r="H1078" t="s">
        <v>56</v>
      </c>
      <c r="I1078" t="s">
        <v>31</v>
      </c>
      <c r="J1078" t="s">
        <v>45</v>
      </c>
      <c r="K1078" t="s">
        <v>43</v>
      </c>
      <c r="L1078" t="s">
        <v>44</v>
      </c>
      <c r="M1078">
        <v>1</v>
      </c>
      <c r="N1078">
        <v>36.299999999999997</v>
      </c>
      <c r="O1078">
        <v>0.1</v>
      </c>
      <c r="P1078">
        <v>13.69</v>
      </c>
      <c r="Q1078">
        <v>32.67</v>
      </c>
      <c r="R1078">
        <v>13.69</v>
      </c>
      <c r="S1078">
        <v>18.980000000000004</v>
      </c>
      <c r="T1078">
        <v>0.58096112641567199</v>
      </c>
      <c r="U1078">
        <v>2026</v>
      </c>
      <c r="V1078" t="s">
        <v>87</v>
      </c>
      <c r="W1078">
        <v>6</v>
      </c>
      <c r="X1078" t="s">
        <v>89</v>
      </c>
    </row>
    <row r="1079" spans="1:24">
      <c r="A1079">
        <v>1612</v>
      </c>
      <c r="B1079" s="13">
        <v>46185</v>
      </c>
      <c r="C1079">
        <v>2026</v>
      </c>
      <c r="D1079">
        <v>6</v>
      </c>
      <c r="E1079" t="s">
        <v>89</v>
      </c>
      <c r="F1079" t="s">
        <v>87</v>
      </c>
      <c r="G1079" t="s">
        <v>40</v>
      </c>
      <c r="H1079" t="s">
        <v>81</v>
      </c>
      <c r="I1079" t="s">
        <v>31</v>
      </c>
      <c r="J1079" t="s">
        <v>42</v>
      </c>
      <c r="K1079" t="s">
        <v>52</v>
      </c>
      <c r="L1079" t="s">
        <v>80</v>
      </c>
      <c r="M1079">
        <v>2</v>
      </c>
      <c r="N1079">
        <v>120.64</v>
      </c>
      <c r="O1079">
        <v>0</v>
      </c>
      <c r="P1079">
        <v>61.66</v>
      </c>
      <c r="Q1079">
        <v>241.28</v>
      </c>
      <c r="R1079">
        <v>123.32</v>
      </c>
      <c r="S1079">
        <v>117.96000000000001</v>
      </c>
      <c r="T1079">
        <v>0.48889257294429711</v>
      </c>
      <c r="U1079">
        <v>2026</v>
      </c>
      <c r="V1079" t="s">
        <v>87</v>
      </c>
      <c r="W1079">
        <v>6</v>
      </c>
      <c r="X1079" t="s">
        <v>89</v>
      </c>
    </row>
    <row r="1080" spans="1:24">
      <c r="A1080">
        <v>1704</v>
      </c>
      <c r="B1080" s="13">
        <v>46185</v>
      </c>
      <c r="C1080">
        <v>2026</v>
      </c>
      <c r="D1080">
        <v>6</v>
      </c>
      <c r="E1080" t="s">
        <v>89</v>
      </c>
      <c r="F1080" t="s">
        <v>87</v>
      </c>
      <c r="G1080" t="s">
        <v>40</v>
      </c>
      <c r="H1080" t="s">
        <v>81</v>
      </c>
      <c r="I1080" t="s">
        <v>31</v>
      </c>
      <c r="J1080" t="s">
        <v>32</v>
      </c>
      <c r="K1080" t="s">
        <v>43</v>
      </c>
      <c r="L1080" t="s">
        <v>61</v>
      </c>
      <c r="M1080">
        <v>1</v>
      </c>
      <c r="N1080">
        <v>47.07</v>
      </c>
      <c r="O1080">
        <v>0</v>
      </c>
      <c r="P1080">
        <v>18.7</v>
      </c>
      <c r="Q1080">
        <v>47.07</v>
      </c>
      <c r="R1080">
        <v>18.7</v>
      </c>
      <c r="S1080">
        <v>28.37</v>
      </c>
      <c r="T1080">
        <v>0.60271935415338862</v>
      </c>
      <c r="U1080">
        <v>2026</v>
      </c>
      <c r="V1080" t="s">
        <v>87</v>
      </c>
      <c r="W1080">
        <v>6</v>
      </c>
      <c r="X1080" t="s">
        <v>89</v>
      </c>
    </row>
    <row r="1081" spans="1:24">
      <c r="A1081">
        <v>1857</v>
      </c>
      <c r="B1081" s="13">
        <v>46185</v>
      </c>
      <c r="C1081">
        <v>2026</v>
      </c>
      <c r="D1081">
        <v>6</v>
      </c>
      <c r="E1081" t="s">
        <v>89</v>
      </c>
      <c r="F1081" t="s">
        <v>87</v>
      </c>
      <c r="G1081" t="s">
        <v>40</v>
      </c>
      <c r="H1081" t="s">
        <v>47</v>
      </c>
      <c r="I1081" t="s">
        <v>57</v>
      </c>
      <c r="J1081" t="s">
        <v>45</v>
      </c>
      <c r="K1081" t="s">
        <v>38</v>
      </c>
      <c r="L1081" t="s">
        <v>66</v>
      </c>
      <c r="M1081">
        <v>2</v>
      </c>
      <c r="N1081">
        <v>154.94</v>
      </c>
      <c r="O1081">
        <v>0.05</v>
      </c>
      <c r="P1081">
        <v>77.260000000000005</v>
      </c>
      <c r="Q1081">
        <v>294.38599999999997</v>
      </c>
      <c r="R1081">
        <v>154.52000000000001</v>
      </c>
      <c r="S1081">
        <v>139.86599999999996</v>
      </c>
      <c r="T1081">
        <v>0.47511090880680457</v>
      </c>
      <c r="U1081">
        <v>2026</v>
      </c>
      <c r="V1081" t="s">
        <v>87</v>
      </c>
      <c r="W1081">
        <v>6</v>
      </c>
      <c r="X1081" t="s">
        <v>89</v>
      </c>
    </row>
    <row r="1082" spans="1:24">
      <c r="A1082">
        <v>1888</v>
      </c>
      <c r="B1082" s="13">
        <v>46185</v>
      </c>
      <c r="C1082">
        <v>2026</v>
      </c>
      <c r="D1082">
        <v>6</v>
      </c>
      <c r="E1082" t="s">
        <v>89</v>
      </c>
      <c r="F1082" t="s">
        <v>87</v>
      </c>
      <c r="G1082" t="s">
        <v>35</v>
      </c>
      <c r="H1082" t="s">
        <v>72</v>
      </c>
      <c r="I1082" t="s">
        <v>31</v>
      </c>
      <c r="J1082" t="s">
        <v>32</v>
      </c>
      <c r="K1082" t="s">
        <v>43</v>
      </c>
      <c r="L1082" t="s">
        <v>61</v>
      </c>
      <c r="M1082">
        <v>1</v>
      </c>
      <c r="N1082">
        <v>45.97</v>
      </c>
      <c r="O1082">
        <v>0.05</v>
      </c>
      <c r="P1082">
        <v>18.41</v>
      </c>
      <c r="Q1082">
        <v>43.671499999999995</v>
      </c>
      <c r="R1082">
        <v>18.41</v>
      </c>
      <c r="S1082">
        <v>25.261499999999995</v>
      </c>
      <c r="T1082">
        <v>0.57844360738696854</v>
      </c>
      <c r="U1082">
        <v>2026</v>
      </c>
      <c r="V1082" t="s">
        <v>87</v>
      </c>
      <c r="W1082">
        <v>6</v>
      </c>
      <c r="X1082" t="s">
        <v>89</v>
      </c>
    </row>
    <row r="1083" spans="1:24">
      <c r="A1083">
        <v>2683</v>
      </c>
      <c r="B1083" s="13">
        <v>46185</v>
      </c>
      <c r="C1083">
        <v>2026</v>
      </c>
      <c r="D1083">
        <v>6</v>
      </c>
      <c r="E1083" t="s">
        <v>89</v>
      </c>
      <c r="F1083" t="s">
        <v>87</v>
      </c>
      <c r="G1083" t="s">
        <v>49</v>
      </c>
      <c r="H1083" t="s">
        <v>62</v>
      </c>
      <c r="I1083" t="s">
        <v>31</v>
      </c>
      <c r="J1083" t="s">
        <v>32</v>
      </c>
      <c r="K1083" t="s">
        <v>52</v>
      </c>
      <c r="L1083" t="s">
        <v>58</v>
      </c>
      <c r="M1083">
        <v>1</v>
      </c>
      <c r="N1083">
        <v>198.64</v>
      </c>
      <c r="O1083">
        <v>0.05</v>
      </c>
      <c r="P1083">
        <v>101.89</v>
      </c>
      <c r="Q1083">
        <v>188.70799999999997</v>
      </c>
      <c r="R1083">
        <v>101.89</v>
      </c>
      <c r="S1083">
        <v>86.817999999999969</v>
      </c>
      <c r="T1083">
        <v>0.46006528605040581</v>
      </c>
      <c r="U1083">
        <v>2026</v>
      </c>
      <c r="V1083" t="s">
        <v>87</v>
      </c>
      <c r="W1083">
        <v>6</v>
      </c>
      <c r="X1083" t="s">
        <v>89</v>
      </c>
    </row>
    <row r="1084" spans="1:24">
      <c r="A1084">
        <v>4211</v>
      </c>
      <c r="B1084" s="13">
        <v>46185</v>
      </c>
      <c r="C1084">
        <v>2026</v>
      </c>
      <c r="D1084">
        <v>6</v>
      </c>
      <c r="E1084" t="s">
        <v>89</v>
      </c>
      <c r="F1084" t="s">
        <v>87</v>
      </c>
      <c r="G1084" t="s">
        <v>40</v>
      </c>
      <c r="H1084" t="s">
        <v>47</v>
      </c>
      <c r="I1084" t="s">
        <v>31</v>
      </c>
      <c r="J1084" t="s">
        <v>42</v>
      </c>
      <c r="K1084" t="s">
        <v>43</v>
      </c>
      <c r="L1084" t="s">
        <v>77</v>
      </c>
      <c r="M1084">
        <v>5</v>
      </c>
      <c r="N1084">
        <v>168.57</v>
      </c>
      <c r="O1084">
        <v>0</v>
      </c>
      <c r="P1084">
        <v>88.65</v>
      </c>
      <c r="Q1084">
        <v>842.84999999999991</v>
      </c>
      <c r="R1084">
        <v>443.25</v>
      </c>
      <c r="S1084">
        <v>399.59999999999991</v>
      </c>
      <c r="T1084">
        <v>0.47410571276027758</v>
      </c>
      <c r="U1084">
        <v>2026</v>
      </c>
      <c r="V1084" t="s">
        <v>87</v>
      </c>
      <c r="W1084">
        <v>6</v>
      </c>
      <c r="X1084" t="s">
        <v>89</v>
      </c>
    </row>
    <row r="1085" spans="1:24">
      <c r="A1085">
        <v>4353</v>
      </c>
      <c r="B1085" s="13">
        <v>46185</v>
      </c>
      <c r="C1085">
        <v>2026</v>
      </c>
      <c r="D1085">
        <v>6</v>
      </c>
      <c r="E1085" t="s">
        <v>89</v>
      </c>
      <c r="F1085" t="s">
        <v>87</v>
      </c>
      <c r="G1085" t="s">
        <v>35</v>
      </c>
      <c r="H1085" t="s">
        <v>56</v>
      </c>
      <c r="I1085" t="s">
        <v>48</v>
      </c>
      <c r="J1085" t="s">
        <v>42</v>
      </c>
      <c r="K1085" t="s">
        <v>43</v>
      </c>
      <c r="L1085" t="s">
        <v>44</v>
      </c>
      <c r="M1085">
        <v>1</v>
      </c>
      <c r="N1085">
        <v>36.65</v>
      </c>
      <c r="O1085">
        <v>0</v>
      </c>
      <c r="P1085">
        <v>13.97</v>
      </c>
      <c r="Q1085">
        <v>36.65</v>
      </c>
      <c r="R1085">
        <v>13.97</v>
      </c>
      <c r="S1085">
        <v>22.68</v>
      </c>
      <c r="T1085">
        <v>0.61882673942701227</v>
      </c>
      <c r="U1085">
        <v>2026</v>
      </c>
      <c r="V1085" t="s">
        <v>87</v>
      </c>
      <c r="W1085">
        <v>6</v>
      </c>
      <c r="X1085" t="s">
        <v>89</v>
      </c>
    </row>
    <row r="1086" spans="1:24">
      <c r="A1086">
        <v>5020</v>
      </c>
      <c r="B1086" s="13">
        <v>46185</v>
      </c>
      <c r="C1086">
        <v>2026</v>
      </c>
      <c r="D1086">
        <v>6</v>
      </c>
      <c r="E1086" t="s">
        <v>89</v>
      </c>
      <c r="F1086" t="s">
        <v>87</v>
      </c>
      <c r="G1086" t="s">
        <v>40</v>
      </c>
      <c r="H1086" t="s">
        <v>54</v>
      </c>
      <c r="I1086" t="s">
        <v>48</v>
      </c>
      <c r="J1086" t="s">
        <v>32</v>
      </c>
      <c r="K1086" t="s">
        <v>43</v>
      </c>
      <c r="L1086" t="s">
        <v>44</v>
      </c>
      <c r="M1086">
        <v>2</v>
      </c>
      <c r="N1086">
        <v>35.450000000000003</v>
      </c>
      <c r="O1086">
        <v>0.05</v>
      </c>
      <c r="P1086">
        <v>13.39</v>
      </c>
      <c r="Q1086">
        <v>67.355000000000004</v>
      </c>
      <c r="R1086">
        <v>26.78</v>
      </c>
      <c r="S1086">
        <v>40.575000000000003</v>
      </c>
      <c r="T1086">
        <v>0.60240516665429444</v>
      </c>
      <c r="U1086">
        <v>2026</v>
      </c>
      <c r="V1086" t="s">
        <v>87</v>
      </c>
      <c r="W1086">
        <v>6</v>
      </c>
      <c r="X1086" t="s">
        <v>89</v>
      </c>
    </row>
    <row r="1087" spans="1:24">
      <c r="A1087">
        <v>564</v>
      </c>
      <c r="B1087" s="13">
        <v>46186</v>
      </c>
      <c r="C1087">
        <v>2026</v>
      </c>
      <c r="D1087">
        <v>6</v>
      </c>
      <c r="E1087" t="s">
        <v>89</v>
      </c>
      <c r="F1087" t="s">
        <v>87</v>
      </c>
      <c r="G1087" t="s">
        <v>40</v>
      </c>
      <c r="H1087" t="s">
        <v>54</v>
      </c>
      <c r="I1087" t="s">
        <v>48</v>
      </c>
      <c r="J1087" t="s">
        <v>42</v>
      </c>
      <c r="K1087" t="s">
        <v>43</v>
      </c>
      <c r="L1087" t="s">
        <v>61</v>
      </c>
      <c r="M1087">
        <v>3</v>
      </c>
      <c r="N1087">
        <v>45.82</v>
      </c>
      <c r="O1087">
        <v>0.1</v>
      </c>
      <c r="P1087">
        <v>18.61</v>
      </c>
      <c r="Q1087">
        <v>123.71400000000001</v>
      </c>
      <c r="R1087">
        <v>55.83</v>
      </c>
      <c r="S1087">
        <v>67.884000000000015</v>
      </c>
      <c r="T1087">
        <v>0.54871720258014456</v>
      </c>
      <c r="U1087">
        <v>2026</v>
      </c>
      <c r="V1087" t="s">
        <v>87</v>
      </c>
      <c r="W1087">
        <v>6</v>
      </c>
      <c r="X1087" t="s">
        <v>89</v>
      </c>
    </row>
    <row r="1088" spans="1:24">
      <c r="A1088">
        <v>736</v>
      </c>
      <c r="B1088" s="13">
        <v>46186</v>
      </c>
      <c r="C1088">
        <v>2026</v>
      </c>
      <c r="D1088">
        <v>6</v>
      </c>
      <c r="E1088" t="s">
        <v>89</v>
      </c>
      <c r="F1088" t="s">
        <v>87</v>
      </c>
      <c r="G1088" t="s">
        <v>49</v>
      </c>
      <c r="H1088" t="s">
        <v>76</v>
      </c>
      <c r="I1088" t="s">
        <v>48</v>
      </c>
      <c r="J1088" t="s">
        <v>45</v>
      </c>
      <c r="K1088" t="s">
        <v>38</v>
      </c>
      <c r="L1088" t="s">
        <v>66</v>
      </c>
      <c r="M1088">
        <v>1</v>
      </c>
      <c r="N1088">
        <v>152.78</v>
      </c>
      <c r="O1088">
        <v>0</v>
      </c>
      <c r="P1088">
        <v>78.540000000000006</v>
      </c>
      <c r="Q1088">
        <v>152.78</v>
      </c>
      <c r="R1088">
        <v>78.540000000000006</v>
      </c>
      <c r="S1088">
        <v>74.239999999999995</v>
      </c>
      <c r="T1088">
        <v>0.48592747741851022</v>
      </c>
      <c r="U1088">
        <v>2026</v>
      </c>
      <c r="V1088" t="s">
        <v>87</v>
      </c>
      <c r="W1088">
        <v>6</v>
      </c>
      <c r="X1088" t="s">
        <v>89</v>
      </c>
    </row>
    <row r="1089" spans="1:24">
      <c r="A1089">
        <v>1300</v>
      </c>
      <c r="B1089" s="13">
        <v>46186</v>
      </c>
      <c r="C1089">
        <v>2026</v>
      </c>
      <c r="D1089">
        <v>6</v>
      </c>
      <c r="E1089" t="s">
        <v>89</v>
      </c>
      <c r="F1089" t="s">
        <v>87</v>
      </c>
      <c r="G1089" t="s">
        <v>35</v>
      </c>
      <c r="H1089" t="s">
        <v>56</v>
      </c>
      <c r="I1089" t="s">
        <v>31</v>
      </c>
      <c r="J1089" t="s">
        <v>42</v>
      </c>
      <c r="K1089" t="s">
        <v>33</v>
      </c>
      <c r="L1089" t="s">
        <v>51</v>
      </c>
      <c r="M1089">
        <v>1</v>
      </c>
      <c r="N1089">
        <v>49.76</v>
      </c>
      <c r="O1089">
        <v>0.05</v>
      </c>
      <c r="P1089">
        <v>22.58</v>
      </c>
      <c r="Q1089">
        <v>47.271999999999998</v>
      </c>
      <c r="R1089">
        <v>22.58</v>
      </c>
      <c r="S1089">
        <v>24.692</v>
      </c>
      <c r="T1089">
        <v>0.52233880521238796</v>
      </c>
      <c r="U1089">
        <v>2026</v>
      </c>
      <c r="V1089" t="s">
        <v>87</v>
      </c>
      <c r="W1089">
        <v>6</v>
      </c>
      <c r="X1089" t="s">
        <v>89</v>
      </c>
    </row>
    <row r="1090" spans="1:24">
      <c r="A1090">
        <v>1948</v>
      </c>
      <c r="B1090" s="13">
        <v>46186</v>
      </c>
      <c r="C1090">
        <v>2026</v>
      </c>
      <c r="D1090">
        <v>6</v>
      </c>
      <c r="E1090" t="s">
        <v>89</v>
      </c>
      <c r="F1090" t="s">
        <v>87</v>
      </c>
      <c r="G1090" t="s">
        <v>49</v>
      </c>
      <c r="H1090" t="s">
        <v>62</v>
      </c>
      <c r="I1090" t="s">
        <v>48</v>
      </c>
      <c r="J1090" t="s">
        <v>42</v>
      </c>
      <c r="K1090" t="s">
        <v>38</v>
      </c>
      <c r="L1090" t="s">
        <v>66</v>
      </c>
      <c r="M1090">
        <v>1</v>
      </c>
      <c r="N1090">
        <v>157.6</v>
      </c>
      <c r="O1090">
        <v>0.05</v>
      </c>
      <c r="P1090">
        <v>79.34</v>
      </c>
      <c r="Q1090">
        <v>149.72</v>
      </c>
      <c r="R1090">
        <v>79.34</v>
      </c>
      <c r="S1090">
        <v>70.38</v>
      </c>
      <c r="T1090">
        <v>0.47007747795885652</v>
      </c>
      <c r="U1090">
        <v>2026</v>
      </c>
      <c r="V1090" t="s">
        <v>87</v>
      </c>
      <c r="W1090">
        <v>6</v>
      </c>
      <c r="X1090" t="s">
        <v>89</v>
      </c>
    </row>
    <row r="1091" spans="1:24">
      <c r="A1091">
        <v>2272</v>
      </c>
      <c r="B1091" s="13">
        <v>46186</v>
      </c>
      <c r="C1091">
        <v>2026</v>
      </c>
      <c r="D1091">
        <v>6</v>
      </c>
      <c r="E1091" t="s">
        <v>89</v>
      </c>
      <c r="F1091" t="s">
        <v>87</v>
      </c>
      <c r="G1091" t="s">
        <v>49</v>
      </c>
      <c r="H1091" t="s">
        <v>62</v>
      </c>
      <c r="I1091" t="s">
        <v>31</v>
      </c>
      <c r="J1091" t="s">
        <v>32</v>
      </c>
      <c r="K1091" t="s">
        <v>63</v>
      </c>
      <c r="L1091" t="s">
        <v>67</v>
      </c>
      <c r="M1091">
        <v>1</v>
      </c>
      <c r="N1091">
        <v>125.01</v>
      </c>
      <c r="O1091">
        <v>0.15</v>
      </c>
      <c r="P1091">
        <v>70.39</v>
      </c>
      <c r="Q1091">
        <v>106.2585</v>
      </c>
      <c r="R1091">
        <v>70.39</v>
      </c>
      <c r="S1091">
        <v>35.868499999999997</v>
      </c>
      <c r="T1091">
        <v>0.33755887764272974</v>
      </c>
      <c r="U1091">
        <v>2026</v>
      </c>
      <c r="V1091" t="s">
        <v>87</v>
      </c>
      <c r="W1091">
        <v>6</v>
      </c>
      <c r="X1091" t="s">
        <v>89</v>
      </c>
    </row>
    <row r="1092" spans="1:24">
      <c r="A1092">
        <v>2680</v>
      </c>
      <c r="B1092" s="13">
        <v>46186</v>
      </c>
      <c r="C1092">
        <v>2026</v>
      </c>
      <c r="D1092">
        <v>6</v>
      </c>
      <c r="E1092" t="s">
        <v>89</v>
      </c>
      <c r="F1092" t="s">
        <v>87</v>
      </c>
      <c r="G1092" t="s">
        <v>35</v>
      </c>
      <c r="H1092" t="s">
        <v>78</v>
      </c>
      <c r="I1092" t="s">
        <v>31</v>
      </c>
      <c r="J1092" t="s">
        <v>32</v>
      </c>
      <c r="K1092" t="s">
        <v>38</v>
      </c>
      <c r="L1092" t="s">
        <v>39</v>
      </c>
      <c r="M1092">
        <v>1</v>
      </c>
      <c r="N1092">
        <v>93.59</v>
      </c>
      <c r="O1092">
        <v>0.15</v>
      </c>
      <c r="P1092">
        <v>46.48</v>
      </c>
      <c r="Q1092">
        <v>79.551500000000004</v>
      </c>
      <c r="R1092">
        <v>46.48</v>
      </c>
      <c r="S1092">
        <v>33.071500000000007</v>
      </c>
      <c r="T1092">
        <v>0.41572440494522422</v>
      </c>
      <c r="U1092">
        <v>2026</v>
      </c>
      <c r="V1092" t="s">
        <v>87</v>
      </c>
      <c r="W1092">
        <v>6</v>
      </c>
      <c r="X1092" t="s">
        <v>89</v>
      </c>
    </row>
    <row r="1093" spans="1:24">
      <c r="A1093">
        <v>4178</v>
      </c>
      <c r="B1093" s="13">
        <v>46186</v>
      </c>
      <c r="C1093">
        <v>2026</v>
      </c>
      <c r="D1093">
        <v>6</v>
      </c>
      <c r="E1093" t="s">
        <v>89</v>
      </c>
      <c r="F1093" t="s">
        <v>87</v>
      </c>
      <c r="G1093" t="s">
        <v>40</v>
      </c>
      <c r="H1093" t="s">
        <v>41</v>
      </c>
      <c r="I1093" t="s">
        <v>48</v>
      </c>
      <c r="J1093" t="s">
        <v>32</v>
      </c>
      <c r="K1093" t="s">
        <v>38</v>
      </c>
      <c r="L1093" t="s">
        <v>46</v>
      </c>
      <c r="M1093">
        <v>4</v>
      </c>
      <c r="N1093">
        <v>143.9</v>
      </c>
      <c r="O1093">
        <v>0.05</v>
      </c>
      <c r="P1093">
        <v>79.709999999999994</v>
      </c>
      <c r="Q1093">
        <v>546.82000000000005</v>
      </c>
      <c r="R1093">
        <v>318.83999999999997</v>
      </c>
      <c r="S1093">
        <v>227.98000000000008</v>
      </c>
      <c r="T1093">
        <v>0.41691964448996022</v>
      </c>
      <c r="U1093">
        <v>2026</v>
      </c>
      <c r="V1093" t="s">
        <v>87</v>
      </c>
      <c r="W1093">
        <v>6</v>
      </c>
      <c r="X1093" t="s">
        <v>89</v>
      </c>
    </row>
    <row r="1094" spans="1:24">
      <c r="A1094">
        <v>4272</v>
      </c>
      <c r="B1094" s="13">
        <v>46186</v>
      </c>
      <c r="C1094">
        <v>2026</v>
      </c>
      <c r="D1094">
        <v>6</v>
      </c>
      <c r="E1094" t="s">
        <v>89</v>
      </c>
      <c r="F1094" t="s">
        <v>87</v>
      </c>
      <c r="G1094" t="s">
        <v>49</v>
      </c>
      <c r="H1094" t="s">
        <v>60</v>
      </c>
      <c r="I1094" t="s">
        <v>57</v>
      </c>
      <c r="J1094" t="s">
        <v>32</v>
      </c>
      <c r="K1094" t="s">
        <v>52</v>
      </c>
      <c r="L1094" t="s">
        <v>58</v>
      </c>
      <c r="M1094">
        <v>4</v>
      </c>
      <c r="N1094">
        <v>190.97</v>
      </c>
      <c r="O1094">
        <v>0</v>
      </c>
      <c r="P1094">
        <v>103.36</v>
      </c>
      <c r="Q1094">
        <v>763.88</v>
      </c>
      <c r="R1094">
        <v>413.44</v>
      </c>
      <c r="S1094">
        <v>350.44</v>
      </c>
      <c r="T1094">
        <v>0.45876315651673039</v>
      </c>
      <c r="U1094">
        <v>2026</v>
      </c>
      <c r="V1094" t="s">
        <v>87</v>
      </c>
      <c r="W1094">
        <v>6</v>
      </c>
      <c r="X1094" t="s">
        <v>89</v>
      </c>
    </row>
    <row r="1095" spans="1:24">
      <c r="A1095">
        <v>4713</v>
      </c>
      <c r="B1095" s="13">
        <v>46186</v>
      </c>
      <c r="C1095">
        <v>2026</v>
      </c>
      <c r="D1095">
        <v>6</v>
      </c>
      <c r="E1095" t="s">
        <v>89</v>
      </c>
      <c r="F1095" t="s">
        <v>87</v>
      </c>
      <c r="G1095" t="s">
        <v>49</v>
      </c>
      <c r="H1095" t="s">
        <v>76</v>
      </c>
      <c r="I1095" t="s">
        <v>48</v>
      </c>
      <c r="J1095" t="s">
        <v>45</v>
      </c>
      <c r="K1095" t="s">
        <v>63</v>
      </c>
      <c r="L1095" t="s">
        <v>71</v>
      </c>
      <c r="M1095">
        <v>1</v>
      </c>
      <c r="N1095">
        <v>35.78</v>
      </c>
      <c r="O1095">
        <v>0</v>
      </c>
      <c r="P1095">
        <v>14</v>
      </c>
      <c r="Q1095">
        <v>35.78</v>
      </c>
      <c r="R1095">
        <v>14</v>
      </c>
      <c r="S1095">
        <v>21.78</v>
      </c>
      <c r="T1095">
        <v>0.60871995528228062</v>
      </c>
      <c r="U1095">
        <v>2026</v>
      </c>
      <c r="V1095" t="s">
        <v>87</v>
      </c>
      <c r="W1095">
        <v>6</v>
      </c>
      <c r="X1095" t="s">
        <v>89</v>
      </c>
    </row>
    <row r="1096" spans="1:24">
      <c r="A1096">
        <v>5166</v>
      </c>
      <c r="B1096" s="13">
        <v>46186</v>
      </c>
      <c r="C1096">
        <v>2026</v>
      </c>
      <c r="D1096">
        <v>6</v>
      </c>
      <c r="E1096" t="s">
        <v>89</v>
      </c>
      <c r="F1096" t="s">
        <v>87</v>
      </c>
      <c r="G1096" t="s">
        <v>49</v>
      </c>
      <c r="H1096" t="s">
        <v>60</v>
      </c>
      <c r="I1096" t="s">
        <v>57</v>
      </c>
      <c r="J1096" t="s">
        <v>42</v>
      </c>
      <c r="K1096" t="s">
        <v>52</v>
      </c>
      <c r="L1096" t="s">
        <v>80</v>
      </c>
      <c r="M1096">
        <v>3</v>
      </c>
      <c r="N1096">
        <v>125.25</v>
      </c>
      <c r="O1096">
        <v>0.05</v>
      </c>
      <c r="P1096">
        <v>58.95</v>
      </c>
      <c r="Q1096">
        <v>356.96249999999998</v>
      </c>
      <c r="R1096">
        <v>176.85000000000002</v>
      </c>
      <c r="S1096">
        <v>180.11249999999995</v>
      </c>
      <c r="T1096">
        <v>0.50456980775291516</v>
      </c>
      <c r="U1096">
        <v>2026</v>
      </c>
      <c r="V1096" t="s">
        <v>87</v>
      </c>
      <c r="W1096">
        <v>6</v>
      </c>
      <c r="X1096" t="s">
        <v>89</v>
      </c>
    </row>
    <row r="1097" spans="1:24">
      <c r="A1097">
        <v>486</v>
      </c>
      <c r="B1097" s="13">
        <v>46187</v>
      </c>
      <c r="C1097">
        <v>2026</v>
      </c>
      <c r="D1097">
        <v>6</v>
      </c>
      <c r="E1097" t="s">
        <v>89</v>
      </c>
      <c r="F1097" t="s">
        <v>87</v>
      </c>
      <c r="G1097" t="s">
        <v>29</v>
      </c>
      <c r="H1097" t="s">
        <v>65</v>
      </c>
      <c r="I1097" t="s">
        <v>37</v>
      </c>
      <c r="J1097" t="s">
        <v>45</v>
      </c>
      <c r="K1097" t="s">
        <v>38</v>
      </c>
      <c r="L1097" t="s">
        <v>75</v>
      </c>
      <c r="M1097">
        <v>8</v>
      </c>
      <c r="N1097">
        <v>72.36</v>
      </c>
      <c r="O1097">
        <v>0.1</v>
      </c>
      <c r="P1097">
        <v>32.229999999999997</v>
      </c>
      <c r="Q1097">
        <v>520.99199999999996</v>
      </c>
      <c r="R1097">
        <v>257.83999999999997</v>
      </c>
      <c r="S1097">
        <v>263.15199999999999</v>
      </c>
      <c r="T1097">
        <v>0.5050979669553467</v>
      </c>
      <c r="U1097">
        <v>2026</v>
      </c>
      <c r="V1097" t="s">
        <v>87</v>
      </c>
      <c r="W1097">
        <v>6</v>
      </c>
      <c r="X1097" t="s">
        <v>89</v>
      </c>
    </row>
    <row r="1098" spans="1:24">
      <c r="A1098">
        <v>1507</v>
      </c>
      <c r="B1098" s="13">
        <v>46187</v>
      </c>
      <c r="C1098">
        <v>2026</v>
      </c>
      <c r="D1098">
        <v>6</v>
      </c>
      <c r="E1098" t="s">
        <v>89</v>
      </c>
      <c r="F1098" t="s">
        <v>87</v>
      </c>
      <c r="G1098" t="s">
        <v>29</v>
      </c>
      <c r="H1098" t="s">
        <v>79</v>
      </c>
      <c r="I1098" t="s">
        <v>48</v>
      </c>
      <c r="J1098" t="s">
        <v>32</v>
      </c>
      <c r="K1098" t="s">
        <v>43</v>
      </c>
      <c r="L1098" t="s">
        <v>77</v>
      </c>
      <c r="M1098">
        <v>1</v>
      </c>
      <c r="N1098">
        <v>162.51</v>
      </c>
      <c r="O1098">
        <v>0</v>
      </c>
      <c r="P1098">
        <v>88.29</v>
      </c>
      <c r="Q1098">
        <v>162.51</v>
      </c>
      <c r="R1098">
        <v>88.29</v>
      </c>
      <c r="S1098">
        <v>74.219999999999985</v>
      </c>
      <c r="T1098">
        <v>0.45671035628576695</v>
      </c>
      <c r="U1098">
        <v>2026</v>
      </c>
      <c r="V1098" t="s">
        <v>87</v>
      </c>
      <c r="W1098">
        <v>6</v>
      </c>
      <c r="X1098" t="s">
        <v>89</v>
      </c>
    </row>
    <row r="1099" spans="1:24">
      <c r="A1099">
        <v>1821</v>
      </c>
      <c r="B1099" s="13">
        <v>46187</v>
      </c>
      <c r="C1099">
        <v>2026</v>
      </c>
      <c r="D1099">
        <v>6</v>
      </c>
      <c r="E1099" t="s">
        <v>89</v>
      </c>
      <c r="F1099" t="s">
        <v>87</v>
      </c>
      <c r="G1099" t="s">
        <v>29</v>
      </c>
      <c r="H1099" t="s">
        <v>79</v>
      </c>
      <c r="I1099" t="s">
        <v>48</v>
      </c>
      <c r="J1099" t="s">
        <v>45</v>
      </c>
      <c r="K1099" t="s">
        <v>38</v>
      </c>
      <c r="L1099" t="s">
        <v>75</v>
      </c>
      <c r="M1099">
        <v>3</v>
      </c>
      <c r="N1099">
        <v>70.52</v>
      </c>
      <c r="O1099">
        <v>0</v>
      </c>
      <c r="P1099">
        <v>33.119999999999997</v>
      </c>
      <c r="Q1099">
        <v>211.56</v>
      </c>
      <c r="R1099">
        <v>99.359999999999985</v>
      </c>
      <c r="S1099">
        <v>112.20000000000002</v>
      </c>
      <c r="T1099">
        <v>0.53034600113442998</v>
      </c>
      <c r="U1099">
        <v>2026</v>
      </c>
      <c r="V1099" t="s">
        <v>87</v>
      </c>
      <c r="W1099">
        <v>6</v>
      </c>
      <c r="X1099" t="s">
        <v>89</v>
      </c>
    </row>
    <row r="1100" spans="1:24">
      <c r="A1100">
        <v>2588</v>
      </c>
      <c r="B1100" s="13">
        <v>46187</v>
      </c>
      <c r="C1100">
        <v>2026</v>
      </c>
      <c r="D1100">
        <v>6</v>
      </c>
      <c r="E1100" t="s">
        <v>89</v>
      </c>
      <c r="F1100" t="s">
        <v>87</v>
      </c>
      <c r="G1100" t="s">
        <v>49</v>
      </c>
      <c r="H1100" t="s">
        <v>62</v>
      </c>
      <c r="I1100" t="s">
        <v>57</v>
      </c>
      <c r="J1100" t="s">
        <v>32</v>
      </c>
      <c r="K1100" t="s">
        <v>38</v>
      </c>
      <c r="L1100" t="s">
        <v>39</v>
      </c>
      <c r="M1100">
        <v>1</v>
      </c>
      <c r="N1100">
        <v>90.28</v>
      </c>
      <c r="O1100">
        <v>0</v>
      </c>
      <c r="P1100">
        <v>46.04</v>
      </c>
      <c r="Q1100">
        <v>90.28</v>
      </c>
      <c r="R1100">
        <v>46.04</v>
      </c>
      <c r="S1100">
        <v>44.24</v>
      </c>
      <c r="T1100">
        <v>0.4900310146211786</v>
      </c>
      <c r="U1100">
        <v>2026</v>
      </c>
      <c r="V1100" t="s">
        <v>87</v>
      </c>
      <c r="W1100">
        <v>6</v>
      </c>
      <c r="X1100" t="s">
        <v>89</v>
      </c>
    </row>
    <row r="1101" spans="1:24">
      <c r="A1101">
        <v>2815</v>
      </c>
      <c r="B1101" s="13">
        <v>46187</v>
      </c>
      <c r="C1101">
        <v>2026</v>
      </c>
      <c r="D1101">
        <v>6</v>
      </c>
      <c r="E1101" t="s">
        <v>89</v>
      </c>
      <c r="F1101" t="s">
        <v>87</v>
      </c>
      <c r="G1101" t="s">
        <v>49</v>
      </c>
      <c r="H1101" t="s">
        <v>76</v>
      </c>
      <c r="I1101" t="s">
        <v>57</v>
      </c>
      <c r="J1101" t="s">
        <v>42</v>
      </c>
      <c r="K1101" t="s">
        <v>52</v>
      </c>
      <c r="L1101" t="s">
        <v>53</v>
      </c>
      <c r="M1101">
        <v>2</v>
      </c>
      <c r="N1101">
        <v>342.25</v>
      </c>
      <c r="O1101">
        <v>0</v>
      </c>
      <c r="P1101">
        <v>196.86</v>
      </c>
      <c r="Q1101">
        <v>684.5</v>
      </c>
      <c r="R1101">
        <v>393.72</v>
      </c>
      <c r="S1101">
        <v>290.77999999999997</v>
      </c>
      <c r="T1101">
        <v>0.42480642804967128</v>
      </c>
      <c r="U1101">
        <v>2026</v>
      </c>
      <c r="V1101" t="s">
        <v>87</v>
      </c>
      <c r="W1101">
        <v>6</v>
      </c>
      <c r="X1101" t="s">
        <v>89</v>
      </c>
    </row>
    <row r="1102" spans="1:24">
      <c r="A1102">
        <v>3258</v>
      </c>
      <c r="B1102" s="13">
        <v>46187</v>
      </c>
      <c r="C1102">
        <v>2026</v>
      </c>
      <c r="D1102">
        <v>6</v>
      </c>
      <c r="E1102" t="s">
        <v>89</v>
      </c>
      <c r="F1102" t="s">
        <v>87</v>
      </c>
      <c r="G1102" t="s">
        <v>35</v>
      </c>
      <c r="H1102" t="s">
        <v>36</v>
      </c>
      <c r="I1102" t="s">
        <v>31</v>
      </c>
      <c r="J1102" t="s">
        <v>45</v>
      </c>
      <c r="K1102" t="s">
        <v>33</v>
      </c>
      <c r="L1102" t="s">
        <v>51</v>
      </c>
      <c r="M1102">
        <v>6</v>
      </c>
      <c r="N1102">
        <v>50.92</v>
      </c>
      <c r="O1102">
        <v>0.05</v>
      </c>
      <c r="P1102">
        <v>22.87</v>
      </c>
      <c r="Q1102">
        <v>290.24399999999997</v>
      </c>
      <c r="R1102">
        <v>137.22</v>
      </c>
      <c r="S1102">
        <v>153.02399999999997</v>
      </c>
      <c r="T1102">
        <v>0.52722536899987593</v>
      </c>
      <c r="U1102">
        <v>2026</v>
      </c>
      <c r="V1102" t="s">
        <v>87</v>
      </c>
      <c r="W1102">
        <v>6</v>
      </c>
      <c r="X1102" t="s">
        <v>89</v>
      </c>
    </row>
    <row r="1103" spans="1:24">
      <c r="A1103">
        <v>3361</v>
      </c>
      <c r="B1103" s="13">
        <v>46187</v>
      </c>
      <c r="C1103">
        <v>2026</v>
      </c>
      <c r="D1103">
        <v>6</v>
      </c>
      <c r="E1103" t="s">
        <v>89</v>
      </c>
      <c r="F1103" t="s">
        <v>87</v>
      </c>
      <c r="G1103" t="s">
        <v>29</v>
      </c>
      <c r="H1103" t="s">
        <v>30</v>
      </c>
      <c r="I1103" t="s">
        <v>48</v>
      </c>
      <c r="J1103" t="s">
        <v>32</v>
      </c>
      <c r="K1103" t="s">
        <v>43</v>
      </c>
      <c r="L1103" t="s">
        <v>44</v>
      </c>
      <c r="M1103">
        <v>5</v>
      </c>
      <c r="N1103">
        <v>36.72</v>
      </c>
      <c r="O1103">
        <v>0.15</v>
      </c>
      <c r="P1103">
        <v>13.2</v>
      </c>
      <c r="Q1103">
        <v>156.06</v>
      </c>
      <c r="R1103">
        <v>66</v>
      </c>
      <c r="S1103">
        <v>90.06</v>
      </c>
      <c r="T1103">
        <v>0.57708573625528647</v>
      </c>
      <c r="U1103">
        <v>2026</v>
      </c>
      <c r="V1103" t="s">
        <v>87</v>
      </c>
      <c r="W1103">
        <v>6</v>
      </c>
      <c r="X1103" t="s">
        <v>89</v>
      </c>
    </row>
    <row r="1104" spans="1:24">
      <c r="A1104">
        <v>3629</v>
      </c>
      <c r="B1104" s="13">
        <v>46187</v>
      </c>
      <c r="C1104">
        <v>2026</v>
      </c>
      <c r="D1104">
        <v>6</v>
      </c>
      <c r="E1104" t="s">
        <v>89</v>
      </c>
      <c r="F1104" t="s">
        <v>87</v>
      </c>
      <c r="G1104" t="s">
        <v>29</v>
      </c>
      <c r="H1104" t="s">
        <v>79</v>
      </c>
      <c r="I1104" t="s">
        <v>31</v>
      </c>
      <c r="J1104" t="s">
        <v>42</v>
      </c>
      <c r="K1104" t="s">
        <v>52</v>
      </c>
      <c r="L1104" t="s">
        <v>53</v>
      </c>
      <c r="M1104">
        <v>4</v>
      </c>
      <c r="N1104">
        <v>348.96</v>
      </c>
      <c r="O1104">
        <v>0.15</v>
      </c>
      <c r="P1104">
        <v>197.02</v>
      </c>
      <c r="Q1104">
        <v>1186.4639999999999</v>
      </c>
      <c r="R1104">
        <v>788.08</v>
      </c>
      <c r="S1104">
        <v>398.3839999999999</v>
      </c>
      <c r="T1104">
        <v>0.3357741996385899</v>
      </c>
      <c r="U1104">
        <v>2026</v>
      </c>
      <c r="V1104" t="s">
        <v>87</v>
      </c>
      <c r="W1104">
        <v>6</v>
      </c>
      <c r="X1104" t="s">
        <v>89</v>
      </c>
    </row>
    <row r="1105" spans="1:24">
      <c r="A1105">
        <v>3750</v>
      </c>
      <c r="B1105" s="13">
        <v>46187</v>
      </c>
      <c r="C1105">
        <v>2026</v>
      </c>
      <c r="D1105">
        <v>6</v>
      </c>
      <c r="E1105" t="s">
        <v>89</v>
      </c>
      <c r="F1105" t="s">
        <v>87</v>
      </c>
      <c r="G1105" t="s">
        <v>29</v>
      </c>
      <c r="H1105" t="s">
        <v>30</v>
      </c>
      <c r="I1105" t="s">
        <v>31</v>
      </c>
      <c r="J1105" t="s">
        <v>32</v>
      </c>
      <c r="K1105" t="s">
        <v>38</v>
      </c>
      <c r="L1105" t="s">
        <v>75</v>
      </c>
      <c r="M1105">
        <v>1</v>
      </c>
      <c r="N1105">
        <v>71.28</v>
      </c>
      <c r="O1105">
        <v>0</v>
      </c>
      <c r="P1105">
        <v>31.92</v>
      </c>
      <c r="Q1105">
        <v>71.28</v>
      </c>
      <c r="R1105">
        <v>31.92</v>
      </c>
      <c r="S1105">
        <v>39.36</v>
      </c>
      <c r="T1105">
        <v>0.55218855218855212</v>
      </c>
      <c r="U1105">
        <v>2026</v>
      </c>
      <c r="V1105" t="s">
        <v>87</v>
      </c>
      <c r="W1105">
        <v>6</v>
      </c>
      <c r="X1105" t="s">
        <v>89</v>
      </c>
    </row>
    <row r="1106" spans="1:24">
      <c r="A1106">
        <v>5088</v>
      </c>
      <c r="B1106" s="13">
        <v>46187</v>
      </c>
      <c r="C1106">
        <v>2026</v>
      </c>
      <c r="D1106">
        <v>6</v>
      </c>
      <c r="E1106" t="s">
        <v>89</v>
      </c>
      <c r="F1106" t="s">
        <v>87</v>
      </c>
      <c r="G1106" t="s">
        <v>35</v>
      </c>
      <c r="H1106" t="s">
        <v>72</v>
      </c>
      <c r="I1106" t="s">
        <v>31</v>
      </c>
      <c r="J1106" t="s">
        <v>42</v>
      </c>
      <c r="K1106" t="s">
        <v>43</v>
      </c>
      <c r="L1106" t="s">
        <v>77</v>
      </c>
      <c r="M1106">
        <v>1</v>
      </c>
      <c r="N1106">
        <v>160.99</v>
      </c>
      <c r="O1106">
        <v>0.05</v>
      </c>
      <c r="P1106">
        <v>89.15</v>
      </c>
      <c r="Q1106">
        <v>152.94050000000001</v>
      </c>
      <c r="R1106">
        <v>89.15</v>
      </c>
      <c r="S1106">
        <v>63.790500000000009</v>
      </c>
      <c r="T1106">
        <v>0.41709357560619981</v>
      </c>
      <c r="U1106">
        <v>2026</v>
      </c>
      <c r="V1106" t="s">
        <v>87</v>
      </c>
      <c r="W1106">
        <v>6</v>
      </c>
      <c r="X1106" t="s">
        <v>89</v>
      </c>
    </row>
    <row r="1107" spans="1:24">
      <c r="A1107">
        <v>1450</v>
      </c>
      <c r="B1107" s="13">
        <v>46188</v>
      </c>
      <c r="C1107">
        <v>2026</v>
      </c>
      <c r="D1107">
        <v>6</v>
      </c>
      <c r="E1107" t="s">
        <v>89</v>
      </c>
      <c r="F1107" t="s">
        <v>87</v>
      </c>
      <c r="G1107" t="s">
        <v>35</v>
      </c>
      <c r="H1107" t="s">
        <v>78</v>
      </c>
      <c r="I1107" t="s">
        <v>31</v>
      </c>
      <c r="J1107" t="s">
        <v>32</v>
      </c>
      <c r="K1107" t="s">
        <v>63</v>
      </c>
      <c r="L1107" t="s">
        <v>67</v>
      </c>
      <c r="M1107">
        <v>1</v>
      </c>
      <c r="N1107">
        <v>124.19</v>
      </c>
      <c r="O1107">
        <v>0.05</v>
      </c>
      <c r="P1107">
        <v>67.209999999999994</v>
      </c>
      <c r="Q1107">
        <v>117.98049999999999</v>
      </c>
      <c r="R1107">
        <v>67.209999999999994</v>
      </c>
      <c r="S1107">
        <v>50.770499999999998</v>
      </c>
      <c r="T1107">
        <v>0.43032958836417884</v>
      </c>
      <c r="U1107">
        <v>2026</v>
      </c>
      <c r="V1107" t="s">
        <v>87</v>
      </c>
      <c r="W1107">
        <v>6</v>
      </c>
      <c r="X1107" t="s">
        <v>89</v>
      </c>
    </row>
    <row r="1108" spans="1:24">
      <c r="A1108">
        <v>2330</v>
      </c>
      <c r="B1108" s="13">
        <v>46188</v>
      </c>
      <c r="C1108">
        <v>2026</v>
      </c>
      <c r="D1108">
        <v>6</v>
      </c>
      <c r="E1108" t="s">
        <v>89</v>
      </c>
      <c r="F1108" t="s">
        <v>87</v>
      </c>
      <c r="G1108" t="s">
        <v>35</v>
      </c>
      <c r="H1108" t="s">
        <v>36</v>
      </c>
      <c r="I1108" t="s">
        <v>31</v>
      </c>
      <c r="J1108" t="s">
        <v>42</v>
      </c>
      <c r="K1108" t="s">
        <v>43</v>
      </c>
      <c r="L1108" t="s">
        <v>44</v>
      </c>
      <c r="M1108">
        <v>2</v>
      </c>
      <c r="N1108">
        <v>36.11</v>
      </c>
      <c r="O1108">
        <v>0.05</v>
      </c>
      <c r="P1108">
        <v>13.29</v>
      </c>
      <c r="Q1108">
        <v>68.608999999999995</v>
      </c>
      <c r="R1108">
        <v>26.58</v>
      </c>
      <c r="S1108">
        <v>42.028999999999996</v>
      </c>
      <c r="T1108">
        <v>0.6125872698917052</v>
      </c>
      <c r="U1108">
        <v>2026</v>
      </c>
      <c r="V1108" t="s">
        <v>87</v>
      </c>
      <c r="W1108">
        <v>6</v>
      </c>
      <c r="X1108" t="s">
        <v>89</v>
      </c>
    </row>
    <row r="1109" spans="1:24">
      <c r="A1109">
        <v>4655</v>
      </c>
      <c r="B1109" s="13">
        <v>46188</v>
      </c>
      <c r="C1109">
        <v>2026</v>
      </c>
      <c r="D1109">
        <v>6</v>
      </c>
      <c r="E1109" t="s">
        <v>89</v>
      </c>
      <c r="F1109" t="s">
        <v>87</v>
      </c>
      <c r="G1109" t="s">
        <v>29</v>
      </c>
      <c r="H1109" t="s">
        <v>30</v>
      </c>
      <c r="I1109" t="s">
        <v>37</v>
      </c>
      <c r="J1109" t="s">
        <v>45</v>
      </c>
      <c r="K1109" t="s">
        <v>63</v>
      </c>
      <c r="L1109" t="s">
        <v>64</v>
      </c>
      <c r="M1109">
        <v>4</v>
      </c>
      <c r="N1109">
        <v>40.909999999999997</v>
      </c>
      <c r="O1109">
        <v>0.05</v>
      </c>
      <c r="P1109">
        <v>14.42</v>
      </c>
      <c r="Q1109">
        <v>155.45799999999997</v>
      </c>
      <c r="R1109">
        <v>57.68</v>
      </c>
      <c r="S1109">
        <v>97.777999999999963</v>
      </c>
      <c r="T1109">
        <v>0.62896730949838531</v>
      </c>
      <c r="U1109">
        <v>2026</v>
      </c>
      <c r="V1109" t="s">
        <v>87</v>
      </c>
      <c r="W1109">
        <v>6</v>
      </c>
      <c r="X1109" t="s">
        <v>89</v>
      </c>
    </row>
    <row r="1110" spans="1:24">
      <c r="A1110">
        <v>137</v>
      </c>
      <c r="B1110" s="13">
        <v>46189</v>
      </c>
      <c r="C1110">
        <v>2026</v>
      </c>
      <c r="D1110">
        <v>6</v>
      </c>
      <c r="E1110" t="s">
        <v>89</v>
      </c>
      <c r="F1110" t="s">
        <v>87</v>
      </c>
      <c r="G1110" t="s">
        <v>35</v>
      </c>
      <c r="H1110" t="s">
        <v>56</v>
      </c>
      <c r="I1110" t="s">
        <v>31</v>
      </c>
      <c r="J1110" t="s">
        <v>32</v>
      </c>
      <c r="K1110" t="s">
        <v>38</v>
      </c>
      <c r="L1110" t="s">
        <v>46</v>
      </c>
      <c r="M1110">
        <v>5</v>
      </c>
      <c r="N1110">
        <v>141.66999999999999</v>
      </c>
      <c r="O1110">
        <v>0.1</v>
      </c>
      <c r="P1110">
        <v>80.59</v>
      </c>
      <c r="Q1110">
        <v>637.51499999999999</v>
      </c>
      <c r="R1110">
        <v>402.95000000000005</v>
      </c>
      <c r="S1110">
        <v>234.56499999999994</v>
      </c>
      <c r="T1110">
        <v>0.36793644071119885</v>
      </c>
      <c r="U1110">
        <v>2026</v>
      </c>
      <c r="V1110" t="s">
        <v>87</v>
      </c>
      <c r="W1110">
        <v>6</v>
      </c>
      <c r="X1110" t="s">
        <v>89</v>
      </c>
    </row>
    <row r="1111" spans="1:24">
      <c r="A1111">
        <v>141</v>
      </c>
      <c r="B1111" s="13">
        <v>46189</v>
      </c>
      <c r="C1111">
        <v>2026</v>
      </c>
      <c r="D1111">
        <v>6</v>
      </c>
      <c r="E1111" t="s">
        <v>89</v>
      </c>
      <c r="F1111" t="s">
        <v>87</v>
      </c>
      <c r="G1111" t="s">
        <v>49</v>
      </c>
      <c r="H1111" t="s">
        <v>60</v>
      </c>
      <c r="I1111" t="s">
        <v>31</v>
      </c>
      <c r="J1111" t="s">
        <v>32</v>
      </c>
      <c r="K1111" t="s">
        <v>43</v>
      </c>
      <c r="L1111" t="s">
        <v>61</v>
      </c>
      <c r="M1111">
        <v>1</v>
      </c>
      <c r="N1111">
        <v>47.53</v>
      </c>
      <c r="O1111">
        <v>0.05</v>
      </c>
      <c r="P1111">
        <v>18.5</v>
      </c>
      <c r="Q1111">
        <v>45.153500000000001</v>
      </c>
      <c r="R1111">
        <v>18.5</v>
      </c>
      <c r="S1111">
        <v>26.653500000000001</v>
      </c>
      <c r="T1111">
        <v>0.59028646727274736</v>
      </c>
      <c r="U1111">
        <v>2026</v>
      </c>
      <c r="V1111" t="s">
        <v>87</v>
      </c>
      <c r="W1111">
        <v>6</v>
      </c>
      <c r="X1111" t="s">
        <v>89</v>
      </c>
    </row>
    <row r="1112" spans="1:24">
      <c r="A1112">
        <v>335</v>
      </c>
      <c r="B1112" s="13">
        <v>46189</v>
      </c>
      <c r="C1112">
        <v>2026</v>
      </c>
      <c r="D1112">
        <v>6</v>
      </c>
      <c r="E1112" t="s">
        <v>89</v>
      </c>
      <c r="F1112" t="s">
        <v>87</v>
      </c>
      <c r="G1112" t="s">
        <v>49</v>
      </c>
      <c r="H1112" t="s">
        <v>62</v>
      </c>
      <c r="I1112" t="s">
        <v>31</v>
      </c>
      <c r="J1112" t="s">
        <v>32</v>
      </c>
      <c r="K1112" t="s">
        <v>43</v>
      </c>
      <c r="L1112" t="s">
        <v>77</v>
      </c>
      <c r="M1112">
        <v>3</v>
      </c>
      <c r="N1112">
        <v>163.65</v>
      </c>
      <c r="O1112">
        <v>0.15</v>
      </c>
      <c r="P1112">
        <v>85.8</v>
      </c>
      <c r="Q1112">
        <v>417.3075</v>
      </c>
      <c r="R1112">
        <v>257.39999999999998</v>
      </c>
      <c r="S1112">
        <v>159.90750000000003</v>
      </c>
      <c r="T1112">
        <v>0.38318865584730688</v>
      </c>
      <c r="U1112">
        <v>2026</v>
      </c>
      <c r="V1112" t="s">
        <v>87</v>
      </c>
      <c r="W1112">
        <v>6</v>
      </c>
      <c r="X1112" t="s">
        <v>89</v>
      </c>
    </row>
    <row r="1113" spans="1:24">
      <c r="A1113">
        <v>498</v>
      </c>
      <c r="B1113" s="13">
        <v>46189</v>
      </c>
      <c r="C1113">
        <v>2026</v>
      </c>
      <c r="D1113">
        <v>6</v>
      </c>
      <c r="E1113" t="s">
        <v>89</v>
      </c>
      <c r="F1113" t="s">
        <v>87</v>
      </c>
      <c r="G1113" t="s">
        <v>29</v>
      </c>
      <c r="H1113" t="s">
        <v>79</v>
      </c>
      <c r="I1113" t="s">
        <v>37</v>
      </c>
      <c r="J1113" t="s">
        <v>45</v>
      </c>
      <c r="K1113" t="s">
        <v>43</v>
      </c>
      <c r="L1113" t="s">
        <v>73</v>
      </c>
      <c r="M1113">
        <v>5</v>
      </c>
      <c r="N1113">
        <v>130.94999999999999</v>
      </c>
      <c r="O1113">
        <v>0.15</v>
      </c>
      <c r="P1113">
        <v>68.47</v>
      </c>
      <c r="Q1113">
        <v>556.53750000000002</v>
      </c>
      <c r="R1113">
        <v>342.35</v>
      </c>
      <c r="S1113">
        <v>214.1875</v>
      </c>
      <c r="T1113">
        <v>0.38485726478449339</v>
      </c>
      <c r="U1113">
        <v>2026</v>
      </c>
      <c r="V1113" t="s">
        <v>87</v>
      </c>
      <c r="W1113">
        <v>6</v>
      </c>
      <c r="X1113" t="s">
        <v>89</v>
      </c>
    </row>
    <row r="1114" spans="1:24">
      <c r="A1114">
        <v>2611</v>
      </c>
      <c r="B1114" s="13">
        <v>46189</v>
      </c>
      <c r="C1114">
        <v>2026</v>
      </c>
      <c r="D1114">
        <v>6</v>
      </c>
      <c r="E1114" t="s">
        <v>89</v>
      </c>
      <c r="F1114" t="s">
        <v>87</v>
      </c>
      <c r="G1114" t="s">
        <v>49</v>
      </c>
      <c r="H1114" t="s">
        <v>76</v>
      </c>
      <c r="I1114" t="s">
        <v>31</v>
      </c>
      <c r="J1114" t="s">
        <v>32</v>
      </c>
      <c r="K1114" t="s">
        <v>43</v>
      </c>
      <c r="L1114" t="s">
        <v>77</v>
      </c>
      <c r="M1114">
        <v>5</v>
      </c>
      <c r="N1114">
        <v>160.82</v>
      </c>
      <c r="O1114">
        <v>0</v>
      </c>
      <c r="P1114">
        <v>90.14</v>
      </c>
      <c r="Q1114">
        <v>804.09999999999991</v>
      </c>
      <c r="R1114">
        <v>450.7</v>
      </c>
      <c r="S1114">
        <v>353.39999999999992</v>
      </c>
      <c r="T1114">
        <v>0.43949757492849145</v>
      </c>
      <c r="U1114">
        <v>2026</v>
      </c>
      <c r="V1114" t="s">
        <v>87</v>
      </c>
      <c r="W1114">
        <v>6</v>
      </c>
      <c r="X1114" t="s">
        <v>89</v>
      </c>
    </row>
    <row r="1115" spans="1:24">
      <c r="A1115">
        <v>3197</v>
      </c>
      <c r="B1115" s="13">
        <v>46189</v>
      </c>
      <c r="C1115">
        <v>2026</v>
      </c>
      <c r="D1115">
        <v>6</v>
      </c>
      <c r="E1115" t="s">
        <v>89</v>
      </c>
      <c r="F1115" t="s">
        <v>87</v>
      </c>
      <c r="G1115" t="s">
        <v>35</v>
      </c>
      <c r="H1115" t="s">
        <v>72</v>
      </c>
      <c r="I1115" t="s">
        <v>48</v>
      </c>
      <c r="J1115" t="s">
        <v>42</v>
      </c>
      <c r="K1115" t="s">
        <v>33</v>
      </c>
      <c r="L1115" t="s">
        <v>55</v>
      </c>
      <c r="M1115">
        <v>3</v>
      </c>
      <c r="N1115">
        <v>40.51</v>
      </c>
      <c r="O1115">
        <v>0</v>
      </c>
      <c r="P1115">
        <v>16.940000000000001</v>
      </c>
      <c r="Q1115">
        <v>121.53</v>
      </c>
      <c r="R1115">
        <v>50.820000000000007</v>
      </c>
      <c r="S1115">
        <v>70.709999999999994</v>
      </c>
      <c r="T1115">
        <v>0.58183164650703523</v>
      </c>
      <c r="U1115">
        <v>2026</v>
      </c>
      <c r="V1115" t="s">
        <v>87</v>
      </c>
      <c r="W1115">
        <v>6</v>
      </c>
      <c r="X1115" t="s">
        <v>89</v>
      </c>
    </row>
    <row r="1116" spans="1:24">
      <c r="A1116">
        <v>4668</v>
      </c>
      <c r="B1116" s="13">
        <v>46189</v>
      </c>
      <c r="C1116">
        <v>2026</v>
      </c>
      <c r="D1116">
        <v>6</v>
      </c>
      <c r="E1116" t="s">
        <v>89</v>
      </c>
      <c r="F1116" t="s">
        <v>87</v>
      </c>
      <c r="G1116" t="s">
        <v>35</v>
      </c>
      <c r="H1116" t="s">
        <v>70</v>
      </c>
      <c r="I1116" t="s">
        <v>31</v>
      </c>
      <c r="J1116" t="s">
        <v>45</v>
      </c>
      <c r="K1116" t="s">
        <v>33</v>
      </c>
      <c r="L1116" t="s">
        <v>34</v>
      </c>
      <c r="M1116">
        <v>1</v>
      </c>
      <c r="N1116">
        <v>81.08</v>
      </c>
      <c r="O1116">
        <v>0</v>
      </c>
      <c r="P1116">
        <v>41.52</v>
      </c>
      <c r="Q1116">
        <v>81.08</v>
      </c>
      <c r="R1116">
        <v>41.52</v>
      </c>
      <c r="S1116">
        <v>39.559999999999995</v>
      </c>
      <c r="T1116">
        <v>0.48791317217562896</v>
      </c>
      <c r="U1116">
        <v>2026</v>
      </c>
      <c r="V1116" t="s">
        <v>87</v>
      </c>
      <c r="W1116">
        <v>6</v>
      </c>
      <c r="X1116" t="s">
        <v>89</v>
      </c>
    </row>
    <row r="1117" spans="1:24">
      <c r="A1117">
        <v>4994</v>
      </c>
      <c r="B1117" s="13">
        <v>46189</v>
      </c>
      <c r="C1117">
        <v>2026</v>
      </c>
      <c r="D1117">
        <v>6</v>
      </c>
      <c r="E1117" t="s">
        <v>89</v>
      </c>
      <c r="F1117" t="s">
        <v>87</v>
      </c>
      <c r="G1117" t="s">
        <v>40</v>
      </c>
      <c r="H1117" t="s">
        <v>68</v>
      </c>
      <c r="I1117" t="s">
        <v>37</v>
      </c>
      <c r="J1117" t="s">
        <v>45</v>
      </c>
      <c r="K1117" t="s">
        <v>38</v>
      </c>
      <c r="L1117" t="s">
        <v>66</v>
      </c>
      <c r="M1117">
        <v>4</v>
      </c>
      <c r="N1117">
        <v>150.43</v>
      </c>
      <c r="O1117">
        <v>0.1</v>
      </c>
      <c r="P1117">
        <v>77.650000000000006</v>
      </c>
      <c r="Q1117">
        <v>541.548</v>
      </c>
      <c r="R1117">
        <v>310.60000000000002</v>
      </c>
      <c r="S1117">
        <v>230.94799999999998</v>
      </c>
      <c r="T1117">
        <v>0.42645896577957998</v>
      </c>
      <c r="U1117">
        <v>2026</v>
      </c>
      <c r="V1117" t="s">
        <v>87</v>
      </c>
      <c r="W1117">
        <v>6</v>
      </c>
      <c r="X1117" t="s">
        <v>89</v>
      </c>
    </row>
    <row r="1118" spans="1:24">
      <c r="A1118">
        <v>512</v>
      </c>
      <c r="B1118" s="13">
        <v>46190</v>
      </c>
      <c r="C1118">
        <v>2026</v>
      </c>
      <c r="D1118">
        <v>6</v>
      </c>
      <c r="E1118" t="s">
        <v>89</v>
      </c>
      <c r="F1118" t="s">
        <v>87</v>
      </c>
      <c r="G1118" t="s">
        <v>35</v>
      </c>
      <c r="H1118" t="s">
        <v>72</v>
      </c>
      <c r="I1118" t="s">
        <v>57</v>
      </c>
      <c r="J1118" t="s">
        <v>32</v>
      </c>
      <c r="K1118" t="s">
        <v>52</v>
      </c>
      <c r="L1118" t="s">
        <v>58</v>
      </c>
      <c r="M1118">
        <v>1</v>
      </c>
      <c r="N1118">
        <v>192.42</v>
      </c>
      <c r="O1118">
        <v>0</v>
      </c>
      <c r="P1118">
        <v>103.31</v>
      </c>
      <c r="Q1118">
        <v>192.42</v>
      </c>
      <c r="R1118">
        <v>103.31</v>
      </c>
      <c r="S1118">
        <v>89.109999999999985</v>
      </c>
      <c r="T1118">
        <v>0.46310154869556175</v>
      </c>
      <c r="U1118">
        <v>2026</v>
      </c>
      <c r="V1118" t="s">
        <v>87</v>
      </c>
      <c r="W1118">
        <v>6</v>
      </c>
      <c r="X1118" t="s">
        <v>89</v>
      </c>
    </row>
    <row r="1119" spans="1:24">
      <c r="A1119">
        <v>717</v>
      </c>
      <c r="B1119" s="13">
        <v>46190</v>
      </c>
      <c r="C1119">
        <v>2026</v>
      </c>
      <c r="D1119">
        <v>6</v>
      </c>
      <c r="E1119" t="s">
        <v>89</v>
      </c>
      <c r="F1119" t="s">
        <v>87</v>
      </c>
      <c r="G1119" t="s">
        <v>49</v>
      </c>
      <c r="H1119" t="s">
        <v>60</v>
      </c>
      <c r="I1119" t="s">
        <v>37</v>
      </c>
      <c r="J1119" t="s">
        <v>45</v>
      </c>
      <c r="K1119" t="s">
        <v>52</v>
      </c>
      <c r="L1119" t="s">
        <v>53</v>
      </c>
      <c r="M1119">
        <v>10</v>
      </c>
      <c r="N1119">
        <v>333.14</v>
      </c>
      <c r="O1119">
        <v>0.15</v>
      </c>
      <c r="P1119">
        <v>194.52</v>
      </c>
      <c r="Q1119">
        <v>2831.6899999999996</v>
      </c>
      <c r="R1119">
        <v>1945.2</v>
      </c>
      <c r="S1119">
        <v>886.48999999999955</v>
      </c>
      <c r="T1119">
        <v>0.31306039856057677</v>
      </c>
      <c r="U1119">
        <v>2026</v>
      </c>
      <c r="V1119" t="s">
        <v>87</v>
      </c>
      <c r="W1119">
        <v>6</v>
      </c>
      <c r="X1119" t="s">
        <v>89</v>
      </c>
    </row>
    <row r="1120" spans="1:24">
      <c r="A1120">
        <v>952</v>
      </c>
      <c r="B1120" s="13">
        <v>46190</v>
      </c>
      <c r="C1120">
        <v>2026</v>
      </c>
      <c r="D1120">
        <v>6</v>
      </c>
      <c r="E1120" t="s">
        <v>89</v>
      </c>
      <c r="F1120" t="s">
        <v>87</v>
      </c>
      <c r="G1120" t="s">
        <v>29</v>
      </c>
      <c r="H1120" t="s">
        <v>30</v>
      </c>
      <c r="I1120" t="s">
        <v>31</v>
      </c>
      <c r="J1120" t="s">
        <v>45</v>
      </c>
      <c r="K1120" t="s">
        <v>52</v>
      </c>
      <c r="L1120" t="s">
        <v>69</v>
      </c>
      <c r="M1120">
        <v>1</v>
      </c>
      <c r="N1120">
        <v>79.900000000000006</v>
      </c>
      <c r="O1120">
        <v>0.05</v>
      </c>
      <c r="P1120">
        <v>40.19</v>
      </c>
      <c r="Q1120">
        <v>75.905000000000001</v>
      </c>
      <c r="R1120">
        <v>40.19</v>
      </c>
      <c r="S1120">
        <v>35.715000000000003</v>
      </c>
      <c r="T1120">
        <v>0.47052236348066667</v>
      </c>
      <c r="U1120">
        <v>2026</v>
      </c>
      <c r="V1120" t="s">
        <v>87</v>
      </c>
      <c r="W1120">
        <v>6</v>
      </c>
      <c r="X1120" t="s">
        <v>89</v>
      </c>
    </row>
    <row r="1121" spans="1:24">
      <c r="A1121">
        <v>1081</v>
      </c>
      <c r="B1121" s="13">
        <v>46190</v>
      </c>
      <c r="C1121">
        <v>2026</v>
      </c>
      <c r="D1121">
        <v>6</v>
      </c>
      <c r="E1121" t="s">
        <v>89</v>
      </c>
      <c r="F1121" t="s">
        <v>87</v>
      </c>
      <c r="G1121" t="s">
        <v>49</v>
      </c>
      <c r="H1121" t="s">
        <v>76</v>
      </c>
      <c r="I1121" t="s">
        <v>31</v>
      </c>
      <c r="J1121" t="s">
        <v>32</v>
      </c>
      <c r="K1121" t="s">
        <v>33</v>
      </c>
      <c r="L1121" t="s">
        <v>51</v>
      </c>
      <c r="M1121">
        <v>1</v>
      </c>
      <c r="N1121">
        <v>51.12</v>
      </c>
      <c r="O1121">
        <v>0</v>
      </c>
      <c r="P1121">
        <v>22.43</v>
      </c>
      <c r="Q1121">
        <v>51.12</v>
      </c>
      <c r="R1121">
        <v>22.43</v>
      </c>
      <c r="S1121">
        <v>28.689999999999998</v>
      </c>
      <c r="T1121">
        <v>0.56122848200312991</v>
      </c>
      <c r="U1121">
        <v>2026</v>
      </c>
      <c r="V1121" t="s">
        <v>87</v>
      </c>
      <c r="W1121">
        <v>6</v>
      </c>
      <c r="X1121" t="s">
        <v>89</v>
      </c>
    </row>
    <row r="1122" spans="1:24">
      <c r="A1122">
        <v>2043</v>
      </c>
      <c r="B1122" s="13">
        <v>46190</v>
      </c>
      <c r="C1122">
        <v>2026</v>
      </c>
      <c r="D1122">
        <v>6</v>
      </c>
      <c r="E1122" t="s">
        <v>89</v>
      </c>
      <c r="F1122" t="s">
        <v>87</v>
      </c>
      <c r="G1122" t="s">
        <v>35</v>
      </c>
      <c r="H1122" t="s">
        <v>56</v>
      </c>
      <c r="I1122" t="s">
        <v>31</v>
      </c>
      <c r="J1122" t="s">
        <v>42</v>
      </c>
      <c r="K1122" t="s">
        <v>38</v>
      </c>
      <c r="L1122" t="s">
        <v>39</v>
      </c>
      <c r="M1122">
        <v>2</v>
      </c>
      <c r="N1122">
        <v>90.33</v>
      </c>
      <c r="O1122">
        <v>0</v>
      </c>
      <c r="P1122">
        <v>46.3</v>
      </c>
      <c r="Q1122">
        <v>180.66</v>
      </c>
      <c r="R1122">
        <v>92.6</v>
      </c>
      <c r="S1122">
        <v>88.06</v>
      </c>
      <c r="T1122">
        <v>0.48743496069965686</v>
      </c>
      <c r="U1122">
        <v>2026</v>
      </c>
      <c r="V1122" t="s">
        <v>87</v>
      </c>
      <c r="W1122">
        <v>6</v>
      </c>
      <c r="X1122" t="s">
        <v>89</v>
      </c>
    </row>
    <row r="1123" spans="1:24">
      <c r="A1123">
        <v>4040</v>
      </c>
      <c r="B1123" s="13">
        <v>46190</v>
      </c>
      <c r="C1123">
        <v>2026</v>
      </c>
      <c r="D1123">
        <v>6</v>
      </c>
      <c r="E1123" t="s">
        <v>89</v>
      </c>
      <c r="F1123" t="s">
        <v>87</v>
      </c>
      <c r="G1123" t="s">
        <v>49</v>
      </c>
      <c r="H1123" t="s">
        <v>60</v>
      </c>
      <c r="I1123" t="s">
        <v>31</v>
      </c>
      <c r="J1123" t="s">
        <v>45</v>
      </c>
      <c r="K1123" t="s">
        <v>43</v>
      </c>
      <c r="L1123" t="s">
        <v>44</v>
      </c>
      <c r="M1123">
        <v>2</v>
      </c>
      <c r="N1123">
        <v>36.799999999999997</v>
      </c>
      <c r="O1123">
        <v>0.05</v>
      </c>
      <c r="P1123">
        <v>13.94</v>
      </c>
      <c r="Q1123">
        <v>69.919999999999987</v>
      </c>
      <c r="R1123">
        <v>27.88</v>
      </c>
      <c r="S1123">
        <v>42.039999999999992</v>
      </c>
      <c r="T1123">
        <v>0.60125858123569798</v>
      </c>
      <c r="U1123">
        <v>2026</v>
      </c>
      <c r="V1123" t="s">
        <v>87</v>
      </c>
      <c r="W1123">
        <v>6</v>
      </c>
      <c r="X1123" t="s">
        <v>89</v>
      </c>
    </row>
    <row r="1124" spans="1:24">
      <c r="A1124">
        <v>2295</v>
      </c>
      <c r="B1124" s="13">
        <v>46191</v>
      </c>
      <c r="C1124">
        <v>2026</v>
      </c>
      <c r="D1124">
        <v>6</v>
      </c>
      <c r="E1124" t="s">
        <v>89</v>
      </c>
      <c r="F1124" t="s">
        <v>87</v>
      </c>
      <c r="G1124" t="s">
        <v>35</v>
      </c>
      <c r="H1124" t="s">
        <v>70</v>
      </c>
      <c r="I1124" t="s">
        <v>57</v>
      </c>
      <c r="J1124" t="s">
        <v>42</v>
      </c>
      <c r="K1124" t="s">
        <v>43</v>
      </c>
      <c r="L1124" t="s">
        <v>61</v>
      </c>
      <c r="M1124">
        <v>1</v>
      </c>
      <c r="N1124">
        <v>45.7</v>
      </c>
      <c r="O1124">
        <v>0.1</v>
      </c>
      <c r="P1124">
        <v>18.600000000000001</v>
      </c>
      <c r="Q1124">
        <v>41.13</v>
      </c>
      <c r="R1124">
        <v>18.600000000000001</v>
      </c>
      <c r="S1124">
        <v>22.53</v>
      </c>
      <c r="T1124">
        <v>0.5477753464624362</v>
      </c>
      <c r="U1124">
        <v>2026</v>
      </c>
      <c r="V1124" t="s">
        <v>87</v>
      </c>
      <c r="W1124">
        <v>6</v>
      </c>
      <c r="X1124" t="s">
        <v>89</v>
      </c>
    </row>
    <row r="1125" spans="1:24">
      <c r="A1125">
        <v>2670</v>
      </c>
      <c r="B1125" s="13">
        <v>46191</v>
      </c>
      <c r="C1125">
        <v>2026</v>
      </c>
      <c r="D1125">
        <v>6</v>
      </c>
      <c r="E1125" t="s">
        <v>89</v>
      </c>
      <c r="F1125" t="s">
        <v>87</v>
      </c>
      <c r="G1125" t="s">
        <v>40</v>
      </c>
      <c r="H1125" t="s">
        <v>54</v>
      </c>
      <c r="I1125" t="s">
        <v>57</v>
      </c>
      <c r="J1125" t="s">
        <v>32</v>
      </c>
      <c r="K1125" t="s">
        <v>43</v>
      </c>
      <c r="L1125" t="s">
        <v>77</v>
      </c>
      <c r="M1125">
        <v>3</v>
      </c>
      <c r="N1125">
        <v>162.30000000000001</v>
      </c>
      <c r="O1125">
        <v>0.1</v>
      </c>
      <c r="P1125">
        <v>86.43</v>
      </c>
      <c r="Q1125">
        <v>438.21000000000004</v>
      </c>
      <c r="R1125">
        <v>259.29000000000002</v>
      </c>
      <c r="S1125">
        <v>178.92000000000002</v>
      </c>
      <c r="T1125">
        <v>0.40829739166153217</v>
      </c>
      <c r="U1125">
        <v>2026</v>
      </c>
      <c r="V1125" t="s">
        <v>87</v>
      </c>
      <c r="W1125">
        <v>6</v>
      </c>
      <c r="X1125" t="s">
        <v>89</v>
      </c>
    </row>
    <row r="1126" spans="1:24">
      <c r="A1126">
        <v>2777</v>
      </c>
      <c r="B1126" s="13">
        <v>46191</v>
      </c>
      <c r="C1126">
        <v>2026</v>
      </c>
      <c r="D1126">
        <v>6</v>
      </c>
      <c r="E1126" t="s">
        <v>89</v>
      </c>
      <c r="F1126" t="s">
        <v>87</v>
      </c>
      <c r="G1126" t="s">
        <v>35</v>
      </c>
      <c r="H1126" t="s">
        <v>78</v>
      </c>
      <c r="I1126" t="s">
        <v>37</v>
      </c>
      <c r="J1126" t="s">
        <v>45</v>
      </c>
      <c r="K1126" t="s">
        <v>38</v>
      </c>
      <c r="L1126" t="s">
        <v>75</v>
      </c>
      <c r="M1126">
        <v>5</v>
      </c>
      <c r="N1126">
        <v>72.37</v>
      </c>
      <c r="O1126">
        <v>0.2</v>
      </c>
      <c r="P1126">
        <v>32.840000000000003</v>
      </c>
      <c r="Q1126">
        <v>289.48</v>
      </c>
      <c r="R1126">
        <v>164.20000000000002</v>
      </c>
      <c r="S1126">
        <v>125.28</v>
      </c>
      <c r="T1126">
        <v>0.43277601215973466</v>
      </c>
      <c r="U1126">
        <v>2026</v>
      </c>
      <c r="V1126" t="s">
        <v>87</v>
      </c>
      <c r="W1126">
        <v>6</v>
      </c>
      <c r="X1126" t="s">
        <v>89</v>
      </c>
    </row>
    <row r="1127" spans="1:24">
      <c r="A1127">
        <v>2780</v>
      </c>
      <c r="B1127" s="13">
        <v>46191</v>
      </c>
      <c r="C1127">
        <v>2026</v>
      </c>
      <c r="D1127">
        <v>6</v>
      </c>
      <c r="E1127" t="s">
        <v>89</v>
      </c>
      <c r="F1127" t="s">
        <v>87</v>
      </c>
      <c r="G1127" t="s">
        <v>40</v>
      </c>
      <c r="H1127" t="s">
        <v>47</v>
      </c>
      <c r="I1127" t="s">
        <v>31</v>
      </c>
      <c r="J1127" t="s">
        <v>42</v>
      </c>
      <c r="K1127" t="s">
        <v>63</v>
      </c>
      <c r="L1127" t="s">
        <v>71</v>
      </c>
      <c r="M1127">
        <v>2</v>
      </c>
      <c r="N1127">
        <v>35.61</v>
      </c>
      <c r="O1127">
        <v>0.15</v>
      </c>
      <c r="P1127">
        <v>13.96</v>
      </c>
      <c r="Q1127">
        <v>60.536999999999999</v>
      </c>
      <c r="R1127">
        <v>27.92</v>
      </c>
      <c r="S1127">
        <v>32.616999999999997</v>
      </c>
      <c r="T1127">
        <v>0.53879445628293432</v>
      </c>
      <c r="U1127">
        <v>2026</v>
      </c>
      <c r="V1127" t="s">
        <v>87</v>
      </c>
      <c r="W1127">
        <v>6</v>
      </c>
      <c r="X1127" t="s">
        <v>89</v>
      </c>
    </row>
    <row r="1128" spans="1:24">
      <c r="A1128">
        <v>3209</v>
      </c>
      <c r="B1128" s="13">
        <v>46191</v>
      </c>
      <c r="C1128">
        <v>2026</v>
      </c>
      <c r="D1128">
        <v>6</v>
      </c>
      <c r="E1128" t="s">
        <v>89</v>
      </c>
      <c r="F1128" t="s">
        <v>87</v>
      </c>
      <c r="G1128" t="s">
        <v>49</v>
      </c>
      <c r="H1128" t="s">
        <v>76</v>
      </c>
      <c r="I1128" t="s">
        <v>31</v>
      </c>
      <c r="J1128" t="s">
        <v>32</v>
      </c>
      <c r="K1128" t="s">
        <v>43</v>
      </c>
      <c r="L1128" t="s">
        <v>73</v>
      </c>
      <c r="M1128">
        <v>2</v>
      </c>
      <c r="N1128">
        <v>133.12</v>
      </c>
      <c r="O1128">
        <v>0</v>
      </c>
      <c r="P1128">
        <v>67.02</v>
      </c>
      <c r="Q1128">
        <v>266.24</v>
      </c>
      <c r="R1128">
        <v>134.04</v>
      </c>
      <c r="S1128">
        <v>132.20000000000002</v>
      </c>
      <c r="T1128">
        <v>0.4965444711538462</v>
      </c>
      <c r="U1128">
        <v>2026</v>
      </c>
      <c r="V1128" t="s">
        <v>87</v>
      </c>
      <c r="W1128">
        <v>6</v>
      </c>
      <c r="X1128" t="s">
        <v>89</v>
      </c>
    </row>
    <row r="1129" spans="1:24">
      <c r="A1129">
        <v>3414</v>
      </c>
      <c r="B1129" s="13">
        <v>46191</v>
      </c>
      <c r="C1129">
        <v>2026</v>
      </c>
      <c r="D1129">
        <v>6</v>
      </c>
      <c r="E1129" t="s">
        <v>89</v>
      </c>
      <c r="F1129" t="s">
        <v>87</v>
      </c>
      <c r="G1129" t="s">
        <v>29</v>
      </c>
      <c r="H1129" t="s">
        <v>79</v>
      </c>
      <c r="I1129" t="s">
        <v>57</v>
      </c>
      <c r="J1129" t="s">
        <v>32</v>
      </c>
      <c r="K1129" t="s">
        <v>33</v>
      </c>
      <c r="L1129" t="s">
        <v>51</v>
      </c>
      <c r="M1129">
        <v>1</v>
      </c>
      <c r="N1129">
        <v>51.23</v>
      </c>
      <c r="O1129">
        <v>0.05</v>
      </c>
      <c r="P1129">
        <v>23.12</v>
      </c>
      <c r="Q1129">
        <v>48.668499999999995</v>
      </c>
      <c r="R1129">
        <v>23.12</v>
      </c>
      <c r="S1129">
        <v>25.548499999999994</v>
      </c>
      <c r="T1129">
        <v>0.5249494025909982</v>
      </c>
      <c r="U1129">
        <v>2026</v>
      </c>
      <c r="V1129" t="s">
        <v>87</v>
      </c>
      <c r="W1129">
        <v>6</v>
      </c>
      <c r="X1129" t="s">
        <v>89</v>
      </c>
    </row>
    <row r="1130" spans="1:24">
      <c r="A1130">
        <v>3846</v>
      </c>
      <c r="B1130" s="13">
        <v>46191</v>
      </c>
      <c r="C1130">
        <v>2026</v>
      </c>
      <c r="D1130">
        <v>6</v>
      </c>
      <c r="E1130" t="s">
        <v>89</v>
      </c>
      <c r="F1130" t="s">
        <v>87</v>
      </c>
      <c r="G1130" t="s">
        <v>35</v>
      </c>
      <c r="H1130" t="s">
        <v>72</v>
      </c>
      <c r="I1130" t="s">
        <v>31</v>
      </c>
      <c r="J1130" t="s">
        <v>45</v>
      </c>
      <c r="K1130" t="s">
        <v>38</v>
      </c>
      <c r="L1130" t="s">
        <v>39</v>
      </c>
      <c r="M1130">
        <v>1</v>
      </c>
      <c r="N1130">
        <v>93.5</v>
      </c>
      <c r="O1130">
        <v>0</v>
      </c>
      <c r="P1130">
        <v>46.63</v>
      </c>
      <c r="Q1130">
        <v>93.5</v>
      </c>
      <c r="R1130">
        <v>46.63</v>
      </c>
      <c r="S1130">
        <v>46.87</v>
      </c>
      <c r="T1130">
        <v>0.50128342245989299</v>
      </c>
      <c r="U1130">
        <v>2026</v>
      </c>
      <c r="V1130" t="s">
        <v>87</v>
      </c>
      <c r="W1130">
        <v>6</v>
      </c>
      <c r="X1130" t="s">
        <v>89</v>
      </c>
    </row>
    <row r="1131" spans="1:24">
      <c r="A1131">
        <v>4120</v>
      </c>
      <c r="B1131" s="13">
        <v>46191</v>
      </c>
      <c r="C1131">
        <v>2026</v>
      </c>
      <c r="D1131">
        <v>6</v>
      </c>
      <c r="E1131" t="s">
        <v>89</v>
      </c>
      <c r="F1131" t="s">
        <v>87</v>
      </c>
      <c r="G1131" t="s">
        <v>49</v>
      </c>
      <c r="H1131" t="s">
        <v>50</v>
      </c>
      <c r="I1131" t="s">
        <v>48</v>
      </c>
      <c r="J1131" t="s">
        <v>32</v>
      </c>
      <c r="K1131" t="s">
        <v>63</v>
      </c>
      <c r="L1131" t="s">
        <v>64</v>
      </c>
      <c r="M1131">
        <v>3</v>
      </c>
      <c r="N1131">
        <v>41.16</v>
      </c>
      <c r="O1131">
        <v>0</v>
      </c>
      <c r="P1131">
        <v>14.79</v>
      </c>
      <c r="Q1131">
        <v>123.47999999999999</v>
      </c>
      <c r="R1131">
        <v>44.37</v>
      </c>
      <c r="S1131">
        <v>79.109999999999985</v>
      </c>
      <c r="T1131">
        <v>0.64067055393586003</v>
      </c>
      <c r="U1131">
        <v>2026</v>
      </c>
      <c r="V1131" t="s">
        <v>87</v>
      </c>
      <c r="W1131">
        <v>6</v>
      </c>
      <c r="X1131" t="s">
        <v>89</v>
      </c>
    </row>
    <row r="1132" spans="1:24">
      <c r="A1132">
        <v>4217</v>
      </c>
      <c r="B1132" s="13">
        <v>46191</v>
      </c>
      <c r="C1132">
        <v>2026</v>
      </c>
      <c r="D1132">
        <v>6</v>
      </c>
      <c r="E1132" t="s">
        <v>89</v>
      </c>
      <c r="F1132" t="s">
        <v>87</v>
      </c>
      <c r="G1132" t="s">
        <v>35</v>
      </c>
      <c r="H1132" t="s">
        <v>72</v>
      </c>
      <c r="I1132" t="s">
        <v>57</v>
      </c>
      <c r="J1132" t="s">
        <v>42</v>
      </c>
      <c r="K1132" t="s">
        <v>63</v>
      </c>
      <c r="L1132" t="s">
        <v>64</v>
      </c>
      <c r="M1132">
        <v>1</v>
      </c>
      <c r="N1132">
        <v>39.74</v>
      </c>
      <c r="O1132">
        <v>0.05</v>
      </c>
      <c r="P1132">
        <v>14.39</v>
      </c>
      <c r="Q1132">
        <v>37.753</v>
      </c>
      <c r="R1132">
        <v>14.39</v>
      </c>
      <c r="S1132">
        <v>23.363</v>
      </c>
      <c r="T1132">
        <v>0.6188382380208195</v>
      </c>
      <c r="U1132">
        <v>2026</v>
      </c>
      <c r="V1132" t="s">
        <v>87</v>
      </c>
      <c r="W1132">
        <v>6</v>
      </c>
      <c r="X1132" t="s">
        <v>89</v>
      </c>
    </row>
    <row r="1133" spans="1:24">
      <c r="A1133">
        <v>4786</v>
      </c>
      <c r="B1133" s="13">
        <v>46191</v>
      </c>
      <c r="C1133">
        <v>2026</v>
      </c>
      <c r="D1133">
        <v>6</v>
      </c>
      <c r="E1133" t="s">
        <v>89</v>
      </c>
      <c r="F1133" t="s">
        <v>87</v>
      </c>
      <c r="G1133" t="s">
        <v>49</v>
      </c>
      <c r="H1133" t="s">
        <v>60</v>
      </c>
      <c r="I1133" t="s">
        <v>31</v>
      </c>
      <c r="J1133" t="s">
        <v>32</v>
      </c>
      <c r="K1133" t="s">
        <v>43</v>
      </c>
      <c r="L1133" t="s">
        <v>61</v>
      </c>
      <c r="M1133">
        <v>3</v>
      </c>
      <c r="N1133">
        <v>46.79</v>
      </c>
      <c r="O1133">
        <v>0.1</v>
      </c>
      <c r="P1133">
        <v>18.25</v>
      </c>
      <c r="Q1133">
        <v>126.33300000000001</v>
      </c>
      <c r="R1133">
        <v>54.75</v>
      </c>
      <c r="S1133">
        <v>71.583000000000013</v>
      </c>
      <c r="T1133">
        <v>0.56662154781411034</v>
      </c>
      <c r="U1133">
        <v>2026</v>
      </c>
      <c r="V1133" t="s">
        <v>87</v>
      </c>
      <c r="W1133">
        <v>6</v>
      </c>
      <c r="X1133" t="s">
        <v>89</v>
      </c>
    </row>
    <row r="1134" spans="1:24">
      <c r="A1134">
        <v>23</v>
      </c>
      <c r="B1134" s="13">
        <v>46192</v>
      </c>
      <c r="C1134">
        <v>2026</v>
      </c>
      <c r="D1134">
        <v>6</v>
      </c>
      <c r="E1134" t="s">
        <v>89</v>
      </c>
      <c r="F1134" t="s">
        <v>87</v>
      </c>
      <c r="G1134" t="s">
        <v>49</v>
      </c>
      <c r="H1134" t="s">
        <v>76</v>
      </c>
      <c r="I1134" t="s">
        <v>37</v>
      </c>
      <c r="J1134" t="s">
        <v>45</v>
      </c>
      <c r="K1134" t="s">
        <v>38</v>
      </c>
      <c r="L1134" t="s">
        <v>39</v>
      </c>
      <c r="M1134">
        <v>4</v>
      </c>
      <c r="N1134">
        <v>91.74</v>
      </c>
      <c r="O1134">
        <v>0.2</v>
      </c>
      <c r="P1134">
        <v>44.74</v>
      </c>
      <c r="Q1134">
        <v>293.56799999999998</v>
      </c>
      <c r="R1134">
        <v>178.96</v>
      </c>
      <c r="S1134">
        <v>114.60799999999998</v>
      </c>
      <c r="T1134">
        <v>0.39039677349029861</v>
      </c>
      <c r="U1134">
        <v>2026</v>
      </c>
      <c r="V1134" t="s">
        <v>87</v>
      </c>
      <c r="W1134">
        <v>6</v>
      </c>
      <c r="X1134" t="s">
        <v>89</v>
      </c>
    </row>
    <row r="1135" spans="1:24">
      <c r="A1135">
        <v>99</v>
      </c>
      <c r="B1135" s="13">
        <v>46192</v>
      </c>
      <c r="C1135">
        <v>2026</v>
      </c>
      <c r="D1135">
        <v>6</v>
      </c>
      <c r="E1135" t="s">
        <v>89</v>
      </c>
      <c r="F1135" t="s">
        <v>87</v>
      </c>
      <c r="G1135" t="s">
        <v>49</v>
      </c>
      <c r="H1135" t="s">
        <v>76</v>
      </c>
      <c r="I1135" t="s">
        <v>31</v>
      </c>
      <c r="J1135" t="s">
        <v>42</v>
      </c>
      <c r="K1135" t="s">
        <v>63</v>
      </c>
      <c r="L1135" t="s">
        <v>71</v>
      </c>
      <c r="M1135">
        <v>1</v>
      </c>
      <c r="N1135">
        <v>36.28</v>
      </c>
      <c r="O1135">
        <v>0.1</v>
      </c>
      <c r="P1135">
        <v>13.8</v>
      </c>
      <c r="Q1135">
        <v>32.652000000000001</v>
      </c>
      <c r="R1135">
        <v>13.8</v>
      </c>
      <c r="S1135">
        <v>18.852</v>
      </c>
      <c r="T1135">
        <v>0.5773612642410878</v>
      </c>
      <c r="U1135">
        <v>2026</v>
      </c>
      <c r="V1135" t="s">
        <v>87</v>
      </c>
      <c r="W1135">
        <v>6</v>
      </c>
      <c r="X1135" t="s">
        <v>89</v>
      </c>
    </row>
    <row r="1136" spans="1:24">
      <c r="A1136">
        <v>269</v>
      </c>
      <c r="B1136" s="13">
        <v>46192</v>
      </c>
      <c r="C1136">
        <v>2026</v>
      </c>
      <c r="D1136">
        <v>6</v>
      </c>
      <c r="E1136" t="s">
        <v>89</v>
      </c>
      <c r="F1136" t="s">
        <v>87</v>
      </c>
      <c r="G1136" t="s">
        <v>49</v>
      </c>
      <c r="H1136" t="s">
        <v>76</v>
      </c>
      <c r="I1136" t="s">
        <v>37</v>
      </c>
      <c r="J1136" t="s">
        <v>32</v>
      </c>
      <c r="K1136" t="s">
        <v>38</v>
      </c>
      <c r="L1136" t="s">
        <v>75</v>
      </c>
      <c r="M1136">
        <v>3</v>
      </c>
      <c r="N1136">
        <v>73.02</v>
      </c>
      <c r="O1136">
        <v>0.1</v>
      </c>
      <c r="P1136">
        <v>32.69</v>
      </c>
      <c r="Q1136">
        <v>197.154</v>
      </c>
      <c r="R1136">
        <v>98.07</v>
      </c>
      <c r="S1136">
        <v>99.084000000000003</v>
      </c>
      <c r="T1136">
        <v>0.50257159377948202</v>
      </c>
      <c r="U1136">
        <v>2026</v>
      </c>
      <c r="V1136" t="s">
        <v>87</v>
      </c>
      <c r="W1136">
        <v>6</v>
      </c>
      <c r="X1136" t="s">
        <v>89</v>
      </c>
    </row>
    <row r="1137" spans="1:24">
      <c r="A1137">
        <v>1772</v>
      </c>
      <c r="B1137" s="13">
        <v>46192</v>
      </c>
      <c r="C1137">
        <v>2026</v>
      </c>
      <c r="D1137">
        <v>6</v>
      </c>
      <c r="E1137" t="s">
        <v>89</v>
      </c>
      <c r="F1137" t="s">
        <v>87</v>
      </c>
      <c r="G1137" t="s">
        <v>49</v>
      </c>
      <c r="H1137" t="s">
        <v>50</v>
      </c>
      <c r="I1137" t="s">
        <v>31</v>
      </c>
      <c r="J1137" t="s">
        <v>42</v>
      </c>
      <c r="K1137" t="s">
        <v>38</v>
      </c>
      <c r="L1137" t="s">
        <v>66</v>
      </c>
      <c r="M1137">
        <v>4</v>
      </c>
      <c r="N1137">
        <v>153.38</v>
      </c>
      <c r="O1137">
        <v>0</v>
      </c>
      <c r="P1137">
        <v>76.92</v>
      </c>
      <c r="Q1137">
        <v>613.52</v>
      </c>
      <c r="R1137">
        <v>307.68</v>
      </c>
      <c r="S1137">
        <v>305.83999999999997</v>
      </c>
      <c r="T1137">
        <v>0.49850045638283996</v>
      </c>
      <c r="U1137">
        <v>2026</v>
      </c>
      <c r="V1137" t="s">
        <v>87</v>
      </c>
      <c r="W1137">
        <v>6</v>
      </c>
      <c r="X1137" t="s">
        <v>89</v>
      </c>
    </row>
    <row r="1138" spans="1:24">
      <c r="A1138">
        <v>1906</v>
      </c>
      <c r="B1138" s="13">
        <v>46192</v>
      </c>
      <c r="C1138">
        <v>2026</v>
      </c>
      <c r="D1138">
        <v>6</v>
      </c>
      <c r="E1138" t="s">
        <v>89</v>
      </c>
      <c r="F1138" t="s">
        <v>87</v>
      </c>
      <c r="G1138" t="s">
        <v>49</v>
      </c>
      <c r="H1138" t="s">
        <v>62</v>
      </c>
      <c r="I1138" t="s">
        <v>57</v>
      </c>
      <c r="J1138" t="s">
        <v>32</v>
      </c>
      <c r="K1138" t="s">
        <v>52</v>
      </c>
      <c r="L1138" t="s">
        <v>80</v>
      </c>
      <c r="M1138">
        <v>2</v>
      </c>
      <c r="N1138">
        <v>125.5</v>
      </c>
      <c r="O1138">
        <v>0</v>
      </c>
      <c r="P1138">
        <v>61.67</v>
      </c>
      <c r="Q1138">
        <v>251</v>
      </c>
      <c r="R1138">
        <v>123.34</v>
      </c>
      <c r="S1138">
        <v>127.66</v>
      </c>
      <c r="T1138">
        <v>0.50860557768924297</v>
      </c>
      <c r="U1138">
        <v>2026</v>
      </c>
      <c r="V1138" t="s">
        <v>87</v>
      </c>
      <c r="W1138">
        <v>6</v>
      </c>
      <c r="X1138" t="s">
        <v>89</v>
      </c>
    </row>
    <row r="1139" spans="1:24">
      <c r="A1139">
        <v>2473</v>
      </c>
      <c r="B1139" s="13">
        <v>46192</v>
      </c>
      <c r="C1139">
        <v>2026</v>
      </c>
      <c r="D1139">
        <v>6</v>
      </c>
      <c r="E1139" t="s">
        <v>89</v>
      </c>
      <c r="F1139" t="s">
        <v>87</v>
      </c>
      <c r="G1139" t="s">
        <v>29</v>
      </c>
      <c r="H1139" t="s">
        <v>30</v>
      </c>
      <c r="I1139" t="s">
        <v>37</v>
      </c>
      <c r="J1139" t="s">
        <v>32</v>
      </c>
      <c r="K1139" t="s">
        <v>33</v>
      </c>
      <c r="L1139" t="s">
        <v>34</v>
      </c>
      <c r="M1139">
        <v>3</v>
      </c>
      <c r="N1139">
        <v>80.75</v>
      </c>
      <c r="O1139">
        <v>0.15</v>
      </c>
      <c r="P1139">
        <v>42.81</v>
      </c>
      <c r="Q1139">
        <v>205.91249999999999</v>
      </c>
      <c r="R1139">
        <v>128.43</v>
      </c>
      <c r="S1139">
        <v>77.482499999999987</v>
      </c>
      <c r="T1139">
        <v>0.37628847204516475</v>
      </c>
      <c r="U1139">
        <v>2026</v>
      </c>
      <c r="V1139" t="s">
        <v>87</v>
      </c>
      <c r="W1139">
        <v>6</v>
      </c>
      <c r="X1139" t="s">
        <v>89</v>
      </c>
    </row>
    <row r="1140" spans="1:24">
      <c r="A1140">
        <v>2549</v>
      </c>
      <c r="B1140" s="13">
        <v>46192</v>
      </c>
      <c r="C1140">
        <v>2026</v>
      </c>
      <c r="D1140">
        <v>6</v>
      </c>
      <c r="E1140" t="s">
        <v>89</v>
      </c>
      <c r="F1140" t="s">
        <v>87</v>
      </c>
      <c r="G1140" t="s">
        <v>49</v>
      </c>
      <c r="H1140" t="s">
        <v>76</v>
      </c>
      <c r="I1140" t="s">
        <v>37</v>
      </c>
      <c r="J1140" t="s">
        <v>32</v>
      </c>
      <c r="K1140" t="s">
        <v>63</v>
      </c>
      <c r="L1140" t="s">
        <v>71</v>
      </c>
      <c r="M1140">
        <v>8</v>
      </c>
      <c r="N1140">
        <v>36.15</v>
      </c>
      <c r="O1140">
        <v>0.05</v>
      </c>
      <c r="P1140">
        <v>13.55</v>
      </c>
      <c r="Q1140">
        <v>274.73999999999995</v>
      </c>
      <c r="R1140">
        <v>108.4</v>
      </c>
      <c r="S1140">
        <v>166.33999999999995</v>
      </c>
      <c r="T1140">
        <v>0.60544514814005956</v>
      </c>
      <c r="U1140">
        <v>2026</v>
      </c>
      <c r="V1140" t="s">
        <v>87</v>
      </c>
      <c r="W1140">
        <v>6</v>
      </c>
      <c r="X1140" t="s">
        <v>89</v>
      </c>
    </row>
    <row r="1141" spans="1:24">
      <c r="A1141">
        <v>3341</v>
      </c>
      <c r="B1141" s="13">
        <v>46192</v>
      </c>
      <c r="C1141">
        <v>2026</v>
      </c>
      <c r="D1141">
        <v>6</v>
      </c>
      <c r="E1141" t="s">
        <v>89</v>
      </c>
      <c r="F1141" t="s">
        <v>87</v>
      </c>
      <c r="G1141" t="s">
        <v>29</v>
      </c>
      <c r="H1141" t="s">
        <v>79</v>
      </c>
      <c r="I1141" t="s">
        <v>31</v>
      </c>
      <c r="J1141" t="s">
        <v>42</v>
      </c>
      <c r="K1141" t="s">
        <v>38</v>
      </c>
      <c r="L1141" t="s">
        <v>46</v>
      </c>
      <c r="M1141">
        <v>2</v>
      </c>
      <c r="N1141">
        <v>143.1</v>
      </c>
      <c r="O1141">
        <v>0</v>
      </c>
      <c r="P1141">
        <v>78.11</v>
      </c>
      <c r="Q1141">
        <v>286.2</v>
      </c>
      <c r="R1141">
        <v>156.22</v>
      </c>
      <c r="S1141">
        <v>129.97999999999999</v>
      </c>
      <c r="T1141">
        <v>0.45415793151642209</v>
      </c>
      <c r="U1141">
        <v>2026</v>
      </c>
      <c r="V1141" t="s">
        <v>87</v>
      </c>
      <c r="W1141">
        <v>6</v>
      </c>
      <c r="X1141" t="s">
        <v>89</v>
      </c>
    </row>
    <row r="1142" spans="1:24">
      <c r="A1142">
        <v>3351</v>
      </c>
      <c r="B1142" s="13">
        <v>46192</v>
      </c>
      <c r="C1142">
        <v>2026</v>
      </c>
      <c r="D1142">
        <v>6</v>
      </c>
      <c r="E1142" t="s">
        <v>89</v>
      </c>
      <c r="F1142" t="s">
        <v>87</v>
      </c>
      <c r="G1142" t="s">
        <v>35</v>
      </c>
      <c r="H1142" t="s">
        <v>36</v>
      </c>
      <c r="I1142" t="s">
        <v>57</v>
      </c>
      <c r="J1142" t="s">
        <v>42</v>
      </c>
      <c r="K1142" t="s">
        <v>52</v>
      </c>
      <c r="L1142" t="s">
        <v>80</v>
      </c>
      <c r="M1142">
        <v>4</v>
      </c>
      <c r="N1142">
        <v>123.89</v>
      </c>
      <c r="O1142">
        <v>0</v>
      </c>
      <c r="P1142">
        <v>59.42</v>
      </c>
      <c r="Q1142">
        <v>495.56</v>
      </c>
      <c r="R1142">
        <v>237.68</v>
      </c>
      <c r="S1142">
        <v>257.88</v>
      </c>
      <c r="T1142">
        <v>0.5203809831301961</v>
      </c>
      <c r="U1142">
        <v>2026</v>
      </c>
      <c r="V1142" t="s">
        <v>87</v>
      </c>
      <c r="W1142">
        <v>6</v>
      </c>
      <c r="X1142" t="s">
        <v>89</v>
      </c>
    </row>
    <row r="1143" spans="1:24">
      <c r="A1143">
        <v>3366</v>
      </c>
      <c r="B1143" s="13">
        <v>46192</v>
      </c>
      <c r="C1143">
        <v>2026</v>
      </c>
      <c r="D1143">
        <v>6</v>
      </c>
      <c r="E1143" t="s">
        <v>89</v>
      </c>
      <c r="F1143" t="s">
        <v>87</v>
      </c>
      <c r="G1143" t="s">
        <v>35</v>
      </c>
      <c r="H1143" t="s">
        <v>70</v>
      </c>
      <c r="I1143" t="s">
        <v>31</v>
      </c>
      <c r="J1143" t="s">
        <v>45</v>
      </c>
      <c r="K1143" t="s">
        <v>43</v>
      </c>
      <c r="L1143" t="s">
        <v>73</v>
      </c>
      <c r="M1143">
        <v>1</v>
      </c>
      <c r="N1143">
        <v>135.41999999999999</v>
      </c>
      <c r="O1143">
        <v>0.05</v>
      </c>
      <c r="P1143">
        <v>68.180000000000007</v>
      </c>
      <c r="Q1143">
        <v>128.64899999999997</v>
      </c>
      <c r="R1143">
        <v>68.180000000000007</v>
      </c>
      <c r="S1143">
        <v>60.468999999999966</v>
      </c>
      <c r="T1143">
        <v>0.47003085915941811</v>
      </c>
      <c r="U1143">
        <v>2026</v>
      </c>
      <c r="V1143" t="s">
        <v>87</v>
      </c>
      <c r="W1143">
        <v>6</v>
      </c>
      <c r="X1143" t="s">
        <v>89</v>
      </c>
    </row>
    <row r="1144" spans="1:24">
      <c r="A1144">
        <v>3691</v>
      </c>
      <c r="B1144" s="13">
        <v>46192</v>
      </c>
      <c r="C1144">
        <v>2026</v>
      </c>
      <c r="D1144">
        <v>6</v>
      </c>
      <c r="E1144" t="s">
        <v>89</v>
      </c>
      <c r="F1144" t="s">
        <v>87</v>
      </c>
      <c r="G1144" t="s">
        <v>35</v>
      </c>
      <c r="H1144" t="s">
        <v>56</v>
      </c>
      <c r="I1144" t="s">
        <v>48</v>
      </c>
      <c r="J1144" t="s">
        <v>32</v>
      </c>
      <c r="K1144" t="s">
        <v>38</v>
      </c>
      <c r="L1144" t="s">
        <v>39</v>
      </c>
      <c r="M1144">
        <v>1</v>
      </c>
      <c r="N1144">
        <v>93.48</v>
      </c>
      <c r="O1144">
        <v>0.05</v>
      </c>
      <c r="P1144">
        <v>44.31</v>
      </c>
      <c r="Q1144">
        <v>88.805999999999997</v>
      </c>
      <c r="R1144">
        <v>44.31</v>
      </c>
      <c r="S1144">
        <v>44.495999999999995</v>
      </c>
      <c r="T1144">
        <v>0.50104722653874734</v>
      </c>
      <c r="U1144">
        <v>2026</v>
      </c>
      <c r="V1144" t="s">
        <v>87</v>
      </c>
      <c r="W1144">
        <v>6</v>
      </c>
      <c r="X1144" t="s">
        <v>89</v>
      </c>
    </row>
    <row r="1145" spans="1:24">
      <c r="A1145">
        <v>3909</v>
      </c>
      <c r="B1145" s="13">
        <v>46192</v>
      </c>
      <c r="C1145">
        <v>2026</v>
      </c>
      <c r="D1145">
        <v>6</v>
      </c>
      <c r="E1145" t="s">
        <v>89</v>
      </c>
      <c r="F1145" t="s">
        <v>87</v>
      </c>
      <c r="G1145" t="s">
        <v>35</v>
      </c>
      <c r="H1145" t="s">
        <v>36</v>
      </c>
      <c r="I1145" t="s">
        <v>57</v>
      </c>
      <c r="J1145" t="s">
        <v>32</v>
      </c>
      <c r="K1145" t="s">
        <v>38</v>
      </c>
      <c r="L1145" t="s">
        <v>66</v>
      </c>
      <c r="M1145">
        <v>1</v>
      </c>
      <c r="N1145">
        <v>156.05000000000001</v>
      </c>
      <c r="O1145">
        <v>0.05</v>
      </c>
      <c r="P1145">
        <v>81.28</v>
      </c>
      <c r="Q1145">
        <v>148.2475</v>
      </c>
      <c r="R1145">
        <v>81.28</v>
      </c>
      <c r="S1145">
        <v>66.967500000000001</v>
      </c>
      <c r="T1145">
        <v>0.45172768512116562</v>
      </c>
      <c r="U1145">
        <v>2026</v>
      </c>
      <c r="V1145" t="s">
        <v>87</v>
      </c>
      <c r="W1145">
        <v>6</v>
      </c>
      <c r="X1145" t="s">
        <v>89</v>
      </c>
    </row>
    <row r="1146" spans="1:24">
      <c r="A1146">
        <v>4862</v>
      </c>
      <c r="B1146" s="13">
        <v>46192</v>
      </c>
      <c r="C1146">
        <v>2026</v>
      </c>
      <c r="D1146">
        <v>6</v>
      </c>
      <c r="E1146" t="s">
        <v>89</v>
      </c>
      <c r="F1146" t="s">
        <v>87</v>
      </c>
      <c r="G1146" t="s">
        <v>35</v>
      </c>
      <c r="H1146" t="s">
        <v>56</v>
      </c>
      <c r="I1146" t="s">
        <v>31</v>
      </c>
      <c r="J1146" t="s">
        <v>32</v>
      </c>
      <c r="K1146" t="s">
        <v>63</v>
      </c>
      <c r="L1146" t="s">
        <v>71</v>
      </c>
      <c r="M1146">
        <v>1</v>
      </c>
      <c r="N1146">
        <v>36.74</v>
      </c>
      <c r="O1146">
        <v>0</v>
      </c>
      <c r="P1146">
        <v>14.15</v>
      </c>
      <c r="Q1146">
        <v>36.74</v>
      </c>
      <c r="R1146">
        <v>14.15</v>
      </c>
      <c r="S1146">
        <v>22.590000000000003</v>
      </c>
      <c r="T1146">
        <v>0.61486118671747425</v>
      </c>
      <c r="U1146">
        <v>2026</v>
      </c>
      <c r="V1146" t="s">
        <v>87</v>
      </c>
      <c r="W1146">
        <v>6</v>
      </c>
      <c r="X1146" t="s">
        <v>89</v>
      </c>
    </row>
    <row r="1147" spans="1:24">
      <c r="A1147">
        <v>5096</v>
      </c>
      <c r="B1147" s="13">
        <v>46192</v>
      </c>
      <c r="C1147">
        <v>2026</v>
      </c>
      <c r="D1147">
        <v>6</v>
      </c>
      <c r="E1147" t="s">
        <v>89</v>
      </c>
      <c r="F1147" t="s">
        <v>87</v>
      </c>
      <c r="G1147" t="s">
        <v>29</v>
      </c>
      <c r="H1147" t="s">
        <v>79</v>
      </c>
      <c r="I1147" t="s">
        <v>31</v>
      </c>
      <c r="J1147" t="s">
        <v>32</v>
      </c>
      <c r="K1147" t="s">
        <v>52</v>
      </c>
      <c r="L1147" t="s">
        <v>58</v>
      </c>
      <c r="M1147">
        <v>2</v>
      </c>
      <c r="N1147">
        <v>199.28</v>
      </c>
      <c r="O1147">
        <v>0</v>
      </c>
      <c r="P1147">
        <v>102.85</v>
      </c>
      <c r="Q1147">
        <v>398.56</v>
      </c>
      <c r="R1147">
        <v>205.7</v>
      </c>
      <c r="S1147">
        <v>192.86</v>
      </c>
      <c r="T1147">
        <v>0.48389201124046571</v>
      </c>
      <c r="U1147">
        <v>2026</v>
      </c>
      <c r="V1147" t="s">
        <v>87</v>
      </c>
      <c r="W1147">
        <v>6</v>
      </c>
      <c r="X1147" t="s">
        <v>89</v>
      </c>
    </row>
    <row r="1148" spans="1:24">
      <c r="A1148">
        <v>5112</v>
      </c>
      <c r="B1148" s="13">
        <v>46192</v>
      </c>
      <c r="C1148">
        <v>2026</v>
      </c>
      <c r="D1148">
        <v>6</v>
      </c>
      <c r="E1148" t="s">
        <v>89</v>
      </c>
      <c r="F1148" t="s">
        <v>87</v>
      </c>
      <c r="G1148" t="s">
        <v>29</v>
      </c>
      <c r="H1148" t="s">
        <v>30</v>
      </c>
      <c r="I1148" t="s">
        <v>57</v>
      </c>
      <c r="J1148" t="s">
        <v>32</v>
      </c>
      <c r="K1148" t="s">
        <v>63</v>
      </c>
      <c r="L1148" t="s">
        <v>71</v>
      </c>
      <c r="M1148">
        <v>2</v>
      </c>
      <c r="N1148">
        <v>37.04</v>
      </c>
      <c r="O1148">
        <v>0.05</v>
      </c>
      <c r="P1148">
        <v>13.76</v>
      </c>
      <c r="Q1148">
        <v>70.375999999999991</v>
      </c>
      <c r="R1148">
        <v>27.52</v>
      </c>
      <c r="S1148">
        <v>42.855999999999995</v>
      </c>
      <c r="T1148">
        <v>0.60895759918153913</v>
      </c>
      <c r="U1148">
        <v>2026</v>
      </c>
      <c r="V1148" t="s">
        <v>87</v>
      </c>
      <c r="W1148">
        <v>6</v>
      </c>
      <c r="X1148" t="s">
        <v>89</v>
      </c>
    </row>
    <row r="1149" spans="1:24">
      <c r="A1149">
        <v>501</v>
      </c>
      <c r="B1149" s="13">
        <v>46193</v>
      </c>
      <c r="C1149">
        <v>2026</v>
      </c>
      <c r="D1149">
        <v>6</v>
      </c>
      <c r="E1149" t="s">
        <v>89</v>
      </c>
      <c r="F1149" t="s">
        <v>87</v>
      </c>
      <c r="G1149" t="s">
        <v>49</v>
      </c>
      <c r="H1149" t="s">
        <v>50</v>
      </c>
      <c r="I1149" t="s">
        <v>31</v>
      </c>
      <c r="J1149" t="s">
        <v>42</v>
      </c>
      <c r="K1149" t="s">
        <v>52</v>
      </c>
      <c r="L1149" t="s">
        <v>69</v>
      </c>
      <c r="M1149">
        <v>2</v>
      </c>
      <c r="N1149">
        <v>80.95</v>
      </c>
      <c r="O1149">
        <v>0.1</v>
      </c>
      <c r="P1149">
        <v>39.44</v>
      </c>
      <c r="Q1149">
        <v>145.71</v>
      </c>
      <c r="R1149">
        <v>78.88</v>
      </c>
      <c r="S1149">
        <v>66.830000000000013</v>
      </c>
      <c r="T1149">
        <v>0.45865074462974409</v>
      </c>
      <c r="U1149">
        <v>2026</v>
      </c>
      <c r="V1149" t="s">
        <v>87</v>
      </c>
      <c r="W1149">
        <v>6</v>
      </c>
      <c r="X1149" t="s">
        <v>89</v>
      </c>
    </row>
    <row r="1150" spans="1:24">
      <c r="A1150">
        <v>540</v>
      </c>
      <c r="B1150" s="13">
        <v>46193</v>
      </c>
      <c r="C1150">
        <v>2026</v>
      </c>
      <c r="D1150">
        <v>6</v>
      </c>
      <c r="E1150" t="s">
        <v>89</v>
      </c>
      <c r="F1150" t="s">
        <v>87</v>
      </c>
      <c r="G1150" t="s">
        <v>29</v>
      </c>
      <c r="H1150" t="s">
        <v>65</v>
      </c>
      <c r="I1150" t="s">
        <v>57</v>
      </c>
      <c r="J1150" t="s">
        <v>32</v>
      </c>
      <c r="K1150" t="s">
        <v>38</v>
      </c>
      <c r="L1150" t="s">
        <v>66</v>
      </c>
      <c r="M1150">
        <v>1</v>
      </c>
      <c r="N1150">
        <v>151.46</v>
      </c>
      <c r="O1150">
        <v>0.05</v>
      </c>
      <c r="P1150">
        <v>77.98</v>
      </c>
      <c r="Q1150">
        <v>143.887</v>
      </c>
      <c r="R1150">
        <v>77.98</v>
      </c>
      <c r="S1150">
        <v>65.906999999999996</v>
      </c>
      <c r="T1150">
        <v>0.45804693961233467</v>
      </c>
      <c r="U1150">
        <v>2026</v>
      </c>
      <c r="V1150" t="s">
        <v>87</v>
      </c>
      <c r="W1150">
        <v>6</v>
      </c>
      <c r="X1150" t="s">
        <v>89</v>
      </c>
    </row>
    <row r="1151" spans="1:24">
      <c r="A1151">
        <v>2255</v>
      </c>
      <c r="B1151" s="13">
        <v>46193</v>
      </c>
      <c r="C1151">
        <v>2026</v>
      </c>
      <c r="D1151">
        <v>6</v>
      </c>
      <c r="E1151" t="s">
        <v>89</v>
      </c>
      <c r="F1151" t="s">
        <v>87</v>
      </c>
      <c r="G1151" t="s">
        <v>29</v>
      </c>
      <c r="H1151" t="s">
        <v>65</v>
      </c>
      <c r="I1151" t="s">
        <v>31</v>
      </c>
      <c r="J1151" t="s">
        <v>45</v>
      </c>
      <c r="K1151" t="s">
        <v>38</v>
      </c>
      <c r="L1151" t="s">
        <v>39</v>
      </c>
      <c r="M1151">
        <v>5</v>
      </c>
      <c r="N1151">
        <v>90.1</v>
      </c>
      <c r="O1151">
        <v>0</v>
      </c>
      <c r="P1151">
        <v>44.32</v>
      </c>
      <c r="Q1151">
        <v>450.5</v>
      </c>
      <c r="R1151">
        <v>221.6</v>
      </c>
      <c r="S1151">
        <v>228.9</v>
      </c>
      <c r="T1151">
        <v>0.50810210876803552</v>
      </c>
      <c r="U1151">
        <v>2026</v>
      </c>
      <c r="V1151" t="s">
        <v>87</v>
      </c>
      <c r="W1151">
        <v>6</v>
      </c>
      <c r="X1151" t="s">
        <v>89</v>
      </c>
    </row>
    <row r="1152" spans="1:24">
      <c r="A1152">
        <v>3126</v>
      </c>
      <c r="B1152" s="13">
        <v>46193</v>
      </c>
      <c r="C1152">
        <v>2026</v>
      </c>
      <c r="D1152">
        <v>6</v>
      </c>
      <c r="E1152" t="s">
        <v>89</v>
      </c>
      <c r="F1152" t="s">
        <v>87</v>
      </c>
      <c r="G1152" t="s">
        <v>29</v>
      </c>
      <c r="H1152" t="s">
        <v>30</v>
      </c>
      <c r="I1152" t="s">
        <v>57</v>
      </c>
      <c r="J1152" t="s">
        <v>45</v>
      </c>
      <c r="K1152" t="s">
        <v>38</v>
      </c>
      <c r="L1152" t="s">
        <v>66</v>
      </c>
      <c r="M1152">
        <v>1</v>
      </c>
      <c r="N1152">
        <v>155.69</v>
      </c>
      <c r="O1152">
        <v>0.1</v>
      </c>
      <c r="P1152">
        <v>79.42</v>
      </c>
      <c r="Q1152">
        <v>140.12100000000001</v>
      </c>
      <c r="R1152">
        <v>79.42</v>
      </c>
      <c r="S1152">
        <v>60.701000000000008</v>
      </c>
      <c r="T1152">
        <v>0.43320415926235184</v>
      </c>
      <c r="U1152">
        <v>2026</v>
      </c>
      <c r="V1152" t="s">
        <v>87</v>
      </c>
      <c r="W1152">
        <v>6</v>
      </c>
      <c r="X1152" t="s">
        <v>89</v>
      </c>
    </row>
    <row r="1153" spans="1:24">
      <c r="A1153">
        <v>3223</v>
      </c>
      <c r="B1153" s="13">
        <v>46193</v>
      </c>
      <c r="C1153">
        <v>2026</v>
      </c>
      <c r="D1153">
        <v>6</v>
      </c>
      <c r="E1153" t="s">
        <v>89</v>
      </c>
      <c r="F1153" t="s">
        <v>87</v>
      </c>
      <c r="G1153" t="s">
        <v>35</v>
      </c>
      <c r="H1153" t="s">
        <v>78</v>
      </c>
      <c r="I1153" t="s">
        <v>48</v>
      </c>
      <c r="J1153" t="s">
        <v>32</v>
      </c>
      <c r="K1153" t="s">
        <v>63</v>
      </c>
      <c r="L1153" t="s">
        <v>74</v>
      </c>
      <c r="M1153">
        <v>1</v>
      </c>
      <c r="N1153">
        <v>50.11</v>
      </c>
      <c r="O1153">
        <v>0.05</v>
      </c>
      <c r="P1153">
        <v>21.38</v>
      </c>
      <c r="Q1153">
        <v>47.604499999999994</v>
      </c>
      <c r="R1153">
        <v>21.38</v>
      </c>
      <c r="S1153">
        <v>26.224499999999995</v>
      </c>
      <c r="T1153">
        <v>0.55088279469377888</v>
      </c>
      <c r="U1153">
        <v>2026</v>
      </c>
      <c r="V1153" t="s">
        <v>87</v>
      </c>
      <c r="W1153">
        <v>6</v>
      </c>
      <c r="X1153" t="s">
        <v>89</v>
      </c>
    </row>
    <row r="1154" spans="1:24">
      <c r="A1154">
        <v>3260</v>
      </c>
      <c r="B1154" s="13">
        <v>46193</v>
      </c>
      <c r="C1154">
        <v>2026</v>
      </c>
      <c r="D1154">
        <v>6</v>
      </c>
      <c r="E1154" t="s">
        <v>89</v>
      </c>
      <c r="F1154" t="s">
        <v>87</v>
      </c>
      <c r="G1154" t="s">
        <v>40</v>
      </c>
      <c r="H1154" t="s">
        <v>41</v>
      </c>
      <c r="I1154" t="s">
        <v>48</v>
      </c>
      <c r="J1154" t="s">
        <v>32</v>
      </c>
      <c r="K1154" t="s">
        <v>38</v>
      </c>
      <c r="L1154" t="s">
        <v>46</v>
      </c>
      <c r="M1154">
        <v>1</v>
      </c>
      <c r="N1154">
        <v>142.55000000000001</v>
      </c>
      <c r="O1154">
        <v>0.1</v>
      </c>
      <c r="P1154">
        <v>79.709999999999994</v>
      </c>
      <c r="Q1154">
        <v>128.29500000000002</v>
      </c>
      <c r="R1154">
        <v>79.709999999999994</v>
      </c>
      <c r="S1154">
        <v>48.585000000000022</v>
      </c>
      <c r="T1154">
        <v>0.37869753302934656</v>
      </c>
      <c r="U1154">
        <v>2026</v>
      </c>
      <c r="V1154" t="s">
        <v>87</v>
      </c>
      <c r="W1154">
        <v>6</v>
      </c>
      <c r="X1154" t="s">
        <v>89</v>
      </c>
    </row>
    <row r="1155" spans="1:24">
      <c r="A1155">
        <v>3404</v>
      </c>
      <c r="B1155" s="13">
        <v>46193</v>
      </c>
      <c r="C1155">
        <v>2026</v>
      </c>
      <c r="D1155">
        <v>6</v>
      </c>
      <c r="E1155" t="s">
        <v>89</v>
      </c>
      <c r="F1155" t="s">
        <v>87</v>
      </c>
      <c r="G1155" t="s">
        <v>49</v>
      </c>
      <c r="H1155" t="s">
        <v>62</v>
      </c>
      <c r="I1155" t="s">
        <v>31</v>
      </c>
      <c r="J1155" t="s">
        <v>42</v>
      </c>
      <c r="K1155" t="s">
        <v>52</v>
      </c>
      <c r="L1155" t="s">
        <v>58</v>
      </c>
      <c r="M1155">
        <v>3</v>
      </c>
      <c r="N1155">
        <v>191.11</v>
      </c>
      <c r="O1155">
        <v>0.05</v>
      </c>
      <c r="P1155">
        <v>102.82</v>
      </c>
      <c r="Q1155">
        <v>544.6635</v>
      </c>
      <c r="R1155">
        <v>308.45999999999998</v>
      </c>
      <c r="S1155">
        <v>236.20350000000002</v>
      </c>
      <c r="T1155">
        <v>0.43366867800026992</v>
      </c>
      <c r="U1155">
        <v>2026</v>
      </c>
      <c r="V1155" t="s">
        <v>87</v>
      </c>
      <c r="W1155">
        <v>6</v>
      </c>
      <c r="X1155" t="s">
        <v>89</v>
      </c>
    </row>
    <row r="1156" spans="1:24">
      <c r="A1156">
        <v>4267</v>
      </c>
      <c r="B1156" s="13">
        <v>46193</v>
      </c>
      <c r="C1156">
        <v>2026</v>
      </c>
      <c r="D1156">
        <v>6</v>
      </c>
      <c r="E1156" t="s">
        <v>89</v>
      </c>
      <c r="F1156" t="s">
        <v>87</v>
      </c>
      <c r="G1156" t="s">
        <v>49</v>
      </c>
      <c r="H1156" t="s">
        <v>76</v>
      </c>
      <c r="I1156" t="s">
        <v>37</v>
      </c>
      <c r="J1156" t="s">
        <v>45</v>
      </c>
      <c r="K1156" t="s">
        <v>33</v>
      </c>
      <c r="L1156" t="s">
        <v>55</v>
      </c>
      <c r="M1156">
        <v>6</v>
      </c>
      <c r="N1156">
        <v>40.229999999999997</v>
      </c>
      <c r="O1156">
        <v>0.15</v>
      </c>
      <c r="P1156">
        <v>17.079999999999998</v>
      </c>
      <c r="Q1156">
        <v>205.173</v>
      </c>
      <c r="R1156">
        <v>102.47999999999999</v>
      </c>
      <c r="S1156">
        <v>102.69300000000001</v>
      </c>
      <c r="T1156">
        <v>0.50051907414718322</v>
      </c>
      <c r="U1156">
        <v>2026</v>
      </c>
      <c r="V1156" t="s">
        <v>87</v>
      </c>
      <c r="W1156">
        <v>6</v>
      </c>
      <c r="X1156" t="s">
        <v>89</v>
      </c>
    </row>
    <row r="1157" spans="1:24">
      <c r="A1157">
        <v>5082</v>
      </c>
      <c r="B1157" s="13">
        <v>46193</v>
      </c>
      <c r="C1157">
        <v>2026</v>
      </c>
      <c r="D1157">
        <v>6</v>
      </c>
      <c r="E1157" t="s">
        <v>89</v>
      </c>
      <c r="F1157" t="s">
        <v>87</v>
      </c>
      <c r="G1157" t="s">
        <v>35</v>
      </c>
      <c r="H1157" t="s">
        <v>70</v>
      </c>
      <c r="I1157" t="s">
        <v>31</v>
      </c>
      <c r="J1157" t="s">
        <v>45</v>
      </c>
      <c r="K1157" t="s">
        <v>33</v>
      </c>
      <c r="L1157" t="s">
        <v>34</v>
      </c>
      <c r="M1157">
        <v>2</v>
      </c>
      <c r="N1157">
        <v>81.489999999999995</v>
      </c>
      <c r="O1157">
        <v>0</v>
      </c>
      <c r="P1157">
        <v>42.15</v>
      </c>
      <c r="Q1157">
        <v>162.97999999999999</v>
      </c>
      <c r="R1157">
        <v>84.3</v>
      </c>
      <c r="S1157">
        <v>78.679999999999993</v>
      </c>
      <c r="T1157">
        <v>0.48275862068965514</v>
      </c>
      <c r="U1157">
        <v>2026</v>
      </c>
      <c r="V1157" t="s">
        <v>87</v>
      </c>
      <c r="W1157">
        <v>6</v>
      </c>
      <c r="X1157" t="s">
        <v>89</v>
      </c>
    </row>
    <row r="1158" spans="1:24">
      <c r="A1158">
        <v>5108</v>
      </c>
      <c r="B1158" s="13">
        <v>46193</v>
      </c>
      <c r="C1158">
        <v>2026</v>
      </c>
      <c r="D1158">
        <v>6</v>
      </c>
      <c r="E1158" t="s">
        <v>89</v>
      </c>
      <c r="F1158" t="s">
        <v>87</v>
      </c>
      <c r="G1158" t="s">
        <v>35</v>
      </c>
      <c r="H1158" t="s">
        <v>56</v>
      </c>
      <c r="I1158" t="s">
        <v>37</v>
      </c>
      <c r="J1158" t="s">
        <v>45</v>
      </c>
      <c r="K1158" t="s">
        <v>43</v>
      </c>
      <c r="L1158" t="s">
        <v>77</v>
      </c>
      <c r="M1158">
        <v>8</v>
      </c>
      <c r="N1158">
        <v>162.71</v>
      </c>
      <c r="O1158">
        <v>0.2</v>
      </c>
      <c r="P1158">
        <v>85.27</v>
      </c>
      <c r="Q1158">
        <v>1041.3440000000001</v>
      </c>
      <c r="R1158">
        <v>682.16</v>
      </c>
      <c r="S1158">
        <v>359.18400000000008</v>
      </c>
      <c r="T1158">
        <v>0.34492348349824847</v>
      </c>
      <c r="U1158">
        <v>2026</v>
      </c>
      <c r="V1158" t="s">
        <v>87</v>
      </c>
      <c r="W1158">
        <v>6</v>
      </c>
      <c r="X1158" t="s">
        <v>89</v>
      </c>
    </row>
    <row r="1159" spans="1:24">
      <c r="A1159">
        <v>1105</v>
      </c>
      <c r="B1159" s="13">
        <v>46194</v>
      </c>
      <c r="C1159">
        <v>2026</v>
      </c>
      <c r="D1159">
        <v>6</v>
      </c>
      <c r="E1159" t="s">
        <v>89</v>
      </c>
      <c r="F1159" t="s">
        <v>87</v>
      </c>
      <c r="G1159" t="s">
        <v>40</v>
      </c>
      <c r="H1159" t="s">
        <v>54</v>
      </c>
      <c r="I1159" t="s">
        <v>57</v>
      </c>
      <c r="J1159" t="s">
        <v>32</v>
      </c>
      <c r="K1159" t="s">
        <v>43</v>
      </c>
      <c r="L1159" t="s">
        <v>44</v>
      </c>
      <c r="M1159">
        <v>1</v>
      </c>
      <c r="N1159">
        <v>36.479999999999997</v>
      </c>
      <c r="O1159">
        <v>0.1</v>
      </c>
      <c r="P1159">
        <v>13.9</v>
      </c>
      <c r="Q1159">
        <v>32.832000000000001</v>
      </c>
      <c r="R1159">
        <v>13.9</v>
      </c>
      <c r="S1159">
        <v>18.932000000000002</v>
      </c>
      <c r="T1159">
        <v>0.57663255360623789</v>
      </c>
      <c r="U1159">
        <v>2026</v>
      </c>
      <c r="V1159" t="s">
        <v>87</v>
      </c>
      <c r="W1159">
        <v>6</v>
      </c>
      <c r="X1159" t="s">
        <v>89</v>
      </c>
    </row>
    <row r="1160" spans="1:24">
      <c r="A1160">
        <v>2757</v>
      </c>
      <c r="B1160" s="13">
        <v>46194</v>
      </c>
      <c r="C1160">
        <v>2026</v>
      </c>
      <c r="D1160">
        <v>6</v>
      </c>
      <c r="E1160" t="s">
        <v>89</v>
      </c>
      <c r="F1160" t="s">
        <v>87</v>
      </c>
      <c r="G1160" t="s">
        <v>35</v>
      </c>
      <c r="H1160" t="s">
        <v>56</v>
      </c>
      <c r="I1160" t="s">
        <v>37</v>
      </c>
      <c r="J1160" t="s">
        <v>45</v>
      </c>
      <c r="K1160" t="s">
        <v>43</v>
      </c>
      <c r="L1160" t="s">
        <v>73</v>
      </c>
      <c r="M1160">
        <v>6</v>
      </c>
      <c r="N1160">
        <v>136.65</v>
      </c>
      <c r="O1160">
        <v>0.15</v>
      </c>
      <c r="P1160">
        <v>68.56</v>
      </c>
      <c r="Q1160">
        <v>696.91500000000008</v>
      </c>
      <c r="R1160">
        <v>411.36</v>
      </c>
      <c r="S1160">
        <v>285.55500000000006</v>
      </c>
      <c r="T1160">
        <v>0.4097415036266977</v>
      </c>
      <c r="U1160">
        <v>2026</v>
      </c>
      <c r="V1160" t="s">
        <v>87</v>
      </c>
      <c r="W1160">
        <v>6</v>
      </c>
      <c r="X1160" t="s">
        <v>89</v>
      </c>
    </row>
    <row r="1161" spans="1:24">
      <c r="A1161">
        <v>3325</v>
      </c>
      <c r="B1161" s="13">
        <v>46194</v>
      </c>
      <c r="C1161">
        <v>2026</v>
      </c>
      <c r="D1161">
        <v>6</v>
      </c>
      <c r="E1161" t="s">
        <v>89</v>
      </c>
      <c r="F1161" t="s">
        <v>87</v>
      </c>
      <c r="G1161" t="s">
        <v>40</v>
      </c>
      <c r="H1161" t="s">
        <v>41</v>
      </c>
      <c r="I1161" t="s">
        <v>31</v>
      </c>
      <c r="J1161" t="s">
        <v>42</v>
      </c>
      <c r="K1161" t="s">
        <v>33</v>
      </c>
      <c r="L1161" t="s">
        <v>51</v>
      </c>
      <c r="M1161">
        <v>4</v>
      </c>
      <c r="N1161">
        <v>50.57</v>
      </c>
      <c r="O1161">
        <v>0</v>
      </c>
      <c r="P1161">
        <v>21.85</v>
      </c>
      <c r="Q1161">
        <v>202.28</v>
      </c>
      <c r="R1161">
        <v>87.4</v>
      </c>
      <c r="S1161">
        <v>114.88</v>
      </c>
      <c r="T1161">
        <v>0.56792564761716435</v>
      </c>
      <c r="U1161">
        <v>2026</v>
      </c>
      <c r="V1161" t="s">
        <v>87</v>
      </c>
      <c r="W1161">
        <v>6</v>
      </c>
      <c r="X1161" t="s">
        <v>89</v>
      </c>
    </row>
    <row r="1162" spans="1:24">
      <c r="A1162">
        <v>4070</v>
      </c>
      <c r="B1162" s="13">
        <v>46194</v>
      </c>
      <c r="C1162">
        <v>2026</v>
      </c>
      <c r="D1162">
        <v>6</v>
      </c>
      <c r="E1162" t="s">
        <v>89</v>
      </c>
      <c r="F1162" t="s">
        <v>87</v>
      </c>
      <c r="G1162" t="s">
        <v>49</v>
      </c>
      <c r="H1162" t="s">
        <v>62</v>
      </c>
      <c r="I1162" t="s">
        <v>31</v>
      </c>
      <c r="J1162" t="s">
        <v>42</v>
      </c>
      <c r="K1162" t="s">
        <v>33</v>
      </c>
      <c r="L1162" t="s">
        <v>59</v>
      </c>
      <c r="M1162">
        <v>3</v>
      </c>
      <c r="N1162">
        <v>103.72</v>
      </c>
      <c r="O1162">
        <v>0</v>
      </c>
      <c r="P1162">
        <v>50.34</v>
      </c>
      <c r="Q1162">
        <v>311.15999999999997</v>
      </c>
      <c r="R1162">
        <v>151.02000000000001</v>
      </c>
      <c r="S1162">
        <v>160.13999999999996</v>
      </c>
      <c r="T1162">
        <v>0.51465483995372152</v>
      </c>
      <c r="U1162">
        <v>2026</v>
      </c>
      <c r="V1162" t="s">
        <v>87</v>
      </c>
      <c r="W1162">
        <v>6</v>
      </c>
      <c r="X1162" t="s">
        <v>89</v>
      </c>
    </row>
    <row r="1163" spans="1:24">
      <c r="A1163">
        <v>4339</v>
      </c>
      <c r="B1163" s="13">
        <v>46194</v>
      </c>
      <c r="C1163">
        <v>2026</v>
      </c>
      <c r="D1163">
        <v>6</v>
      </c>
      <c r="E1163" t="s">
        <v>89</v>
      </c>
      <c r="F1163" t="s">
        <v>87</v>
      </c>
      <c r="G1163" t="s">
        <v>40</v>
      </c>
      <c r="H1163" t="s">
        <v>81</v>
      </c>
      <c r="I1163" t="s">
        <v>57</v>
      </c>
      <c r="J1163" t="s">
        <v>32</v>
      </c>
      <c r="K1163" t="s">
        <v>43</v>
      </c>
      <c r="L1163" t="s">
        <v>73</v>
      </c>
      <c r="M1163">
        <v>1</v>
      </c>
      <c r="N1163">
        <v>132.49</v>
      </c>
      <c r="O1163">
        <v>0</v>
      </c>
      <c r="P1163">
        <v>67.09</v>
      </c>
      <c r="Q1163">
        <v>132.49</v>
      </c>
      <c r="R1163">
        <v>67.09</v>
      </c>
      <c r="S1163">
        <v>65.400000000000006</v>
      </c>
      <c r="T1163">
        <v>0.49362216016303118</v>
      </c>
      <c r="U1163">
        <v>2026</v>
      </c>
      <c r="V1163" t="s">
        <v>87</v>
      </c>
      <c r="W1163">
        <v>6</v>
      </c>
      <c r="X1163" t="s">
        <v>89</v>
      </c>
    </row>
    <row r="1164" spans="1:24">
      <c r="A1164">
        <v>731</v>
      </c>
      <c r="B1164" s="13">
        <v>46195</v>
      </c>
      <c r="C1164">
        <v>2026</v>
      </c>
      <c r="D1164">
        <v>6</v>
      </c>
      <c r="E1164" t="s">
        <v>89</v>
      </c>
      <c r="F1164" t="s">
        <v>87</v>
      </c>
      <c r="G1164" t="s">
        <v>40</v>
      </c>
      <c r="H1164" t="s">
        <v>47</v>
      </c>
      <c r="I1164" t="s">
        <v>31</v>
      </c>
      <c r="J1164" t="s">
        <v>42</v>
      </c>
      <c r="K1164" t="s">
        <v>52</v>
      </c>
      <c r="L1164" t="s">
        <v>69</v>
      </c>
      <c r="M1164">
        <v>2</v>
      </c>
      <c r="N1164">
        <v>80.650000000000006</v>
      </c>
      <c r="O1164">
        <v>0</v>
      </c>
      <c r="P1164">
        <v>39.18</v>
      </c>
      <c r="Q1164">
        <v>161.30000000000001</v>
      </c>
      <c r="R1164">
        <v>78.36</v>
      </c>
      <c r="S1164">
        <v>82.940000000000012</v>
      </c>
      <c r="T1164">
        <v>0.51419714817110973</v>
      </c>
      <c r="U1164">
        <v>2026</v>
      </c>
      <c r="V1164" t="s">
        <v>87</v>
      </c>
      <c r="W1164">
        <v>6</v>
      </c>
      <c r="X1164" t="s">
        <v>89</v>
      </c>
    </row>
    <row r="1165" spans="1:24">
      <c r="A1165">
        <v>1362</v>
      </c>
      <c r="B1165" s="13">
        <v>46195</v>
      </c>
      <c r="C1165">
        <v>2026</v>
      </c>
      <c r="D1165">
        <v>6</v>
      </c>
      <c r="E1165" t="s">
        <v>89</v>
      </c>
      <c r="F1165" t="s">
        <v>87</v>
      </c>
      <c r="G1165" t="s">
        <v>35</v>
      </c>
      <c r="H1165" t="s">
        <v>36</v>
      </c>
      <c r="I1165" t="s">
        <v>48</v>
      </c>
      <c r="J1165" t="s">
        <v>42</v>
      </c>
      <c r="K1165" t="s">
        <v>63</v>
      </c>
      <c r="L1165" t="s">
        <v>71</v>
      </c>
      <c r="M1165">
        <v>1</v>
      </c>
      <c r="N1165">
        <v>35.409999999999997</v>
      </c>
      <c r="O1165">
        <v>0.05</v>
      </c>
      <c r="P1165">
        <v>13.9</v>
      </c>
      <c r="Q1165">
        <v>33.639499999999998</v>
      </c>
      <c r="R1165">
        <v>13.9</v>
      </c>
      <c r="S1165">
        <v>19.7395</v>
      </c>
      <c r="T1165">
        <v>0.58679528530447833</v>
      </c>
      <c r="U1165">
        <v>2026</v>
      </c>
      <c r="V1165" t="s">
        <v>87</v>
      </c>
      <c r="W1165">
        <v>6</v>
      </c>
      <c r="X1165" t="s">
        <v>89</v>
      </c>
    </row>
    <row r="1166" spans="1:24">
      <c r="A1166">
        <v>1512</v>
      </c>
      <c r="B1166" s="13">
        <v>46195</v>
      </c>
      <c r="C1166">
        <v>2026</v>
      </c>
      <c r="D1166">
        <v>6</v>
      </c>
      <c r="E1166" t="s">
        <v>89</v>
      </c>
      <c r="F1166" t="s">
        <v>87</v>
      </c>
      <c r="G1166" t="s">
        <v>29</v>
      </c>
      <c r="H1166" t="s">
        <v>30</v>
      </c>
      <c r="I1166" t="s">
        <v>57</v>
      </c>
      <c r="J1166" t="s">
        <v>32</v>
      </c>
      <c r="K1166" t="s">
        <v>63</v>
      </c>
      <c r="L1166" t="s">
        <v>64</v>
      </c>
      <c r="M1166">
        <v>3</v>
      </c>
      <c r="N1166">
        <v>41.01</v>
      </c>
      <c r="O1166">
        <v>0</v>
      </c>
      <c r="P1166">
        <v>14.33</v>
      </c>
      <c r="Q1166">
        <v>123.03</v>
      </c>
      <c r="R1166">
        <v>42.99</v>
      </c>
      <c r="S1166">
        <v>80.039999999999992</v>
      </c>
      <c r="T1166">
        <v>0.65057303096805652</v>
      </c>
      <c r="U1166">
        <v>2026</v>
      </c>
      <c r="V1166" t="s">
        <v>87</v>
      </c>
      <c r="W1166">
        <v>6</v>
      </c>
      <c r="X1166" t="s">
        <v>89</v>
      </c>
    </row>
    <row r="1167" spans="1:24">
      <c r="A1167">
        <v>1647</v>
      </c>
      <c r="B1167" s="13">
        <v>46195</v>
      </c>
      <c r="C1167">
        <v>2026</v>
      </c>
      <c r="D1167">
        <v>6</v>
      </c>
      <c r="E1167" t="s">
        <v>89</v>
      </c>
      <c r="F1167" t="s">
        <v>87</v>
      </c>
      <c r="G1167" t="s">
        <v>49</v>
      </c>
      <c r="H1167" t="s">
        <v>62</v>
      </c>
      <c r="I1167" t="s">
        <v>31</v>
      </c>
      <c r="J1167" t="s">
        <v>45</v>
      </c>
      <c r="K1167" t="s">
        <v>43</v>
      </c>
      <c r="L1167" t="s">
        <v>44</v>
      </c>
      <c r="M1167">
        <v>1</v>
      </c>
      <c r="N1167">
        <v>36.01</v>
      </c>
      <c r="O1167">
        <v>0</v>
      </c>
      <c r="P1167">
        <v>13.23</v>
      </c>
      <c r="Q1167">
        <v>36.01</v>
      </c>
      <c r="R1167">
        <v>13.23</v>
      </c>
      <c r="S1167">
        <v>22.779999999999998</v>
      </c>
      <c r="T1167">
        <v>0.63260205498472644</v>
      </c>
      <c r="U1167">
        <v>2026</v>
      </c>
      <c r="V1167" t="s">
        <v>87</v>
      </c>
      <c r="W1167">
        <v>6</v>
      </c>
      <c r="X1167" t="s">
        <v>89</v>
      </c>
    </row>
    <row r="1168" spans="1:24">
      <c r="A1168">
        <v>2358</v>
      </c>
      <c r="B1168" s="13">
        <v>46195</v>
      </c>
      <c r="C1168">
        <v>2026</v>
      </c>
      <c r="D1168">
        <v>6</v>
      </c>
      <c r="E1168" t="s">
        <v>89</v>
      </c>
      <c r="F1168" t="s">
        <v>87</v>
      </c>
      <c r="G1168" t="s">
        <v>29</v>
      </c>
      <c r="H1168" t="s">
        <v>30</v>
      </c>
      <c r="I1168" t="s">
        <v>57</v>
      </c>
      <c r="J1168" t="s">
        <v>32</v>
      </c>
      <c r="K1168" t="s">
        <v>63</v>
      </c>
      <c r="L1168" t="s">
        <v>74</v>
      </c>
      <c r="M1168">
        <v>2</v>
      </c>
      <c r="N1168">
        <v>50.21</v>
      </c>
      <c r="O1168">
        <v>0.05</v>
      </c>
      <c r="P1168">
        <v>21.74</v>
      </c>
      <c r="Q1168">
        <v>95.399000000000001</v>
      </c>
      <c r="R1168">
        <v>43.48</v>
      </c>
      <c r="S1168">
        <v>51.919000000000004</v>
      </c>
      <c r="T1168">
        <v>0.54423002337550708</v>
      </c>
      <c r="U1168">
        <v>2026</v>
      </c>
      <c r="V1168" t="s">
        <v>87</v>
      </c>
      <c r="W1168">
        <v>6</v>
      </c>
      <c r="X1168" t="s">
        <v>89</v>
      </c>
    </row>
    <row r="1169" spans="1:24">
      <c r="A1169">
        <v>2366</v>
      </c>
      <c r="B1169" s="13">
        <v>46195</v>
      </c>
      <c r="C1169">
        <v>2026</v>
      </c>
      <c r="D1169">
        <v>6</v>
      </c>
      <c r="E1169" t="s">
        <v>89</v>
      </c>
      <c r="F1169" t="s">
        <v>87</v>
      </c>
      <c r="G1169" t="s">
        <v>40</v>
      </c>
      <c r="H1169" t="s">
        <v>68</v>
      </c>
      <c r="I1169" t="s">
        <v>57</v>
      </c>
      <c r="J1169" t="s">
        <v>32</v>
      </c>
      <c r="K1169" t="s">
        <v>33</v>
      </c>
      <c r="L1169" t="s">
        <v>59</v>
      </c>
      <c r="M1169">
        <v>3</v>
      </c>
      <c r="N1169">
        <v>100.3</v>
      </c>
      <c r="O1169">
        <v>0</v>
      </c>
      <c r="P1169">
        <v>49.26</v>
      </c>
      <c r="Q1169">
        <v>300.89999999999998</v>
      </c>
      <c r="R1169">
        <v>147.78</v>
      </c>
      <c r="S1169">
        <v>153.11999999999998</v>
      </c>
      <c r="T1169">
        <v>0.5088733798604187</v>
      </c>
      <c r="U1169">
        <v>2026</v>
      </c>
      <c r="V1169" t="s">
        <v>87</v>
      </c>
      <c r="W1169">
        <v>6</v>
      </c>
      <c r="X1169" t="s">
        <v>89</v>
      </c>
    </row>
    <row r="1170" spans="1:24">
      <c r="A1170">
        <v>3481</v>
      </c>
      <c r="B1170" s="13">
        <v>46195</v>
      </c>
      <c r="C1170">
        <v>2026</v>
      </c>
      <c r="D1170">
        <v>6</v>
      </c>
      <c r="E1170" t="s">
        <v>89</v>
      </c>
      <c r="F1170" t="s">
        <v>87</v>
      </c>
      <c r="G1170" t="s">
        <v>49</v>
      </c>
      <c r="H1170" t="s">
        <v>62</v>
      </c>
      <c r="I1170" t="s">
        <v>48</v>
      </c>
      <c r="J1170" t="s">
        <v>42</v>
      </c>
      <c r="K1170" t="s">
        <v>43</v>
      </c>
      <c r="L1170" t="s">
        <v>61</v>
      </c>
      <c r="M1170">
        <v>1</v>
      </c>
      <c r="N1170">
        <v>47.7</v>
      </c>
      <c r="O1170">
        <v>0.1</v>
      </c>
      <c r="P1170">
        <v>18.760000000000002</v>
      </c>
      <c r="Q1170">
        <v>42.930000000000007</v>
      </c>
      <c r="R1170">
        <v>18.760000000000002</v>
      </c>
      <c r="S1170">
        <v>24.170000000000005</v>
      </c>
      <c r="T1170">
        <v>0.56300955043093415</v>
      </c>
      <c r="U1170">
        <v>2026</v>
      </c>
      <c r="V1170" t="s">
        <v>87</v>
      </c>
      <c r="W1170">
        <v>6</v>
      </c>
      <c r="X1170" t="s">
        <v>89</v>
      </c>
    </row>
    <row r="1171" spans="1:24">
      <c r="A1171">
        <v>3595</v>
      </c>
      <c r="B1171" s="13">
        <v>46195</v>
      </c>
      <c r="C1171">
        <v>2026</v>
      </c>
      <c r="D1171">
        <v>6</v>
      </c>
      <c r="E1171" t="s">
        <v>89</v>
      </c>
      <c r="F1171" t="s">
        <v>87</v>
      </c>
      <c r="G1171" t="s">
        <v>35</v>
      </c>
      <c r="H1171" t="s">
        <v>78</v>
      </c>
      <c r="I1171" t="s">
        <v>31</v>
      </c>
      <c r="J1171" t="s">
        <v>42</v>
      </c>
      <c r="K1171" t="s">
        <v>33</v>
      </c>
      <c r="L1171" t="s">
        <v>55</v>
      </c>
      <c r="M1171">
        <v>2</v>
      </c>
      <c r="N1171">
        <v>40.94</v>
      </c>
      <c r="O1171">
        <v>0.1</v>
      </c>
      <c r="P1171">
        <v>16.88</v>
      </c>
      <c r="Q1171">
        <v>73.691999999999993</v>
      </c>
      <c r="R1171">
        <v>33.76</v>
      </c>
      <c r="S1171">
        <v>39.931999999999995</v>
      </c>
      <c r="T1171">
        <v>0.54187700157411933</v>
      </c>
      <c r="U1171">
        <v>2026</v>
      </c>
      <c r="V1171" t="s">
        <v>87</v>
      </c>
      <c r="W1171">
        <v>6</v>
      </c>
      <c r="X1171" t="s">
        <v>89</v>
      </c>
    </row>
    <row r="1172" spans="1:24">
      <c r="A1172">
        <v>3766</v>
      </c>
      <c r="B1172" s="13">
        <v>46195</v>
      </c>
      <c r="C1172">
        <v>2026</v>
      </c>
      <c r="D1172">
        <v>6</v>
      </c>
      <c r="E1172" t="s">
        <v>89</v>
      </c>
      <c r="F1172" t="s">
        <v>87</v>
      </c>
      <c r="G1172" t="s">
        <v>49</v>
      </c>
      <c r="H1172" t="s">
        <v>62</v>
      </c>
      <c r="I1172" t="s">
        <v>48</v>
      </c>
      <c r="J1172" t="s">
        <v>32</v>
      </c>
      <c r="K1172" t="s">
        <v>38</v>
      </c>
      <c r="L1172" t="s">
        <v>39</v>
      </c>
      <c r="M1172">
        <v>1</v>
      </c>
      <c r="N1172">
        <v>93.78</v>
      </c>
      <c r="O1172">
        <v>0</v>
      </c>
      <c r="P1172">
        <v>46.62</v>
      </c>
      <c r="Q1172">
        <v>93.78</v>
      </c>
      <c r="R1172">
        <v>46.62</v>
      </c>
      <c r="S1172">
        <v>47.160000000000004</v>
      </c>
      <c r="T1172">
        <v>0.50287907869481774</v>
      </c>
      <c r="U1172">
        <v>2026</v>
      </c>
      <c r="V1172" t="s">
        <v>87</v>
      </c>
      <c r="W1172">
        <v>6</v>
      </c>
      <c r="X1172" t="s">
        <v>89</v>
      </c>
    </row>
    <row r="1173" spans="1:24">
      <c r="A1173">
        <v>3933</v>
      </c>
      <c r="B1173" s="13">
        <v>46195</v>
      </c>
      <c r="C1173">
        <v>2026</v>
      </c>
      <c r="D1173">
        <v>6</v>
      </c>
      <c r="E1173" t="s">
        <v>89</v>
      </c>
      <c r="F1173" t="s">
        <v>87</v>
      </c>
      <c r="G1173" t="s">
        <v>49</v>
      </c>
      <c r="H1173" t="s">
        <v>50</v>
      </c>
      <c r="I1173" t="s">
        <v>48</v>
      </c>
      <c r="J1173" t="s">
        <v>42</v>
      </c>
      <c r="K1173" t="s">
        <v>63</v>
      </c>
      <c r="L1173" t="s">
        <v>74</v>
      </c>
      <c r="M1173">
        <v>2</v>
      </c>
      <c r="N1173">
        <v>51.42</v>
      </c>
      <c r="O1173">
        <v>0</v>
      </c>
      <c r="P1173">
        <v>22.19</v>
      </c>
      <c r="Q1173">
        <v>102.84</v>
      </c>
      <c r="R1173">
        <v>44.38</v>
      </c>
      <c r="S1173">
        <v>58.46</v>
      </c>
      <c r="T1173">
        <v>0.56845585375340335</v>
      </c>
      <c r="U1173">
        <v>2026</v>
      </c>
      <c r="V1173" t="s">
        <v>87</v>
      </c>
      <c r="W1173">
        <v>6</v>
      </c>
      <c r="X1173" t="s">
        <v>89</v>
      </c>
    </row>
    <row r="1174" spans="1:24">
      <c r="A1174">
        <v>3951</v>
      </c>
      <c r="B1174" s="13">
        <v>46195</v>
      </c>
      <c r="C1174">
        <v>2026</v>
      </c>
      <c r="D1174">
        <v>6</v>
      </c>
      <c r="E1174" t="s">
        <v>89</v>
      </c>
      <c r="F1174" t="s">
        <v>87</v>
      </c>
      <c r="G1174" t="s">
        <v>40</v>
      </c>
      <c r="H1174" t="s">
        <v>41</v>
      </c>
      <c r="I1174" t="s">
        <v>48</v>
      </c>
      <c r="J1174" t="s">
        <v>42</v>
      </c>
      <c r="K1174" t="s">
        <v>43</v>
      </c>
      <c r="L1174" t="s">
        <v>77</v>
      </c>
      <c r="M1174">
        <v>1</v>
      </c>
      <c r="N1174">
        <v>164.99</v>
      </c>
      <c r="O1174">
        <v>0.1</v>
      </c>
      <c r="P1174">
        <v>86.6</v>
      </c>
      <c r="Q1174">
        <v>148.49100000000001</v>
      </c>
      <c r="R1174">
        <v>86.6</v>
      </c>
      <c r="S1174">
        <v>61.89100000000002</v>
      </c>
      <c r="T1174">
        <v>0.41679967136055396</v>
      </c>
      <c r="U1174">
        <v>2026</v>
      </c>
      <c r="V1174" t="s">
        <v>87</v>
      </c>
      <c r="W1174">
        <v>6</v>
      </c>
      <c r="X1174" t="s">
        <v>89</v>
      </c>
    </row>
    <row r="1175" spans="1:24">
      <c r="A1175">
        <v>4078</v>
      </c>
      <c r="B1175" s="13">
        <v>46195</v>
      </c>
      <c r="C1175">
        <v>2026</v>
      </c>
      <c r="D1175">
        <v>6</v>
      </c>
      <c r="E1175" t="s">
        <v>89</v>
      </c>
      <c r="F1175" t="s">
        <v>87</v>
      </c>
      <c r="G1175" t="s">
        <v>40</v>
      </c>
      <c r="H1175" t="s">
        <v>54</v>
      </c>
      <c r="I1175" t="s">
        <v>57</v>
      </c>
      <c r="J1175" t="s">
        <v>32</v>
      </c>
      <c r="K1175" t="s">
        <v>38</v>
      </c>
      <c r="L1175" t="s">
        <v>46</v>
      </c>
      <c r="M1175">
        <v>1</v>
      </c>
      <c r="N1175">
        <v>145.65</v>
      </c>
      <c r="O1175">
        <v>0</v>
      </c>
      <c r="P1175">
        <v>79.87</v>
      </c>
      <c r="Q1175">
        <v>145.65</v>
      </c>
      <c r="R1175">
        <v>79.87</v>
      </c>
      <c r="S1175">
        <v>65.78</v>
      </c>
      <c r="T1175">
        <v>0.45163062135255749</v>
      </c>
      <c r="U1175">
        <v>2026</v>
      </c>
      <c r="V1175" t="s">
        <v>87</v>
      </c>
      <c r="W1175">
        <v>6</v>
      </c>
      <c r="X1175" t="s">
        <v>89</v>
      </c>
    </row>
    <row r="1176" spans="1:24">
      <c r="A1176">
        <v>4182</v>
      </c>
      <c r="B1176" s="13">
        <v>46195</v>
      </c>
      <c r="C1176">
        <v>2026</v>
      </c>
      <c r="D1176">
        <v>6</v>
      </c>
      <c r="E1176" t="s">
        <v>89</v>
      </c>
      <c r="F1176" t="s">
        <v>87</v>
      </c>
      <c r="G1176" t="s">
        <v>35</v>
      </c>
      <c r="H1176" t="s">
        <v>70</v>
      </c>
      <c r="I1176" t="s">
        <v>31</v>
      </c>
      <c r="J1176" t="s">
        <v>42</v>
      </c>
      <c r="K1176" t="s">
        <v>63</v>
      </c>
      <c r="L1176" t="s">
        <v>67</v>
      </c>
      <c r="M1176">
        <v>4</v>
      </c>
      <c r="N1176">
        <v>120.94</v>
      </c>
      <c r="O1176">
        <v>0.05</v>
      </c>
      <c r="P1176">
        <v>70.84</v>
      </c>
      <c r="Q1176">
        <v>459.57199999999995</v>
      </c>
      <c r="R1176">
        <v>283.36</v>
      </c>
      <c r="S1176">
        <v>176.21199999999993</v>
      </c>
      <c r="T1176">
        <v>0.38342631840059871</v>
      </c>
      <c r="U1176">
        <v>2026</v>
      </c>
      <c r="V1176" t="s">
        <v>87</v>
      </c>
      <c r="W1176">
        <v>6</v>
      </c>
      <c r="X1176" t="s">
        <v>89</v>
      </c>
    </row>
    <row r="1177" spans="1:24">
      <c r="A1177">
        <v>323</v>
      </c>
      <c r="B1177" s="13">
        <v>46196</v>
      </c>
      <c r="C1177">
        <v>2026</v>
      </c>
      <c r="D1177">
        <v>6</v>
      </c>
      <c r="E1177" t="s">
        <v>89</v>
      </c>
      <c r="F1177" t="s">
        <v>87</v>
      </c>
      <c r="G1177" t="s">
        <v>49</v>
      </c>
      <c r="H1177" t="s">
        <v>76</v>
      </c>
      <c r="I1177" t="s">
        <v>31</v>
      </c>
      <c r="J1177" t="s">
        <v>32</v>
      </c>
      <c r="K1177" t="s">
        <v>43</v>
      </c>
      <c r="L1177" t="s">
        <v>44</v>
      </c>
      <c r="M1177">
        <v>1</v>
      </c>
      <c r="N1177">
        <v>36.94</v>
      </c>
      <c r="O1177">
        <v>0</v>
      </c>
      <c r="P1177">
        <v>13.25</v>
      </c>
      <c r="Q1177">
        <v>36.94</v>
      </c>
      <c r="R1177">
        <v>13.25</v>
      </c>
      <c r="S1177">
        <v>23.689999999999998</v>
      </c>
      <c r="T1177">
        <v>0.64131023280996213</v>
      </c>
      <c r="U1177">
        <v>2026</v>
      </c>
      <c r="V1177" t="s">
        <v>87</v>
      </c>
      <c r="W1177">
        <v>6</v>
      </c>
      <c r="X1177" t="s">
        <v>89</v>
      </c>
    </row>
    <row r="1178" spans="1:24">
      <c r="A1178">
        <v>544</v>
      </c>
      <c r="B1178" s="13">
        <v>46196</v>
      </c>
      <c r="C1178">
        <v>2026</v>
      </c>
      <c r="D1178">
        <v>6</v>
      </c>
      <c r="E1178" t="s">
        <v>89</v>
      </c>
      <c r="F1178" t="s">
        <v>87</v>
      </c>
      <c r="G1178" t="s">
        <v>29</v>
      </c>
      <c r="H1178" t="s">
        <v>79</v>
      </c>
      <c r="I1178" t="s">
        <v>31</v>
      </c>
      <c r="J1178" t="s">
        <v>45</v>
      </c>
      <c r="K1178" t="s">
        <v>38</v>
      </c>
      <c r="L1178" t="s">
        <v>39</v>
      </c>
      <c r="M1178">
        <v>1</v>
      </c>
      <c r="N1178">
        <v>90.3</v>
      </c>
      <c r="O1178">
        <v>0.05</v>
      </c>
      <c r="P1178">
        <v>45.07</v>
      </c>
      <c r="Q1178">
        <v>85.784999999999997</v>
      </c>
      <c r="R1178">
        <v>45.07</v>
      </c>
      <c r="S1178">
        <v>40.714999999999996</v>
      </c>
      <c r="T1178">
        <v>0.47461677449437545</v>
      </c>
      <c r="U1178">
        <v>2026</v>
      </c>
      <c r="V1178" t="s">
        <v>87</v>
      </c>
      <c r="W1178">
        <v>6</v>
      </c>
      <c r="X1178" t="s">
        <v>89</v>
      </c>
    </row>
    <row r="1179" spans="1:24">
      <c r="A1179">
        <v>1570</v>
      </c>
      <c r="B1179" s="13">
        <v>46196</v>
      </c>
      <c r="C1179">
        <v>2026</v>
      </c>
      <c r="D1179">
        <v>6</v>
      </c>
      <c r="E1179" t="s">
        <v>89</v>
      </c>
      <c r="F1179" t="s">
        <v>87</v>
      </c>
      <c r="G1179" t="s">
        <v>49</v>
      </c>
      <c r="H1179" t="s">
        <v>76</v>
      </c>
      <c r="I1179" t="s">
        <v>57</v>
      </c>
      <c r="J1179" t="s">
        <v>32</v>
      </c>
      <c r="K1179" t="s">
        <v>52</v>
      </c>
      <c r="L1179" t="s">
        <v>53</v>
      </c>
      <c r="M1179">
        <v>1</v>
      </c>
      <c r="N1179">
        <v>335.05</v>
      </c>
      <c r="O1179">
        <v>0</v>
      </c>
      <c r="P1179">
        <v>191.67</v>
      </c>
      <c r="Q1179">
        <v>335.05</v>
      </c>
      <c r="R1179">
        <v>191.67</v>
      </c>
      <c r="S1179">
        <v>143.38000000000002</v>
      </c>
      <c r="T1179">
        <v>0.42793612893597976</v>
      </c>
      <c r="U1179">
        <v>2026</v>
      </c>
      <c r="V1179" t="s">
        <v>87</v>
      </c>
      <c r="W1179">
        <v>6</v>
      </c>
      <c r="X1179" t="s">
        <v>89</v>
      </c>
    </row>
    <row r="1180" spans="1:24">
      <c r="A1180">
        <v>1932</v>
      </c>
      <c r="B1180" s="13">
        <v>46196</v>
      </c>
      <c r="C1180">
        <v>2026</v>
      </c>
      <c r="D1180">
        <v>6</v>
      </c>
      <c r="E1180" t="s">
        <v>89</v>
      </c>
      <c r="F1180" t="s">
        <v>87</v>
      </c>
      <c r="G1180" t="s">
        <v>49</v>
      </c>
      <c r="H1180" t="s">
        <v>62</v>
      </c>
      <c r="I1180" t="s">
        <v>31</v>
      </c>
      <c r="J1180" t="s">
        <v>42</v>
      </c>
      <c r="K1180" t="s">
        <v>43</v>
      </c>
      <c r="L1180" t="s">
        <v>44</v>
      </c>
      <c r="M1180">
        <v>1</v>
      </c>
      <c r="N1180">
        <v>35.9</v>
      </c>
      <c r="O1180">
        <v>0.05</v>
      </c>
      <c r="P1180">
        <v>13.81</v>
      </c>
      <c r="Q1180">
        <v>34.104999999999997</v>
      </c>
      <c r="R1180">
        <v>13.81</v>
      </c>
      <c r="S1180">
        <v>20.294999999999995</v>
      </c>
      <c r="T1180">
        <v>0.59507403606509301</v>
      </c>
      <c r="U1180">
        <v>2026</v>
      </c>
      <c r="V1180" t="s">
        <v>87</v>
      </c>
      <c r="W1180">
        <v>6</v>
      </c>
      <c r="X1180" t="s">
        <v>89</v>
      </c>
    </row>
    <row r="1181" spans="1:24">
      <c r="A1181">
        <v>4352</v>
      </c>
      <c r="B1181" s="13">
        <v>46196</v>
      </c>
      <c r="C1181">
        <v>2026</v>
      </c>
      <c r="D1181">
        <v>6</v>
      </c>
      <c r="E1181" t="s">
        <v>89</v>
      </c>
      <c r="F1181" t="s">
        <v>87</v>
      </c>
      <c r="G1181" t="s">
        <v>49</v>
      </c>
      <c r="H1181" t="s">
        <v>76</v>
      </c>
      <c r="I1181" t="s">
        <v>31</v>
      </c>
      <c r="J1181" t="s">
        <v>32</v>
      </c>
      <c r="K1181" t="s">
        <v>33</v>
      </c>
      <c r="L1181" t="s">
        <v>51</v>
      </c>
      <c r="M1181">
        <v>6</v>
      </c>
      <c r="N1181">
        <v>51.34</v>
      </c>
      <c r="O1181">
        <v>0.1</v>
      </c>
      <c r="P1181">
        <v>22.47</v>
      </c>
      <c r="Q1181">
        <v>277.23600000000005</v>
      </c>
      <c r="R1181">
        <v>134.82</v>
      </c>
      <c r="S1181">
        <v>142.41600000000005</v>
      </c>
      <c r="T1181">
        <v>0.51369951954291659</v>
      </c>
      <c r="U1181">
        <v>2026</v>
      </c>
      <c r="V1181" t="s">
        <v>87</v>
      </c>
      <c r="W1181">
        <v>6</v>
      </c>
      <c r="X1181" t="s">
        <v>89</v>
      </c>
    </row>
    <row r="1182" spans="1:24">
      <c r="A1182">
        <v>4561</v>
      </c>
      <c r="B1182" s="13">
        <v>46196</v>
      </c>
      <c r="C1182">
        <v>2026</v>
      </c>
      <c r="D1182">
        <v>6</v>
      </c>
      <c r="E1182" t="s">
        <v>89</v>
      </c>
      <c r="F1182" t="s">
        <v>87</v>
      </c>
      <c r="G1182" t="s">
        <v>29</v>
      </c>
      <c r="H1182" t="s">
        <v>30</v>
      </c>
      <c r="I1182" t="s">
        <v>48</v>
      </c>
      <c r="J1182" t="s">
        <v>32</v>
      </c>
      <c r="K1182" t="s">
        <v>38</v>
      </c>
      <c r="L1182" t="s">
        <v>66</v>
      </c>
      <c r="M1182">
        <v>1</v>
      </c>
      <c r="N1182">
        <v>157.91</v>
      </c>
      <c r="O1182">
        <v>0</v>
      </c>
      <c r="P1182">
        <v>77.12</v>
      </c>
      <c r="Q1182">
        <v>157.91</v>
      </c>
      <c r="R1182">
        <v>77.12</v>
      </c>
      <c r="S1182">
        <v>80.789999999999992</v>
      </c>
      <c r="T1182">
        <v>0.51162054334747642</v>
      </c>
      <c r="U1182">
        <v>2026</v>
      </c>
      <c r="V1182" t="s">
        <v>87</v>
      </c>
      <c r="W1182">
        <v>6</v>
      </c>
      <c r="X1182" t="s">
        <v>89</v>
      </c>
    </row>
    <row r="1183" spans="1:24">
      <c r="A1183">
        <v>4741</v>
      </c>
      <c r="B1183" s="13">
        <v>46196</v>
      </c>
      <c r="C1183">
        <v>2026</v>
      </c>
      <c r="D1183">
        <v>6</v>
      </c>
      <c r="E1183" t="s">
        <v>89</v>
      </c>
      <c r="F1183" t="s">
        <v>87</v>
      </c>
      <c r="G1183" t="s">
        <v>49</v>
      </c>
      <c r="H1183" t="s">
        <v>76</v>
      </c>
      <c r="I1183" t="s">
        <v>31</v>
      </c>
      <c r="J1183" t="s">
        <v>42</v>
      </c>
      <c r="K1183" t="s">
        <v>33</v>
      </c>
      <c r="L1183" t="s">
        <v>55</v>
      </c>
      <c r="M1183">
        <v>3</v>
      </c>
      <c r="N1183">
        <v>41.09</v>
      </c>
      <c r="O1183">
        <v>0.05</v>
      </c>
      <c r="P1183">
        <v>16.809999999999999</v>
      </c>
      <c r="Q1183">
        <v>117.10650000000001</v>
      </c>
      <c r="R1183">
        <v>50.429999999999993</v>
      </c>
      <c r="S1183">
        <v>66.676500000000019</v>
      </c>
      <c r="T1183">
        <v>0.569366346018368</v>
      </c>
      <c r="U1183">
        <v>2026</v>
      </c>
      <c r="V1183" t="s">
        <v>87</v>
      </c>
      <c r="W1183">
        <v>6</v>
      </c>
      <c r="X1183" t="s">
        <v>89</v>
      </c>
    </row>
    <row r="1184" spans="1:24">
      <c r="A1184">
        <v>4882</v>
      </c>
      <c r="B1184" s="13">
        <v>46196</v>
      </c>
      <c r="C1184">
        <v>2026</v>
      </c>
      <c r="D1184">
        <v>6</v>
      </c>
      <c r="E1184" t="s">
        <v>89</v>
      </c>
      <c r="F1184" t="s">
        <v>87</v>
      </c>
      <c r="G1184" t="s">
        <v>35</v>
      </c>
      <c r="H1184" t="s">
        <v>72</v>
      </c>
      <c r="I1184" t="s">
        <v>31</v>
      </c>
      <c r="J1184" t="s">
        <v>32</v>
      </c>
      <c r="K1184" t="s">
        <v>52</v>
      </c>
      <c r="L1184" t="s">
        <v>80</v>
      </c>
      <c r="M1184">
        <v>2</v>
      </c>
      <c r="N1184">
        <v>120.18</v>
      </c>
      <c r="O1184">
        <v>0.05</v>
      </c>
      <c r="P1184">
        <v>59.4</v>
      </c>
      <c r="Q1184">
        <v>228.34200000000001</v>
      </c>
      <c r="R1184">
        <v>118.8</v>
      </c>
      <c r="S1184">
        <v>109.54200000000002</v>
      </c>
      <c r="T1184">
        <v>0.47972777675591882</v>
      </c>
      <c r="U1184">
        <v>2026</v>
      </c>
      <c r="V1184" t="s">
        <v>87</v>
      </c>
      <c r="W1184">
        <v>6</v>
      </c>
      <c r="X1184" t="s">
        <v>89</v>
      </c>
    </row>
    <row r="1185" spans="1:24">
      <c r="A1185">
        <v>4885</v>
      </c>
      <c r="B1185" s="13">
        <v>46196</v>
      </c>
      <c r="C1185">
        <v>2026</v>
      </c>
      <c r="D1185">
        <v>6</v>
      </c>
      <c r="E1185" t="s">
        <v>89</v>
      </c>
      <c r="F1185" t="s">
        <v>87</v>
      </c>
      <c r="G1185" t="s">
        <v>49</v>
      </c>
      <c r="H1185" t="s">
        <v>76</v>
      </c>
      <c r="I1185" t="s">
        <v>57</v>
      </c>
      <c r="J1185" t="s">
        <v>42</v>
      </c>
      <c r="K1185" t="s">
        <v>52</v>
      </c>
      <c r="L1185" t="s">
        <v>58</v>
      </c>
      <c r="M1185">
        <v>1</v>
      </c>
      <c r="N1185">
        <v>198.1</v>
      </c>
      <c r="O1185">
        <v>0.1</v>
      </c>
      <c r="P1185">
        <v>103.46</v>
      </c>
      <c r="Q1185">
        <v>178.29</v>
      </c>
      <c r="R1185">
        <v>103.46</v>
      </c>
      <c r="S1185">
        <v>74.83</v>
      </c>
      <c r="T1185">
        <v>0.41970946211228899</v>
      </c>
      <c r="U1185">
        <v>2026</v>
      </c>
      <c r="V1185" t="s">
        <v>87</v>
      </c>
      <c r="W1185">
        <v>6</v>
      </c>
      <c r="X1185" t="s">
        <v>89</v>
      </c>
    </row>
    <row r="1186" spans="1:24">
      <c r="A1186">
        <v>4982</v>
      </c>
      <c r="B1186" s="13">
        <v>46196</v>
      </c>
      <c r="C1186">
        <v>2026</v>
      </c>
      <c r="D1186">
        <v>6</v>
      </c>
      <c r="E1186" t="s">
        <v>89</v>
      </c>
      <c r="F1186" t="s">
        <v>87</v>
      </c>
      <c r="G1186" t="s">
        <v>40</v>
      </c>
      <c r="H1186" t="s">
        <v>68</v>
      </c>
      <c r="I1186" t="s">
        <v>31</v>
      </c>
      <c r="J1186" t="s">
        <v>32</v>
      </c>
      <c r="K1186" t="s">
        <v>43</v>
      </c>
      <c r="L1186" t="s">
        <v>44</v>
      </c>
      <c r="M1186">
        <v>1</v>
      </c>
      <c r="N1186">
        <v>36.700000000000003</v>
      </c>
      <c r="O1186">
        <v>0.15</v>
      </c>
      <c r="P1186">
        <v>13.59</v>
      </c>
      <c r="Q1186">
        <v>31.195</v>
      </c>
      <c r="R1186">
        <v>13.59</v>
      </c>
      <c r="S1186">
        <v>17.605</v>
      </c>
      <c r="T1186">
        <v>0.56435326174066358</v>
      </c>
      <c r="U1186">
        <v>2026</v>
      </c>
      <c r="V1186" t="s">
        <v>87</v>
      </c>
      <c r="W1186">
        <v>6</v>
      </c>
      <c r="X1186" t="s">
        <v>89</v>
      </c>
    </row>
    <row r="1187" spans="1:24">
      <c r="A1187">
        <v>40</v>
      </c>
      <c r="B1187" s="13">
        <v>46197</v>
      </c>
      <c r="C1187">
        <v>2026</v>
      </c>
      <c r="D1187">
        <v>6</v>
      </c>
      <c r="E1187" t="s">
        <v>89</v>
      </c>
      <c r="F1187" t="s">
        <v>87</v>
      </c>
      <c r="G1187" t="s">
        <v>49</v>
      </c>
      <c r="H1187" t="s">
        <v>60</v>
      </c>
      <c r="I1187" t="s">
        <v>48</v>
      </c>
      <c r="J1187" t="s">
        <v>42</v>
      </c>
      <c r="K1187" t="s">
        <v>43</v>
      </c>
      <c r="L1187" t="s">
        <v>77</v>
      </c>
      <c r="M1187">
        <v>1</v>
      </c>
      <c r="N1187">
        <v>167.23</v>
      </c>
      <c r="O1187">
        <v>0.05</v>
      </c>
      <c r="P1187">
        <v>85.14</v>
      </c>
      <c r="Q1187">
        <v>158.86849999999998</v>
      </c>
      <c r="R1187">
        <v>85.14</v>
      </c>
      <c r="S1187">
        <v>73.728499999999983</v>
      </c>
      <c r="T1187">
        <v>0.46408507665144438</v>
      </c>
      <c r="U1187">
        <v>2026</v>
      </c>
      <c r="V1187" t="s">
        <v>87</v>
      </c>
      <c r="W1187">
        <v>6</v>
      </c>
      <c r="X1187" t="s">
        <v>89</v>
      </c>
    </row>
    <row r="1188" spans="1:24">
      <c r="A1188">
        <v>110</v>
      </c>
      <c r="B1188" s="13">
        <v>46197</v>
      </c>
      <c r="C1188">
        <v>2026</v>
      </c>
      <c r="D1188">
        <v>6</v>
      </c>
      <c r="E1188" t="s">
        <v>89</v>
      </c>
      <c r="F1188" t="s">
        <v>87</v>
      </c>
      <c r="G1188" t="s">
        <v>35</v>
      </c>
      <c r="H1188" t="s">
        <v>72</v>
      </c>
      <c r="I1188" t="s">
        <v>48</v>
      </c>
      <c r="J1188" t="s">
        <v>45</v>
      </c>
      <c r="K1188" t="s">
        <v>38</v>
      </c>
      <c r="L1188" t="s">
        <v>75</v>
      </c>
      <c r="M1188">
        <v>2</v>
      </c>
      <c r="N1188">
        <v>72.97</v>
      </c>
      <c r="O1188">
        <v>0</v>
      </c>
      <c r="P1188">
        <v>31.57</v>
      </c>
      <c r="Q1188">
        <v>145.94</v>
      </c>
      <c r="R1188">
        <v>63.14</v>
      </c>
      <c r="S1188">
        <v>82.8</v>
      </c>
      <c r="T1188">
        <v>0.56735644785528294</v>
      </c>
      <c r="U1188">
        <v>2026</v>
      </c>
      <c r="V1188" t="s">
        <v>87</v>
      </c>
      <c r="W1188">
        <v>6</v>
      </c>
      <c r="X1188" t="s">
        <v>89</v>
      </c>
    </row>
    <row r="1189" spans="1:24">
      <c r="A1189">
        <v>1169</v>
      </c>
      <c r="B1189" s="13">
        <v>46197</v>
      </c>
      <c r="C1189">
        <v>2026</v>
      </c>
      <c r="D1189">
        <v>6</v>
      </c>
      <c r="E1189" t="s">
        <v>89</v>
      </c>
      <c r="F1189" t="s">
        <v>87</v>
      </c>
      <c r="G1189" t="s">
        <v>35</v>
      </c>
      <c r="H1189" t="s">
        <v>70</v>
      </c>
      <c r="I1189" t="s">
        <v>48</v>
      </c>
      <c r="J1189" t="s">
        <v>42</v>
      </c>
      <c r="K1189" t="s">
        <v>33</v>
      </c>
      <c r="L1189" t="s">
        <v>34</v>
      </c>
      <c r="M1189">
        <v>3</v>
      </c>
      <c r="N1189">
        <v>82.91</v>
      </c>
      <c r="O1189">
        <v>0</v>
      </c>
      <c r="P1189">
        <v>42.29</v>
      </c>
      <c r="Q1189">
        <v>248.73</v>
      </c>
      <c r="R1189">
        <v>126.87</v>
      </c>
      <c r="S1189">
        <v>121.85999999999999</v>
      </c>
      <c r="T1189">
        <v>0.4899288384995778</v>
      </c>
      <c r="U1189">
        <v>2026</v>
      </c>
      <c r="V1189" t="s">
        <v>87</v>
      </c>
      <c r="W1189">
        <v>6</v>
      </c>
      <c r="X1189" t="s">
        <v>89</v>
      </c>
    </row>
    <row r="1190" spans="1:24">
      <c r="A1190">
        <v>2211</v>
      </c>
      <c r="B1190" s="13">
        <v>46197</v>
      </c>
      <c r="C1190">
        <v>2026</v>
      </c>
      <c r="D1190">
        <v>6</v>
      </c>
      <c r="E1190" t="s">
        <v>89</v>
      </c>
      <c r="F1190" t="s">
        <v>87</v>
      </c>
      <c r="G1190" t="s">
        <v>40</v>
      </c>
      <c r="H1190" t="s">
        <v>68</v>
      </c>
      <c r="I1190" t="s">
        <v>57</v>
      </c>
      <c r="J1190" t="s">
        <v>42</v>
      </c>
      <c r="K1190" t="s">
        <v>63</v>
      </c>
      <c r="L1190" t="s">
        <v>64</v>
      </c>
      <c r="M1190">
        <v>2</v>
      </c>
      <c r="N1190">
        <v>41.25</v>
      </c>
      <c r="O1190">
        <v>0</v>
      </c>
      <c r="P1190">
        <v>14.72</v>
      </c>
      <c r="Q1190">
        <v>82.5</v>
      </c>
      <c r="R1190">
        <v>29.44</v>
      </c>
      <c r="S1190">
        <v>53.06</v>
      </c>
      <c r="T1190">
        <v>0.64315151515151514</v>
      </c>
      <c r="U1190">
        <v>2026</v>
      </c>
      <c r="V1190" t="s">
        <v>87</v>
      </c>
      <c r="W1190">
        <v>6</v>
      </c>
      <c r="X1190" t="s">
        <v>89</v>
      </c>
    </row>
    <row r="1191" spans="1:24">
      <c r="A1191">
        <v>3494</v>
      </c>
      <c r="B1191" s="13">
        <v>46197</v>
      </c>
      <c r="C1191">
        <v>2026</v>
      </c>
      <c r="D1191">
        <v>6</v>
      </c>
      <c r="E1191" t="s">
        <v>89</v>
      </c>
      <c r="F1191" t="s">
        <v>87</v>
      </c>
      <c r="G1191" t="s">
        <v>49</v>
      </c>
      <c r="H1191" t="s">
        <v>62</v>
      </c>
      <c r="I1191" t="s">
        <v>37</v>
      </c>
      <c r="J1191" t="s">
        <v>45</v>
      </c>
      <c r="K1191" t="s">
        <v>52</v>
      </c>
      <c r="L1191" t="s">
        <v>58</v>
      </c>
      <c r="M1191">
        <v>6</v>
      </c>
      <c r="N1191">
        <v>194.79</v>
      </c>
      <c r="O1191">
        <v>0.15</v>
      </c>
      <c r="P1191">
        <v>106.78</v>
      </c>
      <c r="Q1191">
        <v>993.42899999999997</v>
      </c>
      <c r="R1191">
        <v>640.68000000000006</v>
      </c>
      <c r="S1191">
        <v>352.74899999999991</v>
      </c>
      <c r="T1191">
        <v>0.3550822454347517</v>
      </c>
      <c r="U1191">
        <v>2026</v>
      </c>
      <c r="V1191" t="s">
        <v>87</v>
      </c>
      <c r="W1191">
        <v>6</v>
      </c>
      <c r="X1191" t="s">
        <v>89</v>
      </c>
    </row>
    <row r="1192" spans="1:24">
      <c r="A1192">
        <v>3586</v>
      </c>
      <c r="B1192" s="13">
        <v>46197</v>
      </c>
      <c r="C1192">
        <v>2026</v>
      </c>
      <c r="D1192">
        <v>6</v>
      </c>
      <c r="E1192" t="s">
        <v>89</v>
      </c>
      <c r="F1192" t="s">
        <v>87</v>
      </c>
      <c r="G1192" t="s">
        <v>29</v>
      </c>
      <c r="H1192" t="s">
        <v>79</v>
      </c>
      <c r="I1192" t="s">
        <v>37</v>
      </c>
      <c r="J1192" t="s">
        <v>45</v>
      </c>
      <c r="K1192" t="s">
        <v>52</v>
      </c>
      <c r="L1192" t="s">
        <v>58</v>
      </c>
      <c r="M1192">
        <v>6</v>
      </c>
      <c r="N1192">
        <v>193.13</v>
      </c>
      <c r="O1192">
        <v>0.15</v>
      </c>
      <c r="P1192">
        <v>106.49</v>
      </c>
      <c r="Q1192">
        <v>984.96299999999997</v>
      </c>
      <c r="R1192">
        <v>638.93999999999994</v>
      </c>
      <c r="S1192">
        <v>346.02300000000002</v>
      </c>
      <c r="T1192">
        <v>0.35130558203709178</v>
      </c>
      <c r="U1192">
        <v>2026</v>
      </c>
      <c r="V1192" t="s">
        <v>87</v>
      </c>
      <c r="W1192">
        <v>6</v>
      </c>
      <c r="X1192" t="s">
        <v>89</v>
      </c>
    </row>
    <row r="1193" spans="1:24">
      <c r="A1193">
        <v>3660</v>
      </c>
      <c r="B1193" s="13">
        <v>46197</v>
      </c>
      <c r="C1193">
        <v>2026</v>
      </c>
      <c r="D1193">
        <v>6</v>
      </c>
      <c r="E1193" t="s">
        <v>89</v>
      </c>
      <c r="F1193" t="s">
        <v>87</v>
      </c>
      <c r="G1193" t="s">
        <v>40</v>
      </c>
      <c r="H1193" t="s">
        <v>47</v>
      </c>
      <c r="I1193" t="s">
        <v>31</v>
      </c>
      <c r="J1193" t="s">
        <v>42</v>
      </c>
      <c r="K1193" t="s">
        <v>33</v>
      </c>
      <c r="L1193" t="s">
        <v>34</v>
      </c>
      <c r="M1193">
        <v>1</v>
      </c>
      <c r="N1193">
        <v>82.7</v>
      </c>
      <c r="O1193">
        <v>0.05</v>
      </c>
      <c r="P1193">
        <v>42.16</v>
      </c>
      <c r="Q1193">
        <v>78.564999999999998</v>
      </c>
      <c r="R1193">
        <v>42.16</v>
      </c>
      <c r="S1193">
        <v>36.405000000000001</v>
      </c>
      <c r="T1193">
        <v>0.46337427607713361</v>
      </c>
      <c r="U1193">
        <v>2026</v>
      </c>
      <c r="V1193" t="s">
        <v>87</v>
      </c>
      <c r="W1193">
        <v>6</v>
      </c>
      <c r="X1193" t="s">
        <v>89</v>
      </c>
    </row>
    <row r="1194" spans="1:24">
      <c r="A1194">
        <v>4307</v>
      </c>
      <c r="B1194" s="13">
        <v>46197</v>
      </c>
      <c r="C1194">
        <v>2026</v>
      </c>
      <c r="D1194">
        <v>6</v>
      </c>
      <c r="E1194" t="s">
        <v>89</v>
      </c>
      <c r="F1194" t="s">
        <v>87</v>
      </c>
      <c r="G1194" t="s">
        <v>49</v>
      </c>
      <c r="H1194" t="s">
        <v>62</v>
      </c>
      <c r="I1194" t="s">
        <v>31</v>
      </c>
      <c r="J1194" t="s">
        <v>45</v>
      </c>
      <c r="K1194" t="s">
        <v>33</v>
      </c>
      <c r="L1194" t="s">
        <v>55</v>
      </c>
      <c r="M1194">
        <v>1</v>
      </c>
      <c r="N1194">
        <v>40.33</v>
      </c>
      <c r="O1194">
        <v>0</v>
      </c>
      <c r="P1194">
        <v>16.48</v>
      </c>
      <c r="Q1194">
        <v>40.33</v>
      </c>
      <c r="R1194">
        <v>16.48</v>
      </c>
      <c r="S1194">
        <v>23.849999999999998</v>
      </c>
      <c r="T1194">
        <v>0.59137118770146291</v>
      </c>
      <c r="U1194">
        <v>2026</v>
      </c>
      <c r="V1194" t="s">
        <v>87</v>
      </c>
      <c r="W1194">
        <v>6</v>
      </c>
      <c r="X1194" t="s">
        <v>89</v>
      </c>
    </row>
    <row r="1195" spans="1:24">
      <c r="A1195">
        <v>5133</v>
      </c>
      <c r="B1195" s="13">
        <v>46197</v>
      </c>
      <c r="C1195">
        <v>2026</v>
      </c>
      <c r="D1195">
        <v>6</v>
      </c>
      <c r="E1195" t="s">
        <v>89</v>
      </c>
      <c r="F1195" t="s">
        <v>87</v>
      </c>
      <c r="G1195" t="s">
        <v>29</v>
      </c>
      <c r="H1195" t="s">
        <v>30</v>
      </c>
      <c r="I1195" t="s">
        <v>31</v>
      </c>
      <c r="J1195" t="s">
        <v>45</v>
      </c>
      <c r="K1195" t="s">
        <v>52</v>
      </c>
      <c r="L1195" t="s">
        <v>69</v>
      </c>
      <c r="M1195">
        <v>1</v>
      </c>
      <c r="N1195">
        <v>81.99</v>
      </c>
      <c r="O1195">
        <v>0.15</v>
      </c>
      <c r="P1195">
        <v>40.29</v>
      </c>
      <c r="Q1195">
        <v>69.691499999999991</v>
      </c>
      <c r="R1195">
        <v>40.29</v>
      </c>
      <c r="S1195">
        <v>29.401499999999992</v>
      </c>
      <c r="T1195">
        <v>0.4218807171606293</v>
      </c>
      <c r="U1195">
        <v>2026</v>
      </c>
      <c r="V1195" t="s">
        <v>87</v>
      </c>
      <c r="W1195">
        <v>6</v>
      </c>
      <c r="X1195" t="s">
        <v>89</v>
      </c>
    </row>
    <row r="1196" spans="1:24">
      <c r="A1196">
        <v>472</v>
      </c>
      <c r="B1196" s="13">
        <v>46198</v>
      </c>
      <c r="C1196">
        <v>2026</v>
      </c>
      <c r="D1196">
        <v>6</v>
      </c>
      <c r="E1196" t="s">
        <v>89</v>
      </c>
      <c r="F1196" t="s">
        <v>87</v>
      </c>
      <c r="G1196" t="s">
        <v>35</v>
      </c>
      <c r="H1196" t="s">
        <v>56</v>
      </c>
      <c r="I1196" t="s">
        <v>48</v>
      </c>
      <c r="J1196" t="s">
        <v>45</v>
      </c>
      <c r="K1196" t="s">
        <v>43</v>
      </c>
      <c r="L1196" t="s">
        <v>61</v>
      </c>
      <c r="M1196">
        <v>3</v>
      </c>
      <c r="N1196">
        <v>46.29</v>
      </c>
      <c r="O1196">
        <v>0</v>
      </c>
      <c r="P1196">
        <v>18.309999999999999</v>
      </c>
      <c r="Q1196">
        <v>138.87</v>
      </c>
      <c r="R1196">
        <v>54.929999999999993</v>
      </c>
      <c r="S1196">
        <v>83.940000000000012</v>
      </c>
      <c r="T1196">
        <v>0.60445020522791104</v>
      </c>
      <c r="U1196">
        <v>2026</v>
      </c>
      <c r="V1196" t="s">
        <v>87</v>
      </c>
      <c r="W1196">
        <v>6</v>
      </c>
      <c r="X1196" t="s">
        <v>89</v>
      </c>
    </row>
    <row r="1197" spans="1:24">
      <c r="A1197">
        <v>689</v>
      </c>
      <c r="B1197" s="13">
        <v>46198</v>
      </c>
      <c r="C1197">
        <v>2026</v>
      </c>
      <c r="D1197">
        <v>6</v>
      </c>
      <c r="E1197" t="s">
        <v>89</v>
      </c>
      <c r="F1197" t="s">
        <v>87</v>
      </c>
      <c r="G1197" t="s">
        <v>49</v>
      </c>
      <c r="H1197" t="s">
        <v>60</v>
      </c>
      <c r="I1197" t="s">
        <v>31</v>
      </c>
      <c r="J1197" t="s">
        <v>42</v>
      </c>
      <c r="K1197" t="s">
        <v>33</v>
      </c>
      <c r="L1197" t="s">
        <v>55</v>
      </c>
      <c r="M1197">
        <v>1</v>
      </c>
      <c r="N1197">
        <v>39.729999999999997</v>
      </c>
      <c r="O1197">
        <v>0</v>
      </c>
      <c r="P1197">
        <v>16.55</v>
      </c>
      <c r="Q1197">
        <v>39.729999999999997</v>
      </c>
      <c r="R1197">
        <v>16.55</v>
      </c>
      <c r="S1197">
        <v>23.179999999999996</v>
      </c>
      <c r="T1197">
        <v>0.58343820790334755</v>
      </c>
      <c r="U1197">
        <v>2026</v>
      </c>
      <c r="V1197" t="s">
        <v>87</v>
      </c>
      <c r="W1197">
        <v>6</v>
      </c>
      <c r="X1197" t="s">
        <v>89</v>
      </c>
    </row>
    <row r="1198" spans="1:24">
      <c r="A1198">
        <v>864</v>
      </c>
      <c r="B1198" s="13">
        <v>46198</v>
      </c>
      <c r="C1198">
        <v>2026</v>
      </c>
      <c r="D1198">
        <v>6</v>
      </c>
      <c r="E1198" t="s">
        <v>89</v>
      </c>
      <c r="F1198" t="s">
        <v>87</v>
      </c>
      <c r="G1198" t="s">
        <v>49</v>
      </c>
      <c r="H1198" t="s">
        <v>62</v>
      </c>
      <c r="I1198" t="s">
        <v>31</v>
      </c>
      <c r="J1198" t="s">
        <v>42</v>
      </c>
      <c r="K1198" t="s">
        <v>43</v>
      </c>
      <c r="L1198" t="s">
        <v>73</v>
      </c>
      <c r="M1198">
        <v>4</v>
      </c>
      <c r="N1198">
        <v>131.02000000000001</v>
      </c>
      <c r="O1198">
        <v>0.05</v>
      </c>
      <c r="P1198">
        <v>67.42</v>
      </c>
      <c r="Q1198">
        <v>497.87600000000003</v>
      </c>
      <c r="R1198">
        <v>269.68</v>
      </c>
      <c r="S1198">
        <v>228.19600000000003</v>
      </c>
      <c r="T1198">
        <v>0.45833902417469413</v>
      </c>
      <c r="U1198">
        <v>2026</v>
      </c>
      <c r="V1198" t="s">
        <v>87</v>
      </c>
      <c r="W1198">
        <v>6</v>
      </c>
      <c r="X1198" t="s">
        <v>89</v>
      </c>
    </row>
    <row r="1199" spans="1:24">
      <c r="A1199">
        <v>1163</v>
      </c>
      <c r="B1199" s="13">
        <v>46198</v>
      </c>
      <c r="C1199">
        <v>2026</v>
      </c>
      <c r="D1199">
        <v>6</v>
      </c>
      <c r="E1199" t="s">
        <v>89</v>
      </c>
      <c r="F1199" t="s">
        <v>87</v>
      </c>
      <c r="G1199" t="s">
        <v>35</v>
      </c>
      <c r="H1199" t="s">
        <v>72</v>
      </c>
      <c r="I1199" t="s">
        <v>31</v>
      </c>
      <c r="J1199" t="s">
        <v>42</v>
      </c>
      <c r="K1199" t="s">
        <v>43</v>
      </c>
      <c r="L1199" t="s">
        <v>61</v>
      </c>
      <c r="M1199">
        <v>2</v>
      </c>
      <c r="N1199">
        <v>46.69</v>
      </c>
      <c r="O1199">
        <v>0.05</v>
      </c>
      <c r="P1199">
        <v>18.23</v>
      </c>
      <c r="Q1199">
        <v>88.710999999999999</v>
      </c>
      <c r="R1199">
        <v>36.46</v>
      </c>
      <c r="S1199">
        <v>52.250999999999998</v>
      </c>
      <c r="T1199">
        <v>0.58900249123558523</v>
      </c>
      <c r="U1199">
        <v>2026</v>
      </c>
      <c r="V1199" t="s">
        <v>87</v>
      </c>
      <c r="W1199">
        <v>6</v>
      </c>
      <c r="X1199" t="s">
        <v>89</v>
      </c>
    </row>
    <row r="1200" spans="1:24">
      <c r="A1200">
        <v>1323</v>
      </c>
      <c r="B1200" s="13">
        <v>46198</v>
      </c>
      <c r="C1200">
        <v>2026</v>
      </c>
      <c r="D1200">
        <v>6</v>
      </c>
      <c r="E1200" t="s">
        <v>89</v>
      </c>
      <c r="F1200" t="s">
        <v>87</v>
      </c>
      <c r="G1200" t="s">
        <v>35</v>
      </c>
      <c r="H1200" t="s">
        <v>72</v>
      </c>
      <c r="I1200" t="s">
        <v>31</v>
      </c>
      <c r="J1200" t="s">
        <v>32</v>
      </c>
      <c r="K1200" t="s">
        <v>63</v>
      </c>
      <c r="L1200" t="s">
        <v>64</v>
      </c>
      <c r="M1200">
        <v>2</v>
      </c>
      <c r="N1200">
        <v>39.57</v>
      </c>
      <c r="O1200">
        <v>0.1</v>
      </c>
      <c r="P1200">
        <v>14.64</v>
      </c>
      <c r="Q1200">
        <v>71.225999999999999</v>
      </c>
      <c r="R1200">
        <v>29.28</v>
      </c>
      <c r="S1200">
        <v>41.945999999999998</v>
      </c>
      <c r="T1200">
        <v>0.58891416055934631</v>
      </c>
      <c r="U1200">
        <v>2026</v>
      </c>
      <c r="V1200" t="s">
        <v>87</v>
      </c>
      <c r="W1200">
        <v>6</v>
      </c>
      <c r="X1200" t="s">
        <v>89</v>
      </c>
    </row>
    <row r="1201" spans="1:24">
      <c r="A1201">
        <v>2098</v>
      </c>
      <c r="B1201" s="13">
        <v>46198</v>
      </c>
      <c r="C1201">
        <v>2026</v>
      </c>
      <c r="D1201">
        <v>6</v>
      </c>
      <c r="E1201" t="s">
        <v>89</v>
      </c>
      <c r="F1201" t="s">
        <v>87</v>
      </c>
      <c r="G1201" t="s">
        <v>40</v>
      </c>
      <c r="H1201" t="s">
        <v>41</v>
      </c>
      <c r="I1201" t="s">
        <v>31</v>
      </c>
      <c r="J1201" t="s">
        <v>32</v>
      </c>
      <c r="K1201" t="s">
        <v>38</v>
      </c>
      <c r="L1201" t="s">
        <v>46</v>
      </c>
      <c r="M1201">
        <v>1</v>
      </c>
      <c r="N1201">
        <v>146.46</v>
      </c>
      <c r="O1201">
        <v>0.15</v>
      </c>
      <c r="P1201">
        <v>80.760000000000005</v>
      </c>
      <c r="Q1201">
        <v>124.491</v>
      </c>
      <c r="R1201">
        <v>80.760000000000005</v>
      </c>
      <c r="S1201">
        <v>43.730999999999995</v>
      </c>
      <c r="T1201">
        <v>0.35127840566787955</v>
      </c>
      <c r="U1201">
        <v>2026</v>
      </c>
      <c r="V1201" t="s">
        <v>87</v>
      </c>
      <c r="W1201">
        <v>6</v>
      </c>
      <c r="X1201" t="s">
        <v>89</v>
      </c>
    </row>
    <row r="1202" spans="1:24">
      <c r="A1202">
        <v>2190</v>
      </c>
      <c r="B1202" s="13">
        <v>46198</v>
      </c>
      <c r="C1202">
        <v>2026</v>
      </c>
      <c r="D1202">
        <v>6</v>
      </c>
      <c r="E1202" t="s">
        <v>89</v>
      </c>
      <c r="F1202" t="s">
        <v>87</v>
      </c>
      <c r="G1202" t="s">
        <v>35</v>
      </c>
      <c r="H1202" t="s">
        <v>56</v>
      </c>
      <c r="I1202" t="s">
        <v>48</v>
      </c>
      <c r="J1202" t="s">
        <v>45</v>
      </c>
      <c r="K1202" t="s">
        <v>33</v>
      </c>
      <c r="L1202" t="s">
        <v>51</v>
      </c>
      <c r="M1202">
        <v>5</v>
      </c>
      <c r="N1202">
        <v>50.78</v>
      </c>
      <c r="O1202">
        <v>0</v>
      </c>
      <c r="P1202">
        <v>22.68</v>
      </c>
      <c r="Q1202">
        <v>253.9</v>
      </c>
      <c r="R1202">
        <v>113.4</v>
      </c>
      <c r="S1202">
        <v>140.5</v>
      </c>
      <c r="T1202">
        <v>0.55336746750689247</v>
      </c>
      <c r="U1202">
        <v>2026</v>
      </c>
      <c r="V1202" t="s">
        <v>87</v>
      </c>
      <c r="W1202">
        <v>6</v>
      </c>
      <c r="X1202" t="s">
        <v>89</v>
      </c>
    </row>
    <row r="1203" spans="1:24">
      <c r="A1203">
        <v>2664</v>
      </c>
      <c r="B1203" s="13">
        <v>46198</v>
      </c>
      <c r="C1203">
        <v>2026</v>
      </c>
      <c r="D1203">
        <v>6</v>
      </c>
      <c r="E1203" t="s">
        <v>89</v>
      </c>
      <c r="F1203" t="s">
        <v>87</v>
      </c>
      <c r="G1203" t="s">
        <v>40</v>
      </c>
      <c r="H1203" t="s">
        <v>68</v>
      </c>
      <c r="I1203" t="s">
        <v>57</v>
      </c>
      <c r="J1203" t="s">
        <v>32</v>
      </c>
      <c r="K1203" t="s">
        <v>43</v>
      </c>
      <c r="L1203" t="s">
        <v>61</v>
      </c>
      <c r="M1203">
        <v>3</v>
      </c>
      <c r="N1203">
        <v>47.61</v>
      </c>
      <c r="O1203">
        <v>0</v>
      </c>
      <c r="P1203">
        <v>18.21</v>
      </c>
      <c r="Q1203">
        <v>142.82999999999998</v>
      </c>
      <c r="R1203">
        <v>54.63</v>
      </c>
      <c r="S1203">
        <v>88.199999999999989</v>
      </c>
      <c r="T1203">
        <v>0.61751732829237549</v>
      </c>
      <c r="U1203">
        <v>2026</v>
      </c>
      <c r="V1203" t="s">
        <v>87</v>
      </c>
      <c r="W1203">
        <v>6</v>
      </c>
      <c r="X1203" t="s">
        <v>89</v>
      </c>
    </row>
    <row r="1204" spans="1:24">
      <c r="A1204">
        <v>2992</v>
      </c>
      <c r="B1204" s="13">
        <v>46198</v>
      </c>
      <c r="C1204">
        <v>2026</v>
      </c>
      <c r="D1204">
        <v>6</v>
      </c>
      <c r="E1204" t="s">
        <v>89</v>
      </c>
      <c r="F1204" t="s">
        <v>87</v>
      </c>
      <c r="G1204" t="s">
        <v>40</v>
      </c>
      <c r="H1204" t="s">
        <v>81</v>
      </c>
      <c r="I1204" t="s">
        <v>31</v>
      </c>
      <c r="J1204" t="s">
        <v>42</v>
      </c>
      <c r="K1204" t="s">
        <v>33</v>
      </c>
      <c r="L1204" t="s">
        <v>51</v>
      </c>
      <c r="M1204">
        <v>1</v>
      </c>
      <c r="N1204">
        <v>50.75</v>
      </c>
      <c r="O1204">
        <v>0.1</v>
      </c>
      <c r="P1204">
        <v>22.94</v>
      </c>
      <c r="Q1204">
        <v>45.675000000000004</v>
      </c>
      <c r="R1204">
        <v>22.94</v>
      </c>
      <c r="S1204">
        <v>22.735000000000003</v>
      </c>
      <c r="T1204">
        <v>0.49775588396278053</v>
      </c>
      <c r="U1204">
        <v>2026</v>
      </c>
      <c r="V1204" t="s">
        <v>87</v>
      </c>
      <c r="W1204">
        <v>6</v>
      </c>
      <c r="X1204" t="s">
        <v>89</v>
      </c>
    </row>
    <row r="1205" spans="1:24">
      <c r="A1205">
        <v>3120</v>
      </c>
      <c r="B1205" s="13">
        <v>46198</v>
      </c>
      <c r="C1205">
        <v>2026</v>
      </c>
      <c r="D1205">
        <v>6</v>
      </c>
      <c r="E1205" t="s">
        <v>89</v>
      </c>
      <c r="F1205" t="s">
        <v>87</v>
      </c>
      <c r="G1205" t="s">
        <v>40</v>
      </c>
      <c r="H1205" t="s">
        <v>54</v>
      </c>
      <c r="I1205" t="s">
        <v>57</v>
      </c>
      <c r="J1205" t="s">
        <v>32</v>
      </c>
      <c r="K1205" t="s">
        <v>63</v>
      </c>
      <c r="L1205" t="s">
        <v>74</v>
      </c>
      <c r="M1205">
        <v>1</v>
      </c>
      <c r="N1205">
        <v>50.33</v>
      </c>
      <c r="O1205">
        <v>0</v>
      </c>
      <c r="P1205">
        <v>21.66</v>
      </c>
      <c r="Q1205">
        <v>50.33</v>
      </c>
      <c r="R1205">
        <v>21.66</v>
      </c>
      <c r="S1205">
        <v>28.669999999999998</v>
      </c>
      <c r="T1205">
        <v>0.56964037353467112</v>
      </c>
      <c r="U1205">
        <v>2026</v>
      </c>
      <c r="V1205" t="s">
        <v>87</v>
      </c>
      <c r="W1205">
        <v>6</v>
      </c>
      <c r="X1205" t="s">
        <v>89</v>
      </c>
    </row>
    <row r="1206" spans="1:24">
      <c r="A1206">
        <v>189</v>
      </c>
      <c r="B1206" s="13">
        <v>46199</v>
      </c>
      <c r="C1206">
        <v>2026</v>
      </c>
      <c r="D1206">
        <v>6</v>
      </c>
      <c r="E1206" t="s">
        <v>89</v>
      </c>
      <c r="F1206" t="s">
        <v>87</v>
      </c>
      <c r="G1206" t="s">
        <v>40</v>
      </c>
      <c r="H1206" t="s">
        <v>68</v>
      </c>
      <c r="I1206" t="s">
        <v>31</v>
      </c>
      <c r="J1206" t="s">
        <v>45</v>
      </c>
      <c r="K1206" t="s">
        <v>43</v>
      </c>
      <c r="L1206" t="s">
        <v>61</v>
      </c>
      <c r="M1206">
        <v>1</v>
      </c>
      <c r="N1206">
        <v>47.5</v>
      </c>
      <c r="O1206">
        <v>0.1</v>
      </c>
      <c r="P1206">
        <v>18.8</v>
      </c>
      <c r="Q1206">
        <v>42.75</v>
      </c>
      <c r="R1206">
        <v>18.8</v>
      </c>
      <c r="S1206">
        <v>23.95</v>
      </c>
      <c r="T1206">
        <v>0.56023391812865497</v>
      </c>
      <c r="U1206">
        <v>2026</v>
      </c>
      <c r="V1206" t="s">
        <v>87</v>
      </c>
      <c r="W1206">
        <v>6</v>
      </c>
      <c r="X1206" t="s">
        <v>89</v>
      </c>
    </row>
    <row r="1207" spans="1:24">
      <c r="A1207">
        <v>927</v>
      </c>
      <c r="B1207" s="13">
        <v>46199</v>
      </c>
      <c r="C1207">
        <v>2026</v>
      </c>
      <c r="D1207">
        <v>6</v>
      </c>
      <c r="E1207" t="s">
        <v>89</v>
      </c>
      <c r="F1207" t="s">
        <v>87</v>
      </c>
      <c r="G1207" t="s">
        <v>40</v>
      </c>
      <c r="H1207" t="s">
        <v>68</v>
      </c>
      <c r="I1207" t="s">
        <v>57</v>
      </c>
      <c r="J1207" t="s">
        <v>32</v>
      </c>
      <c r="K1207" t="s">
        <v>43</v>
      </c>
      <c r="L1207" t="s">
        <v>73</v>
      </c>
      <c r="M1207">
        <v>2</v>
      </c>
      <c r="N1207">
        <v>130.33000000000001</v>
      </c>
      <c r="O1207">
        <v>0.1</v>
      </c>
      <c r="P1207">
        <v>67.319999999999993</v>
      </c>
      <c r="Q1207">
        <v>234.59400000000002</v>
      </c>
      <c r="R1207">
        <v>134.63999999999999</v>
      </c>
      <c r="S1207">
        <v>99.954000000000036</v>
      </c>
      <c r="T1207">
        <v>0.42607227806337772</v>
      </c>
      <c r="U1207">
        <v>2026</v>
      </c>
      <c r="V1207" t="s">
        <v>87</v>
      </c>
      <c r="W1207">
        <v>6</v>
      </c>
      <c r="X1207" t="s">
        <v>89</v>
      </c>
    </row>
    <row r="1208" spans="1:24">
      <c r="A1208">
        <v>1388</v>
      </c>
      <c r="B1208" s="13">
        <v>46199</v>
      </c>
      <c r="C1208">
        <v>2026</v>
      </c>
      <c r="D1208">
        <v>6</v>
      </c>
      <c r="E1208" t="s">
        <v>89</v>
      </c>
      <c r="F1208" t="s">
        <v>87</v>
      </c>
      <c r="G1208" t="s">
        <v>35</v>
      </c>
      <c r="H1208" t="s">
        <v>78</v>
      </c>
      <c r="I1208" t="s">
        <v>31</v>
      </c>
      <c r="J1208" t="s">
        <v>32</v>
      </c>
      <c r="K1208" t="s">
        <v>38</v>
      </c>
      <c r="L1208" t="s">
        <v>66</v>
      </c>
      <c r="M1208">
        <v>3</v>
      </c>
      <c r="N1208">
        <v>156.76</v>
      </c>
      <c r="O1208">
        <v>0.05</v>
      </c>
      <c r="P1208">
        <v>78.63</v>
      </c>
      <c r="Q1208">
        <v>446.76599999999996</v>
      </c>
      <c r="R1208">
        <v>235.89</v>
      </c>
      <c r="S1208">
        <v>210.87599999999998</v>
      </c>
      <c r="T1208">
        <v>0.47200547937846654</v>
      </c>
      <c r="U1208">
        <v>2026</v>
      </c>
      <c r="V1208" t="s">
        <v>87</v>
      </c>
      <c r="W1208">
        <v>6</v>
      </c>
      <c r="X1208" t="s">
        <v>89</v>
      </c>
    </row>
    <row r="1209" spans="1:24">
      <c r="A1209">
        <v>3932</v>
      </c>
      <c r="B1209" s="13">
        <v>46199</v>
      </c>
      <c r="C1209">
        <v>2026</v>
      </c>
      <c r="D1209">
        <v>6</v>
      </c>
      <c r="E1209" t="s">
        <v>89</v>
      </c>
      <c r="F1209" t="s">
        <v>87</v>
      </c>
      <c r="G1209" t="s">
        <v>40</v>
      </c>
      <c r="H1209" t="s">
        <v>68</v>
      </c>
      <c r="I1209" t="s">
        <v>31</v>
      </c>
      <c r="J1209" t="s">
        <v>42</v>
      </c>
      <c r="K1209" t="s">
        <v>63</v>
      </c>
      <c r="L1209" t="s">
        <v>71</v>
      </c>
      <c r="M1209">
        <v>4</v>
      </c>
      <c r="N1209">
        <v>35.770000000000003</v>
      </c>
      <c r="O1209">
        <v>0</v>
      </c>
      <c r="P1209">
        <v>13.75</v>
      </c>
      <c r="Q1209">
        <v>143.08000000000001</v>
      </c>
      <c r="R1209">
        <v>55</v>
      </c>
      <c r="S1209">
        <v>88.080000000000013</v>
      </c>
      <c r="T1209">
        <v>0.61559966452334358</v>
      </c>
      <c r="U1209">
        <v>2026</v>
      </c>
      <c r="V1209" t="s">
        <v>87</v>
      </c>
      <c r="W1209">
        <v>6</v>
      </c>
      <c r="X1209" t="s">
        <v>89</v>
      </c>
    </row>
    <row r="1210" spans="1:24">
      <c r="A1210">
        <v>4008</v>
      </c>
      <c r="B1210" s="13">
        <v>46199</v>
      </c>
      <c r="C1210">
        <v>2026</v>
      </c>
      <c r="D1210">
        <v>6</v>
      </c>
      <c r="E1210" t="s">
        <v>89</v>
      </c>
      <c r="F1210" t="s">
        <v>87</v>
      </c>
      <c r="G1210" t="s">
        <v>35</v>
      </c>
      <c r="H1210" t="s">
        <v>78</v>
      </c>
      <c r="I1210" t="s">
        <v>31</v>
      </c>
      <c r="J1210" t="s">
        <v>32</v>
      </c>
      <c r="K1210" t="s">
        <v>33</v>
      </c>
      <c r="L1210" t="s">
        <v>59</v>
      </c>
      <c r="M1210">
        <v>2</v>
      </c>
      <c r="N1210">
        <v>102.49</v>
      </c>
      <c r="O1210">
        <v>0</v>
      </c>
      <c r="P1210">
        <v>50.07</v>
      </c>
      <c r="Q1210">
        <v>204.98</v>
      </c>
      <c r="R1210">
        <v>100.14</v>
      </c>
      <c r="S1210">
        <v>104.83999999999999</v>
      </c>
      <c r="T1210">
        <v>0.51146453312518292</v>
      </c>
      <c r="U1210">
        <v>2026</v>
      </c>
      <c r="V1210" t="s">
        <v>87</v>
      </c>
      <c r="W1210">
        <v>6</v>
      </c>
      <c r="X1210" t="s">
        <v>89</v>
      </c>
    </row>
    <row r="1211" spans="1:24">
      <c r="A1211">
        <v>4701</v>
      </c>
      <c r="B1211" s="13">
        <v>46199</v>
      </c>
      <c r="C1211">
        <v>2026</v>
      </c>
      <c r="D1211">
        <v>6</v>
      </c>
      <c r="E1211" t="s">
        <v>89</v>
      </c>
      <c r="F1211" t="s">
        <v>87</v>
      </c>
      <c r="G1211" t="s">
        <v>29</v>
      </c>
      <c r="H1211" t="s">
        <v>30</v>
      </c>
      <c r="I1211" t="s">
        <v>37</v>
      </c>
      <c r="J1211" t="s">
        <v>45</v>
      </c>
      <c r="K1211" t="s">
        <v>33</v>
      </c>
      <c r="L1211" t="s">
        <v>34</v>
      </c>
      <c r="M1211">
        <v>8</v>
      </c>
      <c r="N1211">
        <v>82.47</v>
      </c>
      <c r="O1211">
        <v>0.15</v>
      </c>
      <c r="P1211">
        <v>42.58</v>
      </c>
      <c r="Q1211">
        <v>560.79599999999994</v>
      </c>
      <c r="R1211">
        <v>340.64</v>
      </c>
      <c r="S1211">
        <v>220.15599999999995</v>
      </c>
      <c r="T1211">
        <v>0.39257769313618496</v>
      </c>
      <c r="U1211">
        <v>2026</v>
      </c>
      <c r="V1211" t="s">
        <v>87</v>
      </c>
      <c r="W1211">
        <v>6</v>
      </c>
      <c r="X1211" t="s">
        <v>89</v>
      </c>
    </row>
    <row r="1212" spans="1:24">
      <c r="A1212">
        <v>4805</v>
      </c>
      <c r="B1212" s="13">
        <v>46199</v>
      </c>
      <c r="C1212">
        <v>2026</v>
      </c>
      <c r="D1212">
        <v>6</v>
      </c>
      <c r="E1212" t="s">
        <v>89</v>
      </c>
      <c r="F1212" t="s">
        <v>87</v>
      </c>
      <c r="G1212" t="s">
        <v>40</v>
      </c>
      <c r="H1212" t="s">
        <v>68</v>
      </c>
      <c r="I1212" t="s">
        <v>31</v>
      </c>
      <c r="J1212" t="s">
        <v>32</v>
      </c>
      <c r="K1212" t="s">
        <v>52</v>
      </c>
      <c r="L1212" t="s">
        <v>80</v>
      </c>
      <c r="M1212">
        <v>1</v>
      </c>
      <c r="N1212">
        <v>121.44</v>
      </c>
      <c r="O1212">
        <v>0</v>
      </c>
      <c r="P1212">
        <v>62.34</v>
      </c>
      <c r="Q1212">
        <v>121.44</v>
      </c>
      <c r="R1212">
        <v>62.34</v>
      </c>
      <c r="S1212">
        <v>59.099999999999994</v>
      </c>
      <c r="T1212">
        <v>0.48666007905138337</v>
      </c>
      <c r="U1212">
        <v>2026</v>
      </c>
      <c r="V1212" t="s">
        <v>87</v>
      </c>
      <c r="W1212">
        <v>6</v>
      </c>
      <c r="X1212" t="s">
        <v>89</v>
      </c>
    </row>
    <row r="1213" spans="1:24">
      <c r="A1213">
        <v>912</v>
      </c>
      <c r="B1213" s="13">
        <v>46200</v>
      </c>
      <c r="C1213">
        <v>2026</v>
      </c>
      <c r="D1213">
        <v>6</v>
      </c>
      <c r="E1213" t="s">
        <v>89</v>
      </c>
      <c r="F1213" t="s">
        <v>87</v>
      </c>
      <c r="G1213" t="s">
        <v>29</v>
      </c>
      <c r="H1213" t="s">
        <v>30</v>
      </c>
      <c r="I1213" t="s">
        <v>57</v>
      </c>
      <c r="J1213" t="s">
        <v>42</v>
      </c>
      <c r="K1213" t="s">
        <v>43</v>
      </c>
      <c r="L1213" t="s">
        <v>61</v>
      </c>
      <c r="M1213">
        <v>4</v>
      </c>
      <c r="N1213">
        <v>46.44</v>
      </c>
      <c r="O1213">
        <v>0.05</v>
      </c>
      <c r="P1213">
        <v>18.2</v>
      </c>
      <c r="Q1213">
        <v>176.47199999999998</v>
      </c>
      <c r="R1213">
        <v>72.8</v>
      </c>
      <c r="S1213">
        <v>103.67199999999998</v>
      </c>
      <c r="T1213">
        <v>0.58746996690693143</v>
      </c>
      <c r="U1213">
        <v>2026</v>
      </c>
      <c r="V1213" t="s">
        <v>87</v>
      </c>
      <c r="W1213">
        <v>6</v>
      </c>
      <c r="X1213" t="s">
        <v>89</v>
      </c>
    </row>
    <row r="1214" spans="1:24">
      <c r="A1214">
        <v>1837</v>
      </c>
      <c r="B1214" s="13">
        <v>46200</v>
      </c>
      <c r="C1214">
        <v>2026</v>
      </c>
      <c r="D1214">
        <v>6</v>
      </c>
      <c r="E1214" t="s">
        <v>89</v>
      </c>
      <c r="F1214" t="s">
        <v>87</v>
      </c>
      <c r="G1214" t="s">
        <v>29</v>
      </c>
      <c r="H1214" t="s">
        <v>30</v>
      </c>
      <c r="I1214" t="s">
        <v>57</v>
      </c>
      <c r="J1214" t="s">
        <v>45</v>
      </c>
      <c r="K1214" t="s">
        <v>52</v>
      </c>
      <c r="L1214" t="s">
        <v>58</v>
      </c>
      <c r="M1214">
        <v>2</v>
      </c>
      <c r="N1214">
        <v>194.13</v>
      </c>
      <c r="O1214">
        <v>0.1</v>
      </c>
      <c r="P1214">
        <v>106.51</v>
      </c>
      <c r="Q1214">
        <v>349.43400000000003</v>
      </c>
      <c r="R1214">
        <v>213.02</v>
      </c>
      <c r="S1214">
        <v>136.41400000000002</v>
      </c>
      <c r="T1214">
        <v>0.39038559499075648</v>
      </c>
      <c r="U1214">
        <v>2026</v>
      </c>
      <c r="V1214" t="s">
        <v>87</v>
      </c>
      <c r="W1214">
        <v>6</v>
      </c>
      <c r="X1214" t="s">
        <v>89</v>
      </c>
    </row>
    <row r="1215" spans="1:24">
      <c r="A1215">
        <v>2216</v>
      </c>
      <c r="B1215" s="13">
        <v>46200</v>
      </c>
      <c r="C1215">
        <v>2026</v>
      </c>
      <c r="D1215">
        <v>6</v>
      </c>
      <c r="E1215" t="s">
        <v>89</v>
      </c>
      <c r="F1215" t="s">
        <v>87</v>
      </c>
      <c r="G1215" t="s">
        <v>29</v>
      </c>
      <c r="H1215" t="s">
        <v>65</v>
      </c>
      <c r="I1215" t="s">
        <v>31</v>
      </c>
      <c r="J1215" t="s">
        <v>45</v>
      </c>
      <c r="K1215" t="s">
        <v>33</v>
      </c>
      <c r="L1215" t="s">
        <v>34</v>
      </c>
      <c r="M1215">
        <v>4</v>
      </c>
      <c r="N1215">
        <v>81.86</v>
      </c>
      <c r="O1215">
        <v>0.05</v>
      </c>
      <c r="P1215">
        <v>42.22</v>
      </c>
      <c r="Q1215">
        <v>311.06799999999998</v>
      </c>
      <c r="R1215">
        <v>168.88</v>
      </c>
      <c r="S1215">
        <v>142.18799999999999</v>
      </c>
      <c r="T1215">
        <v>0.45709619761595532</v>
      </c>
      <c r="U1215">
        <v>2026</v>
      </c>
      <c r="V1215" t="s">
        <v>87</v>
      </c>
      <c r="W1215">
        <v>6</v>
      </c>
      <c r="X1215" t="s">
        <v>89</v>
      </c>
    </row>
    <row r="1216" spans="1:24">
      <c r="A1216">
        <v>2451</v>
      </c>
      <c r="B1216" s="13">
        <v>46200</v>
      </c>
      <c r="C1216">
        <v>2026</v>
      </c>
      <c r="D1216">
        <v>6</v>
      </c>
      <c r="E1216" t="s">
        <v>89</v>
      </c>
      <c r="F1216" t="s">
        <v>87</v>
      </c>
      <c r="G1216" t="s">
        <v>29</v>
      </c>
      <c r="H1216" t="s">
        <v>65</v>
      </c>
      <c r="I1216" t="s">
        <v>37</v>
      </c>
      <c r="J1216" t="s">
        <v>45</v>
      </c>
      <c r="K1216" t="s">
        <v>43</v>
      </c>
      <c r="L1216" t="s">
        <v>77</v>
      </c>
      <c r="M1216">
        <v>4</v>
      </c>
      <c r="N1216">
        <v>162.61000000000001</v>
      </c>
      <c r="O1216">
        <v>0.05</v>
      </c>
      <c r="P1216">
        <v>88.64</v>
      </c>
      <c r="Q1216">
        <v>617.91800000000001</v>
      </c>
      <c r="R1216">
        <v>354.56</v>
      </c>
      <c r="S1216">
        <v>263.358</v>
      </c>
      <c r="T1216">
        <v>0.4262021821665658</v>
      </c>
      <c r="U1216">
        <v>2026</v>
      </c>
      <c r="V1216" t="s">
        <v>87</v>
      </c>
      <c r="W1216">
        <v>6</v>
      </c>
      <c r="X1216" t="s">
        <v>89</v>
      </c>
    </row>
    <row r="1217" spans="1:24">
      <c r="A1217">
        <v>2874</v>
      </c>
      <c r="B1217" s="13">
        <v>46200</v>
      </c>
      <c r="C1217">
        <v>2026</v>
      </c>
      <c r="D1217">
        <v>6</v>
      </c>
      <c r="E1217" t="s">
        <v>89</v>
      </c>
      <c r="F1217" t="s">
        <v>87</v>
      </c>
      <c r="G1217" t="s">
        <v>35</v>
      </c>
      <c r="H1217" t="s">
        <v>72</v>
      </c>
      <c r="I1217" t="s">
        <v>48</v>
      </c>
      <c r="J1217" t="s">
        <v>42</v>
      </c>
      <c r="K1217" t="s">
        <v>33</v>
      </c>
      <c r="L1217" t="s">
        <v>55</v>
      </c>
      <c r="M1217">
        <v>1</v>
      </c>
      <c r="N1217">
        <v>40.26</v>
      </c>
      <c r="O1217">
        <v>0</v>
      </c>
      <c r="P1217">
        <v>16.62</v>
      </c>
      <c r="Q1217">
        <v>40.26</v>
      </c>
      <c r="R1217">
        <v>16.62</v>
      </c>
      <c r="S1217">
        <v>23.639999999999997</v>
      </c>
      <c r="T1217">
        <v>0.58718330849478384</v>
      </c>
      <c r="U1217">
        <v>2026</v>
      </c>
      <c r="V1217" t="s">
        <v>87</v>
      </c>
      <c r="W1217">
        <v>6</v>
      </c>
      <c r="X1217" t="s">
        <v>89</v>
      </c>
    </row>
    <row r="1218" spans="1:24">
      <c r="A1218">
        <v>2885</v>
      </c>
      <c r="B1218" s="13">
        <v>46200</v>
      </c>
      <c r="C1218">
        <v>2026</v>
      </c>
      <c r="D1218">
        <v>6</v>
      </c>
      <c r="E1218" t="s">
        <v>89</v>
      </c>
      <c r="F1218" t="s">
        <v>87</v>
      </c>
      <c r="G1218" t="s">
        <v>29</v>
      </c>
      <c r="H1218" t="s">
        <v>30</v>
      </c>
      <c r="I1218" t="s">
        <v>31</v>
      </c>
      <c r="J1218" t="s">
        <v>45</v>
      </c>
      <c r="K1218" t="s">
        <v>43</v>
      </c>
      <c r="L1218" t="s">
        <v>61</v>
      </c>
      <c r="M1218">
        <v>1</v>
      </c>
      <c r="N1218">
        <v>47.23</v>
      </c>
      <c r="O1218">
        <v>0.1</v>
      </c>
      <c r="P1218">
        <v>17.829999999999998</v>
      </c>
      <c r="Q1218">
        <v>42.506999999999998</v>
      </c>
      <c r="R1218">
        <v>17.829999999999998</v>
      </c>
      <c r="S1218">
        <v>24.677</v>
      </c>
      <c r="T1218">
        <v>0.58053967581810062</v>
      </c>
      <c r="U1218">
        <v>2026</v>
      </c>
      <c r="V1218" t="s">
        <v>87</v>
      </c>
      <c r="W1218">
        <v>6</v>
      </c>
      <c r="X1218" t="s">
        <v>89</v>
      </c>
    </row>
    <row r="1219" spans="1:24">
      <c r="A1219">
        <v>3014</v>
      </c>
      <c r="B1219" s="13">
        <v>46200</v>
      </c>
      <c r="C1219">
        <v>2026</v>
      </c>
      <c r="D1219">
        <v>6</v>
      </c>
      <c r="E1219" t="s">
        <v>89</v>
      </c>
      <c r="F1219" t="s">
        <v>87</v>
      </c>
      <c r="G1219" t="s">
        <v>40</v>
      </c>
      <c r="H1219" t="s">
        <v>68</v>
      </c>
      <c r="I1219" t="s">
        <v>31</v>
      </c>
      <c r="J1219" t="s">
        <v>42</v>
      </c>
      <c r="K1219" t="s">
        <v>63</v>
      </c>
      <c r="L1219" t="s">
        <v>74</v>
      </c>
      <c r="M1219">
        <v>1</v>
      </c>
      <c r="N1219">
        <v>50.13</v>
      </c>
      <c r="O1219">
        <v>0.15</v>
      </c>
      <c r="P1219">
        <v>22.22</v>
      </c>
      <c r="Q1219">
        <v>42.610500000000002</v>
      </c>
      <c r="R1219">
        <v>22.22</v>
      </c>
      <c r="S1219">
        <v>20.390500000000003</v>
      </c>
      <c r="T1219">
        <v>0.47853228664296366</v>
      </c>
      <c r="U1219">
        <v>2026</v>
      </c>
      <c r="V1219" t="s">
        <v>87</v>
      </c>
      <c r="W1219">
        <v>6</v>
      </c>
      <c r="X1219" t="s">
        <v>89</v>
      </c>
    </row>
    <row r="1220" spans="1:24">
      <c r="A1220">
        <v>3273</v>
      </c>
      <c r="B1220" s="13">
        <v>46200</v>
      </c>
      <c r="C1220">
        <v>2026</v>
      </c>
      <c r="D1220">
        <v>6</v>
      </c>
      <c r="E1220" t="s">
        <v>89</v>
      </c>
      <c r="F1220" t="s">
        <v>87</v>
      </c>
      <c r="G1220" t="s">
        <v>40</v>
      </c>
      <c r="H1220" t="s">
        <v>47</v>
      </c>
      <c r="I1220" t="s">
        <v>31</v>
      </c>
      <c r="J1220" t="s">
        <v>45</v>
      </c>
      <c r="K1220" t="s">
        <v>52</v>
      </c>
      <c r="L1220" t="s">
        <v>53</v>
      </c>
      <c r="M1220">
        <v>2</v>
      </c>
      <c r="N1220">
        <v>345.82</v>
      </c>
      <c r="O1220">
        <v>0.05</v>
      </c>
      <c r="P1220">
        <v>196.24</v>
      </c>
      <c r="Q1220">
        <v>657.05799999999999</v>
      </c>
      <c r="R1220">
        <v>392.48</v>
      </c>
      <c r="S1220">
        <v>264.57799999999997</v>
      </c>
      <c r="T1220">
        <v>0.40267069269379563</v>
      </c>
      <c r="U1220">
        <v>2026</v>
      </c>
      <c r="V1220" t="s">
        <v>87</v>
      </c>
      <c r="W1220">
        <v>6</v>
      </c>
      <c r="X1220" t="s">
        <v>89</v>
      </c>
    </row>
    <row r="1221" spans="1:24">
      <c r="A1221">
        <v>5041</v>
      </c>
      <c r="B1221" s="13">
        <v>46200</v>
      </c>
      <c r="C1221">
        <v>2026</v>
      </c>
      <c r="D1221">
        <v>6</v>
      </c>
      <c r="E1221" t="s">
        <v>89</v>
      </c>
      <c r="F1221" t="s">
        <v>87</v>
      </c>
      <c r="G1221" t="s">
        <v>29</v>
      </c>
      <c r="H1221" t="s">
        <v>79</v>
      </c>
      <c r="I1221" t="s">
        <v>48</v>
      </c>
      <c r="J1221" t="s">
        <v>42</v>
      </c>
      <c r="K1221" t="s">
        <v>52</v>
      </c>
      <c r="L1221" t="s">
        <v>80</v>
      </c>
      <c r="M1221">
        <v>1</v>
      </c>
      <c r="N1221">
        <v>126.12</v>
      </c>
      <c r="O1221">
        <v>0</v>
      </c>
      <c r="P1221">
        <v>62.18</v>
      </c>
      <c r="Q1221">
        <v>126.12</v>
      </c>
      <c r="R1221">
        <v>62.18</v>
      </c>
      <c r="S1221">
        <v>63.940000000000005</v>
      </c>
      <c r="T1221">
        <v>0.50697748176339996</v>
      </c>
      <c r="U1221">
        <v>2026</v>
      </c>
      <c r="V1221" t="s">
        <v>87</v>
      </c>
      <c r="W1221">
        <v>6</v>
      </c>
      <c r="X1221" t="s">
        <v>89</v>
      </c>
    </row>
    <row r="1222" spans="1:24">
      <c r="A1222">
        <v>312</v>
      </c>
      <c r="B1222" s="13">
        <v>46201</v>
      </c>
      <c r="C1222">
        <v>2026</v>
      </c>
      <c r="D1222">
        <v>6</v>
      </c>
      <c r="E1222" t="s">
        <v>89</v>
      </c>
      <c r="F1222" t="s">
        <v>87</v>
      </c>
      <c r="G1222" t="s">
        <v>49</v>
      </c>
      <c r="H1222" t="s">
        <v>60</v>
      </c>
      <c r="I1222" t="s">
        <v>57</v>
      </c>
      <c r="J1222" t="s">
        <v>32</v>
      </c>
      <c r="K1222" t="s">
        <v>63</v>
      </c>
      <c r="L1222" t="s">
        <v>71</v>
      </c>
      <c r="M1222">
        <v>1</v>
      </c>
      <c r="N1222">
        <v>36</v>
      </c>
      <c r="O1222">
        <v>0</v>
      </c>
      <c r="P1222">
        <v>13.95</v>
      </c>
      <c r="Q1222">
        <v>36</v>
      </c>
      <c r="R1222">
        <v>13.95</v>
      </c>
      <c r="S1222">
        <v>22.05</v>
      </c>
      <c r="T1222">
        <v>0.61250000000000004</v>
      </c>
      <c r="U1222">
        <v>2026</v>
      </c>
      <c r="V1222" t="s">
        <v>87</v>
      </c>
      <c r="W1222">
        <v>6</v>
      </c>
      <c r="X1222" t="s">
        <v>89</v>
      </c>
    </row>
    <row r="1223" spans="1:24">
      <c r="A1223">
        <v>647</v>
      </c>
      <c r="B1223" s="13">
        <v>46201</v>
      </c>
      <c r="C1223">
        <v>2026</v>
      </c>
      <c r="D1223">
        <v>6</v>
      </c>
      <c r="E1223" t="s">
        <v>89</v>
      </c>
      <c r="F1223" t="s">
        <v>87</v>
      </c>
      <c r="G1223" t="s">
        <v>29</v>
      </c>
      <c r="H1223" t="s">
        <v>30</v>
      </c>
      <c r="I1223" t="s">
        <v>31</v>
      </c>
      <c r="J1223" t="s">
        <v>32</v>
      </c>
      <c r="K1223" t="s">
        <v>43</v>
      </c>
      <c r="L1223" t="s">
        <v>77</v>
      </c>
      <c r="M1223">
        <v>1</v>
      </c>
      <c r="N1223">
        <v>162.25</v>
      </c>
      <c r="O1223">
        <v>0.05</v>
      </c>
      <c r="P1223">
        <v>89.28</v>
      </c>
      <c r="Q1223">
        <v>154.13749999999999</v>
      </c>
      <c r="R1223">
        <v>89.28</v>
      </c>
      <c r="S1223">
        <v>64.857499999999987</v>
      </c>
      <c r="T1223">
        <v>0.42077690373854509</v>
      </c>
      <c r="U1223">
        <v>2026</v>
      </c>
      <c r="V1223" t="s">
        <v>87</v>
      </c>
      <c r="W1223">
        <v>6</v>
      </c>
      <c r="X1223" t="s">
        <v>89</v>
      </c>
    </row>
    <row r="1224" spans="1:24">
      <c r="A1224">
        <v>708</v>
      </c>
      <c r="B1224" s="13">
        <v>46201</v>
      </c>
      <c r="C1224">
        <v>2026</v>
      </c>
      <c r="D1224">
        <v>6</v>
      </c>
      <c r="E1224" t="s">
        <v>89</v>
      </c>
      <c r="F1224" t="s">
        <v>87</v>
      </c>
      <c r="G1224" t="s">
        <v>35</v>
      </c>
      <c r="H1224" t="s">
        <v>70</v>
      </c>
      <c r="I1224" t="s">
        <v>31</v>
      </c>
      <c r="J1224" t="s">
        <v>32</v>
      </c>
      <c r="K1224" t="s">
        <v>38</v>
      </c>
      <c r="L1224" t="s">
        <v>66</v>
      </c>
      <c r="M1224">
        <v>1</v>
      </c>
      <c r="N1224">
        <v>150.44</v>
      </c>
      <c r="O1224">
        <v>0</v>
      </c>
      <c r="P1224">
        <v>80.5</v>
      </c>
      <c r="Q1224">
        <v>150.44</v>
      </c>
      <c r="R1224">
        <v>80.5</v>
      </c>
      <c r="S1224">
        <v>69.94</v>
      </c>
      <c r="T1224">
        <v>0.46490295134272797</v>
      </c>
      <c r="U1224">
        <v>2026</v>
      </c>
      <c r="V1224" t="s">
        <v>87</v>
      </c>
      <c r="W1224">
        <v>6</v>
      </c>
      <c r="X1224" t="s">
        <v>89</v>
      </c>
    </row>
    <row r="1225" spans="1:24">
      <c r="A1225">
        <v>886</v>
      </c>
      <c r="B1225" s="13">
        <v>46201</v>
      </c>
      <c r="C1225">
        <v>2026</v>
      </c>
      <c r="D1225">
        <v>6</v>
      </c>
      <c r="E1225" t="s">
        <v>89</v>
      </c>
      <c r="F1225" t="s">
        <v>87</v>
      </c>
      <c r="G1225" t="s">
        <v>29</v>
      </c>
      <c r="H1225" t="s">
        <v>30</v>
      </c>
      <c r="I1225" t="s">
        <v>48</v>
      </c>
      <c r="J1225" t="s">
        <v>45</v>
      </c>
      <c r="K1225" t="s">
        <v>52</v>
      </c>
      <c r="L1225" t="s">
        <v>80</v>
      </c>
      <c r="M1225">
        <v>2</v>
      </c>
      <c r="N1225">
        <v>126.17</v>
      </c>
      <c r="O1225">
        <v>0.05</v>
      </c>
      <c r="P1225">
        <v>61.13</v>
      </c>
      <c r="Q1225">
        <v>239.72299999999998</v>
      </c>
      <c r="R1225">
        <v>122.26</v>
      </c>
      <c r="S1225">
        <v>117.46299999999998</v>
      </c>
      <c r="T1225">
        <v>0.48999470221881081</v>
      </c>
      <c r="U1225">
        <v>2026</v>
      </c>
      <c r="V1225" t="s">
        <v>87</v>
      </c>
      <c r="W1225">
        <v>6</v>
      </c>
      <c r="X1225" t="s">
        <v>89</v>
      </c>
    </row>
    <row r="1226" spans="1:24">
      <c r="A1226">
        <v>944</v>
      </c>
      <c r="B1226" s="13">
        <v>46201</v>
      </c>
      <c r="C1226">
        <v>2026</v>
      </c>
      <c r="D1226">
        <v>6</v>
      </c>
      <c r="E1226" t="s">
        <v>89</v>
      </c>
      <c r="F1226" t="s">
        <v>87</v>
      </c>
      <c r="G1226" t="s">
        <v>49</v>
      </c>
      <c r="H1226" t="s">
        <v>60</v>
      </c>
      <c r="I1226" t="s">
        <v>57</v>
      </c>
      <c r="J1226" t="s">
        <v>32</v>
      </c>
      <c r="K1226" t="s">
        <v>52</v>
      </c>
      <c r="L1226" t="s">
        <v>69</v>
      </c>
      <c r="M1226">
        <v>2</v>
      </c>
      <c r="N1226">
        <v>83.72</v>
      </c>
      <c r="O1226">
        <v>0</v>
      </c>
      <c r="P1226">
        <v>38.96</v>
      </c>
      <c r="Q1226">
        <v>167.44</v>
      </c>
      <c r="R1226">
        <v>77.92</v>
      </c>
      <c r="S1226">
        <v>89.52</v>
      </c>
      <c r="T1226">
        <v>0.53463927376970855</v>
      </c>
      <c r="U1226">
        <v>2026</v>
      </c>
      <c r="V1226" t="s">
        <v>87</v>
      </c>
      <c r="W1226">
        <v>6</v>
      </c>
      <c r="X1226" t="s">
        <v>89</v>
      </c>
    </row>
    <row r="1227" spans="1:24">
      <c r="A1227">
        <v>1050</v>
      </c>
      <c r="B1227" s="13">
        <v>46201</v>
      </c>
      <c r="C1227">
        <v>2026</v>
      </c>
      <c r="D1227">
        <v>6</v>
      </c>
      <c r="E1227" t="s">
        <v>89</v>
      </c>
      <c r="F1227" t="s">
        <v>87</v>
      </c>
      <c r="G1227" t="s">
        <v>49</v>
      </c>
      <c r="H1227" t="s">
        <v>62</v>
      </c>
      <c r="I1227" t="s">
        <v>57</v>
      </c>
      <c r="J1227" t="s">
        <v>42</v>
      </c>
      <c r="K1227" t="s">
        <v>38</v>
      </c>
      <c r="L1227" t="s">
        <v>75</v>
      </c>
      <c r="M1227">
        <v>1</v>
      </c>
      <c r="N1227">
        <v>70.58</v>
      </c>
      <c r="O1227">
        <v>0</v>
      </c>
      <c r="P1227">
        <v>32.78</v>
      </c>
      <c r="Q1227">
        <v>70.58</v>
      </c>
      <c r="R1227">
        <v>32.78</v>
      </c>
      <c r="S1227">
        <v>37.799999999999997</v>
      </c>
      <c r="T1227">
        <v>0.53556248228960046</v>
      </c>
      <c r="U1227">
        <v>2026</v>
      </c>
      <c r="V1227" t="s">
        <v>87</v>
      </c>
      <c r="W1227">
        <v>6</v>
      </c>
      <c r="X1227" t="s">
        <v>89</v>
      </c>
    </row>
    <row r="1228" spans="1:24">
      <c r="A1228">
        <v>1677</v>
      </c>
      <c r="B1228" s="13">
        <v>46201</v>
      </c>
      <c r="C1228">
        <v>2026</v>
      </c>
      <c r="D1228">
        <v>6</v>
      </c>
      <c r="E1228" t="s">
        <v>89</v>
      </c>
      <c r="F1228" t="s">
        <v>87</v>
      </c>
      <c r="G1228" t="s">
        <v>49</v>
      </c>
      <c r="H1228" t="s">
        <v>76</v>
      </c>
      <c r="I1228" t="s">
        <v>37</v>
      </c>
      <c r="J1228" t="s">
        <v>45</v>
      </c>
      <c r="K1228" t="s">
        <v>52</v>
      </c>
      <c r="L1228" t="s">
        <v>69</v>
      </c>
      <c r="M1228">
        <v>5</v>
      </c>
      <c r="N1228">
        <v>81.96</v>
      </c>
      <c r="O1228">
        <v>0.05</v>
      </c>
      <c r="P1228">
        <v>39.130000000000003</v>
      </c>
      <c r="Q1228">
        <v>389.30999999999995</v>
      </c>
      <c r="R1228">
        <v>195.65</v>
      </c>
      <c r="S1228">
        <v>193.65999999999994</v>
      </c>
      <c r="T1228">
        <v>0.497444196141892</v>
      </c>
      <c r="U1228">
        <v>2026</v>
      </c>
      <c r="V1228" t="s">
        <v>87</v>
      </c>
      <c r="W1228">
        <v>6</v>
      </c>
      <c r="X1228" t="s">
        <v>89</v>
      </c>
    </row>
    <row r="1229" spans="1:24">
      <c r="A1229">
        <v>2109</v>
      </c>
      <c r="B1229" s="13">
        <v>46201</v>
      </c>
      <c r="C1229">
        <v>2026</v>
      </c>
      <c r="D1229">
        <v>6</v>
      </c>
      <c r="E1229" t="s">
        <v>89</v>
      </c>
      <c r="F1229" t="s">
        <v>87</v>
      </c>
      <c r="G1229" t="s">
        <v>35</v>
      </c>
      <c r="H1229" t="s">
        <v>78</v>
      </c>
      <c r="I1229" t="s">
        <v>31</v>
      </c>
      <c r="J1229" t="s">
        <v>42</v>
      </c>
      <c r="K1229" t="s">
        <v>33</v>
      </c>
      <c r="L1229" t="s">
        <v>55</v>
      </c>
      <c r="M1229">
        <v>1</v>
      </c>
      <c r="N1229">
        <v>40.67</v>
      </c>
      <c r="O1229">
        <v>0</v>
      </c>
      <c r="P1229">
        <v>16.5</v>
      </c>
      <c r="Q1229">
        <v>40.67</v>
      </c>
      <c r="R1229">
        <v>16.5</v>
      </c>
      <c r="S1229">
        <v>24.17</v>
      </c>
      <c r="T1229">
        <v>0.59429554954511932</v>
      </c>
      <c r="U1229">
        <v>2026</v>
      </c>
      <c r="V1229" t="s">
        <v>87</v>
      </c>
      <c r="W1229">
        <v>6</v>
      </c>
      <c r="X1229" t="s">
        <v>89</v>
      </c>
    </row>
    <row r="1230" spans="1:24">
      <c r="A1230">
        <v>3688</v>
      </c>
      <c r="B1230" s="13">
        <v>46201</v>
      </c>
      <c r="C1230">
        <v>2026</v>
      </c>
      <c r="D1230">
        <v>6</v>
      </c>
      <c r="E1230" t="s">
        <v>89</v>
      </c>
      <c r="F1230" t="s">
        <v>87</v>
      </c>
      <c r="G1230" t="s">
        <v>40</v>
      </c>
      <c r="H1230" t="s">
        <v>81</v>
      </c>
      <c r="I1230" t="s">
        <v>48</v>
      </c>
      <c r="J1230" t="s">
        <v>42</v>
      </c>
      <c r="K1230" t="s">
        <v>63</v>
      </c>
      <c r="L1230" t="s">
        <v>64</v>
      </c>
      <c r="M1230">
        <v>1</v>
      </c>
      <c r="N1230">
        <v>40.94</v>
      </c>
      <c r="O1230">
        <v>0</v>
      </c>
      <c r="P1230">
        <v>14.47</v>
      </c>
      <c r="Q1230">
        <v>40.94</v>
      </c>
      <c r="R1230">
        <v>14.47</v>
      </c>
      <c r="S1230">
        <v>26.47</v>
      </c>
      <c r="T1230">
        <v>0.64655593551538837</v>
      </c>
      <c r="U1230">
        <v>2026</v>
      </c>
      <c r="V1230" t="s">
        <v>87</v>
      </c>
      <c r="W1230">
        <v>6</v>
      </c>
      <c r="X1230" t="s">
        <v>89</v>
      </c>
    </row>
    <row r="1231" spans="1:24">
      <c r="A1231">
        <v>521</v>
      </c>
      <c r="B1231" s="13">
        <v>46202</v>
      </c>
      <c r="C1231">
        <v>2026</v>
      </c>
      <c r="D1231">
        <v>6</v>
      </c>
      <c r="E1231" t="s">
        <v>89</v>
      </c>
      <c r="F1231" t="s">
        <v>87</v>
      </c>
      <c r="G1231" t="s">
        <v>49</v>
      </c>
      <c r="H1231" t="s">
        <v>62</v>
      </c>
      <c r="I1231" t="s">
        <v>37</v>
      </c>
      <c r="J1231" t="s">
        <v>45</v>
      </c>
      <c r="K1231" t="s">
        <v>33</v>
      </c>
      <c r="L1231" t="s">
        <v>59</v>
      </c>
      <c r="M1231">
        <v>3</v>
      </c>
      <c r="N1231">
        <v>100.89</v>
      </c>
      <c r="O1231">
        <v>0.05</v>
      </c>
      <c r="P1231">
        <v>49.08</v>
      </c>
      <c r="Q1231">
        <v>287.53649999999999</v>
      </c>
      <c r="R1231">
        <v>147.24</v>
      </c>
      <c r="S1231">
        <v>140.29649999999998</v>
      </c>
      <c r="T1231">
        <v>0.48792588071427451</v>
      </c>
      <c r="U1231">
        <v>2026</v>
      </c>
      <c r="V1231" t="s">
        <v>87</v>
      </c>
      <c r="W1231">
        <v>6</v>
      </c>
      <c r="X1231" t="s">
        <v>89</v>
      </c>
    </row>
    <row r="1232" spans="1:24">
      <c r="A1232">
        <v>557</v>
      </c>
      <c r="B1232" s="13">
        <v>46202</v>
      </c>
      <c r="C1232">
        <v>2026</v>
      </c>
      <c r="D1232">
        <v>6</v>
      </c>
      <c r="E1232" t="s">
        <v>89</v>
      </c>
      <c r="F1232" t="s">
        <v>87</v>
      </c>
      <c r="G1232" t="s">
        <v>35</v>
      </c>
      <c r="H1232" t="s">
        <v>72</v>
      </c>
      <c r="I1232" t="s">
        <v>37</v>
      </c>
      <c r="J1232" t="s">
        <v>45</v>
      </c>
      <c r="K1232" t="s">
        <v>33</v>
      </c>
      <c r="L1232" t="s">
        <v>55</v>
      </c>
      <c r="M1232">
        <v>3</v>
      </c>
      <c r="N1232">
        <v>39.78</v>
      </c>
      <c r="O1232">
        <v>0.15</v>
      </c>
      <c r="P1232">
        <v>16.850000000000001</v>
      </c>
      <c r="Q1232">
        <v>101.43900000000001</v>
      </c>
      <c r="R1232">
        <v>50.550000000000004</v>
      </c>
      <c r="S1232">
        <v>50.889000000000003</v>
      </c>
      <c r="T1232">
        <v>0.50167095495815217</v>
      </c>
      <c r="U1232">
        <v>2026</v>
      </c>
      <c r="V1232" t="s">
        <v>87</v>
      </c>
      <c r="W1232">
        <v>6</v>
      </c>
      <c r="X1232" t="s">
        <v>89</v>
      </c>
    </row>
    <row r="1233" spans="1:24">
      <c r="A1233">
        <v>929</v>
      </c>
      <c r="B1233" s="13">
        <v>46202</v>
      </c>
      <c r="C1233">
        <v>2026</v>
      </c>
      <c r="D1233">
        <v>6</v>
      </c>
      <c r="E1233" t="s">
        <v>89</v>
      </c>
      <c r="F1233" t="s">
        <v>87</v>
      </c>
      <c r="G1233" t="s">
        <v>29</v>
      </c>
      <c r="H1233" t="s">
        <v>30</v>
      </c>
      <c r="I1233" t="s">
        <v>31</v>
      </c>
      <c r="J1233" t="s">
        <v>32</v>
      </c>
      <c r="K1233" t="s">
        <v>63</v>
      </c>
      <c r="L1233" t="s">
        <v>64</v>
      </c>
      <c r="M1233">
        <v>1</v>
      </c>
      <c r="N1233">
        <v>40.299999999999997</v>
      </c>
      <c r="O1233">
        <v>0.05</v>
      </c>
      <c r="P1233">
        <v>14.79</v>
      </c>
      <c r="Q1233">
        <v>38.284999999999997</v>
      </c>
      <c r="R1233">
        <v>14.79</v>
      </c>
      <c r="S1233">
        <v>23.494999999999997</v>
      </c>
      <c r="T1233">
        <v>0.61368682251534545</v>
      </c>
      <c r="U1233">
        <v>2026</v>
      </c>
      <c r="V1233" t="s">
        <v>87</v>
      </c>
      <c r="W1233">
        <v>6</v>
      </c>
      <c r="X1233" t="s">
        <v>89</v>
      </c>
    </row>
    <row r="1234" spans="1:24">
      <c r="A1234">
        <v>1089</v>
      </c>
      <c r="B1234" s="13">
        <v>46202</v>
      </c>
      <c r="C1234">
        <v>2026</v>
      </c>
      <c r="D1234">
        <v>6</v>
      </c>
      <c r="E1234" t="s">
        <v>89</v>
      </c>
      <c r="F1234" t="s">
        <v>87</v>
      </c>
      <c r="G1234" t="s">
        <v>35</v>
      </c>
      <c r="H1234" t="s">
        <v>70</v>
      </c>
      <c r="I1234" t="s">
        <v>48</v>
      </c>
      <c r="J1234" t="s">
        <v>32</v>
      </c>
      <c r="K1234" t="s">
        <v>38</v>
      </c>
      <c r="L1234" t="s">
        <v>39</v>
      </c>
      <c r="M1234">
        <v>1</v>
      </c>
      <c r="N1234">
        <v>90.91</v>
      </c>
      <c r="O1234">
        <v>0.05</v>
      </c>
      <c r="P1234">
        <v>45.9</v>
      </c>
      <c r="Q1234">
        <v>86.364499999999992</v>
      </c>
      <c r="R1234">
        <v>45.9</v>
      </c>
      <c r="S1234">
        <v>40.464499999999994</v>
      </c>
      <c r="T1234">
        <v>0.46853163047316893</v>
      </c>
      <c r="U1234">
        <v>2026</v>
      </c>
      <c r="V1234" t="s">
        <v>87</v>
      </c>
      <c r="W1234">
        <v>6</v>
      </c>
      <c r="X1234" t="s">
        <v>89</v>
      </c>
    </row>
    <row r="1235" spans="1:24">
      <c r="A1235">
        <v>1655</v>
      </c>
      <c r="B1235" s="13">
        <v>46202</v>
      </c>
      <c r="C1235">
        <v>2026</v>
      </c>
      <c r="D1235">
        <v>6</v>
      </c>
      <c r="E1235" t="s">
        <v>89</v>
      </c>
      <c r="F1235" t="s">
        <v>87</v>
      </c>
      <c r="G1235" t="s">
        <v>29</v>
      </c>
      <c r="H1235" t="s">
        <v>30</v>
      </c>
      <c r="I1235" t="s">
        <v>37</v>
      </c>
      <c r="J1235" t="s">
        <v>45</v>
      </c>
      <c r="K1235" t="s">
        <v>43</v>
      </c>
      <c r="L1235" t="s">
        <v>77</v>
      </c>
      <c r="M1235">
        <v>5</v>
      </c>
      <c r="N1235">
        <v>162.29</v>
      </c>
      <c r="O1235">
        <v>0.15</v>
      </c>
      <c r="P1235">
        <v>86.66</v>
      </c>
      <c r="Q1235">
        <v>689.73249999999996</v>
      </c>
      <c r="R1235">
        <v>433.29999999999995</v>
      </c>
      <c r="S1235">
        <v>256.4325</v>
      </c>
      <c r="T1235">
        <v>0.37178543855770174</v>
      </c>
      <c r="U1235">
        <v>2026</v>
      </c>
      <c r="V1235" t="s">
        <v>87</v>
      </c>
      <c r="W1235">
        <v>6</v>
      </c>
      <c r="X1235" t="s">
        <v>89</v>
      </c>
    </row>
    <row r="1236" spans="1:24">
      <c r="A1236">
        <v>1897</v>
      </c>
      <c r="B1236" s="13">
        <v>46202</v>
      </c>
      <c r="C1236">
        <v>2026</v>
      </c>
      <c r="D1236">
        <v>6</v>
      </c>
      <c r="E1236" t="s">
        <v>89</v>
      </c>
      <c r="F1236" t="s">
        <v>87</v>
      </c>
      <c r="G1236" t="s">
        <v>35</v>
      </c>
      <c r="H1236" t="s">
        <v>70</v>
      </c>
      <c r="I1236" t="s">
        <v>31</v>
      </c>
      <c r="J1236" t="s">
        <v>45</v>
      </c>
      <c r="K1236" t="s">
        <v>33</v>
      </c>
      <c r="L1236" t="s">
        <v>51</v>
      </c>
      <c r="M1236">
        <v>2</v>
      </c>
      <c r="N1236">
        <v>51.03</v>
      </c>
      <c r="O1236">
        <v>0</v>
      </c>
      <c r="P1236">
        <v>22.59</v>
      </c>
      <c r="Q1236">
        <v>102.06</v>
      </c>
      <c r="R1236">
        <v>45.18</v>
      </c>
      <c r="S1236">
        <v>56.88</v>
      </c>
      <c r="T1236">
        <v>0.55731922398589062</v>
      </c>
      <c r="U1236">
        <v>2026</v>
      </c>
      <c r="V1236" t="s">
        <v>87</v>
      </c>
      <c r="W1236">
        <v>6</v>
      </c>
      <c r="X1236" t="s">
        <v>89</v>
      </c>
    </row>
    <row r="1237" spans="1:24">
      <c r="A1237">
        <v>2417</v>
      </c>
      <c r="B1237" s="13">
        <v>46202</v>
      </c>
      <c r="C1237">
        <v>2026</v>
      </c>
      <c r="D1237">
        <v>6</v>
      </c>
      <c r="E1237" t="s">
        <v>89</v>
      </c>
      <c r="F1237" t="s">
        <v>87</v>
      </c>
      <c r="G1237" t="s">
        <v>35</v>
      </c>
      <c r="H1237" t="s">
        <v>72</v>
      </c>
      <c r="I1237" t="s">
        <v>31</v>
      </c>
      <c r="J1237" t="s">
        <v>45</v>
      </c>
      <c r="K1237" t="s">
        <v>63</v>
      </c>
      <c r="L1237" t="s">
        <v>74</v>
      </c>
      <c r="M1237">
        <v>1</v>
      </c>
      <c r="N1237">
        <v>50.67</v>
      </c>
      <c r="O1237">
        <v>0</v>
      </c>
      <c r="P1237">
        <v>22.18</v>
      </c>
      <c r="Q1237">
        <v>50.67</v>
      </c>
      <c r="R1237">
        <v>22.18</v>
      </c>
      <c r="S1237">
        <v>28.490000000000002</v>
      </c>
      <c r="T1237">
        <v>0.56226564041839355</v>
      </c>
      <c r="U1237">
        <v>2026</v>
      </c>
      <c r="V1237" t="s">
        <v>87</v>
      </c>
      <c r="W1237">
        <v>6</v>
      </c>
      <c r="X1237" t="s">
        <v>89</v>
      </c>
    </row>
    <row r="1238" spans="1:24">
      <c r="A1238">
        <v>3474</v>
      </c>
      <c r="B1238" s="13">
        <v>46202</v>
      </c>
      <c r="C1238">
        <v>2026</v>
      </c>
      <c r="D1238">
        <v>6</v>
      </c>
      <c r="E1238" t="s">
        <v>89</v>
      </c>
      <c r="F1238" t="s">
        <v>87</v>
      </c>
      <c r="G1238" t="s">
        <v>49</v>
      </c>
      <c r="H1238" t="s">
        <v>62</v>
      </c>
      <c r="I1238" t="s">
        <v>37</v>
      </c>
      <c r="J1238" t="s">
        <v>32</v>
      </c>
      <c r="K1238" t="s">
        <v>43</v>
      </c>
      <c r="L1238" t="s">
        <v>73</v>
      </c>
      <c r="M1238">
        <v>10</v>
      </c>
      <c r="N1238">
        <v>130.62</v>
      </c>
      <c r="O1238">
        <v>0.05</v>
      </c>
      <c r="P1238">
        <v>67.05</v>
      </c>
      <c r="Q1238">
        <v>1240.8899999999999</v>
      </c>
      <c r="R1238">
        <v>670.5</v>
      </c>
      <c r="S1238">
        <v>570.38999999999987</v>
      </c>
      <c r="T1238">
        <v>0.45966201677828006</v>
      </c>
      <c r="U1238">
        <v>2026</v>
      </c>
      <c r="V1238" t="s">
        <v>87</v>
      </c>
      <c r="W1238">
        <v>6</v>
      </c>
      <c r="X1238" t="s">
        <v>89</v>
      </c>
    </row>
    <row r="1239" spans="1:24">
      <c r="A1239">
        <v>4079</v>
      </c>
      <c r="B1239" s="13">
        <v>46202</v>
      </c>
      <c r="C1239">
        <v>2026</v>
      </c>
      <c r="D1239">
        <v>6</v>
      </c>
      <c r="E1239" t="s">
        <v>89</v>
      </c>
      <c r="F1239" t="s">
        <v>87</v>
      </c>
      <c r="G1239" t="s">
        <v>40</v>
      </c>
      <c r="H1239" t="s">
        <v>54</v>
      </c>
      <c r="I1239" t="s">
        <v>31</v>
      </c>
      <c r="J1239" t="s">
        <v>42</v>
      </c>
      <c r="K1239" t="s">
        <v>52</v>
      </c>
      <c r="L1239" t="s">
        <v>58</v>
      </c>
      <c r="M1239">
        <v>4</v>
      </c>
      <c r="N1239">
        <v>194.6</v>
      </c>
      <c r="O1239">
        <v>0</v>
      </c>
      <c r="P1239">
        <v>104.64</v>
      </c>
      <c r="Q1239">
        <v>778.4</v>
      </c>
      <c r="R1239">
        <v>418.56</v>
      </c>
      <c r="S1239">
        <v>359.84</v>
      </c>
      <c r="T1239">
        <v>0.46228160328879753</v>
      </c>
      <c r="U1239">
        <v>2026</v>
      </c>
      <c r="V1239" t="s">
        <v>87</v>
      </c>
      <c r="W1239">
        <v>6</v>
      </c>
      <c r="X1239" t="s">
        <v>89</v>
      </c>
    </row>
    <row r="1240" spans="1:24">
      <c r="A1240">
        <v>45</v>
      </c>
      <c r="B1240" s="13">
        <v>46203</v>
      </c>
      <c r="C1240">
        <v>2026</v>
      </c>
      <c r="D1240">
        <v>6</v>
      </c>
      <c r="E1240" t="s">
        <v>89</v>
      </c>
      <c r="F1240" t="s">
        <v>87</v>
      </c>
      <c r="G1240" t="s">
        <v>40</v>
      </c>
      <c r="H1240" t="s">
        <v>41</v>
      </c>
      <c r="I1240" t="s">
        <v>48</v>
      </c>
      <c r="J1240" t="s">
        <v>42</v>
      </c>
      <c r="K1240" t="s">
        <v>38</v>
      </c>
      <c r="L1240" t="s">
        <v>39</v>
      </c>
      <c r="M1240">
        <v>1</v>
      </c>
      <c r="N1240">
        <v>94</v>
      </c>
      <c r="O1240">
        <v>0</v>
      </c>
      <c r="P1240">
        <v>45.62</v>
      </c>
      <c r="Q1240">
        <v>94</v>
      </c>
      <c r="R1240">
        <v>45.62</v>
      </c>
      <c r="S1240">
        <v>48.38</v>
      </c>
      <c r="T1240">
        <v>0.51468085106382977</v>
      </c>
      <c r="U1240">
        <v>2026</v>
      </c>
      <c r="V1240" t="s">
        <v>87</v>
      </c>
      <c r="W1240">
        <v>6</v>
      </c>
      <c r="X1240" t="s">
        <v>89</v>
      </c>
    </row>
    <row r="1241" spans="1:24">
      <c r="A1241">
        <v>2895</v>
      </c>
      <c r="B1241" s="13">
        <v>46203</v>
      </c>
      <c r="C1241">
        <v>2026</v>
      </c>
      <c r="D1241">
        <v>6</v>
      </c>
      <c r="E1241" t="s">
        <v>89</v>
      </c>
      <c r="F1241" t="s">
        <v>87</v>
      </c>
      <c r="G1241" t="s">
        <v>49</v>
      </c>
      <c r="H1241" t="s">
        <v>62</v>
      </c>
      <c r="I1241" t="s">
        <v>31</v>
      </c>
      <c r="J1241" t="s">
        <v>32</v>
      </c>
      <c r="K1241" t="s">
        <v>63</v>
      </c>
      <c r="L1241" t="s">
        <v>64</v>
      </c>
      <c r="M1241">
        <v>2</v>
      </c>
      <c r="N1241">
        <v>40.46</v>
      </c>
      <c r="O1241">
        <v>0</v>
      </c>
      <c r="P1241">
        <v>15.15</v>
      </c>
      <c r="Q1241">
        <v>80.92</v>
      </c>
      <c r="R1241">
        <v>30.3</v>
      </c>
      <c r="S1241">
        <v>50.620000000000005</v>
      </c>
      <c r="T1241">
        <v>0.62555610479485912</v>
      </c>
      <c r="U1241">
        <v>2026</v>
      </c>
      <c r="V1241" t="s">
        <v>87</v>
      </c>
      <c r="W1241">
        <v>6</v>
      </c>
      <c r="X1241" t="s">
        <v>89</v>
      </c>
    </row>
    <row r="1242" spans="1:24">
      <c r="A1242">
        <v>5158</v>
      </c>
      <c r="B1242" s="13">
        <v>46203</v>
      </c>
      <c r="C1242">
        <v>2026</v>
      </c>
      <c r="D1242">
        <v>6</v>
      </c>
      <c r="E1242" t="s">
        <v>89</v>
      </c>
      <c r="F1242" t="s">
        <v>87</v>
      </c>
      <c r="G1242" t="s">
        <v>35</v>
      </c>
      <c r="H1242" t="s">
        <v>56</v>
      </c>
      <c r="I1242" t="s">
        <v>48</v>
      </c>
      <c r="J1242" t="s">
        <v>42</v>
      </c>
      <c r="K1242" t="s">
        <v>38</v>
      </c>
      <c r="L1242" t="s">
        <v>66</v>
      </c>
      <c r="M1242">
        <v>1</v>
      </c>
      <c r="N1242">
        <v>156.11000000000001</v>
      </c>
      <c r="O1242">
        <v>0</v>
      </c>
      <c r="P1242">
        <v>79.52</v>
      </c>
      <c r="Q1242">
        <v>156.11000000000001</v>
      </c>
      <c r="R1242">
        <v>79.52</v>
      </c>
      <c r="S1242">
        <v>76.590000000000018</v>
      </c>
      <c r="T1242">
        <v>0.49061559157004681</v>
      </c>
      <c r="U1242">
        <v>2026</v>
      </c>
      <c r="V1242" t="s">
        <v>87</v>
      </c>
      <c r="W1242">
        <v>6</v>
      </c>
      <c r="X1242" t="s">
        <v>89</v>
      </c>
    </row>
    <row r="1243" spans="1:24">
      <c r="A1243">
        <v>1217</v>
      </c>
      <c r="B1243" s="13">
        <v>46204</v>
      </c>
      <c r="C1243">
        <v>2026</v>
      </c>
      <c r="D1243">
        <v>7</v>
      </c>
      <c r="E1243" t="s">
        <v>90</v>
      </c>
      <c r="F1243" t="s">
        <v>91</v>
      </c>
      <c r="G1243" t="s">
        <v>40</v>
      </c>
      <c r="H1243" t="s">
        <v>47</v>
      </c>
      <c r="I1243" t="s">
        <v>31</v>
      </c>
      <c r="J1243" t="s">
        <v>32</v>
      </c>
      <c r="K1243" t="s">
        <v>52</v>
      </c>
      <c r="L1243" t="s">
        <v>80</v>
      </c>
      <c r="M1243">
        <v>2</v>
      </c>
      <c r="N1243">
        <v>121.78</v>
      </c>
      <c r="O1243">
        <v>0.1</v>
      </c>
      <c r="P1243">
        <v>59.62</v>
      </c>
      <c r="Q1243">
        <v>219.20400000000001</v>
      </c>
      <c r="R1243">
        <v>119.24</v>
      </c>
      <c r="S1243">
        <v>99.964000000000013</v>
      </c>
      <c r="T1243">
        <v>0.45603182423678407</v>
      </c>
      <c r="U1243">
        <v>2026</v>
      </c>
      <c r="V1243" t="s">
        <v>91</v>
      </c>
      <c r="W1243">
        <v>7</v>
      </c>
      <c r="X1243" t="s">
        <v>90</v>
      </c>
    </row>
    <row r="1244" spans="1:24">
      <c r="A1244">
        <v>2249</v>
      </c>
      <c r="B1244" s="13">
        <v>46204</v>
      </c>
      <c r="C1244">
        <v>2026</v>
      </c>
      <c r="D1244">
        <v>7</v>
      </c>
      <c r="E1244" t="s">
        <v>90</v>
      </c>
      <c r="F1244" t="s">
        <v>91</v>
      </c>
      <c r="G1244" t="s">
        <v>29</v>
      </c>
      <c r="H1244" t="s">
        <v>79</v>
      </c>
      <c r="I1244" t="s">
        <v>57</v>
      </c>
      <c r="J1244" t="s">
        <v>42</v>
      </c>
      <c r="K1244" t="s">
        <v>63</v>
      </c>
      <c r="L1244" t="s">
        <v>71</v>
      </c>
      <c r="M1244">
        <v>3</v>
      </c>
      <c r="N1244">
        <v>36.22</v>
      </c>
      <c r="O1244">
        <v>0.1</v>
      </c>
      <c r="P1244">
        <v>13.83</v>
      </c>
      <c r="Q1244">
        <v>97.793999999999997</v>
      </c>
      <c r="R1244">
        <v>41.49</v>
      </c>
      <c r="S1244">
        <v>56.303999999999995</v>
      </c>
      <c r="T1244">
        <v>0.57574084299650286</v>
      </c>
      <c r="U1244">
        <v>2026</v>
      </c>
      <c r="V1244" t="s">
        <v>91</v>
      </c>
      <c r="W1244">
        <v>7</v>
      </c>
      <c r="X1244" t="s">
        <v>90</v>
      </c>
    </row>
    <row r="1245" spans="1:24">
      <c r="A1245">
        <v>2650</v>
      </c>
      <c r="B1245" s="13">
        <v>46204</v>
      </c>
      <c r="C1245">
        <v>2026</v>
      </c>
      <c r="D1245">
        <v>7</v>
      </c>
      <c r="E1245" t="s">
        <v>90</v>
      </c>
      <c r="F1245" t="s">
        <v>91</v>
      </c>
      <c r="G1245" t="s">
        <v>49</v>
      </c>
      <c r="H1245" t="s">
        <v>60</v>
      </c>
      <c r="I1245" t="s">
        <v>37</v>
      </c>
      <c r="J1245" t="s">
        <v>45</v>
      </c>
      <c r="K1245" t="s">
        <v>43</v>
      </c>
      <c r="L1245" t="s">
        <v>77</v>
      </c>
      <c r="M1245">
        <v>10</v>
      </c>
      <c r="N1245">
        <v>161.78</v>
      </c>
      <c r="O1245">
        <v>0.1</v>
      </c>
      <c r="P1245">
        <v>85.11</v>
      </c>
      <c r="Q1245">
        <v>1456.02</v>
      </c>
      <c r="R1245">
        <v>851.1</v>
      </c>
      <c r="S1245">
        <v>604.91999999999996</v>
      </c>
      <c r="T1245">
        <v>0.4154613260806857</v>
      </c>
      <c r="U1245">
        <v>2026</v>
      </c>
      <c r="V1245" t="s">
        <v>91</v>
      </c>
      <c r="W1245">
        <v>7</v>
      </c>
      <c r="X1245" t="s">
        <v>90</v>
      </c>
    </row>
    <row r="1246" spans="1:24">
      <c r="A1246">
        <v>3937</v>
      </c>
      <c r="B1246" s="13">
        <v>46204</v>
      </c>
      <c r="C1246">
        <v>2026</v>
      </c>
      <c r="D1246">
        <v>7</v>
      </c>
      <c r="E1246" t="s">
        <v>90</v>
      </c>
      <c r="F1246" t="s">
        <v>91</v>
      </c>
      <c r="G1246" t="s">
        <v>49</v>
      </c>
      <c r="H1246" t="s">
        <v>60</v>
      </c>
      <c r="I1246" t="s">
        <v>31</v>
      </c>
      <c r="J1246" t="s">
        <v>45</v>
      </c>
      <c r="K1246" t="s">
        <v>52</v>
      </c>
      <c r="L1246" t="s">
        <v>80</v>
      </c>
      <c r="M1246">
        <v>3</v>
      </c>
      <c r="N1246">
        <v>126.23</v>
      </c>
      <c r="O1246">
        <v>0.05</v>
      </c>
      <c r="P1246">
        <v>61.81</v>
      </c>
      <c r="Q1246">
        <v>359.75549999999998</v>
      </c>
      <c r="R1246">
        <v>185.43</v>
      </c>
      <c r="S1246">
        <v>174.32549999999998</v>
      </c>
      <c r="T1246">
        <v>0.4845666014835075</v>
      </c>
      <c r="U1246">
        <v>2026</v>
      </c>
      <c r="V1246" t="s">
        <v>91</v>
      </c>
      <c r="W1246">
        <v>7</v>
      </c>
      <c r="X1246" t="s">
        <v>90</v>
      </c>
    </row>
    <row r="1247" spans="1:24">
      <c r="A1247">
        <v>4122</v>
      </c>
      <c r="B1247" s="13">
        <v>46204</v>
      </c>
      <c r="C1247">
        <v>2026</v>
      </c>
      <c r="D1247">
        <v>7</v>
      </c>
      <c r="E1247" t="s">
        <v>90</v>
      </c>
      <c r="F1247" t="s">
        <v>91</v>
      </c>
      <c r="G1247" t="s">
        <v>49</v>
      </c>
      <c r="H1247" t="s">
        <v>62</v>
      </c>
      <c r="I1247" t="s">
        <v>31</v>
      </c>
      <c r="J1247" t="s">
        <v>32</v>
      </c>
      <c r="K1247" t="s">
        <v>33</v>
      </c>
      <c r="L1247" t="s">
        <v>34</v>
      </c>
      <c r="M1247">
        <v>4</v>
      </c>
      <c r="N1247">
        <v>79.97</v>
      </c>
      <c r="O1247">
        <v>0.1</v>
      </c>
      <c r="P1247">
        <v>43.36</v>
      </c>
      <c r="Q1247">
        <v>287.892</v>
      </c>
      <c r="R1247">
        <v>173.44</v>
      </c>
      <c r="S1247">
        <v>114.452</v>
      </c>
      <c r="T1247">
        <v>0.39755185972517471</v>
      </c>
      <c r="U1247">
        <v>2026</v>
      </c>
      <c r="V1247" t="s">
        <v>91</v>
      </c>
      <c r="W1247">
        <v>7</v>
      </c>
      <c r="X1247" t="s">
        <v>90</v>
      </c>
    </row>
    <row r="1248" spans="1:24">
      <c r="A1248">
        <v>4589</v>
      </c>
      <c r="B1248" s="13">
        <v>46204</v>
      </c>
      <c r="C1248">
        <v>2026</v>
      </c>
      <c r="D1248">
        <v>7</v>
      </c>
      <c r="E1248" t="s">
        <v>90</v>
      </c>
      <c r="F1248" t="s">
        <v>91</v>
      </c>
      <c r="G1248" t="s">
        <v>49</v>
      </c>
      <c r="H1248" t="s">
        <v>62</v>
      </c>
      <c r="I1248" t="s">
        <v>48</v>
      </c>
      <c r="J1248" t="s">
        <v>42</v>
      </c>
      <c r="K1248" t="s">
        <v>33</v>
      </c>
      <c r="L1248" t="s">
        <v>59</v>
      </c>
      <c r="M1248">
        <v>2</v>
      </c>
      <c r="N1248">
        <v>102.37</v>
      </c>
      <c r="O1248">
        <v>0</v>
      </c>
      <c r="P1248">
        <v>50.25</v>
      </c>
      <c r="Q1248">
        <v>204.74</v>
      </c>
      <c r="R1248">
        <v>100.5</v>
      </c>
      <c r="S1248">
        <v>104.24000000000001</v>
      </c>
      <c r="T1248">
        <v>0.50913353521539517</v>
      </c>
      <c r="U1248">
        <v>2026</v>
      </c>
      <c r="V1248" t="s">
        <v>91</v>
      </c>
      <c r="W1248">
        <v>7</v>
      </c>
      <c r="X1248" t="s">
        <v>90</v>
      </c>
    </row>
    <row r="1249" spans="1:24">
      <c r="A1249">
        <v>4873</v>
      </c>
      <c r="B1249" s="13">
        <v>46204</v>
      </c>
      <c r="C1249">
        <v>2026</v>
      </c>
      <c r="D1249">
        <v>7</v>
      </c>
      <c r="E1249" t="s">
        <v>90</v>
      </c>
      <c r="F1249" t="s">
        <v>91</v>
      </c>
      <c r="G1249" t="s">
        <v>49</v>
      </c>
      <c r="H1249" t="s">
        <v>76</v>
      </c>
      <c r="I1249" t="s">
        <v>31</v>
      </c>
      <c r="J1249" t="s">
        <v>42</v>
      </c>
      <c r="K1249" t="s">
        <v>33</v>
      </c>
      <c r="L1249" t="s">
        <v>59</v>
      </c>
      <c r="M1249">
        <v>1</v>
      </c>
      <c r="N1249">
        <v>102.13</v>
      </c>
      <c r="O1249">
        <v>0</v>
      </c>
      <c r="P1249">
        <v>49.17</v>
      </c>
      <c r="Q1249">
        <v>102.13</v>
      </c>
      <c r="R1249">
        <v>49.17</v>
      </c>
      <c r="S1249">
        <v>52.959999999999994</v>
      </c>
      <c r="T1249">
        <v>0.5185547831195535</v>
      </c>
      <c r="U1249">
        <v>2026</v>
      </c>
      <c r="V1249" t="s">
        <v>91</v>
      </c>
      <c r="W1249">
        <v>7</v>
      </c>
      <c r="X1249" t="s">
        <v>90</v>
      </c>
    </row>
    <row r="1250" spans="1:24">
      <c r="A1250">
        <v>729</v>
      </c>
      <c r="B1250" s="13">
        <v>46205</v>
      </c>
      <c r="C1250">
        <v>2026</v>
      </c>
      <c r="D1250">
        <v>7</v>
      </c>
      <c r="E1250" t="s">
        <v>90</v>
      </c>
      <c r="F1250" t="s">
        <v>91</v>
      </c>
      <c r="G1250" t="s">
        <v>40</v>
      </c>
      <c r="H1250" t="s">
        <v>41</v>
      </c>
      <c r="I1250" t="s">
        <v>31</v>
      </c>
      <c r="J1250" t="s">
        <v>32</v>
      </c>
      <c r="K1250" t="s">
        <v>43</v>
      </c>
      <c r="L1250" t="s">
        <v>77</v>
      </c>
      <c r="M1250">
        <v>1</v>
      </c>
      <c r="N1250">
        <v>161.82</v>
      </c>
      <c r="O1250">
        <v>0</v>
      </c>
      <c r="P1250">
        <v>87.15</v>
      </c>
      <c r="Q1250">
        <v>161.82</v>
      </c>
      <c r="R1250">
        <v>87.15</v>
      </c>
      <c r="S1250">
        <v>74.669999999999987</v>
      </c>
      <c r="T1250">
        <v>0.46143863552094916</v>
      </c>
      <c r="U1250">
        <v>2026</v>
      </c>
      <c r="V1250" t="s">
        <v>91</v>
      </c>
      <c r="W1250">
        <v>7</v>
      </c>
      <c r="X1250" t="s">
        <v>90</v>
      </c>
    </row>
    <row r="1251" spans="1:24">
      <c r="A1251">
        <v>906</v>
      </c>
      <c r="B1251" s="13">
        <v>46205</v>
      </c>
      <c r="C1251">
        <v>2026</v>
      </c>
      <c r="D1251">
        <v>7</v>
      </c>
      <c r="E1251" t="s">
        <v>90</v>
      </c>
      <c r="F1251" t="s">
        <v>91</v>
      </c>
      <c r="G1251" t="s">
        <v>49</v>
      </c>
      <c r="H1251" t="s">
        <v>62</v>
      </c>
      <c r="I1251" t="s">
        <v>31</v>
      </c>
      <c r="J1251" t="s">
        <v>42</v>
      </c>
      <c r="K1251" t="s">
        <v>33</v>
      </c>
      <c r="L1251" t="s">
        <v>34</v>
      </c>
      <c r="M1251">
        <v>2</v>
      </c>
      <c r="N1251">
        <v>83.29</v>
      </c>
      <c r="O1251">
        <v>0</v>
      </c>
      <c r="P1251">
        <v>42.45</v>
      </c>
      <c r="Q1251">
        <v>166.58</v>
      </c>
      <c r="R1251">
        <v>84.9</v>
      </c>
      <c r="S1251">
        <v>81.680000000000007</v>
      </c>
      <c r="T1251">
        <v>0.49033497418657701</v>
      </c>
      <c r="U1251">
        <v>2026</v>
      </c>
      <c r="V1251" t="s">
        <v>91</v>
      </c>
      <c r="W1251">
        <v>7</v>
      </c>
      <c r="X1251" t="s">
        <v>90</v>
      </c>
    </row>
    <row r="1252" spans="1:24">
      <c r="A1252">
        <v>1531</v>
      </c>
      <c r="B1252" s="13">
        <v>46205</v>
      </c>
      <c r="C1252">
        <v>2026</v>
      </c>
      <c r="D1252">
        <v>7</v>
      </c>
      <c r="E1252" t="s">
        <v>90</v>
      </c>
      <c r="F1252" t="s">
        <v>91</v>
      </c>
      <c r="G1252" t="s">
        <v>40</v>
      </c>
      <c r="H1252" t="s">
        <v>81</v>
      </c>
      <c r="I1252" t="s">
        <v>31</v>
      </c>
      <c r="J1252" t="s">
        <v>42</v>
      </c>
      <c r="K1252" t="s">
        <v>43</v>
      </c>
      <c r="L1252" t="s">
        <v>73</v>
      </c>
      <c r="M1252">
        <v>2</v>
      </c>
      <c r="N1252">
        <v>136.72999999999999</v>
      </c>
      <c r="O1252">
        <v>0</v>
      </c>
      <c r="P1252">
        <v>66.03</v>
      </c>
      <c r="Q1252">
        <v>273.45999999999998</v>
      </c>
      <c r="R1252">
        <v>132.06</v>
      </c>
      <c r="S1252">
        <v>141.39999999999998</v>
      </c>
      <c r="T1252">
        <v>0.5170774519125283</v>
      </c>
      <c r="U1252">
        <v>2026</v>
      </c>
      <c r="V1252" t="s">
        <v>91</v>
      </c>
      <c r="W1252">
        <v>7</v>
      </c>
      <c r="X1252" t="s">
        <v>90</v>
      </c>
    </row>
    <row r="1253" spans="1:24">
      <c r="A1253">
        <v>1683</v>
      </c>
      <c r="B1253" s="13">
        <v>46205</v>
      </c>
      <c r="C1253">
        <v>2026</v>
      </c>
      <c r="D1253">
        <v>7</v>
      </c>
      <c r="E1253" t="s">
        <v>90</v>
      </c>
      <c r="F1253" t="s">
        <v>91</v>
      </c>
      <c r="G1253" t="s">
        <v>40</v>
      </c>
      <c r="H1253" t="s">
        <v>41</v>
      </c>
      <c r="I1253" t="s">
        <v>57</v>
      </c>
      <c r="J1253" t="s">
        <v>32</v>
      </c>
      <c r="K1253" t="s">
        <v>38</v>
      </c>
      <c r="L1253" t="s">
        <v>66</v>
      </c>
      <c r="M1253">
        <v>2</v>
      </c>
      <c r="N1253">
        <v>152.44</v>
      </c>
      <c r="O1253">
        <v>0</v>
      </c>
      <c r="P1253">
        <v>81.23</v>
      </c>
      <c r="Q1253">
        <v>304.88</v>
      </c>
      <c r="R1253">
        <v>162.46</v>
      </c>
      <c r="S1253">
        <v>142.41999999999999</v>
      </c>
      <c r="T1253">
        <v>0.46713461033849379</v>
      </c>
      <c r="U1253">
        <v>2026</v>
      </c>
      <c r="V1253" t="s">
        <v>91</v>
      </c>
      <c r="W1253">
        <v>7</v>
      </c>
      <c r="X1253" t="s">
        <v>90</v>
      </c>
    </row>
    <row r="1254" spans="1:24">
      <c r="A1254">
        <v>2363</v>
      </c>
      <c r="B1254" s="13">
        <v>46205</v>
      </c>
      <c r="C1254">
        <v>2026</v>
      </c>
      <c r="D1254">
        <v>7</v>
      </c>
      <c r="E1254" t="s">
        <v>90</v>
      </c>
      <c r="F1254" t="s">
        <v>91</v>
      </c>
      <c r="G1254" t="s">
        <v>49</v>
      </c>
      <c r="H1254" t="s">
        <v>60</v>
      </c>
      <c r="I1254" t="s">
        <v>31</v>
      </c>
      <c r="J1254" t="s">
        <v>42</v>
      </c>
      <c r="K1254" t="s">
        <v>38</v>
      </c>
      <c r="L1254" t="s">
        <v>75</v>
      </c>
      <c r="M1254">
        <v>2</v>
      </c>
      <c r="N1254">
        <v>71.28</v>
      </c>
      <c r="O1254">
        <v>0.1</v>
      </c>
      <c r="P1254">
        <v>32.67</v>
      </c>
      <c r="Q1254">
        <v>128.304</v>
      </c>
      <c r="R1254">
        <v>65.34</v>
      </c>
      <c r="S1254">
        <v>62.963999999999999</v>
      </c>
      <c r="T1254">
        <v>0.4907407407407407</v>
      </c>
      <c r="U1254">
        <v>2026</v>
      </c>
      <c r="V1254" t="s">
        <v>91</v>
      </c>
      <c r="W1254">
        <v>7</v>
      </c>
      <c r="X1254" t="s">
        <v>90</v>
      </c>
    </row>
    <row r="1255" spans="1:24">
      <c r="A1255">
        <v>3858</v>
      </c>
      <c r="B1255" s="13">
        <v>46205</v>
      </c>
      <c r="C1255">
        <v>2026</v>
      </c>
      <c r="D1255">
        <v>7</v>
      </c>
      <c r="E1255" t="s">
        <v>90</v>
      </c>
      <c r="F1255" t="s">
        <v>91</v>
      </c>
      <c r="G1255" t="s">
        <v>40</v>
      </c>
      <c r="H1255" t="s">
        <v>47</v>
      </c>
      <c r="I1255" t="s">
        <v>57</v>
      </c>
      <c r="J1255" t="s">
        <v>32</v>
      </c>
      <c r="K1255" t="s">
        <v>33</v>
      </c>
      <c r="L1255" t="s">
        <v>34</v>
      </c>
      <c r="M1255">
        <v>1</v>
      </c>
      <c r="N1255">
        <v>80.290000000000006</v>
      </c>
      <c r="O1255">
        <v>0.1</v>
      </c>
      <c r="P1255">
        <v>43.47</v>
      </c>
      <c r="Q1255">
        <v>72.26100000000001</v>
      </c>
      <c r="R1255">
        <v>43.47</v>
      </c>
      <c r="S1255">
        <v>28.791000000000011</v>
      </c>
      <c r="T1255">
        <v>0.39843068875326948</v>
      </c>
      <c r="U1255">
        <v>2026</v>
      </c>
      <c r="V1255" t="s">
        <v>91</v>
      </c>
      <c r="W1255">
        <v>7</v>
      </c>
      <c r="X1255" t="s">
        <v>90</v>
      </c>
    </row>
    <row r="1256" spans="1:24">
      <c r="A1256">
        <v>4233</v>
      </c>
      <c r="B1256" s="13">
        <v>46205</v>
      </c>
      <c r="C1256">
        <v>2026</v>
      </c>
      <c r="D1256">
        <v>7</v>
      </c>
      <c r="E1256" t="s">
        <v>90</v>
      </c>
      <c r="F1256" t="s">
        <v>91</v>
      </c>
      <c r="G1256" t="s">
        <v>35</v>
      </c>
      <c r="H1256" t="s">
        <v>56</v>
      </c>
      <c r="I1256" t="s">
        <v>57</v>
      </c>
      <c r="J1256" t="s">
        <v>42</v>
      </c>
      <c r="K1256" t="s">
        <v>38</v>
      </c>
      <c r="L1256" t="s">
        <v>46</v>
      </c>
      <c r="M1256">
        <v>1</v>
      </c>
      <c r="N1256">
        <v>142.38</v>
      </c>
      <c r="O1256">
        <v>0.05</v>
      </c>
      <c r="P1256">
        <v>77.17</v>
      </c>
      <c r="Q1256">
        <v>135.261</v>
      </c>
      <c r="R1256">
        <v>77.17</v>
      </c>
      <c r="S1256">
        <v>58.090999999999994</v>
      </c>
      <c r="T1256">
        <v>0.42947338848596417</v>
      </c>
      <c r="U1256">
        <v>2026</v>
      </c>
      <c r="V1256" t="s">
        <v>91</v>
      </c>
      <c r="W1256">
        <v>7</v>
      </c>
      <c r="X1256" t="s">
        <v>90</v>
      </c>
    </row>
    <row r="1257" spans="1:24">
      <c r="A1257">
        <v>5071</v>
      </c>
      <c r="B1257" s="13">
        <v>46205</v>
      </c>
      <c r="C1257">
        <v>2026</v>
      </c>
      <c r="D1257">
        <v>7</v>
      </c>
      <c r="E1257" t="s">
        <v>90</v>
      </c>
      <c r="F1257" t="s">
        <v>91</v>
      </c>
      <c r="G1257" t="s">
        <v>49</v>
      </c>
      <c r="H1257" t="s">
        <v>60</v>
      </c>
      <c r="I1257" t="s">
        <v>31</v>
      </c>
      <c r="J1257" t="s">
        <v>42</v>
      </c>
      <c r="K1257" t="s">
        <v>38</v>
      </c>
      <c r="L1257" t="s">
        <v>39</v>
      </c>
      <c r="M1257">
        <v>3</v>
      </c>
      <c r="N1257">
        <v>91.47</v>
      </c>
      <c r="O1257">
        <v>0.05</v>
      </c>
      <c r="P1257">
        <v>45.6</v>
      </c>
      <c r="Q1257">
        <v>260.68949999999995</v>
      </c>
      <c r="R1257">
        <v>136.80000000000001</v>
      </c>
      <c r="S1257">
        <v>123.88949999999994</v>
      </c>
      <c r="T1257">
        <v>0.47523778287963253</v>
      </c>
      <c r="U1257">
        <v>2026</v>
      </c>
      <c r="V1257" t="s">
        <v>91</v>
      </c>
      <c r="W1257">
        <v>7</v>
      </c>
      <c r="X1257" t="s">
        <v>90</v>
      </c>
    </row>
    <row r="1258" spans="1:24">
      <c r="A1258">
        <v>5174</v>
      </c>
      <c r="B1258" s="13">
        <v>46205</v>
      </c>
      <c r="C1258">
        <v>2026</v>
      </c>
      <c r="D1258">
        <v>7</v>
      </c>
      <c r="E1258" t="s">
        <v>90</v>
      </c>
      <c r="F1258" t="s">
        <v>91</v>
      </c>
      <c r="G1258" t="s">
        <v>35</v>
      </c>
      <c r="H1258" t="s">
        <v>70</v>
      </c>
      <c r="I1258" t="s">
        <v>48</v>
      </c>
      <c r="J1258" t="s">
        <v>42</v>
      </c>
      <c r="K1258" t="s">
        <v>43</v>
      </c>
      <c r="L1258" t="s">
        <v>61</v>
      </c>
      <c r="M1258">
        <v>1</v>
      </c>
      <c r="N1258">
        <v>45.92</v>
      </c>
      <c r="O1258">
        <v>0.05</v>
      </c>
      <c r="P1258">
        <v>17.91</v>
      </c>
      <c r="Q1258">
        <v>43.624000000000002</v>
      </c>
      <c r="R1258">
        <v>17.91</v>
      </c>
      <c r="S1258">
        <v>25.714000000000002</v>
      </c>
      <c r="T1258">
        <v>0.58944617641665142</v>
      </c>
      <c r="U1258">
        <v>2026</v>
      </c>
      <c r="V1258" t="s">
        <v>91</v>
      </c>
      <c r="W1258">
        <v>7</v>
      </c>
      <c r="X1258" t="s">
        <v>90</v>
      </c>
    </row>
    <row r="1259" spans="1:24">
      <c r="A1259">
        <v>727</v>
      </c>
      <c r="B1259" s="13">
        <v>46206</v>
      </c>
      <c r="C1259">
        <v>2026</v>
      </c>
      <c r="D1259">
        <v>7</v>
      </c>
      <c r="E1259" t="s">
        <v>90</v>
      </c>
      <c r="F1259" t="s">
        <v>91</v>
      </c>
      <c r="G1259" t="s">
        <v>49</v>
      </c>
      <c r="H1259" t="s">
        <v>50</v>
      </c>
      <c r="I1259" t="s">
        <v>48</v>
      </c>
      <c r="J1259" t="s">
        <v>42</v>
      </c>
      <c r="K1259" t="s">
        <v>63</v>
      </c>
      <c r="L1259" t="s">
        <v>71</v>
      </c>
      <c r="M1259">
        <v>1</v>
      </c>
      <c r="N1259">
        <v>36.01</v>
      </c>
      <c r="O1259">
        <v>0</v>
      </c>
      <c r="P1259">
        <v>14.11</v>
      </c>
      <c r="Q1259">
        <v>36.01</v>
      </c>
      <c r="R1259">
        <v>14.11</v>
      </c>
      <c r="S1259">
        <v>21.9</v>
      </c>
      <c r="T1259">
        <v>0.60816439877811723</v>
      </c>
      <c r="U1259">
        <v>2026</v>
      </c>
      <c r="V1259" t="s">
        <v>91</v>
      </c>
      <c r="W1259">
        <v>7</v>
      </c>
      <c r="X1259" t="s">
        <v>90</v>
      </c>
    </row>
    <row r="1260" spans="1:24">
      <c r="A1260">
        <v>1546</v>
      </c>
      <c r="B1260" s="13">
        <v>46206</v>
      </c>
      <c r="C1260">
        <v>2026</v>
      </c>
      <c r="D1260">
        <v>7</v>
      </c>
      <c r="E1260" t="s">
        <v>90</v>
      </c>
      <c r="F1260" t="s">
        <v>91</v>
      </c>
      <c r="G1260" t="s">
        <v>49</v>
      </c>
      <c r="H1260" t="s">
        <v>76</v>
      </c>
      <c r="I1260" t="s">
        <v>31</v>
      </c>
      <c r="J1260" t="s">
        <v>45</v>
      </c>
      <c r="K1260" t="s">
        <v>43</v>
      </c>
      <c r="L1260" t="s">
        <v>77</v>
      </c>
      <c r="M1260">
        <v>1</v>
      </c>
      <c r="N1260">
        <v>165.8</v>
      </c>
      <c r="O1260">
        <v>0.1</v>
      </c>
      <c r="P1260">
        <v>88.32</v>
      </c>
      <c r="Q1260">
        <v>149.22000000000003</v>
      </c>
      <c r="R1260">
        <v>88.32</v>
      </c>
      <c r="S1260">
        <v>60.900000000000034</v>
      </c>
      <c r="T1260">
        <v>0.40812223562525146</v>
      </c>
      <c r="U1260">
        <v>2026</v>
      </c>
      <c r="V1260" t="s">
        <v>91</v>
      </c>
      <c r="W1260">
        <v>7</v>
      </c>
      <c r="X1260" t="s">
        <v>90</v>
      </c>
    </row>
    <row r="1261" spans="1:24">
      <c r="A1261">
        <v>3610</v>
      </c>
      <c r="B1261" s="13">
        <v>46206</v>
      </c>
      <c r="C1261">
        <v>2026</v>
      </c>
      <c r="D1261">
        <v>7</v>
      </c>
      <c r="E1261" t="s">
        <v>90</v>
      </c>
      <c r="F1261" t="s">
        <v>91</v>
      </c>
      <c r="G1261" t="s">
        <v>40</v>
      </c>
      <c r="H1261" t="s">
        <v>41</v>
      </c>
      <c r="I1261" t="s">
        <v>37</v>
      </c>
      <c r="J1261" t="s">
        <v>45</v>
      </c>
      <c r="K1261" t="s">
        <v>63</v>
      </c>
      <c r="L1261" t="s">
        <v>64</v>
      </c>
      <c r="M1261">
        <v>5</v>
      </c>
      <c r="N1261">
        <v>40.36</v>
      </c>
      <c r="O1261">
        <v>0.15</v>
      </c>
      <c r="P1261">
        <v>14.57</v>
      </c>
      <c r="Q1261">
        <v>171.53</v>
      </c>
      <c r="R1261">
        <v>72.849999999999994</v>
      </c>
      <c r="S1261">
        <v>98.68</v>
      </c>
      <c r="T1261">
        <v>0.57529295167026184</v>
      </c>
      <c r="U1261">
        <v>2026</v>
      </c>
      <c r="V1261" t="s">
        <v>91</v>
      </c>
      <c r="W1261">
        <v>7</v>
      </c>
      <c r="X1261" t="s">
        <v>90</v>
      </c>
    </row>
    <row r="1262" spans="1:24">
      <c r="A1262">
        <v>3931</v>
      </c>
      <c r="B1262" s="13">
        <v>46206</v>
      </c>
      <c r="C1262">
        <v>2026</v>
      </c>
      <c r="D1262">
        <v>7</v>
      </c>
      <c r="E1262" t="s">
        <v>90</v>
      </c>
      <c r="F1262" t="s">
        <v>91</v>
      </c>
      <c r="G1262" t="s">
        <v>40</v>
      </c>
      <c r="H1262" t="s">
        <v>81</v>
      </c>
      <c r="I1262" t="s">
        <v>37</v>
      </c>
      <c r="J1262" t="s">
        <v>45</v>
      </c>
      <c r="K1262" t="s">
        <v>38</v>
      </c>
      <c r="L1262" t="s">
        <v>46</v>
      </c>
      <c r="M1262">
        <v>12</v>
      </c>
      <c r="N1262">
        <v>143.77000000000001</v>
      </c>
      <c r="O1262">
        <v>0.1</v>
      </c>
      <c r="P1262">
        <v>81.680000000000007</v>
      </c>
      <c r="Q1262">
        <v>1552.7160000000003</v>
      </c>
      <c r="R1262">
        <v>980.16000000000008</v>
      </c>
      <c r="S1262">
        <v>572.55600000000027</v>
      </c>
      <c r="T1262">
        <v>0.3687448316369511</v>
      </c>
      <c r="U1262">
        <v>2026</v>
      </c>
      <c r="V1262" t="s">
        <v>91</v>
      </c>
      <c r="W1262">
        <v>7</v>
      </c>
      <c r="X1262" t="s">
        <v>90</v>
      </c>
    </row>
    <row r="1263" spans="1:24">
      <c r="A1263">
        <v>3942</v>
      </c>
      <c r="B1263" s="13">
        <v>46206</v>
      </c>
      <c r="C1263">
        <v>2026</v>
      </c>
      <c r="D1263">
        <v>7</v>
      </c>
      <c r="E1263" t="s">
        <v>90</v>
      </c>
      <c r="F1263" t="s">
        <v>91</v>
      </c>
      <c r="G1263" t="s">
        <v>35</v>
      </c>
      <c r="H1263" t="s">
        <v>72</v>
      </c>
      <c r="I1263" t="s">
        <v>31</v>
      </c>
      <c r="J1263" t="s">
        <v>42</v>
      </c>
      <c r="K1263" t="s">
        <v>38</v>
      </c>
      <c r="L1263" t="s">
        <v>75</v>
      </c>
      <c r="M1263">
        <v>2</v>
      </c>
      <c r="N1263">
        <v>70.5</v>
      </c>
      <c r="O1263">
        <v>0</v>
      </c>
      <c r="P1263">
        <v>32.51</v>
      </c>
      <c r="Q1263">
        <v>141</v>
      </c>
      <c r="R1263">
        <v>65.02</v>
      </c>
      <c r="S1263">
        <v>75.98</v>
      </c>
      <c r="T1263">
        <v>0.53886524822695037</v>
      </c>
      <c r="U1263">
        <v>2026</v>
      </c>
      <c r="V1263" t="s">
        <v>91</v>
      </c>
      <c r="W1263">
        <v>7</v>
      </c>
      <c r="X1263" t="s">
        <v>90</v>
      </c>
    </row>
    <row r="1264" spans="1:24">
      <c r="A1264">
        <v>4165</v>
      </c>
      <c r="B1264" s="13">
        <v>46206</v>
      </c>
      <c r="C1264">
        <v>2026</v>
      </c>
      <c r="D1264">
        <v>7</v>
      </c>
      <c r="E1264" t="s">
        <v>90</v>
      </c>
      <c r="F1264" t="s">
        <v>91</v>
      </c>
      <c r="G1264" t="s">
        <v>35</v>
      </c>
      <c r="H1264" t="s">
        <v>78</v>
      </c>
      <c r="I1264" t="s">
        <v>31</v>
      </c>
      <c r="J1264" t="s">
        <v>42</v>
      </c>
      <c r="K1264" t="s">
        <v>38</v>
      </c>
      <c r="L1264" t="s">
        <v>66</v>
      </c>
      <c r="M1264">
        <v>2</v>
      </c>
      <c r="N1264">
        <v>152.88999999999999</v>
      </c>
      <c r="O1264">
        <v>0</v>
      </c>
      <c r="P1264">
        <v>81.34</v>
      </c>
      <c r="Q1264">
        <v>305.77999999999997</v>
      </c>
      <c r="R1264">
        <v>162.68</v>
      </c>
      <c r="S1264">
        <v>143.09999999999997</v>
      </c>
      <c r="T1264">
        <v>0.46798351756164558</v>
      </c>
      <c r="U1264">
        <v>2026</v>
      </c>
      <c r="V1264" t="s">
        <v>91</v>
      </c>
      <c r="W1264">
        <v>7</v>
      </c>
      <c r="X1264" t="s">
        <v>90</v>
      </c>
    </row>
    <row r="1265" spans="1:24">
      <c r="A1265">
        <v>1149</v>
      </c>
      <c r="B1265" s="13">
        <v>46207</v>
      </c>
      <c r="C1265">
        <v>2026</v>
      </c>
      <c r="D1265">
        <v>7</v>
      </c>
      <c r="E1265" t="s">
        <v>90</v>
      </c>
      <c r="F1265" t="s">
        <v>91</v>
      </c>
      <c r="G1265" t="s">
        <v>29</v>
      </c>
      <c r="H1265" t="s">
        <v>79</v>
      </c>
      <c r="I1265" t="s">
        <v>31</v>
      </c>
      <c r="J1265" t="s">
        <v>42</v>
      </c>
      <c r="K1265" t="s">
        <v>33</v>
      </c>
      <c r="L1265" t="s">
        <v>34</v>
      </c>
      <c r="M1265">
        <v>2</v>
      </c>
      <c r="N1265">
        <v>81.900000000000006</v>
      </c>
      <c r="O1265">
        <v>0</v>
      </c>
      <c r="P1265">
        <v>42.61</v>
      </c>
      <c r="Q1265">
        <v>163.80000000000001</v>
      </c>
      <c r="R1265">
        <v>85.22</v>
      </c>
      <c r="S1265">
        <v>78.580000000000013</v>
      </c>
      <c r="T1265">
        <v>0.47973137973137975</v>
      </c>
      <c r="U1265">
        <v>2026</v>
      </c>
      <c r="V1265" t="s">
        <v>91</v>
      </c>
      <c r="W1265">
        <v>7</v>
      </c>
      <c r="X1265" t="s">
        <v>90</v>
      </c>
    </row>
    <row r="1266" spans="1:24">
      <c r="A1266">
        <v>1310</v>
      </c>
      <c r="B1266" s="13">
        <v>46207</v>
      </c>
      <c r="C1266">
        <v>2026</v>
      </c>
      <c r="D1266">
        <v>7</v>
      </c>
      <c r="E1266" t="s">
        <v>90</v>
      </c>
      <c r="F1266" t="s">
        <v>91</v>
      </c>
      <c r="G1266" t="s">
        <v>40</v>
      </c>
      <c r="H1266" t="s">
        <v>68</v>
      </c>
      <c r="I1266" t="s">
        <v>48</v>
      </c>
      <c r="J1266" t="s">
        <v>42</v>
      </c>
      <c r="K1266" t="s">
        <v>33</v>
      </c>
      <c r="L1266" t="s">
        <v>59</v>
      </c>
      <c r="M1266">
        <v>1</v>
      </c>
      <c r="N1266">
        <v>103.58</v>
      </c>
      <c r="O1266">
        <v>0</v>
      </c>
      <c r="P1266">
        <v>51.94</v>
      </c>
      <c r="Q1266">
        <v>103.58</v>
      </c>
      <c r="R1266">
        <v>51.94</v>
      </c>
      <c r="S1266">
        <v>51.64</v>
      </c>
      <c r="T1266">
        <v>0.49855184398532537</v>
      </c>
      <c r="U1266">
        <v>2026</v>
      </c>
      <c r="V1266" t="s">
        <v>91</v>
      </c>
      <c r="W1266">
        <v>7</v>
      </c>
      <c r="X1266" t="s">
        <v>90</v>
      </c>
    </row>
    <row r="1267" spans="1:24">
      <c r="A1267">
        <v>2352</v>
      </c>
      <c r="B1267" s="13">
        <v>46207</v>
      </c>
      <c r="C1267">
        <v>2026</v>
      </c>
      <c r="D1267">
        <v>7</v>
      </c>
      <c r="E1267" t="s">
        <v>90</v>
      </c>
      <c r="F1267" t="s">
        <v>91</v>
      </c>
      <c r="G1267" t="s">
        <v>40</v>
      </c>
      <c r="H1267" t="s">
        <v>47</v>
      </c>
      <c r="I1267" t="s">
        <v>37</v>
      </c>
      <c r="J1267" t="s">
        <v>32</v>
      </c>
      <c r="K1267" t="s">
        <v>38</v>
      </c>
      <c r="L1267" t="s">
        <v>75</v>
      </c>
      <c r="M1267">
        <v>4</v>
      </c>
      <c r="N1267">
        <v>69.7</v>
      </c>
      <c r="O1267">
        <v>0.1</v>
      </c>
      <c r="P1267">
        <v>32.799999999999997</v>
      </c>
      <c r="Q1267">
        <v>250.92000000000002</v>
      </c>
      <c r="R1267">
        <v>131.19999999999999</v>
      </c>
      <c r="S1267">
        <v>119.72000000000003</v>
      </c>
      <c r="T1267">
        <v>0.47712418300653603</v>
      </c>
      <c r="U1267">
        <v>2026</v>
      </c>
      <c r="V1267" t="s">
        <v>91</v>
      </c>
      <c r="W1267">
        <v>7</v>
      </c>
      <c r="X1267" t="s">
        <v>90</v>
      </c>
    </row>
    <row r="1268" spans="1:24">
      <c r="A1268">
        <v>2547</v>
      </c>
      <c r="B1268" s="13">
        <v>46207</v>
      </c>
      <c r="C1268">
        <v>2026</v>
      </c>
      <c r="D1268">
        <v>7</v>
      </c>
      <c r="E1268" t="s">
        <v>90</v>
      </c>
      <c r="F1268" t="s">
        <v>91</v>
      </c>
      <c r="G1268" t="s">
        <v>35</v>
      </c>
      <c r="H1268" t="s">
        <v>72</v>
      </c>
      <c r="I1268" t="s">
        <v>31</v>
      </c>
      <c r="J1268" t="s">
        <v>45</v>
      </c>
      <c r="K1268" t="s">
        <v>63</v>
      </c>
      <c r="L1268" t="s">
        <v>64</v>
      </c>
      <c r="M1268">
        <v>1</v>
      </c>
      <c r="N1268">
        <v>40.549999999999997</v>
      </c>
      <c r="O1268">
        <v>0.05</v>
      </c>
      <c r="P1268">
        <v>14.44</v>
      </c>
      <c r="Q1268">
        <v>38.522499999999994</v>
      </c>
      <c r="R1268">
        <v>14.44</v>
      </c>
      <c r="S1268">
        <v>24.082499999999996</v>
      </c>
      <c r="T1268">
        <v>0.62515413070283599</v>
      </c>
      <c r="U1268">
        <v>2026</v>
      </c>
      <c r="V1268" t="s">
        <v>91</v>
      </c>
      <c r="W1268">
        <v>7</v>
      </c>
      <c r="X1268" t="s">
        <v>90</v>
      </c>
    </row>
    <row r="1269" spans="1:24">
      <c r="A1269">
        <v>2720</v>
      </c>
      <c r="B1269" s="13">
        <v>46207</v>
      </c>
      <c r="C1269">
        <v>2026</v>
      </c>
      <c r="D1269">
        <v>7</v>
      </c>
      <c r="E1269" t="s">
        <v>90</v>
      </c>
      <c r="F1269" t="s">
        <v>91</v>
      </c>
      <c r="G1269" t="s">
        <v>49</v>
      </c>
      <c r="H1269" t="s">
        <v>62</v>
      </c>
      <c r="I1269" t="s">
        <v>31</v>
      </c>
      <c r="J1269" t="s">
        <v>42</v>
      </c>
      <c r="K1269" t="s">
        <v>38</v>
      </c>
      <c r="L1269" t="s">
        <v>46</v>
      </c>
      <c r="M1269">
        <v>2</v>
      </c>
      <c r="N1269">
        <v>145.88999999999999</v>
      </c>
      <c r="O1269">
        <v>0</v>
      </c>
      <c r="P1269">
        <v>80.709999999999994</v>
      </c>
      <c r="Q1269">
        <v>291.77999999999997</v>
      </c>
      <c r="R1269">
        <v>161.41999999999999</v>
      </c>
      <c r="S1269">
        <v>130.35999999999999</v>
      </c>
      <c r="T1269">
        <v>0.4467749674412228</v>
      </c>
      <c r="U1269">
        <v>2026</v>
      </c>
      <c r="V1269" t="s">
        <v>91</v>
      </c>
      <c r="W1269">
        <v>7</v>
      </c>
      <c r="X1269" t="s">
        <v>90</v>
      </c>
    </row>
    <row r="1270" spans="1:24">
      <c r="A1270">
        <v>3591</v>
      </c>
      <c r="B1270" s="13">
        <v>46207</v>
      </c>
      <c r="C1270">
        <v>2026</v>
      </c>
      <c r="D1270">
        <v>7</v>
      </c>
      <c r="E1270" t="s">
        <v>90</v>
      </c>
      <c r="F1270" t="s">
        <v>91</v>
      </c>
      <c r="G1270" t="s">
        <v>49</v>
      </c>
      <c r="H1270" t="s">
        <v>76</v>
      </c>
      <c r="I1270" t="s">
        <v>31</v>
      </c>
      <c r="J1270" t="s">
        <v>32</v>
      </c>
      <c r="K1270" t="s">
        <v>43</v>
      </c>
      <c r="L1270" t="s">
        <v>77</v>
      </c>
      <c r="M1270">
        <v>1</v>
      </c>
      <c r="N1270">
        <v>163.25</v>
      </c>
      <c r="O1270">
        <v>0</v>
      </c>
      <c r="P1270">
        <v>89.71</v>
      </c>
      <c r="Q1270">
        <v>163.25</v>
      </c>
      <c r="R1270">
        <v>89.71</v>
      </c>
      <c r="S1270">
        <v>73.540000000000006</v>
      </c>
      <c r="T1270">
        <v>0.45047473200612559</v>
      </c>
      <c r="U1270">
        <v>2026</v>
      </c>
      <c r="V1270" t="s">
        <v>91</v>
      </c>
      <c r="W1270">
        <v>7</v>
      </c>
      <c r="X1270" t="s">
        <v>90</v>
      </c>
    </row>
    <row r="1271" spans="1:24">
      <c r="A1271">
        <v>3819</v>
      </c>
      <c r="B1271" s="13">
        <v>46207</v>
      </c>
      <c r="C1271">
        <v>2026</v>
      </c>
      <c r="D1271">
        <v>7</v>
      </c>
      <c r="E1271" t="s">
        <v>90</v>
      </c>
      <c r="F1271" t="s">
        <v>91</v>
      </c>
      <c r="G1271" t="s">
        <v>35</v>
      </c>
      <c r="H1271" t="s">
        <v>36</v>
      </c>
      <c r="I1271" t="s">
        <v>31</v>
      </c>
      <c r="J1271" t="s">
        <v>32</v>
      </c>
      <c r="K1271" t="s">
        <v>63</v>
      </c>
      <c r="L1271" t="s">
        <v>64</v>
      </c>
      <c r="M1271">
        <v>1</v>
      </c>
      <c r="N1271">
        <v>40.39</v>
      </c>
      <c r="O1271">
        <v>0.1</v>
      </c>
      <c r="P1271">
        <v>14.38</v>
      </c>
      <c r="Q1271">
        <v>36.350999999999999</v>
      </c>
      <c r="R1271">
        <v>14.38</v>
      </c>
      <c r="S1271">
        <v>21.970999999999997</v>
      </c>
      <c r="T1271">
        <v>0.60441253335534095</v>
      </c>
      <c r="U1271">
        <v>2026</v>
      </c>
      <c r="V1271" t="s">
        <v>91</v>
      </c>
      <c r="W1271">
        <v>7</v>
      </c>
      <c r="X1271" t="s">
        <v>90</v>
      </c>
    </row>
    <row r="1272" spans="1:24">
      <c r="A1272">
        <v>4869</v>
      </c>
      <c r="B1272" s="13">
        <v>46207</v>
      </c>
      <c r="C1272">
        <v>2026</v>
      </c>
      <c r="D1272">
        <v>7</v>
      </c>
      <c r="E1272" t="s">
        <v>90</v>
      </c>
      <c r="F1272" t="s">
        <v>91</v>
      </c>
      <c r="G1272" t="s">
        <v>29</v>
      </c>
      <c r="H1272" t="s">
        <v>79</v>
      </c>
      <c r="I1272" t="s">
        <v>48</v>
      </c>
      <c r="J1272" t="s">
        <v>32</v>
      </c>
      <c r="K1272" t="s">
        <v>52</v>
      </c>
      <c r="L1272" t="s">
        <v>58</v>
      </c>
      <c r="M1272">
        <v>1</v>
      </c>
      <c r="N1272">
        <v>200.22</v>
      </c>
      <c r="O1272">
        <v>0</v>
      </c>
      <c r="P1272">
        <v>104.38</v>
      </c>
      <c r="Q1272">
        <v>200.22</v>
      </c>
      <c r="R1272">
        <v>104.38</v>
      </c>
      <c r="S1272">
        <v>95.84</v>
      </c>
      <c r="T1272">
        <v>0.47867345919488563</v>
      </c>
      <c r="U1272">
        <v>2026</v>
      </c>
      <c r="V1272" t="s">
        <v>91</v>
      </c>
      <c r="W1272">
        <v>7</v>
      </c>
      <c r="X1272" t="s">
        <v>90</v>
      </c>
    </row>
    <row r="1273" spans="1:24">
      <c r="A1273">
        <v>4940</v>
      </c>
      <c r="B1273" s="13">
        <v>46207</v>
      </c>
      <c r="C1273">
        <v>2026</v>
      </c>
      <c r="D1273">
        <v>7</v>
      </c>
      <c r="E1273" t="s">
        <v>90</v>
      </c>
      <c r="F1273" t="s">
        <v>91</v>
      </c>
      <c r="G1273" t="s">
        <v>35</v>
      </c>
      <c r="H1273" t="s">
        <v>56</v>
      </c>
      <c r="I1273" t="s">
        <v>31</v>
      </c>
      <c r="J1273" t="s">
        <v>32</v>
      </c>
      <c r="K1273" t="s">
        <v>43</v>
      </c>
      <c r="L1273" t="s">
        <v>77</v>
      </c>
      <c r="M1273">
        <v>1</v>
      </c>
      <c r="N1273">
        <v>164.78</v>
      </c>
      <c r="O1273">
        <v>0.1</v>
      </c>
      <c r="P1273">
        <v>88.72</v>
      </c>
      <c r="Q1273">
        <v>148.30199999999999</v>
      </c>
      <c r="R1273">
        <v>88.72</v>
      </c>
      <c r="S1273">
        <v>59.581999999999994</v>
      </c>
      <c r="T1273">
        <v>0.4017612709201494</v>
      </c>
      <c r="U1273">
        <v>2026</v>
      </c>
      <c r="V1273" t="s">
        <v>91</v>
      </c>
      <c r="W1273">
        <v>7</v>
      </c>
      <c r="X1273" t="s">
        <v>90</v>
      </c>
    </row>
    <row r="1274" spans="1:24">
      <c r="A1274">
        <v>5164</v>
      </c>
      <c r="B1274" s="13">
        <v>46207</v>
      </c>
      <c r="C1274">
        <v>2026</v>
      </c>
      <c r="D1274">
        <v>7</v>
      </c>
      <c r="E1274" t="s">
        <v>90</v>
      </c>
      <c r="F1274" t="s">
        <v>91</v>
      </c>
      <c r="G1274" t="s">
        <v>35</v>
      </c>
      <c r="H1274" t="s">
        <v>78</v>
      </c>
      <c r="I1274" t="s">
        <v>31</v>
      </c>
      <c r="J1274" t="s">
        <v>32</v>
      </c>
      <c r="K1274" t="s">
        <v>38</v>
      </c>
      <c r="L1274" t="s">
        <v>46</v>
      </c>
      <c r="M1274">
        <v>4</v>
      </c>
      <c r="N1274">
        <v>142.86000000000001</v>
      </c>
      <c r="O1274">
        <v>0</v>
      </c>
      <c r="P1274">
        <v>81.62</v>
      </c>
      <c r="Q1274">
        <v>571.44000000000005</v>
      </c>
      <c r="R1274">
        <v>326.48</v>
      </c>
      <c r="S1274">
        <v>244.96000000000004</v>
      </c>
      <c r="T1274">
        <v>0.42867142657146862</v>
      </c>
      <c r="U1274">
        <v>2026</v>
      </c>
      <c r="V1274" t="s">
        <v>91</v>
      </c>
      <c r="W1274">
        <v>7</v>
      </c>
      <c r="X1274" t="s">
        <v>90</v>
      </c>
    </row>
    <row r="1275" spans="1:24">
      <c r="A1275">
        <v>659</v>
      </c>
      <c r="B1275" s="13">
        <v>46208</v>
      </c>
      <c r="C1275">
        <v>2026</v>
      </c>
      <c r="D1275">
        <v>7</v>
      </c>
      <c r="E1275" t="s">
        <v>90</v>
      </c>
      <c r="F1275" t="s">
        <v>91</v>
      </c>
      <c r="G1275" t="s">
        <v>49</v>
      </c>
      <c r="H1275" t="s">
        <v>76</v>
      </c>
      <c r="I1275" t="s">
        <v>57</v>
      </c>
      <c r="J1275" t="s">
        <v>45</v>
      </c>
      <c r="K1275" t="s">
        <v>33</v>
      </c>
      <c r="L1275" t="s">
        <v>55</v>
      </c>
      <c r="M1275">
        <v>1</v>
      </c>
      <c r="N1275">
        <v>41.18</v>
      </c>
      <c r="O1275">
        <v>0</v>
      </c>
      <c r="P1275">
        <v>16.25</v>
      </c>
      <c r="Q1275">
        <v>41.18</v>
      </c>
      <c r="R1275">
        <v>16.25</v>
      </c>
      <c r="S1275">
        <v>24.93</v>
      </c>
      <c r="T1275">
        <v>0.6053909664885867</v>
      </c>
      <c r="U1275">
        <v>2026</v>
      </c>
      <c r="V1275" t="s">
        <v>91</v>
      </c>
      <c r="W1275">
        <v>7</v>
      </c>
      <c r="X1275" t="s">
        <v>90</v>
      </c>
    </row>
    <row r="1276" spans="1:24">
      <c r="A1276">
        <v>969</v>
      </c>
      <c r="B1276" s="13">
        <v>46208</v>
      </c>
      <c r="C1276">
        <v>2026</v>
      </c>
      <c r="D1276">
        <v>7</v>
      </c>
      <c r="E1276" t="s">
        <v>90</v>
      </c>
      <c r="F1276" t="s">
        <v>91</v>
      </c>
      <c r="G1276" t="s">
        <v>35</v>
      </c>
      <c r="H1276" t="s">
        <v>70</v>
      </c>
      <c r="I1276" t="s">
        <v>37</v>
      </c>
      <c r="J1276" t="s">
        <v>45</v>
      </c>
      <c r="K1276" t="s">
        <v>63</v>
      </c>
      <c r="L1276" t="s">
        <v>71</v>
      </c>
      <c r="M1276">
        <v>12</v>
      </c>
      <c r="N1276">
        <v>35.81</v>
      </c>
      <c r="O1276">
        <v>0.15</v>
      </c>
      <c r="P1276">
        <v>14.29</v>
      </c>
      <c r="Q1276">
        <v>365.262</v>
      </c>
      <c r="R1276">
        <v>171.48</v>
      </c>
      <c r="S1276">
        <v>193.78200000000001</v>
      </c>
      <c r="T1276">
        <v>0.53052877112866936</v>
      </c>
      <c r="U1276">
        <v>2026</v>
      </c>
      <c r="V1276" t="s">
        <v>91</v>
      </c>
      <c r="W1276">
        <v>7</v>
      </c>
      <c r="X1276" t="s">
        <v>90</v>
      </c>
    </row>
    <row r="1277" spans="1:24">
      <c r="A1277">
        <v>1096</v>
      </c>
      <c r="B1277" s="13">
        <v>46208</v>
      </c>
      <c r="C1277">
        <v>2026</v>
      </c>
      <c r="D1277">
        <v>7</v>
      </c>
      <c r="E1277" t="s">
        <v>90</v>
      </c>
      <c r="F1277" t="s">
        <v>91</v>
      </c>
      <c r="G1277" t="s">
        <v>35</v>
      </c>
      <c r="H1277" t="s">
        <v>78</v>
      </c>
      <c r="I1277" t="s">
        <v>48</v>
      </c>
      <c r="J1277" t="s">
        <v>42</v>
      </c>
      <c r="K1277" t="s">
        <v>52</v>
      </c>
      <c r="L1277" t="s">
        <v>53</v>
      </c>
      <c r="M1277">
        <v>3</v>
      </c>
      <c r="N1277">
        <v>345.42</v>
      </c>
      <c r="O1277">
        <v>0</v>
      </c>
      <c r="P1277">
        <v>198.69</v>
      </c>
      <c r="Q1277">
        <v>1036.26</v>
      </c>
      <c r="R1277">
        <v>596.06999999999994</v>
      </c>
      <c r="S1277">
        <v>440.19000000000005</v>
      </c>
      <c r="T1277">
        <v>0.42478721556366167</v>
      </c>
      <c r="U1277">
        <v>2026</v>
      </c>
      <c r="V1277" t="s">
        <v>91</v>
      </c>
      <c r="W1277">
        <v>7</v>
      </c>
      <c r="X1277" t="s">
        <v>90</v>
      </c>
    </row>
    <row r="1278" spans="1:24">
      <c r="A1278">
        <v>1440</v>
      </c>
      <c r="B1278" s="13">
        <v>46208</v>
      </c>
      <c r="C1278">
        <v>2026</v>
      </c>
      <c r="D1278">
        <v>7</v>
      </c>
      <c r="E1278" t="s">
        <v>90</v>
      </c>
      <c r="F1278" t="s">
        <v>91</v>
      </c>
      <c r="G1278" t="s">
        <v>49</v>
      </c>
      <c r="H1278" t="s">
        <v>62</v>
      </c>
      <c r="I1278" t="s">
        <v>31</v>
      </c>
      <c r="J1278" t="s">
        <v>32</v>
      </c>
      <c r="K1278" t="s">
        <v>33</v>
      </c>
      <c r="L1278" t="s">
        <v>59</v>
      </c>
      <c r="M1278">
        <v>4</v>
      </c>
      <c r="N1278">
        <v>101.66</v>
      </c>
      <c r="O1278">
        <v>0.1</v>
      </c>
      <c r="P1278">
        <v>51.55</v>
      </c>
      <c r="Q1278">
        <v>365.976</v>
      </c>
      <c r="R1278">
        <v>206.2</v>
      </c>
      <c r="S1278">
        <v>159.77600000000001</v>
      </c>
      <c r="T1278">
        <v>0.43657507596126527</v>
      </c>
      <c r="U1278">
        <v>2026</v>
      </c>
      <c r="V1278" t="s">
        <v>91</v>
      </c>
      <c r="W1278">
        <v>7</v>
      </c>
      <c r="X1278" t="s">
        <v>90</v>
      </c>
    </row>
    <row r="1279" spans="1:24">
      <c r="A1279">
        <v>2052</v>
      </c>
      <c r="B1279" s="13">
        <v>46208</v>
      </c>
      <c r="C1279">
        <v>2026</v>
      </c>
      <c r="D1279">
        <v>7</v>
      </c>
      <c r="E1279" t="s">
        <v>90</v>
      </c>
      <c r="F1279" t="s">
        <v>91</v>
      </c>
      <c r="G1279" t="s">
        <v>49</v>
      </c>
      <c r="H1279" t="s">
        <v>76</v>
      </c>
      <c r="I1279" t="s">
        <v>31</v>
      </c>
      <c r="J1279" t="s">
        <v>45</v>
      </c>
      <c r="K1279" t="s">
        <v>38</v>
      </c>
      <c r="L1279" t="s">
        <v>46</v>
      </c>
      <c r="M1279">
        <v>3</v>
      </c>
      <c r="N1279">
        <v>146.88999999999999</v>
      </c>
      <c r="O1279">
        <v>0</v>
      </c>
      <c r="P1279">
        <v>77.650000000000006</v>
      </c>
      <c r="Q1279">
        <v>440.66999999999996</v>
      </c>
      <c r="R1279">
        <v>232.95000000000002</v>
      </c>
      <c r="S1279">
        <v>207.71999999999994</v>
      </c>
      <c r="T1279">
        <v>0.47137313636054179</v>
      </c>
      <c r="U1279">
        <v>2026</v>
      </c>
      <c r="V1279" t="s">
        <v>91</v>
      </c>
      <c r="W1279">
        <v>7</v>
      </c>
      <c r="X1279" t="s">
        <v>90</v>
      </c>
    </row>
    <row r="1280" spans="1:24">
      <c r="A1280">
        <v>2096</v>
      </c>
      <c r="B1280" s="13">
        <v>46208</v>
      </c>
      <c r="C1280">
        <v>2026</v>
      </c>
      <c r="D1280">
        <v>7</v>
      </c>
      <c r="E1280" t="s">
        <v>90</v>
      </c>
      <c r="F1280" t="s">
        <v>91</v>
      </c>
      <c r="G1280" t="s">
        <v>49</v>
      </c>
      <c r="H1280" t="s">
        <v>76</v>
      </c>
      <c r="I1280" t="s">
        <v>57</v>
      </c>
      <c r="J1280" t="s">
        <v>32</v>
      </c>
      <c r="K1280" t="s">
        <v>43</v>
      </c>
      <c r="L1280" t="s">
        <v>77</v>
      </c>
      <c r="M1280">
        <v>2</v>
      </c>
      <c r="N1280">
        <v>161.21</v>
      </c>
      <c r="O1280">
        <v>0</v>
      </c>
      <c r="P1280">
        <v>85.2</v>
      </c>
      <c r="Q1280">
        <v>322.42</v>
      </c>
      <c r="R1280">
        <v>170.4</v>
      </c>
      <c r="S1280">
        <v>152.02000000000001</v>
      </c>
      <c r="T1280">
        <v>0.47149680540909372</v>
      </c>
      <c r="U1280">
        <v>2026</v>
      </c>
      <c r="V1280" t="s">
        <v>91</v>
      </c>
      <c r="W1280">
        <v>7</v>
      </c>
      <c r="X1280" t="s">
        <v>90</v>
      </c>
    </row>
    <row r="1281" spans="1:24">
      <c r="A1281">
        <v>2488</v>
      </c>
      <c r="B1281" s="13">
        <v>46208</v>
      </c>
      <c r="C1281">
        <v>2026</v>
      </c>
      <c r="D1281">
        <v>7</v>
      </c>
      <c r="E1281" t="s">
        <v>90</v>
      </c>
      <c r="F1281" t="s">
        <v>91</v>
      </c>
      <c r="G1281" t="s">
        <v>49</v>
      </c>
      <c r="H1281" t="s">
        <v>62</v>
      </c>
      <c r="I1281" t="s">
        <v>48</v>
      </c>
      <c r="J1281" t="s">
        <v>42</v>
      </c>
      <c r="K1281" t="s">
        <v>38</v>
      </c>
      <c r="L1281" t="s">
        <v>75</v>
      </c>
      <c r="M1281">
        <v>2</v>
      </c>
      <c r="N1281">
        <v>71.27</v>
      </c>
      <c r="O1281">
        <v>0.05</v>
      </c>
      <c r="P1281">
        <v>32.85</v>
      </c>
      <c r="Q1281">
        <v>135.41299999999998</v>
      </c>
      <c r="R1281">
        <v>65.7</v>
      </c>
      <c r="S1281">
        <v>69.71299999999998</v>
      </c>
      <c r="T1281">
        <v>0.5148176319851121</v>
      </c>
      <c r="U1281">
        <v>2026</v>
      </c>
      <c r="V1281" t="s">
        <v>91</v>
      </c>
      <c r="W1281">
        <v>7</v>
      </c>
      <c r="X1281" t="s">
        <v>90</v>
      </c>
    </row>
    <row r="1282" spans="1:24">
      <c r="A1282">
        <v>3220</v>
      </c>
      <c r="B1282" s="13">
        <v>46208</v>
      </c>
      <c r="C1282">
        <v>2026</v>
      </c>
      <c r="D1282">
        <v>7</v>
      </c>
      <c r="E1282" t="s">
        <v>90</v>
      </c>
      <c r="F1282" t="s">
        <v>91</v>
      </c>
      <c r="G1282" t="s">
        <v>29</v>
      </c>
      <c r="H1282" t="s">
        <v>65</v>
      </c>
      <c r="I1282" t="s">
        <v>48</v>
      </c>
      <c r="J1282" t="s">
        <v>32</v>
      </c>
      <c r="K1282" t="s">
        <v>63</v>
      </c>
      <c r="L1282" t="s">
        <v>74</v>
      </c>
      <c r="M1282">
        <v>3</v>
      </c>
      <c r="N1282">
        <v>50.16</v>
      </c>
      <c r="O1282">
        <v>0.05</v>
      </c>
      <c r="P1282">
        <v>22.24</v>
      </c>
      <c r="Q1282">
        <v>142.95599999999999</v>
      </c>
      <c r="R1282">
        <v>66.72</v>
      </c>
      <c r="S1282">
        <v>76.23599999999999</v>
      </c>
      <c r="T1282">
        <v>0.53328296818601528</v>
      </c>
      <c r="U1282">
        <v>2026</v>
      </c>
      <c r="V1282" t="s">
        <v>91</v>
      </c>
      <c r="W1282">
        <v>7</v>
      </c>
      <c r="X1282" t="s">
        <v>90</v>
      </c>
    </row>
    <row r="1283" spans="1:24">
      <c r="A1283">
        <v>3711</v>
      </c>
      <c r="B1283" s="13">
        <v>46208</v>
      </c>
      <c r="C1283">
        <v>2026</v>
      </c>
      <c r="D1283">
        <v>7</v>
      </c>
      <c r="E1283" t="s">
        <v>90</v>
      </c>
      <c r="F1283" t="s">
        <v>91</v>
      </c>
      <c r="G1283" t="s">
        <v>49</v>
      </c>
      <c r="H1283" t="s">
        <v>50</v>
      </c>
      <c r="I1283" t="s">
        <v>57</v>
      </c>
      <c r="J1283" t="s">
        <v>42</v>
      </c>
      <c r="K1283" t="s">
        <v>38</v>
      </c>
      <c r="L1283" t="s">
        <v>46</v>
      </c>
      <c r="M1283">
        <v>1</v>
      </c>
      <c r="N1283">
        <v>145.37</v>
      </c>
      <c r="O1283">
        <v>0.05</v>
      </c>
      <c r="P1283">
        <v>81.02</v>
      </c>
      <c r="Q1283">
        <v>138.10149999999999</v>
      </c>
      <c r="R1283">
        <v>81.02</v>
      </c>
      <c r="S1283">
        <v>57.081499999999991</v>
      </c>
      <c r="T1283">
        <v>0.41333005072356199</v>
      </c>
      <c r="U1283">
        <v>2026</v>
      </c>
      <c r="V1283" t="s">
        <v>91</v>
      </c>
      <c r="W1283">
        <v>7</v>
      </c>
      <c r="X1283" t="s">
        <v>90</v>
      </c>
    </row>
    <row r="1284" spans="1:24">
      <c r="A1284">
        <v>3823</v>
      </c>
      <c r="B1284" s="13">
        <v>46208</v>
      </c>
      <c r="C1284">
        <v>2026</v>
      </c>
      <c r="D1284">
        <v>7</v>
      </c>
      <c r="E1284" t="s">
        <v>90</v>
      </c>
      <c r="F1284" t="s">
        <v>91</v>
      </c>
      <c r="G1284" t="s">
        <v>49</v>
      </c>
      <c r="H1284" t="s">
        <v>60</v>
      </c>
      <c r="I1284" t="s">
        <v>48</v>
      </c>
      <c r="J1284" t="s">
        <v>42</v>
      </c>
      <c r="K1284" t="s">
        <v>43</v>
      </c>
      <c r="L1284" t="s">
        <v>61</v>
      </c>
      <c r="M1284">
        <v>2</v>
      </c>
      <c r="N1284">
        <v>47.1</v>
      </c>
      <c r="O1284">
        <v>0</v>
      </c>
      <c r="P1284">
        <v>17.920000000000002</v>
      </c>
      <c r="Q1284">
        <v>94.2</v>
      </c>
      <c r="R1284">
        <v>35.840000000000003</v>
      </c>
      <c r="S1284">
        <v>58.36</v>
      </c>
      <c r="T1284">
        <v>0.6195329087048832</v>
      </c>
      <c r="U1284">
        <v>2026</v>
      </c>
      <c r="V1284" t="s">
        <v>91</v>
      </c>
      <c r="W1284">
        <v>7</v>
      </c>
      <c r="X1284" t="s">
        <v>90</v>
      </c>
    </row>
    <row r="1285" spans="1:24">
      <c r="A1285">
        <v>4058</v>
      </c>
      <c r="B1285" s="13">
        <v>46208</v>
      </c>
      <c r="C1285">
        <v>2026</v>
      </c>
      <c r="D1285">
        <v>7</v>
      </c>
      <c r="E1285" t="s">
        <v>90</v>
      </c>
      <c r="F1285" t="s">
        <v>91</v>
      </c>
      <c r="G1285" t="s">
        <v>49</v>
      </c>
      <c r="H1285" t="s">
        <v>76</v>
      </c>
      <c r="I1285" t="s">
        <v>37</v>
      </c>
      <c r="J1285" t="s">
        <v>45</v>
      </c>
      <c r="K1285" t="s">
        <v>38</v>
      </c>
      <c r="L1285" t="s">
        <v>66</v>
      </c>
      <c r="M1285">
        <v>5</v>
      </c>
      <c r="N1285">
        <v>155.09</v>
      </c>
      <c r="O1285">
        <v>0.1</v>
      </c>
      <c r="P1285">
        <v>78.52</v>
      </c>
      <c r="Q1285">
        <v>697.90500000000009</v>
      </c>
      <c r="R1285">
        <v>392.59999999999997</v>
      </c>
      <c r="S1285">
        <v>305.30500000000012</v>
      </c>
      <c r="T1285">
        <v>0.43745925305020034</v>
      </c>
      <c r="U1285">
        <v>2026</v>
      </c>
      <c r="V1285" t="s">
        <v>91</v>
      </c>
      <c r="W1285">
        <v>7</v>
      </c>
      <c r="X1285" t="s">
        <v>90</v>
      </c>
    </row>
    <row r="1286" spans="1:24">
      <c r="A1286">
        <v>4126</v>
      </c>
      <c r="B1286" s="13">
        <v>46208</v>
      </c>
      <c r="C1286">
        <v>2026</v>
      </c>
      <c r="D1286">
        <v>7</v>
      </c>
      <c r="E1286" t="s">
        <v>90</v>
      </c>
      <c r="F1286" t="s">
        <v>91</v>
      </c>
      <c r="G1286" t="s">
        <v>49</v>
      </c>
      <c r="H1286" t="s">
        <v>76</v>
      </c>
      <c r="I1286" t="s">
        <v>31</v>
      </c>
      <c r="J1286" t="s">
        <v>42</v>
      </c>
      <c r="K1286" t="s">
        <v>33</v>
      </c>
      <c r="L1286" t="s">
        <v>34</v>
      </c>
      <c r="M1286">
        <v>3</v>
      </c>
      <c r="N1286">
        <v>82.89</v>
      </c>
      <c r="O1286">
        <v>0</v>
      </c>
      <c r="P1286">
        <v>42.31</v>
      </c>
      <c r="Q1286">
        <v>248.67000000000002</v>
      </c>
      <c r="R1286">
        <v>126.93</v>
      </c>
      <c r="S1286">
        <v>121.74000000000001</v>
      </c>
      <c r="T1286">
        <v>0.48956448304982508</v>
      </c>
      <c r="U1286">
        <v>2026</v>
      </c>
      <c r="V1286" t="s">
        <v>91</v>
      </c>
      <c r="W1286">
        <v>7</v>
      </c>
      <c r="X1286" t="s">
        <v>90</v>
      </c>
    </row>
    <row r="1287" spans="1:24">
      <c r="A1287">
        <v>5080</v>
      </c>
      <c r="B1287" s="13">
        <v>46208</v>
      </c>
      <c r="C1287">
        <v>2026</v>
      </c>
      <c r="D1287">
        <v>7</v>
      </c>
      <c r="E1287" t="s">
        <v>90</v>
      </c>
      <c r="F1287" t="s">
        <v>91</v>
      </c>
      <c r="G1287" t="s">
        <v>40</v>
      </c>
      <c r="H1287" t="s">
        <v>47</v>
      </c>
      <c r="I1287" t="s">
        <v>48</v>
      </c>
      <c r="J1287" t="s">
        <v>42</v>
      </c>
      <c r="K1287" t="s">
        <v>33</v>
      </c>
      <c r="L1287" t="s">
        <v>34</v>
      </c>
      <c r="M1287">
        <v>2</v>
      </c>
      <c r="N1287">
        <v>80.8</v>
      </c>
      <c r="O1287">
        <v>0</v>
      </c>
      <c r="P1287">
        <v>42.21</v>
      </c>
      <c r="Q1287">
        <v>161.6</v>
      </c>
      <c r="R1287">
        <v>84.42</v>
      </c>
      <c r="S1287">
        <v>77.179999999999993</v>
      </c>
      <c r="T1287">
        <v>0.47759900990099008</v>
      </c>
      <c r="U1287">
        <v>2026</v>
      </c>
      <c r="V1287" t="s">
        <v>91</v>
      </c>
      <c r="W1287">
        <v>7</v>
      </c>
      <c r="X1287" t="s">
        <v>90</v>
      </c>
    </row>
    <row r="1288" spans="1:24">
      <c r="A1288">
        <v>923</v>
      </c>
      <c r="B1288" s="13">
        <v>46209</v>
      </c>
      <c r="C1288">
        <v>2026</v>
      </c>
      <c r="D1288">
        <v>7</v>
      </c>
      <c r="E1288" t="s">
        <v>90</v>
      </c>
      <c r="F1288" t="s">
        <v>91</v>
      </c>
      <c r="G1288" t="s">
        <v>40</v>
      </c>
      <c r="H1288" t="s">
        <v>54</v>
      </c>
      <c r="I1288" t="s">
        <v>31</v>
      </c>
      <c r="J1288" t="s">
        <v>42</v>
      </c>
      <c r="K1288" t="s">
        <v>63</v>
      </c>
      <c r="L1288" t="s">
        <v>64</v>
      </c>
      <c r="M1288">
        <v>2</v>
      </c>
      <c r="N1288">
        <v>39.54</v>
      </c>
      <c r="O1288">
        <v>0.05</v>
      </c>
      <c r="P1288">
        <v>14.68</v>
      </c>
      <c r="Q1288">
        <v>75.125999999999991</v>
      </c>
      <c r="R1288">
        <v>29.36</v>
      </c>
      <c r="S1288">
        <v>45.765999999999991</v>
      </c>
      <c r="T1288">
        <v>0.60918989431089099</v>
      </c>
      <c r="U1288">
        <v>2026</v>
      </c>
      <c r="V1288" t="s">
        <v>91</v>
      </c>
      <c r="W1288">
        <v>7</v>
      </c>
      <c r="X1288" t="s">
        <v>90</v>
      </c>
    </row>
    <row r="1289" spans="1:24">
      <c r="A1289">
        <v>1549</v>
      </c>
      <c r="B1289" s="13">
        <v>46209</v>
      </c>
      <c r="C1289">
        <v>2026</v>
      </c>
      <c r="D1289">
        <v>7</v>
      </c>
      <c r="E1289" t="s">
        <v>90</v>
      </c>
      <c r="F1289" t="s">
        <v>91</v>
      </c>
      <c r="G1289" t="s">
        <v>40</v>
      </c>
      <c r="H1289" t="s">
        <v>41</v>
      </c>
      <c r="I1289" t="s">
        <v>31</v>
      </c>
      <c r="J1289" t="s">
        <v>42</v>
      </c>
      <c r="K1289" t="s">
        <v>63</v>
      </c>
      <c r="L1289" t="s">
        <v>67</v>
      </c>
      <c r="M1289">
        <v>2</v>
      </c>
      <c r="N1289">
        <v>121.35</v>
      </c>
      <c r="O1289">
        <v>0</v>
      </c>
      <c r="P1289">
        <v>71.06</v>
      </c>
      <c r="Q1289">
        <v>242.7</v>
      </c>
      <c r="R1289">
        <v>142.12</v>
      </c>
      <c r="S1289">
        <v>100.57999999999998</v>
      </c>
      <c r="T1289">
        <v>0.41442109600329619</v>
      </c>
      <c r="U1289">
        <v>2026</v>
      </c>
      <c r="V1289" t="s">
        <v>91</v>
      </c>
      <c r="W1289">
        <v>7</v>
      </c>
      <c r="X1289" t="s">
        <v>90</v>
      </c>
    </row>
    <row r="1290" spans="1:24">
      <c r="A1290">
        <v>1839</v>
      </c>
      <c r="B1290" s="13">
        <v>46209</v>
      </c>
      <c r="C1290">
        <v>2026</v>
      </c>
      <c r="D1290">
        <v>7</v>
      </c>
      <c r="E1290" t="s">
        <v>90</v>
      </c>
      <c r="F1290" t="s">
        <v>91</v>
      </c>
      <c r="G1290" t="s">
        <v>49</v>
      </c>
      <c r="H1290" t="s">
        <v>62</v>
      </c>
      <c r="I1290" t="s">
        <v>48</v>
      </c>
      <c r="J1290" t="s">
        <v>32</v>
      </c>
      <c r="K1290" t="s">
        <v>63</v>
      </c>
      <c r="L1290" t="s">
        <v>64</v>
      </c>
      <c r="M1290">
        <v>1</v>
      </c>
      <c r="N1290">
        <v>41.37</v>
      </c>
      <c r="O1290">
        <v>0</v>
      </c>
      <c r="P1290">
        <v>15.12</v>
      </c>
      <c r="Q1290">
        <v>41.37</v>
      </c>
      <c r="R1290">
        <v>15.12</v>
      </c>
      <c r="S1290">
        <v>26.25</v>
      </c>
      <c r="T1290">
        <v>0.63451776649746194</v>
      </c>
      <c r="U1290">
        <v>2026</v>
      </c>
      <c r="V1290" t="s">
        <v>91</v>
      </c>
      <c r="W1290">
        <v>7</v>
      </c>
      <c r="X1290" t="s">
        <v>90</v>
      </c>
    </row>
    <row r="1291" spans="1:24">
      <c r="A1291">
        <v>2053</v>
      </c>
      <c r="B1291" s="13">
        <v>46209</v>
      </c>
      <c r="C1291">
        <v>2026</v>
      </c>
      <c r="D1291">
        <v>7</v>
      </c>
      <c r="E1291" t="s">
        <v>90</v>
      </c>
      <c r="F1291" t="s">
        <v>91</v>
      </c>
      <c r="G1291" t="s">
        <v>35</v>
      </c>
      <c r="H1291" t="s">
        <v>72</v>
      </c>
      <c r="I1291" t="s">
        <v>31</v>
      </c>
      <c r="J1291" t="s">
        <v>42</v>
      </c>
      <c r="K1291" t="s">
        <v>33</v>
      </c>
      <c r="L1291" t="s">
        <v>34</v>
      </c>
      <c r="M1291">
        <v>5</v>
      </c>
      <c r="N1291">
        <v>81.63</v>
      </c>
      <c r="O1291">
        <v>0.05</v>
      </c>
      <c r="P1291">
        <v>42.36</v>
      </c>
      <c r="Q1291">
        <v>387.74249999999995</v>
      </c>
      <c r="R1291">
        <v>211.8</v>
      </c>
      <c r="S1291">
        <v>175.94249999999994</v>
      </c>
      <c r="T1291">
        <v>0.45376119460724568</v>
      </c>
      <c r="U1291">
        <v>2026</v>
      </c>
      <c r="V1291" t="s">
        <v>91</v>
      </c>
      <c r="W1291">
        <v>7</v>
      </c>
      <c r="X1291" t="s">
        <v>90</v>
      </c>
    </row>
    <row r="1292" spans="1:24">
      <c r="A1292">
        <v>2342</v>
      </c>
      <c r="B1292" s="13">
        <v>46209</v>
      </c>
      <c r="C1292">
        <v>2026</v>
      </c>
      <c r="D1292">
        <v>7</v>
      </c>
      <c r="E1292" t="s">
        <v>90</v>
      </c>
      <c r="F1292" t="s">
        <v>91</v>
      </c>
      <c r="G1292" t="s">
        <v>35</v>
      </c>
      <c r="H1292" t="s">
        <v>36</v>
      </c>
      <c r="I1292" t="s">
        <v>31</v>
      </c>
      <c r="J1292" t="s">
        <v>32</v>
      </c>
      <c r="K1292" t="s">
        <v>63</v>
      </c>
      <c r="L1292" t="s">
        <v>71</v>
      </c>
      <c r="M1292">
        <v>1</v>
      </c>
      <c r="N1292">
        <v>36.19</v>
      </c>
      <c r="O1292">
        <v>0</v>
      </c>
      <c r="P1292">
        <v>13.91</v>
      </c>
      <c r="Q1292">
        <v>36.19</v>
      </c>
      <c r="R1292">
        <v>13.91</v>
      </c>
      <c r="S1292">
        <v>22.279999999999998</v>
      </c>
      <c r="T1292">
        <v>0.61563967946946663</v>
      </c>
      <c r="U1292">
        <v>2026</v>
      </c>
      <c r="V1292" t="s">
        <v>91</v>
      </c>
      <c r="W1292">
        <v>7</v>
      </c>
      <c r="X1292" t="s">
        <v>90</v>
      </c>
    </row>
    <row r="1293" spans="1:24">
      <c r="A1293">
        <v>2465</v>
      </c>
      <c r="B1293" s="13">
        <v>46209</v>
      </c>
      <c r="C1293">
        <v>2026</v>
      </c>
      <c r="D1293">
        <v>7</v>
      </c>
      <c r="E1293" t="s">
        <v>90</v>
      </c>
      <c r="F1293" t="s">
        <v>91</v>
      </c>
      <c r="G1293" t="s">
        <v>35</v>
      </c>
      <c r="H1293" t="s">
        <v>36</v>
      </c>
      <c r="I1293" t="s">
        <v>57</v>
      </c>
      <c r="J1293" t="s">
        <v>42</v>
      </c>
      <c r="K1293" t="s">
        <v>38</v>
      </c>
      <c r="L1293" t="s">
        <v>46</v>
      </c>
      <c r="M1293">
        <v>1</v>
      </c>
      <c r="N1293">
        <v>142.04</v>
      </c>
      <c r="O1293">
        <v>0</v>
      </c>
      <c r="P1293">
        <v>81.67</v>
      </c>
      <c r="Q1293">
        <v>142.04</v>
      </c>
      <c r="R1293">
        <v>81.67</v>
      </c>
      <c r="S1293">
        <v>60.36999999999999</v>
      </c>
      <c r="T1293">
        <v>0.4250211208110391</v>
      </c>
      <c r="U1293">
        <v>2026</v>
      </c>
      <c r="V1293" t="s">
        <v>91</v>
      </c>
      <c r="W1293">
        <v>7</v>
      </c>
      <c r="X1293" t="s">
        <v>90</v>
      </c>
    </row>
    <row r="1294" spans="1:24">
      <c r="A1294">
        <v>3990</v>
      </c>
      <c r="B1294" s="13">
        <v>46209</v>
      </c>
      <c r="C1294">
        <v>2026</v>
      </c>
      <c r="D1294">
        <v>7</v>
      </c>
      <c r="E1294" t="s">
        <v>90</v>
      </c>
      <c r="F1294" t="s">
        <v>91</v>
      </c>
      <c r="G1294" t="s">
        <v>40</v>
      </c>
      <c r="H1294" t="s">
        <v>54</v>
      </c>
      <c r="I1294" t="s">
        <v>31</v>
      </c>
      <c r="J1294" t="s">
        <v>45</v>
      </c>
      <c r="K1294" t="s">
        <v>43</v>
      </c>
      <c r="L1294" t="s">
        <v>73</v>
      </c>
      <c r="M1294">
        <v>1</v>
      </c>
      <c r="N1294">
        <v>133.66999999999999</v>
      </c>
      <c r="O1294">
        <v>0</v>
      </c>
      <c r="P1294">
        <v>68.25</v>
      </c>
      <c r="Q1294">
        <v>133.66999999999999</v>
      </c>
      <c r="R1294">
        <v>68.25</v>
      </c>
      <c r="S1294">
        <v>65.419999999999987</v>
      </c>
      <c r="T1294">
        <v>0.48941422907159415</v>
      </c>
      <c r="U1294">
        <v>2026</v>
      </c>
      <c r="V1294" t="s">
        <v>91</v>
      </c>
      <c r="W1294">
        <v>7</v>
      </c>
      <c r="X1294" t="s">
        <v>90</v>
      </c>
    </row>
    <row r="1295" spans="1:24">
      <c r="A1295">
        <v>4370</v>
      </c>
      <c r="B1295" s="13">
        <v>46209</v>
      </c>
      <c r="C1295">
        <v>2026</v>
      </c>
      <c r="D1295">
        <v>7</v>
      </c>
      <c r="E1295" t="s">
        <v>90</v>
      </c>
      <c r="F1295" t="s">
        <v>91</v>
      </c>
      <c r="G1295" t="s">
        <v>40</v>
      </c>
      <c r="H1295" t="s">
        <v>68</v>
      </c>
      <c r="I1295" t="s">
        <v>31</v>
      </c>
      <c r="J1295" t="s">
        <v>42</v>
      </c>
      <c r="K1295" t="s">
        <v>43</v>
      </c>
      <c r="L1295" t="s">
        <v>77</v>
      </c>
      <c r="M1295">
        <v>6</v>
      </c>
      <c r="N1295">
        <v>166.6</v>
      </c>
      <c r="O1295">
        <v>0</v>
      </c>
      <c r="P1295">
        <v>88.14</v>
      </c>
      <c r="Q1295">
        <v>999.59999999999991</v>
      </c>
      <c r="R1295">
        <v>528.84</v>
      </c>
      <c r="S1295">
        <v>470.75999999999988</v>
      </c>
      <c r="T1295">
        <v>0.47094837935174061</v>
      </c>
      <c r="U1295">
        <v>2026</v>
      </c>
      <c r="V1295" t="s">
        <v>91</v>
      </c>
      <c r="W1295">
        <v>7</v>
      </c>
      <c r="X1295" t="s">
        <v>90</v>
      </c>
    </row>
    <row r="1296" spans="1:24">
      <c r="A1296">
        <v>4856</v>
      </c>
      <c r="B1296" s="13">
        <v>46209</v>
      </c>
      <c r="C1296">
        <v>2026</v>
      </c>
      <c r="D1296">
        <v>7</v>
      </c>
      <c r="E1296" t="s">
        <v>90</v>
      </c>
      <c r="F1296" t="s">
        <v>91</v>
      </c>
      <c r="G1296" t="s">
        <v>35</v>
      </c>
      <c r="H1296" t="s">
        <v>72</v>
      </c>
      <c r="I1296" t="s">
        <v>31</v>
      </c>
      <c r="J1296" t="s">
        <v>32</v>
      </c>
      <c r="K1296" t="s">
        <v>33</v>
      </c>
      <c r="L1296" t="s">
        <v>59</v>
      </c>
      <c r="M1296">
        <v>2</v>
      </c>
      <c r="N1296">
        <v>99.93</v>
      </c>
      <c r="O1296">
        <v>0.1</v>
      </c>
      <c r="P1296">
        <v>51.96</v>
      </c>
      <c r="Q1296">
        <v>179.87400000000002</v>
      </c>
      <c r="R1296">
        <v>103.92</v>
      </c>
      <c r="S1296">
        <v>75.954000000000022</v>
      </c>
      <c r="T1296">
        <v>0.422262250241836</v>
      </c>
      <c r="U1296">
        <v>2026</v>
      </c>
      <c r="V1296" t="s">
        <v>91</v>
      </c>
      <c r="W1296">
        <v>7</v>
      </c>
      <c r="X1296" t="s">
        <v>90</v>
      </c>
    </row>
    <row r="1297" spans="1:24">
      <c r="A1297">
        <v>337</v>
      </c>
      <c r="B1297" s="13">
        <v>46210</v>
      </c>
      <c r="C1297">
        <v>2026</v>
      </c>
      <c r="D1297">
        <v>7</v>
      </c>
      <c r="E1297" t="s">
        <v>90</v>
      </c>
      <c r="F1297" t="s">
        <v>91</v>
      </c>
      <c r="G1297" t="s">
        <v>29</v>
      </c>
      <c r="H1297" t="s">
        <v>79</v>
      </c>
      <c r="I1297" t="s">
        <v>48</v>
      </c>
      <c r="J1297" t="s">
        <v>32</v>
      </c>
      <c r="K1297" t="s">
        <v>33</v>
      </c>
      <c r="L1297" t="s">
        <v>59</v>
      </c>
      <c r="M1297">
        <v>6</v>
      </c>
      <c r="N1297">
        <v>100.56</v>
      </c>
      <c r="O1297">
        <v>0</v>
      </c>
      <c r="P1297">
        <v>49.47</v>
      </c>
      <c r="Q1297">
        <v>603.36</v>
      </c>
      <c r="R1297">
        <v>296.82</v>
      </c>
      <c r="S1297">
        <v>306.54000000000002</v>
      </c>
      <c r="T1297">
        <v>0.508054892601432</v>
      </c>
      <c r="U1297">
        <v>2026</v>
      </c>
      <c r="V1297" t="s">
        <v>91</v>
      </c>
      <c r="W1297">
        <v>7</v>
      </c>
      <c r="X1297" t="s">
        <v>90</v>
      </c>
    </row>
    <row r="1298" spans="1:24">
      <c r="A1298">
        <v>1001</v>
      </c>
      <c r="B1298" s="13">
        <v>46210</v>
      </c>
      <c r="C1298">
        <v>2026</v>
      </c>
      <c r="D1298">
        <v>7</v>
      </c>
      <c r="E1298" t="s">
        <v>90</v>
      </c>
      <c r="F1298" t="s">
        <v>91</v>
      </c>
      <c r="G1298" t="s">
        <v>29</v>
      </c>
      <c r="H1298" t="s">
        <v>65</v>
      </c>
      <c r="I1298" t="s">
        <v>31</v>
      </c>
      <c r="J1298" t="s">
        <v>32</v>
      </c>
      <c r="K1298" t="s">
        <v>52</v>
      </c>
      <c r="L1298" t="s">
        <v>58</v>
      </c>
      <c r="M1298">
        <v>1</v>
      </c>
      <c r="N1298">
        <v>200.48</v>
      </c>
      <c r="O1298">
        <v>0.05</v>
      </c>
      <c r="P1298">
        <v>104.11</v>
      </c>
      <c r="Q1298">
        <v>190.45599999999999</v>
      </c>
      <c r="R1298">
        <v>104.11</v>
      </c>
      <c r="S1298">
        <v>86.345999999999989</v>
      </c>
      <c r="T1298">
        <v>0.45336455664300412</v>
      </c>
      <c r="U1298">
        <v>2026</v>
      </c>
      <c r="V1298" t="s">
        <v>91</v>
      </c>
      <c r="W1298">
        <v>7</v>
      </c>
      <c r="X1298" t="s">
        <v>90</v>
      </c>
    </row>
    <row r="1299" spans="1:24">
      <c r="A1299">
        <v>2424</v>
      </c>
      <c r="B1299" s="13">
        <v>46210</v>
      </c>
      <c r="C1299">
        <v>2026</v>
      </c>
      <c r="D1299">
        <v>7</v>
      </c>
      <c r="E1299" t="s">
        <v>90</v>
      </c>
      <c r="F1299" t="s">
        <v>91</v>
      </c>
      <c r="G1299" t="s">
        <v>49</v>
      </c>
      <c r="H1299" t="s">
        <v>62</v>
      </c>
      <c r="I1299" t="s">
        <v>31</v>
      </c>
      <c r="J1299" t="s">
        <v>42</v>
      </c>
      <c r="K1299" t="s">
        <v>33</v>
      </c>
      <c r="L1299" t="s">
        <v>51</v>
      </c>
      <c r="M1299">
        <v>1</v>
      </c>
      <c r="N1299">
        <v>51.06</v>
      </c>
      <c r="O1299">
        <v>0.15</v>
      </c>
      <c r="P1299">
        <v>22.56</v>
      </c>
      <c r="Q1299">
        <v>43.401000000000003</v>
      </c>
      <c r="R1299">
        <v>22.56</v>
      </c>
      <c r="S1299">
        <v>20.841000000000005</v>
      </c>
      <c r="T1299">
        <v>0.48019630884081022</v>
      </c>
      <c r="U1299">
        <v>2026</v>
      </c>
      <c r="V1299" t="s">
        <v>91</v>
      </c>
      <c r="W1299">
        <v>7</v>
      </c>
      <c r="X1299" t="s">
        <v>90</v>
      </c>
    </row>
    <row r="1300" spans="1:24">
      <c r="A1300">
        <v>2751</v>
      </c>
      <c r="B1300" s="13">
        <v>46210</v>
      </c>
      <c r="C1300">
        <v>2026</v>
      </c>
      <c r="D1300">
        <v>7</v>
      </c>
      <c r="E1300" t="s">
        <v>90</v>
      </c>
      <c r="F1300" t="s">
        <v>91</v>
      </c>
      <c r="G1300" t="s">
        <v>29</v>
      </c>
      <c r="H1300" t="s">
        <v>79</v>
      </c>
      <c r="I1300" t="s">
        <v>48</v>
      </c>
      <c r="J1300" t="s">
        <v>42</v>
      </c>
      <c r="K1300" t="s">
        <v>63</v>
      </c>
      <c r="L1300" t="s">
        <v>67</v>
      </c>
      <c r="M1300">
        <v>2</v>
      </c>
      <c r="N1300">
        <v>125.9</v>
      </c>
      <c r="O1300">
        <v>0.15</v>
      </c>
      <c r="P1300">
        <v>70.27</v>
      </c>
      <c r="Q1300">
        <v>214.03</v>
      </c>
      <c r="R1300">
        <v>140.54</v>
      </c>
      <c r="S1300">
        <v>73.490000000000009</v>
      </c>
      <c r="T1300">
        <v>0.34336307994206422</v>
      </c>
      <c r="U1300">
        <v>2026</v>
      </c>
      <c r="V1300" t="s">
        <v>91</v>
      </c>
      <c r="W1300">
        <v>7</v>
      </c>
      <c r="X1300" t="s">
        <v>90</v>
      </c>
    </row>
    <row r="1301" spans="1:24">
      <c r="A1301">
        <v>375</v>
      </c>
      <c r="B1301" s="13">
        <v>46211</v>
      </c>
      <c r="C1301">
        <v>2026</v>
      </c>
      <c r="D1301">
        <v>7</v>
      </c>
      <c r="E1301" t="s">
        <v>90</v>
      </c>
      <c r="F1301" t="s">
        <v>91</v>
      </c>
      <c r="G1301" t="s">
        <v>35</v>
      </c>
      <c r="H1301" t="s">
        <v>72</v>
      </c>
      <c r="I1301" t="s">
        <v>48</v>
      </c>
      <c r="J1301" t="s">
        <v>32</v>
      </c>
      <c r="K1301" t="s">
        <v>52</v>
      </c>
      <c r="L1301" t="s">
        <v>58</v>
      </c>
      <c r="M1301">
        <v>2</v>
      </c>
      <c r="N1301">
        <v>192.24</v>
      </c>
      <c r="O1301">
        <v>0.05</v>
      </c>
      <c r="P1301">
        <v>103.65</v>
      </c>
      <c r="Q1301">
        <v>365.25599999999997</v>
      </c>
      <c r="R1301">
        <v>207.3</v>
      </c>
      <c r="S1301">
        <v>157.95599999999996</v>
      </c>
      <c r="T1301">
        <v>0.43245285498390162</v>
      </c>
      <c r="U1301">
        <v>2026</v>
      </c>
      <c r="V1301" t="s">
        <v>91</v>
      </c>
      <c r="W1301">
        <v>7</v>
      </c>
      <c r="X1301" t="s">
        <v>90</v>
      </c>
    </row>
    <row r="1302" spans="1:24">
      <c r="A1302">
        <v>650</v>
      </c>
      <c r="B1302" s="13">
        <v>46211</v>
      </c>
      <c r="C1302">
        <v>2026</v>
      </c>
      <c r="D1302">
        <v>7</v>
      </c>
      <c r="E1302" t="s">
        <v>90</v>
      </c>
      <c r="F1302" t="s">
        <v>91</v>
      </c>
      <c r="G1302" t="s">
        <v>29</v>
      </c>
      <c r="H1302" t="s">
        <v>30</v>
      </c>
      <c r="I1302" t="s">
        <v>31</v>
      </c>
      <c r="J1302" t="s">
        <v>45</v>
      </c>
      <c r="K1302" t="s">
        <v>63</v>
      </c>
      <c r="L1302" t="s">
        <v>64</v>
      </c>
      <c r="M1302">
        <v>2</v>
      </c>
      <c r="N1302">
        <v>40.79</v>
      </c>
      <c r="O1302">
        <v>0</v>
      </c>
      <c r="P1302">
        <v>14.61</v>
      </c>
      <c r="Q1302">
        <v>81.58</v>
      </c>
      <c r="R1302">
        <v>29.22</v>
      </c>
      <c r="S1302">
        <v>52.36</v>
      </c>
      <c r="T1302">
        <v>0.64182397646481981</v>
      </c>
      <c r="U1302">
        <v>2026</v>
      </c>
      <c r="V1302" t="s">
        <v>91</v>
      </c>
      <c r="W1302">
        <v>7</v>
      </c>
      <c r="X1302" t="s">
        <v>90</v>
      </c>
    </row>
    <row r="1303" spans="1:24">
      <c r="A1303">
        <v>941</v>
      </c>
      <c r="B1303" s="13">
        <v>46211</v>
      </c>
      <c r="C1303">
        <v>2026</v>
      </c>
      <c r="D1303">
        <v>7</v>
      </c>
      <c r="E1303" t="s">
        <v>90</v>
      </c>
      <c r="F1303" t="s">
        <v>91</v>
      </c>
      <c r="G1303" t="s">
        <v>29</v>
      </c>
      <c r="H1303" t="s">
        <v>65</v>
      </c>
      <c r="I1303" t="s">
        <v>48</v>
      </c>
      <c r="J1303" t="s">
        <v>42</v>
      </c>
      <c r="K1303" t="s">
        <v>52</v>
      </c>
      <c r="L1303" t="s">
        <v>80</v>
      </c>
      <c r="M1303">
        <v>2</v>
      </c>
      <c r="N1303">
        <v>125.73</v>
      </c>
      <c r="O1303">
        <v>0.15</v>
      </c>
      <c r="P1303">
        <v>61.75</v>
      </c>
      <c r="Q1303">
        <v>213.74100000000001</v>
      </c>
      <c r="R1303">
        <v>123.5</v>
      </c>
      <c r="S1303">
        <v>90.241000000000014</v>
      </c>
      <c r="T1303">
        <v>0.42219789371248384</v>
      </c>
      <c r="U1303">
        <v>2026</v>
      </c>
      <c r="V1303" t="s">
        <v>91</v>
      </c>
      <c r="W1303">
        <v>7</v>
      </c>
      <c r="X1303" t="s">
        <v>90</v>
      </c>
    </row>
    <row r="1304" spans="1:24">
      <c r="A1304">
        <v>2719</v>
      </c>
      <c r="B1304" s="13">
        <v>46211</v>
      </c>
      <c r="C1304">
        <v>2026</v>
      </c>
      <c r="D1304">
        <v>7</v>
      </c>
      <c r="E1304" t="s">
        <v>90</v>
      </c>
      <c r="F1304" t="s">
        <v>91</v>
      </c>
      <c r="G1304" t="s">
        <v>29</v>
      </c>
      <c r="H1304" t="s">
        <v>79</v>
      </c>
      <c r="I1304" t="s">
        <v>31</v>
      </c>
      <c r="J1304" t="s">
        <v>45</v>
      </c>
      <c r="K1304" t="s">
        <v>43</v>
      </c>
      <c r="L1304" t="s">
        <v>77</v>
      </c>
      <c r="M1304">
        <v>1</v>
      </c>
      <c r="N1304">
        <v>164.92</v>
      </c>
      <c r="O1304">
        <v>0</v>
      </c>
      <c r="P1304">
        <v>89.47</v>
      </c>
      <c r="Q1304">
        <v>164.92</v>
      </c>
      <c r="R1304">
        <v>89.47</v>
      </c>
      <c r="S1304">
        <v>75.449999999999989</v>
      </c>
      <c r="T1304">
        <v>0.45749454280863444</v>
      </c>
      <c r="U1304">
        <v>2026</v>
      </c>
      <c r="V1304" t="s">
        <v>91</v>
      </c>
      <c r="W1304">
        <v>7</v>
      </c>
      <c r="X1304" t="s">
        <v>90</v>
      </c>
    </row>
    <row r="1305" spans="1:24">
      <c r="A1305">
        <v>3833</v>
      </c>
      <c r="B1305" s="13">
        <v>46211</v>
      </c>
      <c r="C1305">
        <v>2026</v>
      </c>
      <c r="D1305">
        <v>7</v>
      </c>
      <c r="E1305" t="s">
        <v>90</v>
      </c>
      <c r="F1305" t="s">
        <v>91</v>
      </c>
      <c r="G1305" t="s">
        <v>35</v>
      </c>
      <c r="H1305" t="s">
        <v>56</v>
      </c>
      <c r="I1305" t="s">
        <v>48</v>
      </c>
      <c r="J1305" t="s">
        <v>42</v>
      </c>
      <c r="K1305" t="s">
        <v>33</v>
      </c>
      <c r="L1305" t="s">
        <v>59</v>
      </c>
      <c r="M1305">
        <v>5</v>
      </c>
      <c r="N1305">
        <v>103.91</v>
      </c>
      <c r="O1305">
        <v>0</v>
      </c>
      <c r="P1305">
        <v>51.19</v>
      </c>
      <c r="Q1305">
        <v>519.54999999999995</v>
      </c>
      <c r="R1305">
        <v>255.95</v>
      </c>
      <c r="S1305">
        <v>263.59999999999997</v>
      </c>
      <c r="T1305">
        <v>0.50736214031373306</v>
      </c>
      <c r="U1305">
        <v>2026</v>
      </c>
      <c r="V1305" t="s">
        <v>91</v>
      </c>
      <c r="W1305">
        <v>7</v>
      </c>
      <c r="X1305" t="s">
        <v>90</v>
      </c>
    </row>
    <row r="1306" spans="1:24">
      <c r="A1306">
        <v>211</v>
      </c>
      <c r="B1306" s="13">
        <v>46212</v>
      </c>
      <c r="C1306">
        <v>2026</v>
      </c>
      <c r="D1306">
        <v>7</v>
      </c>
      <c r="E1306" t="s">
        <v>90</v>
      </c>
      <c r="F1306" t="s">
        <v>91</v>
      </c>
      <c r="G1306" t="s">
        <v>40</v>
      </c>
      <c r="H1306" t="s">
        <v>81</v>
      </c>
      <c r="I1306" t="s">
        <v>37</v>
      </c>
      <c r="J1306" t="s">
        <v>45</v>
      </c>
      <c r="K1306" t="s">
        <v>33</v>
      </c>
      <c r="L1306" t="s">
        <v>51</v>
      </c>
      <c r="M1306">
        <v>10</v>
      </c>
      <c r="N1306">
        <v>49.69</v>
      </c>
      <c r="O1306">
        <v>0.1</v>
      </c>
      <c r="P1306">
        <v>21.82</v>
      </c>
      <c r="Q1306">
        <v>447.21</v>
      </c>
      <c r="R1306">
        <v>218.2</v>
      </c>
      <c r="S1306">
        <v>229.01</v>
      </c>
      <c r="T1306">
        <v>0.51208604458755391</v>
      </c>
      <c r="U1306">
        <v>2026</v>
      </c>
      <c r="V1306" t="s">
        <v>91</v>
      </c>
      <c r="W1306">
        <v>7</v>
      </c>
      <c r="X1306" t="s">
        <v>90</v>
      </c>
    </row>
    <row r="1307" spans="1:24">
      <c r="A1307">
        <v>392</v>
      </c>
      <c r="B1307" s="13">
        <v>46212</v>
      </c>
      <c r="C1307">
        <v>2026</v>
      </c>
      <c r="D1307">
        <v>7</v>
      </c>
      <c r="E1307" t="s">
        <v>90</v>
      </c>
      <c r="F1307" t="s">
        <v>91</v>
      </c>
      <c r="G1307" t="s">
        <v>49</v>
      </c>
      <c r="H1307" t="s">
        <v>60</v>
      </c>
      <c r="I1307" t="s">
        <v>48</v>
      </c>
      <c r="J1307" t="s">
        <v>32</v>
      </c>
      <c r="K1307" t="s">
        <v>38</v>
      </c>
      <c r="L1307" t="s">
        <v>39</v>
      </c>
      <c r="M1307">
        <v>3</v>
      </c>
      <c r="N1307">
        <v>94.19</v>
      </c>
      <c r="O1307">
        <v>0</v>
      </c>
      <c r="P1307">
        <v>44.1</v>
      </c>
      <c r="Q1307">
        <v>282.57</v>
      </c>
      <c r="R1307">
        <v>132.30000000000001</v>
      </c>
      <c r="S1307">
        <v>150.26999999999998</v>
      </c>
      <c r="T1307">
        <v>0.53179743072512997</v>
      </c>
      <c r="U1307">
        <v>2026</v>
      </c>
      <c r="V1307" t="s">
        <v>91</v>
      </c>
      <c r="W1307">
        <v>7</v>
      </c>
      <c r="X1307" t="s">
        <v>90</v>
      </c>
    </row>
    <row r="1308" spans="1:24">
      <c r="A1308">
        <v>1302</v>
      </c>
      <c r="B1308" s="13">
        <v>46212</v>
      </c>
      <c r="C1308">
        <v>2026</v>
      </c>
      <c r="D1308">
        <v>7</v>
      </c>
      <c r="E1308" t="s">
        <v>90</v>
      </c>
      <c r="F1308" t="s">
        <v>91</v>
      </c>
      <c r="G1308" t="s">
        <v>35</v>
      </c>
      <c r="H1308" t="s">
        <v>78</v>
      </c>
      <c r="I1308" t="s">
        <v>48</v>
      </c>
      <c r="J1308" t="s">
        <v>32</v>
      </c>
      <c r="K1308" t="s">
        <v>43</v>
      </c>
      <c r="L1308" t="s">
        <v>61</v>
      </c>
      <c r="M1308">
        <v>1</v>
      </c>
      <c r="N1308">
        <v>46.87</v>
      </c>
      <c r="O1308">
        <v>0</v>
      </c>
      <c r="P1308">
        <v>18.649999999999999</v>
      </c>
      <c r="Q1308">
        <v>46.87</v>
      </c>
      <c r="R1308">
        <v>18.649999999999999</v>
      </c>
      <c r="S1308">
        <v>28.22</v>
      </c>
      <c r="T1308">
        <v>0.60209088969490077</v>
      </c>
      <c r="U1308">
        <v>2026</v>
      </c>
      <c r="V1308" t="s">
        <v>91</v>
      </c>
      <c r="W1308">
        <v>7</v>
      </c>
      <c r="X1308" t="s">
        <v>90</v>
      </c>
    </row>
    <row r="1309" spans="1:24">
      <c r="A1309">
        <v>1366</v>
      </c>
      <c r="B1309" s="13">
        <v>46212</v>
      </c>
      <c r="C1309">
        <v>2026</v>
      </c>
      <c r="D1309">
        <v>7</v>
      </c>
      <c r="E1309" t="s">
        <v>90</v>
      </c>
      <c r="F1309" t="s">
        <v>91</v>
      </c>
      <c r="G1309" t="s">
        <v>40</v>
      </c>
      <c r="H1309" t="s">
        <v>81</v>
      </c>
      <c r="I1309" t="s">
        <v>31</v>
      </c>
      <c r="J1309" t="s">
        <v>32</v>
      </c>
      <c r="K1309" t="s">
        <v>43</v>
      </c>
      <c r="L1309" t="s">
        <v>44</v>
      </c>
      <c r="M1309">
        <v>1</v>
      </c>
      <c r="N1309">
        <v>36.99</v>
      </c>
      <c r="O1309">
        <v>0.1</v>
      </c>
      <c r="P1309">
        <v>13.2</v>
      </c>
      <c r="Q1309">
        <v>33.291000000000004</v>
      </c>
      <c r="R1309">
        <v>13.2</v>
      </c>
      <c r="S1309">
        <v>20.091000000000005</v>
      </c>
      <c r="T1309">
        <v>0.60349644047940887</v>
      </c>
      <c r="U1309">
        <v>2026</v>
      </c>
      <c r="V1309" t="s">
        <v>91</v>
      </c>
      <c r="W1309">
        <v>7</v>
      </c>
      <c r="X1309" t="s">
        <v>90</v>
      </c>
    </row>
    <row r="1310" spans="1:24">
      <c r="A1310">
        <v>1974</v>
      </c>
      <c r="B1310" s="13">
        <v>46212</v>
      </c>
      <c r="C1310">
        <v>2026</v>
      </c>
      <c r="D1310">
        <v>7</v>
      </c>
      <c r="E1310" t="s">
        <v>90</v>
      </c>
      <c r="F1310" t="s">
        <v>91</v>
      </c>
      <c r="G1310" t="s">
        <v>29</v>
      </c>
      <c r="H1310" t="s">
        <v>79</v>
      </c>
      <c r="I1310" t="s">
        <v>31</v>
      </c>
      <c r="J1310" t="s">
        <v>32</v>
      </c>
      <c r="K1310" t="s">
        <v>43</v>
      </c>
      <c r="L1310" t="s">
        <v>73</v>
      </c>
      <c r="M1310">
        <v>1</v>
      </c>
      <c r="N1310">
        <v>135.44</v>
      </c>
      <c r="O1310">
        <v>0</v>
      </c>
      <c r="P1310">
        <v>65.48</v>
      </c>
      <c r="Q1310">
        <v>135.44</v>
      </c>
      <c r="R1310">
        <v>65.48</v>
      </c>
      <c r="S1310">
        <v>69.959999999999994</v>
      </c>
      <c r="T1310">
        <v>0.51653868871825159</v>
      </c>
      <c r="U1310">
        <v>2026</v>
      </c>
      <c r="V1310" t="s">
        <v>91</v>
      </c>
      <c r="W1310">
        <v>7</v>
      </c>
      <c r="X1310" t="s">
        <v>90</v>
      </c>
    </row>
    <row r="1311" spans="1:24">
      <c r="A1311">
        <v>2716</v>
      </c>
      <c r="B1311" s="13">
        <v>46212</v>
      </c>
      <c r="C1311">
        <v>2026</v>
      </c>
      <c r="D1311">
        <v>7</v>
      </c>
      <c r="E1311" t="s">
        <v>90</v>
      </c>
      <c r="F1311" t="s">
        <v>91</v>
      </c>
      <c r="G1311" t="s">
        <v>35</v>
      </c>
      <c r="H1311" t="s">
        <v>36</v>
      </c>
      <c r="I1311" t="s">
        <v>31</v>
      </c>
      <c r="J1311" t="s">
        <v>42</v>
      </c>
      <c r="K1311" t="s">
        <v>38</v>
      </c>
      <c r="L1311" t="s">
        <v>39</v>
      </c>
      <c r="M1311">
        <v>3</v>
      </c>
      <c r="N1311">
        <v>92.25</v>
      </c>
      <c r="O1311">
        <v>0</v>
      </c>
      <c r="P1311">
        <v>46.27</v>
      </c>
      <c r="Q1311">
        <v>276.75</v>
      </c>
      <c r="R1311">
        <v>138.81</v>
      </c>
      <c r="S1311">
        <v>137.94</v>
      </c>
      <c r="T1311">
        <v>0.49842818428184282</v>
      </c>
      <c r="U1311">
        <v>2026</v>
      </c>
      <c r="V1311" t="s">
        <v>91</v>
      </c>
      <c r="W1311">
        <v>7</v>
      </c>
      <c r="X1311" t="s">
        <v>90</v>
      </c>
    </row>
    <row r="1312" spans="1:24">
      <c r="A1312">
        <v>3161</v>
      </c>
      <c r="B1312" s="13">
        <v>46212</v>
      </c>
      <c r="C1312">
        <v>2026</v>
      </c>
      <c r="D1312">
        <v>7</v>
      </c>
      <c r="E1312" t="s">
        <v>90</v>
      </c>
      <c r="F1312" t="s">
        <v>91</v>
      </c>
      <c r="G1312" t="s">
        <v>40</v>
      </c>
      <c r="H1312" t="s">
        <v>54</v>
      </c>
      <c r="I1312" t="s">
        <v>31</v>
      </c>
      <c r="J1312" t="s">
        <v>42</v>
      </c>
      <c r="K1312" t="s">
        <v>52</v>
      </c>
      <c r="L1312" t="s">
        <v>58</v>
      </c>
      <c r="M1312">
        <v>2</v>
      </c>
      <c r="N1312">
        <v>192.6</v>
      </c>
      <c r="O1312">
        <v>0</v>
      </c>
      <c r="P1312">
        <v>104.89</v>
      </c>
      <c r="Q1312">
        <v>385.2</v>
      </c>
      <c r="R1312">
        <v>209.78</v>
      </c>
      <c r="S1312">
        <v>175.42</v>
      </c>
      <c r="T1312">
        <v>0.45539979231568017</v>
      </c>
      <c r="U1312">
        <v>2026</v>
      </c>
      <c r="V1312" t="s">
        <v>91</v>
      </c>
      <c r="W1312">
        <v>7</v>
      </c>
      <c r="X1312" t="s">
        <v>90</v>
      </c>
    </row>
    <row r="1313" spans="1:24">
      <c r="A1313">
        <v>3240</v>
      </c>
      <c r="B1313" s="13">
        <v>46212</v>
      </c>
      <c r="C1313">
        <v>2026</v>
      </c>
      <c r="D1313">
        <v>7</v>
      </c>
      <c r="E1313" t="s">
        <v>90</v>
      </c>
      <c r="F1313" t="s">
        <v>91</v>
      </c>
      <c r="G1313" t="s">
        <v>49</v>
      </c>
      <c r="H1313" t="s">
        <v>62</v>
      </c>
      <c r="I1313" t="s">
        <v>31</v>
      </c>
      <c r="J1313" t="s">
        <v>32</v>
      </c>
      <c r="K1313" t="s">
        <v>33</v>
      </c>
      <c r="L1313" t="s">
        <v>55</v>
      </c>
      <c r="M1313">
        <v>1</v>
      </c>
      <c r="N1313">
        <v>39.94</v>
      </c>
      <c r="O1313">
        <v>0</v>
      </c>
      <c r="P1313">
        <v>16.89</v>
      </c>
      <c r="Q1313">
        <v>39.94</v>
      </c>
      <c r="R1313">
        <v>16.89</v>
      </c>
      <c r="S1313">
        <v>23.049999999999997</v>
      </c>
      <c r="T1313">
        <v>0.57711567351026538</v>
      </c>
      <c r="U1313">
        <v>2026</v>
      </c>
      <c r="V1313" t="s">
        <v>91</v>
      </c>
      <c r="W1313">
        <v>7</v>
      </c>
      <c r="X1313" t="s">
        <v>90</v>
      </c>
    </row>
    <row r="1314" spans="1:24">
      <c r="A1314">
        <v>3682</v>
      </c>
      <c r="B1314" s="13">
        <v>46212</v>
      </c>
      <c r="C1314">
        <v>2026</v>
      </c>
      <c r="D1314">
        <v>7</v>
      </c>
      <c r="E1314" t="s">
        <v>90</v>
      </c>
      <c r="F1314" t="s">
        <v>91</v>
      </c>
      <c r="G1314" t="s">
        <v>40</v>
      </c>
      <c r="H1314" t="s">
        <v>41</v>
      </c>
      <c r="I1314" t="s">
        <v>31</v>
      </c>
      <c r="J1314" t="s">
        <v>32</v>
      </c>
      <c r="K1314" t="s">
        <v>38</v>
      </c>
      <c r="L1314" t="s">
        <v>66</v>
      </c>
      <c r="M1314">
        <v>3</v>
      </c>
      <c r="N1314">
        <v>150.61000000000001</v>
      </c>
      <c r="O1314">
        <v>0</v>
      </c>
      <c r="P1314">
        <v>79.900000000000006</v>
      </c>
      <c r="Q1314">
        <v>451.83000000000004</v>
      </c>
      <c r="R1314">
        <v>239.70000000000002</v>
      </c>
      <c r="S1314">
        <v>212.13000000000002</v>
      </c>
      <c r="T1314">
        <v>0.46949073766682159</v>
      </c>
      <c r="U1314">
        <v>2026</v>
      </c>
      <c r="V1314" t="s">
        <v>91</v>
      </c>
      <c r="W1314">
        <v>7</v>
      </c>
      <c r="X1314" t="s">
        <v>90</v>
      </c>
    </row>
    <row r="1315" spans="1:24">
      <c r="A1315">
        <v>4725</v>
      </c>
      <c r="B1315" s="13">
        <v>46212</v>
      </c>
      <c r="C1315">
        <v>2026</v>
      </c>
      <c r="D1315">
        <v>7</v>
      </c>
      <c r="E1315" t="s">
        <v>90</v>
      </c>
      <c r="F1315" t="s">
        <v>91</v>
      </c>
      <c r="G1315" t="s">
        <v>49</v>
      </c>
      <c r="H1315" t="s">
        <v>76</v>
      </c>
      <c r="I1315" t="s">
        <v>31</v>
      </c>
      <c r="J1315" t="s">
        <v>32</v>
      </c>
      <c r="K1315" t="s">
        <v>38</v>
      </c>
      <c r="L1315" t="s">
        <v>75</v>
      </c>
      <c r="M1315">
        <v>2</v>
      </c>
      <c r="N1315">
        <v>71.069999999999993</v>
      </c>
      <c r="O1315">
        <v>0</v>
      </c>
      <c r="P1315">
        <v>31.57</v>
      </c>
      <c r="Q1315">
        <v>142.13999999999999</v>
      </c>
      <c r="R1315">
        <v>63.14</v>
      </c>
      <c r="S1315">
        <v>78.999999999999986</v>
      </c>
      <c r="T1315">
        <v>0.55579006613198245</v>
      </c>
      <c r="U1315">
        <v>2026</v>
      </c>
      <c r="V1315" t="s">
        <v>91</v>
      </c>
      <c r="W1315">
        <v>7</v>
      </c>
      <c r="X1315" t="s">
        <v>90</v>
      </c>
    </row>
    <row r="1316" spans="1:24">
      <c r="A1316">
        <v>758</v>
      </c>
      <c r="B1316" s="13">
        <v>46213</v>
      </c>
      <c r="C1316">
        <v>2026</v>
      </c>
      <c r="D1316">
        <v>7</v>
      </c>
      <c r="E1316" t="s">
        <v>90</v>
      </c>
      <c r="F1316" t="s">
        <v>91</v>
      </c>
      <c r="G1316" t="s">
        <v>29</v>
      </c>
      <c r="H1316" t="s">
        <v>30</v>
      </c>
      <c r="I1316" t="s">
        <v>48</v>
      </c>
      <c r="J1316" t="s">
        <v>42</v>
      </c>
      <c r="K1316" t="s">
        <v>33</v>
      </c>
      <c r="L1316" t="s">
        <v>51</v>
      </c>
      <c r="M1316">
        <v>1</v>
      </c>
      <c r="N1316">
        <v>50.78</v>
      </c>
      <c r="O1316">
        <v>0</v>
      </c>
      <c r="P1316">
        <v>22.29</v>
      </c>
      <c r="Q1316">
        <v>50.78</v>
      </c>
      <c r="R1316">
        <v>22.29</v>
      </c>
      <c r="S1316">
        <v>28.490000000000002</v>
      </c>
      <c r="T1316">
        <v>0.56104765655769995</v>
      </c>
      <c r="U1316">
        <v>2026</v>
      </c>
      <c r="V1316" t="s">
        <v>91</v>
      </c>
      <c r="W1316">
        <v>7</v>
      </c>
      <c r="X1316" t="s">
        <v>90</v>
      </c>
    </row>
    <row r="1317" spans="1:24">
      <c r="A1317">
        <v>1910</v>
      </c>
      <c r="B1317" s="13">
        <v>46213</v>
      </c>
      <c r="C1317">
        <v>2026</v>
      </c>
      <c r="D1317">
        <v>7</v>
      </c>
      <c r="E1317" t="s">
        <v>90</v>
      </c>
      <c r="F1317" t="s">
        <v>91</v>
      </c>
      <c r="G1317" t="s">
        <v>29</v>
      </c>
      <c r="H1317" t="s">
        <v>79</v>
      </c>
      <c r="I1317" t="s">
        <v>31</v>
      </c>
      <c r="J1317" t="s">
        <v>32</v>
      </c>
      <c r="K1317" t="s">
        <v>38</v>
      </c>
      <c r="L1317" t="s">
        <v>46</v>
      </c>
      <c r="M1317">
        <v>2</v>
      </c>
      <c r="N1317">
        <v>141.51</v>
      </c>
      <c r="O1317">
        <v>0.05</v>
      </c>
      <c r="P1317">
        <v>77.040000000000006</v>
      </c>
      <c r="Q1317">
        <v>268.86899999999997</v>
      </c>
      <c r="R1317">
        <v>154.08000000000001</v>
      </c>
      <c r="S1317">
        <v>114.78899999999996</v>
      </c>
      <c r="T1317">
        <v>0.42693281858451504</v>
      </c>
      <c r="U1317">
        <v>2026</v>
      </c>
      <c r="V1317" t="s">
        <v>91</v>
      </c>
      <c r="W1317">
        <v>7</v>
      </c>
      <c r="X1317" t="s">
        <v>90</v>
      </c>
    </row>
    <row r="1318" spans="1:24">
      <c r="A1318">
        <v>1941</v>
      </c>
      <c r="B1318" s="13">
        <v>46213</v>
      </c>
      <c r="C1318">
        <v>2026</v>
      </c>
      <c r="D1318">
        <v>7</v>
      </c>
      <c r="E1318" t="s">
        <v>90</v>
      </c>
      <c r="F1318" t="s">
        <v>91</v>
      </c>
      <c r="G1318" t="s">
        <v>35</v>
      </c>
      <c r="H1318" t="s">
        <v>72</v>
      </c>
      <c r="I1318" t="s">
        <v>57</v>
      </c>
      <c r="J1318" t="s">
        <v>32</v>
      </c>
      <c r="K1318" t="s">
        <v>38</v>
      </c>
      <c r="L1318" t="s">
        <v>66</v>
      </c>
      <c r="M1318">
        <v>1</v>
      </c>
      <c r="N1318">
        <v>156.44</v>
      </c>
      <c r="O1318">
        <v>0.1</v>
      </c>
      <c r="P1318">
        <v>80.72</v>
      </c>
      <c r="Q1318">
        <v>140.79599999999999</v>
      </c>
      <c r="R1318">
        <v>80.72</v>
      </c>
      <c r="S1318">
        <v>60.075999999999993</v>
      </c>
      <c r="T1318">
        <v>0.42668825818915307</v>
      </c>
      <c r="U1318">
        <v>2026</v>
      </c>
      <c r="V1318" t="s">
        <v>91</v>
      </c>
      <c r="W1318">
        <v>7</v>
      </c>
      <c r="X1318" t="s">
        <v>90</v>
      </c>
    </row>
    <row r="1319" spans="1:24">
      <c r="A1319">
        <v>2324</v>
      </c>
      <c r="B1319" s="13">
        <v>46213</v>
      </c>
      <c r="C1319">
        <v>2026</v>
      </c>
      <c r="D1319">
        <v>7</v>
      </c>
      <c r="E1319" t="s">
        <v>90</v>
      </c>
      <c r="F1319" t="s">
        <v>91</v>
      </c>
      <c r="G1319" t="s">
        <v>35</v>
      </c>
      <c r="H1319" t="s">
        <v>72</v>
      </c>
      <c r="I1319" t="s">
        <v>31</v>
      </c>
      <c r="J1319" t="s">
        <v>42</v>
      </c>
      <c r="K1319" t="s">
        <v>63</v>
      </c>
      <c r="L1319" t="s">
        <v>74</v>
      </c>
      <c r="M1319">
        <v>2</v>
      </c>
      <c r="N1319">
        <v>51.75</v>
      </c>
      <c r="O1319">
        <v>0</v>
      </c>
      <c r="P1319">
        <v>21.4</v>
      </c>
      <c r="Q1319">
        <v>103.5</v>
      </c>
      <c r="R1319">
        <v>42.8</v>
      </c>
      <c r="S1319">
        <v>60.7</v>
      </c>
      <c r="T1319">
        <v>0.58647342995169083</v>
      </c>
      <c r="U1319">
        <v>2026</v>
      </c>
      <c r="V1319" t="s">
        <v>91</v>
      </c>
      <c r="W1319">
        <v>7</v>
      </c>
      <c r="X1319" t="s">
        <v>90</v>
      </c>
    </row>
    <row r="1320" spans="1:24">
      <c r="A1320">
        <v>2869</v>
      </c>
      <c r="B1320" s="13">
        <v>46213</v>
      </c>
      <c r="C1320">
        <v>2026</v>
      </c>
      <c r="D1320">
        <v>7</v>
      </c>
      <c r="E1320" t="s">
        <v>90</v>
      </c>
      <c r="F1320" t="s">
        <v>91</v>
      </c>
      <c r="G1320" t="s">
        <v>40</v>
      </c>
      <c r="H1320" t="s">
        <v>54</v>
      </c>
      <c r="I1320" t="s">
        <v>57</v>
      </c>
      <c r="J1320" t="s">
        <v>42</v>
      </c>
      <c r="K1320" t="s">
        <v>52</v>
      </c>
      <c r="L1320" t="s">
        <v>69</v>
      </c>
      <c r="M1320">
        <v>1</v>
      </c>
      <c r="N1320">
        <v>82.23</v>
      </c>
      <c r="O1320">
        <v>0.1</v>
      </c>
      <c r="P1320">
        <v>38.340000000000003</v>
      </c>
      <c r="Q1320">
        <v>74.007000000000005</v>
      </c>
      <c r="R1320">
        <v>38.340000000000003</v>
      </c>
      <c r="S1320">
        <v>35.667000000000002</v>
      </c>
      <c r="T1320">
        <v>0.48194089748267055</v>
      </c>
      <c r="U1320">
        <v>2026</v>
      </c>
      <c r="V1320" t="s">
        <v>91</v>
      </c>
      <c r="W1320">
        <v>7</v>
      </c>
      <c r="X1320" t="s">
        <v>90</v>
      </c>
    </row>
    <row r="1321" spans="1:24">
      <c r="A1321">
        <v>3236</v>
      </c>
      <c r="B1321" s="13">
        <v>46213</v>
      </c>
      <c r="C1321">
        <v>2026</v>
      </c>
      <c r="D1321">
        <v>7</v>
      </c>
      <c r="E1321" t="s">
        <v>90</v>
      </c>
      <c r="F1321" t="s">
        <v>91</v>
      </c>
      <c r="G1321" t="s">
        <v>35</v>
      </c>
      <c r="H1321" t="s">
        <v>56</v>
      </c>
      <c r="I1321" t="s">
        <v>31</v>
      </c>
      <c r="J1321" t="s">
        <v>42</v>
      </c>
      <c r="K1321" t="s">
        <v>38</v>
      </c>
      <c r="L1321" t="s">
        <v>46</v>
      </c>
      <c r="M1321">
        <v>1</v>
      </c>
      <c r="N1321">
        <v>144.16999999999999</v>
      </c>
      <c r="O1321">
        <v>0.1</v>
      </c>
      <c r="P1321">
        <v>78.13</v>
      </c>
      <c r="Q1321">
        <v>129.75299999999999</v>
      </c>
      <c r="R1321">
        <v>78.13</v>
      </c>
      <c r="S1321">
        <v>51.62299999999999</v>
      </c>
      <c r="T1321">
        <v>0.39785592625989374</v>
      </c>
      <c r="U1321">
        <v>2026</v>
      </c>
      <c r="V1321" t="s">
        <v>91</v>
      </c>
      <c r="W1321">
        <v>7</v>
      </c>
      <c r="X1321" t="s">
        <v>90</v>
      </c>
    </row>
    <row r="1322" spans="1:24">
      <c r="A1322">
        <v>3582</v>
      </c>
      <c r="B1322" s="13">
        <v>46213</v>
      </c>
      <c r="C1322">
        <v>2026</v>
      </c>
      <c r="D1322">
        <v>7</v>
      </c>
      <c r="E1322" t="s">
        <v>90</v>
      </c>
      <c r="F1322" t="s">
        <v>91</v>
      </c>
      <c r="G1322" t="s">
        <v>35</v>
      </c>
      <c r="H1322" t="s">
        <v>72</v>
      </c>
      <c r="I1322" t="s">
        <v>31</v>
      </c>
      <c r="J1322" t="s">
        <v>32</v>
      </c>
      <c r="K1322" t="s">
        <v>52</v>
      </c>
      <c r="L1322" t="s">
        <v>69</v>
      </c>
      <c r="M1322">
        <v>4</v>
      </c>
      <c r="N1322">
        <v>82.47</v>
      </c>
      <c r="O1322">
        <v>0</v>
      </c>
      <c r="P1322">
        <v>40.22</v>
      </c>
      <c r="Q1322">
        <v>329.88</v>
      </c>
      <c r="R1322">
        <v>160.88</v>
      </c>
      <c r="S1322">
        <v>169</v>
      </c>
      <c r="T1322">
        <v>0.51230750575967021</v>
      </c>
      <c r="U1322">
        <v>2026</v>
      </c>
      <c r="V1322" t="s">
        <v>91</v>
      </c>
      <c r="W1322">
        <v>7</v>
      </c>
      <c r="X1322" t="s">
        <v>90</v>
      </c>
    </row>
    <row r="1323" spans="1:24">
      <c r="A1323">
        <v>3715</v>
      </c>
      <c r="B1323" s="13">
        <v>46213</v>
      </c>
      <c r="C1323">
        <v>2026</v>
      </c>
      <c r="D1323">
        <v>7</v>
      </c>
      <c r="E1323" t="s">
        <v>90</v>
      </c>
      <c r="F1323" t="s">
        <v>91</v>
      </c>
      <c r="G1323" t="s">
        <v>49</v>
      </c>
      <c r="H1323" t="s">
        <v>62</v>
      </c>
      <c r="I1323" t="s">
        <v>31</v>
      </c>
      <c r="J1323" t="s">
        <v>42</v>
      </c>
      <c r="K1323" t="s">
        <v>52</v>
      </c>
      <c r="L1323" t="s">
        <v>80</v>
      </c>
      <c r="M1323">
        <v>1</v>
      </c>
      <c r="N1323">
        <v>122.14</v>
      </c>
      <c r="O1323">
        <v>0.15</v>
      </c>
      <c r="P1323">
        <v>59.87</v>
      </c>
      <c r="Q1323">
        <v>103.819</v>
      </c>
      <c r="R1323">
        <v>59.87</v>
      </c>
      <c r="S1323">
        <v>43.949000000000005</v>
      </c>
      <c r="T1323">
        <v>0.42332328379198414</v>
      </c>
      <c r="U1323">
        <v>2026</v>
      </c>
      <c r="V1323" t="s">
        <v>91</v>
      </c>
      <c r="W1323">
        <v>7</v>
      </c>
      <c r="X1323" t="s">
        <v>90</v>
      </c>
    </row>
    <row r="1324" spans="1:24">
      <c r="A1324">
        <v>3940</v>
      </c>
      <c r="B1324" s="13">
        <v>46213</v>
      </c>
      <c r="C1324">
        <v>2026</v>
      </c>
      <c r="D1324">
        <v>7</v>
      </c>
      <c r="E1324" t="s">
        <v>90</v>
      </c>
      <c r="F1324" t="s">
        <v>91</v>
      </c>
      <c r="G1324" t="s">
        <v>40</v>
      </c>
      <c r="H1324" t="s">
        <v>81</v>
      </c>
      <c r="I1324" t="s">
        <v>48</v>
      </c>
      <c r="J1324" t="s">
        <v>32</v>
      </c>
      <c r="K1324" t="s">
        <v>38</v>
      </c>
      <c r="L1324" t="s">
        <v>46</v>
      </c>
      <c r="M1324">
        <v>3</v>
      </c>
      <c r="N1324">
        <v>143.59</v>
      </c>
      <c r="O1324">
        <v>0</v>
      </c>
      <c r="P1324">
        <v>78.91</v>
      </c>
      <c r="Q1324">
        <v>430.77</v>
      </c>
      <c r="R1324">
        <v>236.73</v>
      </c>
      <c r="S1324">
        <v>194.04</v>
      </c>
      <c r="T1324">
        <v>0.45044919562643637</v>
      </c>
      <c r="U1324">
        <v>2026</v>
      </c>
      <c r="V1324" t="s">
        <v>91</v>
      </c>
      <c r="W1324">
        <v>7</v>
      </c>
      <c r="X1324" t="s">
        <v>90</v>
      </c>
    </row>
    <row r="1325" spans="1:24">
      <c r="A1325">
        <v>4760</v>
      </c>
      <c r="B1325" s="13">
        <v>46213</v>
      </c>
      <c r="C1325">
        <v>2026</v>
      </c>
      <c r="D1325">
        <v>7</v>
      </c>
      <c r="E1325" t="s">
        <v>90</v>
      </c>
      <c r="F1325" t="s">
        <v>91</v>
      </c>
      <c r="G1325" t="s">
        <v>49</v>
      </c>
      <c r="H1325" t="s">
        <v>76</v>
      </c>
      <c r="I1325" t="s">
        <v>31</v>
      </c>
      <c r="J1325" t="s">
        <v>45</v>
      </c>
      <c r="K1325" t="s">
        <v>38</v>
      </c>
      <c r="L1325" t="s">
        <v>66</v>
      </c>
      <c r="M1325">
        <v>2</v>
      </c>
      <c r="N1325">
        <v>157.66</v>
      </c>
      <c r="O1325">
        <v>0</v>
      </c>
      <c r="P1325">
        <v>78.760000000000005</v>
      </c>
      <c r="Q1325">
        <v>315.32</v>
      </c>
      <c r="R1325">
        <v>157.52000000000001</v>
      </c>
      <c r="S1325">
        <v>157.79999999999998</v>
      </c>
      <c r="T1325">
        <v>0.50044399340352652</v>
      </c>
      <c r="U1325">
        <v>2026</v>
      </c>
      <c r="V1325" t="s">
        <v>91</v>
      </c>
      <c r="W1325">
        <v>7</v>
      </c>
      <c r="X1325" t="s">
        <v>90</v>
      </c>
    </row>
    <row r="1326" spans="1:24">
      <c r="A1326">
        <v>4768</v>
      </c>
      <c r="B1326" s="13">
        <v>46213</v>
      </c>
      <c r="C1326">
        <v>2026</v>
      </c>
      <c r="D1326">
        <v>7</v>
      </c>
      <c r="E1326" t="s">
        <v>90</v>
      </c>
      <c r="F1326" t="s">
        <v>91</v>
      </c>
      <c r="G1326" t="s">
        <v>35</v>
      </c>
      <c r="H1326" t="s">
        <v>36</v>
      </c>
      <c r="I1326" t="s">
        <v>31</v>
      </c>
      <c r="J1326" t="s">
        <v>45</v>
      </c>
      <c r="K1326" t="s">
        <v>33</v>
      </c>
      <c r="L1326" t="s">
        <v>59</v>
      </c>
      <c r="M1326">
        <v>1</v>
      </c>
      <c r="N1326">
        <v>101.58</v>
      </c>
      <c r="O1326">
        <v>0</v>
      </c>
      <c r="P1326">
        <v>49.83</v>
      </c>
      <c r="Q1326">
        <v>101.58</v>
      </c>
      <c r="R1326">
        <v>49.83</v>
      </c>
      <c r="S1326">
        <v>51.75</v>
      </c>
      <c r="T1326">
        <v>0.50945067926757237</v>
      </c>
      <c r="U1326">
        <v>2026</v>
      </c>
      <c r="V1326" t="s">
        <v>91</v>
      </c>
      <c r="W1326">
        <v>7</v>
      </c>
      <c r="X1326" t="s">
        <v>90</v>
      </c>
    </row>
    <row r="1327" spans="1:24">
      <c r="A1327">
        <v>5025</v>
      </c>
      <c r="B1327" s="13">
        <v>46213</v>
      </c>
      <c r="C1327">
        <v>2026</v>
      </c>
      <c r="D1327">
        <v>7</v>
      </c>
      <c r="E1327" t="s">
        <v>90</v>
      </c>
      <c r="F1327" t="s">
        <v>91</v>
      </c>
      <c r="G1327" t="s">
        <v>40</v>
      </c>
      <c r="H1327" t="s">
        <v>47</v>
      </c>
      <c r="I1327" t="s">
        <v>31</v>
      </c>
      <c r="J1327" t="s">
        <v>32</v>
      </c>
      <c r="K1327" t="s">
        <v>43</v>
      </c>
      <c r="L1327" t="s">
        <v>77</v>
      </c>
      <c r="M1327">
        <v>4</v>
      </c>
      <c r="N1327">
        <v>166.71</v>
      </c>
      <c r="O1327">
        <v>0</v>
      </c>
      <c r="P1327">
        <v>86.55</v>
      </c>
      <c r="Q1327">
        <v>666.84</v>
      </c>
      <c r="R1327">
        <v>346.2</v>
      </c>
      <c r="S1327">
        <v>320.64000000000004</v>
      </c>
      <c r="T1327">
        <v>0.48083498290444487</v>
      </c>
      <c r="U1327">
        <v>2026</v>
      </c>
      <c r="V1327" t="s">
        <v>91</v>
      </c>
      <c r="W1327">
        <v>7</v>
      </c>
      <c r="X1327" t="s">
        <v>90</v>
      </c>
    </row>
    <row r="1328" spans="1:24">
      <c r="A1328">
        <v>165</v>
      </c>
      <c r="B1328" s="13">
        <v>46214</v>
      </c>
      <c r="C1328">
        <v>2026</v>
      </c>
      <c r="D1328">
        <v>7</v>
      </c>
      <c r="E1328" t="s">
        <v>90</v>
      </c>
      <c r="F1328" t="s">
        <v>91</v>
      </c>
      <c r="G1328" t="s">
        <v>35</v>
      </c>
      <c r="H1328" t="s">
        <v>72</v>
      </c>
      <c r="I1328" t="s">
        <v>48</v>
      </c>
      <c r="J1328" t="s">
        <v>42</v>
      </c>
      <c r="K1328" t="s">
        <v>33</v>
      </c>
      <c r="L1328" t="s">
        <v>34</v>
      </c>
      <c r="M1328">
        <v>2</v>
      </c>
      <c r="N1328">
        <v>83.33</v>
      </c>
      <c r="O1328">
        <v>0</v>
      </c>
      <c r="P1328">
        <v>42.11</v>
      </c>
      <c r="Q1328">
        <v>166.66</v>
      </c>
      <c r="R1328">
        <v>84.22</v>
      </c>
      <c r="S1328">
        <v>82.44</v>
      </c>
      <c r="T1328">
        <v>0.49465978639145564</v>
      </c>
      <c r="U1328">
        <v>2026</v>
      </c>
      <c r="V1328" t="s">
        <v>91</v>
      </c>
      <c r="W1328">
        <v>7</v>
      </c>
      <c r="X1328" t="s">
        <v>90</v>
      </c>
    </row>
    <row r="1329" spans="1:24">
      <c r="A1329">
        <v>198</v>
      </c>
      <c r="B1329" s="13">
        <v>46214</v>
      </c>
      <c r="C1329">
        <v>2026</v>
      </c>
      <c r="D1329">
        <v>7</v>
      </c>
      <c r="E1329" t="s">
        <v>90</v>
      </c>
      <c r="F1329" t="s">
        <v>91</v>
      </c>
      <c r="G1329" t="s">
        <v>29</v>
      </c>
      <c r="H1329" t="s">
        <v>79</v>
      </c>
      <c r="I1329" t="s">
        <v>31</v>
      </c>
      <c r="J1329" t="s">
        <v>42</v>
      </c>
      <c r="K1329" t="s">
        <v>38</v>
      </c>
      <c r="L1329" t="s">
        <v>75</v>
      </c>
      <c r="M1329">
        <v>2</v>
      </c>
      <c r="N1329">
        <v>71.77</v>
      </c>
      <c r="O1329">
        <v>0.05</v>
      </c>
      <c r="P1329">
        <v>32.9</v>
      </c>
      <c r="Q1329">
        <v>136.363</v>
      </c>
      <c r="R1329">
        <v>65.8</v>
      </c>
      <c r="S1329">
        <v>70.563000000000002</v>
      </c>
      <c r="T1329">
        <v>0.5174644148339359</v>
      </c>
      <c r="U1329">
        <v>2026</v>
      </c>
      <c r="V1329" t="s">
        <v>91</v>
      </c>
      <c r="W1329">
        <v>7</v>
      </c>
      <c r="X1329" t="s">
        <v>90</v>
      </c>
    </row>
    <row r="1330" spans="1:24">
      <c r="A1330">
        <v>1480</v>
      </c>
      <c r="B1330" s="13">
        <v>46214</v>
      </c>
      <c r="C1330">
        <v>2026</v>
      </c>
      <c r="D1330">
        <v>7</v>
      </c>
      <c r="E1330" t="s">
        <v>90</v>
      </c>
      <c r="F1330" t="s">
        <v>91</v>
      </c>
      <c r="G1330" t="s">
        <v>29</v>
      </c>
      <c r="H1330" t="s">
        <v>79</v>
      </c>
      <c r="I1330" t="s">
        <v>31</v>
      </c>
      <c r="J1330" t="s">
        <v>42</v>
      </c>
      <c r="K1330" t="s">
        <v>43</v>
      </c>
      <c r="L1330" t="s">
        <v>77</v>
      </c>
      <c r="M1330">
        <v>3</v>
      </c>
      <c r="N1330">
        <v>164.5</v>
      </c>
      <c r="O1330">
        <v>0</v>
      </c>
      <c r="P1330">
        <v>87.06</v>
      </c>
      <c r="Q1330">
        <v>493.5</v>
      </c>
      <c r="R1330">
        <v>261.18</v>
      </c>
      <c r="S1330">
        <v>232.32</v>
      </c>
      <c r="T1330">
        <v>0.47075987841945288</v>
      </c>
      <c r="U1330">
        <v>2026</v>
      </c>
      <c r="V1330" t="s">
        <v>91</v>
      </c>
      <c r="W1330">
        <v>7</v>
      </c>
      <c r="X1330" t="s">
        <v>90</v>
      </c>
    </row>
    <row r="1331" spans="1:24">
      <c r="A1331">
        <v>1990</v>
      </c>
      <c r="B1331" s="13">
        <v>46214</v>
      </c>
      <c r="C1331">
        <v>2026</v>
      </c>
      <c r="D1331">
        <v>7</v>
      </c>
      <c r="E1331" t="s">
        <v>90</v>
      </c>
      <c r="F1331" t="s">
        <v>91</v>
      </c>
      <c r="G1331" t="s">
        <v>29</v>
      </c>
      <c r="H1331" t="s">
        <v>79</v>
      </c>
      <c r="I1331" t="s">
        <v>31</v>
      </c>
      <c r="J1331" t="s">
        <v>32</v>
      </c>
      <c r="K1331" t="s">
        <v>52</v>
      </c>
      <c r="L1331" t="s">
        <v>69</v>
      </c>
      <c r="M1331">
        <v>3</v>
      </c>
      <c r="N1331">
        <v>82.28</v>
      </c>
      <c r="O1331">
        <v>0.1</v>
      </c>
      <c r="P1331">
        <v>39.51</v>
      </c>
      <c r="Q1331">
        <v>222.15600000000001</v>
      </c>
      <c r="R1331">
        <v>118.53</v>
      </c>
      <c r="S1331">
        <v>103.626</v>
      </c>
      <c r="T1331">
        <v>0.46645600388915898</v>
      </c>
      <c r="U1331">
        <v>2026</v>
      </c>
      <c r="V1331" t="s">
        <v>91</v>
      </c>
      <c r="W1331">
        <v>7</v>
      </c>
      <c r="X1331" t="s">
        <v>90</v>
      </c>
    </row>
    <row r="1332" spans="1:24">
      <c r="A1332">
        <v>2298</v>
      </c>
      <c r="B1332" s="13">
        <v>46214</v>
      </c>
      <c r="C1332">
        <v>2026</v>
      </c>
      <c r="D1332">
        <v>7</v>
      </c>
      <c r="E1332" t="s">
        <v>90</v>
      </c>
      <c r="F1332" t="s">
        <v>91</v>
      </c>
      <c r="G1332" t="s">
        <v>40</v>
      </c>
      <c r="H1332" t="s">
        <v>41</v>
      </c>
      <c r="I1332" t="s">
        <v>48</v>
      </c>
      <c r="J1332" t="s">
        <v>42</v>
      </c>
      <c r="K1332" t="s">
        <v>33</v>
      </c>
      <c r="L1332" t="s">
        <v>59</v>
      </c>
      <c r="M1332">
        <v>2</v>
      </c>
      <c r="N1332">
        <v>103.17</v>
      </c>
      <c r="O1332">
        <v>0</v>
      </c>
      <c r="P1332">
        <v>50.49</v>
      </c>
      <c r="Q1332">
        <v>206.34</v>
      </c>
      <c r="R1332">
        <v>100.98</v>
      </c>
      <c r="S1332">
        <v>105.36</v>
      </c>
      <c r="T1332">
        <v>0.51061355045071244</v>
      </c>
      <c r="U1332">
        <v>2026</v>
      </c>
      <c r="V1332" t="s">
        <v>91</v>
      </c>
      <c r="W1332">
        <v>7</v>
      </c>
      <c r="X1332" t="s">
        <v>90</v>
      </c>
    </row>
    <row r="1333" spans="1:24">
      <c r="A1333">
        <v>2886</v>
      </c>
      <c r="B1333" s="13">
        <v>46214</v>
      </c>
      <c r="C1333">
        <v>2026</v>
      </c>
      <c r="D1333">
        <v>7</v>
      </c>
      <c r="E1333" t="s">
        <v>90</v>
      </c>
      <c r="F1333" t="s">
        <v>91</v>
      </c>
      <c r="G1333" t="s">
        <v>29</v>
      </c>
      <c r="H1333" t="s">
        <v>79</v>
      </c>
      <c r="I1333" t="s">
        <v>31</v>
      </c>
      <c r="J1333" t="s">
        <v>42</v>
      </c>
      <c r="K1333" t="s">
        <v>33</v>
      </c>
      <c r="L1333" t="s">
        <v>51</v>
      </c>
      <c r="M1333">
        <v>1</v>
      </c>
      <c r="N1333">
        <v>50.33</v>
      </c>
      <c r="O1333">
        <v>0.05</v>
      </c>
      <c r="P1333">
        <v>22.06</v>
      </c>
      <c r="Q1333">
        <v>47.813499999999998</v>
      </c>
      <c r="R1333">
        <v>22.06</v>
      </c>
      <c r="S1333">
        <v>25.753499999999999</v>
      </c>
      <c r="T1333">
        <v>0.53862402877848303</v>
      </c>
      <c r="U1333">
        <v>2026</v>
      </c>
      <c r="V1333" t="s">
        <v>91</v>
      </c>
      <c r="W1333">
        <v>7</v>
      </c>
      <c r="X1333" t="s">
        <v>90</v>
      </c>
    </row>
    <row r="1334" spans="1:24">
      <c r="A1334">
        <v>2893</v>
      </c>
      <c r="B1334" s="13">
        <v>46214</v>
      </c>
      <c r="C1334">
        <v>2026</v>
      </c>
      <c r="D1334">
        <v>7</v>
      </c>
      <c r="E1334" t="s">
        <v>90</v>
      </c>
      <c r="F1334" t="s">
        <v>91</v>
      </c>
      <c r="G1334" t="s">
        <v>35</v>
      </c>
      <c r="H1334" t="s">
        <v>70</v>
      </c>
      <c r="I1334" t="s">
        <v>37</v>
      </c>
      <c r="J1334" t="s">
        <v>45</v>
      </c>
      <c r="K1334" t="s">
        <v>38</v>
      </c>
      <c r="L1334" t="s">
        <v>46</v>
      </c>
      <c r="M1334">
        <v>6</v>
      </c>
      <c r="N1334">
        <v>142.78</v>
      </c>
      <c r="O1334">
        <v>0.15</v>
      </c>
      <c r="P1334">
        <v>80.38</v>
      </c>
      <c r="Q1334">
        <v>728.178</v>
      </c>
      <c r="R1334">
        <v>482.28</v>
      </c>
      <c r="S1334">
        <v>245.89800000000002</v>
      </c>
      <c r="T1334">
        <v>0.33768941110552642</v>
      </c>
      <c r="U1334">
        <v>2026</v>
      </c>
      <c r="V1334" t="s">
        <v>91</v>
      </c>
      <c r="W1334">
        <v>7</v>
      </c>
      <c r="X1334" t="s">
        <v>90</v>
      </c>
    </row>
    <row r="1335" spans="1:24">
      <c r="A1335">
        <v>2939</v>
      </c>
      <c r="B1335" s="13">
        <v>46214</v>
      </c>
      <c r="C1335">
        <v>2026</v>
      </c>
      <c r="D1335">
        <v>7</v>
      </c>
      <c r="E1335" t="s">
        <v>90</v>
      </c>
      <c r="F1335" t="s">
        <v>91</v>
      </c>
      <c r="G1335" t="s">
        <v>35</v>
      </c>
      <c r="H1335" t="s">
        <v>56</v>
      </c>
      <c r="I1335" t="s">
        <v>31</v>
      </c>
      <c r="J1335" t="s">
        <v>42</v>
      </c>
      <c r="K1335" t="s">
        <v>52</v>
      </c>
      <c r="L1335" t="s">
        <v>58</v>
      </c>
      <c r="M1335">
        <v>1</v>
      </c>
      <c r="N1335">
        <v>195.38</v>
      </c>
      <c r="O1335">
        <v>0.05</v>
      </c>
      <c r="P1335">
        <v>101.67</v>
      </c>
      <c r="Q1335">
        <v>185.61099999999999</v>
      </c>
      <c r="R1335">
        <v>101.67</v>
      </c>
      <c r="S1335">
        <v>83.940999999999988</v>
      </c>
      <c r="T1335">
        <v>0.45224151585843508</v>
      </c>
      <c r="U1335">
        <v>2026</v>
      </c>
      <c r="V1335" t="s">
        <v>91</v>
      </c>
      <c r="W1335">
        <v>7</v>
      </c>
      <c r="X1335" t="s">
        <v>90</v>
      </c>
    </row>
    <row r="1336" spans="1:24">
      <c r="A1336">
        <v>3249</v>
      </c>
      <c r="B1336" s="13">
        <v>46214</v>
      </c>
      <c r="C1336">
        <v>2026</v>
      </c>
      <c r="D1336">
        <v>7</v>
      </c>
      <c r="E1336" t="s">
        <v>90</v>
      </c>
      <c r="F1336" t="s">
        <v>91</v>
      </c>
      <c r="G1336" t="s">
        <v>49</v>
      </c>
      <c r="H1336" t="s">
        <v>50</v>
      </c>
      <c r="I1336" t="s">
        <v>48</v>
      </c>
      <c r="J1336" t="s">
        <v>32</v>
      </c>
      <c r="K1336" t="s">
        <v>33</v>
      </c>
      <c r="L1336" t="s">
        <v>59</v>
      </c>
      <c r="M1336">
        <v>5</v>
      </c>
      <c r="N1336">
        <v>104.8</v>
      </c>
      <c r="O1336">
        <v>0</v>
      </c>
      <c r="P1336">
        <v>50.94</v>
      </c>
      <c r="Q1336">
        <v>524</v>
      </c>
      <c r="R1336">
        <v>254.7</v>
      </c>
      <c r="S1336">
        <v>269.3</v>
      </c>
      <c r="T1336">
        <v>0.51393129770992374</v>
      </c>
      <c r="U1336">
        <v>2026</v>
      </c>
      <c r="V1336" t="s">
        <v>91</v>
      </c>
      <c r="W1336">
        <v>7</v>
      </c>
      <c r="X1336" t="s">
        <v>90</v>
      </c>
    </row>
    <row r="1337" spans="1:24">
      <c r="A1337">
        <v>3832</v>
      </c>
      <c r="B1337" s="13">
        <v>46214</v>
      </c>
      <c r="C1337">
        <v>2026</v>
      </c>
      <c r="D1337">
        <v>7</v>
      </c>
      <c r="E1337" t="s">
        <v>90</v>
      </c>
      <c r="F1337" t="s">
        <v>91</v>
      </c>
      <c r="G1337" t="s">
        <v>49</v>
      </c>
      <c r="H1337" t="s">
        <v>60</v>
      </c>
      <c r="I1337" t="s">
        <v>31</v>
      </c>
      <c r="J1337" t="s">
        <v>32</v>
      </c>
      <c r="K1337" t="s">
        <v>52</v>
      </c>
      <c r="L1337" t="s">
        <v>69</v>
      </c>
      <c r="M1337">
        <v>3</v>
      </c>
      <c r="N1337">
        <v>82.26</v>
      </c>
      <c r="O1337">
        <v>0</v>
      </c>
      <c r="P1337">
        <v>40.020000000000003</v>
      </c>
      <c r="Q1337">
        <v>246.78000000000003</v>
      </c>
      <c r="R1337">
        <v>120.06</v>
      </c>
      <c r="S1337">
        <v>126.72000000000003</v>
      </c>
      <c r="T1337">
        <v>0.51349380014587898</v>
      </c>
      <c r="U1337">
        <v>2026</v>
      </c>
      <c r="V1337" t="s">
        <v>91</v>
      </c>
      <c r="W1337">
        <v>7</v>
      </c>
      <c r="X1337" t="s">
        <v>90</v>
      </c>
    </row>
    <row r="1338" spans="1:24">
      <c r="A1338">
        <v>3868</v>
      </c>
      <c r="B1338" s="13">
        <v>46214</v>
      </c>
      <c r="C1338">
        <v>2026</v>
      </c>
      <c r="D1338">
        <v>7</v>
      </c>
      <c r="E1338" t="s">
        <v>90</v>
      </c>
      <c r="F1338" t="s">
        <v>91</v>
      </c>
      <c r="G1338" t="s">
        <v>40</v>
      </c>
      <c r="H1338" t="s">
        <v>68</v>
      </c>
      <c r="I1338" t="s">
        <v>31</v>
      </c>
      <c r="J1338" t="s">
        <v>45</v>
      </c>
      <c r="K1338" t="s">
        <v>38</v>
      </c>
      <c r="L1338" t="s">
        <v>39</v>
      </c>
      <c r="M1338">
        <v>1</v>
      </c>
      <c r="N1338">
        <v>90.79</v>
      </c>
      <c r="O1338">
        <v>0</v>
      </c>
      <c r="P1338">
        <v>46.39</v>
      </c>
      <c r="Q1338">
        <v>90.79</v>
      </c>
      <c r="R1338">
        <v>46.39</v>
      </c>
      <c r="S1338">
        <v>44.400000000000006</v>
      </c>
      <c r="T1338">
        <v>0.4890406432426479</v>
      </c>
      <c r="U1338">
        <v>2026</v>
      </c>
      <c r="V1338" t="s">
        <v>91</v>
      </c>
      <c r="W1338">
        <v>7</v>
      </c>
      <c r="X1338" t="s">
        <v>90</v>
      </c>
    </row>
    <row r="1339" spans="1:24">
      <c r="A1339">
        <v>4365</v>
      </c>
      <c r="B1339" s="13">
        <v>46214</v>
      </c>
      <c r="C1339">
        <v>2026</v>
      </c>
      <c r="D1339">
        <v>7</v>
      </c>
      <c r="E1339" t="s">
        <v>90</v>
      </c>
      <c r="F1339" t="s">
        <v>91</v>
      </c>
      <c r="G1339" t="s">
        <v>35</v>
      </c>
      <c r="H1339" t="s">
        <v>70</v>
      </c>
      <c r="I1339" t="s">
        <v>31</v>
      </c>
      <c r="J1339" t="s">
        <v>32</v>
      </c>
      <c r="K1339" t="s">
        <v>33</v>
      </c>
      <c r="L1339" t="s">
        <v>55</v>
      </c>
      <c r="M1339">
        <v>1</v>
      </c>
      <c r="N1339">
        <v>41.33</v>
      </c>
      <c r="O1339">
        <v>0</v>
      </c>
      <c r="P1339">
        <v>17.2</v>
      </c>
      <c r="Q1339">
        <v>41.33</v>
      </c>
      <c r="R1339">
        <v>17.2</v>
      </c>
      <c r="S1339">
        <v>24.13</v>
      </c>
      <c r="T1339">
        <v>0.58383740624243896</v>
      </c>
      <c r="U1339">
        <v>2026</v>
      </c>
      <c r="V1339" t="s">
        <v>91</v>
      </c>
      <c r="W1339">
        <v>7</v>
      </c>
      <c r="X1339" t="s">
        <v>90</v>
      </c>
    </row>
    <row r="1340" spans="1:24">
      <c r="A1340">
        <v>314</v>
      </c>
      <c r="B1340" s="13">
        <v>46215</v>
      </c>
      <c r="C1340">
        <v>2026</v>
      </c>
      <c r="D1340">
        <v>7</v>
      </c>
      <c r="E1340" t="s">
        <v>90</v>
      </c>
      <c r="F1340" t="s">
        <v>91</v>
      </c>
      <c r="G1340" t="s">
        <v>40</v>
      </c>
      <c r="H1340" t="s">
        <v>41</v>
      </c>
      <c r="I1340" t="s">
        <v>31</v>
      </c>
      <c r="J1340" t="s">
        <v>32</v>
      </c>
      <c r="K1340" t="s">
        <v>63</v>
      </c>
      <c r="L1340" t="s">
        <v>64</v>
      </c>
      <c r="M1340">
        <v>2</v>
      </c>
      <c r="N1340">
        <v>41.09</v>
      </c>
      <c r="O1340">
        <v>0.05</v>
      </c>
      <c r="P1340">
        <v>14.54</v>
      </c>
      <c r="Q1340">
        <v>78.070999999999998</v>
      </c>
      <c r="R1340">
        <v>29.08</v>
      </c>
      <c r="S1340">
        <v>48.991</v>
      </c>
      <c r="T1340">
        <v>0.62751854081541159</v>
      </c>
      <c r="U1340">
        <v>2026</v>
      </c>
      <c r="V1340" t="s">
        <v>91</v>
      </c>
      <c r="W1340">
        <v>7</v>
      </c>
      <c r="X1340" t="s">
        <v>90</v>
      </c>
    </row>
    <row r="1341" spans="1:24">
      <c r="A1341">
        <v>552</v>
      </c>
      <c r="B1341" s="13">
        <v>46215</v>
      </c>
      <c r="C1341">
        <v>2026</v>
      </c>
      <c r="D1341">
        <v>7</v>
      </c>
      <c r="E1341" t="s">
        <v>90</v>
      </c>
      <c r="F1341" t="s">
        <v>91</v>
      </c>
      <c r="G1341" t="s">
        <v>35</v>
      </c>
      <c r="H1341" t="s">
        <v>72</v>
      </c>
      <c r="I1341" t="s">
        <v>37</v>
      </c>
      <c r="J1341" t="s">
        <v>45</v>
      </c>
      <c r="K1341" t="s">
        <v>52</v>
      </c>
      <c r="L1341" t="s">
        <v>69</v>
      </c>
      <c r="M1341">
        <v>5</v>
      </c>
      <c r="N1341">
        <v>82.39</v>
      </c>
      <c r="O1341">
        <v>0.05</v>
      </c>
      <c r="P1341">
        <v>39.479999999999997</v>
      </c>
      <c r="Q1341">
        <v>391.35249999999996</v>
      </c>
      <c r="R1341">
        <v>197.39999999999998</v>
      </c>
      <c r="S1341">
        <v>193.95249999999999</v>
      </c>
      <c r="T1341">
        <v>0.49559540312122702</v>
      </c>
      <c r="U1341">
        <v>2026</v>
      </c>
      <c r="V1341" t="s">
        <v>91</v>
      </c>
      <c r="W1341">
        <v>7</v>
      </c>
      <c r="X1341" t="s">
        <v>90</v>
      </c>
    </row>
    <row r="1342" spans="1:24">
      <c r="A1342">
        <v>1317</v>
      </c>
      <c r="B1342" s="13">
        <v>46215</v>
      </c>
      <c r="C1342">
        <v>2026</v>
      </c>
      <c r="D1342">
        <v>7</v>
      </c>
      <c r="E1342" t="s">
        <v>90</v>
      </c>
      <c r="F1342" t="s">
        <v>91</v>
      </c>
      <c r="G1342" t="s">
        <v>35</v>
      </c>
      <c r="H1342" t="s">
        <v>78</v>
      </c>
      <c r="I1342" t="s">
        <v>31</v>
      </c>
      <c r="J1342" t="s">
        <v>45</v>
      </c>
      <c r="K1342" t="s">
        <v>63</v>
      </c>
      <c r="L1342" t="s">
        <v>71</v>
      </c>
      <c r="M1342">
        <v>3</v>
      </c>
      <c r="N1342">
        <v>37</v>
      </c>
      <c r="O1342">
        <v>0</v>
      </c>
      <c r="P1342">
        <v>13.69</v>
      </c>
      <c r="Q1342">
        <v>111</v>
      </c>
      <c r="R1342">
        <v>41.07</v>
      </c>
      <c r="S1342">
        <v>69.930000000000007</v>
      </c>
      <c r="T1342">
        <v>0.63000000000000012</v>
      </c>
      <c r="U1342">
        <v>2026</v>
      </c>
      <c r="V1342" t="s">
        <v>91</v>
      </c>
      <c r="W1342">
        <v>7</v>
      </c>
      <c r="X1342" t="s">
        <v>90</v>
      </c>
    </row>
    <row r="1343" spans="1:24">
      <c r="A1343">
        <v>1515</v>
      </c>
      <c r="B1343" s="13">
        <v>46215</v>
      </c>
      <c r="C1343">
        <v>2026</v>
      </c>
      <c r="D1343">
        <v>7</v>
      </c>
      <c r="E1343" t="s">
        <v>90</v>
      </c>
      <c r="F1343" t="s">
        <v>91</v>
      </c>
      <c r="G1343" t="s">
        <v>49</v>
      </c>
      <c r="H1343" t="s">
        <v>62</v>
      </c>
      <c r="I1343" t="s">
        <v>48</v>
      </c>
      <c r="J1343" t="s">
        <v>42</v>
      </c>
      <c r="K1343" t="s">
        <v>63</v>
      </c>
      <c r="L1343" t="s">
        <v>64</v>
      </c>
      <c r="M1343">
        <v>2</v>
      </c>
      <c r="N1343">
        <v>40.9</v>
      </c>
      <c r="O1343">
        <v>0</v>
      </c>
      <c r="P1343">
        <v>14.81</v>
      </c>
      <c r="Q1343">
        <v>81.8</v>
      </c>
      <c r="R1343">
        <v>29.62</v>
      </c>
      <c r="S1343">
        <v>52.179999999999993</v>
      </c>
      <c r="T1343">
        <v>0.63789731051344734</v>
      </c>
      <c r="U1343">
        <v>2026</v>
      </c>
      <c r="V1343" t="s">
        <v>91</v>
      </c>
      <c r="W1343">
        <v>7</v>
      </c>
      <c r="X1343" t="s">
        <v>90</v>
      </c>
    </row>
    <row r="1344" spans="1:24">
      <c r="A1344">
        <v>1674</v>
      </c>
      <c r="B1344" s="13">
        <v>46215</v>
      </c>
      <c r="C1344">
        <v>2026</v>
      </c>
      <c r="D1344">
        <v>7</v>
      </c>
      <c r="E1344" t="s">
        <v>90</v>
      </c>
      <c r="F1344" t="s">
        <v>91</v>
      </c>
      <c r="G1344" t="s">
        <v>29</v>
      </c>
      <c r="H1344" t="s">
        <v>30</v>
      </c>
      <c r="I1344" t="s">
        <v>31</v>
      </c>
      <c r="J1344" t="s">
        <v>42</v>
      </c>
      <c r="K1344" t="s">
        <v>63</v>
      </c>
      <c r="L1344" t="s">
        <v>67</v>
      </c>
      <c r="M1344">
        <v>1</v>
      </c>
      <c r="N1344">
        <v>123.33</v>
      </c>
      <c r="O1344">
        <v>0.1</v>
      </c>
      <c r="P1344">
        <v>70.900000000000006</v>
      </c>
      <c r="Q1344">
        <v>110.997</v>
      </c>
      <c r="R1344">
        <v>70.900000000000006</v>
      </c>
      <c r="S1344">
        <v>40.096999999999994</v>
      </c>
      <c r="T1344">
        <v>0.36124399758552028</v>
      </c>
      <c r="U1344">
        <v>2026</v>
      </c>
      <c r="V1344" t="s">
        <v>91</v>
      </c>
      <c r="W1344">
        <v>7</v>
      </c>
      <c r="X1344" t="s">
        <v>90</v>
      </c>
    </row>
    <row r="1345" spans="1:24">
      <c r="A1345">
        <v>2407</v>
      </c>
      <c r="B1345" s="13">
        <v>46215</v>
      </c>
      <c r="C1345">
        <v>2026</v>
      </c>
      <c r="D1345">
        <v>7</v>
      </c>
      <c r="E1345" t="s">
        <v>90</v>
      </c>
      <c r="F1345" t="s">
        <v>91</v>
      </c>
      <c r="G1345" t="s">
        <v>35</v>
      </c>
      <c r="H1345" t="s">
        <v>72</v>
      </c>
      <c r="I1345" t="s">
        <v>57</v>
      </c>
      <c r="J1345" t="s">
        <v>45</v>
      </c>
      <c r="K1345" t="s">
        <v>38</v>
      </c>
      <c r="L1345" t="s">
        <v>66</v>
      </c>
      <c r="M1345">
        <v>1</v>
      </c>
      <c r="N1345">
        <v>153.25</v>
      </c>
      <c r="O1345">
        <v>0.15</v>
      </c>
      <c r="P1345">
        <v>78.28</v>
      </c>
      <c r="Q1345">
        <v>130.26249999999999</v>
      </c>
      <c r="R1345">
        <v>78.28</v>
      </c>
      <c r="S1345">
        <v>51.982499999999987</v>
      </c>
      <c r="T1345">
        <v>0.39905959121005657</v>
      </c>
      <c r="U1345">
        <v>2026</v>
      </c>
      <c r="V1345" t="s">
        <v>91</v>
      </c>
      <c r="W1345">
        <v>7</v>
      </c>
      <c r="X1345" t="s">
        <v>90</v>
      </c>
    </row>
    <row r="1346" spans="1:24">
      <c r="A1346">
        <v>2817</v>
      </c>
      <c r="B1346" s="13">
        <v>46215</v>
      </c>
      <c r="C1346">
        <v>2026</v>
      </c>
      <c r="D1346">
        <v>7</v>
      </c>
      <c r="E1346" t="s">
        <v>90</v>
      </c>
      <c r="F1346" t="s">
        <v>91</v>
      </c>
      <c r="G1346" t="s">
        <v>49</v>
      </c>
      <c r="H1346" t="s">
        <v>60</v>
      </c>
      <c r="I1346" t="s">
        <v>57</v>
      </c>
      <c r="J1346" t="s">
        <v>42</v>
      </c>
      <c r="K1346" t="s">
        <v>43</v>
      </c>
      <c r="L1346" t="s">
        <v>73</v>
      </c>
      <c r="M1346">
        <v>3</v>
      </c>
      <c r="N1346">
        <v>134.43</v>
      </c>
      <c r="O1346">
        <v>0.1</v>
      </c>
      <c r="P1346">
        <v>65.78</v>
      </c>
      <c r="Q1346">
        <v>362.96100000000001</v>
      </c>
      <c r="R1346">
        <v>197.34</v>
      </c>
      <c r="S1346">
        <v>165.62100000000001</v>
      </c>
      <c r="T1346">
        <v>0.45630522287518493</v>
      </c>
      <c r="U1346">
        <v>2026</v>
      </c>
      <c r="V1346" t="s">
        <v>91</v>
      </c>
      <c r="W1346">
        <v>7</v>
      </c>
      <c r="X1346" t="s">
        <v>90</v>
      </c>
    </row>
    <row r="1347" spans="1:24">
      <c r="A1347">
        <v>3059</v>
      </c>
      <c r="B1347" s="13">
        <v>46215</v>
      </c>
      <c r="C1347">
        <v>2026</v>
      </c>
      <c r="D1347">
        <v>7</v>
      </c>
      <c r="E1347" t="s">
        <v>90</v>
      </c>
      <c r="F1347" t="s">
        <v>91</v>
      </c>
      <c r="G1347" t="s">
        <v>29</v>
      </c>
      <c r="H1347" t="s">
        <v>30</v>
      </c>
      <c r="I1347" t="s">
        <v>31</v>
      </c>
      <c r="J1347" t="s">
        <v>32</v>
      </c>
      <c r="K1347" t="s">
        <v>38</v>
      </c>
      <c r="L1347" t="s">
        <v>39</v>
      </c>
      <c r="M1347">
        <v>1</v>
      </c>
      <c r="N1347">
        <v>93.73</v>
      </c>
      <c r="O1347">
        <v>0.05</v>
      </c>
      <c r="P1347">
        <v>44.51</v>
      </c>
      <c r="Q1347">
        <v>89.043499999999995</v>
      </c>
      <c r="R1347">
        <v>44.51</v>
      </c>
      <c r="S1347">
        <v>44.533499999999997</v>
      </c>
      <c r="T1347">
        <v>0.50013195797559618</v>
      </c>
      <c r="U1347">
        <v>2026</v>
      </c>
      <c r="V1347" t="s">
        <v>91</v>
      </c>
      <c r="W1347">
        <v>7</v>
      </c>
      <c r="X1347" t="s">
        <v>90</v>
      </c>
    </row>
    <row r="1348" spans="1:24">
      <c r="A1348">
        <v>3210</v>
      </c>
      <c r="B1348" s="13">
        <v>46215</v>
      </c>
      <c r="C1348">
        <v>2026</v>
      </c>
      <c r="D1348">
        <v>7</v>
      </c>
      <c r="E1348" t="s">
        <v>90</v>
      </c>
      <c r="F1348" t="s">
        <v>91</v>
      </c>
      <c r="G1348" t="s">
        <v>29</v>
      </c>
      <c r="H1348" t="s">
        <v>30</v>
      </c>
      <c r="I1348" t="s">
        <v>31</v>
      </c>
      <c r="J1348" t="s">
        <v>32</v>
      </c>
      <c r="K1348" t="s">
        <v>43</v>
      </c>
      <c r="L1348" t="s">
        <v>44</v>
      </c>
      <c r="M1348">
        <v>1</v>
      </c>
      <c r="N1348">
        <v>37.090000000000003</v>
      </c>
      <c r="O1348">
        <v>0</v>
      </c>
      <c r="P1348">
        <v>13.43</v>
      </c>
      <c r="Q1348">
        <v>37.090000000000003</v>
      </c>
      <c r="R1348">
        <v>13.43</v>
      </c>
      <c r="S1348">
        <v>23.660000000000004</v>
      </c>
      <c r="T1348">
        <v>0.63790779185764357</v>
      </c>
      <c r="U1348">
        <v>2026</v>
      </c>
      <c r="V1348" t="s">
        <v>91</v>
      </c>
      <c r="W1348">
        <v>7</v>
      </c>
      <c r="X1348" t="s">
        <v>90</v>
      </c>
    </row>
    <row r="1349" spans="1:24">
      <c r="A1349">
        <v>3670</v>
      </c>
      <c r="B1349" s="13">
        <v>46215</v>
      </c>
      <c r="C1349">
        <v>2026</v>
      </c>
      <c r="D1349">
        <v>7</v>
      </c>
      <c r="E1349" t="s">
        <v>90</v>
      </c>
      <c r="F1349" t="s">
        <v>91</v>
      </c>
      <c r="G1349" t="s">
        <v>29</v>
      </c>
      <c r="H1349" t="s">
        <v>30</v>
      </c>
      <c r="I1349" t="s">
        <v>48</v>
      </c>
      <c r="J1349" t="s">
        <v>42</v>
      </c>
      <c r="K1349" t="s">
        <v>43</v>
      </c>
      <c r="L1349" t="s">
        <v>61</v>
      </c>
      <c r="M1349">
        <v>1</v>
      </c>
      <c r="N1349">
        <v>45.43</v>
      </c>
      <c r="O1349">
        <v>0</v>
      </c>
      <c r="P1349">
        <v>18.66</v>
      </c>
      <c r="Q1349">
        <v>45.43</v>
      </c>
      <c r="R1349">
        <v>18.66</v>
      </c>
      <c r="S1349">
        <v>26.77</v>
      </c>
      <c r="T1349">
        <v>0.58925819942769098</v>
      </c>
      <c r="U1349">
        <v>2026</v>
      </c>
      <c r="V1349" t="s">
        <v>91</v>
      </c>
      <c r="W1349">
        <v>7</v>
      </c>
      <c r="X1349" t="s">
        <v>90</v>
      </c>
    </row>
    <row r="1350" spans="1:24">
      <c r="A1350">
        <v>4017</v>
      </c>
      <c r="B1350" s="13">
        <v>46215</v>
      </c>
      <c r="C1350">
        <v>2026</v>
      </c>
      <c r="D1350">
        <v>7</v>
      </c>
      <c r="E1350" t="s">
        <v>90</v>
      </c>
      <c r="F1350" t="s">
        <v>91</v>
      </c>
      <c r="G1350" t="s">
        <v>49</v>
      </c>
      <c r="H1350" t="s">
        <v>62</v>
      </c>
      <c r="I1350" t="s">
        <v>57</v>
      </c>
      <c r="J1350" t="s">
        <v>42</v>
      </c>
      <c r="K1350" t="s">
        <v>63</v>
      </c>
      <c r="L1350" t="s">
        <v>64</v>
      </c>
      <c r="M1350">
        <v>1</v>
      </c>
      <c r="N1350">
        <v>39.5</v>
      </c>
      <c r="O1350">
        <v>0.1</v>
      </c>
      <c r="P1350">
        <v>14.86</v>
      </c>
      <c r="Q1350">
        <v>35.550000000000004</v>
      </c>
      <c r="R1350">
        <v>14.86</v>
      </c>
      <c r="S1350">
        <v>20.690000000000005</v>
      </c>
      <c r="T1350">
        <v>0.58199718706047832</v>
      </c>
      <c r="U1350">
        <v>2026</v>
      </c>
      <c r="V1350" t="s">
        <v>91</v>
      </c>
      <c r="W1350">
        <v>7</v>
      </c>
      <c r="X1350" t="s">
        <v>90</v>
      </c>
    </row>
    <row r="1351" spans="1:24">
      <c r="A1351">
        <v>5012</v>
      </c>
      <c r="B1351" s="13">
        <v>46215</v>
      </c>
      <c r="C1351">
        <v>2026</v>
      </c>
      <c r="D1351">
        <v>7</v>
      </c>
      <c r="E1351" t="s">
        <v>90</v>
      </c>
      <c r="F1351" t="s">
        <v>91</v>
      </c>
      <c r="G1351" t="s">
        <v>40</v>
      </c>
      <c r="H1351" t="s">
        <v>81</v>
      </c>
      <c r="I1351" t="s">
        <v>48</v>
      </c>
      <c r="J1351" t="s">
        <v>32</v>
      </c>
      <c r="K1351" t="s">
        <v>63</v>
      </c>
      <c r="L1351" t="s">
        <v>67</v>
      </c>
      <c r="M1351">
        <v>2</v>
      </c>
      <c r="N1351">
        <v>123.58</v>
      </c>
      <c r="O1351">
        <v>0.1</v>
      </c>
      <c r="P1351">
        <v>68.739999999999995</v>
      </c>
      <c r="Q1351">
        <v>222.44399999999999</v>
      </c>
      <c r="R1351">
        <v>137.47999999999999</v>
      </c>
      <c r="S1351">
        <v>84.963999999999999</v>
      </c>
      <c r="T1351">
        <v>0.3819568071065077</v>
      </c>
      <c r="U1351">
        <v>2026</v>
      </c>
      <c r="V1351" t="s">
        <v>91</v>
      </c>
      <c r="W1351">
        <v>7</v>
      </c>
      <c r="X1351" t="s">
        <v>90</v>
      </c>
    </row>
    <row r="1352" spans="1:24">
      <c r="A1352">
        <v>884</v>
      </c>
      <c r="B1352" s="13">
        <v>46216</v>
      </c>
      <c r="C1352">
        <v>2026</v>
      </c>
      <c r="D1352">
        <v>7</v>
      </c>
      <c r="E1352" t="s">
        <v>90</v>
      </c>
      <c r="F1352" t="s">
        <v>91</v>
      </c>
      <c r="G1352" t="s">
        <v>49</v>
      </c>
      <c r="H1352" t="s">
        <v>76</v>
      </c>
      <c r="I1352" t="s">
        <v>48</v>
      </c>
      <c r="J1352" t="s">
        <v>32</v>
      </c>
      <c r="K1352" t="s">
        <v>33</v>
      </c>
      <c r="L1352" t="s">
        <v>59</v>
      </c>
      <c r="M1352">
        <v>1</v>
      </c>
      <c r="N1352">
        <v>103.61</v>
      </c>
      <c r="O1352">
        <v>0</v>
      </c>
      <c r="P1352">
        <v>51.84</v>
      </c>
      <c r="Q1352">
        <v>103.61</v>
      </c>
      <c r="R1352">
        <v>51.84</v>
      </c>
      <c r="S1352">
        <v>51.769999999999996</v>
      </c>
      <c r="T1352">
        <v>0.49966219476884466</v>
      </c>
      <c r="U1352">
        <v>2026</v>
      </c>
      <c r="V1352" t="s">
        <v>91</v>
      </c>
      <c r="W1352">
        <v>7</v>
      </c>
      <c r="X1352" t="s">
        <v>90</v>
      </c>
    </row>
    <row r="1353" spans="1:24">
      <c r="A1353">
        <v>1025</v>
      </c>
      <c r="B1353" s="13">
        <v>46216</v>
      </c>
      <c r="C1353">
        <v>2026</v>
      </c>
      <c r="D1353">
        <v>7</v>
      </c>
      <c r="E1353" t="s">
        <v>90</v>
      </c>
      <c r="F1353" t="s">
        <v>91</v>
      </c>
      <c r="G1353" t="s">
        <v>40</v>
      </c>
      <c r="H1353" t="s">
        <v>41</v>
      </c>
      <c r="I1353" t="s">
        <v>48</v>
      </c>
      <c r="J1353" t="s">
        <v>32</v>
      </c>
      <c r="K1353" t="s">
        <v>38</v>
      </c>
      <c r="L1353" t="s">
        <v>46</v>
      </c>
      <c r="M1353">
        <v>2</v>
      </c>
      <c r="N1353">
        <v>145.75</v>
      </c>
      <c r="O1353">
        <v>0.05</v>
      </c>
      <c r="P1353">
        <v>79.319999999999993</v>
      </c>
      <c r="Q1353">
        <v>276.92500000000001</v>
      </c>
      <c r="R1353">
        <v>158.63999999999999</v>
      </c>
      <c r="S1353">
        <v>118.28500000000003</v>
      </c>
      <c r="T1353">
        <v>0.42713731154644768</v>
      </c>
      <c r="U1353">
        <v>2026</v>
      </c>
      <c r="V1353" t="s">
        <v>91</v>
      </c>
      <c r="W1353">
        <v>7</v>
      </c>
      <c r="X1353" t="s">
        <v>90</v>
      </c>
    </row>
    <row r="1354" spans="1:24">
      <c r="A1354">
        <v>1279</v>
      </c>
      <c r="B1354" s="13">
        <v>46216</v>
      </c>
      <c r="C1354">
        <v>2026</v>
      </c>
      <c r="D1354">
        <v>7</v>
      </c>
      <c r="E1354" t="s">
        <v>90</v>
      </c>
      <c r="F1354" t="s">
        <v>91</v>
      </c>
      <c r="G1354" t="s">
        <v>49</v>
      </c>
      <c r="H1354" t="s">
        <v>62</v>
      </c>
      <c r="I1354" t="s">
        <v>57</v>
      </c>
      <c r="J1354" t="s">
        <v>42</v>
      </c>
      <c r="K1354" t="s">
        <v>52</v>
      </c>
      <c r="L1354" t="s">
        <v>58</v>
      </c>
      <c r="M1354">
        <v>2</v>
      </c>
      <c r="N1354">
        <v>193.76</v>
      </c>
      <c r="O1354">
        <v>0.1</v>
      </c>
      <c r="P1354">
        <v>104.66</v>
      </c>
      <c r="Q1354">
        <v>348.76799999999997</v>
      </c>
      <c r="R1354">
        <v>209.32</v>
      </c>
      <c r="S1354">
        <v>139.44799999999998</v>
      </c>
      <c r="T1354">
        <v>0.39983025965684921</v>
      </c>
      <c r="U1354">
        <v>2026</v>
      </c>
      <c r="V1354" t="s">
        <v>91</v>
      </c>
      <c r="W1354">
        <v>7</v>
      </c>
      <c r="X1354" t="s">
        <v>90</v>
      </c>
    </row>
    <row r="1355" spans="1:24">
      <c r="A1355">
        <v>1534</v>
      </c>
      <c r="B1355" s="13">
        <v>46216</v>
      </c>
      <c r="C1355">
        <v>2026</v>
      </c>
      <c r="D1355">
        <v>7</v>
      </c>
      <c r="E1355" t="s">
        <v>90</v>
      </c>
      <c r="F1355" t="s">
        <v>91</v>
      </c>
      <c r="G1355" t="s">
        <v>40</v>
      </c>
      <c r="H1355" t="s">
        <v>81</v>
      </c>
      <c r="I1355" t="s">
        <v>31</v>
      </c>
      <c r="J1355" t="s">
        <v>32</v>
      </c>
      <c r="K1355" t="s">
        <v>38</v>
      </c>
      <c r="L1355" t="s">
        <v>46</v>
      </c>
      <c r="M1355">
        <v>2</v>
      </c>
      <c r="N1355">
        <v>146.09</v>
      </c>
      <c r="O1355">
        <v>0.1</v>
      </c>
      <c r="P1355">
        <v>79.36</v>
      </c>
      <c r="Q1355">
        <v>262.96199999999999</v>
      </c>
      <c r="R1355">
        <v>158.72</v>
      </c>
      <c r="S1355">
        <v>104.24199999999999</v>
      </c>
      <c r="T1355">
        <v>0.39641469109605187</v>
      </c>
      <c r="U1355">
        <v>2026</v>
      </c>
      <c r="V1355" t="s">
        <v>91</v>
      </c>
      <c r="W1355">
        <v>7</v>
      </c>
      <c r="X1355" t="s">
        <v>90</v>
      </c>
    </row>
    <row r="1356" spans="1:24">
      <c r="A1356">
        <v>2147</v>
      </c>
      <c r="B1356" s="13">
        <v>46216</v>
      </c>
      <c r="C1356">
        <v>2026</v>
      </c>
      <c r="D1356">
        <v>7</v>
      </c>
      <c r="E1356" t="s">
        <v>90</v>
      </c>
      <c r="F1356" t="s">
        <v>91</v>
      </c>
      <c r="G1356" t="s">
        <v>35</v>
      </c>
      <c r="H1356" t="s">
        <v>78</v>
      </c>
      <c r="I1356" t="s">
        <v>48</v>
      </c>
      <c r="J1356" t="s">
        <v>42</v>
      </c>
      <c r="K1356" t="s">
        <v>43</v>
      </c>
      <c r="L1356" t="s">
        <v>73</v>
      </c>
      <c r="M1356">
        <v>1</v>
      </c>
      <c r="N1356">
        <v>131.91999999999999</v>
      </c>
      <c r="O1356">
        <v>0</v>
      </c>
      <c r="P1356">
        <v>66.19</v>
      </c>
      <c r="Q1356">
        <v>131.91999999999999</v>
      </c>
      <c r="R1356">
        <v>66.19</v>
      </c>
      <c r="S1356">
        <v>65.72999999999999</v>
      </c>
      <c r="T1356">
        <v>0.49825651910248631</v>
      </c>
      <c r="U1356">
        <v>2026</v>
      </c>
      <c r="V1356" t="s">
        <v>91</v>
      </c>
      <c r="W1356">
        <v>7</v>
      </c>
      <c r="X1356" t="s">
        <v>90</v>
      </c>
    </row>
    <row r="1357" spans="1:24">
      <c r="A1357">
        <v>2385</v>
      </c>
      <c r="B1357" s="13">
        <v>46216</v>
      </c>
      <c r="C1357">
        <v>2026</v>
      </c>
      <c r="D1357">
        <v>7</v>
      </c>
      <c r="E1357" t="s">
        <v>90</v>
      </c>
      <c r="F1357" t="s">
        <v>91</v>
      </c>
      <c r="G1357" t="s">
        <v>35</v>
      </c>
      <c r="H1357" t="s">
        <v>70</v>
      </c>
      <c r="I1357" t="s">
        <v>37</v>
      </c>
      <c r="J1357" t="s">
        <v>45</v>
      </c>
      <c r="K1357" t="s">
        <v>52</v>
      </c>
      <c r="L1357" t="s">
        <v>69</v>
      </c>
      <c r="M1357">
        <v>6</v>
      </c>
      <c r="N1357">
        <v>83.28</v>
      </c>
      <c r="O1357">
        <v>0.15</v>
      </c>
      <c r="P1357">
        <v>38.76</v>
      </c>
      <c r="Q1357">
        <v>424.72800000000001</v>
      </c>
      <c r="R1357">
        <v>232.56</v>
      </c>
      <c r="S1357">
        <v>192.16800000000001</v>
      </c>
      <c r="T1357">
        <v>0.45244956772334294</v>
      </c>
      <c r="U1357">
        <v>2026</v>
      </c>
      <c r="V1357" t="s">
        <v>91</v>
      </c>
      <c r="W1357">
        <v>7</v>
      </c>
      <c r="X1357" t="s">
        <v>90</v>
      </c>
    </row>
    <row r="1358" spans="1:24">
      <c r="A1358">
        <v>2517</v>
      </c>
      <c r="B1358" s="13">
        <v>46216</v>
      </c>
      <c r="C1358">
        <v>2026</v>
      </c>
      <c r="D1358">
        <v>7</v>
      </c>
      <c r="E1358" t="s">
        <v>90</v>
      </c>
      <c r="F1358" t="s">
        <v>91</v>
      </c>
      <c r="G1358" t="s">
        <v>35</v>
      </c>
      <c r="H1358" t="s">
        <v>56</v>
      </c>
      <c r="I1358" t="s">
        <v>31</v>
      </c>
      <c r="J1358" t="s">
        <v>42</v>
      </c>
      <c r="K1358" t="s">
        <v>43</v>
      </c>
      <c r="L1358" t="s">
        <v>44</v>
      </c>
      <c r="M1358">
        <v>1</v>
      </c>
      <c r="N1358">
        <v>36.479999999999997</v>
      </c>
      <c r="O1358">
        <v>0.05</v>
      </c>
      <c r="P1358">
        <v>13.22</v>
      </c>
      <c r="Q1358">
        <v>34.655999999999999</v>
      </c>
      <c r="R1358">
        <v>13.22</v>
      </c>
      <c r="S1358">
        <v>21.436</v>
      </c>
      <c r="T1358">
        <v>0.61853647276084955</v>
      </c>
      <c r="U1358">
        <v>2026</v>
      </c>
      <c r="V1358" t="s">
        <v>91</v>
      </c>
      <c r="W1358">
        <v>7</v>
      </c>
      <c r="X1358" t="s">
        <v>90</v>
      </c>
    </row>
    <row r="1359" spans="1:24">
      <c r="A1359">
        <v>2746</v>
      </c>
      <c r="B1359" s="13">
        <v>46216</v>
      </c>
      <c r="C1359">
        <v>2026</v>
      </c>
      <c r="D1359">
        <v>7</v>
      </c>
      <c r="E1359" t="s">
        <v>90</v>
      </c>
      <c r="F1359" t="s">
        <v>91</v>
      </c>
      <c r="G1359" t="s">
        <v>29</v>
      </c>
      <c r="H1359" t="s">
        <v>30</v>
      </c>
      <c r="I1359" t="s">
        <v>48</v>
      </c>
      <c r="J1359" t="s">
        <v>42</v>
      </c>
      <c r="K1359" t="s">
        <v>38</v>
      </c>
      <c r="L1359" t="s">
        <v>66</v>
      </c>
      <c r="M1359">
        <v>3</v>
      </c>
      <c r="N1359">
        <v>155.44</v>
      </c>
      <c r="O1359">
        <v>0.05</v>
      </c>
      <c r="P1359">
        <v>79.95</v>
      </c>
      <c r="Q1359">
        <v>443.00399999999996</v>
      </c>
      <c r="R1359">
        <v>239.85000000000002</v>
      </c>
      <c r="S1359">
        <v>203.15399999999994</v>
      </c>
      <c r="T1359">
        <v>0.45858276674702703</v>
      </c>
      <c r="U1359">
        <v>2026</v>
      </c>
      <c r="V1359" t="s">
        <v>91</v>
      </c>
      <c r="W1359">
        <v>7</v>
      </c>
      <c r="X1359" t="s">
        <v>90</v>
      </c>
    </row>
    <row r="1360" spans="1:24">
      <c r="A1360">
        <v>3297</v>
      </c>
      <c r="B1360" s="13">
        <v>46216</v>
      </c>
      <c r="C1360">
        <v>2026</v>
      </c>
      <c r="D1360">
        <v>7</v>
      </c>
      <c r="E1360" t="s">
        <v>90</v>
      </c>
      <c r="F1360" t="s">
        <v>91</v>
      </c>
      <c r="G1360" t="s">
        <v>29</v>
      </c>
      <c r="H1360" t="s">
        <v>79</v>
      </c>
      <c r="I1360" t="s">
        <v>37</v>
      </c>
      <c r="J1360" t="s">
        <v>32</v>
      </c>
      <c r="K1360" t="s">
        <v>63</v>
      </c>
      <c r="L1360" t="s">
        <v>64</v>
      </c>
      <c r="M1360">
        <v>6</v>
      </c>
      <c r="N1360">
        <v>40.58</v>
      </c>
      <c r="O1360">
        <v>0.15</v>
      </c>
      <c r="P1360">
        <v>15.06</v>
      </c>
      <c r="Q1360">
        <v>206.958</v>
      </c>
      <c r="R1360">
        <v>90.36</v>
      </c>
      <c r="S1360">
        <v>116.598</v>
      </c>
      <c r="T1360">
        <v>0.5633896732670397</v>
      </c>
      <c r="U1360">
        <v>2026</v>
      </c>
      <c r="V1360" t="s">
        <v>91</v>
      </c>
      <c r="W1360">
        <v>7</v>
      </c>
      <c r="X1360" t="s">
        <v>90</v>
      </c>
    </row>
    <row r="1361" spans="1:24">
      <c r="A1361">
        <v>772</v>
      </c>
      <c r="B1361" s="13">
        <v>46217</v>
      </c>
      <c r="C1361">
        <v>2026</v>
      </c>
      <c r="D1361">
        <v>7</v>
      </c>
      <c r="E1361" t="s">
        <v>90</v>
      </c>
      <c r="F1361" t="s">
        <v>91</v>
      </c>
      <c r="G1361" t="s">
        <v>49</v>
      </c>
      <c r="H1361" t="s">
        <v>76</v>
      </c>
      <c r="I1361" t="s">
        <v>31</v>
      </c>
      <c r="J1361" t="s">
        <v>32</v>
      </c>
      <c r="K1361" t="s">
        <v>33</v>
      </c>
      <c r="L1361" t="s">
        <v>59</v>
      </c>
      <c r="M1361">
        <v>2</v>
      </c>
      <c r="N1361">
        <v>101.03</v>
      </c>
      <c r="O1361">
        <v>0.1</v>
      </c>
      <c r="P1361">
        <v>50.98</v>
      </c>
      <c r="Q1361">
        <v>181.85400000000001</v>
      </c>
      <c r="R1361">
        <v>101.96</v>
      </c>
      <c r="S1361">
        <v>79.89400000000002</v>
      </c>
      <c r="T1361">
        <v>0.43933045190097558</v>
      </c>
      <c r="U1361">
        <v>2026</v>
      </c>
      <c r="V1361" t="s">
        <v>91</v>
      </c>
      <c r="W1361">
        <v>7</v>
      </c>
      <c r="X1361" t="s">
        <v>90</v>
      </c>
    </row>
    <row r="1362" spans="1:24">
      <c r="A1362">
        <v>838</v>
      </c>
      <c r="B1362" s="13">
        <v>46217</v>
      </c>
      <c r="C1362">
        <v>2026</v>
      </c>
      <c r="D1362">
        <v>7</v>
      </c>
      <c r="E1362" t="s">
        <v>90</v>
      </c>
      <c r="F1362" t="s">
        <v>91</v>
      </c>
      <c r="G1362" t="s">
        <v>29</v>
      </c>
      <c r="H1362" t="s">
        <v>65</v>
      </c>
      <c r="I1362" t="s">
        <v>48</v>
      </c>
      <c r="J1362" t="s">
        <v>32</v>
      </c>
      <c r="K1362" t="s">
        <v>52</v>
      </c>
      <c r="L1362" t="s">
        <v>69</v>
      </c>
      <c r="M1362">
        <v>1</v>
      </c>
      <c r="N1362">
        <v>80.150000000000006</v>
      </c>
      <c r="O1362">
        <v>0.05</v>
      </c>
      <c r="P1362">
        <v>38.89</v>
      </c>
      <c r="Q1362">
        <v>76.142499999999998</v>
      </c>
      <c r="R1362">
        <v>38.89</v>
      </c>
      <c r="S1362">
        <v>37.252499999999998</v>
      </c>
      <c r="T1362">
        <v>0.48924713530551267</v>
      </c>
      <c r="U1362">
        <v>2026</v>
      </c>
      <c r="V1362" t="s">
        <v>91</v>
      </c>
      <c r="W1362">
        <v>7</v>
      </c>
      <c r="X1362" t="s">
        <v>90</v>
      </c>
    </row>
    <row r="1363" spans="1:24">
      <c r="A1363">
        <v>1144</v>
      </c>
      <c r="B1363" s="13">
        <v>46217</v>
      </c>
      <c r="C1363">
        <v>2026</v>
      </c>
      <c r="D1363">
        <v>7</v>
      </c>
      <c r="E1363" t="s">
        <v>90</v>
      </c>
      <c r="F1363" t="s">
        <v>91</v>
      </c>
      <c r="G1363" t="s">
        <v>40</v>
      </c>
      <c r="H1363" t="s">
        <v>41</v>
      </c>
      <c r="I1363" t="s">
        <v>48</v>
      </c>
      <c r="J1363" t="s">
        <v>42</v>
      </c>
      <c r="K1363" t="s">
        <v>52</v>
      </c>
      <c r="L1363" t="s">
        <v>69</v>
      </c>
      <c r="M1363">
        <v>1</v>
      </c>
      <c r="N1363">
        <v>83.74</v>
      </c>
      <c r="O1363">
        <v>0</v>
      </c>
      <c r="P1363">
        <v>38.96</v>
      </c>
      <c r="Q1363">
        <v>83.74</v>
      </c>
      <c r="R1363">
        <v>38.96</v>
      </c>
      <c r="S1363">
        <v>44.779999999999994</v>
      </c>
      <c r="T1363">
        <v>0.53475041796035339</v>
      </c>
      <c r="U1363">
        <v>2026</v>
      </c>
      <c r="V1363" t="s">
        <v>91</v>
      </c>
      <c r="W1363">
        <v>7</v>
      </c>
      <c r="X1363" t="s">
        <v>90</v>
      </c>
    </row>
    <row r="1364" spans="1:24">
      <c r="A1364">
        <v>1686</v>
      </c>
      <c r="B1364" s="13">
        <v>46217</v>
      </c>
      <c r="C1364">
        <v>2026</v>
      </c>
      <c r="D1364">
        <v>7</v>
      </c>
      <c r="E1364" t="s">
        <v>90</v>
      </c>
      <c r="F1364" t="s">
        <v>91</v>
      </c>
      <c r="G1364" t="s">
        <v>40</v>
      </c>
      <c r="H1364" t="s">
        <v>54</v>
      </c>
      <c r="I1364" t="s">
        <v>37</v>
      </c>
      <c r="J1364" t="s">
        <v>32</v>
      </c>
      <c r="K1364" t="s">
        <v>43</v>
      </c>
      <c r="L1364" t="s">
        <v>44</v>
      </c>
      <c r="M1364">
        <v>8</v>
      </c>
      <c r="N1364">
        <v>35.75</v>
      </c>
      <c r="O1364">
        <v>0.15</v>
      </c>
      <c r="P1364">
        <v>13.56</v>
      </c>
      <c r="Q1364">
        <v>243.1</v>
      </c>
      <c r="R1364">
        <v>108.48</v>
      </c>
      <c r="S1364">
        <v>134.62</v>
      </c>
      <c r="T1364">
        <v>0.55376388317564795</v>
      </c>
      <c r="U1364">
        <v>2026</v>
      </c>
      <c r="V1364" t="s">
        <v>91</v>
      </c>
      <c r="W1364">
        <v>7</v>
      </c>
      <c r="X1364" t="s">
        <v>90</v>
      </c>
    </row>
    <row r="1365" spans="1:24">
      <c r="A1365">
        <v>2823</v>
      </c>
      <c r="B1365" s="13">
        <v>46217</v>
      </c>
      <c r="C1365">
        <v>2026</v>
      </c>
      <c r="D1365">
        <v>7</v>
      </c>
      <c r="E1365" t="s">
        <v>90</v>
      </c>
      <c r="F1365" t="s">
        <v>91</v>
      </c>
      <c r="G1365" t="s">
        <v>29</v>
      </c>
      <c r="H1365" t="s">
        <v>79</v>
      </c>
      <c r="I1365" t="s">
        <v>31</v>
      </c>
      <c r="J1365" t="s">
        <v>42</v>
      </c>
      <c r="K1365" t="s">
        <v>33</v>
      </c>
      <c r="L1365" t="s">
        <v>34</v>
      </c>
      <c r="M1365">
        <v>3</v>
      </c>
      <c r="N1365">
        <v>81.39</v>
      </c>
      <c r="O1365">
        <v>0</v>
      </c>
      <c r="P1365">
        <v>43.54</v>
      </c>
      <c r="Q1365">
        <v>244.17000000000002</v>
      </c>
      <c r="R1365">
        <v>130.62</v>
      </c>
      <c r="S1365">
        <v>113.55000000000001</v>
      </c>
      <c r="T1365">
        <v>0.46504484580415284</v>
      </c>
      <c r="U1365">
        <v>2026</v>
      </c>
      <c r="V1365" t="s">
        <v>91</v>
      </c>
      <c r="W1365">
        <v>7</v>
      </c>
      <c r="X1365" t="s">
        <v>90</v>
      </c>
    </row>
    <row r="1366" spans="1:24">
      <c r="A1366">
        <v>2883</v>
      </c>
      <c r="B1366" s="13">
        <v>46217</v>
      </c>
      <c r="C1366">
        <v>2026</v>
      </c>
      <c r="D1366">
        <v>7</v>
      </c>
      <c r="E1366" t="s">
        <v>90</v>
      </c>
      <c r="F1366" t="s">
        <v>91</v>
      </c>
      <c r="G1366" t="s">
        <v>40</v>
      </c>
      <c r="H1366" t="s">
        <v>68</v>
      </c>
      <c r="I1366" t="s">
        <v>57</v>
      </c>
      <c r="J1366" t="s">
        <v>42</v>
      </c>
      <c r="K1366" t="s">
        <v>43</v>
      </c>
      <c r="L1366" t="s">
        <v>44</v>
      </c>
      <c r="M1366">
        <v>1</v>
      </c>
      <c r="N1366">
        <v>36.799999999999997</v>
      </c>
      <c r="O1366">
        <v>0</v>
      </c>
      <c r="P1366">
        <v>13.91</v>
      </c>
      <c r="Q1366">
        <v>36.799999999999997</v>
      </c>
      <c r="R1366">
        <v>13.91</v>
      </c>
      <c r="S1366">
        <v>22.889999999999997</v>
      </c>
      <c r="T1366">
        <v>0.62201086956521734</v>
      </c>
      <c r="U1366">
        <v>2026</v>
      </c>
      <c r="V1366" t="s">
        <v>91</v>
      </c>
      <c r="W1366">
        <v>7</v>
      </c>
      <c r="X1366" t="s">
        <v>90</v>
      </c>
    </row>
    <row r="1367" spans="1:24">
      <c r="A1367">
        <v>3259</v>
      </c>
      <c r="B1367" s="13">
        <v>46217</v>
      </c>
      <c r="C1367">
        <v>2026</v>
      </c>
      <c r="D1367">
        <v>7</v>
      </c>
      <c r="E1367" t="s">
        <v>90</v>
      </c>
      <c r="F1367" t="s">
        <v>91</v>
      </c>
      <c r="G1367" t="s">
        <v>40</v>
      </c>
      <c r="H1367" t="s">
        <v>81</v>
      </c>
      <c r="I1367" t="s">
        <v>37</v>
      </c>
      <c r="J1367" t="s">
        <v>32</v>
      </c>
      <c r="K1367" t="s">
        <v>52</v>
      </c>
      <c r="L1367" t="s">
        <v>58</v>
      </c>
      <c r="M1367">
        <v>6</v>
      </c>
      <c r="N1367">
        <v>194.15</v>
      </c>
      <c r="O1367">
        <v>0.1</v>
      </c>
      <c r="P1367">
        <v>105.12</v>
      </c>
      <c r="Q1367">
        <v>1048.4100000000001</v>
      </c>
      <c r="R1367">
        <v>630.72</v>
      </c>
      <c r="S1367">
        <v>417.69000000000005</v>
      </c>
      <c r="T1367">
        <v>0.3984032964202936</v>
      </c>
      <c r="U1367">
        <v>2026</v>
      </c>
      <c r="V1367" t="s">
        <v>91</v>
      </c>
      <c r="W1367">
        <v>7</v>
      </c>
      <c r="X1367" t="s">
        <v>90</v>
      </c>
    </row>
    <row r="1368" spans="1:24">
      <c r="A1368">
        <v>3709</v>
      </c>
      <c r="B1368" s="13">
        <v>46217</v>
      </c>
      <c r="C1368">
        <v>2026</v>
      </c>
      <c r="D1368">
        <v>7</v>
      </c>
      <c r="E1368" t="s">
        <v>90</v>
      </c>
      <c r="F1368" t="s">
        <v>91</v>
      </c>
      <c r="G1368" t="s">
        <v>29</v>
      </c>
      <c r="H1368" t="s">
        <v>65</v>
      </c>
      <c r="I1368" t="s">
        <v>31</v>
      </c>
      <c r="J1368" t="s">
        <v>42</v>
      </c>
      <c r="K1368" t="s">
        <v>63</v>
      </c>
      <c r="L1368" t="s">
        <v>74</v>
      </c>
      <c r="M1368">
        <v>1</v>
      </c>
      <c r="N1368">
        <v>50.94</v>
      </c>
      <c r="O1368">
        <v>0</v>
      </c>
      <c r="P1368">
        <v>22.28</v>
      </c>
      <c r="Q1368">
        <v>50.94</v>
      </c>
      <c r="R1368">
        <v>22.28</v>
      </c>
      <c r="S1368">
        <v>28.659999999999997</v>
      </c>
      <c r="T1368">
        <v>0.5626226933647428</v>
      </c>
      <c r="U1368">
        <v>2026</v>
      </c>
      <c r="V1368" t="s">
        <v>91</v>
      </c>
      <c r="W1368">
        <v>7</v>
      </c>
      <c r="X1368" t="s">
        <v>90</v>
      </c>
    </row>
    <row r="1369" spans="1:24">
      <c r="A1369">
        <v>61</v>
      </c>
      <c r="B1369" s="13">
        <v>46218</v>
      </c>
      <c r="C1369">
        <v>2026</v>
      </c>
      <c r="D1369">
        <v>7</v>
      </c>
      <c r="E1369" t="s">
        <v>90</v>
      </c>
      <c r="F1369" t="s">
        <v>91</v>
      </c>
      <c r="G1369" t="s">
        <v>49</v>
      </c>
      <c r="H1369" t="s">
        <v>62</v>
      </c>
      <c r="I1369" t="s">
        <v>31</v>
      </c>
      <c r="J1369" t="s">
        <v>32</v>
      </c>
      <c r="K1369" t="s">
        <v>63</v>
      </c>
      <c r="L1369" t="s">
        <v>67</v>
      </c>
      <c r="M1369">
        <v>2</v>
      </c>
      <c r="N1369">
        <v>125.89</v>
      </c>
      <c r="O1369">
        <v>0</v>
      </c>
      <c r="P1369">
        <v>70.8</v>
      </c>
      <c r="Q1369">
        <v>251.78</v>
      </c>
      <c r="R1369">
        <v>141.6</v>
      </c>
      <c r="S1369">
        <v>110.18</v>
      </c>
      <c r="T1369">
        <v>0.43760425768528083</v>
      </c>
      <c r="U1369">
        <v>2026</v>
      </c>
      <c r="V1369" t="s">
        <v>91</v>
      </c>
      <c r="W1369">
        <v>7</v>
      </c>
      <c r="X1369" t="s">
        <v>90</v>
      </c>
    </row>
    <row r="1370" spans="1:24">
      <c r="A1370">
        <v>357</v>
      </c>
      <c r="B1370" s="13">
        <v>46218</v>
      </c>
      <c r="C1370">
        <v>2026</v>
      </c>
      <c r="D1370">
        <v>7</v>
      </c>
      <c r="E1370" t="s">
        <v>90</v>
      </c>
      <c r="F1370" t="s">
        <v>91</v>
      </c>
      <c r="G1370" t="s">
        <v>29</v>
      </c>
      <c r="H1370" t="s">
        <v>65</v>
      </c>
      <c r="I1370" t="s">
        <v>31</v>
      </c>
      <c r="J1370" t="s">
        <v>42</v>
      </c>
      <c r="K1370" t="s">
        <v>63</v>
      </c>
      <c r="L1370" t="s">
        <v>74</v>
      </c>
      <c r="M1370">
        <v>2</v>
      </c>
      <c r="N1370">
        <v>51.9</v>
      </c>
      <c r="O1370">
        <v>0</v>
      </c>
      <c r="P1370">
        <v>21.82</v>
      </c>
      <c r="Q1370">
        <v>103.8</v>
      </c>
      <c r="R1370">
        <v>43.64</v>
      </c>
      <c r="S1370">
        <v>60.16</v>
      </c>
      <c r="T1370">
        <v>0.57957610789980729</v>
      </c>
      <c r="U1370">
        <v>2026</v>
      </c>
      <c r="V1370" t="s">
        <v>91</v>
      </c>
      <c r="W1370">
        <v>7</v>
      </c>
      <c r="X1370" t="s">
        <v>90</v>
      </c>
    </row>
    <row r="1371" spans="1:24">
      <c r="A1371">
        <v>1607</v>
      </c>
      <c r="B1371" s="13">
        <v>46218</v>
      </c>
      <c r="C1371">
        <v>2026</v>
      </c>
      <c r="D1371">
        <v>7</v>
      </c>
      <c r="E1371" t="s">
        <v>90</v>
      </c>
      <c r="F1371" t="s">
        <v>91</v>
      </c>
      <c r="G1371" t="s">
        <v>29</v>
      </c>
      <c r="H1371" t="s">
        <v>30</v>
      </c>
      <c r="I1371" t="s">
        <v>48</v>
      </c>
      <c r="J1371" t="s">
        <v>42</v>
      </c>
      <c r="K1371" t="s">
        <v>63</v>
      </c>
      <c r="L1371" t="s">
        <v>64</v>
      </c>
      <c r="M1371">
        <v>2</v>
      </c>
      <c r="N1371">
        <v>39.75</v>
      </c>
      <c r="O1371">
        <v>0</v>
      </c>
      <c r="P1371">
        <v>14.78</v>
      </c>
      <c r="Q1371">
        <v>79.5</v>
      </c>
      <c r="R1371">
        <v>29.56</v>
      </c>
      <c r="S1371">
        <v>49.94</v>
      </c>
      <c r="T1371">
        <v>0.62817610062893081</v>
      </c>
      <c r="U1371">
        <v>2026</v>
      </c>
      <c r="V1371" t="s">
        <v>91</v>
      </c>
      <c r="W1371">
        <v>7</v>
      </c>
      <c r="X1371" t="s">
        <v>90</v>
      </c>
    </row>
    <row r="1372" spans="1:24">
      <c r="A1372">
        <v>3295</v>
      </c>
      <c r="B1372" s="13">
        <v>46218</v>
      </c>
      <c r="C1372">
        <v>2026</v>
      </c>
      <c r="D1372">
        <v>7</v>
      </c>
      <c r="E1372" t="s">
        <v>90</v>
      </c>
      <c r="F1372" t="s">
        <v>91</v>
      </c>
      <c r="G1372" t="s">
        <v>35</v>
      </c>
      <c r="H1372" t="s">
        <v>72</v>
      </c>
      <c r="I1372" t="s">
        <v>57</v>
      </c>
      <c r="J1372" t="s">
        <v>32</v>
      </c>
      <c r="K1372" t="s">
        <v>38</v>
      </c>
      <c r="L1372" t="s">
        <v>39</v>
      </c>
      <c r="M1372">
        <v>1</v>
      </c>
      <c r="N1372">
        <v>93.46</v>
      </c>
      <c r="O1372">
        <v>0.15</v>
      </c>
      <c r="P1372">
        <v>46.65</v>
      </c>
      <c r="Q1372">
        <v>79.440999999999988</v>
      </c>
      <c r="R1372">
        <v>46.65</v>
      </c>
      <c r="S1372">
        <v>32.79099999999999</v>
      </c>
      <c r="T1372">
        <v>0.41277174255107557</v>
      </c>
      <c r="U1372">
        <v>2026</v>
      </c>
      <c r="V1372" t="s">
        <v>91</v>
      </c>
      <c r="W1372">
        <v>7</v>
      </c>
      <c r="X1372" t="s">
        <v>90</v>
      </c>
    </row>
    <row r="1373" spans="1:24">
      <c r="A1373">
        <v>4048</v>
      </c>
      <c r="B1373" s="13">
        <v>46218</v>
      </c>
      <c r="C1373">
        <v>2026</v>
      </c>
      <c r="D1373">
        <v>7</v>
      </c>
      <c r="E1373" t="s">
        <v>90</v>
      </c>
      <c r="F1373" t="s">
        <v>91</v>
      </c>
      <c r="G1373" t="s">
        <v>49</v>
      </c>
      <c r="H1373" t="s">
        <v>76</v>
      </c>
      <c r="I1373" t="s">
        <v>37</v>
      </c>
      <c r="J1373" t="s">
        <v>45</v>
      </c>
      <c r="K1373" t="s">
        <v>33</v>
      </c>
      <c r="L1373" t="s">
        <v>34</v>
      </c>
      <c r="M1373">
        <v>3</v>
      </c>
      <c r="N1373">
        <v>82.79</v>
      </c>
      <c r="O1373">
        <v>0.1</v>
      </c>
      <c r="P1373">
        <v>43.07</v>
      </c>
      <c r="Q1373">
        <v>223.53300000000002</v>
      </c>
      <c r="R1373">
        <v>129.21</v>
      </c>
      <c r="S1373">
        <v>94.323000000000008</v>
      </c>
      <c r="T1373">
        <v>0.42196454214813922</v>
      </c>
      <c r="U1373">
        <v>2026</v>
      </c>
      <c r="V1373" t="s">
        <v>91</v>
      </c>
      <c r="W1373">
        <v>7</v>
      </c>
      <c r="X1373" t="s">
        <v>90</v>
      </c>
    </row>
    <row r="1374" spans="1:24">
      <c r="A1374">
        <v>4424</v>
      </c>
      <c r="B1374" s="13">
        <v>46218</v>
      </c>
      <c r="C1374">
        <v>2026</v>
      </c>
      <c r="D1374">
        <v>7</v>
      </c>
      <c r="E1374" t="s">
        <v>90</v>
      </c>
      <c r="F1374" t="s">
        <v>91</v>
      </c>
      <c r="G1374" t="s">
        <v>40</v>
      </c>
      <c r="H1374" t="s">
        <v>41</v>
      </c>
      <c r="I1374" t="s">
        <v>48</v>
      </c>
      <c r="J1374" t="s">
        <v>45</v>
      </c>
      <c r="K1374" t="s">
        <v>38</v>
      </c>
      <c r="L1374" t="s">
        <v>39</v>
      </c>
      <c r="M1374">
        <v>1</v>
      </c>
      <c r="N1374">
        <v>92.54</v>
      </c>
      <c r="O1374">
        <v>0</v>
      </c>
      <c r="P1374">
        <v>44.48</v>
      </c>
      <c r="Q1374">
        <v>92.54</v>
      </c>
      <c r="R1374">
        <v>44.48</v>
      </c>
      <c r="S1374">
        <v>48.060000000000009</v>
      </c>
      <c r="T1374">
        <v>0.51934298681651181</v>
      </c>
      <c r="U1374">
        <v>2026</v>
      </c>
      <c r="V1374" t="s">
        <v>91</v>
      </c>
      <c r="W1374">
        <v>7</v>
      </c>
      <c r="X1374" t="s">
        <v>90</v>
      </c>
    </row>
    <row r="1375" spans="1:24">
      <c r="A1375">
        <v>4732</v>
      </c>
      <c r="B1375" s="13">
        <v>46218</v>
      </c>
      <c r="C1375">
        <v>2026</v>
      </c>
      <c r="D1375">
        <v>7</v>
      </c>
      <c r="E1375" t="s">
        <v>90</v>
      </c>
      <c r="F1375" t="s">
        <v>91</v>
      </c>
      <c r="G1375" t="s">
        <v>35</v>
      </c>
      <c r="H1375" t="s">
        <v>78</v>
      </c>
      <c r="I1375" t="s">
        <v>48</v>
      </c>
      <c r="J1375" t="s">
        <v>42</v>
      </c>
      <c r="K1375" t="s">
        <v>43</v>
      </c>
      <c r="L1375" t="s">
        <v>61</v>
      </c>
      <c r="M1375">
        <v>1</v>
      </c>
      <c r="N1375">
        <v>46.53</v>
      </c>
      <c r="O1375">
        <v>0</v>
      </c>
      <c r="P1375">
        <v>18.829999999999998</v>
      </c>
      <c r="Q1375">
        <v>46.53</v>
      </c>
      <c r="R1375">
        <v>18.829999999999998</v>
      </c>
      <c r="S1375">
        <v>27.700000000000003</v>
      </c>
      <c r="T1375">
        <v>0.59531485063399958</v>
      </c>
      <c r="U1375">
        <v>2026</v>
      </c>
      <c r="V1375" t="s">
        <v>91</v>
      </c>
      <c r="W1375">
        <v>7</v>
      </c>
      <c r="X1375" t="s">
        <v>90</v>
      </c>
    </row>
    <row r="1376" spans="1:24">
      <c r="A1376">
        <v>194</v>
      </c>
      <c r="B1376" s="13">
        <v>46219</v>
      </c>
      <c r="C1376">
        <v>2026</v>
      </c>
      <c r="D1376">
        <v>7</v>
      </c>
      <c r="E1376" t="s">
        <v>90</v>
      </c>
      <c r="F1376" t="s">
        <v>91</v>
      </c>
      <c r="G1376" t="s">
        <v>35</v>
      </c>
      <c r="H1376" t="s">
        <v>72</v>
      </c>
      <c r="I1376" t="s">
        <v>31</v>
      </c>
      <c r="J1376" t="s">
        <v>32</v>
      </c>
      <c r="K1376" t="s">
        <v>33</v>
      </c>
      <c r="L1376" t="s">
        <v>51</v>
      </c>
      <c r="M1376">
        <v>2</v>
      </c>
      <c r="N1376">
        <v>49.69</v>
      </c>
      <c r="O1376">
        <v>0</v>
      </c>
      <c r="P1376">
        <v>21.97</v>
      </c>
      <c r="Q1376">
        <v>99.38</v>
      </c>
      <c r="R1376">
        <v>43.94</v>
      </c>
      <c r="S1376">
        <v>55.44</v>
      </c>
      <c r="T1376">
        <v>0.557858724089354</v>
      </c>
      <c r="U1376">
        <v>2026</v>
      </c>
      <c r="V1376" t="s">
        <v>91</v>
      </c>
      <c r="W1376">
        <v>7</v>
      </c>
      <c r="X1376" t="s">
        <v>90</v>
      </c>
    </row>
    <row r="1377" spans="1:24">
      <c r="A1377">
        <v>258</v>
      </c>
      <c r="B1377" s="13">
        <v>46219</v>
      </c>
      <c r="C1377">
        <v>2026</v>
      </c>
      <c r="D1377">
        <v>7</v>
      </c>
      <c r="E1377" t="s">
        <v>90</v>
      </c>
      <c r="F1377" t="s">
        <v>91</v>
      </c>
      <c r="G1377" t="s">
        <v>49</v>
      </c>
      <c r="H1377" t="s">
        <v>62</v>
      </c>
      <c r="I1377" t="s">
        <v>57</v>
      </c>
      <c r="J1377" t="s">
        <v>42</v>
      </c>
      <c r="K1377" t="s">
        <v>38</v>
      </c>
      <c r="L1377" t="s">
        <v>75</v>
      </c>
      <c r="M1377">
        <v>3</v>
      </c>
      <c r="N1377">
        <v>71.34</v>
      </c>
      <c r="O1377">
        <v>0.1</v>
      </c>
      <c r="P1377">
        <v>31.71</v>
      </c>
      <c r="Q1377">
        <v>192.61800000000002</v>
      </c>
      <c r="R1377">
        <v>95.13</v>
      </c>
      <c r="S1377">
        <v>97.488000000000028</v>
      </c>
      <c r="T1377">
        <v>0.50612092327819835</v>
      </c>
      <c r="U1377">
        <v>2026</v>
      </c>
      <c r="V1377" t="s">
        <v>91</v>
      </c>
      <c r="W1377">
        <v>7</v>
      </c>
      <c r="X1377" t="s">
        <v>90</v>
      </c>
    </row>
    <row r="1378" spans="1:24">
      <c r="A1378">
        <v>543</v>
      </c>
      <c r="B1378" s="13">
        <v>46219</v>
      </c>
      <c r="C1378">
        <v>2026</v>
      </c>
      <c r="D1378">
        <v>7</v>
      </c>
      <c r="E1378" t="s">
        <v>90</v>
      </c>
      <c r="F1378" t="s">
        <v>91</v>
      </c>
      <c r="G1378" t="s">
        <v>35</v>
      </c>
      <c r="H1378" t="s">
        <v>78</v>
      </c>
      <c r="I1378" t="s">
        <v>57</v>
      </c>
      <c r="J1378" t="s">
        <v>32</v>
      </c>
      <c r="K1378" t="s">
        <v>33</v>
      </c>
      <c r="L1378" t="s">
        <v>34</v>
      </c>
      <c r="M1378">
        <v>1</v>
      </c>
      <c r="N1378">
        <v>83.03</v>
      </c>
      <c r="O1378">
        <v>0</v>
      </c>
      <c r="P1378">
        <v>42.41</v>
      </c>
      <c r="Q1378">
        <v>83.03</v>
      </c>
      <c r="R1378">
        <v>42.41</v>
      </c>
      <c r="S1378">
        <v>40.620000000000005</v>
      </c>
      <c r="T1378">
        <v>0.48922076357942917</v>
      </c>
      <c r="U1378">
        <v>2026</v>
      </c>
      <c r="V1378" t="s">
        <v>91</v>
      </c>
      <c r="W1378">
        <v>7</v>
      </c>
      <c r="X1378" t="s">
        <v>90</v>
      </c>
    </row>
    <row r="1379" spans="1:24">
      <c r="A1379">
        <v>972</v>
      </c>
      <c r="B1379" s="13">
        <v>46219</v>
      </c>
      <c r="C1379">
        <v>2026</v>
      </c>
      <c r="D1379">
        <v>7</v>
      </c>
      <c r="E1379" t="s">
        <v>90</v>
      </c>
      <c r="F1379" t="s">
        <v>91</v>
      </c>
      <c r="G1379" t="s">
        <v>49</v>
      </c>
      <c r="H1379" t="s">
        <v>50</v>
      </c>
      <c r="I1379" t="s">
        <v>31</v>
      </c>
      <c r="J1379" t="s">
        <v>32</v>
      </c>
      <c r="K1379" t="s">
        <v>63</v>
      </c>
      <c r="L1379" t="s">
        <v>64</v>
      </c>
      <c r="M1379">
        <v>1</v>
      </c>
      <c r="N1379">
        <v>40.799999999999997</v>
      </c>
      <c r="O1379">
        <v>0</v>
      </c>
      <c r="P1379">
        <v>14.42</v>
      </c>
      <c r="Q1379">
        <v>40.799999999999997</v>
      </c>
      <c r="R1379">
        <v>14.42</v>
      </c>
      <c r="S1379">
        <v>26.379999999999995</v>
      </c>
      <c r="T1379">
        <v>0.64656862745098032</v>
      </c>
      <c r="U1379">
        <v>2026</v>
      </c>
      <c r="V1379" t="s">
        <v>91</v>
      </c>
      <c r="W1379">
        <v>7</v>
      </c>
      <c r="X1379" t="s">
        <v>90</v>
      </c>
    </row>
    <row r="1380" spans="1:24">
      <c r="A1380">
        <v>1146</v>
      </c>
      <c r="B1380" s="13">
        <v>46219</v>
      </c>
      <c r="C1380">
        <v>2026</v>
      </c>
      <c r="D1380">
        <v>7</v>
      </c>
      <c r="E1380" t="s">
        <v>90</v>
      </c>
      <c r="F1380" t="s">
        <v>91</v>
      </c>
      <c r="G1380" t="s">
        <v>35</v>
      </c>
      <c r="H1380" t="s">
        <v>56</v>
      </c>
      <c r="I1380" t="s">
        <v>57</v>
      </c>
      <c r="J1380" t="s">
        <v>32</v>
      </c>
      <c r="K1380" t="s">
        <v>52</v>
      </c>
      <c r="L1380" t="s">
        <v>80</v>
      </c>
      <c r="M1380">
        <v>2</v>
      </c>
      <c r="N1380">
        <v>125.34</v>
      </c>
      <c r="O1380">
        <v>0.15</v>
      </c>
      <c r="P1380">
        <v>59.04</v>
      </c>
      <c r="Q1380">
        <v>213.078</v>
      </c>
      <c r="R1380">
        <v>118.08</v>
      </c>
      <c r="S1380">
        <v>94.998000000000005</v>
      </c>
      <c r="T1380">
        <v>0.44583673584321237</v>
      </c>
      <c r="U1380">
        <v>2026</v>
      </c>
      <c r="V1380" t="s">
        <v>91</v>
      </c>
      <c r="W1380">
        <v>7</v>
      </c>
      <c r="X1380" t="s">
        <v>90</v>
      </c>
    </row>
    <row r="1381" spans="1:24">
      <c r="A1381">
        <v>1464</v>
      </c>
      <c r="B1381" s="13">
        <v>46219</v>
      </c>
      <c r="C1381">
        <v>2026</v>
      </c>
      <c r="D1381">
        <v>7</v>
      </c>
      <c r="E1381" t="s">
        <v>90</v>
      </c>
      <c r="F1381" t="s">
        <v>91</v>
      </c>
      <c r="G1381" t="s">
        <v>29</v>
      </c>
      <c r="H1381" t="s">
        <v>65</v>
      </c>
      <c r="I1381" t="s">
        <v>31</v>
      </c>
      <c r="J1381" t="s">
        <v>32</v>
      </c>
      <c r="K1381" t="s">
        <v>63</v>
      </c>
      <c r="L1381" t="s">
        <v>67</v>
      </c>
      <c r="M1381">
        <v>1</v>
      </c>
      <c r="N1381">
        <v>122.73</v>
      </c>
      <c r="O1381">
        <v>0.1</v>
      </c>
      <c r="P1381">
        <v>70.540000000000006</v>
      </c>
      <c r="Q1381">
        <v>110.45700000000001</v>
      </c>
      <c r="R1381">
        <v>70.540000000000006</v>
      </c>
      <c r="S1381">
        <v>39.917000000000002</v>
      </c>
      <c r="T1381">
        <v>0.36138044668966202</v>
      </c>
      <c r="U1381">
        <v>2026</v>
      </c>
      <c r="V1381" t="s">
        <v>91</v>
      </c>
      <c r="W1381">
        <v>7</v>
      </c>
      <c r="X1381" t="s">
        <v>90</v>
      </c>
    </row>
    <row r="1382" spans="1:24">
      <c r="A1382">
        <v>1581</v>
      </c>
      <c r="B1382" s="13">
        <v>46219</v>
      </c>
      <c r="C1382">
        <v>2026</v>
      </c>
      <c r="D1382">
        <v>7</v>
      </c>
      <c r="E1382" t="s">
        <v>90</v>
      </c>
      <c r="F1382" t="s">
        <v>91</v>
      </c>
      <c r="G1382" t="s">
        <v>40</v>
      </c>
      <c r="H1382" t="s">
        <v>54</v>
      </c>
      <c r="I1382" t="s">
        <v>48</v>
      </c>
      <c r="J1382" t="s">
        <v>42</v>
      </c>
      <c r="K1382" t="s">
        <v>38</v>
      </c>
      <c r="L1382" t="s">
        <v>39</v>
      </c>
      <c r="M1382">
        <v>5</v>
      </c>
      <c r="N1382">
        <v>92.72</v>
      </c>
      <c r="O1382">
        <v>0.1</v>
      </c>
      <c r="P1382">
        <v>46.2</v>
      </c>
      <c r="Q1382">
        <v>417.24</v>
      </c>
      <c r="R1382">
        <v>231</v>
      </c>
      <c r="S1382">
        <v>186.24</v>
      </c>
      <c r="T1382">
        <v>0.44636180615473109</v>
      </c>
      <c r="U1382">
        <v>2026</v>
      </c>
      <c r="V1382" t="s">
        <v>91</v>
      </c>
      <c r="W1382">
        <v>7</v>
      </c>
      <c r="X1382" t="s">
        <v>90</v>
      </c>
    </row>
    <row r="1383" spans="1:24">
      <c r="A1383">
        <v>1894</v>
      </c>
      <c r="B1383" s="13">
        <v>46219</v>
      </c>
      <c r="C1383">
        <v>2026</v>
      </c>
      <c r="D1383">
        <v>7</v>
      </c>
      <c r="E1383" t="s">
        <v>90</v>
      </c>
      <c r="F1383" t="s">
        <v>91</v>
      </c>
      <c r="G1383" t="s">
        <v>49</v>
      </c>
      <c r="H1383" t="s">
        <v>60</v>
      </c>
      <c r="I1383" t="s">
        <v>37</v>
      </c>
      <c r="J1383" t="s">
        <v>45</v>
      </c>
      <c r="K1383" t="s">
        <v>63</v>
      </c>
      <c r="L1383" t="s">
        <v>71</v>
      </c>
      <c r="M1383">
        <v>5</v>
      </c>
      <c r="N1383">
        <v>36.29</v>
      </c>
      <c r="O1383">
        <v>0.05</v>
      </c>
      <c r="P1383">
        <v>13.52</v>
      </c>
      <c r="Q1383">
        <v>172.37749999999997</v>
      </c>
      <c r="R1383">
        <v>67.599999999999994</v>
      </c>
      <c r="S1383">
        <v>104.77749999999997</v>
      </c>
      <c r="T1383">
        <v>0.60783744978317933</v>
      </c>
      <c r="U1383">
        <v>2026</v>
      </c>
      <c r="V1383" t="s">
        <v>91</v>
      </c>
      <c r="W1383">
        <v>7</v>
      </c>
      <c r="X1383" t="s">
        <v>90</v>
      </c>
    </row>
    <row r="1384" spans="1:24">
      <c r="A1384">
        <v>2100</v>
      </c>
      <c r="B1384" s="13">
        <v>46219</v>
      </c>
      <c r="C1384">
        <v>2026</v>
      </c>
      <c r="D1384">
        <v>7</v>
      </c>
      <c r="E1384" t="s">
        <v>90</v>
      </c>
      <c r="F1384" t="s">
        <v>91</v>
      </c>
      <c r="G1384" t="s">
        <v>40</v>
      </c>
      <c r="H1384" t="s">
        <v>41</v>
      </c>
      <c r="I1384" t="s">
        <v>31</v>
      </c>
      <c r="J1384" t="s">
        <v>45</v>
      </c>
      <c r="K1384" t="s">
        <v>33</v>
      </c>
      <c r="L1384" t="s">
        <v>51</v>
      </c>
      <c r="M1384">
        <v>2</v>
      </c>
      <c r="N1384">
        <v>49.84</v>
      </c>
      <c r="O1384">
        <v>0.1</v>
      </c>
      <c r="P1384">
        <v>23.06</v>
      </c>
      <c r="Q1384">
        <v>89.712000000000003</v>
      </c>
      <c r="R1384">
        <v>46.12</v>
      </c>
      <c r="S1384">
        <v>43.592000000000006</v>
      </c>
      <c r="T1384">
        <v>0.48591046905653651</v>
      </c>
      <c r="U1384">
        <v>2026</v>
      </c>
      <c r="V1384" t="s">
        <v>91</v>
      </c>
      <c r="W1384">
        <v>7</v>
      </c>
      <c r="X1384" t="s">
        <v>90</v>
      </c>
    </row>
    <row r="1385" spans="1:24">
      <c r="A1385">
        <v>2902</v>
      </c>
      <c r="B1385" s="13">
        <v>46219</v>
      </c>
      <c r="C1385">
        <v>2026</v>
      </c>
      <c r="D1385">
        <v>7</v>
      </c>
      <c r="E1385" t="s">
        <v>90</v>
      </c>
      <c r="F1385" t="s">
        <v>91</v>
      </c>
      <c r="G1385" t="s">
        <v>35</v>
      </c>
      <c r="H1385" t="s">
        <v>72</v>
      </c>
      <c r="I1385" t="s">
        <v>57</v>
      </c>
      <c r="J1385" t="s">
        <v>45</v>
      </c>
      <c r="K1385" t="s">
        <v>63</v>
      </c>
      <c r="L1385" t="s">
        <v>71</v>
      </c>
      <c r="M1385">
        <v>1</v>
      </c>
      <c r="N1385">
        <v>35.799999999999997</v>
      </c>
      <c r="O1385">
        <v>0</v>
      </c>
      <c r="P1385">
        <v>14.05</v>
      </c>
      <c r="Q1385">
        <v>35.799999999999997</v>
      </c>
      <c r="R1385">
        <v>14.05</v>
      </c>
      <c r="S1385">
        <v>21.749999999999996</v>
      </c>
      <c r="T1385">
        <v>0.60754189944134074</v>
      </c>
      <c r="U1385">
        <v>2026</v>
      </c>
      <c r="V1385" t="s">
        <v>91</v>
      </c>
      <c r="W1385">
        <v>7</v>
      </c>
      <c r="X1385" t="s">
        <v>90</v>
      </c>
    </row>
    <row r="1386" spans="1:24">
      <c r="A1386">
        <v>3115</v>
      </c>
      <c r="B1386" s="13">
        <v>46219</v>
      </c>
      <c r="C1386">
        <v>2026</v>
      </c>
      <c r="D1386">
        <v>7</v>
      </c>
      <c r="E1386" t="s">
        <v>90</v>
      </c>
      <c r="F1386" t="s">
        <v>91</v>
      </c>
      <c r="G1386" t="s">
        <v>49</v>
      </c>
      <c r="H1386" t="s">
        <v>76</v>
      </c>
      <c r="I1386" t="s">
        <v>31</v>
      </c>
      <c r="J1386" t="s">
        <v>42</v>
      </c>
      <c r="K1386" t="s">
        <v>52</v>
      </c>
      <c r="L1386" t="s">
        <v>58</v>
      </c>
      <c r="M1386">
        <v>1</v>
      </c>
      <c r="N1386">
        <v>195.12</v>
      </c>
      <c r="O1386">
        <v>0</v>
      </c>
      <c r="P1386">
        <v>101.14</v>
      </c>
      <c r="Q1386">
        <v>195.12</v>
      </c>
      <c r="R1386">
        <v>101.14</v>
      </c>
      <c r="S1386">
        <v>93.98</v>
      </c>
      <c r="T1386">
        <v>0.48165231652316526</v>
      </c>
      <c r="U1386">
        <v>2026</v>
      </c>
      <c r="V1386" t="s">
        <v>91</v>
      </c>
      <c r="W1386">
        <v>7</v>
      </c>
      <c r="X1386" t="s">
        <v>90</v>
      </c>
    </row>
    <row r="1387" spans="1:24">
      <c r="A1387">
        <v>3546</v>
      </c>
      <c r="B1387" s="13">
        <v>46219</v>
      </c>
      <c r="C1387">
        <v>2026</v>
      </c>
      <c r="D1387">
        <v>7</v>
      </c>
      <c r="E1387" t="s">
        <v>90</v>
      </c>
      <c r="F1387" t="s">
        <v>91</v>
      </c>
      <c r="G1387" t="s">
        <v>29</v>
      </c>
      <c r="H1387" t="s">
        <v>79</v>
      </c>
      <c r="I1387" t="s">
        <v>31</v>
      </c>
      <c r="J1387" t="s">
        <v>42</v>
      </c>
      <c r="K1387" t="s">
        <v>33</v>
      </c>
      <c r="L1387" t="s">
        <v>55</v>
      </c>
      <c r="M1387">
        <v>2</v>
      </c>
      <c r="N1387">
        <v>39.69</v>
      </c>
      <c r="O1387">
        <v>0.05</v>
      </c>
      <c r="P1387">
        <v>16.88</v>
      </c>
      <c r="Q1387">
        <v>75.410999999999987</v>
      </c>
      <c r="R1387">
        <v>33.76</v>
      </c>
      <c r="S1387">
        <v>41.650999999999989</v>
      </c>
      <c r="T1387">
        <v>0.55231995332245953</v>
      </c>
      <c r="U1387">
        <v>2026</v>
      </c>
      <c r="V1387" t="s">
        <v>91</v>
      </c>
      <c r="W1387">
        <v>7</v>
      </c>
      <c r="X1387" t="s">
        <v>90</v>
      </c>
    </row>
    <row r="1388" spans="1:24">
      <c r="A1388">
        <v>4224</v>
      </c>
      <c r="B1388" s="13">
        <v>46219</v>
      </c>
      <c r="C1388">
        <v>2026</v>
      </c>
      <c r="D1388">
        <v>7</v>
      </c>
      <c r="E1388" t="s">
        <v>90</v>
      </c>
      <c r="F1388" t="s">
        <v>91</v>
      </c>
      <c r="G1388" t="s">
        <v>40</v>
      </c>
      <c r="H1388" t="s">
        <v>47</v>
      </c>
      <c r="I1388" t="s">
        <v>48</v>
      </c>
      <c r="J1388" t="s">
        <v>32</v>
      </c>
      <c r="K1388" t="s">
        <v>52</v>
      </c>
      <c r="L1388" t="s">
        <v>53</v>
      </c>
      <c r="M1388">
        <v>1</v>
      </c>
      <c r="N1388">
        <v>348.73</v>
      </c>
      <c r="O1388">
        <v>0.15</v>
      </c>
      <c r="P1388">
        <v>190.33</v>
      </c>
      <c r="Q1388">
        <v>296.4205</v>
      </c>
      <c r="R1388">
        <v>190.33</v>
      </c>
      <c r="S1388">
        <v>106.09049999999999</v>
      </c>
      <c r="T1388">
        <v>0.35790540802677273</v>
      </c>
      <c r="U1388">
        <v>2026</v>
      </c>
      <c r="V1388" t="s">
        <v>91</v>
      </c>
      <c r="W1388">
        <v>7</v>
      </c>
      <c r="X1388" t="s">
        <v>90</v>
      </c>
    </row>
    <row r="1389" spans="1:24">
      <c r="A1389">
        <v>4858</v>
      </c>
      <c r="B1389" s="13">
        <v>46219</v>
      </c>
      <c r="C1389">
        <v>2026</v>
      </c>
      <c r="D1389">
        <v>7</v>
      </c>
      <c r="E1389" t="s">
        <v>90</v>
      </c>
      <c r="F1389" t="s">
        <v>91</v>
      </c>
      <c r="G1389" t="s">
        <v>35</v>
      </c>
      <c r="H1389" t="s">
        <v>72</v>
      </c>
      <c r="I1389" t="s">
        <v>48</v>
      </c>
      <c r="J1389" t="s">
        <v>32</v>
      </c>
      <c r="K1389" t="s">
        <v>43</v>
      </c>
      <c r="L1389" t="s">
        <v>44</v>
      </c>
      <c r="M1389">
        <v>1</v>
      </c>
      <c r="N1389">
        <v>35.5</v>
      </c>
      <c r="O1389">
        <v>0</v>
      </c>
      <c r="P1389">
        <v>13.26</v>
      </c>
      <c r="Q1389">
        <v>35.5</v>
      </c>
      <c r="R1389">
        <v>13.26</v>
      </c>
      <c r="S1389">
        <v>22.240000000000002</v>
      </c>
      <c r="T1389">
        <v>0.62647887323943663</v>
      </c>
      <c r="U1389">
        <v>2026</v>
      </c>
      <c r="V1389" t="s">
        <v>91</v>
      </c>
      <c r="W1389">
        <v>7</v>
      </c>
      <c r="X1389" t="s">
        <v>90</v>
      </c>
    </row>
    <row r="1390" spans="1:24">
      <c r="A1390">
        <v>768</v>
      </c>
      <c r="B1390" s="13">
        <v>46220</v>
      </c>
      <c r="C1390">
        <v>2026</v>
      </c>
      <c r="D1390">
        <v>7</v>
      </c>
      <c r="E1390" t="s">
        <v>90</v>
      </c>
      <c r="F1390" t="s">
        <v>91</v>
      </c>
      <c r="G1390" t="s">
        <v>29</v>
      </c>
      <c r="H1390" t="s">
        <v>65</v>
      </c>
      <c r="I1390" t="s">
        <v>31</v>
      </c>
      <c r="J1390" t="s">
        <v>45</v>
      </c>
      <c r="K1390" t="s">
        <v>43</v>
      </c>
      <c r="L1390" t="s">
        <v>61</v>
      </c>
      <c r="M1390">
        <v>1</v>
      </c>
      <c r="N1390">
        <v>46.44</v>
      </c>
      <c r="O1390">
        <v>0</v>
      </c>
      <c r="P1390">
        <v>18.47</v>
      </c>
      <c r="Q1390">
        <v>46.44</v>
      </c>
      <c r="R1390">
        <v>18.47</v>
      </c>
      <c r="S1390">
        <v>27.97</v>
      </c>
      <c r="T1390">
        <v>0.60228251507321273</v>
      </c>
      <c r="U1390">
        <v>2026</v>
      </c>
      <c r="V1390" t="s">
        <v>91</v>
      </c>
      <c r="W1390">
        <v>7</v>
      </c>
      <c r="X1390" t="s">
        <v>90</v>
      </c>
    </row>
    <row r="1391" spans="1:24">
      <c r="A1391">
        <v>1901</v>
      </c>
      <c r="B1391" s="13">
        <v>46220</v>
      </c>
      <c r="C1391">
        <v>2026</v>
      </c>
      <c r="D1391">
        <v>7</v>
      </c>
      <c r="E1391" t="s">
        <v>90</v>
      </c>
      <c r="F1391" t="s">
        <v>91</v>
      </c>
      <c r="G1391" t="s">
        <v>35</v>
      </c>
      <c r="H1391" t="s">
        <v>78</v>
      </c>
      <c r="I1391" t="s">
        <v>31</v>
      </c>
      <c r="J1391" t="s">
        <v>42</v>
      </c>
      <c r="K1391" t="s">
        <v>38</v>
      </c>
      <c r="L1391" t="s">
        <v>75</v>
      </c>
      <c r="M1391">
        <v>1</v>
      </c>
      <c r="N1391">
        <v>70.44</v>
      </c>
      <c r="O1391">
        <v>0.05</v>
      </c>
      <c r="P1391">
        <v>32.229999999999997</v>
      </c>
      <c r="Q1391">
        <v>66.917999999999992</v>
      </c>
      <c r="R1391">
        <v>32.229999999999997</v>
      </c>
      <c r="S1391">
        <v>34.687999999999995</v>
      </c>
      <c r="T1391">
        <v>0.51836576108072563</v>
      </c>
      <c r="U1391">
        <v>2026</v>
      </c>
      <c r="V1391" t="s">
        <v>91</v>
      </c>
      <c r="W1391">
        <v>7</v>
      </c>
      <c r="X1391" t="s">
        <v>90</v>
      </c>
    </row>
    <row r="1392" spans="1:24">
      <c r="A1392">
        <v>2226</v>
      </c>
      <c r="B1392" s="13">
        <v>46220</v>
      </c>
      <c r="C1392">
        <v>2026</v>
      </c>
      <c r="D1392">
        <v>7</v>
      </c>
      <c r="E1392" t="s">
        <v>90</v>
      </c>
      <c r="F1392" t="s">
        <v>91</v>
      </c>
      <c r="G1392" t="s">
        <v>29</v>
      </c>
      <c r="H1392" t="s">
        <v>79</v>
      </c>
      <c r="I1392" t="s">
        <v>48</v>
      </c>
      <c r="J1392" t="s">
        <v>42</v>
      </c>
      <c r="K1392" t="s">
        <v>38</v>
      </c>
      <c r="L1392" t="s">
        <v>75</v>
      </c>
      <c r="M1392">
        <v>1</v>
      </c>
      <c r="N1392">
        <v>69.78</v>
      </c>
      <c r="O1392">
        <v>0.05</v>
      </c>
      <c r="P1392">
        <v>32.83</v>
      </c>
      <c r="Q1392">
        <v>66.290999999999997</v>
      </c>
      <c r="R1392">
        <v>32.83</v>
      </c>
      <c r="S1392">
        <v>33.460999999999999</v>
      </c>
      <c r="T1392">
        <v>0.50475931876121949</v>
      </c>
      <c r="U1392">
        <v>2026</v>
      </c>
      <c r="V1392" t="s">
        <v>91</v>
      </c>
      <c r="W1392">
        <v>7</v>
      </c>
      <c r="X1392" t="s">
        <v>90</v>
      </c>
    </row>
    <row r="1393" spans="1:24">
      <c r="A1393">
        <v>2660</v>
      </c>
      <c r="B1393" s="13">
        <v>46220</v>
      </c>
      <c r="C1393">
        <v>2026</v>
      </c>
      <c r="D1393">
        <v>7</v>
      </c>
      <c r="E1393" t="s">
        <v>90</v>
      </c>
      <c r="F1393" t="s">
        <v>91</v>
      </c>
      <c r="G1393" t="s">
        <v>40</v>
      </c>
      <c r="H1393" t="s">
        <v>54</v>
      </c>
      <c r="I1393" t="s">
        <v>48</v>
      </c>
      <c r="J1393" t="s">
        <v>42</v>
      </c>
      <c r="K1393" t="s">
        <v>43</v>
      </c>
      <c r="L1393" t="s">
        <v>44</v>
      </c>
      <c r="M1393">
        <v>4</v>
      </c>
      <c r="N1393">
        <v>35.450000000000003</v>
      </c>
      <c r="O1393">
        <v>0.1</v>
      </c>
      <c r="P1393">
        <v>13.83</v>
      </c>
      <c r="Q1393">
        <v>127.62000000000002</v>
      </c>
      <c r="R1393">
        <v>55.32</v>
      </c>
      <c r="S1393">
        <v>72.300000000000011</v>
      </c>
      <c r="T1393">
        <v>0.56652562294311237</v>
      </c>
      <c r="U1393">
        <v>2026</v>
      </c>
      <c r="V1393" t="s">
        <v>91</v>
      </c>
      <c r="W1393">
        <v>7</v>
      </c>
      <c r="X1393" t="s">
        <v>90</v>
      </c>
    </row>
    <row r="1394" spans="1:24">
      <c r="A1394">
        <v>3004</v>
      </c>
      <c r="B1394" s="13">
        <v>46220</v>
      </c>
      <c r="C1394">
        <v>2026</v>
      </c>
      <c r="D1394">
        <v>7</v>
      </c>
      <c r="E1394" t="s">
        <v>90</v>
      </c>
      <c r="F1394" t="s">
        <v>91</v>
      </c>
      <c r="G1394" t="s">
        <v>49</v>
      </c>
      <c r="H1394" t="s">
        <v>62</v>
      </c>
      <c r="I1394" t="s">
        <v>31</v>
      </c>
      <c r="J1394" t="s">
        <v>32</v>
      </c>
      <c r="K1394" t="s">
        <v>33</v>
      </c>
      <c r="L1394" t="s">
        <v>51</v>
      </c>
      <c r="M1394">
        <v>1</v>
      </c>
      <c r="N1394">
        <v>50.82</v>
      </c>
      <c r="O1394">
        <v>0.05</v>
      </c>
      <c r="P1394">
        <v>22.36</v>
      </c>
      <c r="Q1394">
        <v>48.278999999999996</v>
      </c>
      <c r="R1394">
        <v>22.36</v>
      </c>
      <c r="S1394">
        <v>25.918999999999997</v>
      </c>
      <c r="T1394">
        <v>0.5368586756146565</v>
      </c>
      <c r="U1394">
        <v>2026</v>
      </c>
      <c r="V1394" t="s">
        <v>91</v>
      </c>
      <c r="W1394">
        <v>7</v>
      </c>
      <c r="X1394" t="s">
        <v>90</v>
      </c>
    </row>
    <row r="1395" spans="1:24">
      <c r="A1395">
        <v>4020</v>
      </c>
      <c r="B1395" s="13">
        <v>46220</v>
      </c>
      <c r="C1395">
        <v>2026</v>
      </c>
      <c r="D1395">
        <v>7</v>
      </c>
      <c r="E1395" t="s">
        <v>90</v>
      </c>
      <c r="F1395" t="s">
        <v>91</v>
      </c>
      <c r="G1395" t="s">
        <v>40</v>
      </c>
      <c r="H1395" t="s">
        <v>41</v>
      </c>
      <c r="I1395" t="s">
        <v>31</v>
      </c>
      <c r="J1395" t="s">
        <v>32</v>
      </c>
      <c r="K1395" t="s">
        <v>52</v>
      </c>
      <c r="L1395" t="s">
        <v>80</v>
      </c>
      <c r="M1395">
        <v>1</v>
      </c>
      <c r="N1395">
        <v>126.13</v>
      </c>
      <c r="O1395">
        <v>0.15</v>
      </c>
      <c r="P1395">
        <v>60.43</v>
      </c>
      <c r="Q1395">
        <v>107.2105</v>
      </c>
      <c r="R1395">
        <v>60.43</v>
      </c>
      <c r="S1395">
        <v>46.780499999999996</v>
      </c>
      <c r="T1395">
        <v>0.43634252242084498</v>
      </c>
      <c r="U1395">
        <v>2026</v>
      </c>
      <c r="V1395" t="s">
        <v>91</v>
      </c>
      <c r="W1395">
        <v>7</v>
      </c>
      <c r="X1395" t="s">
        <v>90</v>
      </c>
    </row>
    <row r="1396" spans="1:24">
      <c r="A1396">
        <v>4154</v>
      </c>
      <c r="B1396" s="13">
        <v>46220</v>
      </c>
      <c r="C1396">
        <v>2026</v>
      </c>
      <c r="D1396">
        <v>7</v>
      </c>
      <c r="E1396" t="s">
        <v>90</v>
      </c>
      <c r="F1396" t="s">
        <v>91</v>
      </c>
      <c r="G1396" t="s">
        <v>40</v>
      </c>
      <c r="H1396" t="s">
        <v>68</v>
      </c>
      <c r="I1396" t="s">
        <v>31</v>
      </c>
      <c r="J1396" t="s">
        <v>32</v>
      </c>
      <c r="K1396" t="s">
        <v>38</v>
      </c>
      <c r="L1396" t="s">
        <v>75</v>
      </c>
      <c r="M1396">
        <v>3</v>
      </c>
      <c r="N1396">
        <v>72.150000000000006</v>
      </c>
      <c r="O1396">
        <v>0</v>
      </c>
      <c r="P1396">
        <v>33.01</v>
      </c>
      <c r="Q1396">
        <v>216.45000000000002</v>
      </c>
      <c r="R1396">
        <v>99.03</v>
      </c>
      <c r="S1396">
        <v>117.42000000000002</v>
      </c>
      <c r="T1396">
        <v>0.54248094248094247</v>
      </c>
      <c r="U1396">
        <v>2026</v>
      </c>
      <c r="V1396" t="s">
        <v>91</v>
      </c>
      <c r="W1396">
        <v>7</v>
      </c>
      <c r="X1396" t="s">
        <v>90</v>
      </c>
    </row>
    <row r="1397" spans="1:24">
      <c r="A1397">
        <v>4957</v>
      </c>
      <c r="B1397" s="13">
        <v>46220</v>
      </c>
      <c r="C1397">
        <v>2026</v>
      </c>
      <c r="D1397">
        <v>7</v>
      </c>
      <c r="E1397" t="s">
        <v>90</v>
      </c>
      <c r="F1397" t="s">
        <v>91</v>
      </c>
      <c r="G1397" t="s">
        <v>35</v>
      </c>
      <c r="H1397" t="s">
        <v>36</v>
      </c>
      <c r="I1397" t="s">
        <v>31</v>
      </c>
      <c r="J1397" t="s">
        <v>32</v>
      </c>
      <c r="K1397" t="s">
        <v>63</v>
      </c>
      <c r="L1397" t="s">
        <v>71</v>
      </c>
      <c r="M1397">
        <v>1</v>
      </c>
      <c r="N1397">
        <v>35.58</v>
      </c>
      <c r="O1397">
        <v>0</v>
      </c>
      <c r="P1397">
        <v>13.68</v>
      </c>
      <c r="Q1397">
        <v>35.58</v>
      </c>
      <c r="R1397">
        <v>13.68</v>
      </c>
      <c r="S1397">
        <v>21.9</v>
      </c>
      <c r="T1397">
        <v>0.61551433389544685</v>
      </c>
      <c r="U1397">
        <v>2026</v>
      </c>
      <c r="V1397" t="s">
        <v>91</v>
      </c>
      <c r="W1397">
        <v>7</v>
      </c>
      <c r="X1397" t="s">
        <v>90</v>
      </c>
    </row>
    <row r="1398" spans="1:24">
      <c r="A1398">
        <v>945</v>
      </c>
      <c r="B1398" s="13">
        <v>46221</v>
      </c>
      <c r="C1398">
        <v>2026</v>
      </c>
      <c r="D1398">
        <v>7</v>
      </c>
      <c r="E1398" t="s">
        <v>90</v>
      </c>
      <c r="F1398" t="s">
        <v>91</v>
      </c>
      <c r="G1398" t="s">
        <v>40</v>
      </c>
      <c r="H1398" t="s">
        <v>47</v>
      </c>
      <c r="I1398" t="s">
        <v>31</v>
      </c>
      <c r="J1398" t="s">
        <v>42</v>
      </c>
      <c r="K1398" t="s">
        <v>38</v>
      </c>
      <c r="L1398" t="s">
        <v>66</v>
      </c>
      <c r="M1398">
        <v>1</v>
      </c>
      <c r="N1398">
        <v>154.9</v>
      </c>
      <c r="O1398">
        <v>0.05</v>
      </c>
      <c r="P1398">
        <v>77.819999999999993</v>
      </c>
      <c r="Q1398">
        <v>147.155</v>
      </c>
      <c r="R1398">
        <v>77.819999999999993</v>
      </c>
      <c r="S1398">
        <v>69.335000000000008</v>
      </c>
      <c r="T1398">
        <v>0.47116985491488572</v>
      </c>
      <c r="U1398">
        <v>2026</v>
      </c>
      <c r="V1398" t="s">
        <v>91</v>
      </c>
      <c r="W1398">
        <v>7</v>
      </c>
      <c r="X1398" t="s">
        <v>90</v>
      </c>
    </row>
    <row r="1399" spans="1:24">
      <c r="A1399">
        <v>1726</v>
      </c>
      <c r="B1399" s="13">
        <v>46221</v>
      </c>
      <c r="C1399">
        <v>2026</v>
      </c>
      <c r="D1399">
        <v>7</v>
      </c>
      <c r="E1399" t="s">
        <v>90</v>
      </c>
      <c r="F1399" t="s">
        <v>91</v>
      </c>
      <c r="G1399" t="s">
        <v>35</v>
      </c>
      <c r="H1399" t="s">
        <v>78</v>
      </c>
      <c r="I1399" t="s">
        <v>48</v>
      </c>
      <c r="J1399" t="s">
        <v>45</v>
      </c>
      <c r="K1399" t="s">
        <v>52</v>
      </c>
      <c r="L1399" t="s">
        <v>69</v>
      </c>
      <c r="M1399">
        <v>2</v>
      </c>
      <c r="N1399">
        <v>80.98</v>
      </c>
      <c r="O1399">
        <v>0.05</v>
      </c>
      <c r="P1399">
        <v>39.85</v>
      </c>
      <c r="Q1399">
        <v>153.86199999999999</v>
      </c>
      <c r="R1399">
        <v>79.7</v>
      </c>
      <c r="S1399">
        <v>74.161999999999992</v>
      </c>
      <c r="T1399">
        <v>0.48200335365457353</v>
      </c>
      <c r="U1399">
        <v>2026</v>
      </c>
      <c r="V1399" t="s">
        <v>91</v>
      </c>
      <c r="W1399">
        <v>7</v>
      </c>
      <c r="X1399" t="s">
        <v>90</v>
      </c>
    </row>
    <row r="1400" spans="1:24">
      <c r="A1400">
        <v>1790</v>
      </c>
      <c r="B1400" s="13">
        <v>46221</v>
      </c>
      <c r="C1400">
        <v>2026</v>
      </c>
      <c r="D1400">
        <v>7</v>
      </c>
      <c r="E1400" t="s">
        <v>90</v>
      </c>
      <c r="F1400" t="s">
        <v>91</v>
      </c>
      <c r="G1400" t="s">
        <v>35</v>
      </c>
      <c r="H1400" t="s">
        <v>72</v>
      </c>
      <c r="I1400" t="s">
        <v>31</v>
      </c>
      <c r="J1400" t="s">
        <v>42</v>
      </c>
      <c r="K1400" t="s">
        <v>38</v>
      </c>
      <c r="L1400" t="s">
        <v>39</v>
      </c>
      <c r="M1400">
        <v>1</v>
      </c>
      <c r="N1400">
        <v>91.36</v>
      </c>
      <c r="O1400">
        <v>0</v>
      </c>
      <c r="P1400">
        <v>44.86</v>
      </c>
      <c r="Q1400">
        <v>91.36</v>
      </c>
      <c r="R1400">
        <v>44.86</v>
      </c>
      <c r="S1400">
        <v>46.5</v>
      </c>
      <c r="T1400">
        <v>0.50897548161120842</v>
      </c>
      <c r="U1400">
        <v>2026</v>
      </c>
      <c r="V1400" t="s">
        <v>91</v>
      </c>
      <c r="W1400">
        <v>7</v>
      </c>
      <c r="X1400" t="s">
        <v>90</v>
      </c>
    </row>
    <row r="1401" spans="1:24">
      <c r="A1401">
        <v>2193</v>
      </c>
      <c r="B1401" s="13">
        <v>46221</v>
      </c>
      <c r="C1401">
        <v>2026</v>
      </c>
      <c r="D1401">
        <v>7</v>
      </c>
      <c r="E1401" t="s">
        <v>90</v>
      </c>
      <c r="F1401" t="s">
        <v>91</v>
      </c>
      <c r="G1401" t="s">
        <v>40</v>
      </c>
      <c r="H1401" t="s">
        <v>41</v>
      </c>
      <c r="I1401" t="s">
        <v>31</v>
      </c>
      <c r="J1401" t="s">
        <v>32</v>
      </c>
      <c r="K1401" t="s">
        <v>33</v>
      </c>
      <c r="L1401" t="s">
        <v>55</v>
      </c>
      <c r="M1401">
        <v>2</v>
      </c>
      <c r="N1401">
        <v>39.409999999999997</v>
      </c>
      <c r="O1401">
        <v>0</v>
      </c>
      <c r="P1401">
        <v>16.8</v>
      </c>
      <c r="Q1401">
        <v>78.819999999999993</v>
      </c>
      <c r="R1401">
        <v>33.6</v>
      </c>
      <c r="S1401">
        <v>45.219999999999992</v>
      </c>
      <c r="T1401">
        <v>0.57371225577264651</v>
      </c>
      <c r="U1401">
        <v>2026</v>
      </c>
      <c r="V1401" t="s">
        <v>91</v>
      </c>
      <c r="W1401">
        <v>7</v>
      </c>
      <c r="X1401" t="s">
        <v>90</v>
      </c>
    </row>
    <row r="1402" spans="1:24">
      <c r="A1402">
        <v>2781</v>
      </c>
      <c r="B1402" s="13">
        <v>46221</v>
      </c>
      <c r="C1402">
        <v>2026</v>
      </c>
      <c r="D1402">
        <v>7</v>
      </c>
      <c r="E1402" t="s">
        <v>90</v>
      </c>
      <c r="F1402" t="s">
        <v>91</v>
      </c>
      <c r="G1402" t="s">
        <v>29</v>
      </c>
      <c r="H1402" t="s">
        <v>30</v>
      </c>
      <c r="I1402" t="s">
        <v>31</v>
      </c>
      <c r="J1402" t="s">
        <v>32</v>
      </c>
      <c r="K1402" t="s">
        <v>43</v>
      </c>
      <c r="L1402" t="s">
        <v>73</v>
      </c>
      <c r="M1402">
        <v>2</v>
      </c>
      <c r="N1402">
        <v>134.99</v>
      </c>
      <c r="O1402">
        <v>0</v>
      </c>
      <c r="P1402">
        <v>68.77</v>
      </c>
      <c r="Q1402">
        <v>269.98</v>
      </c>
      <c r="R1402">
        <v>137.54</v>
      </c>
      <c r="S1402">
        <v>132.44000000000003</v>
      </c>
      <c r="T1402">
        <v>0.49055485591525305</v>
      </c>
      <c r="U1402">
        <v>2026</v>
      </c>
      <c r="V1402" t="s">
        <v>91</v>
      </c>
      <c r="W1402">
        <v>7</v>
      </c>
      <c r="X1402" t="s">
        <v>90</v>
      </c>
    </row>
    <row r="1403" spans="1:24">
      <c r="A1403">
        <v>3043</v>
      </c>
      <c r="B1403" s="13">
        <v>46221</v>
      </c>
      <c r="C1403">
        <v>2026</v>
      </c>
      <c r="D1403">
        <v>7</v>
      </c>
      <c r="E1403" t="s">
        <v>90</v>
      </c>
      <c r="F1403" t="s">
        <v>91</v>
      </c>
      <c r="G1403" t="s">
        <v>35</v>
      </c>
      <c r="H1403" t="s">
        <v>72</v>
      </c>
      <c r="I1403" t="s">
        <v>57</v>
      </c>
      <c r="J1403" t="s">
        <v>42</v>
      </c>
      <c r="K1403" t="s">
        <v>33</v>
      </c>
      <c r="L1403" t="s">
        <v>55</v>
      </c>
      <c r="M1403">
        <v>2</v>
      </c>
      <c r="N1403">
        <v>40.93</v>
      </c>
      <c r="O1403">
        <v>0.05</v>
      </c>
      <c r="P1403">
        <v>16.89</v>
      </c>
      <c r="Q1403">
        <v>77.766999999999996</v>
      </c>
      <c r="R1403">
        <v>33.78</v>
      </c>
      <c r="S1403">
        <v>43.986999999999995</v>
      </c>
      <c r="T1403">
        <v>0.56562552239381736</v>
      </c>
      <c r="U1403">
        <v>2026</v>
      </c>
      <c r="V1403" t="s">
        <v>91</v>
      </c>
      <c r="W1403">
        <v>7</v>
      </c>
      <c r="X1403" t="s">
        <v>90</v>
      </c>
    </row>
    <row r="1404" spans="1:24">
      <c r="A1404">
        <v>3102</v>
      </c>
      <c r="B1404" s="13">
        <v>46221</v>
      </c>
      <c r="C1404">
        <v>2026</v>
      </c>
      <c r="D1404">
        <v>7</v>
      </c>
      <c r="E1404" t="s">
        <v>90</v>
      </c>
      <c r="F1404" t="s">
        <v>91</v>
      </c>
      <c r="G1404" t="s">
        <v>49</v>
      </c>
      <c r="H1404" t="s">
        <v>76</v>
      </c>
      <c r="I1404" t="s">
        <v>57</v>
      </c>
      <c r="J1404" t="s">
        <v>32</v>
      </c>
      <c r="K1404" t="s">
        <v>38</v>
      </c>
      <c r="L1404" t="s">
        <v>39</v>
      </c>
      <c r="M1404">
        <v>1</v>
      </c>
      <c r="N1404">
        <v>90.02</v>
      </c>
      <c r="O1404">
        <v>0.05</v>
      </c>
      <c r="P1404">
        <v>45.83</v>
      </c>
      <c r="Q1404">
        <v>85.518999999999991</v>
      </c>
      <c r="R1404">
        <v>45.83</v>
      </c>
      <c r="S1404">
        <v>39.688999999999993</v>
      </c>
      <c r="T1404">
        <v>0.46409569803201622</v>
      </c>
      <c r="U1404">
        <v>2026</v>
      </c>
      <c r="V1404" t="s">
        <v>91</v>
      </c>
      <c r="W1404">
        <v>7</v>
      </c>
      <c r="X1404" t="s">
        <v>90</v>
      </c>
    </row>
    <row r="1405" spans="1:24">
      <c r="A1405">
        <v>3156</v>
      </c>
      <c r="B1405" s="13">
        <v>46221</v>
      </c>
      <c r="C1405">
        <v>2026</v>
      </c>
      <c r="D1405">
        <v>7</v>
      </c>
      <c r="E1405" t="s">
        <v>90</v>
      </c>
      <c r="F1405" t="s">
        <v>91</v>
      </c>
      <c r="G1405" t="s">
        <v>29</v>
      </c>
      <c r="H1405" t="s">
        <v>30</v>
      </c>
      <c r="I1405" t="s">
        <v>48</v>
      </c>
      <c r="J1405" t="s">
        <v>32</v>
      </c>
      <c r="K1405" t="s">
        <v>63</v>
      </c>
      <c r="L1405" t="s">
        <v>74</v>
      </c>
      <c r="M1405">
        <v>2</v>
      </c>
      <c r="N1405">
        <v>50.73</v>
      </c>
      <c r="O1405">
        <v>0</v>
      </c>
      <c r="P1405">
        <v>21.87</v>
      </c>
      <c r="Q1405">
        <v>101.46</v>
      </c>
      <c r="R1405">
        <v>43.74</v>
      </c>
      <c r="S1405">
        <v>57.719999999999992</v>
      </c>
      <c r="T1405">
        <v>0.56889414547604966</v>
      </c>
      <c r="U1405">
        <v>2026</v>
      </c>
      <c r="V1405" t="s">
        <v>91</v>
      </c>
      <c r="W1405">
        <v>7</v>
      </c>
      <c r="X1405" t="s">
        <v>90</v>
      </c>
    </row>
    <row r="1406" spans="1:24">
      <c r="A1406">
        <v>3308</v>
      </c>
      <c r="B1406" s="13">
        <v>46221</v>
      </c>
      <c r="C1406">
        <v>2026</v>
      </c>
      <c r="D1406">
        <v>7</v>
      </c>
      <c r="E1406" t="s">
        <v>90</v>
      </c>
      <c r="F1406" t="s">
        <v>91</v>
      </c>
      <c r="G1406" t="s">
        <v>49</v>
      </c>
      <c r="H1406" t="s">
        <v>76</v>
      </c>
      <c r="I1406" t="s">
        <v>48</v>
      </c>
      <c r="J1406" t="s">
        <v>42</v>
      </c>
      <c r="K1406" t="s">
        <v>63</v>
      </c>
      <c r="L1406" t="s">
        <v>67</v>
      </c>
      <c r="M1406">
        <v>3</v>
      </c>
      <c r="N1406">
        <v>121.05</v>
      </c>
      <c r="O1406">
        <v>0.05</v>
      </c>
      <c r="P1406">
        <v>68.56</v>
      </c>
      <c r="Q1406">
        <v>344.99249999999995</v>
      </c>
      <c r="R1406">
        <v>205.68</v>
      </c>
      <c r="S1406">
        <v>139.31249999999994</v>
      </c>
      <c r="T1406">
        <v>0.40381312637231231</v>
      </c>
      <c r="U1406">
        <v>2026</v>
      </c>
      <c r="V1406" t="s">
        <v>91</v>
      </c>
      <c r="W1406">
        <v>7</v>
      </c>
      <c r="X1406" t="s">
        <v>90</v>
      </c>
    </row>
    <row r="1407" spans="1:24">
      <c r="A1407">
        <v>3329</v>
      </c>
      <c r="B1407" s="13">
        <v>46221</v>
      </c>
      <c r="C1407">
        <v>2026</v>
      </c>
      <c r="D1407">
        <v>7</v>
      </c>
      <c r="E1407" t="s">
        <v>90</v>
      </c>
      <c r="F1407" t="s">
        <v>91</v>
      </c>
      <c r="G1407" t="s">
        <v>35</v>
      </c>
      <c r="H1407" t="s">
        <v>70</v>
      </c>
      <c r="I1407" t="s">
        <v>31</v>
      </c>
      <c r="J1407" t="s">
        <v>42</v>
      </c>
      <c r="K1407" t="s">
        <v>33</v>
      </c>
      <c r="L1407" t="s">
        <v>34</v>
      </c>
      <c r="M1407">
        <v>2</v>
      </c>
      <c r="N1407">
        <v>81.739999999999995</v>
      </c>
      <c r="O1407">
        <v>0</v>
      </c>
      <c r="P1407">
        <v>42.75</v>
      </c>
      <c r="Q1407">
        <v>163.47999999999999</v>
      </c>
      <c r="R1407">
        <v>85.5</v>
      </c>
      <c r="S1407">
        <v>77.97999999999999</v>
      </c>
      <c r="T1407">
        <v>0.47700024467824809</v>
      </c>
      <c r="U1407">
        <v>2026</v>
      </c>
      <c r="V1407" t="s">
        <v>91</v>
      </c>
      <c r="W1407">
        <v>7</v>
      </c>
      <c r="X1407" t="s">
        <v>90</v>
      </c>
    </row>
    <row r="1408" spans="1:24">
      <c r="A1408">
        <v>4102</v>
      </c>
      <c r="B1408" s="13">
        <v>46221</v>
      </c>
      <c r="C1408">
        <v>2026</v>
      </c>
      <c r="D1408">
        <v>7</v>
      </c>
      <c r="E1408" t="s">
        <v>90</v>
      </c>
      <c r="F1408" t="s">
        <v>91</v>
      </c>
      <c r="G1408" t="s">
        <v>35</v>
      </c>
      <c r="H1408" t="s">
        <v>72</v>
      </c>
      <c r="I1408" t="s">
        <v>31</v>
      </c>
      <c r="J1408" t="s">
        <v>32</v>
      </c>
      <c r="K1408" t="s">
        <v>38</v>
      </c>
      <c r="L1408" t="s">
        <v>66</v>
      </c>
      <c r="M1408">
        <v>3</v>
      </c>
      <c r="N1408">
        <v>154.01</v>
      </c>
      <c r="O1408">
        <v>0.1</v>
      </c>
      <c r="P1408">
        <v>78.78</v>
      </c>
      <c r="Q1408">
        <v>415.827</v>
      </c>
      <c r="R1408">
        <v>236.34</v>
      </c>
      <c r="S1408">
        <v>179.48699999999999</v>
      </c>
      <c r="T1408">
        <v>0.43163863818366771</v>
      </c>
      <c r="U1408">
        <v>2026</v>
      </c>
      <c r="V1408" t="s">
        <v>91</v>
      </c>
      <c r="W1408">
        <v>7</v>
      </c>
      <c r="X1408" t="s">
        <v>90</v>
      </c>
    </row>
    <row r="1409" spans="1:24">
      <c r="A1409">
        <v>4109</v>
      </c>
      <c r="B1409" s="13">
        <v>46221</v>
      </c>
      <c r="C1409">
        <v>2026</v>
      </c>
      <c r="D1409">
        <v>7</v>
      </c>
      <c r="E1409" t="s">
        <v>90</v>
      </c>
      <c r="F1409" t="s">
        <v>91</v>
      </c>
      <c r="G1409" t="s">
        <v>35</v>
      </c>
      <c r="H1409" t="s">
        <v>72</v>
      </c>
      <c r="I1409" t="s">
        <v>57</v>
      </c>
      <c r="J1409" t="s">
        <v>42</v>
      </c>
      <c r="K1409" t="s">
        <v>33</v>
      </c>
      <c r="L1409" t="s">
        <v>59</v>
      </c>
      <c r="M1409">
        <v>4</v>
      </c>
      <c r="N1409">
        <v>101.61</v>
      </c>
      <c r="O1409">
        <v>0</v>
      </c>
      <c r="P1409">
        <v>51.68</v>
      </c>
      <c r="Q1409">
        <v>406.44</v>
      </c>
      <c r="R1409">
        <v>206.72</v>
      </c>
      <c r="S1409">
        <v>199.72</v>
      </c>
      <c r="T1409">
        <v>0.49138864285011319</v>
      </c>
      <c r="U1409">
        <v>2026</v>
      </c>
      <c r="V1409" t="s">
        <v>91</v>
      </c>
      <c r="W1409">
        <v>7</v>
      </c>
      <c r="X1409" t="s">
        <v>90</v>
      </c>
    </row>
    <row r="1410" spans="1:24">
      <c r="A1410">
        <v>4813</v>
      </c>
      <c r="B1410" s="13">
        <v>46221</v>
      </c>
      <c r="C1410">
        <v>2026</v>
      </c>
      <c r="D1410">
        <v>7</v>
      </c>
      <c r="E1410" t="s">
        <v>90</v>
      </c>
      <c r="F1410" t="s">
        <v>91</v>
      </c>
      <c r="G1410" t="s">
        <v>40</v>
      </c>
      <c r="H1410" t="s">
        <v>68</v>
      </c>
      <c r="I1410" t="s">
        <v>48</v>
      </c>
      <c r="J1410" t="s">
        <v>32</v>
      </c>
      <c r="K1410" t="s">
        <v>63</v>
      </c>
      <c r="L1410" t="s">
        <v>71</v>
      </c>
      <c r="M1410">
        <v>2</v>
      </c>
      <c r="N1410">
        <v>36.869999999999997</v>
      </c>
      <c r="O1410">
        <v>0.15</v>
      </c>
      <c r="P1410">
        <v>13.94</v>
      </c>
      <c r="Q1410">
        <v>62.678999999999995</v>
      </c>
      <c r="R1410">
        <v>27.88</v>
      </c>
      <c r="S1410">
        <v>34.798999999999992</v>
      </c>
      <c r="T1410">
        <v>0.55519392459994565</v>
      </c>
      <c r="U1410">
        <v>2026</v>
      </c>
      <c r="V1410" t="s">
        <v>91</v>
      </c>
      <c r="W1410">
        <v>7</v>
      </c>
      <c r="X1410" t="s">
        <v>90</v>
      </c>
    </row>
    <row r="1411" spans="1:24">
      <c r="A1411">
        <v>5054</v>
      </c>
      <c r="B1411" s="13">
        <v>46221</v>
      </c>
      <c r="C1411">
        <v>2026</v>
      </c>
      <c r="D1411">
        <v>7</v>
      </c>
      <c r="E1411" t="s">
        <v>90</v>
      </c>
      <c r="F1411" t="s">
        <v>91</v>
      </c>
      <c r="G1411" t="s">
        <v>49</v>
      </c>
      <c r="H1411" t="s">
        <v>62</v>
      </c>
      <c r="I1411" t="s">
        <v>31</v>
      </c>
      <c r="J1411" t="s">
        <v>42</v>
      </c>
      <c r="K1411" t="s">
        <v>52</v>
      </c>
      <c r="L1411" t="s">
        <v>80</v>
      </c>
      <c r="M1411">
        <v>2</v>
      </c>
      <c r="N1411">
        <v>121.06</v>
      </c>
      <c r="O1411">
        <v>0</v>
      </c>
      <c r="P1411">
        <v>59.62</v>
      </c>
      <c r="Q1411">
        <v>242.12</v>
      </c>
      <c r="R1411">
        <v>119.24</v>
      </c>
      <c r="S1411">
        <v>122.88000000000001</v>
      </c>
      <c r="T1411">
        <v>0.50751693375185858</v>
      </c>
      <c r="U1411">
        <v>2026</v>
      </c>
      <c r="V1411" t="s">
        <v>91</v>
      </c>
      <c r="W1411">
        <v>7</v>
      </c>
      <c r="X1411" t="s">
        <v>90</v>
      </c>
    </row>
    <row r="1412" spans="1:24">
      <c r="A1412">
        <v>138</v>
      </c>
      <c r="B1412" s="13">
        <v>46222</v>
      </c>
      <c r="C1412">
        <v>2026</v>
      </c>
      <c r="D1412">
        <v>7</v>
      </c>
      <c r="E1412" t="s">
        <v>90</v>
      </c>
      <c r="F1412" t="s">
        <v>91</v>
      </c>
      <c r="G1412" t="s">
        <v>35</v>
      </c>
      <c r="H1412" t="s">
        <v>72</v>
      </c>
      <c r="I1412" t="s">
        <v>31</v>
      </c>
      <c r="J1412" t="s">
        <v>42</v>
      </c>
      <c r="K1412" t="s">
        <v>38</v>
      </c>
      <c r="L1412" t="s">
        <v>75</v>
      </c>
      <c r="M1412">
        <v>2</v>
      </c>
      <c r="N1412">
        <v>71.81</v>
      </c>
      <c r="O1412">
        <v>0</v>
      </c>
      <c r="P1412">
        <v>32.35</v>
      </c>
      <c r="Q1412">
        <v>143.62</v>
      </c>
      <c r="R1412">
        <v>64.7</v>
      </c>
      <c r="S1412">
        <v>78.92</v>
      </c>
      <c r="T1412">
        <v>0.54950563988302459</v>
      </c>
      <c r="U1412">
        <v>2026</v>
      </c>
      <c r="V1412" t="s">
        <v>91</v>
      </c>
      <c r="W1412">
        <v>7</v>
      </c>
      <c r="X1412" t="s">
        <v>90</v>
      </c>
    </row>
    <row r="1413" spans="1:24">
      <c r="A1413">
        <v>433</v>
      </c>
      <c r="B1413" s="13">
        <v>46222</v>
      </c>
      <c r="C1413">
        <v>2026</v>
      </c>
      <c r="D1413">
        <v>7</v>
      </c>
      <c r="E1413" t="s">
        <v>90</v>
      </c>
      <c r="F1413" t="s">
        <v>91</v>
      </c>
      <c r="G1413" t="s">
        <v>35</v>
      </c>
      <c r="H1413" t="s">
        <v>72</v>
      </c>
      <c r="I1413" t="s">
        <v>31</v>
      </c>
      <c r="J1413" t="s">
        <v>42</v>
      </c>
      <c r="K1413" t="s">
        <v>38</v>
      </c>
      <c r="L1413" t="s">
        <v>46</v>
      </c>
      <c r="M1413">
        <v>4</v>
      </c>
      <c r="N1413">
        <v>145.18</v>
      </c>
      <c r="O1413">
        <v>0</v>
      </c>
      <c r="P1413">
        <v>79.540000000000006</v>
      </c>
      <c r="Q1413">
        <v>580.72</v>
      </c>
      <c r="R1413">
        <v>318.16000000000003</v>
      </c>
      <c r="S1413">
        <v>262.56</v>
      </c>
      <c r="T1413">
        <v>0.45212839234054275</v>
      </c>
      <c r="U1413">
        <v>2026</v>
      </c>
      <c r="V1413" t="s">
        <v>91</v>
      </c>
      <c r="W1413">
        <v>7</v>
      </c>
      <c r="X1413" t="s">
        <v>90</v>
      </c>
    </row>
    <row r="1414" spans="1:24">
      <c r="A1414">
        <v>484</v>
      </c>
      <c r="B1414" s="13">
        <v>46222</v>
      </c>
      <c r="C1414">
        <v>2026</v>
      </c>
      <c r="D1414">
        <v>7</v>
      </c>
      <c r="E1414" t="s">
        <v>90</v>
      </c>
      <c r="F1414" t="s">
        <v>91</v>
      </c>
      <c r="G1414" t="s">
        <v>35</v>
      </c>
      <c r="H1414" t="s">
        <v>72</v>
      </c>
      <c r="I1414" t="s">
        <v>31</v>
      </c>
      <c r="J1414" t="s">
        <v>42</v>
      </c>
      <c r="K1414" t="s">
        <v>63</v>
      </c>
      <c r="L1414" t="s">
        <v>71</v>
      </c>
      <c r="M1414">
        <v>2</v>
      </c>
      <c r="N1414">
        <v>36.07</v>
      </c>
      <c r="O1414">
        <v>0</v>
      </c>
      <c r="P1414">
        <v>13.6</v>
      </c>
      <c r="Q1414">
        <v>72.14</v>
      </c>
      <c r="R1414">
        <v>27.2</v>
      </c>
      <c r="S1414">
        <v>44.94</v>
      </c>
      <c r="T1414">
        <v>0.62295536456889378</v>
      </c>
      <c r="U1414">
        <v>2026</v>
      </c>
      <c r="V1414" t="s">
        <v>91</v>
      </c>
      <c r="W1414">
        <v>7</v>
      </c>
      <c r="X1414" t="s">
        <v>90</v>
      </c>
    </row>
    <row r="1415" spans="1:24">
      <c r="A1415">
        <v>492</v>
      </c>
      <c r="B1415" s="13">
        <v>46222</v>
      </c>
      <c r="C1415">
        <v>2026</v>
      </c>
      <c r="D1415">
        <v>7</v>
      </c>
      <c r="E1415" t="s">
        <v>90</v>
      </c>
      <c r="F1415" t="s">
        <v>91</v>
      </c>
      <c r="G1415" t="s">
        <v>35</v>
      </c>
      <c r="H1415" t="s">
        <v>78</v>
      </c>
      <c r="I1415" t="s">
        <v>48</v>
      </c>
      <c r="J1415" t="s">
        <v>42</v>
      </c>
      <c r="K1415" t="s">
        <v>38</v>
      </c>
      <c r="L1415" t="s">
        <v>75</v>
      </c>
      <c r="M1415">
        <v>3</v>
      </c>
      <c r="N1415">
        <v>72.23</v>
      </c>
      <c r="O1415">
        <v>0.1</v>
      </c>
      <c r="P1415">
        <v>31.67</v>
      </c>
      <c r="Q1415">
        <v>195.02100000000002</v>
      </c>
      <c r="R1415">
        <v>95.01</v>
      </c>
      <c r="S1415">
        <v>100.01100000000001</v>
      </c>
      <c r="T1415">
        <v>0.5128216961250327</v>
      </c>
      <c r="U1415">
        <v>2026</v>
      </c>
      <c r="V1415" t="s">
        <v>91</v>
      </c>
      <c r="W1415">
        <v>7</v>
      </c>
      <c r="X1415" t="s">
        <v>90</v>
      </c>
    </row>
    <row r="1416" spans="1:24">
      <c r="A1416">
        <v>626</v>
      </c>
      <c r="B1416" s="13">
        <v>46222</v>
      </c>
      <c r="C1416">
        <v>2026</v>
      </c>
      <c r="D1416">
        <v>7</v>
      </c>
      <c r="E1416" t="s">
        <v>90</v>
      </c>
      <c r="F1416" t="s">
        <v>91</v>
      </c>
      <c r="G1416" t="s">
        <v>35</v>
      </c>
      <c r="H1416" t="s">
        <v>78</v>
      </c>
      <c r="I1416" t="s">
        <v>48</v>
      </c>
      <c r="J1416" t="s">
        <v>32</v>
      </c>
      <c r="K1416" t="s">
        <v>43</v>
      </c>
      <c r="L1416" t="s">
        <v>44</v>
      </c>
      <c r="M1416">
        <v>1</v>
      </c>
      <c r="N1416">
        <v>36.549999999999997</v>
      </c>
      <c r="O1416">
        <v>0.1</v>
      </c>
      <c r="P1416">
        <v>13.2</v>
      </c>
      <c r="Q1416">
        <v>32.894999999999996</v>
      </c>
      <c r="R1416">
        <v>13.2</v>
      </c>
      <c r="S1416">
        <v>19.694999999999997</v>
      </c>
      <c r="T1416">
        <v>0.59872321021431829</v>
      </c>
      <c r="U1416">
        <v>2026</v>
      </c>
      <c r="V1416" t="s">
        <v>91</v>
      </c>
      <c r="W1416">
        <v>7</v>
      </c>
      <c r="X1416" t="s">
        <v>90</v>
      </c>
    </row>
    <row r="1417" spans="1:24">
      <c r="A1417">
        <v>1409</v>
      </c>
      <c r="B1417" s="13">
        <v>46222</v>
      </c>
      <c r="C1417">
        <v>2026</v>
      </c>
      <c r="D1417">
        <v>7</v>
      </c>
      <c r="E1417" t="s">
        <v>90</v>
      </c>
      <c r="F1417" t="s">
        <v>91</v>
      </c>
      <c r="G1417" t="s">
        <v>35</v>
      </c>
      <c r="H1417" t="s">
        <v>78</v>
      </c>
      <c r="I1417" t="s">
        <v>31</v>
      </c>
      <c r="J1417" t="s">
        <v>42</v>
      </c>
      <c r="K1417" t="s">
        <v>52</v>
      </c>
      <c r="L1417" t="s">
        <v>80</v>
      </c>
      <c r="M1417">
        <v>5</v>
      </c>
      <c r="N1417">
        <v>124.68</v>
      </c>
      <c r="O1417">
        <v>0.05</v>
      </c>
      <c r="P1417">
        <v>60.61</v>
      </c>
      <c r="Q1417">
        <v>592.23</v>
      </c>
      <c r="R1417">
        <v>303.05</v>
      </c>
      <c r="S1417">
        <v>289.18</v>
      </c>
      <c r="T1417">
        <v>0.48829002245749115</v>
      </c>
      <c r="U1417">
        <v>2026</v>
      </c>
      <c r="V1417" t="s">
        <v>91</v>
      </c>
      <c r="W1417">
        <v>7</v>
      </c>
      <c r="X1417" t="s">
        <v>90</v>
      </c>
    </row>
    <row r="1418" spans="1:24">
      <c r="A1418">
        <v>1486</v>
      </c>
      <c r="B1418" s="13">
        <v>46222</v>
      </c>
      <c r="C1418">
        <v>2026</v>
      </c>
      <c r="D1418">
        <v>7</v>
      </c>
      <c r="E1418" t="s">
        <v>90</v>
      </c>
      <c r="F1418" t="s">
        <v>91</v>
      </c>
      <c r="G1418" t="s">
        <v>49</v>
      </c>
      <c r="H1418" t="s">
        <v>62</v>
      </c>
      <c r="I1418" t="s">
        <v>31</v>
      </c>
      <c r="J1418" t="s">
        <v>32</v>
      </c>
      <c r="K1418" t="s">
        <v>33</v>
      </c>
      <c r="L1418" t="s">
        <v>59</v>
      </c>
      <c r="M1418">
        <v>1</v>
      </c>
      <c r="N1418">
        <v>101.7</v>
      </c>
      <c r="O1418">
        <v>0.05</v>
      </c>
      <c r="P1418">
        <v>49.92</v>
      </c>
      <c r="Q1418">
        <v>96.614999999999995</v>
      </c>
      <c r="R1418">
        <v>49.92</v>
      </c>
      <c r="S1418">
        <v>46.694999999999993</v>
      </c>
      <c r="T1418">
        <v>0.48331004502406455</v>
      </c>
      <c r="U1418">
        <v>2026</v>
      </c>
      <c r="V1418" t="s">
        <v>91</v>
      </c>
      <c r="W1418">
        <v>7</v>
      </c>
      <c r="X1418" t="s">
        <v>90</v>
      </c>
    </row>
    <row r="1419" spans="1:24">
      <c r="A1419">
        <v>1940</v>
      </c>
      <c r="B1419" s="13">
        <v>46222</v>
      </c>
      <c r="C1419">
        <v>2026</v>
      </c>
      <c r="D1419">
        <v>7</v>
      </c>
      <c r="E1419" t="s">
        <v>90</v>
      </c>
      <c r="F1419" t="s">
        <v>91</v>
      </c>
      <c r="G1419" t="s">
        <v>40</v>
      </c>
      <c r="H1419" t="s">
        <v>81</v>
      </c>
      <c r="I1419" t="s">
        <v>31</v>
      </c>
      <c r="J1419" t="s">
        <v>42</v>
      </c>
      <c r="K1419" t="s">
        <v>63</v>
      </c>
      <c r="L1419" t="s">
        <v>74</v>
      </c>
      <c r="M1419">
        <v>2</v>
      </c>
      <c r="N1419">
        <v>50.24</v>
      </c>
      <c r="O1419">
        <v>0.05</v>
      </c>
      <c r="P1419">
        <v>21.88</v>
      </c>
      <c r="Q1419">
        <v>95.456000000000003</v>
      </c>
      <c r="R1419">
        <v>43.76</v>
      </c>
      <c r="S1419">
        <v>51.696000000000005</v>
      </c>
      <c r="T1419">
        <v>0.54156889037881328</v>
      </c>
      <c r="U1419">
        <v>2026</v>
      </c>
      <c r="V1419" t="s">
        <v>91</v>
      </c>
      <c r="W1419">
        <v>7</v>
      </c>
      <c r="X1419" t="s">
        <v>90</v>
      </c>
    </row>
    <row r="1420" spans="1:24">
      <c r="A1420">
        <v>2215</v>
      </c>
      <c r="B1420" s="13">
        <v>46222</v>
      </c>
      <c r="C1420">
        <v>2026</v>
      </c>
      <c r="D1420">
        <v>7</v>
      </c>
      <c r="E1420" t="s">
        <v>90</v>
      </c>
      <c r="F1420" t="s">
        <v>91</v>
      </c>
      <c r="G1420" t="s">
        <v>49</v>
      </c>
      <c r="H1420" t="s">
        <v>76</v>
      </c>
      <c r="I1420" t="s">
        <v>48</v>
      </c>
      <c r="J1420" t="s">
        <v>32</v>
      </c>
      <c r="K1420" t="s">
        <v>63</v>
      </c>
      <c r="L1420" t="s">
        <v>71</v>
      </c>
      <c r="M1420">
        <v>3</v>
      </c>
      <c r="N1420">
        <v>35.53</v>
      </c>
      <c r="O1420">
        <v>0</v>
      </c>
      <c r="P1420">
        <v>14</v>
      </c>
      <c r="Q1420">
        <v>106.59</v>
      </c>
      <c r="R1420">
        <v>42</v>
      </c>
      <c r="S1420">
        <v>64.59</v>
      </c>
      <c r="T1420">
        <v>0.60596678862932729</v>
      </c>
      <c r="U1420">
        <v>2026</v>
      </c>
      <c r="V1420" t="s">
        <v>91</v>
      </c>
      <c r="W1420">
        <v>7</v>
      </c>
      <c r="X1420" t="s">
        <v>90</v>
      </c>
    </row>
    <row r="1421" spans="1:24">
      <c r="A1421">
        <v>2555</v>
      </c>
      <c r="B1421" s="13">
        <v>46222</v>
      </c>
      <c r="C1421">
        <v>2026</v>
      </c>
      <c r="D1421">
        <v>7</v>
      </c>
      <c r="E1421" t="s">
        <v>90</v>
      </c>
      <c r="F1421" t="s">
        <v>91</v>
      </c>
      <c r="G1421" t="s">
        <v>40</v>
      </c>
      <c r="H1421" t="s">
        <v>41</v>
      </c>
      <c r="I1421" t="s">
        <v>57</v>
      </c>
      <c r="J1421" t="s">
        <v>42</v>
      </c>
      <c r="K1421" t="s">
        <v>43</v>
      </c>
      <c r="L1421" t="s">
        <v>61</v>
      </c>
      <c r="M1421">
        <v>2</v>
      </c>
      <c r="N1421">
        <v>46.89</v>
      </c>
      <c r="O1421">
        <v>0.1</v>
      </c>
      <c r="P1421">
        <v>18.53</v>
      </c>
      <c r="Q1421">
        <v>84.402000000000001</v>
      </c>
      <c r="R1421">
        <v>37.06</v>
      </c>
      <c r="S1421">
        <v>47.341999999999999</v>
      </c>
      <c r="T1421">
        <v>0.56091087888912583</v>
      </c>
      <c r="U1421">
        <v>2026</v>
      </c>
      <c r="V1421" t="s">
        <v>91</v>
      </c>
      <c r="W1421">
        <v>7</v>
      </c>
      <c r="X1421" t="s">
        <v>90</v>
      </c>
    </row>
    <row r="1422" spans="1:24">
      <c r="A1422">
        <v>4710</v>
      </c>
      <c r="B1422" s="13">
        <v>46222</v>
      </c>
      <c r="C1422">
        <v>2026</v>
      </c>
      <c r="D1422">
        <v>7</v>
      </c>
      <c r="E1422" t="s">
        <v>90</v>
      </c>
      <c r="F1422" t="s">
        <v>91</v>
      </c>
      <c r="G1422" t="s">
        <v>29</v>
      </c>
      <c r="H1422" t="s">
        <v>30</v>
      </c>
      <c r="I1422" t="s">
        <v>48</v>
      </c>
      <c r="J1422" t="s">
        <v>32</v>
      </c>
      <c r="K1422" t="s">
        <v>52</v>
      </c>
      <c r="L1422" t="s">
        <v>58</v>
      </c>
      <c r="M1422">
        <v>1</v>
      </c>
      <c r="N1422">
        <v>197.29</v>
      </c>
      <c r="O1422">
        <v>0.1</v>
      </c>
      <c r="P1422">
        <v>104.7</v>
      </c>
      <c r="Q1422">
        <v>177.56100000000001</v>
      </c>
      <c r="R1422">
        <v>104.7</v>
      </c>
      <c r="S1422">
        <v>72.861000000000004</v>
      </c>
      <c r="T1422">
        <v>0.4103434875901803</v>
      </c>
      <c r="U1422">
        <v>2026</v>
      </c>
      <c r="V1422" t="s">
        <v>91</v>
      </c>
      <c r="W1422">
        <v>7</v>
      </c>
      <c r="X1422" t="s">
        <v>90</v>
      </c>
    </row>
    <row r="1423" spans="1:24">
      <c r="A1423">
        <v>4974</v>
      </c>
      <c r="B1423" s="13">
        <v>46222</v>
      </c>
      <c r="C1423">
        <v>2026</v>
      </c>
      <c r="D1423">
        <v>7</v>
      </c>
      <c r="E1423" t="s">
        <v>90</v>
      </c>
      <c r="F1423" t="s">
        <v>91</v>
      </c>
      <c r="G1423" t="s">
        <v>29</v>
      </c>
      <c r="H1423" t="s">
        <v>65</v>
      </c>
      <c r="I1423" t="s">
        <v>48</v>
      </c>
      <c r="J1423" t="s">
        <v>45</v>
      </c>
      <c r="K1423" t="s">
        <v>38</v>
      </c>
      <c r="L1423" t="s">
        <v>75</v>
      </c>
      <c r="M1423">
        <v>1</v>
      </c>
      <c r="N1423">
        <v>70.52</v>
      </c>
      <c r="O1423">
        <v>0.1</v>
      </c>
      <c r="P1423">
        <v>33.28</v>
      </c>
      <c r="Q1423">
        <v>63.467999999999996</v>
      </c>
      <c r="R1423">
        <v>33.28</v>
      </c>
      <c r="S1423">
        <v>30.187999999999995</v>
      </c>
      <c r="T1423">
        <v>0.47564126804058732</v>
      </c>
      <c r="U1423">
        <v>2026</v>
      </c>
      <c r="V1423" t="s">
        <v>91</v>
      </c>
      <c r="W1423">
        <v>7</v>
      </c>
      <c r="X1423" t="s">
        <v>90</v>
      </c>
    </row>
    <row r="1424" spans="1:24">
      <c r="A1424">
        <v>5048</v>
      </c>
      <c r="B1424" s="13">
        <v>46222</v>
      </c>
      <c r="C1424">
        <v>2026</v>
      </c>
      <c r="D1424">
        <v>7</v>
      </c>
      <c r="E1424" t="s">
        <v>90</v>
      </c>
      <c r="F1424" t="s">
        <v>91</v>
      </c>
      <c r="G1424" t="s">
        <v>35</v>
      </c>
      <c r="H1424" t="s">
        <v>72</v>
      </c>
      <c r="I1424" t="s">
        <v>57</v>
      </c>
      <c r="J1424" t="s">
        <v>42</v>
      </c>
      <c r="K1424" t="s">
        <v>63</v>
      </c>
      <c r="L1424" t="s">
        <v>74</v>
      </c>
      <c r="M1424">
        <v>3</v>
      </c>
      <c r="N1424">
        <v>49.9</v>
      </c>
      <c r="O1424">
        <v>0.05</v>
      </c>
      <c r="P1424">
        <v>22.27</v>
      </c>
      <c r="Q1424">
        <v>142.21499999999997</v>
      </c>
      <c r="R1424">
        <v>66.81</v>
      </c>
      <c r="S1424">
        <v>75.404999999999973</v>
      </c>
      <c r="T1424">
        <v>0.53021833139964125</v>
      </c>
      <c r="U1424">
        <v>2026</v>
      </c>
      <c r="V1424" t="s">
        <v>91</v>
      </c>
      <c r="W1424">
        <v>7</v>
      </c>
      <c r="X1424" t="s">
        <v>90</v>
      </c>
    </row>
    <row r="1425" spans="1:24">
      <c r="A1425">
        <v>1</v>
      </c>
      <c r="B1425" s="13">
        <v>46223</v>
      </c>
      <c r="C1425">
        <v>2026</v>
      </c>
      <c r="D1425">
        <v>7</v>
      </c>
      <c r="E1425" t="s">
        <v>90</v>
      </c>
      <c r="F1425" t="s">
        <v>91</v>
      </c>
      <c r="G1425" t="s">
        <v>49</v>
      </c>
      <c r="H1425" t="s">
        <v>60</v>
      </c>
      <c r="I1425" t="s">
        <v>48</v>
      </c>
      <c r="J1425" t="s">
        <v>42</v>
      </c>
      <c r="K1425" t="s">
        <v>38</v>
      </c>
      <c r="L1425" t="s">
        <v>66</v>
      </c>
      <c r="M1425">
        <v>3</v>
      </c>
      <c r="N1425">
        <v>156.25</v>
      </c>
      <c r="O1425">
        <v>0</v>
      </c>
      <c r="P1425">
        <v>79.900000000000006</v>
      </c>
      <c r="Q1425">
        <v>468.75</v>
      </c>
      <c r="R1425">
        <v>239.70000000000002</v>
      </c>
      <c r="S1425">
        <v>229.04999999999998</v>
      </c>
      <c r="T1425">
        <v>0.48863999999999996</v>
      </c>
      <c r="U1425">
        <v>2026</v>
      </c>
      <c r="V1425" t="s">
        <v>91</v>
      </c>
      <c r="W1425">
        <v>7</v>
      </c>
      <c r="X1425" t="s">
        <v>90</v>
      </c>
    </row>
    <row r="1426" spans="1:24">
      <c r="A1426">
        <v>270</v>
      </c>
      <c r="B1426" s="13">
        <v>46223</v>
      </c>
      <c r="C1426">
        <v>2026</v>
      </c>
      <c r="D1426">
        <v>7</v>
      </c>
      <c r="E1426" t="s">
        <v>90</v>
      </c>
      <c r="F1426" t="s">
        <v>91</v>
      </c>
      <c r="G1426" t="s">
        <v>40</v>
      </c>
      <c r="H1426" t="s">
        <v>41</v>
      </c>
      <c r="I1426" t="s">
        <v>57</v>
      </c>
      <c r="J1426" t="s">
        <v>32</v>
      </c>
      <c r="K1426" t="s">
        <v>52</v>
      </c>
      <c r="L1426" t="s">
        <v>80</v>
      </c>
      <c r="M1426">
        <v>3</v>
      </c>
      <c r="N1426">
        <v>120.14</v>
      </c>
      <c r="O1426">
        <v>0</v>
      </c>
      <c r="P1426">
        <v>58.9</v>
      </c>
      <c r="Q1426">
        <v>360.42</v>
      </c>
      <c r="R1426">
        <v>176.7</v>
      </c>
      <c r="S1426">
        <v>183.72000000000003</v>
      </c>
      <c r="T1426">
        <v>0.5097386382553688</v>
      </c>
      <c r="U1426">
        <v>2026</v>
      </c>
      <c r="V1426" t="s">
        <v>91</v>
      </c>
      <c r="W1426">
        <v>7</v>
      </c>
      <c r="X1426" t="s">
        <v>90</v>
      </c>
    </row>
    <row r="1427" spans="1:24">
      <c r="A1427">
        <v>2130</v>
      </c>
      <c r="B1427" s="13">
        <v>46223</v>
      </c>
      <c r="C1427">
        <v>2026</v>
      </c>
      <c r="D1427">
        <v>7</v>
      </c>
      <c r="E1427" t="s">
        <v>90</v>
      </c>
      <c r="F1427" t="s">
        <v>91</v>
      </c>
      <c r="G1427" t="s">
        <v>35</v>
      </c>
      <c r="H1427" t="s">
        <v>78</v>
      </c>
      <c r="I1427" t="s">
        <v>48</v>
      </c>
      <c r="J1427" t="s">
        <v>32</v>
      </c>
      <c r="K1427" t="s">
        <v>38</v>
      </c>
      <c r="L1427" t="s">
        <v>46</v>
      </c>
      <c r="M1427">
        <v>1</v>
      </c>
      <c r="N1427">
        <v>145.21</v>
      </c>
      <c r="O1427">
        <v>0</v>
      </c>
      <c r="P1427">
        <v>80.52</v>
      </c>
      <c r="Q1427">
        <v>145.21</v>
      </c>
      <c r="R1427">
        <v>80.52</v>
      </c>
      <c r="S1427">
        <v>64.690000000000012</v>
      </c>
      <c r="T1427">
        <v>0.44549273466014744</v>
      </c>
      <c r="U1427">
        <v>2026</v>
      </c>
      <c r="V1427" t="s">
        <v>91</v>
      </c>
      <c r="W1427">
        <v>7</v>
      </c>
      <c r="X1427" t="s">
        <v>90</v>
      </c>
    </row>
    <row r="1428" spans="1:24">
      <c r="A1428">
        <v>2474</v>
      </c>
      <c r="B1428" s="13">
        <v>46223</v>
      </c>
      <c r="C1428">
        <v>2026</v>
      </c>
      <c r="D1428">
        <v>7</v>
      </c>
      <c r="E1428" t="s">
        <v>90</v>
      </c>
      <c r="F1428" t="s">
        <v>91</v>
      </c>
      <c r="G1428" t="s">
        <v>40</v>
      </c>
      <c r="H1428" t="s">
        <v>41</v>
      </c>
      <c r="I1428" t="s">
        <v>48</v>
      </c>
      <c r="J1428" t="s">
        <v>32</v>
      </c>
      <c r="K1428" t="s">
        <v>33</v>
      </c>
      <c r="L1428" t="s">
        <v>55</v>
      </c>
      <c r="M1428">
        <v>2</v>
      </c>
      <c r="N1428">
        <v>39.78</v>
      </c>
      <c r="O1428">
        <v>0.1</v>
      </c>
      <c r="P1428">
        <v>16.260000000000002</v>
      </c>
      <c r="Q1428">
        <v>71.603999999999999</v>
      </c>
      <c r="R1428">
        <v>32.520000000000003</v>
      </c>
      <c r="S1428">
        <v>39.083999999999996</v>
      </c>
      <c r="T1428">
        <v>0.54583542818836928</v>
      </c>
      <c r="U1428">
        <v>2026</v>
      </c>
      <c r="V1428" t="s">
        <v>91</v>
      </c>
      <c r="W1428">
        <v>7</v>
      </c>
      <c r="X1428" t="s">
        <v>90</v>
      </c>
    </row>
    <row r="1429" spans="1:24">
      <c r="A1429">
        <v>2514</v>
      </c>
      <c r="B1429" s="13">
        <v>46223</v>
      </c>
      <c r="C1429">
        <v>2026</v>
      </c>
      <c r="D1429">
        <v>7</v>
      </c>
      <c r="E1429" t="s">
        <v>90</v>
      </c>
      <c r="F1429" t="s">
        <v>91</v>
      </c>
      <c r="G1429" t="s">
        <v>35</v>
      </c>
      <c r="H1429" t="s">
        <v>56</v>
      </c>
      <c r="I1429" t="s">
        <v>31</v>
      </c>
      <c r="J1429" t="s">
        <v>42</v>
      </c>
      <c r="K1429" t="s">
        <v>43</v>
      </c>
      <c r="L1429" t="s">
        <v>77</v>
      </c>
      <c r="M1429">
        <v>2</v>
      </c>
      <c r="N1429">
        <v>161.97</v>
      </c>
      <c r="O1429">
        <v>0.1</v>
      </c>
      <c r="P1429">
        <v>88.57</v>
      </c>
      <c r="Q1429">
        <v>291.54599999999999</v>
      </c>
      <c r="R1429">
        <v>177.14</v>
      </c>
      <c r="S1429">
        <v>114.40600000000001</v>
      </c>
      <c r="T1429">
        <v>0.39241148909606033</v>
      </c>
      <c r="U1429">
        <v>2026</v>
      </c>
      <c r="V1429" t="s">
        <v>91</v>
      </c>
      <c r="W1429">
        <v>7</v>
      </c>
      <c r="X1429" t="s">
        <v>90</v>
      </c>
    </row>
    <row r="1430" spans="1:24">
      <c r="A1430">
        <v>2616</v>
      </c>
      <c r="B1430" s="13">
        <v>46223</v>
      </c>
      <c r="C1430">
        <v>2026</v>
      </c>
      <c r="D1430">
        <v>7</v>
      </c>
      <c r="E1430" t="s">
        <v>90</v>
      </c>
      <c r="F1430" t="s">
        <v>91</v>
      </c>
      <c r="G1430" t="s">
        <v>40</v>
      </c>
      <c r="H1430" t="s">
        <v>47</v>
      </c>
      <c r="I1430" t="s">
        <v>48</v>
      </c>
      <c r="J1430" t="s">
        <v>42</v>
      </c>
      <c r="K1430" t="s">
        <v>63</v>
      </c>
      <c r="L1430" t="s">
        <v>67</v>
      </c>
      <c r="M1430">
        <v>2</v>
      </c>
      <c r="N1430">
        <v>125.37</v>
      </c>
      <c r="O1430">
        <v>0</v>
      </c>
      <c r="P1430">
        <v>68.040000000000006</v>
      </c>
      <c r="Q1430">
        <v>250.74</v>
      </c>
      <c r="R1430">
        <v>136.08000000000001</v>
      </c>
      <c r="S1430">
        <v>114.66</v>
      </c>
      <c r="T1430">
        <v>0.457286432160804</v>
      </c>
      <c r="U1430">
        <v>2026</v>
      </c>
      <c r="V1430" t="s">
        <v>91</v>
      </c>
      <c r="W1430">
        <v>7</v>
      </c>
      <c r="X1430" t="s">
        <v>90</v>
      </c>
    </row>
    <row r="1431" spans="1:24">
      <c r="A1431">
        <v>2632</v>
      </c>
      <c r="B1431" s="13">
        <v>46223</v>
      </c>
      <c r="C1431">
        <v>2026</v>
      </c>
      <c r="D1431">
        <v>7</v>
      </c>
      <c r="E1431" t="s">
        <v>90</v>
      </c>
      <c r="F1431" t="s">
        <v>91</v>
      </c>
      <c r="G1431" t="s">
        <v>29</v>
      </c>
      <c r="H1431" t="s">
        <v>79</v>
      </c>
      <c r="I1431" t="s">
        <v>31</v>
      </c>
      <c r="J1431" t="s">
        <v>42</v>
      </c>
      <c r="K1431" t="s">
        <v>52</v>
      </c>
      <c r="L1431" t="s">
        <v>58</v>
      </c>
      <c r="M1431">
        <v>1</v>
      </c>
      <c r="N1431">
        <v>196.57</v>
      </c>
      <c r="O1431">
        <v>0</v>
      </c>
      <c r="P1431">
        <v>104.78</v>
      </c>
      <c r="Q1431">
        <v>196.57</v>
      </c>
      <c r="R1431">
        <v>104.78</v>
      </c>
      <c r="S1431">
        <v>91.789999999999992</v>
      </c>
      <c r="T1431">
        <v>0.46695833545301924</v>
      </c>
      <c r="U1431">
        <v>2026</v>
      </c>
      <c r="V1431" t="s">
        <v>91</v>
      </c>
      <c r="W1431">
        <v>7</v>
      </c>
      <c r="X1431" t="s">
        <v>90</v>
      </c>
    </row>
    <row r="1432" spans="1:24">
      <c r="A1432">
        <v>3725</v>
      </c>
      <c r="B1432" s="13">
        <v>46223</v>
      </c>
      <c r="C1432">
        <v>2026</v>
      </c>
      <c r="D1432">
        <v>7</v>
      </c>
      <c r="E1432" t="s">
        <v>90</v>
      </c>
      <c r="F1432" t="s">
        <v>91</v>
      </c>
      <c r="G1432" t="s">
        <v>40</v>
      </c>
      <c r="H1432" t="s">
        <v>81</v>
      </c>
      <c r="I1432" t="s">
        <v>31</v>
      </c>
      <c r="J1432" t="s">
        <v>32</v>
      </c>
      <c r="K1432" t="s">
        <v>52</v>
      </c>
      <c r="L1432" t="s">
        <v>58</v>
      </c>
      <c r="M1432">
        <v>2</v>
      </c>
      <c r="N1432">
        <v>195.74</v>
      </c>
      <c r="O1432">
        <v>0.05</v>
      </c>
      <c r="P1432">
        <v>107.17</v>
      </c>
      <c r="Q1432">
        <v>371.90600000000001</v>
      </c>
      <c r="R1432">
        <v>214.34</v>
      </c>
      <c r="S1432">
        <v>157.566</v>
      </c>
      <c r="T1432">
        <v>0.4236715729243411</v>
      </c>
      <c r="U1432">
        <v>2026</v>
      </c>
      <c r="V1432" t="s">
        <v>91</v>
      </c>
      <c r="W1432">
        <v>7</v>
      </c>
      <c r="X1432" t="s">
        <v>90</v>
      </c>
    </row>
    <row r="1433" spans="1:24">
      <c r="A1433">
        <v>3834</v>
      </c>
      <c r="B1433" s="13">
        <v>46223</v>
      </c>
      <c r="C1433">
        <v>2026</v>
      </c>
      <c r="D1433">
        <v>7</v>
      </c>
      <c r="E1433" t="s">
        <v>90</v>
      </c>
      <c r="F1433" t="s">
        <v>91</v>
      </c>
      <c r="G1433" t="s">
        <v>35</v>
      </c>
      <c r="H1433" t="s">
        <v>78</v>
      </c>
      <c r="I1433" t="s">
        <v>48</v>
      </c>
      <c r="J1433" t="s">
        <v>42</v>
      </c>
      <c r="K1433" t="s">
        <v>52</v>
      </c>
      <c r="L1433" t="s">
        <v>58</v>
      </c>
      <c r="M1433">
        <v>3</v>
      </c>
      <c r="N1433">
        <v>192.28</v>
      </c>
      <c r="O1433">
        <v>0</v>
      </c>
      <c r="P1433">
        <v>104.3</v>
      </c>
      <c r="Q1433">
        <v>576.84</v>
      </c>
      <c r="R1433">
        <v>312.89999999999998</v>
      </c>
      <c r="S1433">
        <v>263.94000000000005</v>
      </c>
      <c r="T1433">
        <v>0.45756188891200339</v>
      </c>
      <c r="U1433">
        <v>2026</v>
      </c>
      <c r="V1433" t="s">
        <v>91</v>
      </c>
      <c r="W1433">
        <v>7</v>
      </c>
      <c r="X1433" t="s">
        <v>90</v>
      </c>
    </row>
    <row r="1434" spans="1:24">
      <c r="A1434">
        <v>159</v>
      </c>
      <c r="B1434" s="13">
        <v>46224</v>
      </c>
      <c r="C1434">
        <v>2026</v>
      </c>
      <c r="D1434">
        <v>7</v>
      </c>
      <c r="E1434" t="s">
        <v>90</v>
      </c>
      <c r="F1434" t="s">
        <v>91</v>
      </c>
      <c r="G1434" t="s">
        <v>35</v>
      </c>
      <c r="H1434" t="s">
        <v>36</v>
      </c>
      <c r="I1434" t="s">
        <v>31</v>
      </c>
      <c r="J1434" t="s">
        <v>32</v>
      </c>
      <c r="K1434" t="s">
        <v>38</v>
      </c>
      <c r="L1434" t="s">
        <v>75</v>
      </c>
      <c r="M1434">
        <v>2</v>
      </c>
      <c r="N1434">
        <v>70.150000000000006</v>
      </c>
      <c r="O1434">
        <v>0.05</v>
      </c>
      <c r="P1434">
        <v>32.950000000000003</v>
      </c>
      <c r="Q1434">
        <v>133.285</v>
      </c>
      <c r="R1434">
        <v>65.900000000000006</v>
      </c>
      <c r="S1434">
        <v>67.384999999999991</v>
      </c>
      <c r="T1434">
        <v>0.50557076940390888</v>
      </c>
      <c r="U1434">
        <v>2026</v>
      </c>
      <c r="V1434" t="s">
        <v>91</v>
      </c>
      <c r="W1434">
        <v>7</v>
      </c>
      <c r="X1434" t="s">
        <v>90</v>
      </c>
    </row>
    <row r="1435" spans="1:24">
      <c r="A1435">
        <v>435</v>
      </c>
      <c r="B1435" s="13">
        <v>46224</v>
      </c>
      <c r="C1435">
        <v>2026</v>
      </c>
      <c r="D1435">
        <v>7</v>
      </c>
      <c r="E1435" t="s">
        <v>90</v>
      </c>
      <c r="F1435" t="s">
        <v>91</v>
      </c>
      <c r="G1435" t="s">
        <v>40</v>
      </c>
      <c r="H1435" t="s">
        <v>41</v>
      </c>
      <c r="I1435" t="s">
        <v>31</v>
      </c>
      <c r="J1435" t="s">
        <v>32</v>
      </c>
      <c r="K1435" t="s">
        <v>52</v>
      </c>
      <c r="L1435" t="s">
        <v>53</v>
      </c>
      <c r="M1435">
        <v>2</v>
      </c>
      <c r="N1435">
        <v>342.38</v>
      </c>
      <c r="O1435">
        <v>0.05</v>
      </c>
      <c r="P1435">
        <v>192.01</v>
      </c>
      <c r="Q1435">
        <v>650.52199999999993</v>
      </c>
      <c r="R1435">
        <v>384.02</v>
      </c>
      <c r="S1435">
        <v>266.50199999999995</v>
      </c>
      <c r="T1435">
        <v>0.40967407712575438</v>
      </c>
      <c r="U1435">
        <v>2026</v>
      </c>
      <c r="V1435" t="s">
        <v>91</v>
      </c>
      <c r="W1435">
        <v>7</v>
      </c>
      <c r="X1435" t="s">
        <v>90</v>
      </c>
    </row>
    <row r="1436" spans="1:24">
      <c r="A1436">
        <v>1467</v>
      </c>
      <c r="B1436" s="13">
        <v>46224</v>
      </c>
      <c r="C1436">
        <v>2026</v>
      </c>
      <c r="D1436">
        <v>7</v>
      </c>
      <c r="E1436" t="s">
        <v>90</v>
      </c>
      <c r="F1436" t="s">
        <v>91</v>
      </c>
      <c r="G1436" t="s">
        <v>35</v>
      </c>
      <c r="H1436" t="s">
        <v>78</v>
      </c>
      <c r="I1436" t="s">
        <v>57</v>
      </c>
      <c r="J1436" t="s">
        <v>42</v>
      </c>
      <c r="K1436" t="s">
        <v>63</v>
      </c>
      <c r="L1436" t="s">
        <v>74</v>
      </c>
      <c r="M1436">
        <v>1</v>
      </c>
      <c r="N1436">
        <v>50.59</v>
      </c>
      <c r="O1436">
        <v>0.05</v>
      </c>
      <c r="P1436">
        <v>22.04</v>
      </c>
      <c r="Q1436">
        <v>48.060499999999998</v>
      </c>
      <c r="R1436">
        <v>22.04</v>
      </c>
      <c r="S1436">
        <v>26.020499999999998</v>
      </c>
      <c r="T1436">
        <v>0.54141134611583319</v>
      </c>
      <c r="U1436">
        <v>2026</v>
      </c>
      <c r="V1436" t="s">
        <v>91</v>
      </c>
      <c r="W1436">
        <v>7</v>
      </c>
      <c r="X1436" t="s">
        <v>90</v>
      </c>
    </row>
    <row r="1437" spans="1:24">
      <c r="A1437">
        <v>1552</v>
      </c>
      <c r="B1437" s="13">
        <v>46224</v>
      </c>
      <c r="C1437">
        <v>2026</v>
      </c>
      <c r="D1437">
        <v>7</v>
      </c>
      <c r="E1437" t="s">
        <v>90</v>
      </c>
      <c r="F1437" t="s">
        <v>91</v>
      </c>
      <c r="G1437" t="s">
        <v>49</v>
      </c>
      <c r="H1437" t="s">
        <v>50</v>
      </c>
      <c r="I1437" t="s">
        <v>48</v>
      </c>
      <c r="J1437" t="s">
        <v>42</v>
      </c>
      <c r="K1437" t="s">
        <v>43</v>
      </c>
      <c r="L1437" t="s">
        <v>61</v>
      </c>
      <c r="M1437">
        <v>2</v>
      </c>
      <c r="N1437">
        <v>46.34</v>
      </c>
      <c r="O1437">
        <v>0.1</v>
      </c>
      <c r="P1437">
        <v>18.41</v>
      </c>
      <c r="Q1437">
        <v>83.412000000000006</v>
      </c>
      <c r="R1437">
        <v>36.82</v>
      </c>
      <c r="S1437">
        <v>46.592000000000006</v>
      </c>
      <c r="T1437">
        <v>0.55857670359180933</v>
      </c>
      <c r="U1437">
        <v>2026</v>
      </c>
      <c r="V1437" t="s">
        <v>91</v>
      </c>
      <c r="W1437">
        <v>7</v>
      </c>
      <c r="X1437" t="s">
        <v>90</v>
      </c>
    </row>
    <row r="1438" spans="1:24">
      <c r="A1438">
        <v>1745</v>
      </c>
      <c r="B1438" s="13">
        <v>46224</v>
      </c>
      <c r="C1438">
        <v>2026</v>
      </c>
      <c r="D1438">
        <v>7</v>
      </c>
      <c r="E1438" t="s">
        <v>90</v>
      </c>
      <c r="F1438" t="s">
        <v>91</v>
      </c>
      <c r="G1438" t="s">
        <v>35</v>
      </c>
      <c r="H1438" t="s">
        <v>56</v>
      </c>
      <c r="I1438" t="s">
        <v>57</v>
      </c>
      <c r="J1438" t="s">
        <v>42</v>
      </c>
      <c r="K1438" t="s">
        <v>38</v>
      </c>
      <c r="L1438" t="s">
        <v>39</v>
      </c>
      <c r="M1438">
        <v>1</v>
      </c>
      <c r="N1438">
        <v>91.45</v>
      </c>
      <c r="O1438">
        <v>0</v>
      </c>
      <c r="P1438">
        <v>44.16</v>
      </c>
      <c r="Q1438">
        <v>91.45</v>
      </c>
      <c r="R1438">
        <v>44.16</v>
      </c>
      <c r="S1438">
        <v>47.290000000000006</v>
      </c>
      <c r="T1438">
        <v>0.51711317659923461</v>
      </c>
      <c r="U1438">
        <v>2026</v>
      </c>
      <c r="V1438" t="s">
        <v>91</v>
      </c>
      <c r="W1438">
        <v>7</v>
      </c>
      <c r="X1438" t="s">
        <v>90</v>
      </c>
    </row>
    <row r="1439" spans="1:24">
      <c r="A1439">
        <v>2174</v>
      </c>
      <c r="B1439" s="13">
        <v>46224</v>
      </c>
      <c r="C1439">
        <v>2026</v>
      </c>
      <c r="D1439">
        <v>7</v>
      </c>
      <c r="E1439" t="s">
        <v>90</v>
      </c>
      <c r="F1439" t="s">
        <v>91</v>
      </c>
      <c r="G1439" t="s">
        <v>49</v>
      </c>
      <c r="H1439" t="s">
        <v>62</v>
      </c>
      <c r="I1439" t="s">
        <v>57</v>
      </c>
      <c r="J1439" t="s">
        <v>32</v>
      </c>
      <c r="K1439" t="s">
        <v>33</v>
      </c>
      <c r="L1439" t="s">
        <v>55</v>
      </c>
      <c r="M1439">
        <v>3</v>
      </c>
      <c r="N1439">
        <v>40.28</v>
      </c>
      <c r="O1439">
        <v>0</v>
      </c>
      <c r="P1439">
        <v>17.12</v>
      </c>
      <c r="Q1439">
        <v>120.84</v>
      </c>
      <c r="R1439">
        <v>51.36</v>
      </c>
      <c r="S1439">
        <v>69.48</v>
      </c>
      <c r="T1439">
        <v>0.57497517378351537</v>
      </c>
      <c r="U1439">
        <v>2026</v>
      </c>
      <c r="V1439" t="s">
        <v>91</v>
      </c>
      <c r="W1439">
        <v>7</v>
      </c>
      <c r="X1439" t="s">
        <v>90</v>
      </c>
    </row>
    <row r="1440" spans="1:24">
      <c r="A1440">
        <v>3444</v>
      </c>
      <c r="B1440" s="13">
        <v>46224</v>
      </c>
      <c r="C1440">
        <v>2026</v>
      </c>
      <c r="D1440">
        <v>7</v>
      </c>
      <c r="E1440" t="s">
        <v>90</v>
      </c>
      <c r="F1440" t="s">
        <v>91</v>
      </c>
      <c r="G1440" t="s">
        <v>35</v>
      </c>
      <c r="H1440" t="s">
        <v>78</v>
      </c>
      <c r="I1440" t="s">
        <v>31</v>
      </c>
      <c r="J1440" t="s">
        <v>32</v>
      </c>
      <c r="K1440" t="s">
        <v>63</v>
      </c>
      <c r="L1440" t="s">
        <v>71</v>
      </c>
      <c r="M1440">
        <v>2</v>
      </c>
      <c r="N1440">
        <v>36.93</v>
      </c>
      <c r="O1440">
        <v>0</v>
      </c>
      <c r="P1440">
        <v>13.63</v>
      </c>
      <c r="Q1440">
        <v>73.86</v>
      </c>
      <c r="R1440">
        <v>27.26</v>
      </c>
      <c r="S1440">
        <v>46.599999999999994</v>
      </c>
      <c r="T1440">
        <v>0.63092336853506625</v>
      </c>
      <c r="U1440">
        <v>2026</v>
      </c>
      <c r="V1440" t="s">
        <v>91</v>
      </c>
      <c r="W1440">
        <v>7</v>
      </c>
      <c r="X1440" t="s">
        <v>90</v>
      </c>
    </row>
    <row r="1441" spans="1:24">
      <c r="A1441">
        <v>3646</v>
      </c>
      <c r="B1441" s="13">
        <v>46224</v>
      </c>
      <c r="C1441">
        <v>2026</v>
      </c>
      <c r="D1441">
        <v>7</v>
      </c>
      <c r="E1441" t="s">
        <v>90</v>
      </c>
      <c r="F1441" t="s">
        <v>91</v>
      </c>
      <c r="G1441" t="s">
        <v>40</v>
      </c>
      <c r="H1441" t="s">
        <v>41</v>
      </c>
      <c r="I1441" t="s">
        <v>57</v>
      </c>
      <c r="J1441" t="s">
        <v>32</v>
      </c>
      <c r="K1441" t="s">
        <v>38</v>
      </c>
      <c r="L1441" t="s">
        <v>46</v>
      </c>
      <c r="M1441">
        <v>1</v>
      </c>
      <c r="N1441">
        <v>143.69</v>
      </c>
      <c r="O1441">
        <v>0</v>
      </c>
      <c r="P1441">
        <v>80.87</v>
      </c>
      <c r="Q1441">
        <v>143.69</v>
      </c>
      <c r="R1441">
        <v>80.87</v>
      </c>
      <c r="S1441">
        <v>62.819999999999993</v>
      </c>
      <c r="T1441">
        <v>0.43719117544714309</v>
      </c>
      <c r="U1441">
        <v>2026</v>
      </c>
      <c r="V1441" t="s">
        <v>91</v>
      </c>
      <c r="W1441">
        <v>7</v>
      </c>
      <c r="X1441" t="s">
        <v>90</v>
      </c>
    </row>
    <row r="1442" spans="1:24">
      <c r="A1442">
        <v>4558</v>
      </c>
      <c r="B1442" s="13">
        <v>46224</v>
      </c>
      <c r="C1442">
        <v>2026</v>
      </c>
      <c r="D1442">
        <v>7</v>
      </c>
      <c r="E1442" t="s">
        <v>90</v>
      </c>
      <c r="F1442" t="s">
        <v>91</v>
      </c>
      <c r="G1442" t="s">
        <v>35</v>
      </c>
      <c r="H1442" t="s">
        <v>78</v>
      </c>
      <c r="I1442" t="s">
        <v>57</v>
      </c>
      <c r="J1442" t="s">
        <v>42</v>
      </c>
      <c r="K1442" t="s">
        <v>38</v>
      </c>
      <c r="L1442" t="s">
        <v>46</v>
      </c>
      <c r="M1442">
        <v>2</v>
      </c>
      <c r="N1442">
        <v>147.09</v>
      </c>
      <c r="O1442">
        <v>0</v>
      </c>
      <c r="P1442">
        <v>81.58</v>
      </c>
      <c r="Q1442">
        <v>294.18</v>
      </c>
      <c r="R1442">
        <v>163.16</v>
      </c>
      <c r="S1442">
        <v>131.02000000000001</v>
      </c>
      <c r="T1442">
        <v>0.44537358080087025</v>
      </c>
      <c r="U1442">
        <v>2026</v>
      </c>
      <c r="V1442" t="s">
        <v>91</v>
      </c>
      <c r="W1442">
        <v>7</v>
      </c>
      <c r="X1442" t="s">
        <v>90</v>
      </c>
    </row>
    <row r="1443" spans="1:24">
      <c r="A1443">
        <v>4564</v>
      </c>
      <c r="B1443" s="13">
        <v>46224</v>
      </c>
      <c r="C1443">
        <v>2026</v>
      </c>
      <c r="D1443">
        <v>7</v>
      </c>
      <c r="E1443" t="s">
        <v>90</v>
      </c>
      <c r="F1443" t="s">
        <v>91</v>
      </c>
      <c r="G1443" t="s">
        <v>40</v>
      </c>
      <c r="H1443" t="s">
        <v>54</v>
      </c>
      <c r="I1443" t="s">
        <v>31</v>
      </c>
      <c r="J1443" t="s">
        <v>42</v>
      </c>
      <c r="K1443" t="s">
        <v>38</v>
      </c>
      <c r="L1443" t="s">
        <v>66</v>
      </c>
      <c r="M1443">
        <v>1</v>
      </c>
      <c r="N1443">
        <v>153.88</v>
      </c>
      <c r="O1443">
        <v>0</v>
      </c>
      <c r="P1443">
        <v>80.98</v>
      </c>
      <c r="Q1443">
        <v>153.88</v>
      </c>
      <c r="R1443">
        <v>80.98</v>
      </c>
      <c r="S1443">
        <v>72.899999999999991</v>
      </c>
      <c r="T1443">
        <v>0.47374577592929551</v>
      </c>
      <c r="U1443">
        <v>2026</v>
      </c>
      <c r="V1443" t="s">
        <v>91</v>
      </c>
      <c r="W1443">
        <v>7</v>
      </c>
      <c r="X1443" t="s">
        <v>90</v>
      </c>
    </row>
    <row r="1444" spans="1:24">
      <c r="A1444">
        <v>4616</v>
      </c>
      <c r="B1444" s="13">
        <v>46224</v>
      </c>
      <c r="C1444">
        <v>2026</v>
      </c>
      <c r="D1444">
        <v>7</v>
      </c>
      <c r="E1444" t="s">
        <v>90</v>
      </c>
      <c r="F1444" t="s">
        <v>91</v>
      </c>
      <c r="G1444" t="s">
        <v>49</v>
      </c>
      <c r="H1444" t="s">
        <v>76</v>
      </c>
      <c r="I1444" t="s">
        <v>57</v>
      </c>
      <c r="J1444" t="s">
        <v>42</v>
      </c>
      <c r="K1444" t="s">
        <v>38</v>
      </c>
      <c r="L1444" t="s">
        <v>75</v>
      </c>
      <c r="M1444">
        <v>3</v>
      </c>
      <c r="N1444">
        <v>72.2</v>
      </c>
      <c r="O1444">
        <v>0</v>
      </c>
      <c r="P1444">
        <v>31.45</v>
      </c>
      <c r="Q1444">
        <v>216.60000000000002</v>
      </c>
      <c r="R1444">
        <v>94.35</v>
      </c>
      <c r="S1444">
        <v>122.25000000000003</v>
      </c>
      <c r="T1444">
        <v>0.5644044321329641</v>
      </c>
      <c r="U1444">
        <v>2026</v>
      </c>
      <c r="V1444" t="s">
        <v>91</v>
      </c>
      <c r="W1444">
        <v>7</v>
      </c>
      <c r="X1444" t="s">
        <v>90</v>
      </c>
    </row>
    <row r="1445" spans="1:24">
      <c r="A1445">
        <v>536</v>
      </c>
      <c r="B1445" s="13">
        <v>46225</v>
      </c>
      <c r="C1445">
        <v>2026</v>
      </c>
      <c r="D1445">
        <v>7</v>
      </c>
      <c r="E1445" t="s">
        <v>90</v>
      </c>
      <c r="F1445" t="s">
        <v>91</v>
      </c>
      <c r="G1445" t="s">
        <v>49</v>
      </c>
      <c r="H1445" t="s">
        <v>76</v>
      </c>
      <c r="I1445" t="s">
        <v>48</v>
      </c>
      <c r="J1445" t="s">
        <v>45</v>
      </c>
      <c r="K1445" t="s">
        <v>63</v>
      </c>
      <c r="L1445" t="s">
        <v>64</v>
      </c>
      <c r="M1445">
        <v>1</v>
      </c>
      <c r="N1445">
        <v>40.67</v>
      </c>
      <c r="O1445">
        <v>0</v>
      </c>
      <c r="P1445">
        <v>14.28</v>
      </c>
      <c r="Q1445">
        <v>40.67</v>
      </c>
      <c r="R1445">
        <v>14.28</v>
      </c>
      <c r="S1445">
        <v>26.39</v>
      </c>
      <c r="T1445">
        <v>0.64888123924268504</v>
      </c>
      <c r="U1445">
        <v>2026</v>
      </c>
      <c r="V1445" t="s">
        <v>91</v>
      </c>
      <c r="W1445">
        <v>7</v>
      </c>
      <c r="X1445" t="s">
        <v>90</v>
      </c>
    </row>
    <row r="1446" spans="1:24">
      <c r="A1446">
        <v>571</v>
      </c>
      <c r="B1446" s="13">
        <v>46225</v>
      </c>
      <c r="C1446">
        <v>2026</v>
      </c>
      <c r="D1446">
        <v>7</v>
      </c>
      <c r="E1446" t="s">
        <v>90</v>
      </c>
      <c r="F1446" t="s">
        <v>91</v>
      </c>
      <c r="G1446" t="s">
        <v>29</v>
      </c>
      <c r="H1446" t="s">
        <v>30</v>
      </c>
      <c r="I1446" t="s">
        <v>31</v>
      </c>
      <c r="J1446" t="s">
        <v>42</v>
      </c>
      <c r="K1446" t="s">
        <v>38</v>
      </c>
      <c r="L1446" t="s">
        <v>66</v>
      </c>
      <c r="M1446">
        <v>3</v>
      </c>
      <c r="N1446">
        <v>152.53</v>
      </c>
      <c r="O1446">
        <v>0</v>
      </c>
      <c r="P1446">
        <v>80.88</v>
      </c>
      <c r="Q1446">
        <v>457.59000000000003</v>
      </c>
      <c r="R1446">
        <v>242.64</v>
      </c>
      <c r="S1446">
        <v>214.95000000000005</v>
      </c>
      <c r="T1446">
        <v>0.46974365698551113</v>
      </c>
      <c r="U1446">
        <v>2026</v>
      </c>
      <c r="V1446" t="s">
        <v>91</v>
      </c>
      <c r="W1446">
        <v>7</v>
      </c>
      <c r="X1446" t="s">
        <v>90</v>
      </c>
    </row>
    <row r="1447" spans="1:24">
      <c r="A1447">
        <v>965</v>
      </c>
      <c r="B1447" s="13">
        <v>46225</v>
      </c>
      <c r="C1447">
        <v>2026</v>
      </c>
      <c r="D1447">
        <v>7</v>
      </c>
      <c r="E1447" t="s">
        <v>90</v>
      </c>
      <c r="F1447" t="s">
        <v>91</v>
      </c>
      <c r="G1447" t="s">
        <v>35</v>
      </c>
      <c r="H1447" t="s">
        <v>70</v>
      </c>
      <c r="I1447" t="s">
        <v>48</v>
      </c>
      <c r="J1447" t="s">
        <v>32</v>
      </c>
      <c r="K1447" t="s">
        <v>43</v>
      </c>
      <c r="L1447" t="s">
        <v>44</v>
      </c>
      <c r="M1447">
        <v>2</v>
      </c>
      <c r="N1447">
        <v>35.39</v>
      </c>
      <c r="O1447">
        <v>0.05</v>
      </c>
      <c r="P1447">
        <v>13.39</v>
      </c>
      <c r="Q1447">
        <v>67.241</v>
      </c>
      <c r="R1447">
        <v>26.78</v>
      </c>
      <c r="S1447">
        <v>40.460999999999999</v>
      </c>
      <c r="T1447">
        <v>0.60173108668818132</v>
      </c>
      <c r="U1447">
        <v>2026</v>
      </c>
      <c r="V1447" t="s">
        <v>91</v>
      </c>
      <c r="W1447">
        <v>7</v>
      </c>
      <c r="X1447" t="s">
        <v>90</v>
      </c>
    </row>
    <row r="1448" spans="1:24">
      <c r="A1448">
        <v>1504</v>
      </c>
      <c r="B1448" s="13">
        <v>46225</v>
      </c>
      <c r="C1448">
        <v>2026</v>
      </c>
      <c r="D1448">
        <v>7</v>
      </c>
      <c r="E1448" t="s">
        <v>90</v>
      </c>
      <c r="F1448" t="s">
        <v>91</v>
      </c>
      <c r="G1448" t="s">
        <v>49</v>
      </c>
      <c r="H1448" t="s">
        <v>50</v>
      </c>
      <c r="I1448" t="s">
        <v>31</v>
      </c>
      <c r="J1448" t="s">
        <v>32</v>
      </c>
      <c r="K1448" t="s">
        <v>38</v>
      </c>
      <c r="L1448" t="s">
        <v>39</v>
      </c>
      <c r="M1448">
        <v>5</v>
      </c>
      <c r="N1448">
        <v>93.35</v>
      </c>
      <c r="O1448">
        <v>0</v>
      </c>
      <c r="P1448">
        <v>46.31</v>
      </c>
      <c r="Q1448">
        <v>466.75</v>
      </c>
      <c r="R1448">
        <v>231.55</v>
      </c>
      <c r="S1448">
        <v>235.2</v>
      </c>
      <c r="T1448">
        <v>0.50391001606855912</v>
      </c>
      <c r="U1448">
        <v>2026</v>
      </c>
      <c r="V1448" t="s">
        <v>91</v>
      </c>
      <c r="W1448">
        <v>7</v>
      </c>
      <c r="X1448" t="s">
        <v>90</v>
      </c>
    </row>
    <row r="1449" spans="1:24">
      <c r="A1449">
        <v>2560</v>
      </c>
      <c r="B1449" s="13">
        <v>46225</v>
      </c>
      <c r="C1449">
        <v>2026</v>
      </c>
      <c r="D1449">
        <v>7</v>
      </c>
      <c r="E1449" t="s">
        <v>90</v>
      </c>
      <c r="F1449" t="s">
        <v>91</v>
      </c>
      <c r="G1449" t="s">
        <v>35</v>
      </c>
      <c r="H1449" t="s">
        <v>72</v>
      </c>
      <c r="I1449" t="s">
        <v>31</v>
      </c>
      <c r="J1449" t="s">
        <v>32</v>
      </c>
      <c r="K1449" t="s">
        <v>33</v>
      </c>
      <c r="L1449" t="s">
        <v>51</v>
      </c>
      <c r="M1449">
        <v>2</v>
      </c>
      <c r="N1449">
        <v>51.71</v>
      </c>
      <c r="O1449">
        <v>0</v>
      </c>
      <c r="P1449">
        <v>22.75</v>
      </c>
      <c r="Q1449">
        <v>103.42</v>
      </c>
      <c r="R1449">
        <v>45.5</v>
      </c>
      <c r="S1449">
        <v>57.92</v>
      </c>
      <c r="T1449">
        <v>0.5600464126861342</v>
      </c>
      <c r="U1449">
        <v>2026</v>
      </c>
      <c r="V1449" t="s">
        <v>91</v>
      </c>
      <c r="W1449">
        <v>7</v>
      </c>
      <c r="X1449" t="s">
        <v>90</v>
      </c>
    </row>
    <row r="1450" spans="1:24">
      <c r="A1450">
        <v>2758</v>
      </c>
      <c r="B1450" s="13">
        <v>46225</v>
      </c>
      <c r="C1450">
        <v>2026</v>
      </c>
      <c r="D1450">
        <v>7</v>
      </c>
      <c r="E1450" t="s">
        <v>90</v>
      </c>
      <c r="F1450" t="s">
        <v>91</v>
      </c>
      <c r="G1450" t="s">
        <v>29</v>
      </c>
      <c r="H1450" t="s">
        <v>30</v>
      </c>
      <c r="I1450" t="s">
        <v>31</v>
      </c>
      <c r="J1450" t="s">
        <v>42</v>
      </c>
      <c r="K1450" t="s">
        <v>33</v>
      </c>
      <c r="L1450" t="s">
        <v>55</v>
      </c>
      <c r="M1450">
        <v>1</v>
      </c>
      <c r="N1450">
        <v>39.86</v>
      </c>
      <c r="O1450">
        <v>0</v>
      </c>
      <c r="P1450">
        <v>16.53</v>
      </c>
      <c r="Q1450">
        <v>39.86</v>
      </c>
      <c r="R1450">
        <v>16.53</v>
      </c>
      <c r="S1450">
        <v>23.33</v>
      </c>
      <c r="T1450">
        <v>0.58529854490717503</v>
      </c>
      <c r="U1450">
        <v>2026</v>
      </c>
      <c r="V1450" t="s">
        <v>91</v>
      </c>
      <c r="W1450">
        <v>7</v>
      </c>
      <c r="X1450" t="s">
        <v>90</v>
      </c>
    </row>
    <row r="1451" spans="1:24">
      <c r="A1451">
        <v>4030</v>
      </c>
      <c r="B1451" s="13">
        <v>46225</v>
      </c>
      <c r="C1451">
        <v>2026</v>
      </c>
      <c r="D1451">
        <v>7</v>
      </c>
      <c r="E1451" t="s">
        <v>90</v>
      </c>
      <c r="F1451" t="s">
        <v>91</v>
      </c>
      <c r="G1451" t="s">
        <v>49</v>
      </c>
      <c r="H1451" t="s">
        <v>62</v>
      </c>
      <c r="I1451" t="s">
        <v>31</v>
      </c>
      <c r="J1451" t="s">
        <v>42</v>
      </c>
      <c r="K1451" t="s">
        <v>52</v>
      </c>
      <c r="L1451" t="s">
        <v>69</v>
      </c>
      <c r="M1451">
        <v>2</v>
      </c>
      <c r="N1451">
        <v>83.71</v>
      </c>
      <c r="O1451">
        <v>0</v>
      </c>
      <c r="P1451">
        <v>39.29</v>
      </c>
      <c r="Q1451">
        <v>167.42</v>
      </c>
      <c r="R1451">
        <v>78.58</v>
      </c>
      <c r="S1451">
        <v>88.839999999999989</v>
      </c>
      <c r="T1451">
        <v>0.53064150041811009</v>
      </c>
      <c r="U1451">
        <v>2026</v>
      </c>
      <c r="V1451" t="s">
        <v>91</v>
      </c>
      <c r="W1451">
        <v>7</v>
      </c>
      <c r="X1451" t="s">
        <v>90</v>
      </c>
    </row>
    <row r="1452" spans="1:24">
      <c r="A1452">
        <v>4337</v>
      </c>
      <c r="B1452" s="13">
        <v>46225</v>
      </c>
      <c r="C1452">
        <v>2026</v>
      </c>
      <c r="D1452">
        <v>7</v>
      </c>
      <c r="E1452" t="s">
        <v>90</v>
      </c>
      <c r="F1452" t="s">
        <v>91</v>
      </c>
      <c r="G1452" t="s">
        <v>35</v>
      </c>
      <c r="H1452" t="s">
        <v>78</v>
      </c>
      <c r="I1452" t="s">
        <v>48</v>
      </c>
      <c r="J1452" t="s">
        <v>42</v>
      </c>
      <c r="K1452" t="s">
        <v>43</v>
      </c>
      <c r="L1452" t="s">
        <v>61</v>
      </c>
      <c r="M1452">
        <v>1</v>
      </c>
      <c r="N1452">
        <v>47.62</v>
      </c>
      <c r="O1452">
        <v>0</v>
      </c>
      <c r="P1452">
        <v>17.82</v>
      </c>
      <c r="Q1452">
        <v>47.62</v>
      </c>
      <c r="R1452">
        <v>17.82</v>
      </c>
      <c r="S1452">
        <v>29.799999999999997</v>
      </c>
      <c r="T1452">
        <v>0.62578748425031494</v>
      </c>
      <c r="U1452">
        <v>2026</v>
      </c>
      <c r="V1452" t="s">
        <v>91</v>
      </c>
      <c r="W1452">
        <v>7</v>
      </c>
      <c r="X1452" t="s">
        <v>90</v>
      </c>
    </row>
    <row r="1453" spans="1:24">
      <c r="A1453">
        <v>5129</v>
      </c>
      <c r="B1453" s="13">
        <v>46225</v>
      </c>
      <c r="C1453">
        <v>2026</v>
      </c>
      <c r="D1453">
        <v>7</v>
      </c>
      <c r="E1453" t="s">
        <v>90</v>
      </c>
      <c r="F1453" t="s">
        <v>91</v>
      </c>
      <c r="G1453" t="s">
        <v>35</v>
      </c>
      <c r="H1453" t="s">
        <v>72</v>
      </c>
      <c r="I1453" t="s">
        <v>31</v>
      </c>
      <c r="J1453" t="s">
        <v>32</v>
      </c>
      <c r="K1453" t="s">
        <v>33</v>
      </c>
      <c r="L1453" t="s">
        <v>34</v>
      </c>
      <c r="M1453">
        <v>1</v>
      </c>
      <c r="N1453">
        <v>80.05</v>
      </c>
      <c r="O1453">
        <v>0.05</v>
      </c>
      <c r="P1453">
        <v>43.81</v>
      </c>
      <c r="Q1453">
        <v>76.047499999999999</v>
      </c>
      <c r="R1453">
        <v>43.81</v>
      </c>
      <c r="S1453">
        <v>32.237499999999997</v>
      </c>
      <c r="T1453">
        <v>0.42391268615010352</v>
      </c>
      <c r="U1453">
        <v>2026</v>
      </c>
      <c r="V1453" t="s">
        <v>91</v>
      </c>
      <c r="W1453">
        <v>7</v>
      </c>
      <c r="X1453" t="s">
        <v>90</v>
      </c>
    </row>
    <row r="1454" spans="1:24">
      <c r="A1454">
        <v>81</v>
      </c>
      <c r="B1454" s="13">
        <v>46226</v>
      </c>
      <c r="C1454">
        <v>2026</v>
      </c>
      <c r="D1454">
        <v>7</v>
      </c>
      <c r="E1454" t="s">
        <v>90</v>
      </c>
      <c r="F1454" t="s">
        <v>91</v>
      </c>
      <c r="G1454" t="s">
        <v>49</v>
      </c>
      <c r="H1454" t="s">
        <v>62</v>
      </c>
      <c r="I1454" t="s">
        <v>48</v>
      </c>
      <c r="J1454" t="s">
        <v>32</v>
      </c>
      <c r="K1454" t="s">
        <v>63</v>
      </c>
      <c r="L1454" t="s">
        <v>74</v>
      </c>
      <c r="M1454">
        <v>1</v>
      </c>
      <c r="N1454">
        <v>51.82</v>
      </c>
      <c r="O1454">
        <v>0</v>
      </c>
      <c r="P1454">
        <v>21.43</v>
      </c>
      <c r="Q1454">
        <v>51.82</v>
      </c>
      <c r="R1454">
        <v>21.43</v>
      </c>
      <c r="S1454">
        <v>30.39</v>
      </c>
      <c r="T1454">
        <v>0.58645310690852959</v>
      </c>
      <c r="U1454">
        <v>2026</v>
      </c>
      <c r="V1454" t="s">
        <v>91</v>
      </c>
      <c r="W1454">
        <v>7</v>
      </c>
      <c r="X1454" t="s">
        <v>90</v>
      </c>
    </row>
    <row r="1455" spans="1:24">
      <c r="A1455">
        <v>493</v>
      </c>
      <c r="B1455" s="13">
        <v>46226</v>
      </c>
      <c r="C1455">
        <v>2026</v>
      </c>
      <c r="D1455">
        <v>7</v>
      </c>
      <c r="E1455" t="s">
        <v>90</v>
      </c>
      <c r="F1455" t="s">
        <v>91</v>
      </c>
      <c r="G1455" t="s">
        <v>35</v>
      </c>
      <c r="H1455" t="s">
        <v>70</v>
      </c>
      <c r="I1455" t="s">
        <v>31</v>
      </c>
      <c r="J1455" t="s">
        <v>45</v>
      </c>
      <c r="K1455" t="s">
        <v>43</v>
      </c>
      <c r="L1455" t="s">
        <v>77</v>
      </c>
      <c r="M1455">
        <v>4</v>
      </c>
      <c r="N1455">
        <v>161.28</v>
      </c>
      <c r="O1455">
        <v>0.15</v>
      </c>
      <c r="P1455">
        <v>89.2</v>
      </c>
      <c r="Q1455">
        <v>548.35199999999998</v>
      </c>
      <c r="R1455">
        <v>356.8</v>
      </c>
      <c r="S1455">
        <v>191.55199999999996</v>
      </c>
      <c r="T1455">
        <v>0.3493230625583566</v>
      </c>
      <c r="U1455">
        <v>2026</v>
      </c>
      <c r="V1455" t="s">
        <v>91</v>
      </c>
      <c r="W1455">
        <v>7</v>
      </c>
      <c r="X1455" t="s">
        <v>90</v>
      </c>
    </row>
    <row r="1456" spans="1:24">
      <c r="A1456">
        <v>613</v>
      </c>
      <c r="B1456" s="13">
        <v>46226</v>
      </c>
      <c r="C1456">
        <v>2026</v>
      </c>
      <c r="D1456">
        <v>7</v>
      </c>
      <c r="E1456" t="s">
        <v>90</v>
      </c>
      <c r="F1456" t="s">
        <v>91</v>
      </c>
      <c r="G1456" t="s">
        <v>29</v>
      </c>
      <c r="H1456" t="s">
        <v>30</v>
      </c>
      <c r="I1456" t="s">
        <v>31</v>
      </c>
      <c r="J1456" t="s">
        <v>42</v>
      </c>
      <c r="K1456" t="s">
        <v>33</v>
      </c>
      <c r="L1456" t="s">
        <v>55</v>
      </c>
      <c r="M1456">
        <v>1</v>
      </c>
      <c r="N1456">
        <v>39.86</v>
      </c>
      <c r="O1456">
        <v>0.05</v>
      </c>
      <c r="P1456">
        <v>16.989999999999998</v>
      </c>
      <c r="Q1456">
        <v>37.866999999999997</v>
      </c>
      <c r="R1456">
        <v>16.989999999999998</v>
      </c>
      <c r="S1456">
        <v>20.876999999999999</v>
      </c>
      <c r="T1456">
        <v>0.55132437214461139</v>
      </c>
      <c r="U1456">
        <v>2026</v>
      </c>
      <c r="V1456" t="s">
        <v>91</v>
      </c>
      <c r="W1456">
        <v>7</v>
      </c>
      <c r="X1456" t="s">
        <v>90</v>
      </c>
    </row>
    <row r="1457" spans="1:24">
      <c r="A1457">
        <v>958</v>
      </c>
      <c r="B1457" s="13">
        <v>46226</v>
      </c>
      <c r="C1457">
        <v>2026</v>
      </c>
      <c r="D1457">
        <v>7</v>
      </c>
      <c r="E1457" t="s">
        <v>90</v>
      </c>
      <c r="F1457" t="s">
        <v>91</v>
      </c>
      <c r="G1457" t="s">
        <v>49</v>
      </c>
      <c r="H1457" t="s">
        <v>62</v>
      </c>
      <c r="I1457" t="s">
        <v>57</v>
      </c>
      <c r="J1457" t="s">
        <v>42</v>
      </c>
      <c r="K1457" t="s">
        <v>33</v>
      </c>
      <c r="L1457" t="s">
        <v>59</v>
      </c>
      <c r="M1457">
        <v>6</v>
      </c>
      <c r="N1457">
        <v>102.96</v>
      </c>
      <c r="O1457">
        <v>0.05</v>
      </c>
      <c r="P1457">
        <v>51.74</v>
      </c>
      <c r="Q1457">
        <v>586.87199999999996</v>
      </c>
      <c r="R1457">
        <v>310.44</v>
      </c>
      <c r="S1457">
        <v>276.43199999999996</v>
      </c>
      <c r="T1457">
        <v>0.47102604997341835</v>
      </c>
      <c r="U1457">
        <v>2026</v>
      </c>
      <c r="V1457" t="s">
        <v>91</v>
      </c>
      <c r="W1457">
        <v>7</v>
      </c>
      <c r="X1457" t="s">
        <v>90</v>
      </c>
    </row>
    <row r="1458" spans="1:24">
      <c r="A1458">
        <v>1270</v>
      </c>
      <c r="B1458" s="13">
        <v>46226</v>
      </c>
      <c r="C1458">
        <v>2026</v>
      </c>
      <c r="D1458">
        <v>7</v>
      </c>
      <c r="E1458" t="s">
        <v>90</v>
      </c>
      <c r="F1458" t="s">
        <v>91</v>
      </c>
      <c r="G1458" t="s">
        <v>35</v>
      </c>
      <c r="H1458" t="s">
        <v>72</v>
      </c>
      <c r="I1458" t="s">
        <v>57</v>
      </c>
      <c r="J1458" t="s">
        <v>32</v>
      </c>
      <c r="K1458" t="s">
        <v>38</v>
      </c>
      <c r="L1458" t="s">
        <v>39</v>
      </c>
      <c r="M1458">
        <v>1</v>
      </c>
      <c r="N1458">
        <v>94.04</v>
      </c>
      <c r="O1458">
        <v>0</v>
      </c>
      <c r="P1458">
        <v>44.88</v>
      </c>
      <c r="Q1458">
        <v>94.04</v>
      </c>
      <c r="R1458">
        <v>44.88</v>
      </c>
      <c r="S1458">
        <v>49.160000000000004</v>
      </c>
      <c r="T1458">
        <v>0.52275627392598889</v>
      </c>
      <c r="U1458">
        <v>2026</v>
      </c>
      <c r="V1458" t="s">
        <v>91</v>
      </c>
      <c r="W1458">
        <v>7</v>
      </c>
      <c r="X1458" t="s">
        <v>90</v>
      </c>
    </row>
    <row r="1459" spans="1:24">
      <c r="A1459">
        <v>1513</v>
      </c>
      <c r="B1459" s="13">
        <v>46226</v>
      </c>
      <c r="C1459">
        <v>2026</v>
      </c>
      <c r="D1459">
        <v>7</v>
      </c>
      <c r="E1459" t="s">
        <v>90</v>
      </c>
      <c r="F1459" t="s">
        <v>91</v>
      </c>
      <c r="G1459" t="s">
        <v>49</v>
      </c>
      <c r="H1459" t="s">
        <v>62</v>
      </c>
      <c r="I1459" t="s">
        <v>31</v>
      </c>
      <c r="J1459" t="s">
        <v>42</v>
      </c>
      <c r="K1459" t="s">
        <v>38</v>
      </c>
      <c r="L1459" t="s">
        <v>75</v>
      </c>
      <c r="M1459">
        <v>2</v>
      </c>
      <c r="N1459">
        <v>70.790000000000006</v>
      </c>
      <c r="O1459">
        <v>0</v>
      </c>
      <c r="P1459">
        <v>32.44</v>
      </c>
      <c r="Q1459">
        <v>141.58000000000001</v>
      </c>
      <c r="R1459">
        <v>64.88</v>
      </c>
      <c r="S1459">
        <v>76.700000000000017</v>
      </c>
      <c r="T1459">
        <v>0.541743184065546</v>
      </c>
      <c r="U1459">
        <v>2026</v>
      </c>
      <c r="V1459" t="s">
        <v>91</v>
      </c>
      <c r="W1459">
        <v>7</v>
      </c>
      <c r="X1459" t="s">
        <v>90</v>
      </c>
    </row>
    <row r="1460" spans="1:24">
      <c r="A1460">
        <v>2009</v>
      </c>
      <c r="B1460" s="13">
        <v>46226</v>
      </c>
      <c r="C1460">
        <v>2026</v>
      </c>
      <c r="D1460">
        <v>7</v>
      </c>
      <c r="E1460" t="s">
        <v>90</v>
      </c>
      <c r="F1460" t="s">
        <v>91</v>
      </c>
      <c r="G1460" t="s">
        <v>40</v>
      </c>
      <c r="H1460" t="s">
        <v>68</v>
      </c>
      <c r="I1460" t="s">
        <v>31</v>
      </c>
      <c r="J1460" t="s">
        <v>42</v>
      </c>
      <c r="K1460" t="s">
        <v>43</v>
      </c>
      <c r="L1460" t="s">
        <v>61</v>
      </c>
      <c r="M1460">
        <v>2</v>
      </c>
      <c r="N1460">
        <v>46.41</v>
      </c>
      <c r="O1460">
        <v>0</v>
      </c>
      <c r="P1460">
        <v>18.600000000000001</v>
      </c>
      <c r="Q1460">
        <v>92.82</v>
      </c>
      <c r="R1460">
        <v>37.200000000000003</v>
      </c>
      <c r="S1460">
        <v>55.61999999999999</v>
      </c>
      <c r="T1460">
        <v>0.59922430510665803</v>
      </c>
      <c r="U1460">
        <v>2026</v>
      </c>
      <c r="V1460" t="s">
        <v>91</v>
      </c>
      <c r="W1460">
        <v>7</v>
      </c>
      <c r="X1460" t="s">
        <v>90</v>
      </c>
    </row>
    <row r="1461" spans="1:24">
      <c r="A1461">
        <v>2838</v>
      </c>
      <c r="B1461" s="13">
        <v>46226</v>
      </c>
      <c r="C1461">
        <v>2026</v>
      </c>
      <c r="D1461">
        <v>7</v>
      </c>
      <c r="E1461" t="s">
        <v>90</v>
      </c>
      <c r="F1461" t="s">
        <v>91</v>
      </c>
      <c r="G1461" t="s">
        <v>49</v>
      </c>
      <c r="H1461" t="s">
        <v>76</v>
      </c>
      <c r="I1461" t="s">
        <v>57</v>
      </c>
      <c r="J1461" t="s">
        <v>42</v>
      </c>
      <c r="K1461" t="s">
        <v>38</v>
      </c>
      <c r="L1461" t="s">
        <v>75</v>
      </c>
      <c r="M1461">
        <v>1</v>
      </c>
      <c r="N1461">
        <v>69.75</v>
      </c>
      <c r="O1461">
        <v>0</v>
      </c>
      <c r="P1461">
        <v>33.299999999999997</v>
      </c>
      <c r="Q1461">
        <v>69.75</v>
      </c>
      <c r="R1461">
        <v>33.299999999999997</v>
      </c>
      <c r="S1461">
        <v>36.450000000000003</v>
      </c>
      <c r="T1461">
        <v>0.52258064516129032</v>
      </c>
      <c r="U1461">
        <v>2026</v>
      </c>
      <c r="V1461" t="s">
        <v>91</v>
      </c>
      <c r="W1461">
        <v>7</v>
      </c>
      <c r="X1461" t="s">
        <v>90</v>
      </c>
    </row>
    <row r="1462" spans="1:24">
      <c r="A1462">
        <v>3730</v>
      </c>
      <c r="B1462" s="13">
        <v>46226</v>
      </c>
      <c r="C1462">
        <v>2026</v>
      </c>
      <c r="D1462">
        <v>7</v>
      </c>
      <c r="E1462" t="s">
        <v>90</v>
      </c>
      <c r="F1462" t="s">
        <v>91</v>
      </c>
      <c r="G1462" t="s">
        <v>29</v>
      </c>
      <c r="H1462" t="s">
        <v>79</v>
      </c>
      <c r="I1462" t="s">
        <v>48</v>
      </c>
      <c r="J1462" t="s">
        <v>45</v>
      </c>
      <c r="K1462" t="s">
        <v>33</v>
      </c>
      <c r="L1462" t="s">
        <v>55</v>
      </c>
      <c r="M1462">
        <v>3</v>
      </c>
      <c r="N1462">
        <v>40.81</v>
      </c>
      <c r="O1462">
        <v>0</v>
      </c>
      <c r="P1462">
        <v>16.86</v>
      </c>
      <c r="Q1462">
        <v>122.43</v>
      </c>
      <c r="R1462">
        <v>50.58</v>
      </c>
      <c r="S1462">
        <v>71.850000000000009</v>
      </c>
      <c r="T1462">
        <v>0.58686596422445481</v>
      </c>
      <c r="U1462">
        <v>2026</v>
      </c>
      <c r="V1462" t="s">
        <v>91</v>
      </c>
      <c r="W1462">
        <v>7</v>
      </c>
      <c r="X1462" t="s">
        <v>90</v>
      </c>
    </row>
    <row r="1463" spans="1:24">
      <c r="A1463">
        <v>4287</v>
      </c>
      <c r="B1463" s="13">
        <v>46226</v>
      </c>
      <c r="C1463">
        <v>2026</v>
      </c>
      <c r="D1463">
        <v>7</v>
      </c>
      <c r="E1463" t="s">
        <v>90</v>
      </c>
      <c r="F1463" t="s">
        <v>91</v>
      </c>
      <c r="G1463" t="s">
        <v>49</v>
      </c>
      <c r="H1463" t="s">
        <v>62</v>
      </c>
      <c r="I1463" t="s">
        <v>57</v>
      </c>
      <c r="J1463" t="s">
        <v>32</v>
      </c>
      <c r="K1463" t="s">
        <v>38</v>
      </c>
      <c r="L1463" t="s">
        <v>66</v>
      </c>
      <c r="M1463">
        <v>5</v>
      </c>
      <c r="N1463">
        <v>156.69</v>
      </c>
      <c r="O1463">
        <v>0</v>
      </c>
      <c r="P1463">
        <v>80.489999999999995</v>
      </c>
      <c r="Q1463">
        <v>783.45</v>
      </c>
      <c r="R1463">
        <v>402.45</v>
      </c>
      <c r="S1463">
        <v>381.00000000000006</v>
      </c>
      <c r="T1463">
        <v>0.48631054949262881</v>
      </c>
      <c r="U1463">
        <v>2026</v>
      </c>
      <c r="V1463" t="s">
        <v>91</v>
      </c>
      <c r="W1463">
        <v>7</v>
      </c>
      <c r="X1463" t="s">
        <v>90</v>
      </c>
    </row>
    <row r="1464" spans="1:24">
      <c r="A1464">
        <v>4297</v>
      </c>
      <c r="B1464" s="13">
        <v>46226</v>
      </c>
      <c r="C1464">
        <v>2026</v>
      </c>
      <c r="D1464">
        <v>7</v>
      </c>
      <c r="E1464" t="s">
        <v>90</v>
      </c>
      <c r="F1464" t="s">
        <v>91</v>
      </c>
      <c r="G1464" t="s">
        <v>35</v>
      </c>
      <c r="H1464" t="s">
        <v>56</v>
      </c>
      <c r="I1464" t="s">
        <v>57</v>
      </c>
      <c r="J1464" t="s">
        <v>32</v>
      </c>
      <c r="K1464" t="s">
        <v>43</v>
      </c>
      <c r="L1464" t="s">
        <v>77</v>
      </c>
      <c r="M1464">
        <v>1</v>
      </c>
      <c r="N1464">
        <v>168.59</v>
      </c>
      <c r="O1464">
        <v>0.1</v>
      </c>
      <c r="P1464">
        <v>88.8</v>
      </c>
      <c r="Q1464">
        <v>151.73099999999999</v>
      </c>
      <c r="R1464">
        <v>88.8</v>
      </c>
      <c r="S1464">
        <v>62.930999999999997</v>
      </c>
      <c r="T1464">
        <v>0.41475374181940405</v>
      </c>
      <c r="U1464">
        <v>2026</v>
      </c>
      <c r="V1464" t="s">
        <v>91</v>
      </c>
      <c r="W1464">
        <v>7</v>
      </c>
      <c r="X1464" t="s">
        <v>90</v>
      </c>
    </row>
    <row r="1465" spans="1:24">
      <c r="A1465">
        <v>5118</v>
      </c>
      <c r="B1465" s="13">
        <v>46226</v>
      </c>
      <c r="C1465">
        <v>2026</v>
      </c>
      <c r="D1465">
        <v>7</v>
      </c>
      <c r="E1465" t="s">
        <v>90</v>
      </c>
      <c r="F1465" t="s">
        <v>91</v>
      </c>
      <c r="G1465" t="s">
        <v>35</v>
      </c>
      <c r="H1465" t="s">
        <v>72</v>
      </c>
      <c r="I1465" t="s">
        <v>31</v>
      </c>
      <c r="J1465" t="s">
        <v>45</v>
      </c>
      <c r="K1465" t="s">
        <v>43</v>
      </c>
      <c r="L1465" t="s">
        <v>44</v>
      </c>
      <c r="M1465">
        <v>5</v>
      </c>
      <c r="N1465">
        <v>36.880000000000003</v>
      </c>
      <c r="O1465">
        <v>0.1</v>
      </c>
      <c r="P1465">
        <v>13.76</v>
      </c>
      <c r="Q1465">
        <v>165.96</v>
      </c>
      <c r="R1465">
        <v>68.8</v>
      </c>
      <c r="S1465">
        <v>97.160000000000011</v>
      </c>
      <c r="T1465">
        <v>0.58544227524704751</v>
      </c>
      <c r="U1465">
        <v>2026</v>
      </c>
      <c r="V1465" t="s">
        <v>91</v>
      </c>
      <c r="W1465">
        <v>7</v>
      </c>
      <c r="X1465" t="s">
        <v>90</v>
      </c>
    </row>
    <row r="1466" spans="1:24">
      <c r="A1466">
        <v>363</v>
      </c>
      <c r="B1466" s="13">
        <v>46227</v>
      </c>
      <c r="C1466">
        <v>2026</v>
      </c>
      <c r="D1466">
        <v>7</v>
      </c>
      <c r="E1466" t="s">
        <v>90</v>
      </c>
      <c r="F1466" t="s">
        <v>91</v>
      </c>
      <c r="G1466" t="s">
        <v>29</v>
      </c>
      <c r="H1466" t="s">
        <v>30</v>
      </c>
      <c r="I1466" t="s">
        <v>37</v>
      </c>
      <c r="J1466" t="s">
        <v>45</v>
      </c>
      <c r="K1466" t="s">
        <v>43</v>
      </c>
      <c r="L1466" t="s">
        <v>73</v>
      </c>
      <c r="M1466">
        <v>8</v>
      </c>
      <c r="N1466">
        <v>136.13</v>
      </c>
      <c r="O1466">
        <v>0.1</v>
      </c>
      <c r="P1466">
        <v>66.55</v>
      </c>
      <c r="Q1466">
        <v>980.13599999999997</v>
      </c>
      <c r="R1466">
        <v>532.4</v>
      </c>
      <c r="S1466">
        <v>447.73599999999999</v>
      </c>
      <c r="T1466">
        <v>0.45681007533648393</v>
      </c>
      <c r="U1466">
        <v>2026</v>
      </c>
      <c r="V1466" t="s">
        <v>91</v>
      </c>
      <c r="W1466">
        <v>7</v>
      </c>
      <c r="X1466" t="s">
        <v>90</v>
      </c>
    </row>
    <row r="1467" spans="1:24">
      <c r="A1467">
        <v>4243</v>
      </c>
      <c r="B1467" s="13">
        <v>46227</v>
      </c>
      <c r="C1467">
        <v>2026</v>
      </c>
      <c r="D1467">
        <v>7</v>
      </c>
      <c r="E1467" t="s">
        <v>90</v>
      </c>
      <c r="F1467" t="s">
        <v>91</v>
      </c>
      <c r="G1467" t="s">
        <v>35</v>
      </c>
      <c r="H1467" t="s">
        <v>78</v>
      </c>
      <c r="I1467" t="s">
        <v>57</v>
      </c>
      <c r="J1467" t="s">
        <v>32</v>
      </c>
      <c r="K1467" t="s">
        <v>33</v>
      </c>
      <c r="L1467" t="s">
        <v>55</v>
      </c>
      <c r="M1467">
        <v>2</v>
      </c>
      <c r="N1467">
        <v>40.479999999999997</v>
      </c>
      <c r="O1467">
        <v>0.05</v>
      </c>
      <c r="P1467">
        <v>16.93</v>
      </c>
      <c r="Q1467">
        <v>76.911999999999992</v>
      </c>
      <c r="R1467">
        <v>33.86</v>
      </c>
      <c r="S1467">
        <v>43.051999999999992</v>
      </c>
      <c r="T1467">
        <v>0.5597566049511129</v>
      </c>
      <c r="U1467">
        <v>2026</v>
      </c>
      <c r="V1467" t="s">
        <v>91</v>
      </c>
      <c r="W1467">
        <v>7</v>
      </c>
      <c r="X1467" t="s">
        <v>90</v>
      </c>
    </row>
    <row r="1468" spans="1:24">
      <c r="A1468">
        <v>4348</v>
      </c>
      <c r="B1468" s="13">
        <v>46227</v>
      </c>
      <c r="C1468">
        <v>2026</v>
      </c>
      <c r="D1468">
        <v>7</v>
      </c>
      <c r="E1468" t="s">
        <v>90</v>
      </c>
      <c r="F1468" t="s">
        <v>91</v>
      </c>
      <c r="G1468" t="s">
        <v>29</v>
      </c>
      <c r="H1468" t="s">
        <v>30</v>
      </c>
      <c r="I1468" t="s">
        <v>31</v>
      </c>
      <c r="J1468" t="s">
        <v>42</v>
      </c>
      <c r="K1468" t="s">
        <v>33</v>
      </c>
      <c r="L1468" t="s">
        <v>51</v>
      </c>
      <c r="M1468">
        <v>4</v>
      </c>
      <c r="N1468">
        <v>50.09</v>
      </c>
      <c r="O1468">
        <v>0</v>
      </c>
      <c r="P1468">
        <v>22.11</v>
      </c>
      <c r="Q1468">
        <v>200.36</v>
      </c>
      <c r="R1468">
        <v>88.44</v>
      </c>
      <c r="S1468">
        <v>111.92000000000002</v>
      </c>
      <c r="T1468">
        <v>0.55859452984627678</v>
      </c>
      <c r="U1468">
        <v>2026</v>
      </c>
      <c r="V1468" t="s">
        <v>91</v>
      </c>
      <c r="W1468">
        <v>7</v>
      </c>
      <c r="X1468" t="s">
        <v>90</v>
      </c>
    </row>
    <row r="1469" spans="1:24">
      <c r="A1469">
        <v>4405</v>
      </c>
      <c r="B1469" s="13">
        <v>46227</v>
      </c>
      <c r="C1469">
        <v>2026</v>
      </c>
      <c r="D1469">
        <v>7</v>
      </c>
      <c r="E1469" t="s">
        <v>90</v>
      </c>
      <c r="F1469" t="s">
        <v>91</v>
      </c>
      <c r="G1469" t="s">
        <v>49</v>
      </c>
      <c r="H1469" t="s">
        <v>62</v>
      </c>
      <c r="I1469" t="s">
        <v>31</v>
      </c>
      <c r="J1469" t="s">
        <v>32</v>
      </c>
      <c r="K1469" t="s">
        <v>38</v>
      </c>
      <c r="L1469" t="s">
        <v>66</v>
      </c>
      <c r="M1469">
        <v>1</v>
      </c>
      <c r="N1469">
        <v>156.54</v>
      </c>
      <c r="O1469">
        <v>0.1</v>
      </c>
      <c r="P1469">
        <v>77.38</v>
      </c>
      <c r="Q1469">
        <v>140.886</v>
      </c>
      <c r="R1469">
        <v>77.38</v>
      </c>
      <c r="S1469">
        <v>63.506</v>
      </c>
      <c r="T1469">
        <v>0.4507616086765186</v>
      </c>
      <c r="U1469">
        <v>2026</v>
      </c>
      <c r="V1469" t="s">
        <v>91</v>
      </c>
      <c r="W1469">
        <v>7</v>
      </c>
      <c r="X1469" t="s">
        <v>90</v>
      </c>
    </row>
    <row r="1470" spans="1:24">
      <c r="A1470">
        <v>4857</v>
      </c>
      <c r="B1470" s="13">
        <v>46227</v>
      </c>
      <c r="C1470">
        <v>2026</v>
      </c>
      <c r="D1470">
        <v>7</v>
      </c>
      <c r="E1470" t="s">
        <v>90</v>
      </c>
      <c r="F1470" t="s">
        <v>91</v>
      </c>
      <c r="G1470" t="s">
        <v>35</v>
      </c>
      <c r="H1470" t="s">
        <v>56</v>
      </c>
      <c r="I1470" t="s">
        <v>48</v>
      </c>
      <c r="J1470" t="s">
        <v>32</v>
      </c>
      <c r="K1470" t="s">
        <v>38</v>
      </c>
      <c r="L1470" t="s">
        <v>66</v>
      </c>
      <c r="M1470">
        <v>1</v>
      </c>
      <c r="N1470">
        <v>152.1</v>
      </c>
      <c r="O1470">
        <v>0.1</v>
      </c>
      <c r="P1470">
        <v>80.459999999999994</v>
      </c>
      <c r="Q1470">
        <v>136.88999999999999</v>
      </c>
      <c r="R1470">
        <v>80.459999999999994</v>
      </c>
      <c r="S1470">
        <v>56.429999999999993</v>
      </c>
      <c r="T1470">
        <v>0.41222879684418146</v>
      </c>
      <c r="U1470">
        <v>2026</v>
      </c>
      <c r="V1470" t="s">
        <v>91</v>
      </c>
      <c r="W1470">
        <v>7</v>
      </c>
      <c r="X1470" t="s">
        <v>90</v>
      </c>
    </row>
    <row r="1471" spans="1:24">
      <c r="A1471">
        <v>87</v>
      </c>
      <c r="B1471" s="13">
        <v>46228</v>
      </c>
      <c r="C1471">
        <v>2026</v>
      </c>
      <c r="D1471">
        <v>7</v>
      </c>
      <c r="E1471" t="s">
        <v>90</v>
      </c>
      <c r="F1471" t="s">
        <v>91</v>
      </c>
      <c r="G1471" t="s">
        <v>35</v>
      </c>
      <c r="H1471" t="s">
        <v>70</v>
      </c>
      <c r="I1471" t="s">
        <v>31</v>
      </c>
      <c r="J1471" t="s">
        <v>32</v>
      </c>
      <c r="K1471" t="s">
        <v>38</v>
      </c>
      <c r="L1471" t="s">
        <v>66</v>
      </c>
      <c r="M1471">
        <v>1</v>
      </c>
      <c r="N1471">
        <v>155.35</v>
      </c>
      <c r="O1471">
        <v>0</v>
      </c>
      <c r="P1471">
        <v>80.47</v>
      </c>
      <c r="Q1471">
        <v>155.35</v>
      </c>
      <c r="R1471">
        <v>80.47</v>
      </c>
      <c r="S1471">
        <v>74.88</v>
      </c>
      <c r="T1471">
        <v>0.48200836820083681</v>
      </c>
      <c r="U1471">
        <v>2026</v>
      </c>
      <c r="V1471" t="s">
        <v>91</v>
      </c>
      <c r="W1471">
        <v>7</v>
      </c>
      <c r="X1471" t="s">
        <v>90</v>
      </c>
    </row>
    <row r="1472" spans="1:24">
      <c r="A1472">
        <v>315</v>
      </c>
      <c r="B1472" s="13">
        <v>46228</v>
      </c>
      <c r="C1472">
        <v>2026</v>
      </c>
      <c r="D1472">
        <v>7</v>
      </c>
      <c r="E1472" t="s">
        <v>90</v>
      </c>
      <c r="F1472" t="s">
        <v>91</v>
      </c>
      <c r="G1472" t="s">
        <v>40</v>
      </c>
      <c r="H1472" t="s">
        <v>47</v>
      </c>
      <c r="I1472" t="s">
        <v>57</v>
      </c>
      <c r="J1472" t="s">
        <v>42</v>
      </c>
      <c r="K1472" t="s">
        <v>33</v>
      </c>
      <c r="L1472" t="s">
        <v>34</v>
      </c>
      <c r="M1472">
        <v>1</v>
      </c>
      <c r="N1472">
        <v>81.13</v>
      </c>
      <c r="O1472">
        <v>0.05</v>
      </c>
      <c r="P1472">
        <v>42.41</v>
      </c>
      <c r="Q1472">
        <v>77.073499999999996</v>
      </c>
      <c r="R1472">
        <v>42.41</v>
      </c>
      <c r="S1472">
        <v>34.663499999999999</v>
      </c>
      <c r="T1472">
        <v>0.44974602165465433</v>
      </c>
      <c r="U1472">
        <v>2026</v>
      </c>
      <c r="V1472" t="s">
        <v>91</v>
      </c>
      <c r="W1472">
        <v>7</v>
      </c>
      <c r="X1472" t="s">
        <v>90</v>
      </c>
    </row>
    <row r="1473" spans="1:24">
      <c r="A1473">
        <v>970</v>
      </c>
      <c r="B1473" s="13">
        <v>46228</v>
      </c>
      <c r="C1473">
        <v>2026</v>
      </c>
      <c r="D1473">
        <v>7</v>
      </c>
      <c r="E1473" t="s">
        <v>90</v>
      </c>
      <c r="F1473" t="s">
        <v>91</v>
      </c>
      <c r="G1473" t="s">
        <v>35</v>
      </c>
      <c r="H1473" t="s">
        <v>70</v>
      </c>
      <c r="I1473" t="s">
        <v>31</v>
      </c>
      <c r="J1473" t="s">
        <v>42</v>
      </c>
      <c r="K1473" t="s">
        <v>38</v>
      </c>
      <c r="L1473" t="s">
        <v>46</v>
      </c>
      <c r="M1473">
        <v>1</v>
      </c>
      <c r="N1473">
        <v>145.87</v>
      </c>
      <c r="O1473">
        <v>0</v>
      </c>
      <c r="P1473">
        <v>81.430000000000007</v>
      </c>
      <c r="Q1473">
        <v>145.87</v>
      </c>
      <c r="R1473">
        <v>81.430000000000007</v>
      </c>
      <c r="S1473">
        <v>64.44</v>
      </c>
      <c r="T1473">
        <v>0.44176321382052508</v>
      </c>
      <c r="U1473">
        <v>2026</v>
      </c>
      <c r="V1473" t="s">
        <v>91</v>
      </c>
      <c r="W1473">
        <v>7</v>
      </c>
      <c r="X1473" t="s">
        <v>90</v>
      </c>
    </row>
    <row r="1474" spans="1:24">
      <c r="A1474">
        <v>1891</v>
      </c>
      <c r="B1474" s="13">
        <v>46228</v>
      </c>
      <c r="C1474">
        <v>2026</v>
      </c>
      <c r="D1474">
        <v>7</v>
      </c>
      <c r="E1474" t="s">
        <v>90</v>
      </c>
      <c r="F1474" t="s">
        <v>91</v>
      </c>
      <c r="G1474" t="s">
        <v>35</v>
      </c>
      <c r="H1474" t="s">
        <v>72</v>
      </c>
      <c r="I1474" t="s">
        <v>31</v>
      </c>
      <c r="J1474" t="s">
        <v>42</v>
      </c>
      <c r="K1474" t="s">
        <v>38</v>
      </c>
      <c r="L1474" t="s">
        <v>66</v>
      </c>
      <c r="M1474">
        <v>6</v>
      </c>
      <c r="N1474">
        <v>151.88999999999999</v>
      </c>
      <c r="O1474">
        <v>0.15</v>
      </c>
      <c r="P1474">
        <v>76.83</v>
      </c>
      <c r="Q1474">
        <v>774.6389999999999</v>
      </c>
      <c r="R1474">
        <v>460.98</v>
      </c>
      <c r="S1474">
        <v>313.65899999999988</v>
      </c>
      <c r="T1474">
        <v>0.40490989996630677</v>
      </c>
      <c r="U1474">
        <v>2026</v>
      </c>
      <c r="V1474" t="s">
        <v>91</v>
      </c>
      <c r="W1474">
        <v>7</v>
      </c>
      <c r="X1474" t="s">
        <v>90</v>
      </c>
    </row>
    <row r="1475" spans="1:24">
      <c r="A1475">
        <v>2148</v>
      </c>
      <c r="B1475" s="13">
        <v>46228</v>
      </c>
      <c r="C1475">
        <v>2026</v>
      </c>
      <c r="D1475">
        <v>7</v>
      </c>
      <c r="E1475" t="s">
        <v>90</v>
      </c>
      <c r="F1475" t="s">
        <v>91</v>
      </c>
      <c r="G1475" t="s">
        <v>40</v>
      </c>
      <c r="H1475" t="s">
        <v>68</v>
      </c>
      <c r="I1475" t="s">
        <v>31</v>
      </c>
      <c r="J1475" t="s">
        <v>42</v>
      </c>
      <c r="K1475" t="s">
        <v>63</v>
      </c>
      <c r="L1475" t="s">
        <v>64</v>
      </c>
      <c r="M1475">
        <v>2</v>
      </c>
      <c r="N1475">
        <v>41.14</v>
      </c>
      <c r="O1475">
        <v>0.1</v>
      </c>
      <c r="P1475">
        <v>14.84</v>
      </c>
      <c r="Q1475">
        <v>74.052000000000007</v>
      </c>
      <c r="R1475">
        <v>29.68</v>
      </c>
      <c r="S1475">
        <v>44.372000000000007</v>
      </c>
      <c r="T1475">
        <v>0.59920056176740677</v>
      </c>
      <c r="U1475">
        <v>2026</v>
      </c>
      <c r="V1475" t="s">
        <v>91</v>
      </c>
      <c r="W1475">
        <v>7</v>
      </c>
      <c r="X1475" t="s">
        <v>90</v>
      </c>
    </row>
    <row r="1476" spans="1:24">
      <c r="A1476">
        <v>2467</v>
      </c>
      <c r="B1476" s="13">
        <v>46228</v>
      </c>
      <c r="C1476">
        <v>2026</v>
      </c>
      <c r="D1476">
        <v>7</v>
      </c>
      <c r="E1476" t="s">
        <v>90</v>
      </c>
      <c r="F1476" t="s">
        <v>91</v>
      </c>
      <c r="G1476" t="s">
        <v>49</v>
      </c>
      <c r="H1476" t="s">
        <v>50</v>
      </c>
      <c r="I1476" t="s">
        <v>48</v>
      </c>
      <c r="J1476" t="s">
        <v>32</v>
      </c>
      <c r="K1476" t="s">
        <v>33</v>
      </c>
      <c r="L1476" t="s">
        <v>51</v>
      </c>
      <c r="M1476">
        <v>1</v>
      </c>
      <c r="N1476">
        <v>49.5</v>
      </c>
      <c r="O1476">
        <v>0</v>
      </c>
      <c r="P1476">
        <v>21.83</v>
      </c>
      <c r="Q1476">
        <v>49.5</v>
      </c>
      <c r="R1476">
        <v>21.83</v>
      </c>
      <c r="S1476">
        <v>27.67</v>
      </c>
      <c r="T1476">
        <v>0.55898989898989904</v>
      </c>
      <c r="U1476">
        <v>2026</v>
      </c>
      <c r="V1476" t="s">
        <v>91</v>
      </c>
      <c r="W1476">
        <v>7</v>
      </c>
      <c r="X1476" t="s">
        <v>90</v>
      </c>
    </row>
    <row r="1477" spans="1:24">
      <c r="A1477">
        <v>3710</v>
      </c>
      <c r="B1477" s="13">
        <v>46228</v>
      </c>
      <c r="C1477">
        <v>2026</v>
      </c>
      <c r="D1477">
        <v>7</v>
      </c>
      <c r="E1477" t="s">
        <v>90</v>
      </c>
      <c r="F1477" t="s">
        <v>91</v>
      </c>
      <c r="G1477" t="s">
        <v>49</v>
      </c>
      <c r="H1477" t="s">
        <v>60</v>
      </c>
      <c r="I1477" t="s">
        <v>31</v>
      </c>
      <c r="J1477" t="s">
        <v>42</v>
      </c>
      <c r="K1477" t="s">
        <v>43</v>
      </c>
      <c r="L1477" t="s">
        <v>61</v>
      </c>
      <c r="M1477">
        <v>2</v>
      </c>
      <c r="N1477">
        <v>46.48</v>
      </c>
      <c r="O1477">
        <v>0.05</v>
      </c>
      <c r="P1477">
        <v>18.760000000000002</v>
      </c>
      <c r="Q1477">
        <v>88.311999999999983</v>
      </c>
      <c r="R1477">
        <v>37.520000000000003</v>
      </c>
      <c r="S1477">
        <v>50.79199999999998</v>
      </c>
      <c r="T1477">
        <v>0.57514267596702584</v>
      </c>
      <c r="U1477">
        <v>2026</v>
      </c>
      <c r="V1477" t="s">
        <v>91</v>
      </c>
      <c r="W1477">
        <v>7</v>
      </c>
      <c r="X1477" t="s">
        <v>90</v>
      </c>
    </row>
    <row r="1478" spans="1:24">
      <c r="A1478">
        <v>3714</v>
      </c>
      <c r="B1478" s="13">
        <v>46228</v>
      </c>
      <c r="C1478">
        <v>2026</v>
      </c>
      <c r="D1478">
        <v>7</v>
      </c>
      <c r="E1478" t="s">
        <v>90</v>
      </c>
      <c r="F1478" t="s">
        <v>91</v>
      </c>
      <c r="G1478" t="s">
        <v>40</v>
      </c>
      <c r="H1478" t="s">
        <v>41</v>
      </c>
      <c r="I1478" t="s">
        <v>57</v>
      </c>
      <c r="J1478" t="s">
        <v>32</v>
      </c>
      <c r="K1478" t="s">
        <v>43</v>
      </c>
      <c r="L1478" t="s">
        <v>44</v>
      </c>
      <c r="M1478">
        <v>1</v>
      </c>
      <c r="N1478">
        <v>36.909999999999997</v>
      </c>
      <c r="O1478">
        <v>0</v>
      </c>
      <c r="P1478">
        <v>13.56</v>
      </c>
      <c r="Q1478">
        <v>36.909999999999997</v>
      </c>
      <c r="R1478">
        <v>13.56</v>
      </c>
      <c r="S1478">
        <v>23.349999999999994</v>
      </c>
      <c r="T1478">
        <v>0.63261988620969922</v>
      </c>
      <c r="U1478">
        <v>2026</v>
      </c>
      <c r="V1478" t="s">
        <v>91</v>
      </c>
      <c r="W1478">
        <v>7</v>
      </c>
      <c r="X1478" t="s">
        <v>90</v>
      </c>
    </row>
    <row r="1479" spans="1:24">
      <c r="A1479">
        <v>3893</v>
      </c>
      <c r="B1479" s="13">
        <v>46228</v>
      </c>
      <c r="C1479">
        <v>2026</v>
      </c>
      <c r="D1479">
        <v>7</v>
      </c>
      <c r="E1479" t="s">
        <v>90</v>
      </c>
      <c r="F1479" t="s">
        <v>91</v>
      </c>
      <c r="G1479" t="s">
        <v>29</v>
      </c>
      <c r="H1479" t="s">
        <v>30</v>
      </c>
      <c r="I1479" t="s">
        <v>31</v>
      </c>
      <c r="J1479" t="s">
        <v>32</v>
      </c>
      <c r="K1479" t="s">
        <v>43</v>
      </c>
      <c r="L1479" t="s">
        <v>44</v>
      </c>
      <c r="M1479">
        <v>1</v>
      </c>
      <c r="N1479">
        <v>35.6</v>
      </c>
      <c r="O1479">
        <v>0</v>
      </c>
      <c r="P1479">
        <v>13.91</v>
      </c>
      <c r="Q1479">
        <v>35.6</v>
      </c>
      <c r="R1479">
        <v>13.91</v>
      </c>
      <c r="S1479">
        <v>21.69</v>
      </c>
      <c r="T1479">
        <v>0.60926966292134832</v>
      </c>
      <c r="U1479">
        <v>2026</v>
      </c>
      <c r="V1479" t="s">
        <v>91</v>
      </c>
      <c r="W1479">
        <v>7</v>
      </c>
      <c r="X1479" t="s">
        <v>90</v>
      </c>
    </row>
    <row r="1480" spans="1:24">
      <c r="A1480">
        <v>4136</v>
      </c>
      <c r="B1480" s="13">
        <v>46228</v>
      </c>
      <c r="C1480">
        <v>2026</v>
      </c>
      <c r="D1480">
        <v>7</v>
      </c>
      <c r="E1480" t="s">
        <v>90</v>
      </c>
      <c r="F1480" t="s">
        <v>91</v>
      </c>
      <c r="G1480" t="s">
        <v>35</v>
      </c>
      <c r="H1480" t="s">
        <v>70</v>
      </c>
      <c r="I1480" t="s">
        <v>48</v>
      </c>
      <c r="J1480" t="s">
        <v>42</v>
      </c>
      <c r="K1480" t="s">
        <v>33</v>
      </c>
      <c r="L1480" t="s">
        <v>34</v>
      </c>
      <c r="M1480">
        <v>2</v>
      </c>
      <c r="N1480">
        <v>80.25</v>
      </c>
      <c r="O1480">
        <v>0.05</v>
      </c>
      <c r="P1480">
        <v>42.39</v>
      </c>
      <c r="Q1480">
        <v>152.47499999999999</v>
      </c>
      <c r="R1480">
        <v>84.78</v>
      </c>
      <c r="S1480">
        <v>67.694999999999993</v>
      </c>
      <c r="T1480">
        <v>0.44397442203639936</v>
      </c>
      <c r="U1480">
        <v>2026</v>
      </c>
      <c r="V1480" t="s">
        <v>91</v>
      </c>
      <c r="W1480">
        <v>7</v>
      </c>
      <c r="X1480" t="s">
        <v>90</v>
      </c>
    </row>
    <row r="1481" spans="1:24">
      <c r="A1481">
        <v>4212</v>
      </c>
      <c r="B1481" s="13">
        <v>46228</v>
      </c>
      <c r="C1481">
        <v>2026</v>
      </c>
      <c r="D1481">
        <v>7</v>
      </c>
      <c r="E1481" t="s">
        <v>90</v>
      </c>
      <c r="F1481" t="s">
        <v>91</v>
      </c>
      <c r="G1481" t="s">
        <v>29</v>
      </c>
      <c r="H1481" t="s">
        <v>30</v>
      </c>
      <c r="I1481" t="s">
        <v>57</v>
      </c>
      <c r="J1481" t="s">
        <v>32</v>
      </c>
      <c r="K1481" t="s">
        <v>43</v>
      </c>
      <c r="L1481" t="s">
        <v>61</v>
      </c>
      <c r="M1481">
        <v>2</v>
      </c>
      <c r="N1481">
        <v>47.52</v>
      </c>
      <c r="O1481">
        <v>0.1</v>
      </c>
      <c r="P1481">
        <v>17.86</v>
      </c>
      <c r="Q1481">
        <v>85.536000000000001</v>
      </c>
      <c r="R1481">
        <v>35.72</v>
      </c>
      <c r="S1481">
        <v>49.816000000000003</v>
      </c>
      <c r="T1481">
        <v>0.58239805462027683</v>
      </c>
      <c r="U1481">
        <v>2026</v>
      </c>
      <c r="V1481" t="s">
        <v>91</v>
      </c>
      <c r="W1481">
        <v>7</v>
      </c>
      <c r="X1481" t="s">
        <v>90</v>
      </c>
    </row>
    <row r="1482" spans="1:24">
      <c r="A1482">
        <v>4332</v>
      </c>
      <c r="B1482" s="13">
        <v>46228</v>
      </c>
      <c r="C1482">
        <v>2026</v>
      </c>
      <c r="D1482">
        <v>7</v>
      </c>
      <c r="E1482" t="s">
        <v>90</v>
      </c>
      <c r="F1482" t="s">
        <v>91</v>
      </c>
      <c r="G1482" t="s">
        <v>49</v>
      </c>
      <c r="H1482" t="s">
        <v>76</v>
      </c>
      <c r="I1482" t="s">
        <v>31</v>
      </c>
      <c r="J1482" t="s">
        <v>42</v>
      </c>
      <c r="K1482" t="s">
        <v>43</v>
      </c>
      <c r="L1482" t="s">
        <v>77</v>
      </c>
      <c r="M1482">
        <v>2</v>
      </c>
      <c r="N1482">
        <v>164.58</v>
      </c>
      <c r="O1482">
        <v>0.1</v>
      </c>
      <c r="P1482">
        <v>86.55</v>
      </c>
      <c r="Q1482">
        <v>296.24400000000003</v>
      </c>
      <c r="R1482">
        <v>173.1</v>
      </c>
      <c r="S1482">
        <v>123.14400000000003</v>
      </c>
      <c r="T1482">
        <v>0.41568436829100341</v>
      </c>
      <c r="U1482">
        <v>2026</v>
      </c>
      <c r="V1482" t="s">
        <v>91</v>
      </c>
      <c r="W1482">
        <v>7</v>
      </c>
      <c r="X1482" t="s">
        <v>90</v>
      </c>
    </row>
    <row r="1483" spans="1:24">
      <c r="A1483">
        <v>702</v>
      </c>
      <c r="B1483" s="13">
        <v>46229</v>
      </c>
      <c r="C1483">
        <v>2026</v>
      </c>
      <c r="D1483">
        <v>7</v>
      </c>
      <c r="E1483" t="s">
        <v>90</v>
      </c>
      <c r="F1483" t="s">
        <v>91</v>
      </c>
      <c r="G1483" t="s">
        <v>29</v>
      </c>
      <c r="H1483" t="s">
        <v>65</v>
      </c>
      <c r="I1483" t="s">
        <v>31</v>
      </c>
      <c r="J1483" t="s">
        <v>42</v>
      </c>
      <c r="K1483" t="s">
        <v>33</v>
      </c>
      <c r="L1483" t="s">
        <v>55</v>
      </c>
      <c r="M1483">
        <v>1</v>
      </c>
      <c r="N1483">
        <v>39.99</v>
      </c>
      <c r="O1483">
        <v>0.05</v>
      </c>
      <c r="P1483">
        <v>16.739999999999998</v>
      </c>
      <c r="Q1483">
        <v>37.990499999999997</v>
      </c>
      <c r="R1483">
        <v>16.739999999999998</v>
      </c>
      <c r="S1483">
        <v>21.250499999999999</v>
      </c>
      <c r="T1483">
        <v>0.55936352509179932</v>
      </c>
      <c r="U1483">
        <v>2026</v>
      </c>
      <c r="V1483" t="s">
        <v>91</v>
      </c>
      <c r="W1483">
        <v>7</v>
      </c>
      <c r="X1483" t="s">
        <v>90</v>
      </c>
    </row>
    <row r="1484" spans="1:24">
      <c r="A1484">
        <v>1223</v>
      </c>
      <c r="B1484" s="13">
        <v>46229</v>
      </c>
      <c r="C1484">
        <v>2026</v>
      </c>
      <c r="D1484">
        <v>7</v>
      </c>
      <c r="E1484" t="s">
        <v>90</v>
      </c>
      <c r="F1484" t="s">
        <v>91</v>
      </c>
      <c r="G1484" t="s">
        <v>35</v>
      </c>
      <c r="H1484" t="s">
        <v>72</v>
      </c>
      <c r="I1484" t="s">
        <v>48</v>
      </c>
      <c r="J1484" t="s">
        <v>42</v>
      </c>
      <c r="K1484" t="s">
        <v>38</v>
      </c>
      <c r="L1484" t="s">
        <v>46</v>
      </c>
      <c r="M1484">
        <v>1</v>
      </c>
      <c r="N1484">
        <v>140.44</v>
      </c>
      <c r="O1484">
        <v>0</v>
      </c>
      <c r="P1484">
        <v>77.08</v>
      </c>
      <c r="Q1484">
        <v>140.44</v>
      </c>
      <c r="R1484">
        <v>77.08</v>
      </c>
      <c r="S1484">
        <v>63.36</v>
      </c>
      <c r="T1484">
        <v>0.45115351751637711</v>
      </c>
      <c r="U1484">
        <v>2026</v>
      </c>
      <c r="V1484" t="s">
        <v>91</v>
      </c>
      <c r="W1484">
        <v>7</v>
      </c>
      <c r="X1484" t="s">
        <v>90</v>
      </c>
    </row>
    <row r="1485" spans="1:24">
      <c r="A1485">
        <v>1370</v>
      </c>
      <c r="B1485" s="13">
        <v>46229</v>
      </c>
      <c r="C1485">
        <v>2026</v>
      </c>
      <c r="D1485">
        <v>7</v>
      </c>
      <c r="E1485" t="s">
        <v>90</v>
      </c>
      <c r="F1485" t="s">
        <v>91</v>
      </c>
      <c r="G1485" t="s">
        <v>40</v>
      </c>
      <c r="H1485" t="s">
        <v>68</v>
      </c>
      <c r="I1485" t="s">
        <v>57</v>
      </c>
      <c r="J1485" t="s">
        <v>42</v>
      </c>
      <c r="K1485" t="s">
        <v>63</v>
      </c>
      <c r="L1485" t="s">
        <v>67</v>
      </c>
      <c r="M1485">
        <v>2</v>
      </c>
      <c r="N1485">
        <v>123.73</v>
      </c>
      <c r="O1485">
        <v>0.05</v>
      </c>
      <c r="P1485">
        <v>68.22</v>
      </c>
      <c r="Q1485">
        <v>235.08699999999999</v>
      </c>
      <c r="R1485">
        <v>136.44</v>
      </c>
      <c r="S1485">
        <v>98.646999999999991</v>
      </c>
      <c r="T1485">
        <v>0.41961911973014243</v>
      </c>
      <c r="U1485">
        <v>2026</v>
      </c>
      <c r="V1485" t="s">
        <v>91</v>
      </c>
      <c r="W1485">
        <v>7</v>
      </c>
      <c r="X1485" t="s">
        <v>90</v>
      </c>
    </row>
    <row r="1486" spans="1:24">
      <c r="A1486">
        <v>3476</v>
      </c>
      <c r="B1486" s="13">
        <v>46229</v>
      </c>
      <c r="C1486">
        <v>2026</v>
      </c>
      <c r="D1486">
        <v>7</v>
      </c>
      <c r="E1486" t="s">
        <v>90</v>
      </c>
      <c r="F1486" t="s">
        <v>91</v>
      </c>
      <c r="G1486" t="s">
        <v>49</v>
      </c>
      <c r="H1486" t="s">
        <v>76</v>
      </c>
      <c r="I1486" t="s">
        <v>37</v>
      </c>
      <c r="J1486" t="s">
        <v>42</v>
      </c>
      <c r="K1486" t="s">
        <v>43</v>
      </c>
      <c r="L1486" t="s">
        <v>73</v>
      </c>
      <c r="M1486">
        <v>3</v>
      </c>
      <c r="N1486">
        <v>132.68</v>
      </c>
      <c r="O1486">
        <v>0.15</v>
      </c>
      <c r="P1486">
        <v>67.38</v>
      </c>
      <c r="Q1486">
        <v>338.334</v>
      </c>
      <c r="R1486">
        <v>202.14</v>
      </c>
      <c r="S1486">
        <v>136.19400000000002</v>
      </c>
      <c r="T1486">
        <v>0.40254304917625783</v>
      </c>
      <c r="U1486">
        <v>2026</v>
      </c>
      <c r="V1486" t="s">
        <v>91</v>
      </c>
      <c r="W1486">
        <v>7</v>
      </c>
      <c r="X1486" t="s">
        <v>90</v>
      </c>
    </row>
    <row r="1487" spans="1:24">
      <c r="A1487">
        <v>4066</v>
      </c>
      <c r="B1487" s="13">
        <v>46229</v>
      </c>
      <c r="C1487">
        <v>2026</v>
      </c>
      <c r="D1487">
        <v>7</v>
      </c>
      <c r="E1487" t="s">
        <v>90</v>
      </c>
      <c r="F1487" t="s">
        <v>91</v>
      </c>
      <c r="G1487" t="s">
        <v>49</v>
      </c>
      <c r="H1487" t="s">
        <v>60</v>
      </c>
      <c r="I1487" t="s">
        <v>48</v>
      </c>
      <c r="J1487" t="s">
        <v>42</v>
      </c>
      <c r="K1487" t="s">
        <v>63</v>
      </c>
      <c r="L1487" t="s">
        <v>71</v>
      </c>
      <c r="M1487">
        <v>1</v>
      </c>
      <c r="N1487">
        <v>35.479999999999997</v>
      </c>
      <c r="O1487">
        <v>0.05</v>
      </c>
      <c r="P1487">
        <v>14.15</v>
      </c>
      <c r="Q1487">
        <v>33.705999999999996</v>
      </c>
      <c r="R1487">
        <v>14.15</v>
      </c>
      <c r="S1487">
        <v>19.555999999999997</v>
      </c>
      <c r="T1487">
        <v>0.58019343737020113</v>
      </c>
      <c r="U1487">
        <v>2026</v>
      </c>
      <c r="V1487" t="s">
        <v>91</v>
      </c>
      <c r="W1487">
        <v>7</v>
      </c>
      <c r="X1487" t="s">
        <v>90</v>
      </c>
    </row>
    <row r="1488" spans="1:24">
      <c r="A1488">
        <v>4153</v>
      </c>
      <c r="B1488" s="13">
        <v>46229</v>
      </c>
      <c r="C1488">
        <v>2026</v>
      </c>
      <c r="D1488">
        <v>7</v>
      </c>
      <c r="E1488" t="s">
        <v>90</v>
      </c>
      <c r="F1488" t="s">
        <v>91</v>
      </c>
      <c r="G1488" t="s">
        <v>49</v>
      </c>
      <c r="H1488" t="s">
        <v>60</v>
      </c>
      <c r="I1488" t="s">
        <v>31</v>
      </c>
      <c r="J1488" t="s">
        <v>45</v>
      </c>
      <c r="K1488" t="s">
        <v>43</v>
      </c>
      <c r="L1488" t="s">
        <v>73</v>
      </c>
      <c r="M1488">
        <v>3</v>
      </c>
      <c r="N1488">
        <v>134.63</v>
      </c>
      <c r="O1488">
        <v>0</v>
      </c>
      <c r="P1488">
        <v>67.2</v>
      </c>
      <c r="Q1488">
        <v>403.89</v>
      </c>
      <c r="R1488">
        <v>201.60000000000002</v>
      </c>
      <c r="S1488">
        <v>202.28999999999996</v>
      </c>
      <c r="T1488">
        <v>0.50085419297333422</v>
      </c>
      <c r="U1488">
        <v>2026</v>
      </c>
      <c r="V1488" t="s">
        <v>91</v>
      </c>
      <c r="W1488">
        <v>7</v>
      </c>
      <c r="X1488" t="s">
        <v>90</v>
      </c>
    </row>
    <row r="1489" spans="1:24">
      <c r="A1489">
        <v>379</v>
      </c>
      <c r="B1489" s="13">
        <v>46230</v>
      </c>
      <c r="C1489">
        <v>2026</v>
      </c>
      <c r="D1489">
        <v>7</v>
      </c>
      <c r="E1489" t="s">
        <v>90</v>
      </c>
      <c r="F1489" t="s">
        <v>91</v>
      </c>
      <c r="G1489" t="s">
        <v>29</v>
      </c>
      <c r="H1489" t="s">
        <v>65</v>
      </c>
      <c r="I1489" t="s">
        <v>57</v>
      </c>
      <c r="J1489" t="s">
        <v>42</v>
      </c>
      <c r="K1489" t="s">
        <v>38</v>
      </c>
      <c r="L1489" t="s">
        <v>75</v>
      </c>
      <c r="M1489">
        <v>3</v>
      </c>
      <c r="N1489">
        <v>72.03</v>
      </c>
      <c r="O1489">
        <v>0</v>
      </c>
      <c r="P1489">
        <v>32.46</v>
      </c>
      <c r="Q1489">
        <v>216.09</v>
      </c>
      <c r="R1489">
        <v>97.38</v>
      </c>
      <c r="S1489">
        <v>118.71000000000001</v>
      </c>
      <c r="T1489">
        <v>0.54935443565181175</v>
      </c>
      <c r="U1489">
        <v>2026</v>
      </c>
      <c r="V1489" t="s">
        <v>91</v>
      </c>
      <c r="W1489">
        <v>7</v>
      </c>
      <c r="X1489" t="s">
        <v>90</v>
      </c>
    </row>
    <row r="1490" spans="1:24">
      <c r="A1490">
        <v>820</v>
      </c>
      <c r="B1490" s="13">
        <v>46230</v>
      </c>
      <c r="C1490">
        <v>2026</v>
      </c>
      <c r="D1490">
        <v>7</v>
      </c>
      <c r="E1490" t="s">
        <v>90</v>
      </c>
      <c r="F1490" t="s">
        <v>91</v>
      </c>
      <c r="G1490" t="s">
        <v>49</v>
      </c>
      <c r="H1490" t="s">
        <v>60</v>
      </c>
      <c r="I1490" t="s">
        <v>57</v>
      </c>
      <c r="J1490" t="s">
        <v>32</v>
      </c>
      <c r="K1490" t="s">
        <v>63</v>
      </c>
      <c r="L1490" t="s">
        <v>64</v>
      </c>
      <c r="M1490">
        <v>1</v>
      </c>
      <c r="N1490">
        <v>40.24</v>
      </c>
      <c r="O1490">
        <v>0</v>
      </c>
      <c r="P1490">
        <v>15.05</v>
      </c>
      <c r="Q1490">
        <v>40.24</v>
      </c>
      <c r="R1490">
        <v>15.05</v>
      </c>
      <c r="S1490">
        <v>25.19</v>
      </c>
      <c r="T1490">
        <v>0.62599403578528823</v>
      </c>
      <c r="U1490">
        <v>2026</v>
      </c>
      <c r="V1490" t="s">
        <v>91</v>
      </c>
      <c r="W1490">
        <v>7</v>
      </c>
      <c r="X1490" t="s">
        <v>90</v>
      </c>
    </row>
    <row r="1491" spans="1:24">
      <c r="A1491">
        <v>2003</v>
      </c>
      <c r="B1491" s="13">
        <v>46230</v>
      </c>
      <c r="C1491">
        <v>2026</v>
      </c>
      <c r="D1491">
        <v>7</v>
      </c>
      <c r="E1491" t="s">
        <v>90</v>
      </c>
      <c r="F1491" t="s">
        <v>91</v>
      </c>
      <c r="G1491" t="s">
        <v>40</v>
      </c>
      <c r="H1491" t="s">
        <v>54</v>
      </c>
      <c r="I1491" t="s">
        <v>48</v>
      </c>
      <c r="J1491" t="s">
        <v>32</v>
      </c>
      <c r="K1491" t="s">
        <v>43</v>
      </c>
      <c r="L1491" t="s">
        <v>44</v>
      </c>
      <c r="M1491">
        <v>1</v>
      </c>
      <c r="N1491">
        <v>36.14</v>
      </c>
      <c r="O1491">
        <v>0</v>
      </c>
      <c r="P1491">
        <v>13.52</v>
      </c>
      <c r="Q1491">
        <v>36.14</v>
      </c>
      <c r="R1491">
        <v>13.52</v>
      </c>
      <c r="S1491">
        <v>22.62</v>
      </c>
      <c r="T1491">
        <v>0.62589928057553956</v>
      </c>
      <c r="U1491">
        <v>2026</v>
      </c>
      <c r="V1491" t="s">
        <v>91</v>
      </c>
      <c r="W1491">
        <v>7</v>
      </c>
      <c r="X1491" t="s">
        <v>90</v>
      </c>
    </row>
    <row r="1492" spans="1:24">
      <c r="A1492">
        <v>2682</v>
      </c>
      <c r="B1492" s="13">
        <v>46230</v>
      </c>
      <c r="C1492">
        <v>2026</v>
      </c>
      <c r="D1492">
        <v>7</v>
      </c>
      <c r="E1492" t="s">
        <v>90</v>
      </c>
      <c r="F1492" t="s">
        <v>91</v>
      </c>
      <c r="G1492" t="s">
        <v>35</v>
      </c>
      <c r="H1492" t="s">
        <v>70</v>
      </c>
      <c r="I1492" t="s">
        <v>31</v>
      </c>
      <c r="J1492" t="s">
        <v>42</v>
      </c>
      <c r="K1492" t="s">
        <v>63</v>
      </c>
      <c r="L1492" t="s">
        <v>64</v>
      </c>
      <c r="M1492">
        <v>2</v>
      </c>
      <c r="N1492">
        <v>40.22</v>
      </c>
      <c r="O1492">
        <v>0.05</v>
      </c>
      <c r="P1492">
        <v>14.72</v>
      </c>
      <c r="Q1492">
        <v>76.417999999999992</v>
      </c>
      <c r="R1492">
        <v>29.44</v>
      </c>
      <c r="S1492">
        <v>46.977999999999994</v>
      </c>
      <c r="T1492">
        <v>0.61475045146431473</v>
      </c>
      <c r="U1492">
        <v>2026</v>
      </c>
      <c r="V1492" t="s">
        <v>91</v>
      </c>
      <c r="W1492">
        <v>7</v>
      </c>
      <c r="X1492" t="s">
        <v>90</v>
      </c>
    </row>
    <row r="1493" spans="1:24">
      <c r="A1493">
        <v>3860</v>
      </c>
      <c r="B1493" s="13">
        <v>46230</v>
      </c>
      <c r="C1493">
        <v>2026</v>
      </c>
      <c r="D1493">
        <v>7</v>
      </c>
      <c r="E1493" t="s">
        <v>90</v>
      </c>
      <c r="F1493" t="s">
        <v>91</v>
      </c>
      <c r="G1493" t="s">
        <v>49</v>
      </c>
      <c r="H1493" t="s">
        <v>60</v>
      </c>
      <c r="I1493" t="s">
        <v>31</v>
      </c>
      <c r="J1493" t="s">
        <v>32</v>
      </c>
      <c r="K1493" t="s">
        <v>63</v>
      </c>
      <c r="L1493" t="s">
        <v>71</v>
      </c>
      <c r="M1493">
        <v>3</v>
      </c>
      <c r="N1493">
        <v>37.130000000000003</v>
      </c>
      <c r="O1493">
        <v>0.05</v>
      </c>
      <c r="P1493">
        <v>14.29</v>
      </c>
      <c r="Q1493">
        <v>105.82050000000001</v>
      </c>
      <c r="R1493">
        <v>42.87</v>
      </c>
      <c r="S1493">
        <v>62.950500000000012</v>
      </c>
      <c r="T1493">
        <v>0.59488000907196625</v>
      </c>
      <c r="U1493">
        <v>2026</v>
      </c>
      <c r="V1493" t="s">
        <v>91</v>
      </c>
      <c r="W1493">
        <v>7</v>
      </c>
      <c r="X1493" t="s">
        <v>90</v>
      </c>
    </row>
    <row r="1494" spans="1:24">
      <c r="A1494">
        <v>4063</v>
      </c>
      <c r="B1494" s="13">
        <v>46230</v>
      </c>
      <c r="C1494">
        <v>2026</v>
      </c>
      <c r="D1494">
        <v>7</v>
      </c>
      <c r="E1494" t="s">
        <v>90</v>
      </c>
      <c r="F1494" t="s">
        <v>91</v>
      </c>
      <c r="G1494" t="s">
        <v>29</v>
      </c>
      <c r="H1494" t="s">
        <v>65</v>
      </c>
      <c r="I1494" t="s">
        <v>31</v>
      </c>
      <c r="J1494" t="s">
        <v>42</v>
      </c>
      <c r="K1494" t="s">
        <v>52</v>
      </c>
      <c r="L1494" t="s">
        <v>80</v>
      </c>
      <c r="M1494">
        <v>4</v>
      </c>
      <c r="N1494">
        <v>125.07</v>
      </c>
      <c r="O1494">
        <v>0.05</v>
      </c>
      <c r="P1494">
        <v>60</v>
      </c>
      <c r="Q1494">
        <v>475.26599999999996</v>
      </c>
      <c r="R1494">
        <v>240</v>
      </c>
      <c r="S1494">
        <v>235.26599999999996</v>
      </c>
      <c r="T1494">
        <v>0.4950196311118405</v>
      </c>
      <c r="U1494">
        <v>2026</v>
      </c>
      <c r="V1494" t="s">
        <v>91</v>
      </c>
      <c r="W1494">
        <v>7</v>
      </c>
      <c r="X1494" t="s">
        <v>90</v>
      </c>
    </row>
    <row r="1495" spans="1:24">
      <c r="A1495">
        <v>4474</v>
      </c>
      <c r="B1495" s="13">
        <v>46230</v>
      </c>
      <c r="C1495">
        <v>2026</v>
      </c>
      <c r="D1495">
        <v>7</v>
      </c>
      <c r="E1495" t="s">
        <v>90</v>
      </c>
      <c r="F1495" t="s">
        <v>91</v>
      </c>
      <c r="G1495" t="s">
        <v>49</v>
      </c>
      <c r="H1495" t="s">
        <v>76</v>
      </c>
      <c r="I1495" t="s">
        <v>37</v>
      </c>
      <c r="J1495" t="s">
        <v>32</v>
      </c>
      <c r="K1495" t="s">
        <v>63</v>
      </c>
      <c r="L1495" t="s">
        <v>67</v>
      </c>
      <c r="M1495">
        <v>5</v>
      </c>
      <c r="N1495">
        <v>122.14</v>
      </c>
      <c r="O1495">
        <v>0.05</v>
      </c>
      <c r="P1495">
        <v>70.64</v>
      </c>
      <c r="Q1495">
        <v>580.16499999999996</v>
      </c>
      <c r="R1495">
        <v>353.2</v>
      </c>
      <c r="S1495">
        <v>226.96499999999997</v>
      </c>
      <c r="T1495">
        <v>0.39120767367903958</v>
      </c>
      <c r="U1495">
        <v>2026</v>
      </c>
      <c r="V1495" t="s">
        <v>91</v>
      </c>
      <c r="W1495">
        <v>7</v>
      </c>
      <c r="X1495" t="s">
        <v>90</v>
      </c>
    </row>
    <row r="1496" spans="1:24">
      <c r="A1496">
        <v>21</v>
      </c>
      <c r="B1496" s="13">
        <v>46231</v>
      </c>
      <c r="C1496">
        <v>2026</v>
      </c>
      <c r="D1496">
        <v>7</v>
      </c>
      <c r="E1496" t="s">
        <v>90</v>
      </c>
      <c r="F1496" t="s">
        <v>91</v>
      </c>
      <c r="G1496" t="s">
        <v>35</v>
      </c>
      <c r="H1496" t="s">
        <v>70</v>
      </c>
      <c r="I1496" t="s">
        <v>31</v>
      </c>
      <c r="J1496" t="s">
        <v>45</v>
      </c>
      <c r="K1496" t="s">
        <v>52</v>
      </c>
      <c r="L1496" t="s">
        <v>80</v>
      </c>
      <c r="M1496">
        <v>1</v>
      </c>
      <c r="N1496">
        <v>120.09</v>
      </c>
      <c r="O1496">
        <v>0</v>
      </c>
      <c r="P1496">
        <v>62.18</v>
      </c>
      <c r="Q1496">
        <v>120.09</v>
      </c>
      <c r="R1496">
        <v>62.18</v>
      </c>
      <c r="S1496">
        <v>57.910000000000004</v>
      </c>
      <c r="T1496">
        <v>0.48222166708302111</v>
      </c>
      <c r="U1496">
        <v>2026</v>
      </c>
      <c r="V1496" t="s">
        <v>91</v>
      </c>
      <c r="W1496">
        <v>7</v>
      </c>
      <c r="X1496" t="s">
        <v>90</v>
      </c>
    </row>
    <row r="1497" spans="1:24">
      <c r="A1497">
        <v>368</v>
      </c>
      <c r="B1497" s="13">
        <v>46231</v>
      </c>
      <c r="C1497">
        <v>2026</v>
      </c>
      <c r="D1497">
        <v>7</v>
      </c>
      <c r="E1497" t="s">
        <v>90</v>
      </c>
      <c r="F1497" t="s">
        <v>91</v>
      </c>
      <c r="G1497" t="s">
        <v>49</v>
      </c>
      <c r="H1497" t="s">
        <v>50</v>
      </c>
      <c r="I1497" t="s">
        <v>57</v>
      </c>
      <c r="J1497" t="s">
        <v>32</v>
      </c>
      <c r="K1497" t="s">
        <v>33</v>
      </c>
      <c r="L1497" t="s">
        <v>59</v>
      </c>
      <c r="M1497">
        <v>6</v>
      </c>
      <c r="N1497">
        <v>102.75</v>
      </c>
      <c r="O1497">
        <v>0</v>
      </c>
      <c r="P1497">
        <v>51.55</v>
      </c>
      <c r="Q1497">
        <v>616.5</v>
      </c>
      <c r="R1497">
        <v>309.29999999999995</v>
      </c>
      <c r="S1497">
        <v>307.20000000000005</v>
      </c>
      <c r="T1497">
        <v>0.49829683698296845</v>
      </c>
      <c r="U1497">
        <v>2026</v>
      </c>
      <c r="V1497" t="s">
        <v>91</v>
      </c>
      <c r="W1497">
        <v>7</v>
      </c>
      <c r="X1497" t="s">
        <v>90</v>
      </c>
    </row>
    <row r="1498" spans="1:24">
      <c r="A1498">
        <v>457</v>
      </c>
      <c r="B1498" s="13">
        <v>46231</v>
      </c>
      <c r="C1498">
        <v>2026</v>
      </c>
      <c r="D1498">
        <v>7</v>
      </c>
      <c r="E1498" t="s">
        <v>90</v>
      </c>
      <c r="F1498" t="s">
        <v>91</v>
      </c>
      <c r="G1498" t="s">
        <v>40</v>
      </c>
      <c r="H1498" t="s">
        <v>41</v>
      </c>
      <c r="I1498" t="s">
        <v>31</v>
      </c>
      <c r="J1498" t="s">
        <v>32</v>
      </c>
      <c r="K1498" t="s">
        <v>52</v>
      </c>
      <c r="L1498" t="s">
        <v>58</v>
      </c>
      <c r="M1498">
        <v>4</v>
      </c>
      <c r="N1498">
        <v>191.15</v>
      </c>
      <c r="O1498">
        <v>0</v>
      </c>
      <c r="P1498">
        <v>105.01</v>
      </c>
      <c r="Q1498">
        <v>764.6</v>
      </c>
      <c r="R1498">
        <v>420.04</v>
      </c>
      <c r="S1498">
        <v>344.56</v>
      </c>
      <c r="T1498">
        <v>0.45064085796494896</v>
      </c>
      <c r="U1498">
        <v>2026</v>
      </c>
      <c r="V1498" t="s">
        <v>91</v>
      </c>
      <c r="W1498">
        <v>7</v>
      </c>
      <c r="X1498" t="s">
        <v>90</v>
      </c>
    </row>
    <row r="1499" spans="1:24">
      <c r="A1499">
        <v>1516</v>
      </c>
      <c r="B1499" s="13">
        <v>46231</v>
      </c>
      <c r="C1499">
        <v>2026</v>
      </c>
      <c r="D1499">
        <v>7</v>
      </c>
      <c r="E1499" t="s">
        <v>90</v>
      </c>
      <c r="F1499" t="s">
        <v>91</v>
      </c>
      <c r="G1499" t="s">
        <v>29</v>
      </c>
      <c r="H1499" t="s">
        <v>65</v>
      </c>
      <c r="I1499" t="s">
        <v>31</v>
      </c>
      <c r="J1499" t="s">
        <v>45</v>
      </c>
      <c r="K1499" t="s">
        <v>63</v>
      </c>
      <c r="L1499" t="s">
        <v>64</v>
      </c>
      <c r="M1499">
        <v>2</v>
      </c>
      <c r="N1499">
        <v>40.15</v>
      </c>
      <c r="O1499">
        <v>0.1</v>
      </c>
      <c r="P1499">
        <v>14.86</v>
      </c>
      <c r="Q1499">
        <v>72.27</v>
      </c>
      <c r="R1499">
        <v>29.72</v>
      </c>
      <c r="S1499">
        <v>42.55</v>
      </c>
      <c r="T1499">
        <v>0.58876435588764353</v>
      </c>
      <c r="U1499">
        <v>2026</v>
      </c>
      <c r="V1499" t="s">
        <v>91</v>
      </c>
      <c r="W1499">
        <v>7</v>
      </c>
      <c r="X1499" t="s">
        <v>90</v>
      </c>
    </row>
    <row r="1500" spans="1:24">
      <c r="A1500">
        <v>2266</v>
      </c>
      <c r="B1500" s="13">
        <v>46231</v>
      </c>
      <c r="C1500">
        <v>2026</v>
      </c>
      <c r="D1500">
        <v>7</v>
      </c>
      <c r="E1500" t="s">
        <v>90</v>
      </c>
      <c r="F1500" t="s">
        <v>91</v>
      </c>
      <c r="G1500" t="s">
        <v>35</v>
      </c>
      <c r="H1500" t="s">
        <v>70</v>
      </c>
      <c r="I1500" t="s">
        <v>57</v>
      </c>
      <c r="J1500" t="s">
        <v>45</v>
      </c>
      <c r="K1500" t="s">
        <v>52</v>
      </c>
      <c r="L1500" t="s">
        <v>69</v>
      </c>
      <c r="M1500">
        <v>1</v>
      </c>
      <c r="N1500">
        <v>83.05</v>
      </c>
      <c r="O1500">
        <v>0</v>
      </c>
      <c r="P1500">
        <v>38.86</v>
      </c>
      <c r="Q1500">
        <v>83.05</v>
      </c>
      <c r="R1500">
        <v>38.86</v>
      </c>
      <c r="S1500">
        <v>44.19</v>
      </c>
      <c r="T1500">
        <v>0.53208910295003009</v>
      </c>
      <c r="U1500">
        <v>2026</v>
      </c>
      <c r="V1500" t="s">
        <v>91</v>
      </c>
      <c r="W1500">
        <v>7</v>
      </c>
      <c r="X1500" t="s">
        <v>90</v>
      </c>
    </row>
    <row r="1501" spans="1:24">
      <c r="A1501">
        <v>2802</v>
      </c>
      <c r="B1501" s="13">
        <v>46231</v>
      </c>
      <c r="C1501">
        <v>2026</v>
      </c>
      <c r="D1501">
        <v>7</v>
      </c>
      <c r="E1501" t="s">
        <v>90</v>
      </c>
      <c r="F1501" t="s">
        <v>91</v>
      </c>
      <c r="G1501" t="s">
        <v>29</v>
      </c>
      <c r="H1501" t="s">
        <v>65</v>
      </c>
      <c r="I1501" t="s">
        <v>31</v>
      </c>
      <c r="J1501" t="s">
        <v>32</v>
      </c>
      <c r="K1501" t="s">
        <v>38</v>
      </c>
      <c r="L1501" t="s">
        <v>46</v>
      </c>
      <c r="M1501">
        <v>2</v>
      </c>
      <c r="N1501">
        <v>146.22999999999999</v>
      </c>
      <c r="O1501">
        <v>0</v>
      </c>
      <c r="P1501">
        <v>79.040000000000006</v>
      </c>
      <c r="Q1501">
        <v>292.45999999999998</v>
      </c>
      <c r="R1501">
        <v>158.08000000000001</v>
      </c>
      <c r="S1501">
        <v>134.37999999999997</v>
      </c>
      <c r="T1501">
        <v>0.45948163851466861</v>
      </c>
      <c r="U1501">
        <v>2026</v>
      </c>
      <c r="V1501" t="s">
        <v>91</v>
      </c>
      <c r="W1501">
        <v>7</v>
      </c>
      <c r="X1501" t="s">
        <v>90</v>
      </c>
    </row>
    <row r="1502" spans="1:24">
      <c r="A1502">
        <v>3604</v>
      </c>
      <c r="B1502" s="13">
        <v>46231</v>
      </c>
      <c r="C1502">
        <v>2026</v>
      </c>
      <c r="D1502">
        <v>7</v>
      </c>
      <c r="E1502" t="s">
        <v>90</v>
      </c>
      <c r="F1502" t="s">
        <v>91</v>
      </c>
      <c r="G1502" t="s">
        <v>35</v>
      </c>
      <c r="H1502" t="s">
        <v>78</v>
      </c>
      <c r="I1502" t="s">
        <v>31</v>
      </c>
      <c r="J1502" t="s">
        <v>32</v>
      </c>
      <c r="K1502" t="s">
        <v>38</v>
      </c>
      <c r="L1502" t="s">
        <v>46</v>
      </c>
      <c r="M1502">
        <v>2</v>
      </c>
      <c r="N1502">
        <v>144.09</v>
      </c>
      <c r="O1502">
        <v>0</v>
      </c>
      <c r="P1502">
        <v>77.67</v>
      </c>
      <c r="Q1502">
        <v>288.18</v>
      </c>
      <c r="R1502">
        <v>155.34</v>
      </c>
      <c r="S1502">
        <v>132.84</v>
      </c>
      <c r="T1502">
        <v>0.46096189881324173</v>
      </c>
      <c r="U1502">
        <v>2026</v>
      </c>
      <c r="V1502" t="s">
        <v>91</v>
      </c>
      <c r="W1502">
        <v>7</v>
      </c>
      <c r="X1502" t="s">
        <v>90</v>
      </c>
    </row>
    <row r="1503" spans="1:24">
      <c r="A1503">
        <v>3644</v>
      </c>
      <c r="B1503" s="13">
        <v>46231</v>
      </c>
      <c r="C1503">
        <v>2026</v>
      </c>
      <c r="D1503">
        <v>7</v>
      </c>
      <c r="E1503" t="s">
        <v>90</v>
      </c>
      <c r="F1503" t="s">
        <v>91</v>
      </c>
      <c r="G1503" t="s">
        <v>40</v>
      </c>
      <c r="H1503" t="s">
        <v>68</v>
      </c>
      <c r="I1503" t="s">
        <v>48</v>
      </c>
      <c r="J1503" t="s">
        <v>45</v>
      </c>
      <c r="K1503" t="s">
        <v>38</v>
      </c>
      <c r="L1503" t="s">
        <v>39</v>
      </c>
      <c r="M1503">
        <v>3</v>
      </c>
      <c r="N1503">
        <v>93.01</v>
      </c>
      <c r="O1503">
        <v>0.15</v>
      </c>
      <c r="P1503">
        <v>46.68</v>
      </c>
      <c r="Q1503">
        <v>237.17550000000003</v>
      </c>
      <c r="R1503">
        <v>140.04</v>
      </c>
      <c r="S1503">
        <v>97.135500000000036</v>
      </c>
      <c r="T1503">
        <v>0.4095511551572571</v>
      </c>
      <c r="U1503">
        <v>2026</v>
      </c>
      <c r="V1503" t="s">
        <v>91</v>
      </c>
      <c r="W1503">
        <v>7</v>
      </c>
      <c r="X1503" t="s">
        <v>90</v>
      </c>
    </row>
    <row r="1504" spans="1:24">
      <c r="A1504">
        <v>4271</v>
      </c>
      <c r="B1504" s="13">
        <v>46231</v>
      </c>
      <c r="C1504">
        <v>2026</v>
      </c>
      <c r="D1504">
        <v>7</v>
      </c>
      <c r="E1504" t="s">
        <v>90</v>
      </c>
      <c r="F1504" t="s">
        <v>91</v>
      </c>
      <c r="G1504" t="s">
        <v>29</v>
      </c>
      <c r="H1504" t="s">
        <v>30</v>
      </c>
      <c r="I1504" t="s">
        <v>48</v>
      </c>
      <c r="J1504" t="s">
        <v>42</v>
      </c>
      <c r="K1504" t="s">
        <v>52</v>
      </c>
      <c r="L1504" t="s">
        <v>80</v>
      </c>
      <c r="M1504">
        <v>1</v>
      </c>
      <c r="N1504">
        <v>121.61</v>
      </c>
      <c r="O1504">
        <v>0.1</v>
      </c>
      <c r="P1504">
        <v>60.58</v>
      </c>
      <c r="Q1504">
        <v>109.449</v>
      </c>
      <c r="R1504">
        <v>60.58</v>
      </c>
      <c r="S1504">
        <v>48.869</v>
      </c>
      <c r="T1504">
        <v>0.4465001964385239</v>
      </c>
      <c r="U1504">
        <v>2026</v>
      </c>
      <c r="V1504" t="s">
        <v>91</v>
      </c>
      <c r="W1504">
        <v>7</v>
      </c>
      <c r="X1504" t="s">
        <v>90</v>
      </c>
    </row>
    <row r="1505" spans="1:24">
      <c r="A1505">
        <v>272</v>
      </c>
      <c r="B1505" s="13">
        <v>46232</v>
      </c>
      <c r="C1505">
        <v>2026</v>
      </c>
      <c r="D1505">
        <v>7</v>
      </c>
      <c r="E1505" t="s">
        <v>90</v>
      </c>
      <c r="F1505" t="s">
        <v>91</v>
      </c>
      <c r="G1505" t="s">
        <v>49</v>
      </c>
      <c r="H1505" t="s">
        <v>50</v>
      </c>
      <c r="I1505" t="s">
        <v>31</v>
      </c>
      <c r="J1505" t="s">
        <v>45</v>
      </c>
      <c r="K1505" t="s">
        <v>52</v>
      </c>
      <c r="L1505" t="s">
        <v>58</v>
      </c>
      <c r="M1505">
        <v>2</v>
      </c>
      <c r="N1505">
        <v>195.09</v>
      </c>
      <c r="O1505">
        <v>0</v>
      </c>
      <c r="P1505">
        <v>106.82</v>
      </c>
      <c r="Q1505">
        <v>390.18</v>
      </c>
      <c r="R1505">
        <v>213.64</v>
      </c>
      <c r="S1505">
        <v>176.54000000000002</v>
      </c>
      <c r="T1505">
        <v>0.45245783997129535</v>
      </c>
      <c r="U1505">
        <v>2026</v>
      </c>
      <c r="V1505" t="s">
        <v>91</v>
      </c>
      <c r="W1505">
        <v>7</v>
      </c>
      <c r="X1505" t="s">
        <v>90</v>
      </c>
    </row>
    <row r="1506" spans="1:24">
      <c r="A1506">
        <v>1469</v>
      </c>
      <c r="B1506" s="13">
        <v>46232</v>
      </c>
      <c r="C1506">
        <v>2026</v>
      </c>
      <c r="D1506">
        <v>7</v>
      </c>
      <c r="E1506" t="s">
        <v>90</v>
      </c>
      <c r="F1506" t="s">
        <v>91</v>
      </c>
      <c r="G1506" t="s">
        <v>40</v>
      </c>
      <c r="H1506" t="s">
        <v>68</v>
      </c>
      <c r="I1506" t="s">
        <v>48</v>
      </c>
      <c r="J1506" t="s">
        <v>32</v>
      </c>
      <c r="K1506" t="s">
        <v>43</v>
      </c>
      <c r="L1506" t="s">
        <v>77</v>
      </c>
      <c r="M1506">
        <v>3</v>
      </c>
      <c r="N1506">
        <v>167.52</v>
      </c>
      <c r="O1506">
        <v>0</v>
      </c>
      <c r="P1506">
        <v>87.26</v>
      </c>
      <c r="Q1506">
        <v>502.56000000000006</v>
      </c>
      <c r="R1506">
        <v>261.78000000000003</v>
      </c>
      <c r="S1506">
        <v>240.78000000000003</v>
      </c>
      <c r="T1506">
        <v>0.4791069723018147</v>
      </c>
      <c r="U1506">
        <v>2026</v>
      </c>
      <c r="V1506" t="s">
        <v>91</v>
      </c>
      <c r="W1506">
        <v>7</v>
      </c>
      <c r="X1506" t="s">
        <v>90</v>
      </c>
    </row>
    <row r="1507" spans="1:24">
      <c r="A1507">
        <v>2253</v>
      </c>
      <c r="B1507" s="13">
        <v>46232</v>
      </c>
      <c r="C1507">
        <v>2026</v>
      </c>
      <c r="D1507">
        <v>7</v>
      </c>
      <c r="E1507" t="s">
        <v>90</v>
      </c>
      <c r="F1507" t="s">
        <v>91</v>
      </c>
      <c r="G1507" t="s">
        <v>35</v>
      </c>
      <c r="H1507" t="s">
        <v>78</v>
      </c>
      <c r="I1507" t="s">
        <v>57</v>
      </c>
      <c r="J1507" t="s">
        <v>42</v>
      </c>
      <c r="K1507" t="s">
        <v>33</v>
      </c>
      <c r="L1507" t="s">
        <v>51</v>
      </c>
      <c r="M1507">
        <v>3</v>
      </c>
      <c r="N1507">
        <v>50.98</v>
      </c>
      <c r="O1507">
        <v>0</v>
      </c>
      <c r="P1507">
        <v>22.63</v>
      </c>
      <c r="Q1507">
        <v>152.94</v>
      </c>
      <c r="R1507">
        <v>67.89</v>
      </c>
      <c r="S1507">
        <v>85.05</v>
      </c>
      <c r="T1507">
        <v>0.55610043154178113</v>
      </c>
      <c r="U1507">
        <v>2026</v>
      </c>
      <c r="V1507" t="s">
        <v>91</v>
      </c>
      <c r="W1507">
        <v>7</v>
      </c>
      <c r="X1507" t="s">
        <v>90</v>
      </c>
    </row>
    <row r="1508" spans="1:24">
      <c r="A1508">
        <v>2554</v>
      </c>
      <c r="B1508" s="13">
        <v>46232</v>
      </c>
      <c r="C1508">
        <v>2026</v>
      </c>
      <c r="D1508">
        <v>7</v>
      </c>
      <c r="E1508" t="s">
        <v>90</v>
      </c>
      <c r="F1508" t="s">
        <v>91</v>
      </c>
      <c r="G1508" t="s">
        <v>35</v>
      </c>
      <c r="H1508" t="s">
        <v>70</v>
      </c>
      <c r="I1508" t="s">
        <v>57</v>
      </c>
      <c r="J1508" t="s">
        <v>42</v>
      </c>
      <c r="K1508" t="s">
        <v>63</v>
      </c>
      <c r="L1508" t="s">
        <v>74</v>
      </c>
      <c r="M1508">
        <v>2</v>
      </c>
      <c r="N1508">
        <v>49.98</v>
      </c>
      <c r="O1508">
        <v>0.1</v>
      </c>
      <c r="P1508">
        <v>21.91</v>
      </c>
      <c r="Q1508">
        <v>89.963999999999999</v>
      </c>
      <c r="R1508">
        <v>43.82</v>
      </c>
      <c r="S1508">
        <v>46.143999999999998</v>
      </c>
      <c r="T1508">
        <v>0.51291627762215997</v>
      </c>
      <c r="U1508">
        <v>2026</v>
      </c>
      <c r="V1508" t="s">
        <v>91</v>
      </c>
      <c r="W1508">
        <v>7</v>
      </c>
      <c r="X1508" t="s">
        <v>90</v>
      </c>
    </row>
    <row r="1509" spans="1:24">
      <c r="A1509">
        <v>2624</v>
      </c>
      <c r="B1509" s="13">
        <v>46232</v>
      </c>
      <c r="C1509">
        <v>2026</v>
      </c>
      <c r="D1509">
        <v>7</v>
      </c>
      <c r="E1509" t="s">
        <v>90</v>
      </c>
      <c r="F1509" t="s">
        <v>91</v>
      </c>
      <c r="G1509" t="s">
        <v>49</v>
      </c>
      <c r="H1509" t="s">
        <v>50</v>
      </c>
      <c r="I1509" t="s">
        <v>37</v>
      </c>
      <c r="J1509" t="s">
        <v>45</v>
      </c>
      <c r="K1509" t="s">
        <v>43</v>
      </c>
      <c r="L1509" t="s">
        <v>44</v>
      </c>
      <c r="M1509">
        <v>4</v>
      </c>
      <c r="N1509">
        <v>36.44</v>
      </c>
      <c r="O1509">
        <v>0.15</v>
      </c>
      <c r="P1509">
        <v>13.32</v>
      </c>
      <c r="Q1509">
        <v>123.89599999999999</v>
      </c>
      <c r="R1509">
        <v>53.28</v>
      </c>
      <c r="S1509">
        <v>70.615999999999985</v>
      </c>
      <c r="T1509">
        <v>0.5699619035319945</v>
      </c>
      <c r="U1509">
        <v>2026</v>
      </c>
      <c r="V1509" t="s">
        <v>91</v>
      </c>
      <c r="W1509">
        <v>7</v>
      </c>
      <c r="X1509" t="s">
        <v>90</v>
      </c>
    </row>
    <row r="1510" spans="1:24">
      <c r="A1510">
        <v>3338</v>
      </c>
      <c r="B1510" s="13">
        <v>46232</v>
      </c>
      <c r="C1510">
        <v>2026</v>
      </c>
      <c r="D1510">
        <v>7</v>
      </c>
      <c r="E1510" t="s">
        <v>90</v>
      </c>
      <c r="F1510" t="s">
        <v>91</v>
      </c>
      <c r="G1510" t="s">
        <v>29</v>
      </c>
      <c r="H1510" t="s">
        <v>30</v>
      </c>
      <c r="I1510" t="s">
        <v>31</v>
      </c>
      <c r="J1510" t="s">
        <v>32</v>
      </c>
      <c r="K1510" t="s">
        <v>52</v>
      </c>
      <c r="L1510" t="s">
        <v>58</v>
      </c>
      <c r="M1510">
        <v>1</v>
      </c>
      <c r="N1510">
        <v>195.34</v>
      </c>
      <c r="O1510">
        <v>0.05</v>
      </c>
      <c r="P1510">
        <v>106.6</v>
      </c>
      <c r="Q1510">
        <v>185.57300000000001</v>
      </c>
      <c r="R1510">
        <v>106.6</v>
      </c>
      <c r="S1510">
        <v>78.973000000000013</v>
      </c>
      <c r="T1510">
        <v>0.42556298599472991</v>
      </c>
      <c r="U1510">
        <v>2026</v>
      </c>
      <c r="V1510" t="s">
        <v>91</v>
      </c>
      <c r="W1510">
        <v>7</v>
      </c>
      <c r="X1510" t="s">
        <v>90</v>
      </c>
    </row>
    <row r="1511" spans="1:24">
      <c r="A1511">
        <v>4575</v>
      </c>
      <c r="B1511" s="13">
        <v>46232</v>
      </c>
      <c r="C1511">
        <v>2026</v>
      </c>
      <c r="D1511">
        <v>7</v>
      </c>
      <c r="E1511" t="s">
        <v>90</v>
      </c>
      <c r="F1511" t="s">
        <v>91</v>
      </c>
      <c r="G1511" t="s">
        <v>40</v>
      </c>
      <c r="H1511" t="s">
        <v>54</v>
      </c>
      <c r="I1511" t="s">
        <v>31</v>
      </c>
      <c r="J1511" t="s">
        <v>45</v>
      </c>
      <c r="K1511" t="s">
        <v>33</v>
      </c>
      <c r="L1511" t="s">
        <v>59</v>
      </c>
      <c r="M1511">
        <v>1</v>
      </c>
      <c r="N1511">
        <v>103.31</v>
      </c>
      <c r="O1511">
        <v>0</v>
      </c>
      <c r="P1511">
        <v>50.93</v>
      </c>
      <c r="Q1511">
        <v>103.31</v>
      </c>
      <c r="R1511">
        <v>50.93</v>
      </c>
      <c r="S1511">
        <v>52.38</v>
      </c>
      <c r="T1511">
        <v>0.50701771367728199</v>
      </c>
      <c r="U1511">
        <v>2026</v>
      </c>
      <c r="V1511" t="s">
        <v>91</v>
      </c>
      <c r="W1511">
        <v>7</v>
      </c>
      <c r="X1511" t="s">
        <v>90</v>
      </c>
    </row>
    <row r="1512" spans="1:24">
      <c r="A1512">
        <v>4871</v>
      </c>
      <c r="B1512" s="13">
        <v>46232</v>
      </c>
      <c r="C1512">
        <v>2026</v>
      </c>
      <c r="D1512">
        <v>7</v>
      </c>
      <c r="E1512" t="s">
        <v>90</v>
      </c>
      <c r="F1512" t="s">
        <v>91</v>
      </c>
      <c r="G1512" t="s">
        <v>29</v>
      </c>
      <c r="H1512" t="s">
        <v>30</v>
      </c>
      <c r="I1512" t="s">
        <v>31</v>
      </c>
      <c r="J1512" t="s">
        <v>42</v>
      </c>
      <c r="K1512" t="s">
        <v>52</v>
      </c>
      <c r="L1512" t="s">
        <v>80</v>
      </c>
      <c r="M1512">
        <v>3</v>
      </c>
      <c r="N1512">
        <v>123.31</v>
      </c>
      <c r="O1512">
        <v>0</v>
      </c>
      <c r="P1512">
        <v>59.16</v>
      </c>
      <c r="Q1512">
        <v>369.93</v>
      </c>
      <c r="R1512">
        <v>177.48</v>
      </c>
      <c r="S1512">
        <v>192.45000000000002</v>
      </c>
      <c r="T1512">
        <v>0.52023355770010549</v>
      </c>
      <c r="U1512">
        <v>2026</v>
      </c>
      <c r="V1512" t="s">
        <v>91</v>
      </c>
      <c r="W1512">
        <v>7</v>
      </c>
      <c r="X1512" t="s">
        <v>90</v>
      </c>
    </row>
    <row r="1513" spans="1:24">
      <c r="A1513">
        <v>4931</v>
      </c>
      <c r="B1513" s="13">
        <v>46232</v>
      </c>
      <c r="C1513">
        <v>2026</v>
      </c>
      <c r="D1513">
        <v>7</v>
      </c>
      <c r="E1513" t="s">
        <v>90</v>
      </c>
      <c r="F1513" t="s">
        <v>91</v>
      </c>
      <c r="G1513" t="s">
        <v>29</v>
      </c>
      <c r="H1513" t="s">
        <v>79</v>
      </c>
      <c r="I1513" t="s">
        <v>31</v>
      </c>
      <c r="J1513" t="s">
        <v>42</v>
      </c>
      <c r="K1513" t="s">
        <v>63</v>
      </c>
      <c r="L1513" t="s">
        <v>64</v>
      </c>
      <c r="M1513">
        <v>1</v>
      </c>
      <c r="N1513">
        <v>40.36</v>
      </c>
      <c r="O1513">
        <v>0.1</v>
      </c>
      <c r="P1513">
        <v>14.82</v>
      </c>
      <c r="Q1513">
        <v>36.323999999999998</v>
      </c>
      <c r="R1513">
        <v>14.82</v>
      </c>
      <c r="S1513">
        <v>21.503999999999998</v>
      </c>
      <c r="T1513">
        <v>0.59200528576148004</v>
      </c>
      <c r="U1513">
        <v>2026</v>
      </c>
      <c r="V1513" t="s">
        <v>91</v>
      </c>
      <c r="W1513">
        <v>7</v>
      </c>
      <c r="X1513" t="s">
        <v>90</v>
      </c>
    </row>
    <row r="1514" spans="1:24">
      <c r="A1514">
        <v>4962</v>
      </c>
      <c r="B1514" s="13">
        <v>46232</v>
      </c>
      <c r="C1514">
        <v>2026</v>
      </c>
      <c r="D1514">
        <v>7</v>
      </c>
      <c r="E1514" t="s">
        <v>90</v>
      </c>
      <c r="F1514" t="s">
        <v>91</v>
      </c>
      <c r="G1514" t="s">
        <v>29</v>
      </c>
      <c r="H1514" t="s">
        <v>79</v>
      </c>
      <c r="I1514" t="s">
        <v>48</v>
      </c>
      <c r="J1514" t="s">
        <v>42</v>
      </c>
      <c r="K1514" t="s">
        <v>52</v>
      </c>
      <c r="L1514" t="s">
        <v>69</v>
      </c>
      <c r="M1514">
        <v>2</v>
      </c>
      <c r="N1514">
        <v>83.06</v>
      </c>
      <c r="O1514">
        <v>0</v>
      </c>
      <c r="P1514">
        <v>38.74</v>
      </c>
      <c r="Q1514">
        <v>166.12</v>
      </c>
      <c r="R1514">
        <v>77.48</v>
      </c>
      <c r="S1514">
        <v>88.64</v>
      </c>
      <c r="T1514">
        <v>0.5335901757765471</v>
      </c>
      <c r="U1514">
        <v>2026</v>
      </c>
      <c r="V1514" t="s">
        <v>91</v>
      </c>
      <c r="W1514">
        <v>7</v>
      </c>
      <c r="X1514" t="s">
        <v>90</v>
      </c>
    </row>
    <row r="1515" spans="1:24">
      <c r="A1515">
        <v>5006</v>
      </c>
      <c r="B1515" s="13">
        <v>46232</v>
      </c>
      <c r="C1515">
        <v>2026</v>
      </c>
      <c r="D1515">
        <v>7</v>
      </c>
      <c r="E1515" t="s">
        <v>90</v>
      </c>
      <c r="F1515" t="s">
        <v>91</v>
      </c>
      <c r="G1515" t="s">
        <v>40</v>
      </c>
      <c r="H1515" t="s">
        <v>47</v>
      </c>
      <c r="I1515" t="s">
        <v>31</v>
      </c>
      <c r="J1515" t="s">
        <v>32</v>
      </c>
      <c r="K1515" t="s">
        <v>38</v>
      </c>
      <c r="L1515" t="s">
        <v>66</v>
      </c>
      <c r="M1515">
        <v>2</v>
      </c>
      <c r="N1515">
        <v>151.72999999999999</v>
      </c>
      <c r="O1515">
        <v>0</v>
      </c>
      <c r="P1515">
        <v>81.209999999999994</v>
      </c>
      <c r="Q1515">
        <v>303.45999999999998</v>
      </c>
      <c r="R1515">
        <v>162.41999999999999</v>
      </c>
      <c r="S1515">
        <v>141.04</v>
      </c>
      <c r="T1515">
        <v>0.46477295195412904</v>
      </c>
      <c r="U1515">
        <v>2026</v>
      </c>
      <c r="V1515" t="s">
        <v>91</v>
      </c>
      <c r="W1515">
        <v>7</v>
      </c>
      <c r="X1515" t="s">
        <v>90</v>
      </c>
    </row>
    <row r="1516" spans="1:24">
      <c r="A1516">
        <v>5033</v>
      </c>
      <c r="B1516" s="13">
        <v>46232</v>
      </c>
      <c r="C1516">
        <v>2026</v>
      </c>
      <c r="D1516">
        <v>7</v>
      </c>
      <c r="E1516" t="s">
        <v>90</v>
      </c>
      <c r="F1516" t="s">
        <v>91</v>
      </c>
      <c r="G1516" t="s">
        <v>49</v>
      </c>
      <c r="H1516" t="s">
        <v>62</v>
      </c>
      <c r="I1516" t="s">
        <v>31</v>
      </c>
      <c r="J1516" t="s">
        <v>42</v>
      </c>
      <c r="K1516" t="s">
        <v>38</v>
      </c>
      <c r="L1516" t="s">
        <v>75</v>
      </c>
      <c r="M1516">
        <v>4</v>
      </c>
      <c r="N1516">
        <v>72.010000000000005</v>
      </c>
      <c r="O1516">
        <v>0.05</v>
      </c>
      <c r="P1516">
        <v>32.36</v>
      </c>
      <c r="Q1516">
        <v>273.63800000000003</v>
      </c>
      <c r="R1516">
        <v>129.44</v>
      </c>
      <c r="S1516">
        <v>144.19800000000004</v>
      </c>
      <c r="T1516">
        <v>0.52696628392255473</v>
      </c>
      <c r="U1516">
        <v>2026</v>
      </c>
      <c r="V1516" t="s">
        <v>91</v>
      </c>
      <c r="W1516">
        <v>7</v>
      </c>
      <c r="X1516" t="s">
        <v>90</v>
      </c>
    </row>
    <row r="1517" spans="1:24">
      <c r="A1517">
        <v>5117</v>
      </c>
      <c r="B1517" s="13">
        <v>46232</v>
      </c>
      <c r="C1517">
        <v>2026</v>
      </c>
      <c r="D1517">
        <v>7</v>
      </c>
      <c r="E1517" t="s">
        <v>90</v>
      </c>
      <c r="F1517" t="s">
        <v>91</v>
      </c>
      <c r="G1517" t="s">
        <v>35</v>
      </c>
      <c r="H1517" t="s">
        <v>70</v>
      </c>
      <c r="I1517" t="s">
        <v>31</v>
      </c>
      <c r="J1517" t="s">
        <v>45</v>
      </c>
      <c r="K1517" t="s">
        <v>38</v>
      </c>
      <c r="L1517" t="s">
        <v>66</v>
      </c>
      <c r="M1517">
        <v>1</v>
      </c>
      <c r="N1517">
        <v>154.87</v>
      </c>
      <c r="O1517">
        <v>0</v>
      </c>
      <c r="P1517">
        <v>80.459999999999994</v>
      </c>
      <c r="Q1517">
        <v>154.87</v>
      </c>
      <c r="R1517">
        <v>80.459999999999994</v>
      </c>
      <c r="S1517">
        <v>74.410000000000011</v>
      </c>
      <c r="T1517">
        <v>0.48046748886162594</v>
      </c>
      <c r="U1517">
        <v>2026</v>
      </c>
      <c r="V1517" t="s">
        <v>91</v>
      </c>
      <c r="W1517">
        <v>7</v>
      </c>
      <c r="X1517" t="s">
        <v>90</v>
      </c>
    </row>
    <row r="1518" spans="1:24">
      <c r="A1518">
        <v>954</v>
      </c>
      <c r="B1518" s="13">
        <v>46233</v>
      </c>
      <c r="C1518">
        <v>2026</v>
      </c>
      <c r="D1518">
        <v>7</v>
      </c>
      <c r="E1518" t="s">
        <v>90</v>
      </c>
      <c r="F1518" t="s">
        <v>91</v>
      </c>
      <c r="G1518" t="s">
        <v>35</v>
      </c>
      <c r="H1518" t="s">
        <v>36</v>
      </c>
      <c r="I1518" t="s">
        <v>31</v>
      </c>
      <c r="J1518" t="s">
        <v>42</v>
      </c>
      <c r="K1518" t="s">
        <v>43</v>
      </c>
      <c r="L1518" t="s">
        <v>73</v>
      </c>
      <c r="M1518">
        <v>3</v>
      </c>
      <c r="N1518">
        <v>134.61000000000001</v>
      </c>
      <c r="O1518">
        <v>0.1</v>
      </c>
      <c r="P1518">
        <v>65.77</v>
      </c>
      <c r="Q1518">
        <v>363.44700000000006</v>
      </c>
      <c r="R1518">
        <v>197.31</v>
      </c>
      <c r="S1518">
        <v>166.13700000000006</v>
      </c>
      <c r="T1518">
        <v>0.45711479252820914</v>
      </c>
      <c r="U1518">
        <v>2026</v>
      </c>
      <c r="V1518" t="s">
        <v>91</v>
      </c>
      <c r="W1518">
        <v>7</v>
      </c>
      <c r="X1518" t="s">
        <v>90</v>
      </c>
    </row>
    <row r="1519" spans="1:24">
      <c r="A1519">
        <v>1644</v>
      </c>
      <c r="B1519" s="13">
        <v>46233</v>
      </c>
      <c r="C1519">
        <v>2026</v>
      </c>
      <c r="D1519">
        <v>7</v>
      </c>
      <c r="E1519" t="s">
        <v>90</v>
      </c>
      <c r="F1519" t="s">
        <v>91</v>
      </c>
      <c r="G1519" t="s">
        <v>49</v>
      </c>
      <c r="H1519" t="s">
        <v>76</v>
      </c>
      <c r="I1519" t="s">
        <v>31</v>
      </c>
      <c r="J1519" t="s">
        <v>32</v>
      </c>
      <c r="K1519" t="s">
        <v>33</v>
      </c>
      <c r="L1519" t="s">
        <v>34</v>
      </c>
      <c r="M1519">
        <v>3</v>
      </c>
      <c r="N1519">
        <v>81.5</v>
      </c>
      <c r="O1519">
        <v>0.05</v>
      </c>
      <c r="P1519">
        <v>43.85</v>
      </c>
      <c r="Q1519">
        <v>232.27499999999998</v>
      </c>
      <c r="R1519">
        <v>131.55000000000001</v>
      </c>
      <c r="S1519">
        <v>100.72499999999997</v>
      </c>
      <c r="T1519">
        <v>0.43364546335163051</v>
      </c>
      <c r="U1519">
        <v>2026</v>
      </c>
      <c r="V1519" t="s">
        <v>91</v>
      </c>
      <c r="W1519">
        <v>7</v>
      </c>
      <c r="X1519" t="s">
        <v>90</v>
      </c>
    </row>
    <row r="1520" spans="1:24">
      <c r="A1520">
        <v>2030</v>
      </c>
      <c r="B1520" s="13">
        <v>46233</v>
      </c>
      <c r="C1520">
        <v>2026</v>
      </c>
      <c r="D1520">
        <v>7</v>
      </c>
      <c r="E1520" t="s">
        <v>90</v>
      </c>
      <c r="F1520" t="s">
        <v>91</v>
      </c>
      <c r="G1520" t="s">
        <v>29</v>
      </c>
      <c r="H1520" t="s">
        <v>30</v>
      </c>
      <c r="I1520" t="s">
        <v>57</v>
      </c>
      <c r="J1520" t="s">
        <v>45</v>
      </c>
      <c r="K1520" t="s">
        <v>43</v>
      </c>
      <c r="L1520" t="s">
        <v>73</v>
      </c>
      <c r="M1520">
        <v>2</v>
      </c>
      <c r="N1520">
        <v>135.63</v>
      </c>
      <c r="O1520">
        <v>0</v>
      </c>
      <c r="P1520">
        <v>66.63</v>
      </c>
      <c r="Q1520">
        <v>271.26</v>
      </c>
      <c r="R1520">
        <v>133.26</v>
      </c>
      <c r="S1520">
        <v>138</v>
      </c>
      <c r="T1520">
        <v>0.50873700508737008</v>
      </c>
      <c r="U1520">
        <v>2026</v>
      </c>
      <c r="V1520" t="s">
        <v>91</v>
      </c>
      <c r="W1520">
        <v>7</v>
      </c>
      <c r="X1520" t="s">
        <v>90</v>
      </c>
    </row>
    <row r="1521" spans="1:24">
      <c r="A1521">
        <v>2595</v>
      </c>
      <c r="B1521" s="13">
        <v>46233</v>
      </c>
      <c r="C1521">
        <v>2026</v>
      </c>
      <c r="D1521">
        <v>7</v>
      </c>
      <c r="E1521" t="s">
        <v>90</v>
      </c>
      <c r="F1521" t="s">
        <v>91</v>
      </c>
      <c r="G1521" t="s">
        <v>29</v>
      </c>
      <c r="H1521" t="s">
        <v>65</v>
      </c>
      <c r="I1521" t="s">
        <v>37</v>
      </c>
      <c r="J1521" t="s">
        <v>45</v>
      </c>
      <c r="K1521" t="s">
        <v>43</v>
      </c>
      <c r="L1521" t="s">
        <v>73</v>
      </c>
      <c r="M1521">
        <v>15</v>
      </c>
      <c r="N1521">
        <v>133.44999999999999</v>
      </c>
      <c r="O1521">
        <v>0.2</v>
      </c>
      <c r="P1521">
        <v>65.819999999999993</v>
      </c>
      <c r="Q1521">
        <v>1601.3999999999999</v>
      </c>
      <c r="R1521">
        <v>987.3</v>
      </c>
      <c r="S1521">
        <v>614.09999999999991</v>
      </c>
      <c r="T1521">
        <v>0.3834769576620457</v>
      </c>
      <c r="U1521">
        <v>2026</v>
      </c>
      <c r="V1521" t="s">
        <v>91</v>
      </c>
      <c r="W1521">
        <v>7</v>
      </c>
      <c r="X1521" t="s">
        <v>90</v>
      </c>
    </row>
    <row r="1522" spans="1:24">
      <c r="A1522">
        <v>2763</v>
      </c>
      <c r="B1522" s="13">
        <v>46233</v>
      </c>
      <c r="C1522">
        <v>2026</v>
      </c>
      <c r="D1522">
        <v>7</v>
      </c>
      <c r="E1522" t="s">
        <v>90</v>
      </c>
      <c r="F1522" t="s">
        <v>91</v>
      </c>
      <c r="G1522" t="s">
        <v>29</v>
      </c>
      <c r="H1522" t="s">
        <v>79</v>
      </c>
      <c r="I1522" t="s">
        <v>31</v>
      </c>
      <c r="J1522" t="s">
        <v>45</v>
      </c>
      <c r="K1522" t="s">
        <v>52</v>
      </c>
      <c r="L1522" t="s">
        <v>80</v>
      </c>
      <c r="M1522">
        <v>1</v>
      </c>
      <c r="N1522">
        <v>120.94</v>
      </c>
      <c r="O1522">
        <v>0</v>
      </c>
      <c r="P1522">
        <v>62.24</v>
      </c>
      <c r="Q1522">
        <v>120.94</v>
      </c>
      <c r="R1522">
        <v>62.24</v>
      </c>
      <c r="S1522">
        <v>58.699999999999996</v>
      </c>
      <c r="T1522">
        <v>0.48536464362493797</v>
      </c>
      <c r="U1522">
        <v>2026</v>
      </c>
      <c r="V1522" t="s">
        <v>91</v>
      </c>
      <c r="W1522">
        <v>7</v>
      </c>
      <c r="X1522" t="s">
        <v>90</v>
      </c>
    </row>
    <row r="1523" spans="1:24">
      <c r="A1523">
        <v>3537</v>
      </c>
      <c r="B1523" s="13">
        <v>46233</v>
      </c>
      <c r="C1523">
        <v>2026</v>
      </c>
      <c r="D1523">
        <v>7</v>
      </c>
      <c r="E1523" t="s">
        <v>90</v>
      </c>
      <c r="F1523" t="s">
        <v>91</v>
      </c>
      <c r="G1523" t="s">
        <v>35</v>
      </c>
      <c r="H1523" t="s">
        <v>70</v>
      </c>
      <c r="I1523" t="s">
        <v>31</v>
      </c>
      <c r="J1523" t="s">
        <v>32</v>
      </c>
      <c r="K1523" t="s">
        <v>52</v>
      </c>
      <c r="L1523" t="s">
        <v>53</v>
      </c>
      <c r="M1523">
        <v>2</v>
      </c>
      <c r="N1523">
        <v>332.99</v>
      </c>
      <c r="O1523">
        <v>0.15</v>
      </c>
      <c r="P1523">
        <v>199.09</v>
      </c>
      <c r="Q1523">
        <v>566.08299999999997</v>
      </c>
      <c r="R1523">
        <v>398.18</v>
      </c>
      <c r="S1523">
        <v>167.90299999999996</v>
      </c>
      <c r="T1523">
        <v>0.29660491482697759</v>
      </c>
      <c r="U1523">
        <v>2026</v>
      </c>
      <c r="V1523" t="s">
        <v>91</v>
      </c>
      <c r="W1523">
        <v>7</v>
      </c>
      <c r="X1523" t="s">
        <v>90</v>
      </c>
    </row>
    <row r="1524" spans="1:24">
      <c r="A1524">
        <v>3550</v>
      </c>
      <c r="B1524" s="13">
        <v>46233</v>
      </c>
      <c r="C1524">
        <v>2026</v>
      </c>
      <c r="D1524">
        <v>7</v>
      </c>
      <c r="E1524" t="s">
        <v>90</v>
      </c>
      <c r="F1524" t="s">
        <v>91</v>
      </c>
      <c r="G1524" t="s">
        <v>29</v>
      </c>
      <c r="H1524" t="s">
        <v>79</v>
      </c>
      <c r="I1524" t="s">
        <v>31</v>
      </c>
      <c r="J1524" t="s">
        <v>32</v>
      </c>
      <c r="K1524" t="s">
        <v>52</v>
      </c>
      <c r="L1524" t="s">
        <v>80</v>
      </c>
      <c r="M1524">
        <v>3</v>
      </c>
      <c r="N1524">
        <v>120.88</v>
      </c>
      <c r="O1524">
        <v>0</v>
      </c>
      <c r="P1524">
        <v>60.97</v>
      </c>
      <c r="Q1524">
        <v>362.64</v>
      </c>
      <c r="R1524">
        <v>182.91</v>
      </c>
      <c r="S1524">
        <v>179.73</v>
      </c>
      <c r="T1524">
        <v>0.49561548643282594</v>
      </c>
      <c r="U1524">
        <v>2026</v>
      </c>
      <c r="V1524" t="s">
        <v>91</v>
      </c>
      <c r="W1524">
        <v>7</v>
      </c>
      <c r="X1524" t="s">
        <v>90</v>
      </c>
    </row>
    <row r="1525" spans="1:24">
      <c r="A1525">
        <v>3875</v>
      </c>
      <c r="B1525" s="13">
        <v>46233</v>
      </c>
      <c r="C1525">
        <v>2026</v>
      </c>
      <c r="D1525">
        <v>7</v>
      </c>
      <c r="E1525" t="s">
        <v>90</v>
      </c>
      <c r="F1525" t="s">
        <v>91</v>
      </c>
      <c r="G1525" t="s">
        <v>49</v>
      </c>
      <c r="H1525" t="s">
        <v>62</v>
      </c>
      <c r="I1525" t="s">
        <v>31</v>
      </c>
      <c r="J1525" t="s">
        <v>32</v>
      </c>
      <c r="K1525" t="s">
        <v>33</v>
      </c>
      <c r="L1525" t="s">
        <v>59</v>
      </c>
      <c r="M1525">
        <v>1</v>
      </c>
      <c r="N1525">
        <v>101.73</v>
      </c>
      <c r="O1525">
        <v>0.05</v>
      </c>
      <c r="P1525">
        <v>51.63</v>
      </c>
      <c r="Q1525">
        <v>96.643500000000003</v>
      </c>
      <c r="R1525">
        <v>51.63</v>
      </c>
      <c r="S1525">
        <v>45.013500000000001</v>
      </c>
      <c r="T1525">
        <v>0.46576852038678235</v>
      </c>
      <c r="U1525">
        <v>2026</v>
      </c>
      <c r="V1525" t="s">
        <v>91</v>
      </c>
      <c r="W1525">
        <v>7</v>
      </c>
      <c r="X1525" t="s">
        <v>90</v>
      </c>
    </row>
    <row r="1526" spans="1:24">
      <c r="A1526">
        <v>4467</v>
      </c>
      <c r="B1526" s="13">
        <v>46233</v>
      </c>
      <c r="C1526">
        <v>2026</v>
      </c>
      <c r="D1526">
        <v>7</v>
      </c>
      <c r="E1526" t="s">
        <v>90</v>
      </c>
      <c r="F1526" t="s">
        <v>91</v>
      </c>
      <c r="G1526" t="s">
        <v>49</v>
      </c>
      <c r="H1526" t="s">
        <v>60</v>
      </c>
      <c r="I1526" t="s">
        <v>31</v>
      </c>
      <c r="J1526" t="s">
        <v>32</v>
      </c>
      <c r="K1526" t="s">
        <v>43</v>
      </c>
      <c r="L1526" t="s">
        <v>44</v>
      </c>
      <c r="M1526">
        <v>2</v>
      </c>
      <c r="N1526">
        <v>36.21</v>
      </c>
      <c r="O1526">
        <v>0</v>
      </c>
      <c r="P1526">
        <v>13.5</v>
      </c>
      <c r="Q1526">
        <v>72.42</v>
      </c>
      <c r="R1526">
        <v>27</v>
      </c>
      <c r="S1526">
        <v>45.42</v>
      </c>
      <c r="T1526">
        <v>0.62717481358740679</v>
      </c>
      <c r="U1526">
        <v>2026</v>
      </c>
      <c r="V1526" t="s">
        <v>91</v>
      </c>
      <c r="W1526">
        <v>7</v>
      </c>
      <c r="X1526" t="s">
        <v>90</v>
      </c>
    </row>
    <row r="1527" spans="1:24">
      <c r="A1527">
        <v>739</v>
      </c>
      <c r="B1527" s="13">
        <v>46234</v>
      </c>
      <c r="C1527">
        <v>2026</v>
      </c>
      <c r="D1527">
        <v>7</v>
      </c>
      <c r="E1527" t="s">
        <v>90</v>
      </c>
      <c r="F1527" t="s">
        <v>91</v>
      </c>
      <c r="G1527" t="s">
        <v>49</v>
      </c>
      <c r="H1527" t="s">
        <v>60</v>
      </c>
      <c r="I1527" t="s">
        <v>31</v>
      </c>
      <c r="J1527" t="s">
        <v>45</v>
      </c>
      <c r="K1527" t="s">
        <v>33</v>
      </c>
      <c r="L1527" t="s">
        <v>59</v>
      </c>
      <c r="M1527">
        <v>5</v>
      </c>
      <c r="N1527">
        <v>104.65</v>
      </c>
      <c r="O1527">
        <v>0</v>
      </c>
      <c r="P1527">
        <v>49.2</v>
      </c>
      <c r="Q1527">
        <v>523.25</v>
      </c>
      <c r="R1527">
        <v>246</v>
      </c>
      <c r="S1527">
        <v>277.25</v>
      </c>
      <c r="T1527">
        <v>0.52986144290492121</v>
      </c>
      <c r="U1527">
        <v>2026</v>
      </c>
      <c r="V1527" t="s">
        <v>91</v>
      </c>
      <c r="W1527">
        <v>7</v>
      </c>
      <c r="X1527" t="s">
        <v>90</v>
      </c>
    </row>
    <row r="1528" spans="1:24">
      <c r="A1528">
        <v>2376</v>
      </c>
      <c r="B1528" s="13">
        <v>46234</v>
      </c>
      <c r="C1528">
        <v>2026</v>
      </c>
      <c r="D1528">
        <v>7</v>
      </c>
      <c r="E1528" t="s">
        <v>90</v>
      </c>
      <c r="F1528" t="s">
        <v>91</v>
      </c>
      <c r="G1528" t="s">
        <v>40</v>
      </c>
      <c r="H1528" t="s">
        <v>54</v>
      </c>
      <c r="I1528" t="s">
        <v>37</v>
      </c>
      <c r="J1528" t="s">
        <v>32</v>
      </c>
      <c r="K1528" t="s">
        <v>52</v>
      </c>
      <c r="L1528" t="s">
        <v>58</v>
      </c>
      <c r="M1528">
        <v>5</v>
      </c>
      <c r="N1528">
        <v>198.35</v>
      </c>
      <c r="O1528">
        <v>0.05</v>
      </c>
      <c r="P1528">
        <v>104.96</v>
      </c>
      <c r="Q1528">
        <v>942.16249999999991</v>
      </c>
      <c r="R1528">
        <v>524.79999999999995</v>
      </c>
      <c r="S1528">
        <v>417.36249999999995</v>
      </c>
      <c r="T1528">
        <v>0.44298356175288234</v>
      </c>
      <c r="U1528">
        <v>2026</v>
      </c>
      <c r="V1528" t="s">
        <v>91</v>
      </c>
      <c r="W1528">
        <v>7</v>
      </c>
      <c r="X1528" t="s">
        <v>90</v>
      </c>
    </row>
    <row r="1529" spans="1:24">
      <c r="A1529">
        <v>3109</v>
      </c>
      <c r="B1529" s="13">
        <v>46234</v>
      </c>
      <c r="C1529">
        <v>2026</v>
      </c>
      <c r="D1529">
        <v>7</v>
      </c>
      <c r="E1529" t="s">
        <v>90</v>
      </c>
      <c r="F1529" t="s">
        <v>91</v>
      </c>
      <c r="G1529" t="s">
        <v>29</v>
      </c>
      <c r="H1529" t="s">
        <v>30</v>
      </c>
      <c r="I1529" t="s">
        <v>57</v>
      </c>
      <c r="J1529" t="s">
        <v>32</v>
      </c>
      <c r="K1529" t="s">
        <v>63</v>
      </c>
      <c r="L1529" t="s">
        <v>71</v>
      </c>
      <c r="M1529">
        <v>2</v>
      </c>
      <c r="N1529">
        <v>36.56</v>
      </c>
      <c r="O1529">
        <v>0.05</v>
      </c>
      <c r="P1529">
        <v>13.76</v>
      </c>
      <c r="Q1529">
        <v>69.463999999999999</v>
      </c>
      <c r="R1529">
        <v>27.52</v>
      </c>
      <c r="S1529">
        <v>41.944000000000003</v>
      </c>
      <c r="T1529">
        <v>0.60382356328457909</v>
      </c>
      <c r="U1529">
        <v>2026</v>
      </c>
      <c r="V1529" t="s">
        <v>91</v>
      </c>
      <c r="W1529">
        <v>7</v>
      </c>
      <c r="X1529" t="s">
        <v>90</v>
      </c>
    </row>
    <row r="1530" spans="1:24">
      <c r="A1530">
        <v>4362</v>
      </c>
      <c r="B1530" s="13">
        <v>46234</v>
      </c>
      <c r="C1530">
        <v>2026</v>
      </c>
      <c r="D1530">
        <v>7</v>
      </c>
      <c r="E1530" t="s">
        <v>90</v>
      </c>
      <c r="F1530" t="s">
        <v>91</v>
      </c>
      <c r="G1530" t="s">
        <v>35</v>
      </c>
      <c r="H1530" t="s">
        <v>78</v>
      </c>
      <c r="I1530" t="s">
        <v>31</v>
      </c>
      <c r="J1530" t="s">
        <v>32</v>
      </c>
      <c r="K1530" t="s">
        <v>38</v>
      </c>
      <c r="L1530" t="s">
        <v>39</v>
      </c>
      <c r="M1530">
        <v>5</v>
      </c>
      <c r="N1530">
        <v>92.41</v>
      </c>
      <c r="O1530">
        <v>0</v>
      </c>
      <c r="P1530">
        <v>44.29</v>
      </c>
      <c r="Q1530">
        <v>462.04999999999995</v>
      </c>
      <c r="R1530">
        <v>221.45</v>
      </c>
      <c r="S1530">
        <v>240.59999999999997</v>
      </c>
      <c r="T1530">
        <v>0.52072286549074775</v>
      </c>
      <c r="U1530">
        <v>2026</v>
      </c>
      <c r="V1530" t="s">
        <v>91</v>
      </c>
      <c r="W1530">
        <v>7</v>
      </c>
      <c r="X1530" t="s">
        <v>90</v>
      </c>
    </row>
    <row r="1531" spans="1:24">
      <c r="A1531">
        <v>777</v>
      </c>
      <c r="B1531" s="13">
        <v>46235</v>
      </c>
      <c r="C1531">
        <v>2026</v>
      </c>
      <c r="D1531">
        <v>8</v>
      </c>
      <c r="E1531" t="s">
        <v>92</v>
      </c>
      <c r="F1531" t="s">
        <v>91</v>
      </c>
      <c r="G1531" t="s">
        <v>49</v>
      </c>
      <c r="H1531" t="s">
        <v>76</v>
      </c>
      <c r="I1531" t="s">
        <v>31</v>
      </c>
      <c r="J1531" t="s">
        <v>32</v>
      </c>
      <c r="K1531" t="s">
        <v>52</v>
      </c>
      <c r="L1531" t="s">
        <v>80</v>
      </c>
      <c r="M1531">
        <v>4</v>
      </c>
      <c r="N1531">
        <v>121.87</v>
      </c>
      <c r="O1531">
        <v>0</v>
      </c>
      <c r="P1531">
        <v>59.89</v>
      </c>
      <c r="Q1531">
        <v>487.48</v>
      </c>
      <c r="R1531">
        <v>239.56</v>
      </c>
      <c r="S1531">
        <v>247.92000000000002</v>
      </c>
      <c r="T1531">
        <v>0.50857471075736438</v>
      </c>
      <c r="U1531">
        <v>2026</v>
      </c>
      <c r="V1531" t="s">
        <v>91</v>
      </c>
      <c r="W1531">
        <v>8</v>
      </c>
      <c r="X1531" t="s">
        <v>92</v>
      </c>
    </row>
    <row r="1532" spans="1:24">
      <c r="A1532">
        <v>831</v>
      </c>
      <c r="B1532" s="13">
        <v>46235</v>
      </c>
      <c r="C1532">
        <v>2026</v>
      </c>
      <c r="D1532">
        <v>8</v>
      </c>
      <c r="E1532" t="s">
        <v>92</v>
      </c>
      <c r="F1532" t="s">
        <v>91</v>
      </c>
      <c r="G1532" t="s">
        <v>49</v>
      </c>
      <c r="H1532" t="s">
        <v>62</v>
      </c>
      <c r="I1532" t="s">
        <v>31</v>
      </c>
      <c r="J1532" t="s">
        <v>32</v>
      </c>
      <c r="K1532" t="s">
        <v>43</v>
      </c>
      <c r="L1532" t="s">
        <v>73</v>
      </c>
      <c r="M1532">
        <v>2</v>
      </c>
      <c r="N1532">
        <v>130.9</v>
      </c>
      <c r="O1532">
        <v>0.05</v>
      </c>
      <c r="P1532">
        <v>67.959999999999994</v>
      </c>
      <c r="Q1532">
        <v>248.71</v>
      </c>
      <c r="R1532">
        <v>135.91999999999999</v>
      </c>
      <c r="S1532">
        <v>112.79000000000002</v>
      </c>
      <c r="T1532">
        <v>0.45350006031120588</v>
      </c>
      <c r="U1532">
        <v>2026</v>
      </c>
      <c r="V1532" t="s">
        <v>91</v>
      </c>
      <c r="W1532">
        <v>8</v>
      </c>
      <c r="X1532" t="s">
        <v>92</v>
      </c>
    </row>
    <row r="1533" spans="1:24">
      <c r="A1533">
        <v>2059</v>
      </c>
      <c r="B1533" s="13">
        <v>46235</v>
      </c>
      <c r="C1533">
        <v>2026</v>
      </c>
      <c r="D1533">
        <v>8</v>
      </c>
      <c r="E1533" t="s">
        <v>92</v>
      </c>
      <c r="F1533" t="s">
        <v>91</v>
      </c>
      <c r="G1533" t="s">
        <v>40</v>
      </c>
      <c r="H1533" t="s">
        <v>41</v>
      </c>
      <c r="I1533" t="s">
        <v>48</v>
      </c>
      <c r="J1533" t="s">
        <v>42</v>
      </c>
      <c r="K1533" t="s">
        <v>33</v>
      </c>
      <c r="L1533" t="s">
        <v>51</v>
      </c>
      <c r="M1533">
        <v>1</v>
      </c>
      <c r="N1533">
        <v>50.98</v>
      </c>
      <c r="O1533">
        <v>0</v>
      </c>
      <c r="P1533">
        <v>22.92</v>
      </c>
      <c r="Q1533">
        <v>50.98</v>
      </c>
      <c r="R1533">
        <v>22.92</v>
      </c>
      <c r="S1533">
        <v>28.059999999999995</v>
      </c>
      <c r="T1533">
        <v>0.55041192624558644</v>
      </c>
      <c r="U1533">
        <v>2026</v>
      </c>
      <c r="V1533" t="s">
        <v>91</v>
      </c>
      <c r="W1533">
        <v>8</v>
      </c>
      <c r="X1533" t="s">
        <v>92</v>
      </c>
    </row>
    <row r="1534" spans="1:24">
      <c r="A1534">
        <v>2519</v>
      </c>
      <c r="B1534" s="13">
        <v>46235</v>
      </c>
      <c r="C1534">
        <v>2026</v>
      </c>
      <c r="D1534">
        <v>8</v>
      </c>
      <c r="E1534" t="s">
        <v>92</v>
      </c>
      <c r="F1534" t="s">
        <v>91</v>
      </c>
      <c r="G1534" t="s">
        <v>40</v>
      </c>
      <c r="H1534" t="s">
        <v>41</v>
      </c>
      <c r="I1534" t="s">
        <v>31</v>
      </c>
      <c r="J1534" t="s">
        <v>32</v>
      </c>
      <c r="K1534" t="s">
        <v>38</v>
      </c>
      <c r="L1534" t="s">
        <v>39</v>
      </c>
      <c r="M1534">
        <v>2</v>
      </c>
      <c r="N1534">
        <v>91.11</v>
      </c>
      <c r="O1534">
        <v>0</v>
      </c>
      <c r="P1534">
        <v>44.19</v>
      </c>
      <c r="Q1534">
        <v>182.22</v>
      </c>
      <c r="R1534">
        <v>88.38</v>
      </c>
      <c r="S1534">
        <v>93.84</v>
      </c>
      <c r="T1534">
        <v>0.51498189002304906</v>
      </c>
      <c r="U1534">
        <v>2026</v>
      </c>
      <c r="V1534" t="s">
        <v>91</v>
      </c>
      <c r="W1534">
        <v>8</v>
      </c>
      <c r="X1534" t="s">
        <v>92</v>
      </c>
    </row>
    <row r="1535" spans="1:24">
      <c r="A1535">
        <v>2644</v>
      </c>
      <c r="B1535" s="13">
        <v>46235</v>
      </c>
      <c r="C1535">
        <v>2026</v>
      </c>
      <c r="D1535">
        <v>8</v>
      </c>
      <c r="E1535" t="s">
        <v>92</v>
      </c>
      <c r="F1535" t="s">
        <v>91</v>
      </c>
      <c r="G1535" t="s">
        <v>29</v>
      </c>
      <c r="H1535" t="s">
        <v>30</v>
      </c>
      <c r="I1535" t="s">
        <v>57</v>
      </c>
      <c r="J1535" t="s">
        <v>32</v>
      </c>
      <c r="K1535" t="s">
        <v>43</v>
      </c>
      <c r="L1535" t="s">
        <v>44</v>
      </c>
      <c r="M1535">
        <v>3</v>
      </c>
      <c r="N1535">
        <v>35.619999999999997</v>
      </c>
      <c r="O1535">
        <v>0.05</v>
      </c>
      <c r="P1535">
        <v>13.47</v>
      </c>
      <c r="Q1535">
        <v>101.51699999999998</v>
      </c>
      <c r="R1535">
        <v>40.410000000000004</v>
      </c>
      <c r="S1535">
        <v>61.106999999999978</v>
      </c>
      <c r="T1535">
        <v>0.60193859156594454</v>
      </c>
      <c r="U1535">
        <v>2026</v>
      </c>
      <c r="V1535" t="s">
        <v>91</v>
      </c>
      <c r="W1535">
        <v>8</v>
      </c>
      <c r="X1535" t="s">
        <v>92</v>
      </c>
    </row>
    <row r="1536" spans="1:24">
      <c r="A1536">
        <v>4141</v>
      </c>
      <c r="B1536" s="13">
        <v>46235</v>
      </c>
      <c r="C1536">
        <v>2026</v>
      </c>
      <c r="D1536">
        <v>8</v>
      </c>
      <c r="E1536" t="s">
        <v>92</v>
      </c>
      <c r="F1536" t="s">
        <v>91</v>
      </c>
      <c r="G1536" t="s">
        <v>49</v>
      </c>
      <c r="H1536" t="s">
        <v>76</v>
      </c>
      <c r="I1536" t="s">
        <v>31</v>
      </c>
      <c r="J1536" t="s">
        <v>42</v>
      </c>
      <c r="K1536" t="s">
        <v>38</v>
      </c>
      <c r="L1536" t="s">
        <v>39</v>
      </c>
      <c r="M1536">
        <v>1</v>
      </c>
      <c r="N1536">
        <v>91.95</v>
      </c>
      <c r="O1536">
        <v>0.05</v>
      </c>
      <c r="P1536">
        <v>46.47</v>
      </c>
      <c r="Q1536">
        <v>87.352499999999992</v>
      </c>
      <c r="R1536">
        <v>46.47</v>
      </c>
      <c r="S1536">
        <v>40.882499999999993</v>
      </c>
      <c r="T1536">
        <v>0.46801751523997592</v>
      </c>
      <c r="U1536">
        <v>2026</v>
      </c>
      <c r="V1536" t="s">
        <v>91</v>
      </c>
      <c r="W1536">
        <v>8</v>
      </c>
      <c r="X1536" t="s">
        <v>92</v>
      </c>
    </row>
    <row r="1537" spans="1:24">
      <c r="A1537">
        <v>4804</v>
      </c>
      <c r="B1537" s="13">
        <v>46235</v>
      </c>
      <c r="C1537">
        <v>2026</v>
      </c>
      <c r="D1537">
        <v>8</v>
      </c>
      <c r="E1537" t="s">
        <v>92</v>
      </c>
      <c r="F1537" t="s">
        <v>91</v>
      </c>
      <c r="G1537" t="s">
        <v>29</v>
      </c>
      <c r="H1537" t="s">
        <v>65</v>
      </c>
      <c r="I1537" t="s">
        <v>31</v>
      </c>
      <c r="J1537" t="s">
        <v>32</v>
      </c>
      <c r="K1537" t="s">
        <v>63</v>
      </c>
      <c r="L1537" t="s">
        <v>74</v>
      </c>
      <c r="M1537">
        <v>1</v>
      </c>
      <c r="N1537">
        <v>49.46</v>
      </c>
      <c r="O1537">
        <v>0</v>
      </c>
      <c r="P1537">
        <v>21.47</v>
      </c>
      <c r="Q1537">
        <v>49.46</v>
      </c>
      <c r="R1537">
        <v>21.47</v>
      </c>
      <c r="S1537">
        <v>27.990000000000002</v>
      </c>
      <c r="T1537">
        <v>0.5659118479579458</v>
      </c>
      <c r="U1537">
        <v>2026</v>
      </c>
      <c r="V1537" t="s">
        <v>91</v>
      </c>
      <c r="W1537">
        <v>8</v>
      </c>
      <c r="X1537" t="s">
        <v>92</v>
      </c>
    </row>
    <row r="1538" spans="1:24">
      <c r="A1538">
        <v>5161</v>
      </c>
      <c r="B1538" s="13">
        <v>46235</v>
      </c>
      <c r="C1538">
        <v>2026</v>
      </c>
      <c r="D1538">
        <v>8</v>
      </c>
      <c r="E1538" t="s">
        <v>92</v>
      </c>
      <c r="F1538" t="s">
        <v>91</v>
      </c>
      <c r="G1538" t="s">
        <v>29</v>
      </c>
      <c r="H1538" t="s">
        <v>79</v>
      </c>
      <c r="I1538" t="s">
        <v>31</v>
      </c>
      <c r="J1538" t="s">
        <v>42</v>
      </c>
      <c r="K1538" t="s">
        <v>33</v>
      </c>
      <c r="L1538" t="s">
        <v>55</v>
      </c>
      <c r="M1538">
        <v>1</v>
      </c>
      <c r="N1538">
        <v>41.25</v>
      </c>
      <c r="O1538">
        <v>0.05</v>
      </c>
      <c r="P1538">
        <v>16.98</v>
      </c>
      <c r="Q1538">
        <v>39.1875</v>
      </c>
      <c r="R1538">
        <v>16.98</v>
      </c>
      <c r="S1538">
        <v>22.2075</v>
      </c>
      <c r="T1538">
        <v>0.56669856459330148</v>
      </c>
      <c r="U1538">
        <v>2026</v>
      </c>
      <c r="V1538" t="s">
        <v>91</v>
      </c>
      <c r="W1538">
        <v>8</v>
      </c>
      <c r="X1538" t="s">
        <v>92</v>
      </c>
    </row>
    <row r="1539" spans="1:24">
      <c r="A1539">
        <v>590</v>
      </c>
      <c r="B1539" s="13">
        <v>46236</v>
      </c>
      <c r="C1539">
        <v>2026</v>
      </c>
      <c r="D1539">
        <v>8</v>
      </c>
      <c r="E1539" t="s">
        <v>92</v>
      </c>
      <c r="F1539" t="s">
        <v>91</v>
      </c>
      <c r="G1539" t="s">
        <v>40</v>
      </c>
      <c r="H1539" t="s">
        <v>54</v>
      </c>
      <c r="I1539" t="s">
        <v>31</v>
      </c>
      <c r="J1539" t="s">
        <v>32</v>
      </c>
      <c r="K1539" t="s">
        <v>43</v>
      </c>
      <c r="L1539" t="s">
        <v>73</v>
      </c>
      <c r="M1539">
        <v>4</v>
      </c>
      <c r="N1539">
        <v>133.65</v>
      </c>
      <c r="O1539">
        <v>0</v>
      </c>
      <c r="P1539">
        <v>66</v>
      </c>
      <c r="Q1539">
        <v>534.6</v>
      </c>
      <c r="R1539">
        <v>264</v>
      </c>
      <c r="S1539">
        <v>270.60000000000002</v>
      </c>
      <c r="T1539">
        <v>0.50617283950617287</v>
      </c>
      <c r="U1539">
        <v>2026</v>
      </c>
      <c r="V1539" t="s">
        <v>91</v>
      </c>
      <c r="W1539">
        <v>8</v>
      </c>
      <c r="X1539" t="s">
        <v>92</v>
      </c>
    </row>
    <row r="1540" spans="1:24">
      <c r="A1540">
        <v>1599</v>
      </c>
      <c r="B1540" s="13">
        <v>46236</v>
      </c>
      <c r="C1540">
        <v>2026</v>
      </c>
      <c r="D1540">
        <v>8</v>
      </c>
      <c r="E1540" t="s">
        <v>92</v>
      </c>
      <c r="F1540" t="s">
        <v>91</v>
      </c>
      <c r="G1540" t="s">
        <v>49</v>
      </c>
      <c r="H1540" t="s">
        <v>50</v>
      </c>
      <c r="I1540" t="s">
        <v>31</v>
      </c>
      <c r="J1540" t="s">
        <v>32</v>
      </c>
      <c r="K1540" t="s">
        <v>52</v>
      </c>
      <c r="L1540" t="s">
        <v>58</v>
      </c>
      <c r="M1540">
        <v>2</v>
      </c>
      <c r="N1540">
        <v>200.45</v>
      </c>
      <c r="O1540">
        <v>0.05</v>
      </c>
      <c r="P1540">
        <v>105.42</v>
      </c>
      <c r="Q1540">
        <v>380.85499999999996</v>
      </c>
      <c r="R1540">
        <v>210.84</v>
      </c>
      <c r="S1540">
        <v>170.01499999999996</v>
      </c>
      <c r="T1540">
        <v>0.44640348689133652</v>
      </c>
      <c r="U1540">
        <v>2026</v>
      </c>
      <c r="V1540" t="s">
        <v>91</v>
      </c>
      <c r="W1540">
        <v>8</v>
      </c>
      <c r="X1540" t="s">
        <v>92</v>
      </c>
    </row>
    <row r="1541" spans="1:24">
      <c r="A1541">
        <v>1665</v>
      </c>
      <c r="B1541" s="13">
        <v>46236</v>
      </c>
      <c r="C1541">
        <v>2026</v>
      </c>
      <c r="D1541">
        <v>8</v>
      </c>
      <c r="E1541" t="s">
        <v>92</v>
      </c>
      <c r="F1541" t="s">
        <v>91</v>
      </c>
      <c r="G1541" t="s">
        <v>29</v>
      </c>
      <c r="H1541" t="s">
        <v>30</v>
      </c>
      <c r="I1541" t="s">
        <v>57</v>
      </c>
      <c r="J1541" t="s">
        <v>32</v>
      </c>
      <c r="K1541" t="s">
        <v>33</v>
      </c>
      <c r="L1541" t="s">
        <v>51</v>
      </c>
      <c r="M1541">
        <v>2</v>
      </c>
      <c r="N1541">
        <v>51.87</v>
      </c>
      <c r="O1541">
        <v>0.05</v>
      </c>
      <c r="P1541">
        <v>21.98</v>
      </c>
      <c r="Q1541">
        <v>98.552999999999997</v>
      </c>
      <c r="R1541">
        <v>43.96</v>
      </c>
      <c r="S1541">
        <v>54.592999999999996</v>
      </c>
      <c r="T1541">
        <v>0.55394559272675614</v>
      </c>
      <c r="U1541">
        <v>2026</v>
      </c>
      <c r="V1541" t="s">
        <v>91</v>
      </c>
      <c r="W1541">
        <v>8</v>
      </c>
      <c r="X1541" t="s">
        <v>92</v>
      </c>
    </row>
    <row r="1542" spans="1:24">
      <c r="A1542">
        <v>2409</v>
      </c>
      <c r="B1542" s="13">
        <v>46236</v>
      </c>
      <c r="C1542">
        <v>2026</v>
      </c>
      <c r="D1542">
        <v>8</v>
      </c>
      <c r="E1542" t="s">
        <v>92</v>
      </c>
      <c r="F1542" t="s">
        <v>91</v>
      </c>
      <c r="G1542" t="s">
        <v>49</v>
      </c>
      <c r="H1542" t="s">
        <v>76</v>
      </c>
      <c r="I1542" t="s">
        <v>31</v>
      </c>
      <c r="J1542" t="s">
        <v>32</v>
      </c>
      <c r="K1542" t="s">
        <v>52</v>
      </c>
      <c r="L1542" t="s">
        <v>69</v>
      </c>
      <c r="M1542">
        <v>1</v>
      </c>
      <c r="N1542">
        <v>83.6</v>
      </c>
      <c r="O1542">
        <v>0.05</v>
      </c>
      <c r="P1542">
        <v>38.51</v>
      </c>
      <c r="Q1542">
        <v>79.419999999999987</v>
      </c>
      <c r="R1542">
        <v>38.51</v>
      </c>
      <c r="S1542">
        <v>40.909999999999989</v>
      </c>
      <c r="T1542">
        <v>0.51510954419541677</v>
      </c>
      <c r="U1542">
        <v>2026</v>
      </c>
      <c r="V1542" t="s">
        <v>91</v>
      </c>
      <c r="W1542">
        <v>8</v>
      </c>
      <c r="X1542" t="s">
        <v>92</v>
      </c>
    </row>
    <row r="1543" spans="1:24">
      <c r="A1543">
        <v>2936</v>
      </c>
      <c r="B1543" s="13">
        <v>46236</v>
      </c>
      <c r="C1543">
        <v>2026</v>
      </c>
      <c r="D1543">
        <v>8</v>
      </c>
      <c r="E1543" t="s">
        <v>92</v>
      </c>
      <c r="F1543" t="s">
        <v>91</v>
      </c>
      <c r="G1543" t="s">
        <v>40</v>
      </c>
      <c r="H1543" t="s">
        <v>81</v>
      </c>
      <c r="I1543" t="s">
        <v>31</v>
      </c>
      <c r="J1543" t="s">
        <v>42</v>
      </c>
      <c r="K1543" t="s">
        <v>43</v>
      </c>
      <c r="L1543" t="s">
        <v>44</v>
      </c>
      <c r="M1543">
        <v>1</v>
      </c>
      <c r="N1543">
        <v>35.74</v>
      </c>
      <c r="O1543">
        <v>0</v>
      </c>
      <c r="P1543">
        <v>13.49</v>
      </c>
      <c r="Q1543">
        <v>35.74</v>
      </c>
      <c r="R1543">
        <v>13.49</v>
      </c>
      <c r="S1543">
        <v>22.25</v>
      </c>
      <c r="T1543">
        <v>0.62255176273083379</v>
      </c>
      <c r="U1543">
        <v>2026</v>
      </c>
      <c r="V1543" t="s">
        <v>91</v>
      </c>
      <c r="W1543">
        <v>8</v>
      </c>
      <c r="X1543" t="s">
        <v>92</v>
      </c>
    </row>
    <row r="1544" spans="1:24">
      <c r="A1544">
        <v>3397</v>
      </c>
      <c r="B1544" s="13">
        <v>46236</v>
      </c>
      <c r="C1544">
        <v>2026</v>
      </c>
      <c r="D1544">
        <v>8</v>
      </c>
      <c r="E1544" t="s">
        <v>92</v>
      </c>
      <c r="F1544" t="s">
        <v>91</v>
      </c>
      <c r="G1544" t="s">
        <v>49</v>
      </c>
      <c r="H1544" t="s">
        <v>50</v>
      </c>
      <c r="I1544" t="s">
        <v>31</v>
      </c>
      <c r="J1544" t="s">
        <v>32</v>
      </c>
      <c r="K1544" t="s">
        <v>33</v>
      </c>
      <c r="L1544" t="s">
        <v>34</v>
      </c>
      <c r="M1544">
        <v>1</v>
      </c>
      <c r="N1544">
        <v>79.849999999999994</v>
      </c>
      <c r="O1544">
        <v>0.1</v>
      </c>
      <c r="P1544">
        <v>43.11</v>
      </c>
      <c r="Q1544">
        <v>71.864999999999995</v>
      </c>
      <c r="R1544">
        <v>43.11</v>
      </c>
      <c r="S1544">
        <v>28.754999999999995</v>
      </c>
      <c r="T1544">
        <v>0.40012523481527862</v>
      </c>
      <c r="U1544">
        <v>2026</v>
      </c>
      <c r="V1544" t="s">
        <v>91</v>
      </c>
      <c r="W1544">
        <v>8</v>
      </c>
      <c r="X1544" t="s">
        <v>92</v>
      </c>
    </row>
    <row r="1545" spans="1:24">
      <c r="A1545">
        <v>4556</v>
      </c>
      <c r="B1545" s="13">
        <v>46236</v>
      </c>
      <c r="C1545">
        <v>2026</v>
      </c>
      <c r="D1545">
        <v>8</v>
      </c>
      <c r="E1545" t="s">
        <v>92</v>
      </c>
      <c r="F1545" t="s">
        <v>91</v>
      </c>
      <c r="G1545" t="s">
        <v>29</v>
      </c>
      <c r="H1545" t="s">
        <v>79</v>
      </c>
      <c r="I1545" t="s">
        <v>31</v>
      </c>
      <c r="J1545" t="s">
        <v>32</v>
      </c>
      <c r="K1545" t="s">
        <v>43</v>
      </c>
      <c r="L1545" t="s">
        <v>61</v>
      </c>
      <c r="M1545">
        <v>2</v>
      </c>
      <c r="N1545">
        <v>46.44</v>
      </c>
      <c r="O1545">
        <v>0</v>
      </c>
      <c r="P1545">
        <v>18.489999999999998</v>
      </c>
      <c r="Q1545">
        <v>92.88</v>
      </c>
      <c r="R1545">
        <v>36.979999999999997</v>
      </c>
      <c r="S1545">
        <v>55.9</v>
      </c>
      <c r="T1545">
        <v>0.60185185185185186</v>
      </c>
      <c r="U1545">
        <v>2026</v>
      </c>
      <c r="V1545" t="s">
        <v>91</v>
      </c>
      <c r="W1545">
        <v>8</v>
      </c>
      <c r="X1545" t="s">
        <v>92</v>
      </c>
    </row>
    <row r="1546" spans="1:24">
      <c r="A1546">
        <v>4614</v>
      </c>
      <c r="B1546" s="13">
        <v>46236</v>
      </c>
      <c r="C1546">
        <v>2026</v>
      </c>
      <c r="D1546">
        <v>8</v>
      </c>
      <c r="E1546" t="s">
        <v>92</v>
      </c>
      <c r="F1546" t="s">
        <v>91</v>
      </c>
      <c r="G1546" t="s">
        <v>49</v>
      </c>
      <c r="H1546" t="s">
        <v>62</v>
      </c>
      <c r="I1546" t="s">
        <v>48</v>
      </c>
      <c r="J1546" t="s">
        <v>32</v>
      </c>
      <c r="K1546" t="s">
        <v>33</v>
      </c>
      <c r="L1546" t="s">
        <v>51</v>
      </c>
      <c r="M1546">
        <v>2</v>
      </c>
      <c r="N1546">
        <v>50.44</v>
      </c>
      <c r="O1546">
        <v>0</v>
      </c>
      <c r="P1546">
        <v>22.99</v>
      </c>
      <c r="Q1546">
        <v>100.88</v>
      </c>
      <c r="R1546">
        <v>45.98</v>
      </c>
      <c r="S1546">
        <v>54.9</v>
      </c>
      <c r="T1546">
        <v>0.54421094369547984</v>
      </c>
      <c r="U1546">
        <v>2026</v>
      </c>
      <c r="V1546" t="s">
        <v>91</v>
      </c>
      <c r="W1546">
        <v>8</v>
      </c>
      <c r="X1546" t="s">
        <v>92</v>
      </c>
    </row>
    <row r="1547" spans="1:24">
      <c r="A1547">
        <v>4999</v>
      </c>
      <c r="B1547" s="13">
        <v>46236</v>
      </c>
      <c r="C1547">
        <v>2026</v>
      </c>
      <c r="D1547">
        <v>8</v>
      </c>
      <c r="E1547" t="s">
        <v>92</v>
      </c>
      <c r="F1547" t="s">
        <v>91</v>
      </c>
      <c r="G1547" t="s">
        <v>49</v>
      </c>
      <c r="H1547" t="s">
        <v>62</v>
      </c>
      <c r="I1547" t="s">
        <v>31</v>
      </c>
      <c r="J1547" t="s">
        <v>32</v>
      </c>
      <c r="K1547" t="s">
        <v>33</v>
      </c>
      <c r="L1547" t="s">
        <v>34</v>
      </c>
      <c r="M1547">
        <v>2</v>
      </c>
      <c r="N1547">
        <v>81.38</v>
      </c>
      <c r="O1547">
        <v>0</v>
      </c>
      <c r="P1547">
        <v>42.19</v>
      </c>
      <c r="Q1547">
        <v>162.76</v>
      </c>
      <c r="R1547">
        <v>84.38</v>
      </c>
      <c r="S1547">
        <v>78.38</v>
      </c>
      <c r="T1547">
        <v>0.4815679528139592</v>
      </c>
      <c r="U1547">
        <v>2026</v>
      </c>
      <c r="V1547" t="s">
        <v>91</v>
      </c>
      <c r="W1547">
        <v>8</v>
      </c>
      <c r="X1547" t="s">
        <v>92</v>
      </c>
    </row>
    <row r="1548" spans="1:24">
      <c r="A1548">
        <v>207</v>
      </c>
      <c r="B1548" s="13">
        <v>46237</v>
      </c>
      <c r="C1548">
        <v>2026</v>
      </c>
      <c r="D1548">
        <v>8</v>
      </c>
      <c r="E1548" t="s">
        <v>92</v>
      </c>
      <c r="F1548" t="s">
        <v>91</v>
      </c>
      <c r="G1548" t="s">
        <v>40</v>
      </c>
      <c r="H1548" t="s">
        <v>81</v>
      </c>
      <c r="I1548" t="s">
        <v>31</v>
      </c>
      <c r="J1548" t="s">
        <v>32</v>
      </c>
      <c r="K1548" t="s">
        <v>63</v>
      </c>
      <c r="L1548" t="s">
        <v>64</v>
      </c>
      <c r="M1548">
        <v>1</v>
      </c>
      <c r="N1548">
        <v>41.3</v>
      </c>
      <c r="O1548">
        <v>0</v>
      </c>
      <c r="P1548">
        <v>14.52</v>
      </c>
      <c r="Q1548">
        <v>41.3</v>
      </c>
      <c r="R1548">
        <v>14.52</v>
      </c>
      <c r="S1548">
        <v>26.779999999999998</v>
      </c>
      <c r="T1548">
        <v>0.64842615012106541</v>
      </c>
      <c r="U1548">
        <v>2026</v>
      </c>
      <c r="V1548" t="s">
        <v>91</v>
      </c>
      <c r="W1548">
        <v>8</v>
      </c>
      <c r="X1548" t="s">
        <v>92</v>
      </c>
    </row>
    <row r="1549" spans="1:24">
      <c r="A1549">
        <v>295</v>
      </c>
      <c r="B1549" s="13">
        <v>46237</v>
      </c>
      <c r="C1549">
        <v>2026</v>
      </c>
      <c r="D1549">
        <v>8</v>
      </c>
      <c r="E1549" t="s">
        <v>92</v>
      </c>
      <c r="F1549" t="s">
        <v>91</v>
      </c>
      <c r="G1549" t="s">
        <v>49</v>
      </c>
      <c r="H1549" t="s">
        <v>62</v>
      </c>
      <c r="I1549" t="s">
        <v>57</v>
      </c>
      <c r="J1549" t="s">
        <v>32</v>
      </c>
      <c r="K1549" t="s">
        <v>43</v>
      </c>
      <c r="L1549" t="s">
        <v>44</v>
      </c>
      <c r="M1549">
        <v>2</v>
      </c>
      <c r="N1549">
        <v>36.15</v>
      </c>
      <c r="O1549">
        <v>0.1</v>
      </c>
      <c r="P1549">
        <v>13.19</v>
      </c>
      <c r="Q1549">
        <v>65.069999999999993</v>
      </c>
      <c r="R1549">
        <v>26.38</v>
      </c>
      <c r="S1549">
        <v>38.69</v>
      </c>
      <c r="T1549">
        <v>0.59459044106347014</v>
      </c>
      <c r="U1549">
        <v>2026</v>
      </c>
      <c r="V1549" t="s">
        <v>91</v>
      </c>
      <c r="W1549">
        <v>8</v>
      </c>
      <c r="X1549" t="s">
        <v>92</v>
      </c>
    </row>
    <row r="1550" spans="1:24">
      <c r="A1550">
        <v>657</v>
      </c>
      <c r="B1550" s="13">
        <v>46237</v>
      </c>
      <c r="C1550">
        <v>2026</v>
      </c>
      <c r="D1550">
        <v>8</v>
      </c>
      <c r="E1550" t="s">
        <v>92</v>
      </c>
      <c r="F1550" t="s">
        <v>91</v>
      </c>
      <c r="G1550" t="s">
        <v>35</v>
      </c>
      <c r="H1550" t="s">
        <v>72</v>
      </c>
      <c r="I1550" t="s">
        <v>31</v>
      </c>
      <c r="J1550" t="s">
        <v>32</v>
      </c>
      <c r="K1550" t="s">
        <v>43</v>
      </c>
      <c r="L1550" t="s">
        <v>73</v>
      </c>
      <c r="M1550">
        <v>3</v>
      </c>
      <c r="N1550">
        <v>132.59</v>
      </c>
      <c r="O1550">
        <v>0.1</v>
      </c>
      <c r="P1550">
        <v>66.040000000000006</v>
      </c>
      <c r="Q1550">
        <v>357.99299999999999</v>
      </c>
      <c r="R1550">
        <v>198.12</v>
      </c>
      <c r="S1550">
        <v>159.87299999999999</v>
      </c>
      <c r="T1550">
        <v>0.44658135773604507</v>
      </c>
      <c r="U1550">
        <v>2026</v>
      </c>
      <c r="V1550" t="s">
        <v>91</v>
      </c>
      <c r="W1550">
        <v>8</v>
      </c>
      <c r="X1550" t="s">
        <v>92</v>
      </c>
    </row>
    <row r="1551" spans="1:24">
      <c r="A1551">
        <v>694</v>
      </c>
      <c r="B1551" s="13">
        <v>46237</v>
      </c>
      <c r="C1551">
        <v>2026</v>
      </c>
      <c r="D1551">
        <v>8</v>
      </c>
      <c r="E1551" t="s">
        <v>92</v>
      </c>
      <c r="F1551" t="s">
        <v>91</v>
      </c>
      <c r="G1551" t="s">
        <v>40</v>
      </c>
      <c r="H1551" t="s">
        <v>47</v>
      </c>
      <c r="I1551" t="s">
        <v>31</v>
      </c>
      <c r="J1551" t="s">
        <v>42</v>
      </c>
      <c r="K1551" t="s">
        <v>38</v>
      </c>
      <c r="L1551" t="s">
        <v>46</v>
      </c>
      <c r="M1551">
        <v>3</v>
      </c>
      <c r="N1551">
        <v>144</v>
      </c>
      <c r="O1551">
        <v>0</v>
      </c>
      <c r="P1551">
        <v>78.89</v>
      </c>
      <c r="Q1551">
        <v>432</v>
      </c>
      <c r="R1551">
        <v>236.67000000000002</v>
      </c>
      <c r="S1551">
        <v>195.32999999999998</v>
      </c>
      <c r="T1551">
        <v>0.45215277777777774</v>
      </c>
      <c r="U1551">
        <v>2026</v>
      </c>
      <c r="V1551" t="s">
        <v>91</v>
      </c>
      <c r="W1551">
        <v>8</v>
      </c>
      <c r="X1551" t="s">
        <v>92</v>
      </c>
    </row>
    <row r="1552" spans="1:24">
      <c r="A1552">
        <v>1187</v>
      </c>
      <c r="B1552" s="13">
        <v>46237</v>
      </c>
      <c r="C1552">
        <v>2026</v>
      </c>
      <c r="D1552">
        <v>8</v>
      </c>
      <c r="E1552" t="s">
        <v>92</v>
      </c>
      <c r="F1552" t="s">
        <v>91</v>
      </c>
      <c r="G1552" t="s">
        <v>29</v>
      </c>
      <c r="H1552" t="s">
        <v>30</v>
      </c>
      <c r="I1552" t="s">
        <v>31</v>
      </c>
      <c r="J1552" t="s">
        <v>32</v>
      </c>
      <c r="K1552" t="s">
        <v>43</v>
      </c>
      <c r="L1552" t="s">
        <v>61</v>
      </c>
      <c r="M1552">
        <v>2</v>
      </c>
      <c r="N1552">
        <v>45.45</v>
      </c>
      <c r="O1552">
        <v>0.05</v>
      </c>
      <c r="P1552">
        <v>18.829999999999998</v>
      </c>
      <c r="Q1552">
        <v>86.355000000000004</v>
      </c>
      <c r="R1552">
        <v>37.659999999999997</v>
      </c>
      <c r="S1552">
        <v>48.695000000000007</v>
      </c>
      <c r="T1552">
        <v>0.56389323142840608</v>
      </c>
      <c r="U1552">
        <v>2026</v>
      </c>
      <c r="V1552" t="s">
        <v>91</v>
      </c>
      <c r="W1552">
        <v>8</v>
      </c>
      <c r="X1552" t="s">
        <v>92</v>
      </c>
    </row>
    <row r="1553" spans="1:24">
      <c r="A1553">
        <v>1915</v>
      </c>
      <c r="B1553" s="13">
        <v>46237</v>
      </c>
      <c r="C1553">
        <v>2026</v>
      </c>
      <c r="D1553">
        <v>8</v>
      </c>
      <c r="E1553" t="s">
        <v>92</v>
      </c>
      <c r="F1553" t="s">
        <v>91</v>
      </c>
      <c r="G1553" t="s">
        <v>35</v>
      </c>
      <c r="H1553" t="s">
        <v>56</v>
      </c>
      <c r="I1553" t="s">
        <v>31</v>
      </c>
      <c r="J1553" t="s">
        <v>32</v>
      </c>
      <c r="K1553" t="s">
        <v>33</v>
      </c>
      <c r="L1553" t="s">
        <v>55</v>
      </c>
      <c r="M1553">
        <v>1</v>
      </c>
      <c r="N1553">
        <v>41.16</v>
      </c>
      <c r="O1553">
        <v>0.05</v>
      </c>
      <c r="P1553">
        <v>16.66</v>
      </c>
      <c r="Q1553">
        <v>39.101999999999997</v>
      </c>
      <c r="R1553">
        <v>16.66</v>
      </c>
      <c r="S1553">
        <v>22.441999999999997</v>
      </c>
      <c r="T1553">
        <v>0.57393483709273174</v>
      </c>
      <c r="U1553">
        <v>2026</v>
      </c>
      <c r="V1553" t="s">
        <v>91</v>
      </c>
      <c r="W1553">
        <v>8</v>
      </c>
      <c r="X1553" t="s">
        <v>92</v>
      </c>
    </row>
    <row r="1554" spans="1:24">
      <c r="A1554">
        <v>2156</v>
      </c>
      <c r="B1554" s="13">
        <v>46237</v>
      </c>
      <c r="C1554">
        <v>2026</v>
      </c>
      <c r="D1554">
        <v>8</v>
      </c>
      <c r="E1554" t="s">
        <v>92</v>
      </c>
      <c r="F1554" t="s">
        <v>91</v>
      </c>
      <c r="G1554" t="s">
        <v>29</v>
      </c>
      <c r="H1554" t="s">
        <v>30</v>
      </c>
      <c r="I1554" t="s">
        <v>48</v>
      </c>
      <c r="J1554" t="s">
        <v>32</v>
      </c>
      <c r="K1554" t="s">
        <v>43</v>
      </c>
      <c r="L1554" t="s">
        <v>77</v>
      </c>
      <c r="M1554">
        <v>1</v>
      </c>
      <c r="N1554">
        <v>162.78</v>
      </c>
      <c r="O1554">
        <v>0</v>
      </c>
      <c r="P1554">
        <v>85.08</v>
      </c>
      <c r="Q1554">
        <v>162.78</v>
      </c>
      <c r="R1554">
        <v>85.08</v>
      </c>
      <c r="S1554">
        <v>77.7</v>
      </c>
      <c r="T1554">
        <v>0.47733136748986366</v>
      </c>
      <c r="U1554">
        <v>2026</v>
      </c>
      <c r="V1554" t="s">
        <v>91</v>
      </c>
      <c r="W1554">
        <v>8</v>
      </c>
      <c r="X1554" t="s">
        <v>92</v>
      </c>
    </row>
    <row r="1555" spans="1:24">
      <c r="A1555">
        <v>2539</v>
      </c>
      <c r="B1555" s="13">
        <v>46237</v>
      </c>
      <c r="C1555">
        <v>2026</v>
      </c>
      <c r="D1555">
        <v>8</v>
      </c>
      <c r="E1555" t="s">
        <v>92</v>
      </c>
      <c r="F1555" t="s">
        <v>91</v>
      </c>
      <c r="G1555" t="s">
        <v>40</v>
      </c>
      <c r="H1555" t="s">
        <v>81</v>
      </c>
      <c r="I1555" t="s">
        <v>48</v>
      </c>
      <c r="J1555" t="s">
        <v>42</v>
      </c>
      <c r="K1555" t="s">
        <v>33</v>
      </c>
      <c r="L1555" t="s">
        <v>34</v>
      </c>
      <c r="M1555">
        <v>1</v>
      </c>
      <c r="N1555">
        <v>80.040000000000006</v>
      </c>
      <c r="O1555">
        <v>0.1</v>
      </c>
      <c r="P1555">
        <v>41.88</v>
      </c>
      <c r="Q1555">
        <v>72.036000000000001</v>
      </c>
      <c r="R1555">
        <v>41.88</v>
      </c>
      <c r="S1555">
        <v>30.155999999999999</v>
      </c>
      <c r="T1555">
        <v>0.41862402132267196</v>
      </c>
      <c r="U1555">
        <v>2026</v>
      </c>
      <c r="V1555" t="s">
        <v>91</v>
      </c>
      <c r="W1555">
        <v>8</v>
      </c>
      <c r="X1555" t="s">
        <v>92</v>
      </c>
    </row>
    <row r="1556" spans="1:24">
      <c r="A1556">
        <v>3803</v>
      </c>
      <c r="B1556" s="13">
        <v>46237</v>
      </c>
      <c r="C1556">
        <v>2026</v>
      </c>
      <c r="D1556">
        <v>8</v>
      </c>
      <c r="E1556" t="s">
        <v>92</v>
      </c>
      <c r="F1556" t="s">
        <v>91</v>
      </c>
      <c r="G1556" t="s">
        <v>40</v>
      </c>
      <c r="H1556" t="s">
        <v>54</v>
      </c>
      <c r="I1556" t="s">
        <v>31</v>
      </c>
      <c r="J1556" t="s">
        <v>42</v>
      </c>
      <c r="K1556" t="s">
        <v>38</v>
      </c>
      <c r="L1556" t="s">
        <v>39</v>
      </c>
      <c r="M1556">
        <v>1</v>
      </c>
      <c r="N1556">
        <v>90.21</v>
      </c>
      <c r="O1556">
        <v>0</v>
      </c>
      <c r="P1556">
        <v>46.31</v>
      </c>
      <c r="Q1556">
        <v>90.21</v>
      </c>
      <c r="R1556">
        <v>46.31</v>
      </c>
      <c r="S1556">
        <v>43.899999999999991</v>
      </c>
      <c r="T1556">
        <v>0.48664227912648261</v>
      </c>
      <c r="U1556">
        <v>2026</v>
      </c>
      <c r="V1556" t="s">
        <v>91</v>
      </c>
      <c r="W1556">
        <v>8</v>
      </c>
      <c r="X1556" t="s">
        <v>92</v>
      </c>
    </row>
    <row r="1557" spans="1:24">
      <c r="A1557">
        <v>100</v>
      </c>
      <c r="B1557" s="13">
        <v>46238</v>
      </c>
      <c r="C1557">
        <v>2026</v>
      </c>
      <c r="D1557">
        <v>8</v>
      </c>
      <c r="E1557" t="s">
        <v>92</v>
      </c>
      <c r="F1557" t="s">
        <v>91</v>
      </c>
      <c r="G1557" t="s">
        <v>29</v>
      </c>
      <c r="H1557" t="s">
        <v>65</v>
      </c>
      <c r="I1557" t="s">
        <v>48</v>
      </c>
      <c r="J1557" t="s">
        <v>45</v>
      </c>
      <c r="K1557" t="s">
        <v>43</v>
      </c>
      <c r="L1557" t="s">
        <v>73</v>
      </c>
      <c r="M1557">
        <v>1</v>
      </c>
      <c r="N1557">
        <v>133.6</v>
      </c>
      <c r="O1557">
        <v>0.1</v>
      </c>
      <c r="P1557">
        <v>67.3</v>
      </c>
      <c r="Q1557">
        <v>120.24</v>
      </c>
      <c r="R1557">
        <v>67.3</v>
      </c>
      <c r="S1557">
        <v>52.94</v>
      </c>
      <c r="T1557">
        <v>0.44028609447771122</v>
      </c>
      <c r="U1557">
        <v>2026</v>
      </c>
      <c r="V1557" t="s">
        <v>91</v>
      </c>
      <c r="W1557">
        <v>8</v>
      </c>
      <c r="X1557" t="s">
        <v>92</v>
      </c>
    </row>
    <row r="1558" spans="1:24">
      <c r="A1558">
        <v>118</v>
      </c>
      <c r="B1558" s="13">
        <v>46238</v>
      </c>
      <c r="C1558">
        <v>2026</v>
      </c>
      <c r="D1558">
        <v>8</v>
      </c>
      <c r="E1558" t="s">
        <v>92</v>
      </c>
      <c r="F1558" t="s">
        <v>91</v>
      </c>
      <c r="G1558" t="s">
        <v>49</v>
      </c>
      <c r="H1558" t="s">
        <v>50</v>
      </c>
      <c r="I1558" t="s">
        <v>31</v>
      </c>
      <c r="J1558" t="s">
        <v>32</v>
      </c>
      <c r="K1558" t="s">
        <v>43</v>
      </c>
      <c r="L1558" t="s">
        <v>61</v>
      </c>
      <c r="M1558">
        <v>1</v>
      </c>
      <c r="N1558">
        <v>47.53</v>
      </c>
      <c r="O1558">
        <v>0</v>
      </c>
      <c r="P1558">
        <v>18.04</v>
      </c>
      <c r="Q1558">
        <v>47.53</v>
      </c>
      <c r="R1558">
        <v>18.04</v>
      </c>
      <c r="S1558">
        <v>29.490000000000002</v>
      </c>
      <c r="T1558">
        <v>0.62045024195245113</v>
      </c>
      <c r="U1558">
        <v>2026</v>
      </c>
      <c r="V1558" t="s">
        <v>91</v>
      </c>
      <c r="W1558">
        <v>8</v>
      </c>
      <c r="X1558" t="s">
        <v>92</v>
      </c>
    </row>
    <row r="1559" spans="1:24">
      <c r="A1559">
        <v>220</v>
      </c>
      <c r="B1559" s="13">
        <v>46238</v>
      </c>
      <c r="C1559">
        <v>2026</v>
      </c>
      <c r="D1559">
        <v>8</v>
      </c>
      <c r="E1559" t="s">
        <v>92</v>
      </c>
      <c r="F1559" t="s">
        <v>91</v>
      </c>
      <c r="G1559" t="s">
        <v>29</v>
      </c>
      <c r="H1559" t="s">
        <v>79</v>
      </c>
      <c r="I1559" t="s">
        <v>31</v>
      </c>
      <c r="J1559" t="s">
        <v>32</v>
      </c>
      <c r="K1559" t="s">
        <v>43</v>
      </c>
      <c r="L1559" t="s">
        <v>61</v>
      </c>
      <c r="M1559">
        <v>2</v>
      </c>
      <c r="N1559">
        <v>46.71</v>
      </c>
      <c r="O1559">
        <v>0</v>
      </c>
      <c r="P1559">
        <v>18.41</v>
      </c>
      <c r="Q1559">
        <v>93.42</v>
      </c>
      <c r="R1559">
        <v>36.82</v>
      </c>
      <c r="S1559">
        <v>56.6</v>
      </c>
      <c r="T1559">
        <v>0.60586598158852489</v>
      </c>
      <c r="U1559">
        <v>2026</v>
      </c>
      <c r="V1559" t="s">
        <v>91</v>
      </c>
      <c r="W1559">
        <v>8</v>
      </c>
      <c r="X1559" t="s">
        <v>92</v>
      </c>
    </row>
    <row r="1560" spans="1:24">
      <c r="A1560">
        <v>1145</v>
      </c>
      <c r="B1560" s="13">
        <v>46238</v>
      </c>
      <c r="C1560">
        <v>2026</v>
      </c>
      <c r="D1560">
        <v>8</v>
      </c>
      <c r="E1560" t="s">
        <v>92</v>
      </c>
      <c r="F1560" t="s">
        <v>91</v>
      </c>
      <c r="G1560" t="s">
        <v>40</v>
      </c>
      <c r="H1560" t="s">
        <v>81</v>
      </c>
      <c r="I1560" t="s">
        <v>57</v>
      </c>
      <c r="J1560" t="s">
        <v>42</v>
      </c>
      <c r="K1560" t="s">
        <v>52</v>
      </c>
      <c r="L1560" t="s">
        <v>58</v>
      </c>
      <c r="M1560">
        <v>1</v>
      </c>
      <c r="N1560">
        <v>197.26</v>
      </c>
      <c r="O1560">
        <v>0</v>
      </c>
      <c r="P1560">
        <v>104.09</v>
      </c>
      <c r="Q1560">
        <v>197.26</v>
      </c>
      <c r="R1560">
        <v>104.09</v>
      </c>
      <c r="S1560">
        <v>93.169999999999987</v>
      </c>
      <c r="T1560">
        <v>0.47232079488999285</v>
      </c>
      <c r="U1560">
        <v>2026</v>
      </c>
      <c r="V1560" t="s">
        <v>91</v>
      </c>
      <c r="W1560">
        <v>8</v>
      </c>
      <c r="X1560" t="s">
        <v>92</v>
      </c>
    </row>
    <row r="1561" spans="1:24">
      <c r="A1561">
        <v>1289</v>
      </c>
      <c r="B1561" s="13">
        <v>46238</v>
      </c>
      <c r="C1561">
        <v>2026</v>
      </c>
      <c r="D1561">
        <v>8</v>
      </c>
      <c r="E1561" t="s">
        <v>92</v>
      </c>
      <c r="F1561" t="s">
        <v>91</v>
      </c>
      <c r="G1561" t="s">
        <v>40</v>
      </c>
      <c r="H1561" t="s">
        <v>81</v>
      </c>
      <c r="I1561" t="s">
        <v>57</v>
      </c>
      <c r="J1561" t="s">
        <v>42</v>
      </c>
      <c r="K1561" t="s">
        <v>38</v>
      </c>
      <c r="L1561" t="s">
        <v>75</v>
      </c>
      <c r="M1561">
        <v>1</v>
      </c>
      <c r="N1561">
        <v>70.56</v>
      </c>
      <c r="O1561">
        <v>0</v>
      </c>
      <c r="P1561">
        <v>32.11</v>
      </c>
      <c r="Q1561">
        <v>70.56</v>
      </c>
      <c r="R1561">
        <v>32.11</v>
      </c>
      <c r="S1561">
        <v>38.450000000000003</v>
      </c>
      <c r="T1561">
        <v>0.54492630385487528</v>
      </c>
      <c r="U1561">
        <v>2026</v>
      </c>
      <c r="V1561" t="s">
        <v>91</v>
      </c>
      <c r="W1561">
        <v>8</v>
      </c>
      <c r="X1561" t="s">
        <v>92</v>
      </c>
    </row>
    <row r="1562" spans="1:24">
      <c r="A1562">
        <v>1411</v>
      </c>
      <c r="B1562" s="13">
        <v>46238</v>
      </c>
      <c r="C1562">
        <v>2026</v>
      </c>
      <c r="D1562">
        <v>8</v>
      </c>
      <c r="E1562" t="s">
        <v>92</v>
      </c>
      <c r="F1562" t="s">
        <v>91</v>
      </c>
      <c r="G1562" t="s">
        <v>35</v>
      </c>
      <c r="H1562" t="s">
        <v>72</v>
      </c>
      <c r="I1562" t="s">
        <v>31</v>
      </c>
      <c r="J1562" t="s">
        <v>45</v>
      </c>
      <c r="K1562" t="s">
        <v>63</v>
      </c>
      <c r="L1562" t="s">
        <v>71</v>
      </c>
      <c r="M1562">
        <v>1</v>
      </c>
      <c r="N1562">
        <v>36.58</v>
      </c>
      <c r="O1562">
        <v>0</v>
      </c>
      <c r="P1562">
        <v>13.98</v>
      </c>
      <c r="Q1562">
        <v>36.58</v>
      </c>
      <c r="R1562">
        <v>13.98</v>
      </c>
      <c r="S1562">
        <v>22.599999999999998</v>
      </c>
      <c r="T1562">
        <v>0.61782394751230174</v>
      </c>
      <c r="U1562">
        <v>2026</v>
      </c>
      <c r="V1562" t="s">
        <v>91</v>
      </c>
      <c r="W1562">
        <v>8</v>
      </c>
      <c r="X1562" t="s">
        <v>92</v>
      </c>
    </row>
    <row r="1563" spans="1:24">
      <c r="A1563">
        <v>1799</v>
      </c>
      <c r="B1563" s="13">
        <v>46238</v>
      </c>
      <c r="C1563">
        <v>2026</v>
      </c>
      <c r="D1563">
        <v>8</v>
      </c>
      <c r="E1563" t="s">
        <v>92</v>
      </c>
      <c r="F1563" t="s">
        <v>91</v>
      </c>
      <c r="G1563" t="s">
        <v>49</v>
      </c>
      <c r="H1563" t="s">
        <v>76</v>
      </c>
      <c r="I1563" t="s">
        <v>37</v>
      </c>
      <c r="J1563" t="s">
        <v>45</v>
      </c>
      <c r="K1563" t="s">
        <v>33</v>
      </c>
      <c r="L1563" t="s">
        <v>34</v>
      </c>
      <c r="M1563">
        <v>4</v>
      </c>
      <c r="N1563">
        <v>82.98</v>
      </c>
      <c r="O1563">
        <v>0.05</v>
      </c>
      <c r="P1563">
        <v>43.79</v>
      </c>
      <c r="Q1563">
        <v>315.32400000000001</v>
      </c>
      <c r="R1563">
        <v>175.16</v>
      </c>
      <c r="S1563">
        <v>140.16400000000002</v>
      </c>
      <c r="T1563">
        <v>0.44450787126891711</v>
      </c>
      <c r="U1563">
        <v>2026</v>
      </c>
      <c r="V1563" t="s">
        <v>91</v>
      </c>
      <c r="W1563">
        <v>8</v>
      </c>
      <c r="X1563" t="s">
        <v>92</v>
      </c>
    </row>
    <row r="1564" spans="1:24">
      <c r="A1564">
        <v>1871</v>
      </c>
      <c r="B1564" s="13">
        <v>46238</v>
      </c>
      <c r="C1564">
        <v>2026</v>
      </c>
      <c r="D1564">
        <v>8</v>
      </c>
      <c r="E1564" t="s">
        <v>92</v>
      </c>
      <c r="F1564" t="s">
        <v>91</v>
      </c>
      <c r="G1564" t="s">
        <v>29</v>
      </c>
      <c r="H1564" t="s">
        <v>30</v>
      </c>
      <c r="I1564" t="s">
        <v>31</v>
      </c>
      <c r="J1564" t="s">
        <v>42</v>
      </c>
      <c r="K1564" t="s">
        <v>33</v>
      </c>
      <c r="L1564" t="s">
        <v>55</v>
      </c>
      <c r="M1564">
        <v>1</v>
      </c>
      <c r="N1564">
        <v>41.25</v>
      </c>
      <c r="O1564">
        <v>0</v>
      </c>
      <c r="P1564">
        <v>17.02</v>
      </c>
      <c r="Q1564">
        <v>41.25</v>
      </c>
      <c r="R1564">
        <v>17.02</v>
      </c>
      <c r="S1564">
        <v>24.23</v>
      </c>
      <c r="T1564">
        <v>0.58739393939393936</v>
      </c>
      <c r="U1564">
        <v>2026</v>
      </c>
      <c r="V1564" t="s">
        <v>91</v>
      </c>
      <c r="W1564">
        <v>8</v>
      </c>
      <c r="X1564" t="s">
        <v>92</v>
      </c>
    </row>
    <row r="1565" spans="1:24">
      <c r="A1565">
        <v>4180</v>
      </c>
      <c r="B1565" s="13">
        <v>46238</v>
      </c>
      <c r="C1565">
        <v>2026</v>
      </c>
      <c r="D1565">
        <v>8</v>
      </c>
      <c r="E1565" t="s">
        <v>92</v>
      </c>
      <c r="F1565" t="s">
        <v>91</v>
      </c>
      <c r="G1565" t="s">
        <v>40</v>
      </c>
      <c r="H1565" t="s">
        <v>47</v>
      </c>
      <c r="I1565" t="s">
        <v>31</v>
      </c>
      <c r="J1565" t="s">
        <v>32</v>
      </c>
      <c r="K1565" t="s">
        <v>33</v>
      </c>
      <c r="L1565" t="s">
        <v>59</v>
      </c>
      <c r="M1565">
        <v>1</v>
      </c>
      <c r="N1565">
        <v>101.37</v>
      </c>
      <c r="O1565">
        <v>0</v>
      </c>
      <c r="P1565">
        <v>51.56</v>
      </c>
      <c r="Q1565">
        <v>101.37</v>
      </c>
      <c r="R1565">
        <v>51.56</v>
      </c>
      <c r="S1565">
        <v>49.81</v>
      </c>
      <c r="T1565">
        <v>0.49136825490776365</v>
      </c>
      <c r="U1565">
        <v>2026</v>
      </c>
      <c r="V1565" t="s">
        <v>91</v>
      </c>
      <c r="W1565">
        <v>8</v>
      </c>
      <c r="X1565" t="s">
        <v>92</v>
      </c>
    </row>
    <row r="1566" spans="1:24">
      <c r="A1566">
        <v>4338</v>
      </c>
      <c r="B1566" s="13">
        <v>46238</v>
      </c>
      <c r="C1566">
        <v>2026</v>
      </c>
      <c r="D1566">
        <v>8</v>
      </c>
      <c r="E1566" t="s">
        <v>92</v>
      </c>
      <c r="F1566" t="s">
        <v>91</v>
      </c>
      <c r="G1566" t="s">
        <v>40</v>
      </c>
      <c r="H1566" t="s">
        <v>81</v>
      </c>
      <c r="I1566" t="s">
        <v>31</v>
      </c>
      <c r="J1566" t="s">
        <v>32</v>
      </c>
      <c r="K1566" t="s">
        <v>52</v>
      </c>
      <c r="L1566" t="s">
        <v>53</v>
      </c>
      <c r="M1566">
        <v>1</v>
      </c>
      <c r="N1566">
        <v>340.66</v>
      </c>
      <c r="O1566">
        <v>0.05</v>
      </c>
      <c r="P1566">
        <v>194.13</v>
      </c>
      <c r="Q1566">
        <v>323.62700000000001</v>
      </c>
      <c r="R1566">
        <v>194.13</v>
      </c>
      <c r="S1566">
        <v>129.49700000000001</v>
      </c>
      <c r="T1566">
        <v>0.40014275693931595</v>
      </c>
      <c r="U1566">
        <v>2026</v>
      </c>
      <c r="V1566" t="s">
        <v>91</v>
      </c>
      <c r="W1566">
        <v>8</v>
      </c>
      <c r="X1566" t="s">
        <v>92</v>
      </c>
    </row>
    <row r="1567" spans="1:24">
      <c r="A1567">
        <v>4463</v>
      </c>
      <c r="B1567" s="13">
        <v>46238</v>
      </c>
      <c r="C1567">
        <v>2026</v>
      </c>
      <c r="D1567">
        <v>8</v>
      </c>
      <c r="E1567" t="s">
        <v>92</v>
      </c>
      <c r="F1567" t="s">
        <v>91</v>
      </c>
      <c r="G1567" t="s">
        <v>40</v>
      </c>
      <c r="H1567" t="s">
        <v>41</v>
      </c>
      <c r="I1567" t="s">
        <v>57</v>
      </c>
      <c r="J1567" t="s">
        <v>45</v>
      </c>
      <c r="K1567" t="s">
        <v>33</v>
      </c>
      <c r="L1567" t="s">
        <v>51</v>
      </c>
      <c r="M1567">
        <v>1</v>
      </c>
      <c r="N1567">
        <v>50.43</v>
      </c>
      <c r="O1567">
        <v>0.15</v>
      </c>
      <c r="P1567">
        <v>22.94</v>
      </c>
      <c r="Q1567">
        <v>42.865499999999997</v>
      </c>
      <c r="R1567">
        <v>22.94</v>
      </c>
      <c r="S1567">
        <v>19.925499999999996</v>
      </c>
      <c r="T1567">
        <v>0.46483768998378644</v>
      </c>
      <c r="U1567">
        <v>2026</v>
      </c>
      <c r="V1567" t="s">
        <v>91</v>
      </c>
      <c r="W1567">
        <v>8</v>
      </c>
      <c r="X1567" t="s">
        <v>92</v>
      </c>
    </row>
    <row r="1568" spans="1:24">
      <c r="A1568">
        <v>382</v>
      </c>
      <c r="B1568" s="13">
        <v>46239</v>
      </c>
      <c r="C1568">
        <v>2026</v>
      </c>
      <c r="D1568">
        <v>8</v>
      </c>
      <c r="E1568" t="s">
        <v>92</v>
      </c>
      <c r="F1568" t="s">
        <v>91</v>
      </c>
      <c r="G1568" t="s">
        <v>49</v>
      </c>
      <c r="H1568" t="s">
        <v>62</v>
      </c>
      <c r="I1568" t="s">
        <v>31</v>
      </c>
      <c r="J1568" t="s">
        <v>42</v>
      </c>
      <c r="K1568" t="s">
        <v>63</v>
      </c>
      <c r="L1568" t="s">
        <v>64</v>
      </c>
      <c r="M1568">
        <v>1</v>
      </c>
      <c r="N1568">
        <v>40.42</v>
      </c>
      <c r="O1568">
        <v>0.05</v>
      </c>
      <c r="P1568">
        <v>14.33</v>
      </c>
      <c r="Q1568">
        <v>38.399000000000001</v>
      </c>
      <c r="R1568">
        <v>14.33</v>
      </c>
      <c r="S1568">
        <v>24.069000000000003</v>
      </c>
      <c r="T1568">
        <v>0.62681319826037141</v>
      </c>
      <c r="U1568">
        <v>2026</v>
      </c>
      <c r="V1568" t="s">
        <v>91</v>
      </c>
      <c r="W1568">
        <v>8</v>
      </c>
      <c r="X1568" t="s">
        <v>92</v>
      </c>
    </row>
    <row r="1569" spans="1:24">
      <c r="A1569">
        <v>1011</v>
      </c>
      <c r="B1569" s="13">
        <v>46239</v>
      </c>
      <c r="C1569">
        <v>2026</v>
      </c>
      <c r="D1569">
        <v>8</v>
      </c>
      <c r="E1569" t="s">
        <v>92</v>
      </c>
      <c r="F1569" t="s">
        <v>91</v>
      </c>
      <c r="G1569" t="s">
        <v>29</v>
      </c>
      <c r="H1569" t="s">
        <v>30</v>
      </c>
      <c r="I1569" t="s">
        <v>31</v>
      </c>
      <c r="J1569" t="s">
        <v>42</v>
      </c>
      <c r="K1569" t="s">
        <v>33</v>
      </c>
      <c r="L1569" t="s">
        <v>51</v>
      </c>
      <c r="M1569">
        <v>1</v>
      </c>
      <c r="N1569">
        <v>51.81</v>
      </c>
      <c r="O1569">
        <v>0.05</v>
      </c>
      <c r="P1569">
        <v>22.28</v>
      </c>
      <c r="Q1569">
        <v>49.219499999999996</v>
      </c>
      <c r="R1569">
        <v>22.28</v>
      </c>
      <c r="S1569">
        <v>26.939499999999995</v>
      </c>
      <c r="T1569">
        <v>0.54733388189640275</v>
      </c>
      <c r="U1569">
        <v>2026</v>
      </c>
      <c r="V1569" t="s">
        <v>91</v>
      </c>
      <c r="W1569">
        <v>8</v>
      </c>
      <c r="X1569" t="s">
        <v>92</v>
      </c>
    </row>
    <row r="1570" spans="1:24">
      <c r="A1570">
        <v>1148</v>
      </c>
      <c r="B1570" s="13">
        <v>46239</v>
      </c>
      <c r="C1570">
        <v>2026</v>
      </c>
      <c r="D1570">
        <v>8</v>
      </c>
      <c r="E1570" t="s">
        <v>92</v>
      </c>
      <c r="F1570" t="s">
        <v>91</v>
      </c>
      <c r="G1570" t="s">
        <v>40</v>
      </c>
      <c r="H1570" t="s">
        <v>41</v>
      </c>
      <c r="I1570" t="s">
        <v>48</v>
      </c>
      <c r="J1570" t="s">
        <v>42</v>
      </c>
      <c r="K1570" t="s">
        <v>63</v>
      </c>
      <c r="L1570" t="s">
        <v>71</v>
      </c>
      <c r="M1570">
        <v>3</v>
      </c>
      <c r="N1570">
        <v>35.9</v>
      </c>
      <c r="O1570">
        <v>0</v>
      </c>
      <c r="P1570">
        <v>14.11</v>
      </c>
      <c r="Q1570">
        <v>107.69999999999999</v>
      </c>
      <c r="R1570">
        <v>42.33</v>
      </c>
      <c r="S1570">
        <v>65.36999999999999</v>
      </c>
      <c r="T1570">
        <v>0.60696378830083564</v>
      </c>
      <c r="U1570">
        <v>2026</v>
      </c>
      <c r="V1570" t="s">
        <v>91</v>
      </c>
      <c r="W1570">
        <v>8</v>
      </c>
      <c r="X1570" t="s">
        <v>92</v>
      </c>
    </row>
    <row r="1571" spans="1:24">
      <c r="A1571">
        <v>1397</v>
      </c>
      <c r="B1571" s="13">
        <v>46239</v>
      </c>
      <c r="C1571">
        <v>2026</v>
      </c>
      <c r="D1571">
        <v>8</v>
      </c>
      <c r="E1571" t="s">
        <v>92</v>
      </c>
      <c r="F1571" t="s">
        <v>91</v>
      </c>
      <c r="G1571" t="s">
        <v>35</v>
      </c>
      <c r="H1571" t="s">
        <v>78</v>
      </c>
      <c r="I1571" t="s">
        <v>48</v>
      </c>
      <c r="J1571" t="s">
        <v>45</v>
      </c>
      <c r="K1571" t="s">
        <v>38</v>
      </c>
      <c r="L1571" t="s">
        <v>39</v>
      </c>
      <c r="M1571">
        <v>2</v>
      </c>
      <c r="N1571">
        <v>90.27</v>
      </c>
      <c r="O1571">
        <v>0.05</v>
      </c>
      <c r="P1571">
        <v>46.38</v>
      </c>
      <c r="Q1571">
        <v>171.51299999999998</v>
      </c>
      <c r="R1571">
        <v>92.76</v>
      </c>
      <c r="S1571">
        <v>78.752999999999972</v>
      </c>
      <c r="T1571">
        <v>0.45916636056742044</v>
      </c>
      <c r="U1571">
        <v>2026</v>
      </c>
      <c r="V1571" t="s">
        <v>91</v>
      </c>
      <c r="W1571">
        <v>8</v>
      </c>
      <c r="X1571" t="s">
        <v>92</v>
      </c>
    </row>
    <row r="1572" spans="1:24">
      <c r="A1572">
        <v>2252</v>
      </c>
      <c r="B1572" s="13">
        <v>46239</v>
      </c>
      <c r="C1572">
        <v>2026</v>
      </c>
      <c r="D1572">
        <v>8</v>
      </c>
      <c r="E1572" t="s">
        <v>92</v>
      </c>
      <c r="F1572" t="s">
        <v>91</v>
      </c>
      <c r="G1572" t="s">
        <v>35</v>
      </c>
      <c r="H1572" t="s">
        <v>70</v>
      </c>
      <c r="I1572" t="s">
        <v>31</v>
      </c>
      <c r="J1572" t="s">
        <v>42</v>
      </c>
      <c r="K1572" t="s">
        <v>33</v>
      </c>
      <c r="L1572" t="s">
        <v>51</v>
      </c>
      <c r="M1572">
        <v>1</v>
      </c>
      <c r="N1572">
        <v>49.68</v>
      </c>
      <c r="O1572">
        <v>0.05</v>
      </c>
      <c r="P1572">
        <v>22.02</v>
      </c>
      <c r="Q1572">
        <v>47.195999999999998</v>
      </c>
      <c r="R1572">
        <v>22.02</v>
      </c>
      <c r="S1572">
        <v>25.175999999999998</v>
      </c>
      <c r="T1572">
        <v>0.53343503686753113</v>
      </c>
      <c r="U1572">
        <v>2026</v>
      </c>
      <c r="V1572" t="s">
        <v>91</v>
      </c>
      <c r="W1572">
        <v>8</v>
      </c>
      <c r="X1572" t="s">
        <v>92</v>
      </c>
    </row>
    <row r="1573" spans="1:24">
      <c r="A1573">
        <v>2415</v>
      </c>
      <c r="B1573" s="13">
        <v>46239</v>
      </c>
      <c r="C1573">
        <v>2026</v>
      </c>
      <c r="D1573">
        <v>8</v>
      </c>
      <c r="E1573" t="s">
        <v>92</v>
      </c>
      <c r="F1573" t="s">
        <v>91</v>
      </c>
      <c r="G1573" t="s">
        <v>35</v>
      </c>
      <c r="H1573" t="s">
        <v>72</v>
      </c>
      <c r="I1573" t="s">
        <v>31</v>
      </c>
      <c r="J1573" t="s">
        <v>42</v>
      </c>
      <c r="K1573" t="s">
        <v>43</v>
      </c>
      <c r="L1573" t="s">
        <v>73</v>
      </c>
      <c r="M1573">
        <v>2</v>
      </c>
      <c r="N1573">
        <v>131.25</v>
      </c>
      <c r="O1573">
        <v>0.05</v>
      </c>
      <c r="P1573">
        <v>65.42</v>
      </c>
      <c r="Q1573">
        <v>249.375</v>
      </c>
      <c r="R1573">
        <v>130.84</v>
      </c>
      <c r="S1573">
        <v>118.535</v>
      </c>
      <c r="T1573">
        <v>0.47532832080200499</v>
      </c>
      <c r="U1573">
        <v>2026</v>
      </c>
      <c r="V1573" t="s">
        <v>91</v>
      </c>
      <c r="W1573">
        <v>8</v>
      </c>
      <c r="X1573" t="s">
        <v>92</v>
      </c>
    </row>
    <row r="1574" spans="1:24">
      <c r="A1574">
        <v>2525</v>
      </c>
      <c r="B1574" s="13">
        <v>46239</v>
      </c>
      <c r="C1574">
        <v>2026</v>
      </c>
      <c r="D1574">
        <v>8</v>
      </c>
      <c r="E1574" t="s">
        <v>92</v>
      </c>
      <c r="F1574" t="s">
        <v>91</v>
      </c>
      <c r="G1574" t="s">
        <v>49</v>
      </c>
      <c r="H1574" t="s">
        <v>50</v>
      </c>
      <c r="I1574" t="s">
        <v>48</v>
      </c>
      <c r="J1574" t="s">
        <v>42</v>
      </c>
      <c r="K1574" t="s">
        <v>63</v>
      </c>
      <c r="L1574" t="s">
        <v>71</v>
      </c>
      <c r="M1574">
        <v>2</v>
      </c>
      <c r="N1574">
        <v>36.78</v>
      </c>
      <c r="O1574">
        <v>0.05</v>
      </c>
      <c r="P1574">
        <v>13.85</v>
      </c>
      <c r="Q1574">
        <v>69.882000000000005</v>
      </c>
      <c r="R1574">
        <v>27.7</v>
      </c>
      <c r="S1574">
        <v>42.182000000000002</v>
      </c>
      <c r="T1574">
        <v>0.60361752668784519</v>
      </c>
      <c r="U1574">
        <v>2026</v>
      </c>
      <c r="V1574" t="s">
        <v>91</v>
      </c>
      <c r="W1574">
        <v>8</v>
      </c>
      <c r="X1574" t="s">
        <v>92</v>
      </c>
    </row>
    <row r="1575" spans="1:24">
      <c r="A1575">
        <v>2652</v>
      </c>
      <c r="B1575" s="13">
        <v>46239</v>
      </c>
      <c r="C1575">
        <v>2026</v>
      </c>
      <c r="D1575">
        <v>8</v>
      </c>
      <c r="E1575" t="s">
        <v>92</v>
      </c>
      <c r="F1575" t="s">
        <v>91</v>
      </c>
      <c r="G1575" t="s">
        <v>40</v>
      </c>
      <c r="H1575" t="s">
        <v>41</v>
      </c>
      <c r="I1575" t="s">
        <v>48</v>
      </c>
      <c r="J1575" t="s">
        <v>32</v>
      </c>
      <c r="K1575" t="s">
        <v>33</v>
      </c>
      <c r="L1575" t="s">
        <v>34</v>
      </c>
      <c r="M1575">
        <v>1</v>
      </c>
      <c r="N1575">
        <v>80.790000000000006</v>
      </c>
      <c r="O1575">
        <v>0.1</v>
      </c>
      <c r="P1575">
        <v>43.65</v>
      </c>
      <c r="Q1575">
        <v>72.711000000000013</v>
      </c>
      <c r="R1575">
        <v>43.65</v>
      </c>
      <c r="S1575">
        <v>29.061000000000014</v>
      </c>
      <c r="T1575">
        <v>0.39967817799232591</v>
      </c>
      <c r="U1575">
        <v>2026</v>
      </c>
      <c r="V1575" t="s">
        <v>91</v>
      </c>
      <c r="W1575">
        <v>8</v>
      </c>
      <c r="X1575" t="s">
        <v>92</v>
      </c>
    </row>
    <row r="1576" spans="1:24">
      <c r="A1576">
        <v>4035</v>
      </c>
      <c r="B1576" s="13">
        <v>46239</v>
      </c>
      <c r="C1576">
        <v>2026</v>
      </c>
      <c r="D1576">
        <v>8</v>
      </c>
      <c r="E1576" t="s">
        <v>92</v>
      </c>
      <c r="F1576" t="s">
        <v>91</v>
      </c>
      <c r="G1576" t="s">
        <v>29</v>
      </c>
      <c r="H1576" t="s">
        <v>65</v>
      </c>
      <c r="I1576" t="s">
        <v>31</v>
      </c>
      <c r="J1576" t="s">
        <v>32</v>
      </c>
      <c r="K1576" t="s">
        <v>33</v>
      </c>
      <c r="L1576" t="s">
        <v>55</v>
      </c>
      <c r="M1576">
        <v>2</v>
      </c>
      <c r="N1576">
        <v>40.53</v>
      </c>
      <c r="O1576">
        <v>0.05</v>
      </c>
      <c r="P1576">
        <v>17.100000000000001</v>
      </c>
      <c r="Q1576">
        <v>77.007000000000005</v>
      </c>
      <c r="R1576">
        <v>34.200000000000003</v>
      </c>
      <c r="S1576">
        <v>42.807000000000002</v>
      </c>
      <c r="T1576">
        <v>0.55588452997779425</v>
      </c>
      <c r="U1576">
        <v>2026</v>
      </c>
      <c r="V1576" t="s">
        <v>91</v>
      </c>
      <c r="W1576">
        <v>8</v>
      </c>
      <c r="X1576" t="s">
        <v>92</v>
      </c>
    </row>
    <row r="1577" spans="1:24">
      <c r="A1577">
        <v>4377</v>
      </c>
      <c r="B1577" s="13">
        <v>46239</v>
      </c>
      <c r="C1577">
        <v>2026</v>
      </c>
      <c r="D1577">
        <v>8</v>
      </c>
      <c r="E1577" t="s">
        <v>92</v>
      </c>
      <c r="F1577" t="s">
        <v>91</v>
      </c>
      <c r="G1577" t="s">
        <v>40</v>
      </c>
      <c r="H1577" t="s">
        <v>41</v>
      </c>
      <c r="I1577" t="s">
        <v>57</v>
      </c>
      <c r="J1577" t="s">
        <v>42</v>
      </c>
      <c r="K1577" t="s">
        <v>33</v>
      </c>
      <c r="L1577" t="s">
        <v>34</v>
      </c>
      <c r="M1577">
        <v>2</v>
      </c>
      <c r="N1577">
        <v>81.66</v>
      </c>
      <c r="O1577">
        <v>0</v>
      </c>
      <c r="P1577">
        <v>42.11</v>
      </c>
      <c r="Q1577">
        <v>163.32</v>
      </c>
      <c r="R1577">
        <v>84.22</v>
      </c>
      <c r="S1577">
        <v>79.099999999999994</v>
      </c>
      <c r="T1577">
        <v>0.48432525104090129</v>
      </c>
      <c r="U1577">
        <v>2026</v>
      </c>
      <c r="V1577" t="s">
        <v>91</v>
      </c>
      <c r="W1577">
        <v>8</v>
      </c>
      <c r="X1577" t="s">
        <v>92</v>
      </c>
    </row>
    <row r="1578" spans="1:24">
      <c r="A1578">
        <v>4734</v>
      </c>
      <c r="B1578" s="13">
        <v>46239</v>
      </c>
      <c r="C1578">
        <v>2026</v>
      </c>
      <c r="D1578">
        <v>8</v>
      </c>
      <c r="E1578" t="s">
        <v>92</v>
      </c>
      <c r="F1578" t="s">
        <v>91</v>
      </c>
      <c r="G1578" t="s">
        <v>35</v>
      </c>
      <c r="H1578" t="s">
        <v>72</v>
      </c>
      <c r="I1578" t="s">
        <v>57</v>
      </c>
      <c r="J1578" t="s">
        <v>32</v>
      </c>
      <c r="K1578" t="s">
        <v>38</v>
      </c>
      <c r="L1578" t="s">
        <v>46</v>
      </c>
      <c r="M1578">
        <v>1</v>
      </c>
      <c r="N1578">
        <v>146.55000000000001</v>
      </c>
      <c r="O1578">
        <v>0</v>
      </c>
      <c r="P1578">
        <v>78.8</v>
      </c>
      <c r="Q1578">
        <v>146.55000000000001</v>
      </c>
      <c r="R1578">
        <v>78.8</v>
      </c>
      <c r="S1578">
        <v>67.750000000000014</v>
      </c>
      <c r="T1578">
        <v>0.46229955646537024</v>
      </c>
      <c r="U1578">
        <v>2026</v>
      </c>
      <c r="V1578" t="s">
        <v>91</v>
      </c>
      <c r="W1578">
        <v>8</v>
      </c>
      <c r="X1578" t="s">
        <v>92</v>
      </c>
    </row>
    <row r="1579" spans="1:24">
      <c r="A1579">
        <v>4892</v>
      </c>
      <c r="B1579" s="13">
        <v>46239</v>
      </c>
      <c r="C1579">
        <v>2026</v>
      </c>
      <c r="D1579">
        <v>8</v>
      </c>
      <c r="E1579" t="s">
        <v>92</v>
      </c>
      <c r="F1579" t="s">
        <v>91</v>
      </c>
      <c r="G1579" t="s">
        <v>35</v>
      </c>
      <c r="H1579" t="s">
        <v>36</v>
      </c>
      <c r="I1579" t="s">
        <v>48</v>
      </c>
      <c r="J1579" t="s">
        <v>32</v>
      </c>
      <c r="K1579" t="s">
        <v>43</v>
      </c>
      <c r="L1579" t="s">
        <v>77</v>
      </c>
      <c r="M1579">
        <v>2</v>
      </c>
      <c r="N1579">
        <v>161.75</v>
      </c>
      <c r="O1579">
        <v>0.1</v>
      </c>
      <c r="P1579">
        <v>85.85</v>
      </c>
      <c r="Q1579">
        <v>291.15000000000003</v>
      </c>
      <c r="R1579">
        <v>171.7</v>
      </c>
      <c r="S1579">
        <v>119.45000000000005</v>
      </c>
      <c r="T1579">
        <v>0.41026962047054794</v>
      </c>
      <c r="U1579">
        <v>2026</v>
      </c>
      <c r="V1579" t="s">
        <v>91</v>
      </c>
      <c r="W1579">
        <v>8</v>
      </c>
      <c r="X1579" t="s">
        <v>92</v>
      </c>
    </row>
    <row r="1580" spans="1:24">
      <c r="A1580">
        <v>5059</v>
      </c>
      <c r="B1580" s="13">
        <v>46239</v>
      </c>
      <c r="C1580">
        <v>2026</v>
      </c>
      <c r="D1580">
        <v>8</v>
      </c>
      <c r="E1580" t="s">
        <v>92</v>
      </c>
      <c r="F1580" t="s">
        <v>91</v>
      </c>
      <c r="G1580" t="s">
        <v>35</v>
      </c>
      <c r="H1580" t="s">
        <v>36</v>
      </c>
      <c r="I1580" t="s">
        <v>57</v>
      </c>
      <c r="J1580" t="s">
        <v>32</v>
      </c>
      <c r="K1580" t="s">
        <v>52</v>
      </c>
      <c r="L1580" t="s">
        <v>80</v>
      </c>
      <c r="M1580">
        <v>2</v>
      </c>
      <c r="N1580">
        <v>122.47</v>
      </c>
      <c r="O1580">
        <v>0</v>
      </c>
      <c r="P1580">
        <v>59.73</v>
      </c>
      <c r="Q1580">
        <v>244.94</v>
      </c>
      <c r="R1580">
        <v>119.46</v>
      </c>
      <c r="S1580">
        <v>125.48</v>
      </c>
      <c r="T1580">
        <v>0.5122887237690863</v>
      </c>
      <c r="U1580">
        <v>2026</v>
      </c>
      <c r="V1580" t="s">
        <v>91</v>
      </c>
      <c r="W1580">
        <v>8</v>
      </c>
      <c r="X1580" t="s">
        <v>92</v>
      </c>
    </row>
    <row r="1581" spans="1:24">
      <c r="A1581">
        <v>835</v>
      </c>
      <c r="B1581" s="13">
        <v>46240</v>
      </c>
      <c r="C1581">
        <v>2026</v>
      </c>
      <c r="D1581">
        <v>8</v>
      </c>
      <c r="E1581" t="s">
        <v>92</v>
      </c>
      <c r="F1581" t="s">
        <v>91</v>
      </c>
      <c r="G1581" t="s">
        <v>49</v>
      </c>
      <c r="H1581" t="s">
        <v>60</v>
      </c>
      <c r="I1581" t="s">
        <v>57</v>
      </c>
      <c r="J1581" t="s">
        <v>32</v>
      </c>
      <c r="K1581" t="s">
        <v>38</v>
      </c>
      <c r="L1581" t="s">
        <v>75</v>
      </c>
      <c r="M1581">
        <v>3</v>
      </c>
      <c r="N1581">
        <v>70.930000000000007</v>
      </c>
      <c r="O1581">
        <v>0</v>
      </c>
      <c r="P1581">
        <v>32.9</v>
      </c>
      <c r="Q1581">
        <v>212.79000000000002</v>
      </c>
      <c r="R1581">
        <v>98.699999999999989</v>
      </c>
      <c r="S1581">
        <v>114.09000000000003</v>
      </c>
      <c r="T1581">
        <v>0.53616241364725792</v>
      </c>
      <c r="U1581">
        <v>2026</v>
      </c>
      <c r="V1581" t="s">
        <v>91</v>
      </c>
      <c r="W1581">
        <v>8</v>
      </c>
      <c r="X1581" t="s">
        <v>92</v>
      </c>
    </row>
    <row r="1582" spans="1:24">
      <c r="A1582">
        <v>1104</v>
      </c>
      <c r="B1582" s="13">
        <v>46240</v>
      </c>
      <c r="C1582">
        <v>2026</v>
      </c>
      <c r="D1582">
        <v>8</v>
      </c>
      <c r="E1582" t="s">
        <v>92</v>
      </c>
      <c r="F1582" t="s">
        <v>91</v>
      </c>
      <c r="G1582" t="s">
        <v>29</v>
      </c>
      <c r="H1582" t="s">
        <v>79</v>
      </c>
      <c r="I1582" t="s">
        <v>31</v>
      </c>
      <c r="J1582" t="s">
        <v>32</v>
      </c>
      <c r="K1582" t="s">
        <v>52</v>
      </c>
      <c r="L1582" t="s">
        <v>58</v>
      </c>
      <c r="M1582">
        <v>1</v>
      </c>
      <c r="N1582">
        <v>191.44</v>
      </c>
      <c r="O1582">
        <v>0</v>
      </c>
      <c r="P1582">
        <v>102.13</v>
      </c>
      <c r="Q1582">
        <v>191.44</v>
      </c>
      <c r="R1582">
        <v>102.13</v>
      </c>
      <c r="S1582">
        <v>89.31</v>
      </c>
      <c r="T1582">
        <v>0.46651692436272463</v>
      </c>
      <c r="U1582">
        <v>2026</v>
      </c>
      <c r="V1582" t="s">
        <v>91</v>
      </c>
      <c r="W1582">
        <v>8</v>
      </c>
      <c r="X1582" t="s">
        <v>92</v>
      </c>
    </row>
    <row r="1583" spans="1:24">
      <c r="A1583">
        <v>1976</v>
      </c>
      <c r="B1583" s="13">
        <v>46240</v>
      </c>
      <c r="C1583">
        <v>2026</v>
      </c>
      <c r="D1583">
        <v>8</v>
      </c>
      <c r="E1583" t="s">
        <v>92</v>
      </c>
      <c r="F1583" t="s">
        <v>91</v>
      </c>
      <c r="G1583" t="s">
        <v>49</v>
      </c>
      <c r="H1583" t="s">
        <v>62</v>
      </c>
      <c r="I1583" t="s">
        <v>31</v>
      </c>
      <c r="J1583" t="s">
        <v>32</v>
      </c>
      <c r="K1583" t="s">
        <v>33</v>
      </c>
      <c r="L1583" t="s">
        <v>34</v>
      </c>
      <c r="M1583">
        <v>2</v>
      </c>
      <c r="N1583">
        <v>82.92</v>
      </c>
      <c r="O1583">
        <v>0</v>
      </c>
      <c r="P1583">
        <v>41.64</v>
      </c>
      <c r="Q1583">
        <v>165.84</v>
      </c>
      <c r="R1583">
        <v>83.28</v>
      </c>
      <c r="S1583">
        <v>82.56</v>
      </c>
      <c r="T1583">
        <v>0.49782923299565845</v>
      </c>
      <c r="U1583">
        <v>2026</v>
      </c>
      <c r="V1583" t="s">
        <v>91</v>
      </c>
      <c r="W1583">
        <v>8</v>
      </c>
      <c r="X1583" t="s">
        <v>92</v>
      </c>
    </row>
    <row r="1584" spans="1:24">
      <c r="A1584">
        <v>2596</v>
      </c>
      <c r="B1584" s="13">
        <v>46240</v>
      </c>
      <c r="C1584">
        <v>2026</v>
      </c>
      <c r="D1584">
        <v>8</v>
      </c>
      <c r="E1584" t="s">
        <v>92</v>
      </c>
      <c r="F1584" t="s">
        <v>91</v>
      </c>
      <c r="G1584" t="s">
        <v>40</v>
      </c>
      <c r="H1584" t="s">
        <v>47</v>
      </c>
      <c r="I1584" t="s">
        <v>48</v>
      </c>
      <c r="J1584" t="s">
        <v>32</v>
      </c>
      <c r="K1584" t="s">
        <v>52</v>
      </c>
      <c r="L1584" t="s">
        <v>69</v>
      </c>
      <c r="M1584">
        <v>1</v>
      </c>
      <c r="N1584">
        <v>82.82</v>
      </c>
      <c r="O1584">
        <v>0</v>
      </c>
      <c r="P1584">
        <v>38.83</v>
      </c>
      <c r="Q1584">
        <v>82.82</v>
      </c>
      <c r="R1584">
        <v>38.83</v>
      </c>
      <c r="S1584">
        <v>43.989999999999995</v>
      </c>
      <c r="T1584">
        <v>0.53115189567737264</v>
      </c>
      <c r="U1584">
        <v>2026</v>
      </c>
      <c r="V1584" t="s">
        <v>91</v>
      </c>
      <c r="W1584">
        <v>8</v>
      </c>
      <c r="X1584" t="s">
        <v>92</v>
      </c>
    </row>
    <row r="1585" spans="1:24">
      <c r="A1585">
        <v>2693</v>
      </c>
      <c r="B1585" s="13">
        <v>46240</v>
      </c>
      <c r="C1585">
        <v>2026</v>
      </c>
      <c r="D1585">
        <v>8</v>
      </c>
      <c r="E1585" t="s">
        <v>92</v>
      </c>
      <c r="F1585" t="s">
        <v>91</v>
      </c>
      <c r="G1585" t="s">
        <v>49</v>
      </c>
      <c r="H1585" t="s">
        <v>62</v>
      </c>
      <c r="I1585" t="s">
        <v>31</v>
      </c>
      <c r="J1585" t="s">
        <v>42</v>
      </c>
      <c r="K1585" t="s">
        <v>52</v>
      </c>
      <c r="L1585" t="s">
        <v>53</v>
      </c>
      <c r="M1585">
        <v>1</v>
      </c>
      <c r="N1585">
        <v>335.26</v>
      </c>
      <c r="O1585">
        <v>0.05</v>
      </c>
      <c r="P1585">
        <v>193.73</v>
      </c>
      <c r="Q1585">
        <v>318.49699999999996</v>
      </c>
      <c r="R1585">
        <v>193.73</v>
      </c>
      <c r="S1585">
        <v>124.76699999999997</v>
      </c>
      <c r="T1585">
        <v>0.39173681384754011</v>
      </c>
      <c r="U1585">
        <v>2026</v>
      </c>
      <c r="V1585" t="s">
        <v>91</v>
      </c>
      <c r="W1585">
        <v>8</v>
      </c>
      <c r="X1585" t="s">
        <v>92</v>
      </c>
    </row>
    <row r="1586" spans="1:24">
      <c r="A1586">
        <v>3045</v>
      </c>
      <c r="B1586" s="13">
        <v>46240</v>
      </c>
      <c r="C1586">
        <v>2026</v>
      </c>
      <c r="D1586">
        <v>8</v>
      </c>
      <c r="E1586" t="s">
        <v>92</v>
      </c>
      <c r="F1586" t="s">
        <v>91</v>
      </c>
      <c r="G1586" t="s">
        <v>40</v>
      </c>
      <c r="H1586" t="s">
        <v>81</v>
      </c>
      <c r="I1586" t="s">
        <v>57</v>
      </c>
      <c r="J1586" t="s">
        <v>45</v>
      </c>
      <c r="K1586" t="s">
        <v>43</v>
      </c>
      <c r="L1586" t="s">
        <v>61</v>
      </c>
      <c r="M1586">
        <v>1</v>
      </c>
      <c r="N1586">
        <v>47.19</v>
      </c>
      <c r="O1586">
        <v>0.05</v>
      </c>
      <c r="P1586">
        <v>18.11</v>
      </c>
      <c r="Q1586">
        <v>44.830499999999994</v>
      </c>
      <c r="R1586">
        <v>18.11</v>
      </c>
      <c r="S1586">
        <v>26.720499999999994</v>
      </c>
      <c r="T1586">
        <v>0.59603395010093574</v>
      </c>
      <c r="U1586">
        <v>2026</v>
      </c>
      <c r="V1586" t="s">
        <v>91</v>
      </c>
      <c r="W1586">
        <v>8</v>
      </c>
      <c r="X1586" t="s">
        <v>92</v>
      </c>
    </row>
    <row r="1587" spans="1:24">
      <c r="A1587">
        <v>3340</v>
      </c>
      <c r="B1587" s="13">
        <v>46240</v>
      </c>
      <c r="C1587">
        <v>2026</v>
      </c>
      <c r="D1587">
        <v>8</v>
      </c>
      <c r="E1587" t="s">
        <v>92</v>
      </c>
      <c r="F1587" t="s">
        <v>91</v>
      </c>
      <c r="G1587" t="s">
        <v>40</v>
      </c>
      <c r="H1587" t="s">
        <v>81</v>
      </c>
      <c r="I1587" t="s">
        <v>57</v>
      </c>
      <c r="J1587" t="s">
        <v>32</v>
      </c>
      <c r="K1587" t="s">
        <v>38</v>
      </c>
      <c r="L1587" t="s">
        <v>39</v>
      </c>
      <c r="M1587">
        <v>3</v>
      </c>
      <c r="N1587">
        <v>91.57</v>
      </c>
      <c r="O1587">
        <v>0</v>
      </c>
      <c r="P1587">
        <v>44.52</v>
      </c>
      <c r="Q1587">
        <v>274.70999999999998</v>
      </c>
      <c r="R1587">
        <v>133.56</v>
      </c>
      <c r="S1587">
        <v>141.14999999999998</v>
      </c>
      <c r="T1587">
        <v>0.51381456808998571</v>
      </c>
      <c r="U1587">
        <v>2026</v>
      </c>
      <c r="V1587" t="s">
        <v>91</v>
      </c>
      <c r="W1587">
        <v>8</v>
      </c>
      <c r="X1587" t="s">
        <v>92</v>
      </c>
    </row>
    <row r="1588" spans="1:24">
      <c r="A1588">
        <v>3553</v>
      </c>
      <c r="B1588" s="13">
        <v>46240</v>
      </c>
      <c r="C1588">
        <v>2026</v>
      </c>
      <c r="D1588">
        <v>8</v>
      </c>
      <c r="E1588" t="s">
        <v>92</v>
      </c>
      <c r="F1588" t="s">
        <v>91</v>
      </c>
      <c r="G1588" t="s">
        <v>49</v>
      </c>
      <c r="H1588" t="s">
        <v>76</v>
      </c>
      <c r="I1588" t="s">
        <v>31</v>
      </c>
      <c r="J1588" t="s">
        <v>42</v>
      </c>
      <c r="K1588" t="s">
        <v>38</v>
      </c>
      <c r="L1588" t="s">
        <v>66</v>
      </c>
      <c r="M1588">
        <v>4</v>
      </c>
      <c r="N1588">
        <v>154.41999999999999</v>
      </c>
      <c r="O1588">
        <v>0</v>
      </c>
      <c r="P1588">
        <v>77.86</v>
      </c>
      <c r="Q1588">
        <v>617.67999999999995</v>
      </c>
      <c r="R1588">
        <v>311.44</v>
      </c>
      <c r="S1588">
        <v>306.23999999999995</v>
      </c>
      <c r="T1588">
        <v>0.49579070068643954</v>
      </c>
      <c r="U1588">
        <v>2026</v>
      </c>
      <c r="V1588" t="s">
        <v>91</v>
      </c>
      <c r="W1588">
        <v>8</v>
      </c>
      <c r="X1588" t="s">
        <v>92</v>
      </c>
    </row>
    <row r="1589" spans="1:24">
      <c r="A1589">
        <v>3807</v>
      </c>
      <c r="B1589" s="13">
        <v>46240</v>
      </c>
      <c r="C1589">
        <v>2026</v>
      </c>
      <c r="D1589">
        <v>8</v>
      </c>
      <c r="E1589" t="s">
        <v>92</v>
      </c>
      <c r="F1589" t="s">
        <v>91</v>
      </c>
      <c r="G1589" t="s">
        <v>29</v>
      </c>
      <c r="H1589" t="s">
        <v>30</v>
      </c>
      <c r="I1589" t="s">
        <v>57</v>
      </c>
      <c r="J1589" t="s">
        <v>32</v>
      </c>
      <c r="K1589" t="s">
        <v>33</v>
      </c>
      <c r="L1589" t="s">
        <v>51</v>
      </c>
      <c r="M1589">
        <v>2</v>
      </c>
      <c r="N1589">
        <v>49.91</v>
      </c>
      <c r="O1589">
        <v>0.05</v>
      </c>
      <c r="P1589">
        <v>21.86</v>
      </c>
      <c r="Q1589">
        <v>94.828999999999994</v>
      </c>
      <c r="R1589">
        <v>43.72</v>
      </c>
      <c r="S1589">
        <v>51.108999999999995</v>
      </c>
      <c r="T1589">
        <v>0.53895960096594919</v>
      </c>
      <c r="U1589">
        <v>2026</v>
      </c>
      <c r="V1589" t="s">
        <v>91</v>
      </c>
      <c r="W1589">
        <v>8</v>
      </c>
      <c r="X1589" t="s">
        <v>92</v>
      </c>
    </row>
    <row r="1590" spans="1:24">
      <c r="A1590">
        <v>4061</v>
      </c>
      <c r="B1590" s="13">
        <v>46240</v>
      </c>
      <c r="C1590">
        <v>2026</v>
      </c>
      <c r="D1590">
        <v>8</v>
      </c>
      <c r="E1590" t="s">
        <v>92</v>
      </c>
      <c r="F1590" t="s">
        <v>91</v>
      </c>
      <c r="G1590" t="s">
        <v>49</v>
      </c>
      <c r="H1590" t="s">
        <v>62</v>
      </c>
      <c r="I1590" t="s">
        <v>57</v>
      </c>
      <c r="J1590" t="s">
        <v>32</v>
      </c>
      <c r="K1590" t="s">
        <v>38</v>
      </c>
      <c r="L1590" t="s">
        <v>39</v>
      </c>
      <c r="M1590">
        <v>1</v>
      </c>
      <c r="N1590">
        <v>91.58</v>
      </c>
      <c r="O1590">
        <v>0.1</v>
      </c>
      <c r="P1590">
        <v>44.87</v>
      </c>
      <c r="Q1590">
        <v>82.421999999999997</v>
      </c>
      <c r="R1590">
        <v>44.87</v>
      </c>
      <c r="S1590">
        <v>37.552</v>
      </c>
      <c r="T1590">
        <v>0.45560651282424597</v>
      </c>
      <c r="U1590">
        <v>2026</v>
      </c>
      <c r="V1590" t="s">
        <v>91</v>
      </c>
      <c r="W1590">
        <v>8</v>
      </c>
      <c r="X1590" t="s">
        <v>92</v>
      </c>
    </row>
    <row r="1591" spans="1:24">
      <c r="A1591">
        <v>4645</v>
      </c>
      <c r="B1591" s="13">
        <v>46240</v>
      </c>
      <c r="C1591">
        <v>2026</v>
      </c>
      <c r="D1591">
        <v>8</v>
      </c>
      <c r="E1591" t="s">
        <v>92</v>
      </c>
      <c r="F1591" t="s">
        <v>91</v>
      </c>
      <c r="G1591" t="s">
        <v>40</v>
      </c>
      <c r="H1591" t="s">
        <v>68</v>
      </c>
      <c r="I1591" t="s">
        <v>31</v>
      </c>
      <c r="J1591" t="s">
        <v>42</v>
      </c>
      <c r="K1591" t="s">
        <v>63</v>
      </c>
      <c r="L1591" t="s">
        <v>64</v>
      </c>
      <c r="M1591">
        <v>3</v>
      </c>
      <c r="N1591">
        <v>41.11</v>
      </c>
      <c r="O1591">
        <v>0</v>
      </c>
      <c r="P1591">
        <v>14.49</v>
      </c>
      <c r="Q1591">
        <v>123.33</v>
      </c>
      <c r="R1591">
        <v>43.47</v>
      </c>
      <c r="S1591">
        <v>79.86</v>
      </c>
      <c r="T1591">
        <v>0.64753101435173921</v>
      </c>
      <c r="U1591">
        <v>2026</v>
      </c>
      <c r="V1591" t="s">
        <v>91</v>
      </c>
      <c r="W1591">
        <v>8</v>
      </c>
      <c r="X1591" t="s">
        <v>92</v>
      </c>
    </row>
    <row r="1592" spans="1:24">
      <c r="A1592">
        <v>5104</v>
      </c>
      <c r="B1592" s="13">
        <v>46240</v>
      </c>
      <c r="C1592">
        <v>2026</v>
      </c>
      <c r="D1592">
        <v>8</v>
      </c>
      <c r="E1592" t="s">
        <v>92</v>
      </c>
      <c r="F1592" t="s">
        <v>91</v>
      </c>
      <c r="G1592" t="s">
        <v>35</v>
      </c>
      <c r="H1592" t="s">
        <v>72</v>
      </c>
      <c r="I1592" t="s">
        <v>31</v>
      </c>
      <c r="J1592" t="s">
        <v>32</v>
      </c>
      <c r="K1592" t="s">
        <v>43</v>
      </c>
      <c r="L1592" t="s">
        <v>44</v>
      </c>
      <c r="M1592">
        <v>4</v>
      </c>
      <c r="N1592">
        <v>35.9</v>
      </c>
      <c r="O1592">
        <v>0</v>
      </c>
      <c r="P1592">
        <v>13.49</v>
      </c>
      <c r="Q1592">
        <v>143.6</v>
      </c>
      <c r="R1592">
        <v>53.96</v>
      </c>
      <c r="S1592">
        <v>89.639999999999986</v>
      </c>
      <c r="T1592">
        <v>0.62423398328690805</v>
      </c>
      <c r="U1592">
        <v>2026</v>
      </c>
      <c r="V1592" t="s">
        <v>91</v>
      </c>
      <c r="W1592">
        <v>8</v>
      </c>
      <c r="X1592" t="s">
        <v>92</v>
      </c>
    </row>
    <row r="1593" spans="1:24">
      <c r="A1593">
        <v>813</v>
      </c>
      <c r="B1593" s="13">
        <v>46241</v>
      </c>
      <c r="C1593">
        <v>2026</v>
      </c>
      <c r="D1593">
        <v>8</v>
      </c>
      <c r="E1593" t="s">
        <v>92</v>
      </c>
      <c r="F1593" t="s">
        <v>91</v>
      </c>
      <c r="G1593" t="s">
        <v>40</v>
      </c>
      <c r="H1593" t="s">
        <v>81</v>
      </c>
      <c r="I1593" t="s">
        <v>31</v>
      </c>
      <c r="J1593" t="s">
        <v>32</v>
      </c>
      <c r="K1593" t="s">
        <v>63</v>
      </c>
      <c r="L1593" t="s">
        <v>71</v>
      </c>
      <c r="M1593">
        <v>1</v>
      </c>
      <c r="N1593">
        <v>36.33</v>
      </c>
      <c r="O1593">
        <v>0.05</v>
      </c>
      <c r="P1593">
        <v>13.78</v>
      </c>
      <c r="Q1593">
        <v>34.513499999999993</v>
      </c>
      <c r="R1593">
        <v>13.78</v>
      </c>
      <c r="S1593">
        <v>20.733499999999992</v>
      </c>
      <c r="T1593">
        <v>0.60073594390600771</v>
      </c>
      <c r="U1593">
        <v>2026</v>
      </c>
      <c r="V1593" t="s">
        <v>91</v>
      </c>
      <c r="W1593">
        <v>8</v>
      </c>
      <c r="X1593" t="s">
        <v>92</v>
      </c>
    </row>
    <row r="1594" spans="1:24">
      <c r="A1594">
        <v>836</v>
      </c>
      <c r="B1594" s="13">
        <v>46241</v>
      </c>
      <c r="C1594">
        <v>2026</v>
      </c>
      <c r="D1594">
        <v>8</v>
      </c>
      <c r="E1594" t="s">
        <v>92</v>
      </c>
      <c r="F1594" t="s">
        <v>91</v>
      </c>
      <c r="G1594" t="s">
        <v>35</v>
      </c>
      <c r="H1594" t="s">
        <v>78</v>
      </c>
      <c r="I1594" t="s">
        <v>57</v>
      </c>
      <c r="J1594" t="s">
        <v>42</v>
      </c>
      <c r="K1594" t="s">
        <v>43</v>
      </c>
      <c r="L1594" t="s">
        <v>61</v>
      </c>
      <c r="M1594">
        <v>5</v>
      </c>
      <c r="N1594">
        <v>45.94</v>
      </c>
      <c r="O1594">
        <v>0.05</v>
      </c>
      <c r="P1594">
        <v>18.059999999999999</v>
      </c>
      <c r="Q1594">
        <v>218.21499999999997</v>
      </c>
      <c r="R1594">
        <v>90.3</v>
      </c>
      <c r="S1594">
        <v>127.91499999999998</v>
      </c>
      <c r="T1594">
        <v>0.5861879339183832</v>
      </c>
      <c r="U1594">
        <v>2026</v>
      </c>
      <c r="V1594" t="s">
        <v>91</v>
      </c>
      <c r="W1594">
        <v>8</v>
      </c>
      <c r="X1594" t="s">
        <v>92</v>
      </c>
    </row>
    <row r="1595" spans="1:24">
      <c r="A1595">
        <v>1266</v>
      </c>
      <c r="B1595" s="13">
        <v>46241</v>
      </c>
      <c r="C1595">
        <v>2026</v>
      </c>
      <c r="D1595">
        <v>8</v>
      </c>
      <c r="E1595" t="s">
        <v>92</v>
      </c>
      <c r="F1595" t="s">
        <v>91</v>
      </c>
      <c r="G1595" t="s">
        <v>29</v>
      </c>
      <c r="H1595" t="s">
        <v>79</v>
      </c>
      <c r="I1595" t="s">
        <v>48</v>
      </c>
      <c r="J1595" t="s">
        <v>32</v>
      </c>
      <c r="K1595" t="s">
        <v>63</v>
      </c>
      <c r="L1595" t="s">
        <v>71</v>
      </c>
      <c r="M1595">
        <v>1</v>
      </c>
      <c r="N1595">
        <v>36.630000000000003</v>
      </c>
      <c r="O1595">
        <v>0</v>
      </c>
      <c r="P1595">
        <v>13.7</v>
      </c>
      <c r="Q1595">
        <v>36.630000000000003</v>
      </c>
      <c r="R1595">
        <v>13.7</v>
      </c>
      <c r="S1595">
        <v>22.930000000000003</v>
      </c>
      <c r="T1595">
        <v>0.62598962598962604</v>
      </c>
      <c r="U1595">
        <v>2026</v>
      </c>
      <c r="V1595" t="s">
        <v>91</v>
      </c>
      <c r="W1595">
        <v>8</v>
      </c>
      <c r="X1595" t="s">
        <v>92</v>
      </c>
    </row>
    <row r="1596" spans="1:24">
      <c r="A1596">
        <v>2201</v>
      </c>
      <c r="B1596" s="13">
        <v>46241</v>
      </c>
      <c r="C1596">
        <v>2026</v>
      </c>
      <c r="D1596">
        <v>8</v>
      </c>
      <c r="E1596" t="s">
        <v>92</v>
      </c>
      <c r="F1596" t="s">
        <v>91</v>
      </c>
      <c r="G1596" t="s">
        <v>35</v>
      </c>
      <c r="H1596" t="s">
        <v>36</v>
      </c>
      <c r="I1596" t="s">
        <v>31</v>
      </c>
      <c r="J1596" t="s">
        <v>32</v>
      </c>
      <c r="K1596" t="s">
        <v>38</v>
      </c>
      <c r="L1596" t="s">
        <v>46</v>
      </c>
      <c r="M1596">
        <v>1</v>
      </c>
      <c r="N1596">
        <v>141.38</v>
      </c>
      <c r="O1596">
        <v>0.05</v>
      </c>
      <c r="P1596">
        <v>77.14</v>
      </c>
      <c r="Q1596">
        <v>134.31099999999998</v>
      </c>
      <c r="R1596">
        <v>77.14</v>
      </c>
      <c r="S1596">
        <v>57.170999999999978</v>
      </c>
      <c r="T1596">
        <v>0.42566133823737434</v>
      </c>
      <c r="U1596">
        <v>2026</v>
      </c>
      <c r="V1596" t="s">
        <v>91</v>
      </c>
      <c r="W1596">
        <v>8</v>
      </c>
      <c r="X1596" t="s">
        <v>92</v>
      </c>
    </row>
    <row r="1597" spans="1:24">
      <c r="A1597">
        <v>2382</v>
      </c>
      <c r="B1597" s="13">
        <v>46241</v>
      </c>
      <c r="C1597">
        <v>2026</v>
      </c>
      <c r="D1597">
        <v>8</v>
      </c>
      <c r="E1597" t="s">
        <v>92</v>
      </c>
      <c r="F1597" t="s">
        <v>91</v>
      </c>
      <c r="G1597" t="s">
        <v>35</v>
      </c>
      <c r="H1597" t="s">
        <v>78</v>
      </c>
      <c r="I1597" t="s">
        <v>48</v>
      </c>
      <c r="J1597" t="s">
        <v>32</v>
      </c>
      <c r="K1597" t="s">
        <v>52</v>
      </c>
      <c r="L1597" t="s">
        <v>53</v>
      </c>
      <c r="M1597">
        <v>3</v>
      </c>
      <c r="N1597">
        <v>343.45</v>
      </c>
      <c r="O1597">
        <v>0.05</v>
      </c>
      <c r="P1597">
        <v>195.73</v>
      </c>
      <c r="Q1597">
        <v>978.83249999999987</v>
      </c>
      <c r="R1597">
        <v>587.18999999999994</v>
      </c>
      <c r="S1597">
        <v>391.64249999999993</v>
      </c>
      <c r="T1597">
        <v>0.40011186796515236</v>
      </c>
      <c r="U1597">
        <v>2026</v>
      </c>
      <c r="V1597" t="s">
        <v>91</v>
      </c>
      <c r="W1597">
        <v>8</v>
      </c>
      <c r="X1597" t="s">
        <v>92</v>
      </c>
    </row>
    <row r="1598" spans="1:24">
      <c r="A1598">
        <v>1227</v>
      </c>
      <c r="B1598" s="13">
        <v>46242</v>
      </c>
      <c r="C1598">
        <v>2026</v>
      </c>
      <c r="D1598">
        <v>8</v>
      </c>
      <c r="E1598" t="s">
        <v>92</v>
      </c>
      <c r="F1598" t="s">
        <v>91</v>
      </c>
      <c r="G1598" t="s">
        <v>49</v>
      </c>
      <c r="H1598" t="s">
        <v>62</v>
      </c>
      <c r="I1598" t="s">
        <v>31</v>
      </c>
      <c r="J1598" t="s">
        <v>32</v>
      </c>
      <c r="K1598" t="s">
        <v>33</v>
      </c>
      <c r="L1598" t="s">
        <v>59</v>
      </c>
      <c r="M1598">
        <v>1</v>
      </c>
      <c r="N1598">
        <v>104.69</v>
      </c>
      <c r="O1598">
        <v>0</v>
      </c>
      <c r="P1598">
        <v>49.06</v>
      </c>
      <c r="Q1598">
        <v>104.69</v>
      </c>
      <c r="R1598">
        <v>49.06</v>
      </c>
      <c r="S1598">
        <v>55.629999999999995</v>
      </c>
      <c r="T1598">
        <v>0.53137835514375775</v>
      </c>
      <c r="U1598">
        <v>2026</v>
      </c>
      <c r="V1598" t="s">
        <v>91</v>
      </c>
      <c r="W1598">
        <v>8</v>
      </c>
      <c r="X1598" t="s">
        <v>92</v>
      </c>
    </row>
    <row r="1599" spans="1:24">
      <c r="A1599">
        <v>1843</v>
      </c>
      <c r="B1599" s="13">
        <v>46242</v>
      </c>
      <c r="C1599">
        <v>2026</v>
      </c>
      <c r="D1599">
        <v>8</v>
      </c>
      <c r="E1599" t="s">
        <v>92</v>
      </c>
      <c r="F1599" t="s">
        <v>91</v>
      </c>
      <c r="G1599" t="s">
        <v>49</v>
      </c>
      <c r="H1599" t="s">
        <v>62</v>
      </c>
      <c r="I1599" t="s">
        <v>31</v>
      </c>
      <c r="J1599" t="s">
        <v>42</v>
      </c>
      <c r="K1599" t="s">
        <v>52</v>
      </c>
      <c r="L1599" t="s">
        <v>53</v>
      </c>
      <c r="M1599">
        <v>2</v>
      </c>
      <c r="N1599">
        <v>341.23</v>
      </c>
      <c r="O1599">
        <v>0.05</v>
      </c>
      <c r="P1599">
        <v>192.5</v>
      </c>
      <c r="Q1599">
        <v>648.33699999999999</v>
      </c>
      <c r="R1599">
        <v>385</v>
      </c>
      <c r="S1599">
        <v>263.33699999999999</v>
      </c>
      <c r="T1599">
        <v>0.40617302421425894</v>
      </c>
      <c r="U1599">
        <v>2026</v>
      </c>
      <c r="V1599" t="s">
        <v>91</v>
      </c>
      <c r="W1599">
        <v>8</v>
      </c>
      <c r="X1599" t="s">
        <v>92</v>
      </c>
    </row>
    <row r="1600" spans="1:24">
      <c r="A1600">
        <v>2369</v>
      </c>
      <c r="B1600" s="13">
        <v>46242</v>
      </c>
      <c r="C1600">
        <v>2026</v>
      </c>
      <c r="D1600">
        <v>8</v>
      </c>
      <c r="E1600" t="s">
        <v>92</v>
      </c>
      <c r="F1600" t="s">
        <v>91</v>
      </c>
      <c r="G1600" t="s">
        <v>49</v>
      </c>
      <c r="H1600" t="s">
        <v>62</v>
      </c>
      <c r="I1600" t="s">
        <v>48</v>
      </c>
      <c r="J1600" t="s">
        <v>42</v>
      </c>
      <c r="K1600" t="s">
        <v>52</v>
      </c>
      <c r="L1600" t="s">
        <v>80</v>
      </c>
      <c r="M1600">
        <v>1</v>
      </c>
      <c r="N1600">
        <v>125.95</v>
      </c>
      <c r="O1600">
        <v>0.05</v>
      </c>
      <c r="P1600">
        <v>61.9</v>
      </c>
      <c r="Q1600">
        <v>119.6525</v>
      </c>
      <c r="R1600">
        <v>61.9</v>
      </c>
      <c r="S1600">
        <v>57.752500000000005</v>
      </c>
      <c r="T1600">
        <v>0.48266856104134892</v>
      </c>
      <c r="U1600">
        <v>2026</v>
      </c>
      <c r="V1600" t="s">
        <v>91</v>
      </c>
      <c r="W1600">
        <v>8</v>
      </c>
      <c r="X1600" t="s">
        <v>92</v>
      </c>
    </row>
    <row r="1601" spans="1:24">
      <c r="A1601">
        <v>2386</v>
      </c>
      <c r="B1601" s="13">
        <v>46242</v>
      </c>
      <c r="C1601">
        <v>2026</v>
      </c>
      <c r="D1601">
        <v>8</v>
      </c>
      <c r="E1601" t="s">
        <v>92</v>
      </c>
      <c r="F1601" t="s">
        <v>91</v>
      </c>
      <c r="G1601" t="s">
        <v>35</v>
      </c>
      <c r="H1601" t="s">
        <v>36</v>
      </c>
      <c r="I1601" t="s">
        <v>31</v>
      </c>
      <c r="J1601" t="s">
        <v>32</v>
      </c>
      <c r="K1601" t="s">
        <v>38</v>
      </c>
      <c r="L1601" t="s">
        <v>39</v>
      </c>
      <c r="M1601">
        <v>6</v>
      </c>
      <c r="N1601">
        <v>91.9</v>
      </c>
      <c r="O1601">
        <v>0.05</v>
      </c>
      <c r="P1601">
        <v>44.69</v>
      </c>
      <c r="Q1601">
        <v>523.83000000000004</v>
      </c>
      <c r="R1601">
        <v>268.14</v>
      </c>
      <c r="S1601">
        <v>255.69000000000005</v>
      </c>
      <c r="T1601">
        <v>0.48811637363266713</v>
      </c>
      <c r="U1601">
        <v>2026</v>
      </c>
      <c r="V1601" t="s">
        <v>91</v>
      </c>
      <c r="W1601">
        <v>8</v>
      </c>
      <c r="X1601" t="s">
        <v>92</v>
      </c>
    </row>
    <row r="1602" spans="1:24">
      <c r="A1602">
        <v>2579</v>
      </c>
      <c r="B1602" s="13">
        <v>46242</v>
      </c>
      <c r="C1602">
        <v>2026</v>
      </c>
      <c r="D1602">
        <v>8</v>
      </c>
      <c r="E1602" t="s">
        <v>92</v>
      </c>
      <c r="F1602" t="s">
        <v>91</v>
      </c>
      <c r="G1602" t="s">
        <v>49</v>
      </c>
      <c r="H1602" t="s">
        <v>62</v>
      </c>
      <c r="I1602" t="s">
        <v>48</v>
      </c>
      <c r="J1602" t="s">
        <v>32</v>
      </c>
      <c r="K1602" t="s">
        <v>52</v>
      </c>
      <c r="L1602" t="s">
        <v>69</v>
      </c>
      <c r="M1602">
        <v>1</v>
      </c>
      <c r="N1602">
        <v>81.22</v>
      </c>
      <c r="O1602">
        <v>0</v>
      </c>
      <c r="P1602">
        <v>39.18</v>
      </c>
      <c r="Q1602">
        <v>81.22</v>
      </c>
      <c r="R1602">
        <v>39.18</v>
      </c>
      <c r="S1602">
        <v>42.04</v>
      </c>
      <c r="T1602">
        <v>0.51760650086185667</v>
      </c>
      <c r="U1602">
        <v>2026</v>
      </c>
      <c r="V1602" t="s">
        <v>91</v>
      </c>
      <c r="W1602">
        <v>8</v>
      </c>
      <c r="X1602" t="s">
        <v>92</v>
      </c>
    </row>
    <row r="1603" spans="1:24">
      <c r="A1603">
        <v>3075</v>
      </c>
      <c r="B1603" s="13">
        <v>46242</v>
      </c>
      <c r="C1603">
        <v>2026</v>
      </c>
      <c r="D1603">
        <v>8</v>
      </c>
      <c r="E1603" t="s">
        <v>92</v>
      </c>
      <c r="F1603" t="s">
        <v>91</v>
      </c>
      <c r="G1603" t="s">
        <v>29</v>
      </c>
      <c r="H1603" t="s">
        <v>30</v>
      </c>
      <c r="I1603" t="s">
        <v>31</v>
      </c>
      <c r="J1603" t="s">
        <v>45</v>
      </c>
      <c r="K1603" t="s">
        <v>38</v>
      </c>
      <c r="L1603" t="s">
        <v>75</v>
      </c>
      <c r="M1603">
        <v>2</v>
      </c>
      <c r="N1603">
        <v>72.31</v>
      </c>
      <c r="O1603">
        <v>0</v>
      </c>
      <c r="P1603">
        <v>31.75</v>
      </c>
      <c r="Q1603">
        <v>144.62</v>
      </c>
      <c r="R1603">
        <v>63.5</v>
      </c>
      <c r="S1603">
        <v>81.12</v>
      </c>
      <c r="T1603">
        <v>0.56091826856589688</v>
      </c>
      <c r="U1603">
        <v>2026</v>
      </c>
      <c r="V1603" t="s">
        <v>91</v>
      </c>
      <c r="W1603">
        <v>8</v>
      </c>
      <c r="X1603" t="s">
        <v>92</v>
      </c>
    </row>
    <row r="1604" spans="1:24">
      <c r="A1604">
        <v>3982</v>
      </c>
      <c r="B1604" s="13">
        <v>46242</v>
      </c>
      <c r="C1604">
        <v>2026</v>
      </c>
      <c r="D1604">
        <v>8</v>
      </c>
      <c r="E1604" t="s">
        <v>92</v>
      </c>
      <c r="F1604" t="s">
        <v>91</v>
      </c>
      <c r="G1604" t="s">
        <v>40</v>
      </c>
      <c r="H1604" t="s">
        <v>41</v>
      </c>
      <c r="I1604" t="s">
        <v>48</v>
      </c>
      <c r="J1604" t="s">
        <v>32</v>
      </c>
      <c r="K1604" t="s">
        <v>52</v>
      </c>
      <c r="L1604" t="s">
        <v>69</v>
      </c>
      <c r="M1604">
        <v>1</v>
      </c>
      <c r="N1604">
        <v>79.989999999999995</v>
      </c>
      <c r="O1604">
        <v>0.05</v>
      </c>
      <c r="P1604">
        <v>40.25</v>
      </c>
      <c r="Q1604">
        <v>75.990499999999997</v>
      </c>
      <c r="R1604">
        <v>40.25</v>
      </c>
      <c r="S1604">
        <v>35.740499999999997</v>
      </c>
      <c r="T1604">
        <v>0.47032852790809376</v>
      </c>
      <c r="U1604">
        <v>2026</v>
      </c>
      <c r="V1604" t="s">
        <v>91</v>
      </c>
      <c r="W1604">
        <v>8</v>
      </c>
      <c r="X1604" t="s">
        <v>92</v>
      </c>
    </row>
    <row r="1605" spans="1:24">
      <c r="A1605">
        <v>4530</v>
      </c>
      <c r="B1605" s="13">
        <v>46242</v>
      </c>
      <c r="C1605">
        <v>2026</v>
      </c>
      <c r="D1605">
        <v>8</v>
      </c>
      <c r="E1605" t="s">
        <v>92</v>
      </c>
      <c r="F1605" t="s">
        <v>91</v>
      </c>
      <c r="G1605" t="s">
        <v>49</v>
      </c>
      <c r="H1605" t="s">
        <v>76</v>
      </c>
      <c r="I1605" t="s">
        <v>31</v>
      </c>
      <c r="J1605" t="s">
        <v>42</v>
      </c>
      <c r="K1605" t="s">
        <v>38</v>
      </c>
      <c r="L1605" t="s">
        <v>66</v>
      </c>
      <c r="M1605">
        <v>1</v>
      </c>
      <c r="N1605">
        <v>151.87</v>
      </c>
      <c r="O1605">
        <v>0.1</v>
      </c>
      <c r="P1605">
        <v>76.97</v>
      </c>
      <c r="Q1605">
        <v>136.68300000000002</v>
      </c>
      <c r="R1605">
        <v>76.97</v>
      </c>
      <c r="S1605">
        <v>59.713000000000022</v>
      </c>
      <c r="T1605">
        <v>0.4368721786908395</v>
      </c>
      <c r="U1605">
        <v>2026</v>
      </c>
      <c r="V1605" t="s">
        <v>91</v>
      </c>
      <c r="W1605">
        <v>8</v>
      </c>
      <c r="X1605" t="s">
        <v>92</v>
      </c>
    </row>
    <row r="1606" spans="1:24">
      <c r="A1606">
        <v>4641</v>
      </c>
      <c r="B1606" s="13">
        <v>46242</v>
      </c>
      <c r="C1606">
        <v>2026</v>
      </c>
      <c r="D1606">
        <v>8</v>
      </c>
      <c r="E1606" t="s">
        <v>92</v>
      </c>
      <c r="F1606" t="s">
        <v>91</v>
      </c>
      <c r="G1606" t="s">
        <v>49</v>
      </c>
      <c r="H1606" t="s">
        <v>62</v>
      </c>
      <c r="I1606" t="s">
        <v>57</v>
      </c>
      <c r="J1606" t="s">
        <v>42</v>
      </c>
      <c r="K1606" t="s">
        <v>38</v>
      </c>
      <c r="L1606" t="s">
        <v>66</v>
      </c>
      <c r="M1606">
        <v>1</v>
      </c>
      <c r="N1606">
        <v>156.55000000000001</v>
      </c>
      <c r="O1606">
        <v>0</v>
      </c>
      <c r="P1606">
        <v>80.430000000000007</v>
      </c>
      <c r="Q1606">
        <v>156.55000000000001</v>
      </c>
      <c r="R1606">
        <v>80.430000000000007</v>
      </c>
      <c r="S1606">
        <v>76.12</v>
      </c>
      <c r="T1606">
        <v>0.48623442989460236</v>
      </c>
      <c r="U1606">
        <v>2026</v>
      </c>
      <c r="V1606" t="s">
        <v>91</v>
      </c>
      <c r="W1606">
        <v>8</v>
      </c>
      <c r="X1606" t="s">
        <v>92</v>
      </c>
    </row>
    <row r="1607" spans="1:24">
      <c r="A1607">
        <v>4778</v>
      </c>
      <c r="B1607" s="13">
        <v>46242</v>
      </c>
      <c r="C1607">
        <v>2026</v>
      </c>
      <c r="D1607">
        <v>8</v>
      </c>
      <c r="E1607" t="s">
        <v>92</v>
      </c>
      <c r="F1607" t="s">
        <v>91</v>
      </c>
      <c r="G1607" t="s">
        <v>35</v>
      </c>
      <c r="H1607" t="s">
        <v>72</v>
      </c>
      <c r="I1607" t="s">
        <v>48</v>
      </c>
      <c r="J1607" t="s">
        <v>42</v>
      </c>
      <c r="K1607" t="s">
        <v>38</v>
      </c>
      <c r="L1607" t="s">
        <v>66</v>
      </c>
      <c r="M1607">
        <v>1</v>
      </c>
      <c r="N1607">
        <v>152.72</v>
      </c>
      <c r="O1607">
        <v>0</v>
      </c>
      <c r="P1607">
        <v>77.73</v>
      </c>
      <c r="Q1607">
        <v>152.72</v>
      </c>
      <c r="R1607">
        <v>77.73</v>
      </c>
      <c r="S1607">
        <v>74.989999999999995</v>
      </c>
      <c r="T1607">
        <v>0.4910293347302252</v>
      </c>
      <c r="U1607">
        <v>2026</v>
      </c>
      <c r="V1607" t="s">
        <v>91</v>
      </c>
      <c r="W1607">
        <v>8</v>
      </c>
      <c r="X1607" t="s">
        <v>92</v>
      </c>
    </row>
    <row r="1608" spans="1:24">
      <c r="A1608">
        <v>5132</v>
      </c>
      <c r="B1608" s="13">
        <v>46242</v>
      </c>
      <c r="C1608">
        <v>2026</v>
      </c>
      <c r="D1608">
        <v>8</v>
      </c>
      <c r="E1608" t="s">
        <v>92</v>
      </c>
      <c r="F1608" t="s">
        <v>91</v>
      </c>
      <c r="G1608" t="s">
        <v>35</v>
      </c>
      <c r="H1608" t="s">
        <v>72</v>
      </c>
      <c r="I1608" t="s">
        <v>31</v>
      </c>
      <c r="J1608" t="s">
        <v>45</v>
      </c>
      <c r="K1608" t="s">
        <v>33</v>
      </c>
      <c r="L1608" t="s">
        <v>55</v>
      </c>
      <c r="M1608">
        <v>1</v>
      </c>
      <c r="N1608">
        <v>40.51</v>
      </c>
      <c r="O1608">
        <v>0.05</v>
      </c>
      <c r="P1608">
        <v>16.29</v>
      </c>
      <c r="Q1608">
        <v>38.484499999999997</v>
      </c>
      <c r="R1608">
        <v>16.29</v>
      </c>
      <c r="S1608">
        <v>22.194499999999998</v>
      </c>
      <c r="T1608">
        <v>0.57671270251659756</v>
      </c>
      <c r="U1608">
        <v>2026</v>
      </c>
      <c r="V1608" t="s">
        <v>91</v>
      </c>
      <c r="W1608">
        <v>8</v>
      </c>
      <c r="X1608" t="s">
        <v>92</v>
      </c>
    </row>
    <row r="1609" spans="1:24">
      <c r="A1609">
        <v>227</v>
      </c>
      <c r="B1609" s="13">
        <v>46243</v>
      </c>
      <c r="C1609">
        <v>2026</v>
      </c>
      <c r="D1609">
        <v>8</v>
      </c>
      <c r="E1609" t="s">
        <v>92</v>
      </c>
      <c r="F1609" t="s">
        <v>91</v>
      </c>
      <c r="G1609" t="s">
        <v>49</v>
      </c>
      <c r="H1609" t="s">
        <v>60</v>
      </c>
      <c r="I1609" t="s">
        <v>57</v>
      </c>
      <c r="J1609" t="s">
        <v>32</v>
      </c>
      <c r="K1609" t="s">
        <v>63</v>
      </c>
      <c r="L1609" t="s">
        <v>64</v>
      </c>
      <c r="M1609">
        <v>3</v>
      </c>
      <c r="N1609">
        <v>40.61</v>
      </c>
      <c r="O1609">
        <v>0</v>
      </c>
      <c r="P1609">
        <v>14.72</v>
      </c>
      <c r="Q1609">
        <v>121.83</v>
      </c>
      <c r="R1609">
        <v>44.160000000000004</v>
      </c>
      <c r="S1609">
        <v>77.669999999999987</v>
      </c>
      <c r="T1609">
        <v>0.63752770253632096</v>
      </c>
      <c r="U1609">
        <v>2026</v>
      </c>
      <c r="V1609" t="s">
        <v>91</v>
      </c>
      <c r="W1609">
        <v>8</v>
      </c>
      <c r="X1609" t="s">
        <v>92</v>
      </c>
    </row>
    <row r="1610" spans="1:24">
      <c r="A1610">
        <v>390</v>
      </c>
      <c r="B1610" s="13">
        <v>46243</v>
      </c>
      <c r="C1610">
        <v>2026</v>
      </c>
      <c r="D1610">
        <v>8</v>
      </c>
      <c r="E1610" t="s">
        <v>92</v>
      </c>
      <c r="F1610" t="s">
        <v>91</v>
      </c>
      <c r="G1610" t="s">
        <v>40</v>
      </c>
      <c r="H1610" t="s">
        <v>54</v>
      </c>
      <c r="I1610" t="s">
        <v>48</v>
      </c>
      <c r="J1610" t="s">
        <v>42</v>
      </c>
      <c r="K1610" t="s">
        <v>38</v>
      </c>
      <c r="L1610" t="s">
        <v>39</v>
      </c>
      <c r="M1610">
        <v>1</v>
      </c>
      <c r="N1610">
        <v>93.41</v>
      </c>
      <c r="O1610">
        <v>0.05</v>
      </c>
      <c r="P1610">
        <v>44.7</v>
      </c>
      <c r="Q1610">
        <v>88.739499999999992</v>
      </c>
      <c r="R1610">
        <v>44.7</v>
      </c>
      <c r="S1610">
        <v>44.03949999999999</v>
      </c>
      <c r="T1610">
        <v>0.49627843294136198</v>
      </c>
      <c r="U1610">
        <v>2026</v>
      </c>
      <c r="V1610" t="s">
        <v>91</v>
      </c>
      <c r="W1610">
        <v>8</v>
      </c>
      <c r="X1610" t="s">
        <v>92</v>
      </c>
    </row>
    <row r="1611" spans="1:24">
      <c r="A1611">
        <v>859</v>
      </c>
      <c r="B1611" s="13">
        <v>46243</v>
      </c>
      <c r="C1611">
        <v>2026</v>
      </c>
      <c r="D1611">
        <v>8</v>
      </c>
      <c r="E1611" t="s">
        <v>92</v>
      </c>
      <c r="F1611" t="s">
        <v>91</v>
      </c>
      <c r="G1611" t="s">
        <v>29</v>
      </c>
      <c r="H1611" t="s">
        <v>30</v>
      </c>
      <c r="I1611" t="s">
        <v>48</v>
      </c>
      <c r="J1611" t="s">
        <v>42</v>
      </c>
      <c r="K1611" t="s">
        <v>38</v>
      </c>
      <c r="L1611" t="s">
        <v>39</v>
      </c>
      <c r="M1611">
        <v>2</v>
      </c>
      <c r="N1611">
        <v>90.23</v>
      </c>
      <c r="O1611">
        <v>0</v>
      </c>
      <c r="P1611">
        <v>44.22</v>
      </c>
      <c r="Q1611">
        <v>180.46</v>
      </c>
      <c r="R1611">
        <v>88.44</v>
      </c>
      <c r="S1611">
        <v>92.02000000000001</v>
      </c>
      <c r="T1611">
        <v>0.50991909564446414</v>
      </c>
      <c r="U1611">
        <v>2026</v>
      </c>
      <c r="V1611" t="s">
        <v>91</v>
      </c>
      <c r="W1611">
        <v>8</v>
      </c>
      <c r="X1611" t="s">
        <v>92</v>
      </c>
    </row>
    <row r="1612" spans="1:24">
      <c r="A1612">
        <v>1468</v>
      </c>
      <c r="B1612" s="13">
        <v>46243</v>
      </c>
      <c r="C1612">
        <v>2026</v>
      </c>
      <c r="D1612">
        <v>8</v>
      </c>
      <c r="E1612" t="s">
        <v>92</v>
      </c>
      <c r="F1612" t="s">
        <v>91</v>
      </c>
      <c r="G1612" t="s">
        <v>35</v>
      </c>
      <c r="H1612" t="s">
        <v>70</v>
      </c>
      <c r="I1612" t="s">
        <v>48</v>
      </c>
      <c r="J1612" t="s">
        <v>32</v>
      </c>
      <c r="K1612" t="s">
        <v>33</v>
      </c>
      <c r="L1612" t="s">
        <v>51</v>
      </c>
      <c r="M1612">
        <v>1</v>
      </c>
      <c r="N1612">
        <v>51.75</v>
      </c>
      <c r="O1612">
        <v>0</v>
      </c>
      <c r="P1612">
        <v>22.36</v>
      </c>
      <c r="Q1612">
        <v>51.75</v>
      </c>
      <c r="R1612">
        <v>22.36</v>
      </c>
      <c r="S1612">
        <v>29.39</v>
      </c>
      <c r="T1612">
        <v>0.56792270531400968</v>
      </c>
      <c r="U1612">
        <v>2026</v>
      </c>
      <c r="V1612" t="s">
        <v>91</v>
      </c>
      <c r="W1612">
        <v>8</v>
      </c>
      <c r="X1612" t="s">
        <v>92</v>
      </c>
    </row>
    <row r="1613" spans="1:24">
      <c r="A1613">
        <v>2356</v>
      </c>
      <c r="B1613" s="13">
        <v>46243</v>
      </c>
      <c r="C1613">
        <v>2026</v>
      </c>
      <c r="D1613">
        <v>8</v>
      </c>
      <c r="E1613" t="s">
        <v>92</v>
      </c>
      <c r="F1613" t="s">
        <v>91</v>
      </c>
      <c r="G1613" t="s">
        <v>49</v>
      </c>
      <c r="H1613" t="s">
        <v>76</v>
      </c>
      <c r="I1613" t="s">
        <v>48</v>
      </c>
      <c r="J1613" t="s">
        <v>42</v>
      </c>
      <c r="K1613" t="s">
        <v>33</v>
      </c>
      <c r="L1613" t="s">
        <v>59</v>
      </c>
      <c r="M1613">
        <v>3</v>
      </c>
      <c r="N1613">
        <v>102.91</v>
      </c>
      <c r="O1613">
        <v>0.1</v>
      </c>
      <c r="P1613">
        <v>50.23</v>
      </c>
      <c r="Q1613">
        <v>277.85700000000003</v>
      </c>
      <c r="R1613">
        <v>150.69</v>
      </c>
      <c r="S1613">
        <v>127.16700000000003</v>
      </c>
      <c r="T1613">
        <v>0.45767067232425318</v>
      </c>
      <c r="U1613">
        <v>2026</v>
      </c>
      <c r="V1613" t="s">
        <v>91</v>
      </c>
      <c r="W1613">
        <v>8</v>
      </c>
      <c r="X1613" t="s">
        <v>92</v>
      </c>
    </row>
    <row r="1614" spans="1:24">
      <c r="A1614">
        <v>3556</v>
      </c>
      <c r="B1614" s="13">
        <v>46243</v>
      </c>
      <c r="C1614">
        <v>2026</v>
      </c>
      <c r="D1614">
        <v>8</v>
      </c>
      <c r="E1614" t="s">
        <v>92</v>
      </c>
      <c r="F1614" t="s">
        <v>91</v>
      </c>
      <c r="G1614" t="s">
        <v>40</v>
      </c>
      <c r="H1614" t="s">
        <v>81</v>
      </c>
      <c r="I1614" t="s">
        <v>31</v>
      </c>
      <c r="J1614" t="s">
        <v>42</v>
      </c>
      <c r="K1614" t="s">
        <v>33</v>
      </c>
      <c r="L1614" t="s">
        <v>34</v>
      </c>
      <c r="M1614">
        <v>4</v>
      </c>
      <c r="N1614">
        <v>82.63</v>
      </c>
      <c r="O1614">
        <v>0.1</v>
      </c>
      <c r="P1614">
        <v>43.78</v>
      </c>
      <c r="Q1614">
        <v>297.46800000000002</v>
      </c>
      <c r="R1614">
        <v>175.12</v>
      </c>
      <c r="S1614">
        <v>122.34800000000001</v>
      </c>
      <c r="T1614">
        <v>0.41129802197211129</v>
      </c>
      <c r="U1614">
        <v>2026</v>
      </c>
      <c r="V1614" t="s">
        <v>91</v>
      </c>
      <c r="W1614">
        <v>8</v>
      </c>
      <c r="X1614" t="s">
        <v>92</v>
      </c>
    </row>
    <row r="1615" spans="1:24">
      <c r="A1615">
        <v>925</v>
      </c>
      <c r="B1615" s="13">
        <v>46244</v>
      </c>
      <c r="C1615">
        <v>2026</v>
      </c>
      <c r="D1615">
        <v>8</v>
      </c>
      <c r="E1615" t="s">
        <v>92</v>
      </c>
      <c r="F1615" t="s">
        <v>91</v>
      </c>
      <c r="G1615" t="s">
        <v>29</v>
      </c>
      <c r="H1615" t="s">
        <v>30</v>
      </c>
      <c r="I1615" t="s">
        <v>48</v>
      </c>
      <c r="J1615" t="s">
        <v>32</v>
      </c>
      <c r="K1615" t="s">
        <v>52</v>
      </c>
      <c r="L1615" t="s">
        <v>58</v>
      </c>
      <c r="M1615">
        <v>1</v>
      </c>
      <c r="N1615">
        <v>196.39</v>
      </c>
      <c r="O1615">
        <v>0</v>
      </c>
      <c r="P1615">
        <v>102.92</v>
      </c>
      <c r="Q1615">
        <v>196.39</v>
      </c>
      <c r="R1615">
        <v>102.92</v>
      </c>
      <c r="S1615">
        <v>93.469999999999985</v>
      </c>
      <c r="T1615">
        <v>0.47594073017974436</v>
      </c>
      <c r="U1615">
        <v>2026</v>
      </c>
      <c r="V1615" t="s">
        <v>91</v>
      </c>
      <c r="W1615">
        <v>8</v>
      </c>
      <c r="X1615" t="s">
        <v>92</v>
      </c>
    </row>
    <row r="1616" spans="1:24">
      <c r="A1616">
        <v>1563</v>
      </c>
      <c r="B1616" s="13">
        <v>46244</v>
      </c>
      <c r="C1616">
        <v>2026</v>
      </c>
      <c r="D1616">
        <v>8</v>
      </c>
      <c r="E1616" t="s">
        <v>92</v>
      </c>
      <c r="F1616" t="s">
        <v>91</v>
      </c>
      <c r="G1616" t="s">
        <v>40</v>
      </c>
      <c r="H1616" t="s">
        <v>68</v>
      </c>
      <c r="I1616" t="s">
        <v>57</v>
      </c>
      <c r="J1616" t="s">
        <v>45</v>
      </c>
      <c r="K1616" t="s">
        <v>43</v>
      </c>
      <c r="L1616" t="s">
        <v>44</v>
      </c>
      <c r="M1616">
        <v>2</v>
      </c>
      <c r="N1616">
        <v>36.25</v>
      </c>
      <c r="O1616">
        <v>0</v>
      </c>
      <c r="P1616">
        <v>13.77</v>
      </c>
      <c r="Q1616">
        <v>72.5</v>
      </c>
      <c r="R1616">
        <v>27.54</v>
      </c>
      <c r="S1616">
        <v>44.96</v>
      </c>
      <c r="T1616">
        <v>0.62013793103448278</v>
      </c>
      <c r="U1616">
        <v>2026</v>
      </c>
      <c r="V1616" t="s">
        <v>91</v>
      </c>
      <c r="W1616">
        <v>8</v>
      </c>
      <c r="X1616" t="s">
        <v>92</v>
      </c>
    </row>
    <row r="1617" spans="1:24">
      <c r="A1617">
        <v>1634</v>
      </c>
      <c r="B1617" s="13">
        <v>46244</v>
      </c>
      <c r="C1617">
        <v>2026</v>
      </c>
      <c r="D1617">
        <v>8</v>
      </c>
      <c r="E1617" t="s">
        <v>92</v>
      </c>
      <c r="F1617" t="s">
        <v>91</v>
      </c>
      <c r="G1617" t="s">
        <v>35</v>
      </c>
      <c r="H1617" t="s">
        <v>36</v>
      </c>
      <c r="I1617" t="s">
        <v>48</v>
      </c>
      <c r="J1617" t="s">
        <v>32</v>
      </c>
      <c r="K1617" t="s">
        <v>52</v>
      </c>
      <c r="L1617" t="s">
        <v>58</v>
      </c>
      <c r="M1617">
        <v>2</v>
      </c>
      <c r="N1617">
        <v>199.85</v>
      </c>
      <c r="O1617">
        <v>0.05</v>
      </c>
      <c r="P1617">
        <v>104.34</v>
      </c>
      <c r="Q1617">
        <v>379.71499999999997</v>
      </c>
      <c r="R1617">
        <v>208.68</v>
      </c>
      <c r="S1617">
        <v>171.03499999999997</v>
      </c>
      <c r="T1617">
        <v>0.45042992770893953</v>
      </c>
      <c r="U1617">
        <v>2026</v>
      </c>
      <c r="V1617" t="s">
        <v>91</v>
      </c>
      <c r="W1617">
        <v>8</v>
      </c>
      <c r="X1617" t="s">
        <v>92</v>
      </c>
    </row>
    <row r="1618" spans="1:24">
      <c r="A1618">
        <v>2187</v>
      </c>
      <c r="B1618" s="13">
        <v>46244</v>
      </c>
      <c r="C1618">
        <v>2026</v>
      </c>
      <c r="D1618">
        <v>8</v>
      </c>
      <c r="E1618" t="s">
        <v>92</v>
      </c>
      <c r="F1618" t="s">
        <v>91</v>
      </c>
      <c r="G1618" t="s">
        <v>40</v>
      </c>
      <c r="H1618" t="s">
        <v>41</v>
      </c>
      <c r="I1618" t="s">
        <v>48</v>
      </c>
      <c r="J1618" t="s">
        <v>42</v>
      </c>
      <c r="K1618" t="s">
        <v>43</v>
      </c>
      <c r="L1618" t="s">
        <v>61</v>
      </c>
      <c r="M1618">
        <v>1</v>
      </c>
      <c r="N1618">
        <v>46.32</v>
      </c>
      <c r="O1618">
        <v>0.05</v>
      </c>
      <c r="P1618">
        <v>18.34</v>
      </c>
      <c r="Q1618">
        <v>44.003999999999998</v>
      </c>
      <c r="R1618">
        <v>18.34</v>
      </c>
      <c r="S1618">
        <v>25.663999999999998</v>
      </c>
      <c r="T1618">
        <v>0.58321970729933637</v>
      </c>
      <c r="U1618">
        <v>2026</v>
      </c>
      <c r="V1618" t="s">
        <v>91</v>
      </c>
      <c r="W1618">
        <v>8</v>
      </c>
      <c r="X1618" t="s">
        <v>92</v>
      </c>
    </row>
    <row r="1619" spans="1:24">
      <c r="A1619">
        <v>2773</v>
      </c>
      <c r="B1619" s="13">
        <v>46244</v>
      </c>
      <c r="C1619">
        <v>2026</v>
      </c>
      <c r="D1619">
        <v>8</v>
      </c>
      <c r="E1619" t="s">
        <v>92</v>
      </c>
      <c r="F1619" t="s">
        <v>91</v>
      </c>
      <c r="G1619" t="s">
        <v>35</v>
      </c>
      <c r="H1619" t="s">
        <v>78</v>
      </c>
      <c r="I1619" t="s">
        <v>31</v>
      </c>
      <c r="J1619" t="s">
        <v>42</v>
      </c>
      <c r="K1619" t="s">
        <v>38</v>
      </c>
      <c r="L1619" t="s">
        <v>66</v>
      </c>
      <c r="M1619">
        <v>4</v>
      </c>
      <c r="N1619">
        <v>151.06</v>
      </c>
      <c r="O1619">
        <v>0</v>
      </c>
      <c r="P1619">
        <v>77.67</v>
      </c>
      <c r="Q1619">
        <v>604.24</v>
      </c>
      <c r="R1619">
        <v>310.68</v>
      </c>
      <c r="S1619">
        <v>293.56</v>
      </c>
      <c r="T1619">
        <v>0.48583344366476894</v>
      </c>
      <c r="U1619">
        <v>2026</v>
      </c>
      <c r="V1619" t="s">
        <v>91</v>
      </c>
      <c r="W1619">
        <v>8</v>
      </c>
      <c r="X1619" t="s">
        <v>92</v>
      </c>
    </row>
    <row r="1620" spans="1:24">
      <c r="A1620">
        <v>5040</v>
      </c>
      <c r="B1620" s="13">
        <v>46244</v>
      </c>
      <c r="C1620">
        <v>2026</v>
      </c>
      <c r="D1620">
        <v>8</v>
      </c>
      <c r="E1620" t="s">
        <v>92</v>
      </c>
      <c r="F1620" t="s">
        <v>91</v>
      </c>
      <c r="G1620" t="s">
        <v>49</v>
      </c>
      <c r="H1620" t="s">
        <v>60</v>
      </c>
      <c r="I1620" t="s">
        <v>31</v>
      </c>
      <c r="J1620" t="s">
        <v>32</v>
      </c>
      <c r="K1620" t="s">
        <v>38</v>
      </c>
      <c r="L1620" t="s">
        <v>75</v>
      </c>
      <c r="M1620">
        <v>1</v>
      </c>
      <c r="N1620">
        <v>72.39</v>
      </c>
      <c r="O1620">
        <v>0.1</v>
      </c>
      <c r="P1620">
        <v>31.64</v>
      </c>
      <c r="Q1620">
        <v>65.150999999999996</v>
      </c>
      <c r="R1620">
        <v>31.64</v>
      </c>
      <c r="S1620">
        <v>33.510999999999996</v>
      </c>
      <c r="T1620">
        <v>0.51435895074519189</v>
      </c>
      <c r="U1620">
        <v>2026</v>
      </c>
      <c r="V1620" t="s">
        <v>91</v>
      </c>
      <c r="W1620">
        <v>8</v>
      </c>
      <c r="X1620" t="s">
        <v>92</v>
      </c>
    </row>
    <row r="1621" spans="1:24">
      <c r="A1621">
        <v>415</v>
      </c>
      <c r="B1621" s="13">
        <v>46245</v>
      </c>
      <c r="C1621">
        <v>2026</v>
      </c>
      <c r="D1621">
        <v>8</v>
      </c>
      <c r="E1621" t="s">
        <v>92</v>
      </c>
      <c r="F1621" t="s">
        <v>91</v>
      </c>
      <c r="G1621" t="s">
        <v>29</v>
      </c>
      <c r="H1621" t="s">
        <v>65</v>
      </c>
      <c r="I1621" t="s">
        <v>48</v>
      </c>
      <c r="J1621" t="s">
        <v>32</v>
      </c>
      <c r="K1621" t="s">
        <v>38</v>
      </c>
      <c r="L1621" t="s">
        <v>75</v>
      </c>
      <c r="M1621">
        <v>1</v>
      </c>
      <c r="N1621">
        <v>72.650000000000006</v>
      </c>
      <c r="O1621">
        <v>0</v>
      </c>
      <c r="P1621">
        <v>31.72</v>
      </c>
      <c r="Q1621">
        <v>72.650000000000006</v>
      </c>
      <c r="R1621">
        <v>31.72</v>
      </c>
      <c r="S1621">
        <v>40.930000000000007</v>
      </c>
      <c r="T1621">
        <v>0.56338609772883697</v>
      </c>
      <c r="U1621">
        <v>2026</v>
      </c>
      <c r="V1621" t="s">
        <v>91</v>
      </c>
      <c r="W1621">
        <v>8</v>
      </c>
      <c r="X1621" t="s">
        <v>92</v>
      </c>
    </row>
    <row r="1622" spans="1:24">
      <c r="A1622">
        <v>1111</v>
      </c>
      <c r="B1622" s="13">
        <v>46245</v>
      </c>
      <c r="C1622">
        <v>2026</v>
      </c>
      <c r="D1622">
        <v>8</v>
      </c>
      <c r="E1622" t="s">
        <v>92</v>
      </c>
      <c r="F1622" t="s">
        <v>91</v>
      </c>
      <c r="G1622" t="s">
        <v>49</v>
      </c>
      <c r="H1622" t="s">
        <v>76</v>
      </c>
      <c r="I1622" t="s">
        <v>31</v>
      </c>
      <c r="J1622" t="s">
        <v>42</v>
      </c>
      <c r="K1622" t="s">
        <v>52</v>
      </c>
      <c r="L1622" t="s">
        <v>58</v>
      </c>
      <c r="M1622">
        <v>1</v>
      </c>
      <c r="N1622">
        <v>198.44</v>
      </c>
      <c r="O1622">
        <v>0</v>
      </c>
      <c r="P1622">
        <v>106.79</v>
      </c>
      <c r="Q1622">
        <v>198.44</v>
      </c>
      <c r="R1622">
        <v>106.79</v>
      </c>
      <c r="S1622">
        <v>91.649999999999991</v>
      </c>
      <c r="T1622">
        <v>0.46185244910300338</v>
      </c>
      <c r="U1622">
        <v>2026</v>
      </c>
      <c r="V1622" t="s">
        <v>91</v>
      </c>
      <c r="W1622">
        <v>8</v>
      </c>
      <c r="X1622" t="s">
        <v>92</v>
      </c>
    </row>
    <row r="1623" spans="1:24">
      <c r="A1623">
        <v>1243</v>
      </c>
      <c r="B1623" s="13">
        <v>46245</v>
      </c>
      <c r="C1623">
        <v>2026</v>
      </c>
      <c r="D1623">
        <v>8</v>
      </c>
      <c r="E1623" t="s">
        <v>92</v>
      </c>
      <c r="F1623" t="s">
        <v>91</v>
      </c>
      <c r="G1623" t="s">
        <v>40</v>
      </c>
      <c r="H1623" t="s">
        <v>81</v>
      </c>
      <c r="I1623" t="s">
        <v>31</v>
      </c>
      <c r="J1623" t="s">
        <v>32</v>
      </c>
      <c r="K1623" t="s">
        <v>52</v>
      </c>
      <c r="L1623" t="s">
        <v>58</v>
      </c>
      <c r="M1623">
        <v>1</v>
      </c>
      <c r="N1623">
        <v>193.67</v>
      </c>
      <c r="O1623">
        <v>0</v>
      </c>
      <c r="P1623">
        <v>103.79</v>
      </c>
      <c r="Q1623">
        <v>193.67</v>
      </c>
      <c r="R1623">
        <v>103.79</v>
      </c>
      <c r="S1623">
        <v>89.879999999999981</v>
      </c>
      <c r="T1623">
        <v>0.46408839779005517</v>
      </c>
      <c r="U1623">
        <v>2026</v>
      </c>
      <c r="V1623" t="s">
        <v>91</v>
      </c>
      <c r="W1623">
        <v>8</v>
      </c>
      <c r="X1623" t="s">
        <v>92</v>
      </c>
    </row>
    <row r="1624" spans="1:24">
      <c r="A1624">
        <v>1326</v>
      </c>
      <c r="B1624" s="13">
        <v>46245</v>
      </c>
      <c r="C1624">
        <v>2026</v>
      </c>
      <c r="D1624">
        <v>8</v>
      </c>
      <c r="E1624" t="s">
        <v>92</v>
      </c>
      <c r="F1624" t="s">
        <v>91</v>
      </c>
      <c r="G1624" t="s">
        <v>49</v>
      </c>
      <c r="H1624" t="s">
        <v>62</v>
      </c>
      <c r="I1624" t="s">
        <v>31</v>
      </c>
      <c r="J1624" t="s">
        <v>32</v>
      </c>
      <c r="K1624" t="s">
        <v>43</v>
      </c>
      <c r="L1624" t="s">
        <v>77</v>
      </c>
      <c r="M1624">
        <v>5</v>
      </c>
      <c r="N1624">
        <v>166.03</v>
      </c>
      <c r="O1624">
        <v>0</v>
      </c>
      <c r="P1624">
        <v>87.46</v>
      </c>
      <c r="Q1624">
        <v>830.15</v>
      </c>
      <c r="R1624">
        <v>437.29999999999995</v>
      </c>
      <c r="S1624">
        <v>392.85</v>
      </c>
      <c r="T1624">
        <v>0.47322772992832624</v>
      </c>
      <c r="U1624">
        <v>2026</v>
      </c>
      <c r="V1624" t="s">
        <v>91</v>
      </c>
      <c r="W1624">
        <v>8</v>
      </c>
      <c r="X1624" t="s">
        <v>92</v>
      </c>
    </row>
    <row r="1625" spans="1:24">
      <c r="A1625">
        <v>1682</v>
      </c>
      <c r="B1625" s="13">
        <v>46245</v>
      </c>
      <c r="C1625">
        <v>2026</v>
      </c>
      <c r="D1625">
        <v>8</v>
      </c>
      <c r="E1625" t="s">
        <v>92</v>
      </c>
      <c r="F1625" t="s">
        <v>91</v>
      </c>
      <c r="G1625" t="s">
        <v>29</v>
      </c>
      <c r="H1625" t="s">
        <v>30</v>
      </c>
      <c r="I1625" t="s">
        <v>31</v>
      </c>
      <c r="J1625" t="s">
        <v>45</v>
      </c>
      <c r="K1625" t="s">
        <v>52</v>
      </c>
      <c r="L1625" t="s">
        <v>69</v>
      </c>
      <c r="M1625">
        <v>2</v>
      </c>
      <c r="N1625">
        <v>81.569999999999993</v>
      </c>
      <c r="O1625">
        <v>0</v>
      </c>
      <c r="P1625">
        <v>40.36</v>
      </c>
      <c r="Q1625">
        <v>163.13999999999999</v>
      </c>
      <c r="R1625">
        <v>80.72</v>
      </c>
      <c r="S1625">
        <v>82.419999999999987</v>
      </c>
      <c r="T1625">
        <v>0.50521024886600463</v>
      </c>
      <c r="U1625">
        <v>2026</v>
      </c>
      <c r="V1625" t="s">
        <v>91</v>
      </c>
      <c r="W1625">
        <v>8</v>
      </c>
      <c r="X1625" t="s">
        <v>92</v>
      </c>
    </row>
    <row r="1626" spans="1:24">
      <c r="A1626">
        <v>2618</v>
      </c>
      <c r="B1626" s="13">
        <v>46245</v>
      </c>
      <c r="C1626">
        <v>2026</v>
      </c>
      <c r="D1626">
        <v>8</v>
      </c>
      <c r="E1626" t="s">
        <v>92</v>
      </c>
      <c r="F1626" t="s">
        <v>91</v>
      </c>
      <c r="G1626" t="s">
        <v>29</v>
      </c>
      <c r="H1626" t="s">
        <v>79</v>
      </c>
      <c r="I1626" t="s">
        <v>48</v>
      </c>
      <c r="J1626" t="s">
        <v>45</v>
      </c>
      <c r="K1626" t="s">
        <v>38</v>
      </c>
      <c r="L1626" t="s">
        <v>46</v>
      </c>
      <c r="M1626">
        <v>2</v>
      </c>
      <c r="N1626">
        <v>143.86000000000001</v>
      </c>
      <c r="O1626">
        <v>0</v>
      </c>
      <c r="P1626">
        <v>81.23</v>
      </c>
      <c r="Q1626">
        <v>287.72000000000003</v>
      </c>
      <c r="R1626">
        <v>162.46</v>
      </c>
      <c r="S1626">
        <v>125.26000000000002</v>
      </c>
      <c r="T1626">
        <v>0.43535381621020441</v>
      </c>
      <c r="U1626">
        <v>2026</v>
      </c>
      <c r="V1626" t="s">
        <v>91</v>
      </c>
      <c r="W1626">
        <v>8</v>
      </c>
      <c r="X1626" t="s">
        <v>92</v>
      </c>
    </row>
    <row r="1627" spans="1:24">
      <c r="A1627">
        <v>3319</v>
      </c>
      <c r="B1627" s="13">
        <v>46245</v>
      </c>
      <c r="C1627">
        <v>2026</v>
      </c>
      <c r="D1627">
        <v>8</v>
      </c>
      <c r="E1627" t="s">
        <v>92</v>
      </c>
      <c r="F1627" t="s">
        <v>91</v>
      </c>
      <c r="G1627" t="s">
        <v>35</v>
      </c>
      <c r="H1627" t="s">
        <v>78</v>
      </c>
      <c r="I1627" t="s">
        <v>31</v>
      </c>
      <c r="J1627" t="s">
        <v>32</v>
      </c>
      <c r="K1627" t="s">
        <v>38</v>
      </c>
      <c r="L1627" t="s">
        <v>39</v>
      </c>
      <c r="M1627">
        <v>3</v>
      </c>
      <c r="N1627">
        <v>93.53</v>
      </c>
      <c r="O1627">
        <v>0</v>
      </c>
      <c r="P1627">
        <v>46.19</v>
      </c>
      <c r="Q1627">
        <v>280.59000000000003</v>
      </c>
      <c r="R1627">
        <v>138.57</v>
      </c>
      <c r="S1627">
        <v>142.02000000000004</v>
      </c>
      <c r="T1627">
        <v>0.5061477600769807</v>
      </c>
      <c r="U1627">
        <v>2026</v>
      </c>
      <c r="V1627" t="s">
        <v>91</v>
      </c>
      <c r="W1627">
        <v>8</v>
      </c>
      <c r="X1627" t="s">
        <v>92</v>
      </c>
    </row>
    <row r="1628" spans="1:24">
      <c r="A1628">
        <v>4600</v>
      </c>
      <c r="B1628" s="13">
        <v>46245</v>
      </c>
      <c r="C1628">
        <v>2026</v>
      </c>
      <c r="D1628">
        <v>8</v>
      </c>
      <c r="E1628" t="s">
        <v>92</v>
      </c>
      <c r="F1628" t="s">
        <v>91</v>
      </c>
      <c r="G1628" t="s">
        <v>49</v>
      </c>
      <c r="H1628" t="s">
        <v>50</v>
      </c>
      <c r="I1628" t="s">
        <v>37</v>
      </c>
      <c r="J1628" t="s">
        <v>45</v>
      </c>
      <c r="K1628" t="s">
        <v>43</v>
      </c>
      <c r="L1628" t="s">
        <v>77</v>
      </c>
      <c r="M1628">
        <v>10</v>
      </c>
      <c r="N1628">
        <v>162.38</v>
      </c>
      <c r="O1628">
        <v>0.05</v>
      </c>
      <c r="P1628">
        <v>85.82</v>
      </c>
      <c r="Q1628">
        <v>1542.61</v>
      </c>
      <c r="R1628">
        <v>858.19999999999993</v>
      </c>
      <c r="S1628">
        <v>684.41</v>
      </c>
      <c r="T1628">
        <v>0.44367014345816508</v>
      </c>
      <c r="U1628">
        <v>2026</v>
      </c>
      <c r="V1628" t="s">
        <v>91</v>
      </c>
      <c r="W1628">
        <v>8</v>
      </c>
      <c r="X1628" t="s">
        <v>92</v>
      </c>
    </row>
    <row r="1629" spans="1:24">
      <c r="A1629">
        <v>5168</v>
      </c>
      <c r="B1629" s="13">
        <v>46245</v>
      </c>
      <c r="C1629">
        <v>2026</v>
      </c>
      <c r="D1629">
        <v>8</v>
      </c>
      <c r="E1629" t="s">
        <v>92</v>
      </c>
      <c r="F1629" t="s">
        <v>91</v>
      </c>
      <c r="G1629" t="s">
        <v>29</v>
      </c>
      <c r="H1629" t="s">
        <v>79</v>
      </c>
      <c r="I1629" t="s">
        <v>57</v>
      </c>
      <c r="J1629" t="s">
        <v>45</v>
      </c>
      <c r="K1629" t="s">
        <v>63</v>
      </c>
      <c r="L1629" t="s">
        <v>67</v>
      </c>
      <c r="M1629">
        <v>1</v>
      </c>
      <c r="N1629">
        <v>122.52</v>
      </c>
      <c r="O1629">
        <v>0.05</v>
      </c>
      <c r="P1629">
        <v>69.66</v>
      </c>
      <c r="Q1629">
        <v>116.39399999999999</v>
      </c>
      <c r="R1629">
        <v>69.66</v>
      </c>
      <c r="S1629">
        <v>46.733999999999995</v>
      </c>
      <c r="T1629">
        <v>0.40151554203824935</v>
      </c>
      <c r="U1629">
        <v>2026</v>
      </c>
      <c r="V1629" t="s">
        <v>91</v>
      </c>
      <c r="W1629">
        <v>8</v>
      </c>
      <c r="X1629" t="s">
        <v>92</v>
      </c>
    </row>
    <row r="1630" spans="1:24">
      <c r="A1630">
        <v>245</v>
      </c>
      <c r="B1630" s="13">
        <v>46246</v>
      </c>
      <c r="C1630">
        <v>2026</v>
      </c>
      <c r="D1630">
        <v>8</v>
      </c>
      <c r="E1630" t="s">
        <v>92</v>
      </c>
      <c r="F1630" t="s">
        <v>91</v>
      </c>
      <c r="G1630" t="s">
        <v>49</v>
      </c>
      <c r="H1630" t="s">
        <v>76</v>
      </c>
      <c r="I1630" t="s">
        <v>57</v>
      </c>
      <c r="J1630" t="s">
        <v>32</v>
      </c>
      <c r="K1630" t="s">
        <v>38</v>
      </c>
      <c r="L1630" t="s">
        <v>46</v>
      </c>
      <c r="M1630">
        <v>1</v>
      </c>
      <c r="N1630">
        <v>142.84</v>
      </c>
      <c r="O1630">
        <v>0</v>
      </c>
      <c r="P1630">
        <v>77.7</v>
      </c>
      <c r="Q1630">
        <v>142.84</v>
      </c>
      <c r="R1630">
        <v>77.7</v>
      </c>
      <c r="S1630">
        <v>65.14</v>
      </c>
      <c r="T1630">
        <v>0.4560347241669</v>
      </c>
      <c r="U1630">
        <v>2026</v>
      </c>
      <c r="V1630" t="s">
        <v>91</v>
      </c>
      <c r="W1630">
        <v>8</v>
      </c>
      <c r="X1630" t="s">
        <v>92</v>
      </c>
    </row>
    <row r="1631" spans="1:24">
      <c r="A1631">
        <v>322</v>
      </c>
      <c r="B1631" s="13">
        <v>46246</v>
      </c>
      <c r="C1631">
        <v>2026</v>
      </c>
      <c r="D1631">
        <v>8</v>
      </c>
      <c r="E1631" t="s">
        <v>92</v>
      </c>
      <c r="F1631" t="s">
        <v>91</v>
      </c>
      <c r="G1631" t="s">
        <v>35</v>
      </c>
      <c r="H1631" t="s">
        <v>78</v>
      </c>
      <c r="I1631" t="s">
        <v>48</v>
      </c>
      <c r="J1631" t="s">
        <v>32</v>
      </c>
      <c r="K1631" t="s">
        <v>38</v>
      </c>
      <c r="L1631" t="s">
        <v>75</v>
      </c>
      <c r="M1631">
        <v>3</v>
      </c>
      <c r="N1631">
        <v>72.349999999999994</v>
      </c>
      <c r="O1631">
        <v>0</v>
      </c>
      <c r="P1631">
        <v>32.119999999999997</v>
      </c>
      <c r="Q1631">
        <v>217.04999999999998</v>
      </c>
      <c r="R1631">
        <v>96.359999999999985</v>
      </c>
      <c r="S1631">
        <v>120.69</v>
      </c>
      <c r="T1631">
        <v>0.55604699378023503</v>
      </c>
      <c r="U1631">
        <v>2026</v>
      </c>
      <c r="V1631" t="s">
        <v>91</v>
      </c>
      <c r="W1631">
        <v>8</v>
      </c>
      <c r="X1631" t="s">
        <v>92</v>
      </c>
    </row>
    <row r="1632" spans="1:24">
      <c r="A1632">
        <v>1101</v>
      </c>
      <c r="B1632" s="13">
        <v>46246</v>
      </c>
      <c r="C1632">
        <v>2026</v>
      </c>
      <c r="D1632">
        <v>8</v>
      </c>
      <c r="E1632" t="s">
        <v>92</v>
      </c>
      <c r="F1632" t="s">
        <v>91</v>
      </c>
      <c r="G1632" t="s">
        <v>49</v>
      </c>
      <c r="H1632" t="s">
        <v>50</v>
      </c>
      <c r="I1632" t="s">
        <v>31</v>
      </c>
      <c r="J1632" t="s">
        <v>42</v>
      </c>
      <c r="K1632" t="s">
        <v>63</v>
      </c>
      <c r="L1632" t="s">
        <v>64</v>
      </c>
      <c r="M1632">
        <v>3</v>
      </c>
      <c r="N1632">
        <v>40.14</v>
      </c>
      <c r="O1632">
        <v>0.05</v>
      </c>
      <c r="P1632">
        <v>14.53</v>
      </c>
      <c r="Q1632">
        <v>114.399</v>
      </c>
      <c r="R1632">
        <v>43.589999999999996</v>
      </c>
      <c r="S1632">
        <v>70.808999999999997</v>
      </c>
      <c r="T1632">
        <v>0.61896520074476169</v>
      </c>
      <c r="U1632">
        <v>2026</v>
      </c>
      <c r="V1632" t="s">
        <v>91</v>
      </c>
      <c r="W1632">
        <v>8</v>
      </c>
      <c r="X1632" t="s">
        <v>92</v>
      </c>
    </row>
    <row r="1633" spans="1:24">
      <c r="A1633">
        <v>1564</v>
      </c>
      <c r="B1633" s="13">
        <v>46246</v>
      </c>
      <c r="C1633">
        <v>2026</v>
      </c>
      <c r="D1633">
        <v>8</v>
      </c>
      <c r="E1633" t="s">
        <v>92</v>
      </c>
      <c r="F1633" t="s">
        <v>91</v>
      </c>
      <c r="G1633" t="s">
        <v>49</v>
      </c>
      <c r="H1633" t="s">
        <v>76</v>
      </c>
      <c r="I1633" t="s">
        <v>31</v>
      </c>
      <c r="J1633" t="s">
        <v>42</v>
      </c>
      <c r="K1633" t="s">
        <v>63</v>
      </c>
      <c r="L1633" t="s">
        <v>74</v>
      </c>
      <c r="M1633">
        <v>2</v>
      </c>
      <c r="N1633">
        <v>51.84</v>
      </c>
      <c r="O1633">
        <v>0</v>
      </c>
      <c r="P1633">
        <v>21.62</v>
      </c>
      <c r="Q1633">
        <v>103.68</v>
      </c>
      <c r="R1633">
        <v>43.24</v>
      </c>
      <c r="S1633">
        <v>60.440000000000005</v>
      </c>
      <c r="T1633">
        <v>0.58294753086419759</v>
      </c>
      <c r="U1633">
        <v>2026</v>
      </c>
      <c r="V1633" t="s">
        <v>91</v>
      </c>
      <c r="W1633">
        <v>8</v>
      </c>
      <c r="X1633" t="s">
        <v>92</v>
      </c>
    </row>
    <row r="1634" spans="1:24">
      <c r="A1634">
        <v>3712</v>
      </c>
      <c r="B1634" s="13">
        <v>46246</v>
      </c>
      <c r="C1634">
        <v>2026</v>
      </c>
      <c r="D1634">
        <v>8</v>
      </c>
      <c r="E1634" t="s">
        <v>92</v>
      </c>
      <c r="F1634" t="s">
        <v>91</v>
      </c>
      <c r="G1634" t="s">
        <v>49</v>
      </c>
      <c r="H1634" t="s">
        <v>62</v>
      </c>
      <c r="I1634" t="s">
        <v>31</v>
      </c>
      <c r="J1634" t="s">
        <v>42</v>
      </c>
      <c r="K1634" t="s">
        <v>33</v>
      </c>
      <c r="L1634" t="s">
        <v>34</v>
      </c>
      <c r="M1634">
        <v>3</v>
      </c>
      <c r="N1634">
        <v>82.32</v>
      </c>
      <c r="O1634">
        <v>0.15</v>
      </c>
      <c r="P1634">
        <v>41.95</v>
      </c>
      <c r="Q1634">
        <v>209.91599999999997</v>
      </c>
      <c r="R1634">
        <v>125.85000000000001</v>
      </c>
      <c r="S1634">
        <v>84.06599999999996</v>
      </c>
      <c r="T1634">
        <v>0.40047447550448739</v>
      </c>
      <c r="U1634">
        <v>2026</v>
      </c>
      <c r="V1634" t="s">
        <v>91</v>
      </c>
      <c r="W1634">
        <v>8</v>
      </c>
      <c r="X1634" t="s">
        <v>92</v>
      </c>
    </row>
    <row r="1635" spans="1:24">
      <c r="A1635">
        <v>771</v>
      </c>
      <c r="B1635" s="13">
        <v>46247</v>
      </c>
      <c r="C1635">
        <v>2026</v>
      </c>
      <c r="D1635">
        <v>8</v>
      </c>
      <c r="E1635" t="s">
        <v>92</v>
      </c>
      <c r="F1635" t="s">
        <v>91</v>
      </c>
      <c r="G1635" t="s">
        <v>40</v>
      </c>
      <c r="H1635" t="s">
        <v>54</v>
      </c>
      <c r="I1635" t="s">
        <v>31</v>
      </c>
      <c r="J1635" t="s">
        <v>32</v>
      </c>
      <c r="K1635" t="s">
        <v>38</v>
      </c>
      <c r="L1635" t="s">
        <v>39</v>
      </c>
      <c r="M1635">
        <v>1</v>
      </c>
      <c r="N1635">
        <v>91.78</v>
      </c>
      <c r="O1635">
        <v>0</v>
      </c>
      <c r="P1635">
        <v>46.15</v>
      </c>
      <c r="Q1635">
        <v>91.78</v>
      </c>
      <c r="R1635">
        <v>46.15</v>
      </c>
      <c r="S1635">
        <v>45.63</v>
      </c>
      <c r="T1635">
        <v>0.49716713881019831</v>
      </c>
      <c r="U1635">
        <v>2026</v>
      </c>
      <c r="V1635" t="s">
        <v>91</v>
      </c>
      <c r="W1635">
        <v>8</v>
      </c>
      <c r="X1635" t="s">
        <v>92</v>
      </c>
    </row>
    <row r="1636" spans="1:24">
      <c r="A1636">
        <v>2749</v>
      </c>
      <c r="B1636" s="13">
        <v>46247</v>
      </c>
      <c r="C1636">
        <v>2026</v>
      </c>
      <c r="D1636">
        <v>8</v>
      </c>
      <c r="E1636" t="s">
        <v>92</v>
      </c>
      <c r="F1636" t="s">
        <v>91</v>
      </c>
      <c r="G1636" t="s">
        <v>35</v>
      </c>
      <c r="H1636" t="s">
        <v>78</v>
      </c>
      <c r="I1636" t="s">
        <v>31</v>
      </c>
      <c r="J1636" t="s">
        <v>45</v>
      </c>
      <c r="K1636" t="s">
        <v>38</v>
      </c>
      <c r="L1636" t="s">
        <v>39</v>
      </c>
      <c r="M1636">
        <v>2</v>
      </c>
      <c r="N1636">
        <v>93.13</v>
      </c>
      <c r="O1636">
        <v>0</v>
      </c>
      <c r="P1636">
        <v>45.68</v>
      </c>
      <c r="Q1636">
        <v>186.26</v>
      </c>
      <c r="R1636">
        <v>91.36</v>
      </c>
      <c r="S1636">
        <v>94.899999999999991</v>
      </c>
      <c r="T1636">
        <v>0.50950284548480618</v>
      </c>
      <c r="U1636">
        <v>2026</v>
      </c>
      <c r="V1636" t="s">
        <v>91</v>
      </c>
      <c r="W1636">
        <v>8</v>
      </c>
      <c r="X1636" t="s">
        <v>92</v>
      </c>
    </row>
    <row r="1637" spans="1:24">
      <c r="A1637">
        <v>4252</v>
      </c>
      <c r="B1637" s="13">
        <v>46247</v>
      </c>
      <c r="C1637">
        <v>2026</v>
      </c>
      <c r="D1637">
        <v>8</v>
      </c>
      <c r="E1637" t="s">
        <v>92</v>
      </c>
      <c r="F1637" t="s">
        <v>91</v>
      </c>
      <c r="G1637" t="s">
        <v>35</v>
      </c>
      <c r="H1637" t="s">
        <v>72</v>
      </c>
      <c r="I1637" t="s">
        <v>31</v>
      </c>
      <c r="J1637" t="s">
        <v>32</v>
      </c>
      <c r="K1637" t="s">
        <v>43</v>
      </c>
      <c r="L1637" t="s">
        <v>44</v>
      </c>
      <c r="M1637">
        <v>1</v>
      </c>
      <c r="N1637">
        <v>36.67</v>
      </c>
      <c r="O1637">
        <v>0.1</v>
      </c>
      <c r="P1637">
        <v>13.18</v>
      </c>
      <c r="Q1637">
        <v>33.003</v>
      </c>
      <c r="R1637">
        <v>13.18</v>
      </c>
      <c r="S1637">
        <v>19.823</v>
      </c>
      <c r="T1637">
        <v>0.60064236584552921</v>
      </c>
      <c r="U1637">
        <v>2026</v>
      </c>
      <c r="V1637" t="s">
        <v>91</v>
      </c>
      <c r="W1637">
        <v>8</v>
      </c>
      <c r="X1637" t="s">
        <v>92</v>
      </c>
    </row>
    <row r="1638" spans="1:24">
      <c r="A1638">
        <v>4665</v>
      </c>
      <c r="B1638" s="13">
        <v>46247</v>
      </c>
      <c r="C1638">
        <v>2026</v>
      </c>
      <c r="D1638">
        <v>8</v>
      </c>
      <c r="E1638" t="s">
        <v>92</v>
      </c>
      <c r="F1638" t="s">
        <v>91</v>
      </c>
      <c r="G1638" t="s">
        <v>49</v>
      </c>
      <c r="H1638" t="s">
        <v>62</v>
      </c>
      <c r="I1638" t="s">
        <v>37</v>
      </c>
      <c r="J1638" t="s">
        <v>32</v>
      </c>
      <c r="K1638" t="s">
        <v>63</v>
      </c>
      <c r="L1638" t="s">
        <v>74</v>
      </c>
      <c r="M1638">
        <v>4</v>
      </c>
      <c r="N1638">
        <v>51.25</v>
      </c>
      <c r="O1638">
        <v>0.1</v>
      </c>
      <c r="P1638">
        <v>21.77</v>
      </c>
      <c r="Q1638">
        <v>184.5</v>
      </c>
      <c r="R1638">
        <v>87.08</v>
      </c>
      <c r="S1638">
        <v>97.42</v>
      </c>
      <c r="T1638">
        <v>0.52802168021680218</v>
      </c>
      <c r="U1638">
        <v>2026</v>
      </c>
      <c r="V1638" t="s">
        <v>91</v>
      </c>
      <c r="W1638">
        <v>8</v>
      </c>
      <c r="X1638" t="s">
        <v>92</v>
      </c>
    </row>
    <row r="1639" spans="1:24">
      <c r="A1639">
        <v>4767</v>
      </c>
      <c r="B1639" s="13">
        <v>46247</v>
      </c>
      <c r="C1639">
        <v>2026</v>
      </c>
      <c r="D1639">
        <v>8</v>
      </c>
      <c r="E1639" t="s">
        <v>92</v>
      </c>
      <c r="F1639" t="s">
        <v>91</v>
      </c>
      <c r="G1639" t="s">
        <v>49</v>
      </c>
      <c r="H1639" t="s">
        <v>62</v>
      </c>
      <c r="I1639" t="s">
        <v>57</v>
      </c>
      <c r="J1639" t="s">
        <v>45</v>
      </c>
      <c r="K1639" t="s">
        <v>63</v>
      </c>
      <c r="L1639" t="s">
        <v>64</v>
      </c>
      <c r="M1639">
        <v>1</v>
      </c>
      <c r="N1639">
        <v>39.61</v>
      </c>
      <c r="O1639">
        <v>0.1</v>
      </c>
      <c r="P1639">
        <v>14.85</v>
      </c>
      <c r="Q1639">
        <v>35.649000000000001</v>
      </c>
      <c r="R1639">
        <v>14.85</v>
      </c>
      <c r="S1639">
        <v>20.798999999999999</v>
      </c>
      <c r="T1639">
        <v>0.58343852562484222</v>
      </c>
      <c r="U1639">
        <v>2026</v>
      </c>
      <c r="V1639" t="s">
        <v>91</v>
      </c>
      <c r="W1639">
        <v>8</v>
      </c>
      <c r="X1639" t="s">
        <v>92</v>
      </c>
    </row>
    <row r="1640" spans="1:24">
      <c r="A1640">
        <v>4832</v>
      </c>
      <c r="B1640" s="13">
        <v>46247</v>
      </c>
      <c r="C1640">
        <v>2026</v>
      </c>
      <c r="D1640">
        <v>8</v>
      </c>
      <c r="E1640" t="s">
        <v>92</v>
      </c>
      <c r="F1640" t="s">
        <v>91</v>
      </c>
      <c r="G1640" t="s">
        <v>29</v>
      </c>
      <c r="H1640" t="s">
        <v>79</v>
      </c>
      <c r="I1640" t="s">
        <v>57</v>
      </c>
      <c r="J1640" t="s">
        <v>32</v>
      </c>
      <c r="K1640" t="s">
        <v>33</v>
      </c>
      <c r="L1640" t="s">
        <v>34</v>
      </c>
      <c r="M1640">
        <v>2</v>
      </c>
      <c r="N1640">
        <v>81.59</v>
      </c>
      <c r="O1640">
        <v>0.15</v>
      </c>
      <c r="P1640">
        <v>43.9</v>
      </c>
      <c r="Q1640">
        <v>138.703</v>
      </c>
      <c r="R1640">
        <v>87.8</v>
      </c>
      <c r="S1640">
        <v>50.903000000000006</v>
      </c>
      <c r="T1640">
        <v>0.3669927831409559</v>
      </c>
      <c r="U1640">
        <v>2026</v>
      </c>
      <c r="V1640" t="s">
        <v>91</v>
      </c>
      <c r="W1640">
        <v>8</v>
      </c>
      <c r="X1640" t="s">
        <v>92</v>
      </c>
    </row>
    <row r="1641" spans="1:24">
      <c r="A1641">
        <v>747</v>
      </c>
      <c r="B1641" s="13">
        <v>46248</v>
      </c>
      <c r="C1641">
        <v>2026</v>
      </c>
      <c r="D1641">
        <v>8</v>
      </c>
      <c r="E1641" t="s">
        <v>92</v>
      </c>
      <c r="F1641" t="s">
        <v>91</v>
      </c>
      <c r="G1641" t="s">
        <v>35</v>
      </c>
      <c r="H1641" t="s">
        <v>36</v>
      </c>
      <c r="I1641" t="s">
        <v>48</v>
      </c>
      <c r="J1641" t="s">
        <v>42</v>
      </c>
      <c r="K1641" t="s">
        <v>63</v>
      </c>
      <c r="L1641" t="s">
        <v>67</v>
      </c>
      <c r="M1641">
        <v>3</v>
      </c>
      <c r="N1641">
        <v>122.96</v>
      </c>
      <c r="O1641">
        <v>0.1</v>
      </c>
      <c r="P1641">
        <v>67.62</v>
      </c>
      <c r="Q1641">
        <v>331.99200000000002</v>
      </c>
      <c r="R1641">
        <v>202.86</v>
      </c>
      <c r="S1641">
        <v>129.13200000000001</v>
      </c>
      <c r="T1641">
        <v>0.38896117978746475</v>
      </c>
      <c r="U1641">
        <v>2026</v>
      </c>
      <c r="V1641" t="s">
        <v>91</v>
      </c>
      <c r="W1641">
        <v>8</v>
      </c>
      <c r="X1641" t="s">
        <v>92</v>
      </c>
    </row>
    <row r="1642" spans="1:24">
      <c r="A1642">
        <v>2281</v>
      </c>
      <c r="B1642" s="13">
        <v>46248</v>
      </c>
      <c r="C1642">
        <v>2026</v>
      </c>
      <c r="D1642">
        <v>8</v>
      </c>
      <c r="E1642" t="s">
        <v>92</v>
      </c>
      <c r="F1642" t="s">
        <v>91</v>
      </c>
      <c r="G1642" t="s">
        <v>35</v>
      </c>
      <c r="H1642" t="s">
        <v>70</v>
      </c>
      <c r="I1642" t="s">
        <v>48</v>
      </c>
      <c r="J1642" t="s">
        <v>32</v>
      </c>
      <c r="K1642" t="s">
        <v>38</v>
      </c>
      <c r="L1642" t="s">
        <v>75</v>
      </c>
      <c r="M1642">
        <v>1</v>
      </c>
      <c r="N1642">
        <v>70.91</v>
      </c>
      <c r="O1642">
        <v>0</v>
      </c>
      <c r="P1642">
        <v>33.11</v>
      </c>
      <c r="Q1642">
        <v>70.91</v>
      </c>
      <c r="R1642">
        <v>33.11</v>
      </c>
      <c r="S1642">
        <v>37.799999999999997</v>
      </c>
      <c r="T1642">
        <v>0.53307008884501483</v>
      </c>
      <c r="U1642">
        <v>2026</v>
      </c>
      <c r="V1642" t="s">
        <v>91</v>
      </c>
      <c r="W1642">
        <v>8</v>
      </c>
      <c r="X1642" t="s">
        <v>92</v>
      </c>
    </row>
    <row r="1643" spans="1:24">
      <c r="A1643">
        <v>2414</v>
      </c>
      <c r="B1643" s="13">
        <v>46248</v>
      </c>
      <c r="C1643">
        <v>2026</v>
      </c>
      <c r="D1643">
        <v>8</v>
      </c>
      <c r="E1643" t="s">
        <v>92</v>
      </c>
      <c r="F1643" t="s">
        <v>91</v>
      </c>
      <c r="G1643" t="s">
        <v>35</v>
      </c>
      <c r="H1643" t="s">
        <v>56</v>
      </c>
      <c r="I1643" t="s">
        <v>37</v>
      </c>
      <c r="J1643" t="s">
        <v>45</v>
      </c>
      <c r="K1643" t="s">
        <v>33</v>
      </c>
      <c r="L1643" t="s">
        <v>51</v>
      </c>
      <c r="M1643">
        <v>6</v>
      </c>
      <c r="N1643">
        <v>50.94</v>
      </c>
      <c r="O1643">
        <v>0.1</v>
      </c>
      <c r="P1643">
        <v>22.76</v>
      </c>
      <c r="Q1643">
        <v>275.07600000000002</v>
      </c>
      <c r="R1643">
        <v>136.56</v>
      </c>
      <c r="S1643">
        <v>138.51600000000002</v>
      </c>
      <c r="T1643">
        <v>0.50355538105832576</v>
      </c>
      <c r="U1643">
        <v>2026</v>
      </c>
      <c r="V1643" t="s">
        <v>91</v>
      </c>
      <c r="W1643">
        <v>8</v>
      </c>
      <c r="X1643" t="s">
        <v>92</v>
      </c>
    </row>
    <row r="1644" spans="1:24">
      <c r="A1644">
        <v>3162</v>
      </c>
      <c r="B1644" s="13">
        <v>46248</v>
      </c>
      <c r="C1644">
        <v>2026</v>
      </c>
      <c r="D1644">
        <v>8</v>
      </c>
      <c r="E1644" t="s">
        <v>92</v>
      </c>
      <c r="F1644" t="s">
        <v>91</v>
      </c>
      <c r="G1644" t="s">
        <v>35</v>
      </c>
      <c r="H1644" t="s">
        <v>36</v>
      </c>
      <c r="I1644" t="s">
        <v>31</v>
      </c>
      <c r="J1644" t="s">
        <v>42</v>
      </c>
      <c r="K1644" t="s">
        <v>38</v>
      </c>
      <c r="L1644" t="s">
        <v>46</v>
      </c>
      <c r="M1644">
        <v>1</v>
      </c>
      <c r="N1644">
        <v>144.96</v>
      </c>
      <c r="O1644">
        <v>0.05</v>
      </c>
      <c r="P1644">
        <v>77.959999999999994</v>
      </c>
      <c r="Q1644">
        <v>137.71199999999999</v>
      </c>
      <c r="R1644">
        <v>77.959999999999994</v>
      </c>
      <c r="S1644">
        <v>59.751999999999995</v>
      </c>
      <c r="T1644">
        <v>0.43389101893807364</v>
      </c>
      <c r="U1644">
        <v>2026</v>
      </c>
      <c r="V1644" t="s">
        <v>91</v>
      </c>
      <c r="W1644">
        <v>8</v>
      </c>
      <c r="X1644" t="s">
        <v>92</v>
      </c>
    </row>
    <row r="1645" spans="1:24">
      <c r="A1645">
        <v>3200</v>
      </c>
      <c r="B1645" s="13">
        <v>46248</v>
      </c>
      <c r="C1645">
        <v>2026</v>
      </c>
      <c r="D1645">
        <v>8</v>
      </c>
      <c r="E1645" t="s">
        <v>92</v>
      </c>
      <c r="F1645" t="s">
        <v>91</v>
      </c>
      <c r="G1645" t="s">
        <v>49</v>
      </c>
      <c r="H1645" t="s">
        <v>62</v>
      </c>
      <c r="I1645" t="s">
        <v>48</v>
      </c>
      <c r="J1645" t="s">
        <v>42</v>
      </c>
      <c r="K1645" t="s">
        <v>38</v>
      </c>
      <c r="L1645" t="s">
        <v>66</v>
      </c>
      <c r="M1645">
        <v>1</v>
      </c>
      <c r="N1645">
        <v>152.97</v>
      </c>
      <c r="O1645">
        <v>0</v>
      </c>
      <c r="P1645">
        <v>79.66</v>
      </c>
      <c r="Q1645">
        <v>152.97</v>
      </c>
      <c r="R1645">
        <v>79.66</v>
      </c>
      <c r="S1645">
        <v>73.31</v>
      </c>
      <c r="T1645">
        <v>0.47924429626724196</v>
      </c>
      <c r="U1645">
        <v>2026</v>
      </c>
      <c r="V1645" t="s">
        <v>91</v>
      </c>
      <c r="W1645">
        <v>8</v>
      </c>
      <c r="X1645" t="s">
        <v>92</v>
      </c>
    </row>
    <row r="1646" spans="1:24">
      <c r="A1646">
        <v>3521</v>
      </c>
      <c r="B1646" s="13">
        <v>46248</v>
      </c>
      <c r="C1646">
        <v>2026</v>
      </c>
      <c r="D1646">
        <v>8</v>
      </c>
      <c r="E1646" t="s">
        <v>92</v>
      </c>
      <c r="F1646" t="s">
        <v>91</v>
      </c>
      <c r="G1646" t="s">
        <v>40</v>
      </c>
      <c r="H1646" t="s">
        <v>81</v>
      </c>
      <c r="I1646" t="s">
        <v>31</v>
      </c>
      <c r="J1646" t="s">
        <v>45</v>
      </c>
      <c r="K1646" t="s">
        <v>43</v>
      </c>
      <c r="L1646" t="s">
        <v>61</v>
      </c>
      <c r="M1646">
        <v>2</v>
      </c>
      <c r="N1646">
        <v>45.79</v>
      </c>
      <c r="O1646">
        <v>0</v>
      </c>
      <c r="P1646">
        <v>18.23</v>
      </c>
      <c r="Q1646">
        <v>91.58</v>
      </c>
      <c r="R1646">
        <v>36.46</v>
      </c>
      <c r="S1646">
        <v>55.12</v>
      </c>
      <c r="T1646">
        <v>0.60187813933173184</v>
      </c>
      <c r="U1646">
        <v>2026</v>
      </c>
      <c r="V1646" t="s">
        <v>91</v>
      </c>
      <c r="W1646">
        <v>8</v>
      </c>
      <c r="X1646" t="s">
        <v>92</v>
      </c>
    </row>
    <row r="1647" spans="1:24">
      <c r="A1647">
        <v>4447</v>
      </c>
      <c r="B1647" s="13">
        <v>46248</v>
      </c>
      <c r="C1647">
        <v>2026</v>
      </c>
      <c r="D1647">
        <v>8</v>
      </c>
      <c r="E1647" t="s">
        <v>92</v>
      </c>
      <c r="F1647" t="s">
        <v>91</v>
      </c>
      <c r="G1647" t="s">
        <v>35</v>
      </c>
      <c r="H1647" t="s">
        <v>56</v>
      </c>
      <c r="I1647" t="s">
        <v>31</v>
      </c>
      <c r="J1647" t="s">
        <v>42</v>
      </c>
      <c r="K1647" t="s">
        <v>43</v>
      </c>
      <c r="L1647" t="s">
        <v>77</v>
      </c>
      <c r="M1647">
        <v>1</v>
      </c>
      <c r="N1647">
        <v>161.31</v>
      </c>
      <c r="O1647">
        <v>0</v>
      </c>
      <c r="P1647">
        <v>87.81</v>
      </c>
      <c r="Q1647">
        <v>161.31</v>
      </c>
      <c r="R1647">
        <v>87.81</v>
      </c>
      <c r="S1647">
        <v>73.5</v>
      </c>
      <c r="T1647">
        <v>0.45564441138181139</v>
      </c>
      <c r="U1647">
        <v>2026</v>
      </c>
      <c r="V1647" t="s">
        <v>91</v>
      </c>
      <c r="W1647">
        <v>8</v>
      </c>
      <c r="X1647" t="s">
        <v>92</v>
      </c>
    </row>
    <row r="1648" spans="1:24">
      <c r="A1648">
        <v>421</v>
      </c>
      <c r="B1648" s="13">
        <v>46249</v>
      </c>
      <c r="C1648">
        <v>2026</v>
      </c>
      <c r="D1648">
        <v>8</v>
      </c>
      <c r="E1648" t="s">
        <v>92</v>
      </c>
      <c r="F1648" t="s">
        <v>91</v>
      </c>
      <c r="G1648" t="s">
        <v>49</v>
      </c>
      <c r="H1648" t="s">
        <v>60</v>
      </c>
      <c r="I1648" t="s">
        <v>31</v>
      </c>
      <c r="J1648" t="s">
        <v>42</v>
      </c>
      <c r="K1648" t="s">
        <v>63</v>
      </c>
      <c r="L1648" t="s">
        <v>71</v>
      </c>
      <c r="M1648">
        <v>2</v>
      </c>
      <c r="N1648">
        <v>35.97</v>
      </c>
      <c r="O1648">
        <v>0.05</v>
      </c>
      <c r="P1648">
        <v>14.28</v>
      </c>
      <c r="Q1648">
        <v>68.342999999999989</v>
      </c>
      <c r="R1648">
        <v>28.56</v>
      </c>
      <c r="S1648">
        <v>39.782999999999987</v>
      </c>
      <c r="T1648">
        <v>0.58210789693165343</v>
      </c>
      <c r="U1648">
        <v>2026</v>
      </c>
      <c r="V1648" t="s">
        <v>91</v>
      </c>
      <c r="W1648">
        <v>8</v>
      </c>
      <c r="X1648" t="s">
        <v>92</v>
      </c>
    </row>
    <row r="1649" spans="1:24">
      <c r="A1649">
        <v>962</v>
      </c>
      <c r="B1649" s="13">
        <v>46249</v>
      </c>
      <c r="C1649">
        <v>2026</v>
      </c>
      <c r="D1649">
        <v>8</v>
      </c>
      <c r="E1649" t="s">
        <v>92</v>
      </c>
      <c r="F1649" t="s">
        <v>91</v>
      </c>
      <c r="G1649" t="s">
        <v>29</v>
      </c>
      <c r="H1649" t="s">
        <v>30</v>
      </c>
      <c r="I1649" t="s">
        <v>48</v>
      </c>
      <c r="J1649" t="s">
        <v>42</v>
      </c>
      <c r="K1649" t="s">
        <v>63</v>
      </c>
      <c r="L1649" t="s">
        <v>64</v>
      </c>
      <c r="M1649">
        <v>2</v>
      </c>
      <c r="N1649">
        <v>39.729999999999997</v>
      </c>
      <c r="O1649">
        <v>0</v>
      </c>
      <c r="P1649">
        <v>14.95</v>
      </c>
      <c r="Q1649">
        <v>79.459999999999994</v>
      </c>
      <c r="R1649">
        <v>29.9</v>
      </c>
      <c r="S1649">
        <v>49.559999999999995</v>
      </c>
      <c r="T1649">
        <v>0.62371004278882458</v>
      </c>
      <c r="U1649">
        <v>2026</v>
      </c>
      <c r="V1649" t="s">
        <v>91</v>
      </c>
      <c r="W1649">
        <v>8</v>
      </c>
      <c r="X1649" t="s">
        <v>92</v>
      </c>
    </row>
    <row r="1650" spans="1:24">
      <c r="A1650">
        <v>1386</v>
      </c>
      <c r="B1650" s="13">
        <v>46249</v>
      </c>
      <c r="C1650">
        <v>2026</v>
      </c>
      <c r="D1650">
        <v>8</v>
      </c>
      <c r="E1650" t="s">
        <v>92</v>
      </c>
      <c r="F1650" t="s">
        <v>91</v>
      </c>
      <c r="G1650" t="s">
        <v>35</v>
      </c>
      <c r="H1650" t="s">
        <v>72</v>
      </c>
      <c r="I1650" t="s">
        <v>31</v>
      </c>
      <c r="J1650" t="s">
        <v>45</v>
      </c>
      <c r="K1650" t="s">
        <v>43</v>
      </c>
      <c r="L1650" t="s">
        <v>44</v>
      </c>
      <c r="M1650">
        <v>2</v>
      </c>
      <c r="N1650">
        <v>36.049999999999997</v>
      </c>
      <c r="O1650">
        <v>0</v>
      </c>
      <c r="P1650">
        <v>13.8</v>
      </c>
      <c r="Q1650">
        <v>72.099999999999994</v>
      </c>
      <c r="R1650">
        <v>27.6</v>
      </c>
      <c r="S1650">
        <v>44.499999999999993</v>
      </c>
      <c r="T1650">
        <v>0.61719833564493753</v>
      </c>
      <c r="U1650">
        <v>2026</v>
      </c>
      <c r="V1650" t="s">
        <v>91</v>
      </c>
      <c r="W1650">
        <v>8</v>
      </c>
      <c r="X1650" t="s">
        <v>92</v>
      </c>
    </row>
    <row r="1651" spans="1:24">
      <c r="A1651">
        <v>3083</v>
      </c>
      <c r="B1651" s="13">
        <v>46249</v>
      </c>
      <c r="C1651">
        <v>2026</v>
      </c>
      <c r="D1651">
        <v>8</v>
      </c>
      <c r="E1651" t="s">
        <v>92</v>
      </c>
      <c r="F1651" t="s">
        <v>91</v>
      </c>
      <c r="G1651" t="s">
        <v>49</v>
      </c>
      <c r="H1651" t="s">
        <v>60</v>
      </c>
      <c r="I1651" t="s">
        <v>31</v>
      </c>
      <c r="J1651" t="s">
        <v>42</v>
      </c>
      <c r="K1651" t="s">
        <v>52</v>
      </c>
      <c r="L1651" t="s">
        <v>58</v>
      </c>
      <c r="M1651">
        <v>1</v>
      </c>
      <c r="N1651">
        <v>194.36</v>
      </c>
      <c r="O1651">
        <v>0</v>
      </c>
      <c r="P1651">
        <v>106.01</v>
      </c>
      <c r="Q1651">
        <v>194.36</v>
      </c>
      <c r="R1651">
        <v>106.01</v>
      </c>
      <c r="S1651">
        <v>88.350000000000009</v>
      </c>
      <c r="T1651">
        <v>0.45456884132537562</v>
      </c>
      <c r="U1651">
        <v>2026</v>
      </c>
      <c r="V1651" t="s">
        <v>91</v>
      </c>
      <c r="W1651">
        <v>8</v>
      </c>
      <c r="X1651" t="s">
        <v>92</v>
      </c>
    </row>
    <row r="1652" spans="1:24">
      <c r="A1652">
        <v>3174</v>
      </c>
      <c r="B1652" s="13">
        <v>46249</v>
      </c>
      <c r="C1652">
        <v>2026</v>
      </c>
      <c r="D1652">
        <v>8</v>
      </c>
      <c r="E1652" t="s">
        <v>92</v>
      </c>
      <c r="F1652" t="s">
        <v>91</v>
      </c>
      <c r="G1652" t="s">
        <v>49</v>
      </c>
      <c r="H1652" t="s">
        <v>50</v>
      </c>
      <c r="I1652" t="s">
        <v>48</v>
      </c>
      <c r="J1652" t="s">
        <v>32</v>
      </c>
      <c r="K1652" t="s">
        <v>52</v>
      </c>
      <c r="L1652" t="s">
        <v>58</v>
      </c>
      <c r="M1652">
        <v>1</v>
      </c>
      <c r="N1652">
        <v>192.67</v>
      </c>
      <c r="O1652">
        <v>0.05</v>
      </c>
      <c r="P1652">
        <v>103.37</v>
      </c>
      <c r="Q1652">
        <v>183.03649999999999</v>
      </c>
      <c r="R1652">
        <v>103.37</v>
      </c>
      <c r="S1652">
        <v>79.666499999999985</v>
      </c>
      <c r="T1652">
        <v>0.43524925356417976</v>
      </c>
      <c r="U1652">
        <v>2026</v>
      </c>
      <c r="V1652" t="s">
        <v>91</v>
      </c>
      <c r="W1652">
        <v>8</v>
      </c>
      <c r="X1652" t="s">
        <v>92</v>
      </c>
    </row>
    <row r="1653" spans="1:24">
      <c r="A1653">
        <v>4045</v>
      </c>
      <c r="B1653" s="13">
        <v>46249</v>
      </c>
      <c r="C1653">
        <v>2026</v>
      </c>
      <c r="D1653">
        <v>8</v>
      </c>
      <c r="E1653" t="s">
        <v>92</v>
      </c>
      <c r="F1653" t="s">
        <v>91</v>
      </c>
      <c r="G1653" t="s">
        <v>40</v>
      </c>
      <c r="H1653" t="s">
        <v>81</v>
      </c>
      <c r="I1653" t="s">
        <v>31</v>
      </c>
      <c r="J1653" t="s">
        <v>42</v>
      </c>
      <c r="K1653" t="s">
        <v>38</v>
      </c>
      <c r="L1653" t="s">
        <v>39</v>
      </c>
      <c r="M1653">
        <v>3</v>
      </c>
      <c r="N1653">
        <v>92.12</v>
      </c>
      <c r="O1653">
        <v>0.1</v>
      </c>
      <c r="P1653">
        <v>44.1</v>
      </c>
      <c r="Q1653">
        <v>248.72400000000002</v>
      </c>
      <c r="R1653">
        <v>132.30000000000001</v>
      </c>
      <c r="S1653">
        <v>116.42400000000001</v>
      </c>
      <c r="T1653">
        <v>0.46808510638297873</v>
      </c>
      <c r="U1653">
        <v>2026</v>
      </c>
      <c r="V1653" t="s">
        <v>91</v>
      </c>
      <c r="W1653">
        <v>8</v>
      </c>
      <c r="X1653" t="s">
        <v>92</v>
      </c>
    </row>
    <row r="1654" spans="1:24">
      <c r="A1654">
        <v>4850</v>
      </c>
      <c r="B1654" s="13">
        <v>46249</v>
      </c>
      <c r="C1654">
        <v>2026</v>
      </c>
      <c r="D1654">
        <v>8</v>
      </c>
      <c r="E1654" t="s">
        <v>92</v>
      </c>
      <c r="F1654" t="s">
        <v>91</v>
      </c>
      <c r="G1654" t="s">
        <v>35</v>
      </c>
      <c r="H1654" t="s">
        <v>36</v>
      </c>
      <c r="I1654" t="s">
        <v>48</v>
      </c>
      <c r="J1654" t="s">
        <v>45</v>
      </c>
      <c r="K1654" t="s">
        <v>52</v>
      </c>
      <c r="L1654" t="s">
        <v>58</v>
      </c>
      <c r="M1654">
        <v>1</v>
      </c>
      <c r="N1654">
        <v>192.82</v>
      </c>
      <c r="O1654">
        <v>0</v>
      </c>
      <c r="P1654">
        <v>104.98</v>
      </c>
      <c r="Q1654">
        <v>192.82</v>
      </c>
      <c r="R1654">
        <v>104.98</v>
      </c>
      <c r="S1654">
        <v>87.839999999999989</v>
      </c>
      <c r="T1654">
        <v>0.45555440307022088</v>
      </c>
      <c r="U1654">
        <v>2026</v>
      </c>
      <c r="V1654" t="s">
        <v>91</v>
      </c>
      <c r="W1654">
        <v>8</v>
      </c>
      <c r="X1654" t="s">
        <v>92</v>
      </c>
    </row>
    <row r="1655" spans="1:24">
      <c r="A1655">
        <v>71</v>
      </c>
      <c r="B1655" s="13">
        <v>46250</v>
      </c>
      <c r="C1655">
        <v>2026</v>
      </c>
      <c r="D1655">
        <v>8</v>
      </c>
      <c r="E1655" t="s">
        <v>92</v>
      </c>
      <c r="F1655" t="s">
        <v>91</v>
      </c>
      <c r="G1655" t="s">
        <v>40</v>
      </c>
      <c r="H1655" t="s">
        <v>81</v>
      </c>
      <c r="I1655" t="s">
        <v>31</v>
      </c>
      <c r="J1655" t="s">
        <v>42</v>
      </c>
      <c r="K1655" t="s">
        <v>33</v>
      </c>
      <c r="L1655" t="s">
        <v>34</v>
      </c>
      <c r="M1655">
        <v>3</v>
      </c>
      <c r="N1655">
        <v>80.099999999999994</v>
      </c>
      <c r="O1655">
        <v>0</v>
      </c>
      <c r="P1655">
        <v>42.41</v>
      </c>
      <c r="Q1655">
        <v>240.29999999999998</v>
      </c>
      <c r="R1655">
        <v>127.22999999999999</v>
      </c>
      <c r="S1655">
        <v>113.07</v>
      </c>
      <c r="T1655">
        <v>0.47053682896379528</v>
      </c>
      <c r="U1655">
        <v>2026</v>
      </c>
      <c r="V1655" t="s">
        <v>91</v>
      </c>
      <c r="W1655">
        <v>8</v>
      </c>
      <c r="X1655" t="s">
        <v>92</v>
      </c>
    </row>
    <row r="1656" spans="1:24">
      <c r="A1656">
        <v>627</v>
      </c>
      <c r="B1656" s="13">
        <v>46250</v>
      </c>
      <c r="C1656">
        <v>2026</v>
      </c>
      <c r="D1656">
        <v>8</v>
      </c>
      <c r="E1656" t="s">
        <v>92</v>
      </c>
      <c r="F1656" t="s">
        <v>91</v>
      </c>
      <c r="G1656" t="s">
        <v>49</v>
      </c>
      <c r="H1656" t="s">
        <v>60</v>
      </c>
      <c r="I1656" t="s">
        <v>57</v>
      </c>
      <c r="J1656" t="s">
        <v>42</v>
      </c>
      <c r="K1656" t="s">
        <v>33</v>
      </c>
      <c r="L1656" t="s">
        <v>34</v>
      </c>
      <c r="M1656">
        <v>6</v>
      </c>
      <c r="N1656">
        <v>83.26</v>
      </c>
      <c r="O1656">
        <v>0</v>
      </c>
      <c r="P1656">
        <v>43.8</v>
      </c>
      <c r="Q1656">
        <v>499.56000000000006</v>
      </c>
      <c r="R1656">
        <v>262.79999999999995</v>
      </c>
      <c r="S1656">
        <v>236.7600000000001</v>
      </c>
      <c r="T1656">
        <v>0.47393706461686297</v>
      </c>
      <c r="U1656">
        <v>2026</v>
      </c>
      <c r="V1656" t="s">
        <v>91</v>
      </c>
      <c r="W1656">
        <v>8</v>
      </c>
      <c r="X1656" t="s">
        <v>92</v>
      </c>
    </row>
    <row r="1657" spans="1:24">
      <c r="A1657">
        <v>959</v>
      </c>
      <c r="B1657" s="13">
        <v>46250</v>
      </c>
      <c r="C1657">
        <v>2026</v>
      </c>
      <c r="D1657">
        <v>8</v>
      </c>
      <c r="E1657" t="s">
        <v>92</v>
      </c>
      <c r="F1657" t="s">
        <v>91</v>
      </c>
      <c r="G1657" t="s">
        <v>35</v>
      </c>
      <c r="H1657" t="s">
        <v>36</v>
      </c>
      <c r="I1657" t="s">
        <v>48</v>
      </c>
      <c r="J1657" t="s">
        <v>32</v>
      </c>
      <c r="K1657" t="s">
        <v>63</v>
      </c>
      <c r="L1657" t="s">
        <v>64</v>
      </c>
      <c r="M1657">
        <v>4</v>
      </c>
      <c r="N1657">
        <v>40.46</v>
      </c>
      <c r="O1657">
        <v>0</v>
      </c>
      <c r="P1657">
        <v>15.12</v>
      </c>
      <c r="Q1657">
        <v>161.84</v>
      </c>
      <c r="R1657">
        <v>60.48</v>
      </c>
      <c r="S1657">
        <v>101.36000000000001</v>
      </c>
      <c r="T1657">
        <v>0.62629757785467133</v>
      </c>
      <c r="U1657">
        <v>2026</v>
      </c>
      <c r="V1657" t="s">
        <v>91</v>
      </c>
      <c r="W1657">
        <v>8</v>
      </c>
      <c r="X1657" t="s">
        <v>92</v>
      </c>
    </row>
    <row r="1658" spans="1:24">
      <c r="A1658">
        <v>967</v>
      </c>
      <c r="B1658" s="13">
        <v>46250</v>
      </c>
      <c r="C1658">
        <v>2026</v>
      </c>
      <c r="D1658">
        <v>8</v>
      </c>
      <c r="E1658" t="s">
        <v>92</v>
      </c>
      <c r="F1658" t="s">
        <v>91</v>
      </c>
      <c r="G1658" t="s">
        <v>40</v>
      </c>
      <c r="H1658" t="s">
        <v>81</v>
      </c>
      <c r="I1658" t="s">
        <v>37</v>
      </c>
      <c r="J1658" t="s">
        <v>32</v>
      </c>
      <c r="K1658" t="s">
        <v>33</v>
      </c>
      <c r="L1658" t="s">
        <v>34</v>
      </c>
      <c r="M1658">
        <v>5</v>
      </c>
      <c r="N1658">
        <v>81.55</v>
      </c>
      <c r="O1658">
        <v>0.2</v>
      </c>
      <c r="P1658">
        <v>42.09</v>
      </c>
      <c r="Q1658">
        <v>326.20000000000005</v>
      </c>
      <c r="R1658">
        <v>210.45000000000002</v>
      </c>
      <c r="S1658">
        <v>115.75000000000003</v>
      </c>
      <c r="T1658">
        <v>0.3548436541998774</v>
      </c>
      <c r="U1658">
        <v>2026</v>
      </c>
      <c r="V1658" t="s">
        <v>91</v>
      </c>
      <c r="W1658">
        <v>8</v>
      </c>
      <c r="X1658" t="s">
        <v>92</v>
      </c>
    </row>
    <row r="1659" spans="1:24">
      <c r="A1659">
        <v>1267</v>
      </c>
      <c r="B1659" s="13">
        <v>46250</v>
      </c>
      <c r="C1659">
        <v>2026</v>
      </c>
      <c r="D1659">
        <v>8</v>
      </c>
      <c r="E1659" t="s">
        <v>92</v>
      </c>
      <c r="F1659" t="s">
        <v>91</v>
      </c>
      <c r="G1659" t="s">
        <v>35</v>
      </c>
      <c r="H1659" t="s">
        <v>72</v>
      </c>
      <c r="I1659" t="s">
        <v>48</v>
      </c>
      <c r="J1659" t="s">
        <v>42</v>
      </c>
      <c r="K1659" t="s">
        <v>52</v>
      </c>
      <c r="L1659" t="s">
        <v>69</v>
      </c>
      <c r="M1659">
        <v>2</v>
      </c>
      <c r="N1659">
        <v>83.56</v>
      </c>
      <c r="O1659">
        <v>0</v>
      </c>
      <c r="P1659">
        <v>39.119999999999997</v>
      </c>
      <c r="Q1659">
        <v>167.12</v>
      </c>
      <c r="R1659">
        <v>78.239999999999995</v>
      </c>
      <c r="S1659">
        <v>88.88000000000001</v>
      </c>
      <c r="T1659">
        <v>0.53183341311632359</v>
      </c>
      <c r="U1659">
        <v>2026</v>
      </c>
      <c r="V1659" t="s">
        <v>91</v>
      </c>
      <c r="W1659">
        <v>8</v>
      </c>
      <c r="X1659" t="s">
        <v>92</v>
      </c>
    </row>
    <row r="1660" spans="1:24">
      <c r="A1660">
        <v>1394</v>
      </c>
      <c r="B1660" s="13">
        <v>46250</v>
      </c>
      <c r="C1660">
        <v>2026</v>
      </c>
      <c r="D1660">
        <v>8</v>
      </c>
      <c r="E1660" t="s">
        <v>92</v>
      </c>
      <c r="F1660" t="s">
        <v>91</v>
      </c>
      <c r="G1660" t="s">
        <v>40</v>
      </c>
      <c r="H1660" t="s">
        <v>68</v>
      </c>
      <c r="I1660" t="s">
        <v>31</v>
      </c>
      <c r="J1660" t="s">
        <v>32</v>
      </c>
      <c r="K1660" t="s">
        <v>52</v>
      </c>
      <c r="L1660" t="s">
        <v>80</v>
      </c>
      <c r="M1660">
        <v>3</v>
      </c>
      <c r="N1660">
        <v>125.75</v>
      </c>
      <c r="O1660">
        <v>0</v>
      </c>
      <c r="P1660">
        <v>62.05</v>
      </c>
      <c r="Q1660">
        <v>377.25</v>
      </c>
      <c r="R1660">
        <v>186.14999999999998</v>
      </c>
      <c r="S1660">
        <v>191.10000000000002</v>
      </c>
      <c r="T1660">
        <v>0.50656063618290259</v>
      </c>
      <c r="U1660">
        <v>2026</v>
      </c>
      <c r="V1660" t="s">
        <v>91</v>
      </c>
      <c r="W1660">
        <v>8</v>
      </c>
      <c r="X1660" t="s">
        <v>92</v>
      </c>
    </row>
    <row r="1661" spans="1:24">
      <c r="A1661">
        <v>1652</v>
      </c>
      <c r="B1661" s="13">
        <v>46250</v>
      </c>
      <c r="C1661">
        <v>2026</v>
      </c>
      <c r="D1661">
        <v>8</v>
      </c>
      <c r="E1661" t="s">
        <v>92</v>
      </c>
      <c r="F1661" t="s">
        <v>91</v>
      </c>
      <c r="G1661" t="s">
        <v>29</v>
      </c>
      <c r="H1661" t="s">
        <v>30</v>
      </c>
      <c r="I1661" t="s">
        <v>31</v>
      </c>
      <c r="J1661" t="s">
        <v>32</v>
      </c>
      <c r="K1661" t="s">
        <v>43</v>
      </c>
      <c r="L1661" t="s">
        <v>44</v>
      </c>
      <c r="M1661">
        <v>1</v>
      </c>
      <c r="N1661">
        <v>35.619999999999997</v>
      </c>
      <c r="O1661">
        <v>0.1</v>
      </c>
      <c r="P1661">
        <v>13.55</v>
      </c>
      <c r="Q1661">
        <v>32.058</v>
      </c>
      <c r="R1661">
        <v>13.55</v>
      </c>
      <c r="S1661">
        <v>18.507999999999999</v>
      </c>
      <c r="T1661">
        <v>0.57732859192713204</v>
      </c>
      <c r="U1661">
        <v>2026</v>
      </c>
      <c r="V1661" t="s">
        <v>91</v>
      </c>
      <c r="W1661">
        <v>8</v>
      </c>
      <c r="X1661" t="s">
        <v>92</v>
      </c>
    </row>
    <row r="1662" spans="1:24">
      <c r="A1662">
        <v>2126</v>
      </c>
      <c r="B1662" s="13">
        <v>46250</v>
      </c>
      <c r="C1662">
        <v>2026</v>
      </c>
      <c r="D1662">
        <v>8</v>
      </c>
      <c r="E1662" t="s">
        <v>92</v>
      </c>
      <c r="F1662" t="s">
        <v>91</v>
      </c>
      <c r="G1662" t="s">
        <v>35</v>
      </c>
      <c r="H1662" t="s">
        <v>78</v>
      </c>
      <c r="I1662" t="s">
        <v>31</v>
      </c>
      <c r="J1662" t="s">
        <v>45</v>
      </c>
      <c r="K1662" t="s">
        <v>33</v>
      </c>
      <c r="L1662" t="s">
        <v>59</v>
      </c>
      <c r="M1662">
        <v>2</v>
      </c>
      <c r="N1662">
        <v>104.02</v>
      </c>
      <c r="O1662">
        <v>0</v>
      </c>
      <c r="P1662">
        <v>50.26</v>
      </c>
      <c r="Q1662">
        <v>208.04</v>
      </c>
      <c r="R1662">
        <v>100.52</v>
      </c>
      <c r="S1662">
        <v>107.52</v>
      </c>
      <c r="T1662">
        <v>0.51682368775235532</v>
      </c>
      <c r="U1662">
        <v>2026</v>
      </c>
      <c r="V1662" t="s">
        <v>91</v>
      </c>
      <c r="W1662">
        <v>8</v>
      </c>
      <c r="X1662" t="s">
        <v>92</v>
      </c>
    </row>
    <row r="1663" spans="1:24">
      <c r="A1663">
        <v>2282</v>
      </c>
      <c r="B1663" s="13">
        <v>46250</v>
      </c>
      <c r="C1663">
        <v>2026</v>
      </c>
      <c r="D1663">
        <v>8</v>
      </c>
      <c r="E1663" t="s">
        <v>92</v>
      </c>
      <c r="F1663" t="s">
        <v>91</v>
      </c>
      <c r="G1663" t="s">
        <v>35</v>
      </c>
      <c r="H1663" t="s">
        <v>56</v>
      </c>
      <c r="I1663" t="s">
        <v>37</v>
      </c>
      <c r="J1663" t="s">
        <v>45</v>
      </c>
      <c r="K1663" t="s">
        <v>38</v>
      </c>
      <c r="L1663" t="s">
        <v>39</v>
      </c>
      <c r="M1663">
        <v>8</v>
      </c>
      <c r="N1663">
        <v>92.71</v>
      </c>
      <c r="O1663">
        <v>0.1</v>
      </c>
      <c r="P1663">
        <v>44.83</v>
      </c>
      <c r="Q1663">
        <v>667.51199999999994</v>
      </c>
      <c r="R1663">
        <v>358.64</v>
      </c>
      <c r="S1663">
        <v>308.87199999999996</v>
      </c>
      <c r="T1663">
        <v>0.46272126943036229</v>
      </c>
      <c r="U1663">
        <v>2026</v>
      </c>
      <c r="V1663" t="s">
        <v>91</v>
      </c>
      <c r="W1663">
        <v>8</v>
      </c>
      <c r="X1663" t="s">
        <v>92</v>
      </c>
    </row>
    <row r="1664" spans="1:24">
      <c r="A1664">
        <v>2426</v>
      </c>
      <c r="B1664" s="13">
        <v>46250</v>
      </c>
      <c r="C1664">
        <v>2026</v>
      </c>
      <c r="D1664">
        <v>8</v>
      </c>
      <c r="E1664" t="s">
        <v>92</v>
      </c>
      <c r="F1664" t="s">
        <v>91</v>
      </c>
      <c r="G1664" t="s">
        <v>35</v>
      </c>
      <c r="H1664" t="s">
        <v>72</v>
      </c>
      <c r="I1664" t="s">
        <v>31</v>
      </c>
      <c r="J1664" t="s">
        <v>42</v>
      </c>
      <c r="K1664" t="s">
        <v>38</v>
      </c>
      <c r="L1664" t="s">
        <v>39</v>
      </c>
      <c r="M1664">
        <v>1</v>
      </c>
      <c r="N1664">
        <v>90.58</v>
      </c>
      <c r="O1664">
        <v>0</v>
      </c>
      <c r="P1664">
        <v>44.53</v>
      </c>
      <c r="Q1664">
        <v>90.58</v>
      </c>
      <c r="R1664">
        <v>44.53</v>
      </c>
      <c r="S1664">
        <v>46.05</v>
      </c>
      <c r="T1664">
        <v>0.50839037315080593</v>
      </c>
      <c r="U1664">
        <v>2026</v>
      </c>
      <c r="V1664" t="s">
        <v>91</v>
      </c>
      <c r="W1664">
        <v>8</v>
      </c>
      <c r="X1664" t="s">
        <v>92</v>
      </c>
    </row>
    <row r="1665" spans="1:24">
      <c r="A1665">
        <v>2534</v>
      </c>
      <c r="B1665" s="13">
        <v>46250</v>
      </c>
      <c r="C1665">
        <v>2026</v>
      </c>
      <c r="D1665">
        <v>8</v>
      </c>
      <c r="E1665" t="s">
        <v>92</v>
      </c>
      <c r="F1665" t="s">
        <v>91</v>
      </c>
      <c r="G1665" t="s">
        <v>35</v>
      </c>
      <c r="H1665" t="s">
        <v>78</v>
      </c>
      <c r="I1665" t="s">
        <v>31</v>
      </c>
      <c r="J1665" t="s">
        <v>42</v>
      </c>
      <c r="K1665" t="s">
        <v>52</v>
      </c>
      <c r="L1665" t="s">
        <v>80</v>
      </c>
      <c r="M1665">
        <v>1</v>
      </c>
      <c r="N1665">
        <v>120.22</v>
      </c>
      <c r="O1665">
        <v>0</v>
      </c>
      <c r="P1665">
        <v>62.31</v>
      </c>
      <c r="Q1665">
        <v>120.22</v>
      </c>
      <c r="R1665">
        <v>62.31</v>
      </c>
      <c r="S1665">
        <v>57.91</v>
      </c>
      <c r="T1665">
        <v>0.48170021627017134</v>
      </c>
      <c r="U1665">
        <v>2026</v>
      </c>
      <c r="V1665" t="s">
        <v>91</v>
      </c>
      <c r="W1665">
        <v>8</v>
      </c>
      <c r="X1665" t="s">
        <v>92</v>
      </c>
    </row>
    <row r="1666" spans="1:24">
      <c r="A1666">
        <v>2948</v>
      </c>
      <c r="B1666" s="13">
        <v>46250</v>
      </c>
      <c r="C1666">
        <v>2026</v>
      </c>
      <c r="D1666">
        <v>8</v>
      </c>
      <c r="E1666" t="s">
        <v>92</v>
      </c>
      <c r="F1666" t="s">
        <v>91</v>
      </c>
      <c r="G1666" t="s">
        <v>40</v>
      </c>
      <c r="H1666" t="s">
        <v>41</v>
      </c>
      <c r="I1666" t="s">
        <v>48</v>
      </c>
      <c r="J1666" t="s">
        <v>42</v>
      </c>
      <c r="K1666" t="s">
        <v>43</v>
      </c>
      <c r="L1666" t="s">
        <v>44</v>
      </c>
      <c r="M1666">
        <v>3</v>
      </c>
      <c r="N1666">
        <v>36.35</v>
      </c>
      <c r="O1666">
        <v>0</v>
      </c>
      <c r="P1666">
        <v>13.42</v>
      </c>
      <c r="Q1666">
        <v>109.05000000000001</v>
      </c>
      <c r="R1666">
        <v>40.26</v>
      </c>
      <c r="S1666">
        <v>68.79000000000002</v>
      </c>
      <c r="T1666">
        <v>0.63081155433287495</v>
      </c>
      <c r="U1666">
        <v>2026</v>
      </c>
      <c r="V1666" t="s">
        <v>91</v>
      </c>
      <c r="W1666">
        <v>8</v>
      </c>
      <c r="X1666" t="s">
        <v>92</v>
      </c>
    </row>
    <row r="1667" spans="1:24">
      <c r="A1667">
        <v>3141</v>
      </c>
      <c r="B1667" s="13">
        <v>46250</v>
      </c>
      <c r="C1667">
        <v>2026</v>
      </c>
      <c r="D1667">
        <v>8</v>
      </c>
      <c r="E1667" t="s">
        <v>92</v>
      </c>
      <c r="F1667" t="s">
        <v>91</v>
      </c>
      <c r="G1667" t="s">
        <v>35</v>
      </c>
      <c r="H1667" t="s">
        <v>72</v>
      </c>
      <c r="I1667" t="s">
        <v>57</v>
      </c>
      <c r="J1667" t="s">
        <v>32</v>
      </c>
      <c r="K1667" t="s">
        <v>52</v>
      </c>
      <c r="L1667" t="s">
        <v>58</v>
      </c>
      <c r="M1667">
        <v>2</v>
      </c>
      <c r="N1667">
        <v>195.28</v>
      </c>
      <c r="O1667">
        <v>0</v>
      </c>
      <c r="P1667">
        <v>102.24</v>
      </c>
      <c r="Q1667">
        <v>390.56</v>
      </c>
      <c r="R1667">
        <v>204.48</v>
      </c>
      <c r="S1667">
        <v>186.08</v>
      </c>
      <c r="T1667">
        <v>0.4764440802949611</v>
      </c>
      <c r="U1667">
        <v>2026</v>
      </c>
      <c r="V1667" t="s">
        <v>91</v>
      </c>
      <c r="W1667">
        <v>8</v>
      </c>
      <c r="X1667" t="s">
        <v>92</v>
      </c>
    </row>
    <row r="1668" spans="1:24">
      <c r="A1668">
        <v>3935</v>
      </c>
      <c r="B1668" s="13">
        <v>46250</v>
      </c>
      <c r="C1668">
        <v>2026</v>
      </c>
      <c r="D1668">
        <v>8</v>
      </c>
      <c r="E1668" t="s">
        <v>92</v>
      </c>
      <c r="F1668" t="s">
        <v>91</v>
      </c>
      <c r="G1668" t="s">
        <v>40</v>
      </c>
      <c r="H1668" t="s">
        <v>81</v>
      </c>
      <c r="I1668" t="s">
        <v>57</v>
      </c>
      <c r="J1668" t="s">
        <v>32</v>
      </c>
      <c r="K1668" t="s">
        <v>43</v>
      </c>
      <c r="L1668" t="s">
        <v>61</v>
      </c>
      <c r="M1668">
        <v>4</v>
      </c>
      <c r="N1668">
        <v>46.05</v>
      </c>
      <c r="O1668">
        <v>0</v>
      </c>
      <c r="P1668">
        <v>18.75</v>
      </c>
      <c r="Q1668">
        <v>184.2</v>
      </c>
      <c r="R1668">
        <v>75</v>
      </c>
      <c r="S1668">
        <v>109.19999999999999</v>
      </c>
      <c r="T1668">
        <v>0.5928338762214983</v>
      </c>
      <c r="U1668">
        <v>2026</v>
      </c>
      <c r="V1668" t="s">
        <v>91</v>
      </c>
      <c r="W1668">
        <v>8</v>
      </c>
      <c r="X1668" t="s">
        <v>92</v>
      </c>
    </row>
    <row r="1669" spans="1:24">
      <c r="A1669">
        <v>4636</v>
      </c>
      <c r="B1669" s="13">
        <v>46250</v>
      </c>
      <c r="C1669">
        <v>2026</v>
      </c>
      <c r="D1669">
        <v>8</v>
      </c>
      <c r="E1669" t="s">
        <v>92</v>
      </c>
      <c r="F1669" t="s">
        <v>91</v>
      </c>
      <c r="G1669" t="s">
        <v>29</v>
      </c>
      <c r="H1669" t="s">
        <v>30</v>
      </c>
      <c r="I1669" t="s">
        <v>48</v>
      </c>
      <c r="J1669" t="s">
        <v>32</v>
      </c>
      <c r="K1669" t="s">
        <v>52</v>
      </c>
      <c r="L1669" t="s">
        <v>69</v>
      </c>
      <c r="M1669">
        <v>1</v>
      </c>
      <c r="N1669">
        <v>81.040000000000006</v>
      </c>
      <c r="O1669">
        <v>0.1</v>
      </c>
      <c r="P1669">
        <v>39.29</v>
      </c>
      <c r="Q1669">
        <v>72.936000000000007</v>
      </c>
      <c r="R1669">
        <v>39.29</v>
      </c>
      <c r="S1669">
        <v>33.646000000000008</v>
      </c>
      <c r="T1669">
        <v>0.46130854447735009</v>
      </c>
      <c r="U1669">
        <v>2026</v>
      </c>
      <c r="V1669" t="s">
        <v>91</v>
      </c>
      <c r="W1669">
        <v>8</v>
      </c>
      <c r="X1669" t="s">
        <v>92</v>
      </c>
    </row>
    <row r="1670" spans="1:24">
      <c r="A1670">
        <v>4895</v>
      </c>
      <c r="B1670" s="13">
        <v>46250</v>
      </c>
      <c r="C1670">
        <v>2026</v>
      </c>
      <c r="D1670">
        <v>8</v>
      </c>
      <c r="E1670" t="s">
        <v>92</v>
      </c>
      <c r="F1670" t="s">
        <v>91</v>
      </c>
      <c r="G1670" t="s">
        <v>29</v>
      </c>
      <c r="H1670" t="s">
        <v>79</v>
      </c>
      <c r="I1670" t="s">
        <v>48</v>
      </c>
      <c r="J1670" t="s">
        <v>45</v>
      </c>
      <c r="K1670" t="s">
        <v>52</v>
      </c>
      <c r="L1670" t="s">
        <v>58</v>
      </c>
      <c r="M1670">
        <v>1</v>
      </c>
      <c r="N1670">
        <v>191.12</v>
      </c>
      <c r="O1670">
        <v>0.05</v>
      </c>
      <c r="P1670">
        <v>106.14</v>
      </c>
      <c r="Q1670">
        <v>181.56399999999999</v>
      </c>
      <c r="R1670">
        <v>106.14</v>
      </c>
      <c r="S1670">
        <v>75.423999999999992</v>
      </c>
      <c r="T1670">
        <v>0.41541274702033443</v>
      </c>
      <c r="U1670">
        <v>2026</v>
      </c>
      <c r="V1670" t="s">
        <v>91</v>
      </c>
      <c r="W1670">
        <v>8</v>
      </c>
      <c r="X1670" t="s">
        <v>92</v>
      </c>
    </row>
    <row r="1671" spans="1:24">
      <c r="A1671">
        <v>5029</v>
      </c>
      <c r="B1671" s="13">
        <v>46250</v>
      </c>
      <c r="C1671">
        <v>2026</v>
      </c>
      <c r="D1671">
        <v>8</v>
      </c>
      <c r="E1671" t="s">
        <v>92</v>
      </c>
      <c r="F1671" t="s">
        <v>91</v>
      </c>
      <c r="G1671" t="s">
        <v>29</v>
      </c>
      <c r="H1671" t="s">
        <v>79</v>
      </c>
      <c r="I1671" t="s">
        <v>31</v>
      </c>
      <c r="J1671" t="s">
        <v>42</v>
      </c>
      <c r="K1671" t="s">
        <v>38</v>
      </c>
      <c r="L1671" t="s">
        <v>66</v>
      </c>
      <c r="M1671">
        <v>1</v>
      </c>
      <c r="N1671">
        <v>156.19</v>
      </c>
      <c r="O1671">
        <v>0</v>
      </c>
      <c r="P1671">
        <v>79.239999999999995</v>
      </c>
      <c r="Q1671">
        <v>156.19</v>
      </c>
      <c r="R1671">
        <v>79.239999999999995</v>
      </c>
      <c r="S1671">
        <v>76.95</v>
      </c>
      <c r="T1671">
        <v>0.49266918496702738</v>
      </c>
      <c r="U1671">
        <v>2026</v>
      </c>
      <c r="V1671" t="s">
        <v>91</v>
      </c>
      <c r="W1671">
        <v>8</v>
      </c>
      <c r="X1671" t="s">
        <v>92</v>
      </c>
    </row>
    <row r="1672" spans="1:24">
      <c r="A1672">
        <v>1965</v>
      </c>
      <c r="B1672" s="13">
        <v>46251</v>
      </c>
      <c r="C1672">
        <v>2026</v>
      </c>
      <c r="D1672">
        <v>8</v>
      </c>
      <c r="E1672" t="s">
        <v>92</v>
      </c>
      <c r="F1672" t="s">
        <v>91</v>
      </c>
      <c r="G1672" t="s">
        <v>35</v>
      </c>
      <c r="H1672" t="s">
        <v>70</v>
      </c>
      <c r="I1672" t="s">
        <v>31</v>
      </c>
      <c r="J1672" t="s">
        <v>32</v>
      </c>
      <c r="K1672" t="s">
        <v>43</v>
      </c>
      <c r="L1672" t="s">
        <v>44</v>
      </c>
      <c r="M1672">
        <v>4</v>
      </c>
      <c r="N1672">
        <v>36.93</v>
      </c>
      <c r="O1672">
        <v>0</v>
      </c>
      <c r="P1672">
        <v>13.36</v>
      </c>
      <c r="Q1672">
        <v>147.72</v>
      </c>
      <c r="R1672">
        <v>53.44</v>
      </c>
      <c r="S1672">
        <v>94.28</v>
      </c>
      <c r="T1672">
        <v>0.63823449769834828</v>
      </c>
      <c r="U1672">
        <v>2026</v>
      </c>
      <c r="V1672" t="s">
        <v>91</v>
      </c>
      <c r="W1672">
        <v>8</v>
      </c>
      <c r="X1672" t="s">
        <v>92</v>
      </c>
    </row>
    <row r="1673" spans="1:24">
      <c r="A1673">
        <v>3647</v>
      </c>
      <c r="B1673" s="13">
        <v>46251</v>
      </c>
      <c r="C1673">
        <v>2026</v>
      </c>
      <c r="D1673">
        <v>8</v>
      </c>
      <c r="E1673" t="s">
        <v>92</v>
      </c>
      <c r="F1673" t="s">
        <v>91</v>
      </c>
      <c r="G1673" t="s">
        <v>35</v>
      </c>
      <c r="H1673" t="s">
        <v>72</v>
      </c>
      <c r="I1673" t="s">
        <v>48</v>
      </c>
      <c r="J1673" t="s">
        <v>32</v>
      </c>
      <c r="K1673" t="s">
        <v>33</v>
      </c>
      <c r="L1673" t="s">
        <v>59</v>
      </c>
      <c r="M1673">
        <v>3</v>
      </c>
      <c r="N1673">
        <v>104.96</v>
      </c>
      <c r="O1673">
        <v>0.05</v>
      </c>
      <c r="P1673">
        <v>51.66</v>
      </c>
      <c r="Q1673">
        <v>299.13599999999997</v>
      </c>
      <c r="R1673">
        <v>154.97999999999999</v>
      </c>
      <c r="S1673">
        <v>144.15599999999998</v>
      </c>
      <c r="T1673">
        <v>0.48190789473684209</v>
      </c>
      <c r="U1673">
        <v>2026</v>
      </c>
      <c r="V1673" t="s">
        <v>91</v>
      </c>
      <c r="W1673">
        <v>8</v>
      </c>
      <c r="X1673" t="s">
        <v>92</v>
      </c>
    </row>
    <row r="1674" spans="1:24">
      <c r="A1674">
        <v>3918</v>
      </c>
      <c r="B1674" s="13">
        <v>46251</v>
      </c>
      <c r="C1674">
        <v>2026</v>
      </c>
      <c r="D1674">
        <v>8</v>
      </c>
      <c r="E1674" t="s">
        <v>92</v>
      </c>
      <c r="F1674" t="s">
        <v>91</v>
      </c>
      <c r="G1674" t="s">
        <v>35</v>
      </c>
      <c r="H1674" t="s">
        <v>36</v>
      </c>
      <c r="I1674" t="s">
        <v>57</v>
      </c>
      <c r="J1674" t="s">
        <v>42</v>
      </c>
      <c r="K1674" t="s">
        <v>43</v>
      </c>
      <c r="L1674" t="s">
        <v>77</v>
      </c>
      <c r="M1674">
        <v>3</v>
      </c>
      <c r="N1674">
        <v>168.51</v>
      </c>
      <c r="O1674">
        <v>0</v>
      </c>
      <c r="P1674">
        <v>85.34</v>
      </c>
      <c r="Q1674">
        <v>505.53</v>
      </c>
      <c r="R1674">
        <v>256.02</v>
      </c>
      <c r="S1674">
        <v>249.51</v>
      </c>
      <c r="T1674">
        <v>0.49356121298439265</v>
      </c>
      <c r="U1674">
        <v>2026</v>
      </c>
      <c r="V1674" t="s">
        <v>91</v>
      </c>
      <c r="W1674">
        <v>8</v>
      </c>
      <c r="X1674" t="s">
        <v>92</v>
      </c>
    </row>
    <row r="1675" spans="1:24">
      <c r="A1675">
        <v>4256</v>
      </c>
      <c r="B1675" s="13">
        <v>46251</v>
      </c>
      <c r="C1675">
        <v>2026</v>
      </c>
      <c r="D1675">
        <v>8</v>
      </c>
      <c r="E1675" t="s">
        <v>92</v>
      </c>
      <c r="F1675" t="s">
        <v>91</v>
      </c>
      <c r="G1675" t="s">
        <v>35</v>
      </c>
      <c r="H1675" t="s">
        <v>72</v>
      </c>
      <c r="I1675" t="s">
        <v>48</v>
      </c>
      <c r="J1675" t="s">
        <v>42</v>
      </c>
      <c r="K1675" t="s">
        <v>43</v>
      </c>
      <c r="L1675" t="s">
        <v>61</v>
      </c>
      <c r="M1675">
        <v>1</v>
      </c>
      <c r="N1675">
        <v>46.44</v>
      </c>
      <c r="O1675">
        <v>0.05</v>
      </c>
      <c r="P1675">
        <v>18.59</v>
      </c>
      <c r="Q1675">
        <v>44.117999999999995</v>
      </c>
      <c r="R1675">
        <v>18.59</v>
      </c>
      <c r="S1675">
        <v>25.527999999999995</v>
      </c>
      <c r="T1675">
        <v>0.57863003762636556</v>
      </c>
      <c r="U1675">
        <v>2026</v>
      </c>
      <c r="V1675" t="s">
        <v>91</v>
      </c>
      <c r="W1675">
        <v>8</v>
      </c>
      <c r="X1675" t="s">
        <v>92</v>
      </c>
    </row>
    <row r="1676" spans="1:24">
      <c r="A1676">
        <v>5087</v>
      </c>
      <c r="B1676" s="13">
        <v>46251</v>
      </c>
      <c r="C1676">
        <v>2026</v>
      </c>
      <c r="D1676">
        <v>8</v>
      </c>
      <c r="E1676" t="s">
        <v>92</v>
      </c>
      <c r="F1676" t="s">
        <v>91</v>
      </c>
      <c r="G1676" t="s">
        <v>29</v>
      </c>
      <c r="H1676" t="s">
        <v>30</v>
      </c>
      <c r="I1676" t="s">
        <v>31</v>
      </c>
      <c r="J1676" t="s">
        <v>42</v>
      </c>
      <c r="K1676" t="s">
        <v>38</v>
      </c>
      <c r="L1676" t="s">
        <v>75</v>
      </c>
      <c r="M1676">
        <v>1</v>
      </c>
      <c r="N1676">
        <v>69.900000000000006</v>
      </c>
      <c r="O1676">
        <v>0.1</v>
      </c>
      <c r="P1676">
        <v>31.43</v>
      </c>
      <c r="Q1676">
        <v>62.910000000000004</v>
      </c>
      <c r="R1676">
        <v>31.43</v>
      </c>
      <c r="S1676">
        <v>31.480000000000004</v>
      </c>
      <c r="T1676">
        <v>0.50039739310125575</v>
      </c>
      <c r="U1676">
        <v>2026</v>
      </c>
      <c r="V1676" t="s">
        <v>91</v>
      </c>
      <c r="W1676">
        <v>8</v>
      </c>
      <c r="X1676" t="s">
        <v>92</v>
      </c>
    </row>
    <row r="1677" spans="1:24">
      <c r="A1677">
        <v>1921</v>
      </c>
      <c r="B1677" s="13">
        <v>46252</v>
      </c>
      <c r="C1677">
        <v>2026</v>
      </c>
      <c r="D1677">
        <v>8</v>
      </c>
      <c r="E1677" t="s">
        <v>92</v>
      </c>
      <c r="F1677" t="s">
        <v>91</v>
      </c>
      <c r="G1677" t="s">
        <v>49</v>
      </c>
      <c r="H1677" t="s">
        <v>76</v>
      </c>
      <c r="I1677" t="s">
        <v>31</v>
      </c>
      <c r="J1677" t="s">
        <v>42</v>
      </c>
      <c r="K1677" t="s">
        <v>33</v>
      </c>
      <c r="L1677" t="s">
        <v>55</v>
      </c>
      <c r="M1677">
        <v>2</v>
      </c>
      <c r="N1677">
        <v>39.83</v>
      </c>
      <c r="O1677">
        <v>0</v>
      </c>
      <c r="P1677">
        <v>17.18</v>
      </c>
      <c r="Q1677">
        <v>79.66</v>
      </c>
      <c r="R1677">
        <v>34.36</v>
      </c>
      <c r="S1677">
        <v>45.3</v>
      </c>
      <c r="T1677">
        <v>0.56866683404468987</v>
      </c>
      <c r="U1677">
        <v>2026</v>
      </c>
      <c r="V1677" t="s">
        <v>91</v>
      </c>
      <c r="W1677">
        <v>8</v>
      </c>
      <c r="X1677" t="s">
        <v>92</v>
      </c>
    </row>
    <row r="1678" spans="1:24">
      <c r="A1678">
        <v>1966</v>
      </c>
      <c r="B1678" s="13">
        <v>46252</v>
      </c>
      <c r="C1678">
        <v>2026</v>
      </c>
      <c r="D1678">
        <v>8</v>
      </c>
      <c r="E1678" t="s">
        <v>92</v>
      </c>
      <c r="F1678" t="s">
        <v>91</v>
      </c>
      <c r="G1678" t="s">
        <v>29</v>
      </c>
      <c r="H1678" t="s">
        <v>65</v>
      </c>
      <c r="I1678" t="s">
        <v>31</v>
      </c>
      <c r="J1678" t="s">
        <v>42</v>
      </c>
      <c r="K1678" t="s">
        <v>43</v>
      </c>
      <c r="L1678" t="s">
        <v>44</v>
      </c>
      <c r="M1678">
        <v>2</v>
      </c>
      <c r="N1678">
        <v>36.020000000000003</v>
      </c>
      <c r="O1678">
        <v>0</v>
      </c>
      <c r="P1678">
        <v>13.87</v>
      </c>
      <c r="Q1678">
        <v>72.040000000000006</v>
      </c>
      <c r="R1678">
        <v>27.74</v>
      </c>
      <c r="S1678">
        <v>44.300000000000011</v>
      </c>
      <c r="T1678">
        <v>0.61493614658523055</v>
      </c>
      <c r="U1678">
        <v>2026</v>
      </c>
      <c r="V1678" t="s">
        <v>91</v>
      </c>
      <c r="W1678">
        <v>8</v>
      </c>
      <c r="X1678" t="s">
        <v>92</v>
      </c>
    </row>
    <row r="1679" spans="1:24">
      <c r="A1679">
        <v>2431</v>
      </c>
      <c r="B1679" s="13">
        <v>46252</v>
      </c>
      <c r="C1679">
        <v>2026</v>
      </c>
      <c r="D1679">
        <v>8</v>
      </c>
      <c r="E1679" t="s">
        <v>92</v>
      </c>
      <c r="F1679" t="s">
        <v>91</v>
      </c>
      <c r="G1679" t="s">
        <v>29</v>
      </c>
      <c r="H1679" t="s">
        <v>79</v>
      </c>
      <c r="I1679" t="s">
        <v>57</v>
      </c>
      <c r="J1679" t="s">
        <v>45</v>
      </c>
      <c r="K1679" t="s">
        <v>63</v>
      </c>
      <c r="L1679" t="s">
        <v>67</v>
      </c>
      <c r="M1679">
        <v>3</v>
      </c>
      <c r="N1679">
        <v>125.31</v>
      </c>
      <c r="O1679">
        <v>0</v>
      </c>
      <c r="P1679">
        <v>67.64</v>
      </c>
      <c r="Q1679">
        <v>375.93</v>
      </c>
      <c r="R1679">
        <v>202.92000000000002</v>
      </c>
      <c r="S1679">
        <v>173.01</v>
      </c>
      <c r="T1679">
        <v>0.46021865772883247</v>
      </c>
      <c r="U1679">
        <v>2026</v>
      </c>
      <c r="V1679" t="s">
        <v>91</v>
      </c>
      <c r="W1679">
        <v>8</v>
      </c>
      <c r="X1679" t="s">
        <v>92</v>
      </c>
    </row>
    <row r="1680" spans="1:24">
      <c r="A1680">
        <v>3676</v>
      </c>
      <c r="B1680" s="13">
        <v>46252</v>
      </c>
      <c r="C1680">
        <v>2026</v>
      </c>
      <c r="D1680">
        <v>8</v>
      </c>
      <c r="E1680" t="s">
        <v>92</v>
      </c>
      <c r="F1680" t="s">
        <v>91</v>
      </c>
      <c r="G1680" t="s">
        <v>35</v>
      </c>
      <c r="H1680" t="s">
        <v>72</v>
      </c>
      <c r="I1680" t="s">
        <v>31</v>
      </c>
      <c r="J1680" t="s">
        <v>32</v>
      </c>
      <c r="K1680" t="s">
        <v>38</v>
      </c>
      <c r="L1680" t="s">
        <v>39</v>
      </c>
      <c r="M1680">
        <v>3</v>
      </c>
      <c r="N1680">
        <v>92.5</v>
      </c>
      <c r="O1680">
        <v>0.1</v>
      </c>
      <c r="P1680">
        <v>46.38</v>
      </c>
      <c r="Q1680">
        <v>249.75</v>
      </c>
      <c r="R1680">
        <v>139.14000000000001</v>
      </c>
      <c r="S1680">
        <v>110.60999999999999</v>
      </c>
      <c r="T1680">
        <v>0.4428828828828828</v>
      </c>
      <c r="U1680">
        <v>2026</v>
      </c>
      <c r="V1680" t="s">
        <v>91</v>
      </c>
      <c r="W1680">
        <v>8</v>
      </c>
      <c r="X1680" t="s">
        <v>92</v>
      </c>
    </row>
    <row r="1681" spans="1:24">
      <c r="A1681">
        <v>3972</v>
      </c>
      <c r="B1681" s="13">
        <v>46252</v>
      </c>
      <c r="C1681">
        <v>2026</v>
      </c>
      <c r="D1681">
        <v>8</v>
      </c>
      <c r="E1681" t="s">
        <v>92</v>
      </c>
      <c r="F1681" t="s">
        <v>91</v>
      </c>
      <c r="G1681" t="s">
        <v>35</v>
      </c>
      <c r="H1681" t="s">
        <v>36</v>
      </c>
      <c r="I1681" t="s">
        <v>37</v>
      </c>
      <c r="J1681" t="s">
        <v>45</v>
      </c>
      <c r="K1681" t="s">
        <v>33</v>
      </c>
      <c r="L1681" t="s">
        <v>59</v>
      </c>
      <c r="M1681">
        <v>5</v>
      </c>
      <c r="N1681">
        <v>100.48</v>
      </c>
      <c r="O1681">
        <v>0.1</v>
      </c>
      <c r="P1681">
        <v>49.67</v>
      </c>
      <c r="Q1681">
        <v>452.16</v>
      </c>
      <c r="R1681">
        <v>248.35000000000002</v>
      </c>
      <c r="S1681">
        <v>203.81</v>
      </c>
      <c r="T1681">
        <v>0.45074752300070769</v>
      </c>
      <c r="U1681">
        <v>2026</v>
      </c>
      <c r="V1681" t="s">
        <v>91</v>
      </c>
      <c r="W1681">
        <v>8</v>
      </c>
      <c r="X1681" t="s">
        <v>92</v>
      </c>
    </row>
    <row r="1682" spans="1:24">
      <c r="A1682">
        <v>4056</v>
      </c>
      <c r="B1682" s="13">
        <v>46252</v>
      </c>
      <c r="C1682">
        <v>2026</v>
      </c>
      <c r="D1682">
        <v>8</v>
      </c>
      <c r="E1682" t="s">
        <v>92</v>
      </c>
      <c r="F1682" t="s">
        <v>91</v>
      </c>
      <c r="G1682" t="s">
        <v>29</v>
      </c>
      <c r="H1682" t="s">
        <v>79</v>
      </c>
      <c r="I1682" t="s">
        <v>57</v>
      </c>
      <c r="J1682" t="s">
        <v>42</v>
      </c>
      <c r="K1682" t="s">
        <v>52</v>
      </c>
      <c r="L1682" t="s">
        <v>69</v>
      </c>
      <c r="M1682">
        <v>2</v>
      </c>
      <c r="N1682">
        <v>79.78</v>
      </c>
      <c r="O1682">
        <v>0</v>
      </c>
      <c r="P1682">
        <v>38.770000000000003</v>
      </c>
      <c r="Q1682">
        <v>159.56</v>
      </c>
      <c r="R1682">
        <v>77.540000000000006</v>
      </c>
      <c r="S1682">
        <v>82.02</v>
      </c>
      <c r="T1682">
        <v>0.51403860616695907</v>
      </c>
      <c r="U1682">
        <v>2026</v>
      </c>
      <c r="V1682" t="s">
        <v>91</v>
      </c>
      <c r="W1682">
        <v>8</v>
      </c>
      <c r="X1682" t="s">
        <v>92</v>
      </c>
    </row>
    <row r="1683" spans="1:24">
      <c r="A1683">
        <v>4471</v>
      </c>
      <c r="B1683" s="13">
        <v>46252</v>
      </c>
      <c r="C1683">
        <v>2026</v>
      </c>
      <c r="D1683">
        <v>8</v>
      </c>
      <c r="E1683" t="s">
        <v>92</v>
      </c>
      <c r="F1683" t="s">
        <v>91</v>
      </c>
      <c r="G1683" t="s">
        <v>40</v>
      </c>
      <c r="H1683" t="s">
        <v>68</v>
      </c>
      <c r="I1683" t="s">
        <v>37</v>
      </c>
      <c r="J1683" t="s">
        <v>45</v>
      </c>
      <c r="K1683" t="s">
        <v>38</v>
      </c>
      <c r="L1683" t="s">
        <v>46</v>
      </c>
      <c r="M1683">
        <v>4</v>
      </c>
      <c r="N1683">
        <v>144.44</v>
      </c>
      <c r="O1683">
        <v>0.1</v>
      </c>
      <c r="P1683">
        <v>77.66</v>
      </c>
      <c r="Q1683">
        <v>519.98400000000004</v>
      </c>
      <c r="R1683">
        <v>310.64</v>
      </c>
      <c r="S1683">
        <v>209.34400000000005</v>
      </c>
      <c r="T1683">
        <v>0.4025970029847073</v>
      </c>
      <c r="U1683">
        <v>2026</v>
      </c>
      <c r="V1683" t="s">
        <v>91</v>
      </c>
      <c r="W1683">
        <v>8</v>
      </c>
      <c r="X1683" t="s">
        <v>92</v>
      </c>
    </row>
    <row r="1684" spans="1:24">
      <c r="A1684">
        <v>1054</v>
      </c>
      <c r="B1684" s="13">
        <v>46253</v>
      </c>
      <c r="C1684">
        <v>2026</v>
      </c>
      <c r="D1684">
        <v>8</v>
      </c>
      <c r="E1684" t="s">
        <v>92</v>
      </c>
      <c r="F1684" t="s">
        <v>91</v>
      </c>
      <c r="G1684" t="s">
        <v>35</v>
      </c>
      <c r="H1684" t="s">
        <v>36</v>
      </c>
      <c r="I1684" t="s">
        <v>31</v>
      </c>
      <c r="J1684" t="s">
        <v>32</v>
      </c>
      <c r="K1684" t="s">
        <v>38</v>
      </c>
      <c r="L1684" t="s">
        <v>66</v>
      </c>
      <c r="M1684">
        <v>3</v>
      </c>
      <c r="N1684">
        <v>157.41999999999999</v>
      </c>
      <c r="O1684">
        <v>0</v>
      </c>
      <c r="P1684">
        <v>77.989999999999995</v>
      </c>
      <c r="Q1684">
        <v>472.26</v>
      </c>
      <c r="R1684">
        <v>233.96999999999997</v>
      </c>
      <c r="S1684">
        <v>238.29000000000002</v>
      </c>
      <c r="T1684">
        <v>0.5045737517469191</v>
      </c>
      <c r="U1684">
        <v>2026</v>
      </c>
      <c r="V1684" t="s">
        <v>91</v>
      </c>
      <c r="W1684">
        <v>8</v>
      </c>
      <c r="X1684" t="s">
        <v>92</v>
      </c>
    </row>
    <row r="1685" spans="1:24">
      <c r="A1685">
        <v>1854</v>
      </c>
      <c r="B1685" s="13">
        <v>46253</v>
      </c>
      <c r="C1685">
        <v>2026</v>
      </c>
      <c r="D1685">
        <v>8</v>
      </c>
      <c r="E1685" t="s">
        <v>92</v>
      </c>
      <c r="F1685" t="s">
        <v>91</v>
      </c>
      <c r="G1685" t="s">
        <v>35</v>
      </c>
      <c r="H1685" t="s">
        <v>78</v>
      </c>
      <c r="I1685" t="s">
        <v>57</v>
      </c>
      <c r="J1685" t="s">
        <v>45</v>
      </c>
      <c r="K1685" t="s">
        <v>38</v>
      </c>
      <c r="L1685" t="s">
        <v>39</v>
      </c>
      <c r="M1685">
        <v>1</v>
      </c>
      <c r="N1685">
        <v>90.37</v>
      </c>
      <c r="O1685">
        <v>0.05</v>
      </c>
      <c r="P1685">
        <v>45.89</v>
      </c>
      <c r="Q1685">
        <v>85.851500000000001</v>
      </c>
      <c r="R1685">
        <v>45.89</v>
      </c>
      <c r="S1685">
        <v>39.961500000000001</v>
      </c>
      <c r="T1685">
        <v>0.46547235633623174</v>
      </c>
      <c r="U1685">
        <v>2026</v>
      </c>
      <c r="V1685" t="s">
        <v>91</v>
      </c>
      <c r="W1685">
        <v>8</v>
      </c>
      <c r="X1685" t="s">
        <v>92</v>
      </c>
    </row>
    <row r="1686" spans="1:24">
      <c r="A1686">
        <v>2140</v>
      </c>
      <c r="B1686" s="13">
        <v>46253</v>
      </c>
      <c r="C1686">
        <v>2026</v>
      </c>
      <c r="D1686">
        <v>8</v>
      </c>
      <c r="E1686" t="s">
        <v>92</v>
      </c>
      <c r="F1686" t="s">
        <v>91</v>
      </c>
      <c r="G1686" t="s">
        <v>35</v>
      </c>
      <c r="H1686" t="s">
        <v>56</v>
      </c>
      <c r="I1686" t="s">
        <v>37</v>
      </c>
      <c r="J1686" t="s">
        <v>45</v>
      </c>
      <c r="K1686" t="s">
        <v>33</v>
      </c>
      <c r="L1686" t="s">
        <v>59</v>
      </c>
      <c r="M1686">
        <v>15</v>
      </c>
      <c r="N1686">
        <v>104.79</v>
      </c>
      <c r="O1686">
        <v>0.15</v>
      </c>
      <c r="P1686">
        <v>49.67</v>
      </c>
      <c r="Q1686">
        <v>1336.0725</v>
      </c>
      <c r="R1686">
        <v>745.05000000000007</v>
      </c>
      <c r="S1686">
        <v>591.02249999999992</v>
      </c>
      <c r="T1686">
        <v>0.44235810556687599</v>
      </c>
      <c r="U1686">
        <v>2026</v>
      </c>
      <c r="V1686" t="s">
        <v>91</v>
      </c>
      <c r="W1686">
        <v>8</v>
      </c>
      <c r="X1686" t="s">
        <v>92</v>
      </c>
    </row>
    <row r="1687" spans="1:24">
      <c r="A1687">
        <v>2328</v>
      </c>
      <c r="B1687" s="13">
        <v>46253</v>
      </c>
      <c r="C1687">
        <v>2026</v>
      </c>
      <c r="D1687">
        <v>8</v>
      </c>
      <c r="E1687" t="s">
        <v>92</v>
      </c>
      <c r="F1687" t="s">
        <v>91</v>
      </c>
      <c r="G1687" t="s">
        <v>40</v>
      </c>
      <c r="H1687" t="s">
        <v>41</v>
      </c>
      <c r="I1687" t="s">
        <v>31</v>
      </c>
      <c r="J1687" t="s">
        <v>32</v>
      </c>
      <c r="K1687" t="s">
        <v>43</v>
      </c>
      <c r="L1687" t="s">
        <v>73</v>
      </c>
      <c r="M1687">
        <v>1</v>
      </c>
      <c r="N1687">
        <v>130.94</v>
      </c>
      <c r="O1687">
        <v>0</v>
      </c>
      <c r="P1687">
        <v>66.06</v>
      </c>
      <c r="Q1687">
        <v>130.94</v>
      </c>
      <c r="R1687">
        <v>66.06</v>
      </c>
      <c r="S1687">
        <v>64.88</v>
      </c>
      <c r="T1687">
        <v>0.49549411944402011</v>
      </c>
      <c r="U1687">
        <v>2026</v>
      </c>
      <c r="V1687" t="s">
        <v>91</v>
      </c>
      <c r="W1687">
        <v>8</v>
      </c>
      <c r="X1687" t="s">
        <v>92</v>
      </c>
    </row>
    <row r="1688" spans="1:24">
      <c r="A1688">
        <v>4215</v>
      </c>
      <c r="B1688" s="13">
        <v>46253</v>
      </c>
      <c r="C1688">
        <v>2026</v>
      </c>
      <c r="D1688">
        <v>8</v>
      </c>
      <c r="E1688" t="s">
        <v>92</v>
      </c>
      <c r="F1688" t="s">
        <v>91</v>
      </c>
      <c r="G1688" t="s">
        <v>35</v>
      </c>
      <c r="H1688" t="s">
        <v>56</v>
      </c>
      <c r="I1688" t="s">
        <v>31</v>
      </c>
      <c r="J1688" t="s">
        <v>32</v>
      </c>
      <c r="K1688" t="s">
        <v>33</v>
      </c>
      <c r="L1688" t="s">
        <v>55</v>
      </c>
      <c r="M1688">
        <v>1</v>
      </c>
      <c r="N1688">
        <v>40.42</v>
      </c>
      <c r="O1688">
        <v>0.05</v>
      </c>
      <c r="P1688">
        <v>16.62</v>
      </c>
      <c r="Q1688">
        <v>38.399000000000001</v>
      </c>
      <c r="R1688">
        <v>16.62</v>
      </c>
      <c r="S1688">
        <v>21.779</v>
      </c>
      <c r="T1688">
        <v>0.5671762285476184</v>
      </c>
      <c r="U1688">
        <v>2026</v>
      </c>
      <c r="V1688" t="s">
        <v>91</v>
      </c>
      <c r="W1688">
        <v>8</v>
      </c>
      <c r="X1688" t="s">
        <v>92</v>
      </c>
    </row>
    <row r="1689" spans="1:24">
      <c r="A1689">
        <v>4563</v>
      </c>
      <c r="B1689" s="13">
        <v>46253</v>
      </c>
      <c r="C1689">
        <v>2026</v>
      </c>
      <c r="D1689">
        <v>8</v>
      </c>
      <c r="E1689" t="s">
        <v>92</v>
      </c>
      <c r="F1689" t="s">
        <v>91</v>
      </c>
      <c r="G1689" t="s">
        <v>35</v>
      </c>
      <c r="H1689" t="s">
        <v>70</v>
      </c>
      <c r="I1689" t="s">
        <v>57</v>
      </c>
      <c r="J1689" t="s">
        <v>32</v>
      </c>
      <c r="K1689" t="s">
        <v>52</v>
      </c>
      <c r="L1689" t="s">
        <v>53</v>
      </c>
      <c r="M1689">
        <v>1</v>
      </c>
      <c r="N1689">
        <v>338.45</v>
      </c>
      <c r="O1689">
        <v>0.15</v>
      </c>
      <c r="P1689">
        <v>197.2</v>
      </c>
      <c r="Q1689">
        <v>287.6825</v>
      </c>
      <c r="R1689">
        <v>197.2</v>
      </c>
      <c r="S1689">
        <v>90.482500000000016</v>
      </c>
      <c r="T1689">
        <v>0.31452208598020392</v>
      </c>
      <c r="U1689">
        <v>2026</v>
      </c>
      <c r="V1689" t="s">
        <v>91</v>
      </c>
      <c r="W1689">
        <v>8</v>
      </c>
      <c r="X1689" t="s">
        <v>92</v>
      </c>
    </row>
    <row r="1690" spans="1:24">
      <c r="A1690">
        <v>4775</v>
      </c>
      <c r="B1690" s="13">
        <v>46253</v>
      </c>
      <c r="C1690">
        <v>2026</v>
      </c>
      <c r="D1690">
        <v>8</v>
      </c>
      <c r="E1690" t="s">
        <v>92</v>
      </c>
      <c r="F1690" t="s">
        <v>91</v>
      </c>
      <c r="G1690" t="s">
        <v>40</v>
      </c>
      <c r="H1690" t="s">
        <v>68</v>
      </c>
      <c r="I1690" t="s">
        <v>57</v>
      </c>
      <c r="J1690" t="s">
        <v>32</v>
      </c>
      <c r="K1690" t="s">
        <v>33</v>
      </c>
      <c r="L1690" t="s">
        <v>59</v>
      </c>
      <c r="M1690">
        <v>1</v>
      </c>
      <c r="N1690">
        <v>103.92</v>
      </c>
      <c r="O1690">
        <v>0.05</v>
      </c>
      <c r="P1690">
        <v>50.71</v>
      </c>
      <c r="Q1690">
        <v>98.724000000000004</v>
      </c>
      <c r="R1690">
        <v>50.71</v>
      </c>
      <c r="S1690">
        <v>48.014000000000003</v>
      </c>
      <c r="T1690">
        <v>0.48634577205137558</v>
      </c>
      <c r="U1690">
        <v>2026</v>
      </c>
      <c r="V1690" t="s">
        <v>91</v>
      </c>
      <c r="W1690">
        <v>8</v>
      </c>
      <c r="X1690" t="s">
        <v>92</v>
      </c>
    </row>
    <row r="1691" spans="1:24">
      <c r="A1691">
        <v>247</v>
      </c>
      <c r="B1691" s="13">
        <v>46254</v>
      </c>
      <c r="C1691">
        <v>2026</v>
      </c>
      <c r="D1691">
        <v>8</v>
      </c>
      <c r="E1691" t="s">
        <v>92</v>
      </c>
      <c r="F1691" t="s">
        <v>91</v>
      </c>
      <c r="G1691" t="s">
        <v>29</v>
      </c>
      <c r="H1691" t="s">
        <v>65</v>
      </c>
      <c r="I1691" t="s">
        <v>31</v>
      </c>
      <c r="J1691" t="s">
        <v>42</v>
      </c>
      <c r="K1691" t="s">
        <v>33</v>
      </c>
      <c r="L1691" t="s">
        <v>51</v>
      </c>
      <c r="M1691">
        <v>6</v>
      </c>
      <c r="N1691">
        <v>51.67</v>
      </c>
      <c r="O1691">
        <v>0.1</v>
      </c>
      <c r="P1691">
        <v>23.1</v>
      </c>
      <c r="Q1691">
        <v>279.01799999999997</v>
      </c>
      <c r="R1691">
        <v>138.60000000000002</v>
      </c>
      <c r="S1691">
        <v>140.41799999999995</v>
      </c>
      <c r="T1691">
        <v>0.50325785433197845</v>
      </c>
      <c r="U1691">
        <v>2026</v>
      </c>
      <c r="V1691" t="s">
        <v>91</v>
      </c>
      <c r="W1691">
        <v>8</v>
      </c>
      <c r="X1691" t="s">
        <v>92</v>
      </c>
    </row>
    <row r="1692" spans="1:24">
      <c r="A1692">
        <v>827</v>
      </c>
      <c r="B1692" s="13">
        <v>46254</v>
      </c>
      <c r="C1692">
        <v>2026</v>
      </c>
      <c r="D1692">
        <v>8</v>
      </c>
      <c r="E1692" t="s">
        <v>92</v>
      </c>
      <c r="F1692" t="s">
        <v>91</v>
      </c>
      <c r="G1692" t="s">
        <v>35</v>
      </c>
      <c r="H1692" t="s">
        <v>72</v>
      </c>
      <c r="I1692" t="s">
        <v>37</v>
      </c>
      <c r="J1692" t="s">
        <v>32</v>
      </c>
      <c r="K1692" t="s">
        <v>43</v>
      </c>
      <c r="L1692" t="s">
        <v>77</v>
      </c>
      <c r="M1692">
        <v>4</v>
      </c>
      <c r="N1692">
        <v>166.02</v>
      </c>
      <c r="O1692">
        <v>0.1</v>
      </c>
      <c r="P1692">
        <v>87.99</v>
      </c>
      <c r="Q1692">
        <v>597.67200000000003</v>
      </c>
      <c r="R1692">
        <v>351.96</v>
      </c>
      <c r="S1692">
        <v>245.71200000000005</v>
      </c>
      <c r="T1692">
        <v>0.4111151266915633</v>
      </c>
      <c r="U1692">
        <v>2026</v>
      </c>
      <c r="V1692" t="s">
        <v>91</v>
      </c>
      <c r="W1692">
        <v>8</v>
      </c>
      <c r="X1692" t="s">
        <v>92</v>
      </c>
    </row>
    <row r="1693" spans="1:24">
      <c r="A1693">
        <v>1156</v>
      </c>
      <c r="B1693" s="13">
        <v>46254</v>
      </c>
      <c r="C1693">
        <v>2026</v>
      </c>
      <c r="D1693">
        <v>8</v>
      </c>
      <c r="E1693" t="s">
        <v>92</v>
      </c>
      <c r="F1693" t="s">
        <v>91</v>
      </c>
      <c r="G1693" t="s">
        <v>40</v>
      </c>
      <c r="H1693" t="s">
        <v>54</v>
      </c>
      <c r="I1693" t="s">
        <v>48</v>
      </c>
      <c r="J1693" t="s">
        <v>42</v>
      </c>
      <c r="K1693" t="s">
        <v>33</v>
      </c>
      <c r="L1693" t="s">
        <v>51</v>
      </c>
      <c r="M1693">
        <v>2</v>
      </c>
      <c r="N1693">
        <v>50.59</v>
      </c>
      <c r="O1693">
        <v>0.1</v>
      </c>
      <c r="P1693">
        <v>22.68</v>
      </c>
      <c r="Q1693">
        <v>91.062000000000012</v>
      </c>
      <c r="R1693">
        <v>45.36</v>
      </c>
      <c r="S1693">
        <v>45.702000000000012</v>
      </c>
      <c r="T1693">
        <v>0.5018778414706464</v>
      </c>
      <c r="U1693">
        <v>2026</v>
      </c>
      <c r="V1693" t="s">
        <v>91</v>
      </c>
      <c r="W1693">
        <v>8</v>
      </c>
      <c r="X1693" t="s">
        <v>92</v>
      </c>
    </row>
    <row r="1694" spans="1:24">
      <c r="A1694">
        <v>1543</v>
      </c>
      <c r="B1694" s="13">
        <v>46254</v>
      </c>
      <c r="C1694">
        <v>2026</v>
      </c>
      <c r="D1694">
        <v>8</v>
      </c>
      <c r="E1694" t="s">
        <v>92</v>
      </c>
      <c r="F1694" t="s">
        <v>91</v>
      </c>
      <c r="G1694" t="s">
        <v>49</v>
      </c>
      <c r="H1694" t="s">
        <v>60</v>
      </c>
      <c r="I1694" t="s">
        <v>48</v>
      </c>
      <c r="J1694" t="s">
        <v>32</v>
      </c>
      <c r="K1694" t="s">
        <v>38</v>
      </c>
      <c r="L1694" t="s">
        <v>66</v>
      </c>
      <c r="M1694">
        <v>1</v>
      </c>
      <c r="N1694">
        <v>155.83000000000001</v>
      </c>
      <c r="O1694">
        <v>0</v>
      </c>
      <c r="P1694">
        <v>77.260000000000005</v>
      </c>
      <c r="Q1694">
        <v>155.83000000000001</v>
      </c>
      <c r="R1694">
        <v>77.260000000000005</v>
      </c>
      <c r="S1694">
        <v>78.570000000000007</v>
      </c>
      <c r="T1694">
        <v>0.50420329846627732</v>
      </c>
      <c r="U1694">
        <v>2026</v>
      </c>
      <c r="V1694" t="s">
        <v>91</v>
      </c>
      <c r="W1694">
        <v>8</v>
      </c>
      <c r="X1694" t="s">
        <v>92</v>
      </c>
    </row>
    <row r="1695" spans="1:24">
      <c r="A1695">
        <v>2613</v>
      </c>
      <c r="B1695" s="13">
        <v>46254</v>
      </c>
      <c r="C1695">
        <v>2026</v>
      </c>
      <c r="D1695">
        <v>8</v>
      </c>
      <c r="E1695" t="s">
        <v>92</v>
      </c>
      <c r="F1695" t="s">
        <v>91</v>
      </c>
      <c r="G1695" t="s">
        <v>49</v>
      </c>
      <c r="H1695" t="s">
        <v>50</v>
      </c>
      <c r="I1695" t="s">
        <v>31</v>
      </c>
      <c r="J1695" t="s">
        <v>42</v>
      </c>
      <c r="K1695" t="s">
        <v>63</v>
      </c>
      <c r="L1695" t="s">
        <v>71</v>
      </c>
      <c r="M1695">
        <v>1</v>
      </c>
      <c r="N1695">
        <v>36.380000000000003</v>
      </c>
      <c r="O1695">
        <v>0.05</v>
      </c>
      <c r="P1695">
        <v>14.2</v>
      </c>
      <c r="Q1695">
        <v>34.561</v>
      </c>
      <c r="R1695">
        <v>14.2</v>
      </c>
      <c r="S1695">
        <v>20.361000000000001</v>
      </c>
      <c r="T1695">
        <v>0.58913225890454557</v>
      </c>
      <c r="U1695">
        <v>2026</v>
      </c>
      <c r="V1695" t="s">
        <v>91</v>
      </c>
      <c r="W1695">
        <v>8</v>
      </c>
      <c r="X1695" t="s">
        <v>92</v>
      </c>
    </row>
    <row r="1696" spans="1:24">
      <c r="A1696">
        <v>3002</v>
      </c>
      <c r="B1696" s="13">
        <v>46254</v>
      </c>
      <c r="C1696">
        <v>2026</v>
      </c>
      <c r="D1696">
        <v>8</v>
      </c>
      <c r="E1696" t="s">
        <v>92</v>
      </c>
      <c r="F1696" t="s">
        <v>91</v>
      </c>
      <c r="G1696" t="s">
        <v>35</v>
      </c>
      <c r="H1696" t="s">
        <v>72</v>
      </c>
      <c r="I1696" t="s">
        <v>48</v>
      </c>
      <c r="J1696" t="s">
        <v>42</v>
      </c>
      <c r="K1696" t="s">
        <v>52</v>
      </c>
      <c r="L1696" t="s">
        <v>80</v>
      </c>
      <c r="M1696">
        <v>2</v>
      </c>
      <c r="N1696">
        <v>124.09</v>
      </c>
      <c r="O1696">
        <v>0</v>
      </c>
      <c r="P1696">
        <v>60.39</v>
      </c>
      <c r="Q1696">
        <v>248.18</v>
      </c>
      <c r="R1696">
        <v>120.78</v>
      </c>
      <c r="S1696">
        <v>127.4</v>
      </c>
      <c r="T1696">
        <v>0.513337094044645</v>
      </c>
      <c r="U1696">
        <v>2026</v>
      </c>
      <c r="V1696" t="s">
        <v>91</v>
      </c>
      <c r="W1696">
        <v>8</v>
      </c>
      <c r="X1696" t="s">
        <v>92</v>
      </c>
    </row>
    <row r="1697" spans="1:24">
      <c r="A1697">
        <v>3103</v>
      </c>
      <c r="B1697" s="13">
        <v>46254</v>
      </c>
      <c r="C1697">
        <v>2026</v>
      </c>
      <c r="D1697">
        <v>8</v>
      </c>
      <c r="E1697" t="s">
        <v>92</v>
      </c>
      <c r="F1697" t="s">
        <v>91</v>
      </c>
      <c r="G1697" t="s">
        <v>49</v>
      </c>
      <c r="H1697" t="s">
        <v>62</v>
      </c>
      <c r="I1697" t="s">
        <v>31</v>
      </c>
      <c r="J1697" t="s">
        <v>42</v>
      </c>
      <c r="K1697" t="s">
        <v>38</v>
      </c>
      <c r="L1697" t="s">
        <v>46</v>
      </c>
      <c r="M1697">
        <v>1</v>
      </c>
      <c r="N1697">
        <v>141.97999999999999</v>
      </c>
      <c r="O1697">
        <v>0.05</v>
      </c>
      <c r="P1697">
        <v>79.510000000000005</v>
      </c>
      <c r="Q1697">
        <v>134.88099999999997</v>
      </c>
      <c r="R1697">
        <v>79.510000000000005</v>
      </c>
      <c r="S1697">
        <v>55.370999999999967</v>
      </c>
      <c r="T1697">
        <v>0.41051741905828082</v>
      </c>
      <c r="U1697">
        <v>2026</v>
      </c>
      <c r="V1697" t="s">
        <v>91</v>
      </c>
      <c r="W1697">
        <v>8</v>
      </c>
      <c r="X1697" t="s">
        <v>92</v>
      </c>
    </row>
    <row r="1698" spans="1:24">
      <c r="A1698">
        <v>3234</v>
      </c>
      <c r="B1698" s="13">
        <v>46254</v>
      </c>
      <c r="C1698">
        <v>2026</v>
      </c>
      <c r="D1698">
        <v>8</v>
      </c>
      <c r="E1698" t="s">
        <v>92</v>
      </c>
      <c r="F1698" t="s">
        <v>91</v>
      </c>
      <c r="G1698" t="s">
        <v>49</v>
      </c>
      <c r="H1698" t="s">
        <v>76</v>
      </c>
      <c r="I1698" t="s">
        <v>48</v>
      </c>
      <c r="J1698" t="s">
        <v>42</v>
      </c>
      <c r="K1698" t="s">
        <v>52</v>
      </c>
      <c r="L1698" t="s">
        <v>80</v>
      </c>
      <c r="M1698">
        <v>5</v>
      </c>
      <c r="N1698">
        <v>121.93</v>
      </c>
      <c r="O1698">
        <v>0.15</v>
      </c>
      <c r="P1698">
        <v>62.28</v>
      </c>
      <c r="Q1698">
        <v>518.2025000000001</v>
      </c>
      <c r="R1698">
        <v>311.39999999999998</v>
      </c>
      <c r="S1698">
        <v>206.80250000000012</v>
      </c>
      <c r="T1698">
        <v>0.39907661580173792</v>
      </c>
      <c r="U1698">
        <v>2026</v>
      </c>
      <c r="V1698" t="s">
        <v>91</v>
      </c>
      <c r="W1698">
        <v>8</v>
      </c>
      <c r="X1698" t="s">
        <v>92</v>
      </c>
    </row>
    <row r="1699" spans="1:24">
      <c r="A1699">
        <v>3281</v>
      </c>
      <c r="B1699" s="13">
        <v>46254</v>
      </c>
      <c r="C1699">
        <v>2026</v>
      </c>
      <c r="D1699">
        <v>8</v>
      </c>
      <c r="E1699" t="s">
        <v>92</v>
      </c>
      <c r="F1699" t="s">
        <v>91</v>
      </c>
      <c r="G1699" t="s">
        <v>49</v>
      </c>
      <c r="H1699" t="s">
        <v>50</v>
      </c>
      <c r="I1699" t="s">
        <v>31</v>
      </c>
      <c r="J1699" t="s">
        <v>42</v>
      </c>
      <c r="K1699" t="s">
        <v>43</v>
      </c>
      <c r="L1699" t="s">
        <v>44</v>
      </c>
      <c r="M1699">
        <v>1</v>
      </c>
      <c r="N1699">
        <v>35.58</v>
      </c>
      <c r="O1699">
        <v>0.15</v>
      </c>
      <c r="P1699">
        <v>13.94</v>
      </c>
      <c r="Q1699">
        <v>30.242999999999999</v>
      </c>
      <c r="R1699">
        <v>13.94</v>
      </c>
      <c r="S1699">
        <v>16.302999999999997</v>
      </c>
      <c r="T1699">
        <v>0.53906689151208542</v>
      </c>
      <c r="U1699">
        <v>2026</v>
      </c>
      <c r="V1699" t="s">
        <v>91</v>
      </c>
      <c r="W1699">
        <v>8</v>
      </c>
      <c r="X1699" t="s">
        <v>92</v>
      </c>
    </row>
    <row r="1700" spans="1:24">
      <c r="A1700">
        <v>3870</v>
      </c>
      <c r="B1700" s="13">
        <v>46254</v>
      </c>
      <c r="C1700">
        <v>2026</v>
      </c>
      <c r="D1700">
        <v>8</v>
      </c>
      <c r="E1700" t="s">
        <v>92</v>
      </c>
      <c r="F1700" t="s">
        <v>91</v>
      </c>
      <c r="G1700" t="s">
        <v>40</v>
      </c>
      <c r="H1700" t="s">
        <v>54</v>
      </c>
      <c r="I1700" t="s">
        <v>57</v>
      </c>
      <c r="J1700" t="s">
        <v>32</v>
      </c>
      <c r="K1700" t="s">
        <v>38</v>
      </c>
      <c r="L1700" t="s">
        <v>66</v>
      </c>
      <c r="M1700">
        <v>1</v>
      </c>
      <c r="N1700">
        <v>157.84</v>
      </c>
      <c r="O1700">
        <v>0</v>
      </c>
      <c r="P1700">
        <v>77.87</v>
      </c>
      <c r="Q1700">
        <v>157.84</v>
      </c>
      <c r="R1700">
        <v>77.87</v>
      </c>
      <c r="S1700">
        <v>79.97</v>
      </c>
      <c r="T1700">
        <v>0.50665230613279266</v>
      </c>
      <c r="U1700">
        <v>2026</v>
      </c>
      <c r="V1700" t="s">
        <v>91</v>
      </c>
      <c r="W1700">
        <v>8</v>
      </c>
      <c r="X1700" t="s">
        <v>92</v>
      </c>
    </row>
    <row r="1701" spans="1:24">
      <c r="A1701">
        <v>3938</v>
      </c>
      <c r="B1701" s="13">
        <v>46254</v>
      </c>
      <c r="C1701">
        <v>2026</v>
      </c>
      <c r="D1701">
        <v>8</v>
      </c>
      <c r="E1701" t="s">
        <v>92</v>
      </c>
      <c r="F1701" t="s">
        <v>91</v>
      </c>
      <c r="G1701" t="s">
        <v>35</v>
      </c>
      <c r="H1701" t="s">
        <v>72</v>
      </c>
      <c r="I1701" t="s">
        <v>31</v>
      </c>
      <c r="J1701" t="s">
        <v>42</v>
      </c>
      <c r="K1701" t="s">
        <v>52</v>
      </c>
      <c r="L1701" t="s">
        <v>53</v>
      </c>
      <c r="M1701">
        <v>1</v>
      </c>
      <c r="N1701">
        <v>336.35</v>
      </c>
      <c r="O1701">
        <v>0</v>
      </c>
      <c r="P1701">
        <v>195.07</v>
      </c>
      <c r="Q1701">
        <v>336.35</v>
      </c>
      <c r="R1701">
        <v>195.07</v>
      </c>
      <c r="S1701">
        <v>141.28000000000003</v>
      </c>
      <c r="T1701">
        <v>0.42003865021554931</v>
      </c>
      <c r="U1701">
        <v>2026</v>
      </c>
      <c r="V1701" t="s">
        <v>91</v>
      </c>
      <c r="W1701">
        <v>8</v>
      </c>
      <c r="X1701" t="s">
        <v>92</v>
      </c>
    </row>
    <row r="1702" spans="1:24">
      <c r="A1702">
        <v>4237</v>
      </c>
      <c r="B1702" s="13">
        <v>46254</v>
      </c>
      <c r="C1702">
        <v>2026</v>
      </c>
      <c r="D1702">
        <v>8</v>
      </c>
      <c r="E1702" t="s">
        <v>92</v>
      </c>
      <c r="F1702" t="s">
        <v>91</v>
      </c>
      <c r="G1702" t="s">
        <v>49</v>
      </c>
      <c r="H1702" t="s">
        <v>76</v>
      </c>
      <c r="I1702" t="s">
        <v>37</v>
      </c>
      <c r="J1702" t="s">
        <v>32</v>
      </c>
      <c r="K1702" t="s">
        <v>38</v>
      </c>
      <c r="L1702" t="s">
        <v>66</v>
      </c>
      <c r="M1702">
        <v>3</v>
      </c>
      <c r="N1702">
        <v>153.03</v>
      </c>
      <c r="O1702">
        <v>0.15</v>
      </c>
      <c r="P1702">
        <v>78.239999999999995</v>
      </c>
      <c r="Q1702">
        <v>390.22650000000004</v>
      </c>
      <c r="R1702">
        <v>234.71999999999997</v>
      </c>
      <c r="S1702">
        <v>155.50650000000007</v>
      </c>
      <c r="T1702">
        <v>0.39850317700104954</v>
      </c>
      <c r="U1702">
        <v>2026</v>
      </c>
      <c r="V1702" t="s">
        <v>91</v>
      </c>
      <c r="W1702">
        <v>8</v>
      </c>
      <c r="X1702" t="s">
        <v>92</v>
      </c>
    </row>
    <row r="1703" spans="1:24">
      <c r="A1703">
        <v>4970</v>
      </c>
      <c r="B1703" s="13">
        <v>46254</v>
      </c>
      <c r="C1703">
        <v>2026</v>
      </c>
      <c r="D1703">
        <v>8</v>
      </c>
      <c r="E1703" t="s">
        <v>92</v>
      </c>
      <c r="F1703" t="s">
        <v>91</v>
      </c>
      <c r="G1703" t="s">
        <v>35</v>
      </c>
      <c r="H1703" t="s">
        <v>78</v>
      </c>
      <c r="I1703" t="s">
        <v>31</v>
      </c>
      <c r="J1703" t="s">
        <v>32</v>
      </c>
      <c r="K1703" t="s">
        <v>33</v>
      </c>
      <c r="L1703" t="s">
        <v>59</v>
      </c>
      <c r="M1703">
        <v>2</v>
      </c>
      <c r="N1703">
        <v>105.01</v>
      </c>
      <c r="O1703">
        <v>0.15</v>
      </c>
      <c r="P1703">
        <v>50.56</v>
      </c>
      <c r="Q1703">
        <v>178.517</v>
      </c>
      <c r="R1703">
        <v>101.12</v>
      </c>
      <c r="S1703">
        <v>77.396999999999991</v>
      </c>
      <c r="T1703">
        <v>0.43355534766996978</v>
      </c>
      <c r="U1703">
        <v>2026</v>
      </c>
      <c r="V1703" t="s">
        <v>91</v>
      </c>
      <c r="W1703">
        <v>8</v>
      </c>
      <c r="X1703" t="s">
        <v>92</v>
      </c>
    </row>
    <row r="1704" spans="1:24">
      <c r="A1704">
        <v>515</v>
      </c>
      <c r="B1704" s="13">
        <v>46255</v>
      </c>
      <c r="C1704">
        <v>2026</v>
      </c>
      <c r="D1704">
        <v>8</v>
      </c>
      <c r="E1704" t="s">
        <v>92</v>
      </c>
      <c r="F1704" t="s">
        <v>91</v>
      </c>
      <c r="G1704" t="s">
        <v>29</v>
      </c>
      <c r="H1704" t="s">
        <v>30</v>
      </c>
      <c r="I1704" t="s">
        <v>48</v>
      </c>
      <c r="J1704" t="s">
        <v>32</v>
      </c>
      <c r="K1704" t="s">
        <v>43</v>
      </c>
      <c r="L1704" t="s">
        <v>61</v>
      </c>
      <c r="M1704">
        <v>2</v>
      </c>
      <c r="N1704">
        <v>45.47</v>
      </c>
      <c r="O1704">
        <v>0</v>
      </c>
      <c r="P1704">
        <v>18.27</v>
      </c>
      <c r="Q1704">
        <v>90.94</v>
      </c>
      <c r="R1704">
        <v>36.54</v>
      </c>
      <c r="S1704">
        <v>54.4</v>
      </c>
      <c r="T1704">
        <v>0.5981966131515285</v>
      </c>
      <c r="U1704">
        <v>2026</v>
      </c>
      <c r="V1704" t="s">
        <v>91</v>
      </c>
      <c r="W1704">
        <v>8</v>
      </c>
      <c r="X1704" t="s">
        <v>92</v>
      </c>
    </row>
    <row r="1705" spans="1:24">
      <c r="A1705">
        <v>661</v>
      </c>
      <c r="B1705" s="13">
        <v>46255</v>
      </c>
      <c r="C1705">
        <v>2026</v>
      </c>
      <c r="D1705">
        <v>8</v>
      </c>
      <c r="E1705" t="s">
        <v>92</v>
      </c>
      <c r="F1705" t="s">
        <v>91</v>
      </c>
      <c r="G1705" t="s">
        <v>29</v>
      </c>
      <c r="H1705" t="s">
        <v>79</v>
      </c>
      <c r="I1705" t="s">
        <v>48</v>
      </c>
      <c r="J1705" t="s">
        <v>42</v>
      </c>
      <c r="K1705" t="s">
        <v>43</v>
      </c>
      <c r="L1705" t="s">
        <v>61</v>
      </c>
      <c r="M1705">
        <v>2</v>
      </c>
      <c r="N1705">
        <v>47.58</v>
      </c>
      <c r="O1705">
        <v>0.1</v>
      </c>
      <c r="P1705">
        <v>18.47</v>
      </c>
      <c r="Q1705">
        <v>85.644000000000005</v>
      </c>
      <c r="R1705">
        <v>36.94</v>
      </c>
      <c r="S1705">
        <v>48.704000000000008</v>
      </c>
      <c r="T1705">
        <v>0.56867965064686377</v>
      </c>
      <c r="U1705">
        <v>2026</v>
      </c>
      <c r="V1705" t="s">
        <v>91</v>
      </c>
      <c r="W1705">
        <v>8</v>
      </c>
      <c r="X1705" t="s">
        <v>92</v>
      </c>
    </row>
    <row r="1706" spans="1:24">
      <c r="A1706">
        <v>1443</v>
      </c>
      <c r="B1706" s="13">
        <v>46255</v>
      </c>
      <c r="C1706">
        <v>2026</v>
      </c>
      <c r="D1706">
        <v>8</v>
      </c>
      <c r="E1706" t="s">
        <v>92</v>
      </c>
      <c r="F1706" t="s">
        <v>91</v>
      </c>
      <c r="G1706" t="s">
        <v>49</v>
      </c>
      <c r="H1706" t="s">
        <v>50</v>
      </c>
      <c r="I1706" t="s">
        <v>31</v>
      </c>
      <c r="J1706" t="s">
        <v>42</v>
      </c>
      <c r="K1706" t="s">
        <v>38</v>
      </c>
      <c r="L1706" t="s">
        <v>66</v>
      </c>
      <c r="M1706">
        <v>5</v>
      </c>
      <c r="N1706">
        <v>155.65</v>
      </c>
      <c r="O1706">
        <v>0</v>
      </c>
      <c r="P1706">
        <v>79.13</v>
      </c>
      <c r="Q1706">
        <v>778.25</v>
      </c>
      <c r="R1706">
        <v>395.65</v>
      </c>
      <c r="S1706">
        <v>382.6</v>
      </c>
      <c r="T1706">
        <v>0.49161580469000965</v>
      </c>
      <c r="U1706">
        <v>2026</v>
      </c>
      <c r="V1706" t="s">
        <v>91</v>
      </c>
      <c r="W1706">
        <v>8</v>
      </c>
      <c r="X1706" t="s">
        <v>92</v>
      </c>
    </row>
    <row r="1707" spans="1:24">
      <c r="A1707">
        <v>1446</v>
      </c>
      <c r="B1707" s="13">
        <v>46255</v>
      </c>
      <c r="C1707">
        <v>2026</v>
      </c>
      <c r="D1707">
        <v>8</v>
      </c>
      <c r="E1707" t="s">
        <v>92</v>
      </c>
      <c r="F1707" t="s">
        <v>91</v>
      </c>
      <c r="G1707" t="s">
        <v>49</v>
      </c>
      <c r="H1707" t="s">
        <v>76</v>
      </c>
      <c r="I1707" t="s">
        <v>48</v>
      </c>
      <c r="J1707" t="s">
        <v>32</v>
      </c>
      <c r="K1707" t="s">
        <v>52</v>
      </c>
      <c r="L1707" t="s">
        <v>58</v>
      </c>
      <c r="M1707">
        <v>1</v>
      </c>
      <c r="N1707">
        <v>195.15</v>
      </c>
      <c r="O1707">
        <v>0</v>
      </c>
      <c r="P1707">
        <v>101.99</v>
      </c>
      <c r="Q1707">
        <v>195.15</v>
      </c>
      <c r="R1707">
        <v>101.99</v>
      </c>
      <c r="S1707">
        <v>93.160000000000011</v>
      </c>
      <c r="T1707">
        <v>0.47737637714578535</v>
      </c>
      <c r="U1707">
        <v>2026</v>
      </c>
      <c r="V1707" t="s">
        <v>91</v>
      </c>
      <c r="W1707">
        <v>8</v>
      </c>
      <c r="X1707" t="s">
        <v>92</v>
      </c>
    </row>
    <row r="1708" spans="1:24">
      <c r="A1708">
        <v>1524</v>
      </c>
      <c r="B1708" s="13">
        <v>46255</v>
      </c>
      <c r="C1708">
        <v>2026</v>
      </c>
      <c r="D1708">
        <v>8</v>
      </c>
      <c r="E1708" t="s">
        <v>92</v>
      </c>
      <c r="F1708" t="s">
        <v>91</v>
      </c>
      <c r="G1708" t="s">
        <v>35</v>
      </c>
      <c r="H1708" t="s">
        <v>56</v>
      </c>
      <c r="I1708" t="s">
        <v>57</v>
      </c>
      <c r="J1708" t="s">
        <v>42</v>
      </c>
      <c r="K1708" t="s">
        <v>33</v>
      </c>
      <c r="L1708" t="s">
        <v>34</v>
      </c>
      <c r="M1708">
        <v>1</v>
      </c>
      <c r="N1708">
        <v>81.569999999999993</v>
      </c>
      <c r="O1708">
        <v>0</v>
      </c>
      <c r="P1708">
        <v>43.79</v>
      </c>
      <c r="Q1708">
        <v>81.569999999999993</v>
      </c>
      <c r="R1708">
        <v>43.79</v>
      </c>
      <c r="S1708">
        <v>37.779999999999994</v>
      </c>
      <c r="T1708">
        <v>0.4631604756650729</v>
      </c>
      <c r="U1708">
        <v>2026</v>
      </c>
      <c r="V1708" t="s">
        <v>91</v>
      </c>
      <c r="W1708">
        <v>8</v>
      </c>
      <c r="X1708" t="s">
        <v>92</v>
      </c>
    </row>
    <row r="1709" spans="1:24">
      <c r="A1709">
        <v>1946</v>
      </c>
      <c r="B1709" s="13">
        <v>46255</v>
      </c>
      <c r="C1709">
        <v>2026</v>
      </c>
      <c r="D1709">
        <v>8</v>
      </c>
      <c r="E1709" t="s">
        <v>92</v>
      </c>
      <c r="F1709" t="s">
        <v>91</v>
      </c>
      <c r="G1709" t="s">
        <v>29</v>
      </c>
      <c r="H1709" t="s">
        <v>79</v>
      </c>
      <c r="I1709" t="s">
        <v>48</v>
      </c>
      <c r="J1709" t="s">
        <v>42</v>
      </c>
      <c r="K1709" t="s">
        <v>52</v>
      </c>
      <c r="L1709" t="s">
        <v>80</v>
      </c>
      <c r="M1709">
        <v>5</v>
      </c>
      <c r="N1709">
        <v>125.44</v>
      </c>
      <c r="O1709">
        <v>0</v>
      </c>
      <c r="P1709">
        <v>59.58</v>
      </c>
      <c r="Q1709">
        <v>627.20000000000005</v>
      </c>
      <c r="R1709">
        <v>297.89999999999998</v>
      </c>
      <c r="S1709">
        <v>329.30000000000007</v>
      </c>
      <c r="T1709">
        <v>0.52503188775510212</v>
      </c>
      <c r="U1709">
        <v>2026</v>
      </c>
      <c r="V1709" t="s">
        <v>91</v>
      </c>
      <c r="W1709">
        <v>8</v>
      </c>
      <c r="X1709" t="s">
        <v>92</v>
      </c>
    </row>
    <row r="1710" spans="1:24">
      <c r="A1710">
        <v>2285</v>
      </c>
      <c r="B1710" s="13">
        <v>46255</v>
      </c>
      <c r="C1710">
        <v>2026</v>
      </c>
      <c r="D1710">
        <v>8</v>
      </c>
      <c r="E1710" t="s">
        <v>92</v>
      </c>
      <c r="F1710" t="s">
        <v>91</v>
      </c>
      <c r="G1710" t="s">
        <v>35</v>
      </c>
      <c r="H1710" t="s">
        <v>70</v>
      </c>
      <c r="I1710" t="s">
        <v>31</v>
      </c>
      <c r="J1710" t="s">
        <v>45</v>
      </c>
      <c r="K1710" t="s">
        <v>38</v>
      </c>
      <c r="L1710" t="s">
        <v>66</v>
      </c>
      <c r="M1710">
        <v>2</v>
      </c>
      <c r="N1710">
        <v>155.11000000000001</v>
      </c>
      <c r="O1710">
        <v>0.05</v>
      </c>
      <c r="P1710">
        <v>80.13</v>
      </c>
      <c r="Q1710">
        <v>294.709</v>
      </c>
      <c r="R1710">
        <v>160.26</v>
      </c>
      <c r="S1710">
        <v>134.44900000000001</v>
      </c>
      <c r="T1710">
        <v>0.45620934548995795</v>
      </c>
      <c r="U1710">
        <v>2026</v>
      </c>
      <c r="V1710" t="s">
        <v>91</v>
      </c>
      <c r="W1710">
        <v>8</v>
      </c>
      <c r="X1710" t="s">
        <v>92</v>
      </c>
    </row>
    <row r="1711" spans="1:24">
      <c r="A1711">
        <v>2978</v>
      </c>
      <c r="B1711" s="13">
        <v>46255</v>
      </c>
      <c r="C1711">
        <v>2026</v>
      </c>
      <c r="D1711">
        <v>8</v>
      </c>
      <c r="E1711" t="s">
        <v>92</v>
      </c>
      <c r="F1711" t="s">
        <v>91</v>
      </c>
      <c r="G1711" t="s">
        <v>40</v>
      </c>
      <c r="H1711" t="s">
        <v>68</v>
      </c>
      <c r="I1711" t="s">
        <v>48</v>
      </c>
      <c r="J1711" t="s">
        <v>42</v>
      </c>
      <c r="K1711" t="s">
        <v>33</v>
      </c>
      <c r="L1711" t="s">
        <v>34</v>
      </c>
      <c r="M1711">
        <v>1</v>
      </c>
      <c r="N1711">
        <v>80.7</v>
      </c>
      <c r="O1711">
        <v>0</v>
      </c>
      <c r="P1711">
        <v>41.98</v>
      </c>
      <c r="Q1711">
        <v>80.7</v>
      </c>
      <c r="R1711">
        <v>41.98</v>
      </c>
      <c r="S1711">
        <v>38.720000000000006</v>
      </c>
      <c r="T1711">
        <v>0.47980173482032223</v>
      </c>
      <c r="U1711">
        <v>2026</v>
      </c>
      <c r="V1711" t="s">
        <v>91</v>
      </c>
      <c r="W1711">
        <v>8</v>
      </c>
      <c r="X1711" t="s">
        <v>92</v>
      </c>
    </row>
    <row r="1712" spans="1:24">
      <c r="A1712">
        <v>3842</v>
      </c>
      <c r="B1712" s="13">
        <v>46255</v>
      </c>
      <c r="C1712">
        <v>2026</v>
      </c>
      <c r="D1712">
        <v>8</v>
      </c>
      <c r="E1712" t="s">
        <v>92</v>
      </c>
      <c r="F1712" t="s">
        <v>91</v>
      </c>
      <c r="G1712" t="s">
        <v>49</v>
      </c>
      <c r="H1712" t="s">
        <v>62</v>
      </c>
      <c r="I1712" t="s">
        <v>37</v>
      </c>
      <c r="J1712" t="s">
        <v>32</v>
      </c>
      <c r="K1712" t="s">
        <v>38</v>
      </c>
      <c r="L1712" t="s">
        <v>66</v>
      </c>
      <c r="M1712">
        <v>10</v>
      </c>
      <c r="N1712">
        <v>156.72</v>
      </c>
      <c r="O1712">
        <v>0.15</v>
      </c>
      <c r="P1712">
        <v>78.12</v>
      </c>
      <c r="Q1712">
        <v>1332.12</v>
      </c>
      <c r="R1712">
        <v>781.2</v>
      </c>
      <c r="S1712">
        <v>550.91999999999985</v>
      </c>
      <c r="T1712">
        <v>0.41356634537429054</v>
      </c>
      <c r="U1712">
        <v>2026</v>
      </c>
      <c r="V1712" t="s">
        <v>91</v>
      </c>
      <c r="W1712">
        <v>8</v>
      </c>
      <c r="X1712" t="s">
        <v>92</v>
      </c>
    </row>
    <row r="1713" spans="1:24">
      <c r="A1713">
        <v>4220</v>
      </c>
      <c r="B1713" s="13">
        <v>46255</v>
      </c>
      <c r="C1713">
        <v>2026</v>
      </c>
      <c r="D1713">
        <v>8</v>
      </c>
      <c r="E1713" t="s">
        <v>92</v>
      </c>
      <c r="F1713" t="s">
        <v>91</v>
      </c>
      <c r="G1713" t="s">
        <v>35</v>
      </c>
      <c r="H1713" t="s">
        <v>78</v>
      </c>
      <c r="I1713" t="s">
        <v>37</v>
      </c>
      <c r="J1713" t="s">
        <v>45</v>
      </c>
      <c r="K1713" t="s">
        <v>43</v>
      </c>
      <c r="L1713" t="s">
        <v>77</v>
      </c>
      <c r="M1713">
        <v>5</v>
      </c>
      <c r="N1713">
        <v>162.76</v>
      </c>
      <c r="O1713">
        <v>0.15</v>
      </c>
      <c r="P1713">
        <v>85.32</v>
      </c>
      <c r="Q1713">
        <v>691.7299999999999</v>
      </c>
      <c r="R1713">
        <v>426.59999999999997</v>
      </c>
      <c r="S1713">
        <v>265.12999999999994</v>
      </c>
      <c r="T1713">
        <v>0.38328538591647027</v>
      </c>
      <c r="U1713">
        <v>2026</v>
      </c>
      <c r="V1713" t="s">
        <v>91</v>
      </c>
      <c r="W1713">
        <v>8</v>
      </c>
      <c r="X1713" t="s">
        <v>92</v>
      </c>
    </row>
    <row r="1714" spans="1:24">
      <c r="A1714">
        <v>478</v>
      </c>
      <c r="B1714" s="13">
        <v>46256</v>
      </c>
      <c r="C1714">
        <v>2026</v>
      </c>
      <c r="D1714">
        <v>8</v>
      </c>
      <c r="E1714" t="s">
        <v>92</v>
      </c>
      <c r="F1714" t="s">
        <v>91</v>
      </c>
      <c r="G1714" t="s">
        <v>49</v>
      </c>
      <c r="H1714" t="s">
        <v>62</v>
      </c>
      <c r="I1714" t="s">
        <v>48</v>
      </c>
      <c r="J1714" t="s">
        <v>45</v>
      </c>
      <c r="K1714" t="s">
        <v>63</v>
      </c>
      <c r="L1714" t="s">
        <v>64</v>
      </c>
      <c r="M1714">
        <v>2</v>
      </c>
      <c r="N1714">
        <v>40.22</v>
      </c>
      <c r="O1714">
        <v>0</v>
      </c>
      <c r="P1714">
        <v>14.45</v>
      </c>
      <c r="Q1714">
        <v>80.44</v>
      </c>
      <c r="R1714">
        <v>28.9</v>
      </c>
      <c r="S1714">
        <v>51.54</v>
      </c>
      <c r="T1714">
        <v>0.64072600696171056</v>
      </c>
      <c r="U1714">
        <v>2026</v>
      </c>
      <c r="V1714" t="s">
        <v>91</v>
      </c>
      <c r="W1714">
        <v>8</v>
      </c>
      <c r="X1714" t="s">
        <v>92</v>
      </c>
    </row>
    <row r="1715" spans="1:24">
      <c r="A1715">
        <v>491</v>
      </c>
      <c r="B1715" s="13">
        <v>46256</v>
      </c>
      <c r="C1715">
        <v>2026</v>
      </c>
      <c r="D1715">
        <v>8</v>
      </c>
      <c r="E1715" t="s">
        <v>92</v>
      </c>
      <c r="F1715" t="s">
        <v>91</v>
      </c>
      <c r="G1715" t="s">
        <v>29</v>
      </c>
      <c r="H1715" t="s">
        <v>65</v>
      </c>
      <c r="I1715" t="s">
        <v>57</v>
      </c>
      <c r="J1715" t="s">
        <v>42</v>
      </c>
      <c r="K1715" t="s">
        <v>43</v>
      </c>
      <c r="L1715" t="s">
        <v>61</v>
      </c>
      <c r="M1715">
        <v>1</v>
      </c>
      <c r="N1715">
        <v>45.42</v>
      </c>
      <c r="O1715">
        <v>0.15</v>
      </c>
      <c r="P1715">
        <v>18.079999999999998</v>
      </c>
      <c r="Q1715">
        <v>38.606999999999999</v>
      </c>
      <c r="R1715">
        <v>18.079999999999998</v>
      </c>
      <c r="S1715">
        <v>20.527000000000001</v>
      </c>
      <c r="T1715">
        <v>0.53169114409304019</v>
      </c>
      <c r="U1715">
        <v>2026</v>
      </c>
      <c r="V1715" t="s">
        <v>91</v>
      </c>
      <c r="W1715">
        <v>8</v>
      </c>
      <c r="X1715" t="s">
        <v>92</v>
      </c>
    </row>
    <row r="1716" spans="1:24">
      <c r="A1716">
        <v>862</v>
      </c>
      <c r="B1716" s="13">
        <v>46256</v>
      </c>
      <c r="C1716">
        <v>2026</v>
      </c>
      <c r="D1716">
        <v>8</v>
      </c>
      <c r="E1716" t="s">
        <v>92</v>
      </c>
      <c r="F1716" t="s">
        <v>91</v>
      </c>
      <c r="G1716" t="s">
        <v>29</v>
      </c>
      <c r="H1716" t="s">
        <v>65</v>
      </c>
      <c r="I1716" t="s">
        <v>31</v>
      </c>
      <c r="J1716" t="s">
        <v>32</v>
      </c>
      <c r="K1716" t="s">
        <v>38</v>
      </c>
      <c r="L1716" t="s">
        <v>39</v>
      </c>
      <c r="M1716">
        <v>1</v>
      </c>
      <c r="N1716">
        <v>93.55</v>
      </c>
      <c r="O1716">
        <v>0</v>
      </c>
      <c r="P1716">
        <v>44.89</v>
      </c>
      <c r="Q1716">
        <v>93.55</v>
      </c>
      <c r="R1716">
        <v>44.89</v>
      </c>
      <c r="S1716">
        <v>48.66</v>
      </c>
      <c r="T1716">
        <v>0.5201496525921967</v>
      </c>
      <c r="U1716">
        <v>2026</v>
      </c>
      <c r="V1716" t="s">
        <v>91</v>
      </c>
      <c r="W1716">
        <v>8</v>
      </c>
      <c r="X1716" t="s">
        <v>92</v>
      </c>
    </row>
    <row r="1717" spans="1:24">
      <c r="A1717">
        <v>957</v>
      </c>
      <c r="B1717" s="13">
        <v>46256</v>
      </c>
      <c r="C1717">
        <v>2026</v>
      </c>
      <c r="D1717">
        <v>8</v>
      </c>
      <c r="E1717" t="s">
        <v>92</v>
      </c>
      <c r="F1717" t="s">
        <v>91</v>
      </c>
      <c r="G1717" t="s">
        <v>40</v>
      </c>
      <c r="H1717" t="s">
        <v>41</v>
      </c>
      <c r="I1717" t="s">
        <v>31</v>
      </c>
      <c r="J1717" t="s">
        <v>32</v>
      </c>
      <c r="K1717" t="s">
        <v>38</v>
      </c>
      <c r="L1717" t="s">
        <v>46</v>
      </c>
      <c r="M1717">
        <v>2</v>
      </c>
      <c r="N1717">
        <v>146.85</v>
      </c>
      <c r="O1717">
        <v>0</v>
      </c>
      <c r="P1717">
        <v>81.010000000000005</v>
      </c>
      <c r="Q1717">
        <v>293.7</v>
      </c>
      <c r="R1717">
        <v>162.02000000000001</v>
      </c>
      <c r="S1717">
        <v>131.67999999999998</v>
      </c>
      <c r="T1717">
        <v>0.44834865509022809</v>
      </c>
      <c r="U1717">
        <v>2026</v>
      </c>
      <c r="V1717" t="s">
        <v>91</v>
      </c>
      <c r="W1717">
        <v>8</v>
      </c>
      <c r="X1717" t="s">
        <v>92</v>
      </c>
    </row>
    <row r="1718" spans="1:24">
      <c r="A1718">
        <v>1728</v>
      </c>
      <c r="B1718" s="13">
        <v>46256</v>
      </c>
      <c r="C1718">
        <v>2026</v>
      </c>
      <c r="D1718">
        <v>8</v>
      </c>
      <c r="E1718" t="s">
        <v>92</v>
      </c>
      <c r="F1718" t="s">
        <v>91</v>
      </c>
      <c r="G1718" t="s">
        <v>29</v>
      </c>
      <c r="H1718" t="s">
        <v>65</v>
      </c>
      <c r="I1718" t="s">
        <v>37</v>
      </c>
      <c r="J1718" t="s">
        <v>45</v>
      </c>
      <c r="K1718" t="s">
        <v>33</v>
      </c>
      <c r="L1718" t="s">
        <v>59</v>
      </c>
      <c r="M1718">
        <v>6</v>
      </c>
      <c r="N1718">
        <v>101.54</v>
      </c>
      <c r="O1718">
        <v>0.1</v>
      </c>
      <c r="P1718">
        <v>50</v>
      </c>
      <c r="Q1718">
        <v>548.31600000000003</v>
      </c>
      <c r="R1718">
        <v>300</v>
      </c>
      <c r="S1718">
        <v>248.31600000000003</v>
      </c>
      <c r="T1718">
        <v>0.45287024270676035</v>
      </c>
      <c r="U1718">
        <v>2026</v>
      </c>
      <c r="V1718" t="s">
        <v>91</v>
      </c>
      <c r="W1718">
        <v>8</v>
      </c>
      <c r="X1718" t="s">
        <v>92</v>
      </c>
    </row>
    <row r="1719" spans="1:24">
      <c r="A1719">
        <v>2743</v>
      </c>
      <c r="B1719" s="13">
        <v>46256</v>
      </c>
      <c r="C1719">
        <v>2026</v>
      </c>
      <c r="D1719">
        <v>8</v>
      </c>
      <c r="E1719" t="s">
        <v>92</v>
      </c>
      <c r="F1719" t="s">
        <v>91</v>
      </c>
      <c r="G1719" t="s">
        <v>49</v>
      </c>
      <c r="H1719" t="s">
        <v>60</v>
      </c>
      <c r="I1719" t="s">
        <v>31</v>
      </c>
      <c r="J1719" t="s">
        <v>45</v>
      </c>
      <c r="K1719" t="s">
        <v>63</v>
      </c>
      <c r="L1719" t="s">
        <v>67</v>
      </c>
      <c r="M1719">
        <v>1</v>
      </c>
      <c r="N1719">
        <v>125.14</v>
      </c>
      <c r="O1719">
        <v>0</v>
      </c>
      <c r="P1719">
        <v>69.44</v>
      </c>
      <c r="Q1719">
        <v>125.14</v>
      </c>
      <c r="R1719">
        <v>69.44</v>
      </c>
      <c r="S1719">
        <v>55.7</v>
      </c>
      <c r="T1719">
        <v>0.4451014863353045</v>
      </c>
      <c r="U1719">
        <v>2026</v>
      </c>
      <c r="V1719" t="s">
        <v>91</v>
      </c>
      <c r="W1719">
        <v>8</v>
      </c>
      <c r="X1719" t="s">
        <v>92</v>
      </c>
    </row>
    <row r="1720" spans="1:24">
      <c r="A1720">
        <v>3098</v>
      </c>
      <c r="B1720" s="13">
        <v>46256</v>
      </c>
      <c r="C1720">
        <v>2026</v>
      </c>
      <c r="D1720">
        <v>8</v>
      </c>
      <c r="E1720" t="s">
        <v>92</v>
      </c>
      <c r="F1720" t="s">
        <v>91</v>
      </c>
      <c r="G1720" t="s">
        <v>35</v>
      </c>
      <c r="H1720" t="s">
        <v>56</v>
      </c>
      <c r="I1720" t="s">
        <v>31</v>
      </c>
      <c r="J1720" t="s">
        <v>42</v>
      </c>
      <c r="K1720" t="s">
        <v>33</v>
      </c>
      <c r="L1720" t="s">
        <v>34</v>
      </c>
      <c r="M1720">
        <v>2</v>
      </c>
      <c r="N1720">
        <v>80.239999999999995</v>
      </c>
      <c r="O1720">
        <v>0.1</v>
      </c>
      <c r="P1720">
        <v>42.09</v>
      </c>
      <c r="Q1720">
        <v>144.43199999999999</v>
      </c>
      <c r="R1720">
        <v>84.18</v>
      </c>
      <c r="S1720">
        <v>60.251999999999981</v>
      </c>
      <c r="T1720">
        <v>0.41716517115320695</v>
      </c>
      <c r="U1720">
        <v>2026</v>
      </c>
      <c r="V1720" t="s">
        <v>91</v>
      </c>
      <c r="W1720">
        <v>8</v>
      </c>
      <c r="X1720" t="s">
        <v>92</v>
      </c>
    </row>
    <row r="1721" spans="1:24">
      <c r="A1721">
        <v>3606</v>
      </c>
      <c r="B1721" s="13">
        <v>46256</v>
      </c>
      <c r="C1721">
        <v>2026</v>
      </c>
      <c r="D1721">
        <v>8</v>
      </c>
      <c r="E1721" t="s">
        <v>92</v>
      </c>
      <c r="F1721" t="s">
        <v>91</v>
      </c>
      <c r="G1721" t="s">
        <v>49</v>
      </c>
      <c r="H1721" t="s">
        <v>50</v>
      </c>
      <c r="I1721" t="s">
        <v>31</v>
      </c>
      <c r="J1721" t="s">
        <v>45</v>
      </c>
      <c r="K1721" t="s">
        <v>38</v>
      </c>
      <c r="L1721" t="s">
        <v>46</v>
      </c>
      <c r="M1721">
        <v>1</v>
      </c>
      <c r="N1721">
        <v>147.24</v>
      </c>
      <c r="O1721">
        <v>0</v>
      </c>
      <c r="P1721">
        <v>79.11</v>
      </c>
      <c r="Q1721">
        <v>147.24</v>
      </c>
      <c r="R1721">
        <v>79.11</v>
      </c>
      <c r="S1721">
        <v>68.13000000000001</v>
      </c>
      <c r="T1721">
        <v>0.46271393643031788</v>
      </c>
      <c r="U1721">
        <v>2026</v>
      </c>
      <c r="V1721" t="s">
        <v>91</v>
      </c>
      <c r="W1721">
        <v>8</v>
      </c>
      <c r="X1721" t="s">
        <v>92</v>
      </c>
    </row>
    <row r="1722" spans="1:24">
      <c r="A1722">
        <v>3815</v>
      </c>
      <c r="B1722" s="13">
        <v>46256</v>
      </c>
      <c r="C1722">
        <v>2026</v>
      </c>
      <c r="D1722">
        <v>8</v>
      </c>
      <c r="E1722" t="s">
        <v>92</v>
      </c>
      <c r="F1722" t="s">
        <v>91</v>
      </c>
      <c r="G1722" t="s">
        <v>40</v>
      </c>
      <c r="H1722" t="s">
        <v>41</v>
      </c>
      <c r="I1722" t="s">
        <v>31</v>
      </c>
      <c r="J1722" t="s">
        <v>32</v>
      </c>
      <c r="K1722" t="s">
        <v>52</v>
      </c>
      <c r="L1722" t="s">
        <v>58</v>
      </c>
      <c r="M1722">
        <v>2</v>
      </c>
      <c r="N1722">
        <v>199.53</v>
      </c>
      <c r="O1722">
        <v>0.05</v>
      </c>
      <c r="P1722">
        <v>105.87</v>
      </c>
      <c r="Q1722">
        <v>379.10699999999997</v>
      </c>
      <c r="R1722">
        <v>211.74</v>
      </c>
      <c r="S1722">
        <v>167.36699999999996</v>
      </c>
      <c r="T1722">
        <v>0.44147694450379438</v>
      </c>
      <c r="U1722">
        <v>2026</v>
      </c>
      <c r="V1722" t="s">
        <v>91</v>
      </c>
      <c r="W1722">
        <v>8</v>
      </c>
      <c r="X1722" t="s">
        <v>92</v>
      </c>
    </row>
    <row r="1723" spans="1:24">
      <c r="A1723">
        <v>3979</v>
      </c>
      <c r="B1723" s="13">
        <v>46256</v>
      </c>
      <c r="C1723">
        <v>2026</v>
      </c>
      <c r="D1723">
        <v>8</v>
      </c>
      <c r="E1723" t="s">
        <v>92</v>
      </c>
      <c r="F1723" t="s">
        <v>91</v>
      </c>
      <c r="G1723" t="s">
        <v>40</v>
      </c>
      <c r="H1723" t="s">
        <v>54</v>
      </c>
      <c r="I1723" t="s">
        <v>31</v>
      </c>
      <c r="J1723" t="s">
        <v>45</v>
      </c>
      <c r="K1723" t="s">
        <v>63</v>
      </c>
      <c r="L1723" t="s">
        <v>64</v>
      </c>
      <c r="M1723">
        <v>1</v>
      </c>
      <c r="N1723">
        <v>40.19</v>
      </c>
      <c r="O1723">
        <v>0.05</v>
      </c>
      <c r="P1723">
        <v>14.73</v>
      </c>
      <c r="Q1723">
        <v>38.180499999999995</v>
      </c>
      <c r="R1723">
        <v>14.73</v>
      </c>
      <c r="S1723">
        <v>23.450499999999995</v>
      </c>
      <c r="T1723">
        <v>0.61420096646193734</v>
      </c>
      <c r="U1723">
        <v>2026</v>
      </c>
      <c r="V1723" t="s">
        <v>91</v>
      </c>
      <c r="W1723">
        <v>8</v>
      </c>
      <c r="X1723" t="s">
        <v>92</v>
      </c>
    </row>
    <row r="1724" spans="1:24">
      <c r="A1724">
        <v>4160</v>
      </c>
      <c r="B1724" s="13">
        <v>46256</v>
      </c>
      <c r="C1724">
        <v>2026</v>
      </c>
      <c r="D1724">
        <v>8</v>
      </c>
      <c r="E1724" t="s">
        <v>92</v>
      </c>
      <c r="F1724" t="s">
        <v>91</v>
      </c>
      <c r="G1724" t="s">
        <v>49</v>
      </c>
      <c r="H1724" t="s">
        <v>60</v>
      </c>
      <c r="I1724" t="s">
        <v>57</v>
      </c>
      <c r="J1724" t="s">
        <v>45</v>
      </c>
      <c r="K1724" t="s">
        <v>63</v>
      </c>
      <c r="L1724" t="s">
        <v>67</v>
      </c>
      <c r="M1724">
        <v>4</v>
      </c>
      <c r="N1724">
        <v>123.31</v>
      </c>
      <c r="O1724">
        <v>0</v>
      </c>
      <c r="P1724">
        <v>69.02</v>
      </c>
      <c r="Q1724">
        <v>493.24</v>
      </c>
      <c r="R1724">
        <v>276.08</v>
      </c>
      <c r="S1724">
        <v>217.16000000000003</v>
      </c>
      <c r="T1724">
        <v>0.44027248398345636</v>
      </c>
      <c r="U1724">
        <v>2026</v>
      </c>
      <c r="V1724" t="s">
        <v>91</v>
      </c>
      <c r="W1724">
        <v>8</v>
      </c>
      <c r="X1724" t="s">
        <v>92</v>
      </c>
    </row>
    <row r="1725" spans="1:24">
      <c r="A1725">
        <v>4172</v>
      </c>
      <c r="B1725" s="13">
        <v>46256</v>
      </c>
      <c r="C1725">
        <v>2026</v>
      </c>
      <c r="D1725">
        <v>8</v>
      </c>
      <c r="E1725" t="s">
        <v>92</v>
      </c>
      <c r="F1725" t="s">
        <v>91</v>
      </c>
      <c r="G1725" t="s">
        <v>49</v>
      </c>
      <c r="H1725" t="s">
        <v>62</v>
      </c>
      <c r="I1725" t="s">
        <v>57</v>
      </c>
      <c r="J1725" t="s">
        <v>42</v>
      </c>
      <c r="K1725" t="s">
        <v>33</v>
      </c>
      <c r="L1725" t="s">
        <v>55</v>
      </c>
      <c r="M1725">
        <v>1</v>
      </c>
      <c r="N1725">
        <v>40.19</v>
      </c>
      <c r="O1725">
        <v>0.05</v>
      </c>
      <c r="P1725">
        <v>16.78</v>
      </c>
      <c r="Q1725">
        <v>38.180499999999995</v>
      </c>
      <c r="R1725">
        <v>16.78</v>
      </c>
      <c r="S1725">
        <v>21.400499999999994</v>
      </c>
      <c r="T1725">
        <v>0.56050863660769235</v>
      </c>
      <c r="U1725">
        <v>2026</v>
      </c>
      <c r="V1725" t="s">
        <v>91</v>
      </c>
      <c r="W1725">
        <v>8</v>
      </c>
      <c r="X1725" t="s">
        <v>92</v>
      </c>
    </row>
    <row r="1726" spans="1:24">
      <c r="A1726">
        <v>4265</v>
      </c>
      <c r="B1726" s="13">
        <v>46256</v>
      </c>
      <c r="C1726">
        <v>2026</v>
      </c>
      <c r="D1726">
        <v>8</v>
      </c>
      <c r="E1726" t="s">
        <v>92</v>
      </c>
      <c r="F1726" t="s">
        <v>91</v>
      </c>
      <c r="G1726" t="s">
        <v>40</v>
      </c>
      <c r="H1726" t="s">
        <v>81</v>
      </c>
      <c r="I1726" t="s">
        <v>31</v>
      </c>
      <c r="J1726" t="s">
        <v>32</v>
      </c>
      <c r="K1726" t="s">
        <v>33</v>
      </c>
      <c r="L1726" t="s">
        <v>55</v>
      </c>
      <c r="M1726">
        <v>1</v>
      </c>
      <c r="N1726">
        <v>40.98</v>
      </c>
      <c r="O1726">
        <v>0.05</v>
      </c>
      <c r="P1726">
        <v>16.600000000000001</v>
      </c>
      <c r="Q1726">
        <v>38.930999999999997</v>
      </c>
      <c r="R1726">
        <v>16.600000000000001</v>
      </c>
      <c r="S1726">
        <v>22.330999999999996</v>
      </c>
      <c r="T1726">
        <v>0.57360458246641488</v>
      </c>
      <c r="U1726">
        <v>2026</v>
      </c>
      <c r="V1726" t="s">
        <v>91</v>
      </c>
      <c r="W1726">
        <v>8</v>
      </c>
      <c r="X1726" t="s">
        <v>92</v>
      </c>
    </row>
    <row r="1727" spans="1:24">
      <c r="A1727">
        <v>4321</v>
      </c>
      <c r="B1727" s="13">
        <v>46256</v>
      </c>
      <c r="C1727">
        <v>2026</v>
      </c>
      <c r="D1727">
        <v>8</v>
      </c>
      <c r="E1727" t="s">
        <v>92</v>
      </c>
      <c r="F1727" t="s">
        <v>91</v>
      </c>
      <c r="G1727" t="s">
        <v>49</v>
      </c>
      <c r="H1727" t="s">
        <v>76</v>
      </c>
      <c r="I1727" t="s">
        <v>31</v>
      </c>
      <c r="J1727" t="s">
        <v>42</v>
      </c>
      <c r="K1727" t="s">
        <v>43</v>
      </c>
      <c r="L1727" t="s">
        <v>44</v>
      </c>
      <c r="M1727">
        <v>3</v>
      </c>
      <c r="N1727">
        <v>35.380000000000003</v>
      </c>
      <c r="O1727">
        <v>0</v>
      </c>
      <c r="P1727">
        <v>13.91</v>
      </c>
      <c r="Q1727">
        <v>106.14000000000001</v>
      </c>
      <c r="R1727">
        <v>41.730000000000004</v>
      </c>
      <c r="S1727">
        <v>64.410000000000011</v>
      </c>
      <c r="T1727">
        <v>0.60684002261164505</v>
      </c>
      <c r="U1727">
        <v>2026</v>
      </c>
      <c r="V1727" t="s">
        <v>91</v>
      </c>
      <c r="W1727">
        <v>8</v>
      </c>
      <c r="X1727" t="s">
        <v>92</v>
      </c>
    </row>
    <row r="1728" spans="1:24">
      <c r="A1728">
        <v>4975</v>
      </c>
      <c r="B1728" s="13">
        <v>46256</v>
      </c>
      <c r="C1728">
        <v>2026</v>
      </c>
      <c r="D1728">
        <v>8</v>
      </c>
      <c r="E1728" t="s">
        <v>92</v>
      </c>
      <c r="F1728" t="s">
        <v>91</v>
      </c>
      <c r="G1728" t="s">
        <v>40</v>
      </c>
      <c r="H1728" t="s">
        <v>68</v>
      </c>
      <c r="I1728" t="s">
        <v>48</v>
      </c>
      <c r="J1728" t="s">
        <v>42</v>
      </c>
      <c r="K1728" t="s">
        <v>43</v>
      </c>
      <c r="L1728" t="s">
        <v>73</v>
      </c>
      <c r="M1728">
        <v>4</v>
      </c>
      <c r="N1728">
        <v>134.49</v>
      </c>
      <c r="O1728">
        <v>0</v>
      </c>
      <c r="P1728">
        <v>68.17</v>
      </c>
      <c r="Q1728">
        <v>537.96</v>
      </c>
      <c r="R1728">
        <v>272.68</v>
      </c>
      <c r="S1728">
        <v>265.28000000000003</v>
      </c>
      <c r="T1728">
        <v>0.49312216521674473</v>
      </c>
      <c r="U1728">
        <v>2026</v>
      </c>
      <c r="V1728" t="s">
        <v>91</v>
      </c>
      <c r="W1728">
        <v>8</v>
      </c>
      <c r="X1728" t="s">
        <v>92</v>
      </c>
    </row>
    <row r="1729" spans="1:24">
      <c r="A1729">
        <v>991</v>
      </c>
      <c r="B1729" s="13">
        <v>46257</v>
      </c>
      <c r="C1729">
        <v>2026</v>
      </c>
      <c r="D1729">
        <v>8</v>
      </c>
      <c r="E1729" t="s">
        <v>92</v>
      </c>
      <c r="F1729" t="s">
        <v>91</v>
      </c>
      <c r="G1729" t="s">
        <v>40</v>
      </c>
      <c r="H1729" t="s">
        <v>47</v>
      </c>
      <c r="I1729" t="s">
        <v>37</v>
      </c>
      <c r="J1729" t="s">
        <v>45</v>
      </c>
      <c r="K1729" t="s">
        <v>38</v>
      </c>
      <c r="L1729" t="s">
        <v>46</v>
      </c>
      <c r="M1729">
        <v>4</v>
      </c>
      <c r="N1729">
        <v>145.30000000000001</v>
      </c>
      <c r="O1729">
        <v>0.15</v>
      </c>
      <c r="P1729">
        <v>77.040000000000006</v>
      </c>
      <c r="Q1729">
        <v>494.02000000000004</v>
      </c>
      <c r="R1729">
        <v>308.16000000000003</v>
      </c>
      <c r="S1729">
        <v>185.86</v>
      </c>
      <c r="T1729">
        <v>0.37621958625156876</v>
      </c>
      <c r="U1729">
        <v>2026</v>
      </c>
      <c r="V1729" t="s">
        <v>91</v>
      </c>
      <c r="W1729">
        <v>8</v>
      </c>
      <c r="X1729" t="s">
        <v>92</v>
      </c>
    </row>
    <row r="1730" spans="1:24">
      <c r="A1730">
        <v>1008</v>
      </c>
      <c r="B1730" s="13">
        <v>46257</v>
      </c>
      <c r="C1730">
        <v>2026</v>
      </c>
      <c r="D1730">
        <v>8</v>
      </c>
      <c r="E1730" t="s">
        <v>92</v>
      </c>
      <c r="F1730" t="s">
        <v>91</v>
      </c>
      <c r="G1730" t="s">
        <v>49</v>
      </c>
      <c r="H1730" t="s">
        <v>50</v>
      </c>
      <c r="I1730" t="s">
        <v>37</v>
      </c>
      <c r="J1730" t="s">
        <v>45</v>
      </c>
      <c r="K1730" t="s">
        <v>43</v>
      </c>
      <c r="L1730" t="s">
        <v>77</v>
      </c>
      <c r="M1730">
        <v>10</v>
      </c>
      <c r="N1730">
        <v>164.55</v>
      </c>
      <c r="O1730">
        <v>0.1</v>
      </c>
      <c r="P1730">
        <v>88.23</v>
      </c>
      <c r="Q1730">
        <v>1480.95</v>
      </c>
      <c r="R1730">
        <v>882.30000000000007</v>
      </c>
      <c r="S1730">
        <v>598.65</v>
      </c>
      <c r="T1730">
        <v>0.40423376886458012</v>
      </c>
      <c r="U1730">
        <v>2026</v>
      </c>
      <c r="V1730" t="s">
        <v>91</v>
      </c>
      <c r="W1730">
        <v>8</v>
      </c>
      <c r="X1730" t="s">
        <v>92</v>
      </c>
    </row>
    <row r="1731" spans="1:24">
      <c r="A1731">
        <v>1083</v>
      </c>
      <c r="B1731" s="13">
        <v>46257</v>
      </c>
      <c r="C1731">
        <v>2026</v>
      </c>
      <c r="D1731">
        <v>8</v>
      </c>
      <c r="E1731" t="s">
        <v>92</v>
      </c>
      <c r="F1731" t="s">
        <v>91</v>
      </c>
      <c r="G1731" t="s">
        <v>29</v>
      </c>
      <c r="H1731" t="s">
        <v>79</v>
      </c>
      <c r="I1731" t="s">
        <v>48</v>
      </c>
      <c r="J1731" t="s">
        <v>42</v>
      </c>
      <c r="K1731" t="s">
        <v>33</v>
      </c>
      <c r="L1731" t="s">
        <v>55</v>
      </c>
      <c r="M1731">
        <v>1</v>
      </c>
      <c r="N1731">
        <v>39.590000000000003</v>
      </c>
      <c r="O1731">
        <v>0</v>
      </c>
      <c r="P1731">
        <v>16.899999999999999</v>
      </c>
      <c r="Q1731">
        <v>39.590000000000003</v>
      </c>
      <c r="R1731">
        <v>16.899999999999999</v>
      </c>
      <c r="S1731">
        <v>22.690000000000005</v>
      </c>
      <c r="T1731">
        <v>0.57312452639555456</v>
      </c>
      <c r="U1731">
        <v>2026</v>
      </c>
      <c r="V1731" t="s">
        <v>91</v>
      </c>
      <c r="W1731">
        <v>8</v>
      </c>
      <c r="X1731" t="s">
        <v>92</v>
      </c>
    </row>
    <row r="1732" spans="1:24">
      <c r="A1732">
        <v>1553</v>
      </c>
      <c r="B1732" s="13">
        <v>46257</v>
      </c>
      <c r="C1732">
        <v>2026</v>
      </c>
      <c r="D1732">
        <v>8</v>
      </c>
      <c r="E1732" t="s">
        <v>92</v>
      </c>
      <c r="F1732" t="s">
        <v>91</v>
      </c>
      <c r="G1732" t="s">
        <v>40</v>
      </c>
      <c r="H1732" t="s">
        <v>41</v>
      </c>
      <c r="I1732" t="s">
        <v>37</v>
      </c>
      <c r="J1732" t="s">
        <v>45</v>
      </c>
      <c r="K1732" t="s">
        <v>63</v>
      </c>
      <c r="L1732" t="s">
        <v>74</v>
      </c>
      <c r="M1732">
        <v>5</v>
      </c>
      <c r="N1732">
        <v>51.62</v>
      </c>
      <c r="O1732">
        <v>0.15</v>
      </c>
      <c r="P1732">
        <v>22.6</v>
      </c>
      <c r="Q1732">
        <v>219.38499999999996</v>
      </c>
      <c r="R1732">
        <v>113</v>
      </c>
      <c r="S1732">
        <v>106.38499999999996</v>
      </c>
      <c r="T1732">
        <v>0.48492376415889865</v>
      </c>
      <c r="U1732">
        <v>2026</v>
      </c>
      <c r="V1732" t="s">
        <v>91</v>
      </c>
      <c r="W1732">
        <v>8</v>
      </c>
      <c r="X1732" t="s">
        <v>92</v>
      </c>
    </row>
    <row r="1733" spans="1:24">
      <c r="A1733">
        <v>1579</v>
      </c>
      <c r="B1733" s="13">
        <v>46257</v>
      </c>
      <c r="C1733">
        <v>2026</v>
      </c>
      <c r="D1733">
        <v>8</v>
      </c>
      <c r="E1733" t="s">
        <v>92</v>
      </c>
      <c r="F1733" t="s">
        <v>91</v>
      </c>
      <c r="G1733" t="s">
        <v>49</v>
      </c>
      <c r="H1733" t="s">
        <v>60</v>
      </c>
      <c r="I1733" t="s">
        <v>48</v>
      </c>
      <c r="J1733" t="s">
        <v>32</v>
      </c>
      <c r="K1733" t="s">
        <v>38</v>
      </c>
      <c r="L1733" t="s">
        <v>39</v>
      </c>
      <c r="M1733">
        <v>3</v>
      </c>
      <c r="N1733">
        <v>90.71</v>
      </c>
      <c r="O1733">
        <v>0</v>
      </c>
      <c r="P1733">
        <v>45.57</v>
      </c>
      <c r="Q1733">
        <v>272.13</v>
      </c>
      <c r="R1733">
        <v>136.71</v>
      </c>
      <c r="S1733">
        <v>135.41999999999999</v>
      </c>
      <c r="T1733">
        <v>0.49762980928232825</v>
      </c>
      <c r="U1733">
        <v>2026</v>
      </c>
      <c r="V1733" t="s">
        <v>91</v>
      </c>
      <c r="W1733">
        <v>8</v>
      </c>
      <c r="X1733" t="s">
        <v>92</v>
      </c>
    </row>
    <row r="1734" spans="1:24">
      <c r="A1734">
        <v>1732</v>
      </c>
      <c r="B1734" s="13">
        <v>46257</v>
      </c>
      <c r="C1734">
        <v>2026</v>
      </c>
      <c r="D1734">
        <v>8</v>
      </c>
      <c r="E1734" t="s">
        <v>92</v>
      </c>
      <c r="F1734" t="s">
        <v>91</v>
      </c>
      <c r="G1734" t="s">
        <v>35</v>
      </c>
      <c r="H1734" t="s">
        <v>36</v>
      </c>
      <c r="I1734" t="s">
        <v>48</v>
      </c>
      <c r="J1734" t="s">
        <v>42</v>
      </c>
      <c r="K1734" t="s">
        <v>33</v>
      </c>
      <c r="L1734" t="s">
        <v>55</v>
      </c>
      <c r="M1734">
        <v>4</v>
      </c>
      <c r="N1734">
        <v>41.09</v>
      </c>
      <c r="O1734">
        <v>0</v>
      </c>
      <c r="P1734">
        <v>17</v>
      </c>
      <c r="Q1734">
        <v>164.36</v>
      </c>
      <c r="R1734">
        <v>68</v>
      </c>
      <c r="S1734">
        <v>96.360000000000014</v>
      </c>
      <c r="T1734">
        <v>0.58627403261134103</v>
      </c>
      <c r="U1734">
        <v>2026</v>
      </c>
      <c r="V1734" t="s">
        <v>91</v>
      </c>
      <c r="W1734">
        <v>8</v>
      </c>
      <c r="X1734" t="s">
        <v>92</v>
      </c>
    </row>
    <row r="1735" spans="1:24">
      <c r="A1735">
        <v>2083</v>
      </c>
      <c r="B1735" s="13">
        <v>46257</v>
      </c>
      <c r="C1735">
        <v>2026</v>
      </c>
      <c r="D1735">
        <v>8</v>
      </c>
      <c r="E1735" t="s">
        <v>92</v>
      </c>
      <c r="F1735" t="s">
        <v>91</v>
      </c>
      <c r="G1735" t="s">
        <v>35</v>
      </c>
      <c r="H1735" t="s">
        <v>78</v>
      </c>
      <c r="I1735" t="s">
        <v>31</v>
      </c>
      <c r="J1735" t="s">
        <v>42</v>
      </c>
      <c r="K1735" t="s">
        <v>38</v>
      </c>
      <c r="L1735" t="s">
        <v>39</v>
      </c>
      <c r="M1735">
        <v>1</v>
      </c>
      <c r="N1735">
        <v>91.37</v>
      </c>
      <c r="O1735">
        <v>0</v>
      </c>
      <c r="P1735">
        <v>46.73</v>
      </c>
      <c r="Q1735">
        <v>91.37</v>
      </c>
      <c r="R1735">
        <v>46.73</v>
      </c>
      <c r="S1735">
        <v>44.640000000000008</v>
      </c>
      <c r="T1735">
        <v>0.48856298566269024</v>
      </c>
      <c r="U1735">
        <v>2026</v>
      </c>
      <c r="V1735" t="s">
        <v>91</v>
      </c>
      <c r="W1735">
        <v>8</v>
      </c>
      <c r="X1735" t="s">
        <v>92</v>
      </c>
    </row>
    <row r="1736" spans="1:24">
      <c r="A1736">
        <v>2176</v>
      </c>
      <c r="B1736" s="13">
        <v>46257</v>
      </c>
      <c r="C1736">
        <v>2026</v>
      </c>
      <c r="D1736">
        <v>8</v>
      </c>
      <c r="E1736" t="s">
        <v>92</v>
      </c>
      <c r="F1736" t="s">
        <v>91</v>
      </c>
      <c r="G1736" t="s">
        <v>35</v>
      </c>
      <c r="H1736" t="s">
        <v>70</v>
      </c>
      <c r="I1736" t="s">
        <v>31</v>
      </c>
      <c r="J1736" t="s">
        <v>42</v>
      </c>
      <c r="K1736" t="s">
        <v>43</v>
      </c>
      <c r="L1736" t="s">
        <v>61</v>
      </c>
      <c r="M1736">
        <v>1</v>
      </c>
      <c r="N1736">
        <v>46.92</v>
      </c>
      <c r="O1736">
        <v>0</v>
      </c>
      <c r="P1736">
        <v>18.3</v>
      </c>
      <c r="Q1736">
        <v>46.92</v>
      </c>
      <c r="R1736">
        <v>18.3</v>
      </c>
      <c r="S1736">
        <v>28.62</v>
      </c>
      <c r="T1736">
        <v>0.60997442455242967</v>
      </c>
      <c r="U1736">
        <v>2026</v>
      </c>
      <c r="V1736" t="s">
        <v>91</v>
      </c>
      <c r="W1736">
        <v>8</v>
      </c>
      <c r="X1736" t="s">
        <v>92</v>
      </c>
    </row>
    <row r="1737" spans="1:24">
      <c r="A1737">
        <v>2723</v>
      </c>
      <c r="B1737" s="13">
        <v>46257</v>
      </c>
      <c r="C1737">
        <v>2026</v>
      </c>
      <c r="D1737">
        <v>8</v>
      </c>
      <c r="E1737" t="s">
        <v>92</v>
      </c>
      <c r="F1737" t="s">
        <v>91</v>
      </c>
      <c r="G1737" t="s">
        <v>29</v>
      </c>
      <c r="H1737" t="s">
        <v>30</v>
      </c>
      <c r="I1737" t="s">
        <v>31</v>
      </c>
      <c r="J1737" t="s">
        <v>42</v>
      </c>
      <c r="K1737" t="s">
        <v>33</v>
      </c>
      <c r="L1737" t="s">
        <v>59</v>
      </c>
      <c r="M1737">
        <v>1</v>
      </c>
      <c r="N1737">
        <v>100.29</v>
      </c>
      <c r="O1737">
        <v>0.05</v>
      </c>
      <c r="P1737">
        <v>49.82</v>
      </c>
      <c r="Q1737">
        <v>95.275500000000008</v>
      </c>
      <c r="R1737">
        <v>49.82</v>
      </c>
      <c r="S1737">
        <v>45.455500000000008</v>
      </c>
      <c r="T1737">
        <v>0.47709537079312103</v>
      </c>
      <c r="U1737">
        <v>2026</v>
      </c>
      <c r="V1737" t="s">
        <v>91</v>
      </c>
      <c r="W1737">
        <v>8</v>
      </c>
      <c r="X1737" t="s">
        <v>92</v>
      </c>
    </row>
    <row r="1738" spans="1:24">
      <c r="A1738">
        <v>3299</v>
      </c>
      <c r="B1738" s="13">
        <v>46257</v>
      </c>
      <c r="C1738">
        <v>2026</v>
      </c>
      <c r="D1738">
        <v>8</v>
      </c>
      <c r="E1738" t="s">
        <v>92</v>
      </c>
      <c r="F1738" t="s">
        <v>91</v>
      </c>
      <c r="G1738" t="s">
        <v>29</v>
      </c>
      <c r="H1738" t="s">
        <v>65</v>
      </c>
      <c r="I1738" t="s">
        <v>31</v>
      </c>
      <c r="J1738" t="s">
        <v>42</v>
      </c>
      <c r="K1738" t="s">
        <v>38</v>
      </c>
      <c r="L1738" t="s">
        <v>46</v>
      </c>
      <c r="M1738">
        <v>1</v>
      </c>
      <c r="N1738">
        <v>147.11000000000001</v>
      </c>
      <c r="O1738">
        <v>0.15</v>
      </c>
      <c r="P1738">
        <v>79.599999999999994</v>
      </c>
      <c r="Q1738">
        <v>125.04350000000001</v>
      </c>
      <c r="R1738">
        <v>79.599999999999994</v>
      </c>
      <c r="S1738">
        <v>45.443500000000014</v>
      </c>
      <c r="T1738">
        <v>0.36342152930780097</v>
      </c>
      <c r="U1738">
        <v>2026</v>
      </c>
      <c r="V1738" t="s">
        <v>91</v>
      </c>
      <c r="W1738">
        <v>8</v>
      </c>
      <c r="X1738" t="s">
        <v>92</v>
      </c>
    </row>
    <row r="1739" spans="1:24">
      <c r="A1739">
        <v>3398</v>
      </c>
      <c r="B1739" s="13">
        <v>46257</v>
      </c>
      <c r="C1739">
        <v>2026</v>
      </c>
      <c r="D1739">
        <v>8</v>
      </c>
      <c r="E1739" t="s">
        <v>92</v>
      </c>
      <c r="F1739" t="s">
        <v>91</v>
      </c>
      <c r="G1739" t="s">
        <v>35</v>
      </c>
      <c r="H1739" t="s">
        <v>72</v>
      </c>
      <c r="I1739" t="s">
        <v>31</v>
      </c>
      <c r="J1739" t="s">
        <v>42</v>
      </c>
      <c r="K1739" t="s">
        <v>38</v>
      </c>
      <c r="L1739" t="s">
        <v>66</v>
      </c>
      <c r="M1739">
        <v>2</v>
      </c>
      <c r="N1739">
        <v>156.44999999999999</v>
      </c>
      <c r="O1739">
        <v>0</v>
      </c>
      <c r="P1739">
        <v>80.13</v>
      </c>
      <c r="Q1739">
        <v>312.89999999999998</v>
      </c>
      <c r="R1739">
        <v>160.26</v>
      </c>
      <c r="S1739">
        <v>152.63999999999999</v>
      </c>
      <c r="T1739">
        <v>0.487823585810163</v>
      </c>
      <c r="U1739">
        <v>2026</v>
      </c>
      <c r="V1739" t="s">
        <v>91</v>
      </c>
      <c r="W1739">
        <v>8</v>
      </c>
      <c r="X1739" t="s">
        <v>92</v>
      </c>
    </row>
    <row r="1740" spans="1:24">
      <c r="A1740">
        <v>4012</v>
      </c>
      <c r="B1740" s="13">
        <v>46257</v>
      </c>
      <c r="C1740">
        <v>2026</v>
      </c>
      <c r="D1740">
        <v>8</v>
      </c>
      <c r="E1740" t="s">
        <v>92</v>
      </c>
      <c r="F1740" t="s">
        <v>91</v>
      </c>
      <c r="G1740" t="s">
        <v>35</v>
      </c>
      <c r="H1740" t="s">
        <v>78</v>
      </c>
      <c r="I1740" t="s">
        <v>31</v>
      </c>
      <c r="J1740" t="s">
        <v>42</v>
      </c>
      <c r="K1740" t="s">
        <v>38</v>
      </c>
      <c r="L1740" t="s">
        <v>75</v>
      </c>
      <c r="M1740">
        <v>2</v>
      </c>
      <c r="N1740">
        <v>72.97</v>
      </c>
      <c r="O1740">
        <v>0</v>
      </c>
      <c r="P1740">
        <v>33.25</v>
      </c>
      <c r="Q1740">
        <v>145.94</v>
      </c>
      <c r="R1740">
        <v>66.5</v>
      </c>
      <c r="S1740">
        <v>79.44</v>
      </c>
      <c r="T1740">
        <v>0.54433328765245992</v>
      </c>
      <c r="U1740">
        <v>2026</v>
      </c>
      <c r="V1740" t="s">
        <v>91</v>
      </c>
      <c r="W1740">
        <v>8</v>
      </c>
      <c r="X1740" t="s">
        <v>92</v>
      </c>
    </row>
    <row r="1741" spans="1:24">
      <c r="A1741">
        <v>4064</v>
      </c>
      <c r="B1741" s="13">
        <v>46257</v>
      </c>
      <c r="C1741">
        <v>2026</v>
      </c>
      <c r="D1741">
        <v>8</v>
      </c>
      <c r="E1741" t="s">
        <v>92</v>
      </c>
      <c r="F1741" t="s">
        <v>91</v>
      </c>
      <c r="G1741" t="s">
        <v>49</v>
      </c>
      <c r="H1741" t="s">
        <v>60</v>
      </c>
      <c r="I1741" t="s">
        <v>57</v>
      </c>
      <c r="J1741" t="s">
        <v>32</v>
      </c>
      <c r="K1741" t="s">
        <v>63</v>
      </c>
      <c r="L1741" t="s">
        <v>74</v>
      </c>
      <c r="M1741">
        <v>2</v>
      </c>
      <c r="N1741">
        <v>51.63</v>
      </c>
      <c r="O1741">
        <v>0</v>
      </c>
      <c r="P1741">
        <v>21.39</v>
      </c>
      <c r="Q1741">
        <v>103.26</v>
      </c>
      <c r="R1741">
        <v>42.78</v>
      </c>
      <c r="S1741">
        <v>60.480000000000004</v>
      </c>
      <c r="T1741">
        <v>0.58570598489250436</v>
      </c>
      <c r="U1741">
        <v>2026</v>
      </c>
      <c r="V1741" t="s">
        <v>91</v>
      </c>
      <c r="W1741">
        <v>8</v>
      </c>
      <c r="X1741" t="s">
        <v>92</v>
      </c>
    </row>
    <row r="1742" spans="1:24">
      <c r="A1742">
        <v>4671</v>
      </c>
      <c r="B1742" s="13">
        <v>46257</v>
      </c>
      <c r="C1742">
        <v>2026</v>
      </c>
      <c r="D1742">
        <v>8</v>
      </c>
      <c r="E1742" t="s">
        <v>92</v>
      </c>
      <c r="F1742" t="s">
        <v>91</v>
      </c>
      <c r="G1742" t="s">
        <v>35</v>
      </c>
      <c r="H1742" t="s">
        <v>72</v>
      </c>
      <c r="I1742" t="s">
        <v>37</v>
      </c>
      <c r="J1742" t="s">
        <v>32</v>
      </c>
      <c r="K1742" t="s">
        <v>33</v>
      </c>
      <c r="L1742" t="s">
        <v>59</v>
      </c>
      <c r="M1742">
        <v>8</v>
      </c>
      <c r="N1742">
        <v>100.06</v>
      </c>
      <c r="O1742">
        <v>0.05</v>
      </c>
      <c r="P1742">
        <v>49.39</v>
      </c>
      <c r="Q1742">
        <v>760.45600000000002</v>
      </c>
      <c r="R1742">
        <v>395.12</v>
      </c>
      <c r="S1742">
        <v>365.33600000000001</v>
      </c>
      <c r="T1742">
        <v>0.48041701295012468</v>
      </c>
      <c r="U1742">
        <v>2026</v>
      </c>
      <c r="V1742" t="s">
        <v>91</v>
      </c>
      <c r="W1742">
        <v>8</v>
      </c>
      <c r="X1742" t="s">
        <v>92</v>
      </c>
    </row>
    <row r="1743" spans="1:24">
      <c r="A1743">
        <v>1914</v>
      </c>
      <c r="B1743" s="13">
        <v>46258</v>
      </c>
      <c r="C1743">
        <v>2026</v>
      </c>
      <c r="D1743">
        <v>8</v>
      </c>
      <c r="E1743" t="s">
        <v>92</v>
      </c>
      <c r="F1743" t="s">
        <v>91</v>
      </c>
      <c r="G1743" t="s">
        <v>49</v>
      </c>
      <c r="H1743" t="s">
        <v>62</v>
      </c>
      <c r="I1743" t="s">
        <v>48</v>
      </c>
      <c r="J1743" t="s">
        <v>32</v>
      </c>
      <c r="K1743" t="s">
        <v>52</v>
      </c>
      <c r="L1743" t="s">
        <v>69</v>
      </c>
      <c r="M1743">
        <v>4</v>
      </c>
      <c r="N1743">
        <v>83.2</v>
      </c>
      <c r="O1743">
        <v>0</v>
      </c>
      <c r="P1743">
        <v>39.99</v>
      </c>
      <c r="Q1743">
        <v>332.8</v>
      </c>
      <c r="R1743">
        <v>159.96</v>
      </c>
      <c r="S1743">
        <v>172.84</v>
      </c>
      <c r="T1743">
        <v>0.5193509615384615</v>
      </c>
      <c r="U1743">
        <v>2026</v>
      </c>
      <c r="V1743" t="s">
        <v>91</v>
      </c>
      <c r="W1743">
        <v>8</v>
      </c>
      <c r="X1743" t="s">
        <v>92</v>
      </c>
    </row>
    <row r="1744" spans="1:24">
      <c r="A1744">
        <v>1973</v>
      </c>
      <c r="B1744" s="13">
        <v>46258</v>
      </c>
      <c r="C1744">
        <v>2026</v>
      </c>
      <c r="D1744">
        <v>8</v>
      </c>
      <c r="E1744" t="s">
        <v>92</v>
      </c>
      <c r="F1744" t="s">
        <v>91</v>
      </c>
      <c r="G1744" t="s">
        <v>29</v>
      </c>
      <c r="H1744" t="s">
        <v>30</v>
      </c>
      <c r="I1744" t="s">
        <v>31</v>
      </c>
      <c r="J1744" t="s">
        <v>42</v>
      </c>
      <c r="K1744" t="s">
        <v>63</v>
      </c>
      <c r="L1744" t="s">
        <v>74</v>
      </c>
      <c r="M1744">
        <v>3</v>
      </c>
      <c r="N1744">
        <v>51.29</v>
      </c>
      <c r="O1744">
        <v>0</v>
      </c>
      <c r="P1744">
        <v>22.08</v>
      </c>
      <c r="Q1744">
        <v>153.87</v>
      </c>
      <c r="R1744">
        <v>66.239999999999995</v>
      </c>
      <c r="S1744">
        <v>87.63000000000001</v>
      </c>
      <c r="T1744">
        <v>0.56950672645739919</v>
      </c>
      <c r="U1744">
        <v>2026</v>
      </c>
      <c r="V1744" t="s">
        <v>91</v>
      </c>
      <c r="W1744">
        <v>8</v>
      </c>
      <c r="X1744" t="s">
        <v>92</v>
      </c>
    </row>
    <row r="1745" spans="1:24">
      <c r="A1745">
        <v>2564</v>
      </c>
      <c r="B1745" s="13">
        <v>46258</v>
      </c>
      <c r="C1745">
        <v>2026</v>
      </c>
      <c r="D1745">
        <v>8</v>
      </c>
      <c r="E1745" t="s">
        <v>92</v>
      </c>
      <c r="F1745" t="s">
        <v>91</v>
      </c>
      <c r="G1745" t="s">
        <v>40</v>
      </c>
      <c r="H1745" t="s">
        <v>47</v>
      </c>
      <c r="I1745" t="s">
        <v>31</v>
      </c>
      <c r="J1745" t="s">
        <v>32</v>
      </c>
      <c r="K1745" t="s">
        <v>52</v>
      </c>
      <c r="L1745" t="s">
        <v>58</v>
      </c>
      <c r="M1745">
        <v>1</v>
      </c>
      <c r="N1745">
        <v>200.2</v>
      </c>
      <c r="O1745">
        <v>0</v>
      </c>
      <c r="P1745">
        <v>103.38</v>
      </c>
      <c r="Q1745">
        <v>200.2</v>
      </c>
      <c r="R1745">
        <v>103.38</v>
      </c>
      <c r="S1745">
        <v>96.82</v>
      </c>
      <c r="T1745">
        <v>0.48361638361638359</v>
      </c>
      <c r="U1745">
        <v>2026</v>
      </c>
      <c r="V1745" t="s">
        <v>91</v>
      </c>
      <c r="W1745">
        <v>8</v>
      </c>
      <c r="X1745" t="s">
        <v>92</v>
      </c>
    </row>
    <row r="1746" spans="1:24">
      <c r="A1746">
        <v>2791</v>
      </c>
      <c r="B1746" s="13">
        <v>46258</v>
      </c>
      <c r="C1746">
        <v>2026</v>
      </c>
      <c r="D1746">
        <v>8</v>
      </c>
      <c r="E1746" t="s">
        <v>92</v>
      </c>
      <c r="F1746" t="s">
        <v>91</v>
      </c>
      <c r="G1746" t="s">
        <v>29</v>
      </c>
      <c r="H1746" t="s">
        <v>79</v>
      </c>
      <c r="I1746" t="s">
        <v>48</v>
      </c>
      <c r="J1746" t="s">
        <v>45</v>
      </c>
      <c r="K1746" t="s">
        <v>63</v>
      </c>
      <c r="L1746" t="s">
        <v>71</v>
      </c>
      <c r="M1746">
        <v>2</v>
      </c>
      <c r="N1746">
        <v>36.869999999999997</v>
      </c>
      <c r="O1746">
        <v>0</v>
      </c>
      <c r="P1746">
        <v>13.71</v>
      </c>
      <c r="Q1746">
        <v>73.739999999999995</v>
      </c>
      <c r="R1746">
        <v>27.42</v>
      </c>
      <c r="S1746">
        <v>46.319999999999993</v>
      </c>
      <c r="T1746">
        <v>0.62815296989422287</v>
      </c>
      <c r="U1746">
        <v>2026</v>
      </c>
      <c r="V1746" t="s">
        <v>91</v>
      </c>
      <c r="W1746">
        <v>8</v>
      </c>
      <c r="X1746" t="s">
        <v>92</v>
      </c>
    </row>
    <row r="1747" spans="1:24">
      <c r="A1747">
        <v>3559</v>
      </c>
      <c r="B1747" s="13">
        <v>46258</v>
      </c>
      <c r="C1747">
        <v>2026</v>
      </c>
      <c r="D1747">
        <v>8</v>
      </c>
      <c r="E1747" t="s">
        <v>92</v>
      </c>
      <c r="F1747" t="s">
        <v>91</v>
      </c>
      <c r="G1747" t="s">
        <v>49</v>
      </c>
      <c r="H1747" t="s">
        <v>62</v>
      </c>
      <c r="I1747" t="s">
        <v>31</v>
      </c>
      <c r="J1747" t="s">
        <v>32</v>
      </c>
      <c r="K1747" t="s">
        <v>63</v>
      </c>
      <c r="L1747" t="s">
        <v>71</v>
      </c>
      <c r="M1747">
        <v>1</v>
      </c>
      <c r="N1747">
        <v>36.28</v>
      </c>
      <c r="O1747">
        <v>0.1</v>
      </c>
      <c r="P1747">
        <v>14.16</v>
      </c>
      <c r="Q1747">
        <v>32.652000000000001</v>
      </c>
      <c r="R1747">
        <v>14.16</v>
      </c>
      <c r="S1747">
        <v>18.492000000000001</v>
      </c>
      <c r="T1747">
        <v>0.56633590591694227</v>
      </c>
      <c r="U1747">
        <v>2026</v>
      </c>
      <c r="V1747" t="s">
        <v>91</v>
      </c>
      <c r="W1747">
        <v>8</v>
      </c>
      <c r="X1747" t="s">
        <v>92</v>
      </c>
    </row>
    <row r="1748" spans="1:24">
      <c r="A1748">
        <v>3839</v>
      </c>
      <c r="B1748" s="13">
        <v>46258</v>
      </c>
      <c r="C1748">
        <v>2026</v>
      </c>
      <c r="D1748">
        <v>8</v>
      </c>
      <c r="E1748" t="s">
        <v>92</v>
      </c>
      <c r="F1748" t="s">
        <v>91</v>
      </c>
      <c r="G1748" t="s">
        <v>29</v>
      </c>
      <c r="H1748" t="s">
        <v>79</v>
      </c>
      <c r="I1748" t="s">
        <v>57</v>
      </c>
      <c r="J1748" t="s">
        <v>32</v>
      </c>
      <c r="K1748" t="s">
        <v>38</v>
      </c>
      <c r="L1748" t="s">
        <v>39</v>
      </c>
      <c r="M1748">
        <v>2</v>
      </c>
      <c r="N1748">
        <v>93.88</v>
      </c>
      <c r="O1748">
        <v>0.05</v>
      </c>
      <c r="P1748">
        <v>46.57</v>
      </c>
      <c r="Q1748">
        <v>178.37199999999999</v>
      </c>
      <c r="R1748">
        <v>93.14</v>
      </c>
      <c r="S1748">
        <v>85.231999999999985</v>
      </c>
      <c r="T1748">
        <v>0.47783284371986628</v>
      </c>
      <c r="U1748">
        <v>2026</v>
      </c>
      <c r="V1748" t="s">
        <v>91</v>
      </c>
      <c r="W1748">
        <v>8</v>
      </c>
      <c r="X1748" t="s">
        <v>92</v>
      </c>
    </row>
    <row r="1749" spans="1:24">
      <c r="A1749">
        <v>4133</v>
      </c>
      <c r="B1749" s="13">
        <v>46258</v>
      </c>
      <c r="C1749">
        <v>2026</v>
      </c>
      <c r="D1749">
        <v>8</v>
      </c>
      <c r="E1749" t="s">
        <v>92</v>
      </c>
      <c r="F1749" t="s">
        <v>91</v>
      </c>
      <c r="G1749" t="s">
        <v>49</v>
      </c>
      <c r="H1749" t="s">
        <v>50</v>
      </c>
      <c r="I1749" t="s">
        <v>31</v>
      </c>
      <c r="J1749" t="s">
        <v>42</v>
      </c>
      <c r="K1749" t="s">
        <v>52</v>
      </c>
      <c r="L1749" t="s">
        <v>58</v>
      </c>
      <c r="M1749">
        <v>1</v>
      </c>
      <c r="N1749">
        <v>192.67</v>
      </c>
      <c r="O1749">
        <v>0.05</v>
      </c>
      <c r="P1749">
        <v>101.04</v>
      </c>
      <c r="Q1749">
        <v>183.03649999999999</v>
      </c>
      <c r="R1749">
        <v>101.04</v>
      </c>
      <c r="S1749">
        <v>81.996499999999983</v>
      </c>
      <c r="T1749">
        <v>0.44797895501716867</v>
      </c>
      <c r="U1749">
        <v>2026</v>
      </c>
      <c r="V1749" t="s">
        <v>91</v>
      </c>
      <c r="W1749">
        <v>8</v>
      </c>
      <c r="X1749" t="s">
        <v>92</v>
      </c>
    </row>
    <row r="1750" spans="1:24">
      <c r="A1750">
        <v>4765</v>
      </c>
      <c r="B1750" s="13">
        <v>46258</v>
      </c>
      <c r="C1750">
        <v>2026</v>
      </c>
      <c r="D1750">
        <v>8</v>
      </c>
      <c r="E1750" t="s">
        <v>92</v>
      </c>
      <c r="F1750" t="s">
        <v>91</v>
      </c>
      <c r="G1750" t="s">
        <v>29</v>
      </c>
      <c r="H1750" t="s">
        <v>79</v>
      </c>
      <c r="I1750" t="s">
        <v>31</v>
      </c>
      <c r="J1750" t="s">
        <v>42</v>
      </c>
      <c r="K1750" t="s">
        <v>33</v>
      </c>
      <c r="L1750" t="s">
        <v>34</v>
      </c>
      <c r="M1750">
        <v>1</v>
      </c>
      <c r="N1750">
        <v>80.099999999999994</v>
      </c>
      <c r="O1750">
        <v>0.05</v>
      </c>
      <c r="P1750">
        <v>43.49</v>
      </c>
      <c r="Q1750">
        <v>76.094999999999985</v>
      </c>
      <c r="R1750">
        <v>43.49</v>
      </c>
      <c r="S1750">
        <v>32.604999999999983</v>
      </c>
      <c r="T1750">
        <v>0.42847756094355727</v>
      </c>
      <c r="U1750">
        <v>2026</v>
      </c>
      <c r="V1750" t="s">
        <v>91</v>
      </c>
      <c r="W1750">
        <v>8</v>
      </c>
      <c r="X1750" t="s">
        <v>92</v>
      </c>
    </row>
    <row r="1751" spans="1:24">
      <c r="A1751">
        <v>1868</v>
      </c>
      <c r="B1751" s="13">
        <v>46259</v>
      </c>
      <c r="C1751">
        <v>2026</v>
      </c>
      <c r="D1751">
        <v>8</v>
      </c>
      <c r="E1751" t="s">
        <v>92</v>
      </c>
      <c r="F1751" t="s">
        <v>91</v>
      </c>
      <c r="G1751" t="s">
        <v>49</v>
      </c>
      <c r="H1751" t="s">
        <v>62</v>
      </c>
      <c r="I1751" t="s">
        <v>57</v>
      </c>
      <c r="J1751" t="s">
        <v>32</v>
      </c>
      <c r="K1751" t="s">
        <v>38</v>
      </c>
      <c r="L1751" t="s">
        <v>46</v>
      </c>
      <c r="M1751">
        <v>1</v>
      </c>
      <c r="N1751">
        <v>145.02000000000001</v>
      </c>
      <c r="O1751">
        <v>0</v>
      </c>
      <c r="P1751">
        <v>78.959999999999994</v>
      </c>
      <c r="Q1751">
        <v>145.02000000000001</v>
      </c>
      <c r="R1751">
        <v>78.959999999999994</v>
      </c>
      <c r="S1751">
        <v>66.060000000000016</v>
      </c>
      <c r="T1751">
        <v>0.4555233760860572</v>
      </c>
      <c r="U1751">
        <v>2026</v>
      </c>
      <c r="V1751" t="s">
        <v>91</v>
      </c>
      <c r="W1751">
        <v>8</v>
      </c>
      <c r="X1751" t="s">
        <v>92</v>
      </c>
    </row>
    <row r="1752" spans="1:24">
      <c r="A1752">
        <v>987</v>
      </c>
      <c r="B1752" s="13">
        <v>46260</v>
      </c>
      <c r="C1752">
        <v>2026</v>
      </c>
      <c r="D1752">
        <v>8</v>
      </c>
      <c r="E1752" t="s">
        <v>92</v>
      </c>
      <c r="F1752" t="s">
        <v>91</v>
      </c>
      <c r="G1752" t="s">
        <v>35</v>
      </c>
      <c r="H1752" t="s">
        <v>70</v>
      </c>
      <c r="I1752" t="s">
        <v>57</v>
      </c>
      <c r="J1752" t="s">
        <v>32</v>
      </c>
      <c r="K1752" t="s">
        <v>43</v>
      </c>
      <c r="L1752" t="s">
        <v>44</v>
      </c>
      <c r="M1752">
        <v>1</v>
      </c>
      <c r="N1752">
        <v>37</v>
      </c>
      <c r="O1752">
        <v>0.15</v>
      </c>
      <c r="P1752">
        <v>13.68</v>
      </c>
      <c r="Q1752">
        <v>31.45</v>
      </c>
      <c r="R1752">
        <v>13.68</v>
      </c>
      <c r="S1752">
        <v>17.77</v>
      </c>
      <c r="T1752">
        <v>0.56502384737678857</v>
      </c>
      <c r="U1752">
        <v>2026</v>
      </c>
      <c r="V1752" t="s">
        <v>91</v>
      </c>
      <c r="W1752">
        <v>8</v>
      </c>
      <c r="X1752" t="s">
        <v>92</v>
      </c>
    </row>
    <row r="1753" spans="1:24">
      <c r="A1753">
        <v>2503</v>
      </c>
      <c r="B1753" s="13">
        <v>46260</v>
      </c>
      <c r="C1753">
        <v>2026</v>
      </c>
      <c r="D1753">
        <v>8</v>
      </c>
      <c r="E1753" t="s">
        <v>92</v>
      </c>
      <c r="F1753" t="s">
        <v>91</v>
      </c>
      <c r="G1753" t="s">
        <v>35</v>
      </c>
      <c r="H1753" t="s">
        <v>56</v>
      </c>
      <c r="I1753" t="s">
        <v>31</v>
      </c>
      <c r="J1753" t="s">
        <v>32</v>
      </c>
      <c r="K1753" t="s">
        <v>33</v>
      </c>
      <c r="L1753" t="s">
        <v>51</v>
      </c>
      <c r="M1753">
        <v>2</v>
      </c>
      <c r="N1753">
        <v>50.02</v>
      </c>
      <c r="O1753">
        <v>0</v>
      </c>
      <c r="P1753">
        <v>21.99</v>
      </c>
      <c r="Q1753">
        <v>100.04</v>
      </c>
      <c r="R1753">
        <v>43.98</v>
      </c>
      <c r="S1753">
        <v>56.060000000000009</v>
      </c>
      <c r="T1753">
        <v>0.56037584966013598</v>
      </c>
      <c r="U1753">
        <v>2026</v>
      </c>
      <c r="V1753" t="s">
        <v>91</v>
      </c>
      <c r="W1753">
        <v>8</v>
      </c>
      <c r="X1753" t="s">
        <v>92</v>
      </c>
    </row>
    <row r="1754" spans="1:24">
      <c r="A1754">
        <v>4928</v>
      </c>
      <c r="B1754" s="13">
        <v>46260</v>
      </c>
      <c r="C1754">
        <v>2026</v>
      </c>
      <c r="D1754">
        <v>8</v>
      </c>
      <c r="E1754" t="s">
        <v>92</v>
      </c>
      <c r="F1754" t="s">
        <v>91</v>
      </c>
      <c r="G1754" t="s">
        <v>35</v>
      </c>
      <c r="H1754" t="s">
        <v>70</v>
      </c>
      <c r="I1754" t="s">
        <v>48</v>
      </c>
      <c r="J1754" t="s">
        <v>32</v>
      </c>
      <c r="K1754" t="s">
        <v>63</v>
      </c>
      <c r="L1754" t="s">
        <v>71</v>
      </c>
      <c r="M1754">
        <v>2</v>
      </c>
      <c r="N1754">
        <v>35.950000000000003</v>
      </c>
      <c r="O1754">
        <v>0.05</v>
      </c>
      <c r="P1754">
        <v>13.93</v>
      </c>
      <c r="Q1754">
        <v>68.305000000000007</v>
      </c>
      <c r="R1754">
        <v>27.86</v>
      </c>
      <c r="S1754">
        <v>40.445000000000007</v>
      </c>
      <c r="T1754">
        <v>0.59212356342873884</v>
      </c>
      <c r="U1754">
        <v>2026</v>
      </c>
      <c r="V1754" t="s">
        <v>91</v>
      </c>
      <c r="W1754">
        <v>8</v>
      </c>
      <c r="X1754" t="s">
        <v>92</v>
      </c>
    </row>
    <row r="1755" spans="1:24">
      <c r="A1755">
        <v>852</v>
      </c>
      <c r="B1755" s="13">
        <v>46261</v>
      </c>
      <c r="C1755">
        <v>2026</v>
      </c>
      <c r="D1755">
        <v>8</v>
      </c>
      <c r="E1755" t="s">
        <v>92</v>
      </c>
      <c r="F1755" t="s">
        <v>91</v>
      </c>
      <c r="G1755" t="s">
        <v>29</v>
      </c>
      <c r="H1755" t="s">
        <v>65</v>
      </c>
      <c r="I1755" t="s">
        <v>31</v>
      </c>
      <c r="J1755" t="s">
        <v>42</v>
      </c>
      <c r="K1755" t="s">
        <v>43</v>
      </c>
      <c r="L1755" t="s">
        <v>61</v>
      </c>
      <c r="M1755">
        <v>3</v>
      </c>
      <c r="N1755">
        <v>45.84</v>
      </c>
      <c r="O1755">
        <v>0.15</v>
      </c>
      <c r="P1755">
        <v>17.899999999999999</v>
      </c>
      <c r="Q1755">
        <v>116.89200000000001</v>
      </c>
      <c r="R1755">
        <v>53.699999999999996</v>
      </c>
      <c r="S1755">
        <v>63.192000000000014</v>
      </c>
      <c r="T1755">
        <v>0.54060158094651478</v>
      </c>
      <c r="U1755">
        <v>2026</v>
      </c>
      <c r="V1755" t="s">
        <v>91</v>
      </c>
      <c r="W1755">
        <v>8</v>
      </c>
      <c r="X1755" t="s">
        <v>92</v>
      </c>
    </row>
    <row r="1756" spans="1:24">
      <c r="A1756">
        <v>2188</v>
      </c>
      <c r="B1756" s="13">
        <v>46261</v>
      </c>
      <c r="C1756">
        <v>2026</v>
      </c>
      <c r="D1756">
        <v>8</v>
      </c>
      <c r="E1756" t="s">
        <v>92</v>
      </c>
      <c r="F1756" t="s">
        <v>91</v>
      </c>
      <c r="G1756" t="s">
        <v>35</v>
      </c>
      <c r="H1756" t="s">
        <v>56</v>
      </c>
      <c r="I1756" t="s">
        <v>31</v>
      </c>
      <c r="J1756" t="s">
        <v>42</v>
      </c>
      <c r="K1756" t="s">
        <v>52</v>
      </c>
      <c r="L1756" t="s">
        <v>69</v>
      </c>
      <c r="M1756">
        <v>1</v>
      </c>
      <c r="N1756">
        <v>83.23</v>
      </c>
      <c r="O1756">
        <v>0.1</v>
      </c>
      <c r="P1756">
        <v>40.229999999999997</v>
      </c>
      <c r="Q1756">
        <v>74.907000000000011</v>
      </c>
      <c r="R1756">
        <v>40.229999999999997</v>
      </c>
      <c r="S1756">
        <v>34.677000000000014</v>
      </c>
      <c r="T1756">
        <v>0.46293403820737727</v>
      </c>
      <c r="U1756">
        <v>2026</v>
      </c>
      <c r="V1756" t="s">
        <v>91</v>
      </c>
      <c r="W1756">
        <v>8</v>
      </c>
      <c r="X1756" t="s">
        <v>92</v>
      </c>
    </row>
    <row r="1757" spans="1:24">
      <c r="A1757">
        <v>2574</v>
      </c>
      <c r="B1757" s="13">
        <v>46261</v>
      </c>
      <c r="C1757">
        <v>2026</v>
      </c>
      <c r="D1757">
        <v>8</v>
      </c>
      <c r="E1757" t="s">
        <v>92</v>
      </c>
      <c r="F1757" t="s">
        <v>91</v>
      </c>
      <c r="G1757" t="s">
        <v>29</v>
      </c>
      <c r="H1757" t="s">
        <v>65</v>
      </c>
      <c r="I1757" t="s">
        <v>48</v>
      </c>
      <c r="J1757" t="s">
        <v>42</v>
      </c>
      <c r="K1757" t="s">
        <v>33</v>
      </c>
      <c r="L1757" t="s">
        <v>59</v>
      </c>
      <c r="M1757">
        <v>1</v>
      </c>
      <c r="N1757">
        <v>104.33</v>
      </c>
      <c r="O1757">
        <v>0.1</v>
      </c>
      <c r="P1757">
        <v>49.86</v>
      </c>
      <c r="Q1757">
        <v>93.897000000000006</v>
      </c>
      <c r="R1757">
        <v>49.86</v>
      </c>
      <c r="S1757">
        <v>44.037000000000006</v>
      </c>
      <c r="T1757">
        <v>0.46899261957251032</v>
      </c>
      <c r="U1757">
        <v>2026</v>
      </c>
      <c r="V1757" t="s">
        <v>91</v>
      </c>
      <c r="W1757">
        <v>8</v>
      </c>
      <c r="X1757" t="s">
        <v>92</v>
      </c>
    </row>
    <row r="1758" spans="1:24">
      <c r="A1758">
        <v>2942</v>
      </c>
      <c r="B1758" s="13">
        <v>46261</v>
      </c>
      <c r="C1758">
        <v>2026</v>
      </c>
      <c r="D1758">
        <v>8</v>
      </c>
      <c r="E1758" t="s">
        <v>92</v>
      </c>
      <c r="F1758" t="s">
        <v>91</v>
      </c>
      <c r="G1758" t="s">
        <v>35</v>
      </c>
      <c r="H1758" t="s">
        <v>56</v>
      </c>
      <c r="I1758" t="s">
        <v>31</v>
      </c>
      <c r="J1758" t="s">
        <v>42</v>
      </c>
      <c r="K1758" t="s">
        <v>38</v>
      </c>
      <c r="L1758" t="s">
        <v>66</v>
      </c>
      <c r="M1758">
        <v>1</v>
      </c>
      <c r="N1758">
        <v>156.94999999999999</v>
      </c>
      <c r="O1758">
        <v>0</v>
      </c>
      <c r="P1758">
        <v>80.41</v>
      </c>
      <c r="Q1758">
        <v>156.94999999999999</v>
      </c>
      <c r="R1758">
        <v>80.41</v>
      </c>
      <c r="S1758">
        <v>76.539999999999992</v>
      </c>
      <c r="T1758">
        <v>0.48767123287671232</v>
      </c>
      <c r="U1758">
        <v>2026</v>
      </c>
      <c r="V1758" t="s">
        <v>91</v>
      </c>
      <c r="W1758">
        <v>8</v>
      </c>
      <c r="X1758" t="s">
        <v>92</v>
      </c>
    </row>
    <row r="1759" spans="1:24">
      <c r="A1759">
        <v>3211</v>
      </c>
      <c r="B1759" s="13">
        <v>46261</v>
      </c>
      <c r="C1759">
        <v>2026</v>
      </c>
      <c r="D1759">
        <v>8</v>
      </c>
      <c r="E1759" t="s">
        <v>92</v>
      </c>
      <c r="F1759" t="s">
        <v>91</v>
      </c>
      <c r="G1759" t="s">
        <v>35</v>
      </c>
      <c r="H1759" t="s">
        <v>78</v>
      </c>
      <c r="I1759" t="s">
        <v>48</v>
      </c>
      <c r="J1759" t="s">
        <v>45</v>
      </c>
      <c r="K1759" t="s">
        <v>33</v>
      </c>
      <c r="L1759" t="s">
        <v>55</v>
      </c>
      <c r="M1759">
        <v>3</v>
      </c>
      <c r="N1759">
        <v>41.33</v>
      </c>
      <c r="O1759">
        <v>0.05</v>
      </c>
      <c r="P1759">
        <v>17</v>
      </c>
      <c r="Q1759">
        <v>117.79049999999999</v>
      </c>
      <c r="R1759">
        <v>51</v>
      </c>
      <c r="S1759">
        <v>66.790499999999994</v>
      </c>
      <c r="T1759">
        <v>0.56702790123142355</v>
      </c>
      <c r="U1759">
        <v>2026</v>
      </c>
      <c r="V1759" t="s">
        <v>91</v>
      </c>
      <c r="W1759">
        <v>8</v>
      </c>
      <c r="X1759" t="s">
        <v>92</v>
      </c>
    </row>
    <row r="1760" spans="1:24">
      <c r="A1760">
        <v>3306</v>
      </c>
      <c r="B1760" s="13">
        <v>46261</v>
      </c>
      <c r="C1760">
        <v>2026</v>
      </c>
      <c r="D1760">
        <v>8</v>
      </c>
      <c r="E1760" t="s">
        <v>92</v>
      </c>
      <c r="F1760" t="s">
        <v>91</v>
      </c>
      <c r="G1760" t="s">
        <v>29</v>
      </c>
      <c r="H1760" t="s">
        <v>79</v>
      </c>
      <c r="I1760" t="s">
        <v>31</v>
      </c>
      <c r="J1760" t="s">
        <v>45</v>
      </c>
      <c r="K1760" t="s">
        <v>43</v>
      </c>
      <c r="L1760" t="s">
        <v>44</v>
      </c>
      <c r="M1760">
        <v>1</v>
      </c>
      <c r="N1760">
        <v>35.590000000000003</v>
      </c>
      <c r="O1760">
        <v>0</v>
      </c>
      <c r="P1760">
        <v>13.66</v>
      </c>
      <c r="Q1760">
        <v>35.590000000000003</v>
      </c>
      <c r="R1760">
        <v>13.66</v>
      </c>
      <c r="S1760">
        <v>21.930000000000003</v>
      </c>
      <c r="T1760">
        <v>0.61618432143860635</v>
      </c>
      <c r="U1760">
        <v>2026</v>
      </c>
      <c r="V1760" t="s">
        <v>91</v>
      </c>
      <c r="W1760">
        <v>8</v>
      </c>
      <c r="X1760" t="s">
        <v>92</v>
      </c>
    </row>
    <row r="1761" spans="1:24">
      <c r="A1761">
        <v>3837</v>
      </c>
      <c r="B1761" s="13">
        <v>46261</v>
      </c>
      <c r="C1761">
        <v>2026</v>
      </c>
      <c r="D1761">
        <v>8</v>
      </c>
      <c r="E1761" t="s">
        <v>92</v>
      </c>
      <c r="F1761" t="s">
        <v>91</v>
      </c>
      <c r="G1761" t="s">
        <v>49</v>
      </c>
      <c r="H1761" t="s">
        <v>62</v>
      </c>
      <c r="I1761" t="s">
        <v>31</v>
      </c>
      <c r="J1761" t="s">
        <v>32</v>
      </c>
      <c r="K1761" t="s">
        <v>52</v>
      </c>
      <c r="L1761" t="s">
        <v>53</v>
      </c>
      <c r="M1761">
        <v>2</v>
      </c>
      <c r="N1761">
        <v>335.87</v>
      </c>
      <c r="O1761">
        <v>0.1</v>
      </c>
      <c r="P1761">
        <v>196.54</v>
      </c>
      <c r="Q1761">
        <v>604.56600000000003</v>
      </c>
      <c r="R1761">
        <v>393.08</v>
      </c>
      <c r="S1761">
        <v>211.48600000000005</v>
      </c>
      <c r="T1761">
        <v>0.34981457773014035</v>
      </c>
      <c r="U1761">
        <v>2026</v>
      </c>
      <c r="V1761" t="s">
        <v>91</v>
      </c>
      <c r="W1761">
        <v>8</v>
      </c>
      <c r="X1761" t="s">
        <v>92</v>
      </c>
    </row>
    <row r="1762" spans="1:24">
      <c r="A1762">
        <v>4169</v>
      </c>
      <c r="B1762" s="13">
        <v>46261</v>
      </c>
      <c r="C1762">
        <v>2026</v>
      </c>
      <c r="D1762">
        <v>8</v>
      </c>
      <c r="E1762" t="s">
        <v>92</v>
      </c>
      <c r="F1762" t="s">
        <v>91</v>
      </c>
      <c r="G1762" t="s">
        <v>49</v>
      </c>
      <c r="H1762" t="s">
        <v>76</v>
      </c>
      <c r="I1762" t="s">
        <v>31</v>
      </c>
      <c r="J1762" t="s">
        <v>42</v>
      </c>
      <c r="K1762" t="s">
        <v>63</v>
      </c>
      <c r="L1762" t="s">
        <v>74</v>
      </c>
      <c r="M1762">
        <v>1</v>
      </c>
      <c r="N1762">
        <v>50.7</v>
      </c>
      <c r="O1762">
        <v>0.05</v>
      </c>
      <c r="P1762">
        <v>21.65</v>
      </c>
      <c r="Q1762">
        <v>48.164999999999999</v>
      </c>
      <c r="R1762">
        <v>21.65</v>
      </c>
      <c r="S1762">
        <v>26.515000000000001</v>
      </c>
      <c r="T1762">
        <v>0.55050347762898377</v>
      </c>
      <c r="U1762">
        <v>2026</v>
      </c>
      <c r="V1762" t="s">
        <v>91</v>
      </c>
      <c r="W1762">
        <v>8</v>
      </c>
      <c r="X1762" t="s">
        <v>92</v>
      </c>
    </row>
    <row r="1763" spans="1:24">
      <c r="A1763">
        <v>4452</v>
      </c>
      <c r="B1763" s="13">
        <v>46261</v>
      </c>
      <c r="C1763">
        <v>2026</v>
      </c>
      <c r="D1763">
        <v>8</v>
      </c>
      <c r="E1763" t="s">
        <v>92</v>
      </c>
      <c r="F1763" t="s">
        <v>91</v>
      </c>
      <c r="G1763" t="s">
        <v>40</v>
      </c>
      <c r="H1763" t="s">
        <v>41</v>
      </c>
      <c r="I1763" t="s">
        <v>57</v>
      </c>
      <c r="J1763" t="s">
        <v>42</v>
      </c>
      <c r="K1763" t="s">
        <v>38</v>
      </c>
      <c r="L1763" t="s">
        <v>66</v>
      </c>
      <c r="M1763">
        <v>3</v>
      </c>
      <c r="N1763">
        <v>152.76</v>
      </c>
      <c r="O1763">
        <v>0.1</v>
      </c>
      <c r="P1763">
        <v>77.36</v>
      </c>
      <c r="Q1763">
        <v>412.452</v>
      </c>
      <c r="R1763">
        <v>232.07999999999998</v>
      </c>
      <c r="S1763">
        <v>180.37200000000001</v>
      </c>
      <c r="T1763">
        <v>0.43731634226528182</v>
      </c>
      <c r="U1763">
        <v>2026</v>
      </c>
      <c r="V1763" t="s">
        <v>91</v>
      </c>
      <c r="W1763">
        <v>8</v>
      </c>
      <c r="X1763" t="s">
        <v>92</v>
      </c>
    </row>
    <row r="1764" spans="1:24">
      <c r="A1764">
        <v>4740</v>
      </c>
      <c r="B1764" s="13">
        <v>46261</v>
      </c>
      <c r="C1764">
        <v>2026</v>
      </c>
      <c r="D1764">
        <v>8</v>
      </c>
      <c r="E1764" t="s">
        <v>92</v>
      </c>
      <c r="F1764" t="s">
        <v>91</v>
      </c>
      <c r="G1764" t="s">
        <v>29</v>
      </c>
      <c r="H1764" t="s">
        <v>79</v>
      </c>
      <c r="I1764" t="s">
        <v>37</v>
      </c>
      <c r="J1764" t="s">
        <v>32</v>
      </c>
      <c r="K1764" t="s">
        <v>38</v>
      </c>
      <c r="L1764" t="s">
        <v>75</v>
      </c>
      <c r="M1764">
        <v>5</v>
      </c>
      <c r="N1764">
        <v>72.78</v>
      </c>
      <c r="O1764">
        <v>0.1</v>
      </c>
      <c r="P1764">
        <v>33.25</v>
      </c>
      <c r="Q1764">
        <v>327.51</v>
      </c>
      <c r="R1764">
        <v>166.25</v>
      </c>
      <c r="S1764">
        <v>161.26</v>
      </c>
      <c r="T1764">
        <v>0.49238191200268694</v>
      </c>
      <c r="U1764">
        <v>2026</v>
      </c>
      <c r="V1764" t="s">
        <v>91</v>
      </c>
      <c r="W1764">
        <v>8</v>
      </c>
      <c r="X1764" t="s">
        <v>92</v>
      </c>
    </row>
    <row r="1765" spans="1:24">
      <c r="A1765">
        <v>5000</v>
      </c>
      <c r="B1765" s="13">
        <v>46261</v>
      </c>
      <c r="C1765">
        <v>2026</v>
      </c>
      <c r="D1765">
        <v>8</v>
      </c>
      <c r="E1765" t="s">
        <v>92</v>
      </c>
      <c r="F1765" t="s">
        <v>91</v>
      </c>
      <c r="G1765" t="s">
        <v>35</v>
      </c>
      <c r="H1765" t="s">
        <v>72</v>
      </c>
      <c r="I1765" t="s">
        <v>57</v>
      </c>
      <c r="J1765" t="s">
        <v>42</v>
      </c>
      <c r="K1765" t="s">
        <v>43</v>
      </c>
      <c r="L1765" t="s">
        <v>44</v>
      </c>
      <c r="M1765">
        <v>2</v>
      </c>
      <c r="N1765">
        <v>37</v>
      </c>
      <c r="O1765">
        <v>0</v>
      </c>
      <c r="P1765">
        <v>13.83</v>
      </c>
      <c r="Q1765">
        <v>74</v>
      </c>
      <c r="R1765">
        <v>27.66</v>
      </c>
      <c r="S1765">
        <v>46.34</v>
      </c>
      <c r="T1765">
        <v>0.62621621621621626</v>
      </c>
      <c r="U1765">
        <v>2026</v>
      </c>
      <c r="V1765" t="s">
        <v>91</v>
      </c>
      <c r="W1765">
        <v>8</v>
      </c>
      <c r="X1765" t="s">
        <v>92</v>
      </c>
    </row>
    <row r="1766" spans="1:24">
      <c r="A1766">
        <v>5058</v>
      </c>
      <c r="B1766" s="13">
        <v>46261</v>
      </c>
      <c r="C1766">
        <v>2026</v>
      </c>
      <c r="D1766">
        <v>8</v>
      </c>
      <c r="E1766" t="s">
        <v>92</v>
      </c>
      <c r="F1766" t="s">
        <v>91</v>
      </c>
      <c r="G1766" t="s">
        <v>35</v>
      </c>
      <c r="H1766" t="s">
        <v>70</v>
      </c>
      <c r="I1766" t="s">
        <v>37</v>
      </c>
      <c r="J1766" t="s">
        <v>45</v>
      </c>
      <c r="K1766" t="s">
        <v>33</v>
      </c>
      <c r="L1766" t="s">
        <v>55</v>
      </c>
      <c r="M1766">
        <v>6</v>
      </c>
      <c r="N1766">
        <v>41.33</v>
      </c>
      <c r="O1766">
        <v>0.2</v>
      </c>
      <c r="P1766">
        <v>17.02</v>
      </c>
      <c r="Q1766">
        <v>198.38400000000001</v>
      </c>
      <c r="R1766">
        <v>102.12</v>
      </c>
      <c r="S1766">
        <v>96.26400000000001</v>
      </c>
      <c r="T1766">
        <v>0.48524074522138883</v>
      </c>
      <c r="U1766">
        <v>2026</v>
      </c>
      <c r="V1766" t="s">
        <v>91</v>
      </c>
      <c r="W1766">
        <v>8</v>
      </c>
      <c r="X1766" t="s">
        <v>92</v>
      </c>
    </row>
    <row r="1767" spans="1:24">
      <c r="A1767">
        <v>496</v>
      </c>
      <c r="B1767" s="13">
        <v>46262</v>
      </c>
      <c r="C1767">
        <v>2026</v>
      </c>
      <c r="D1767">
        <v>8</v>
      </c>
      <c r="E1767" t="s">
        <v>92</v>
      </c>
      <c r="F1767" t="s">
        <v>91</v>
      </c>
      <c r="G1767" t="s">
        <v>29</v>
      </c>
      <c r="H1767" t="s">
        <v>79</v>
      </c>
      <c r="I1767" t="s">
        <v>48</v>
      </c>
      <c r="J1767" t="s">
        <v>32</v>
      </c>
      <c r="K1767" t="s">
        <v>63</v>
      </c>
      <c r="L1767" t="s">
        <v>71</v>
      </c>
      <c r="M1767">
        <v>1</v>
      </c>
      <c r="N1767">
        <v>37.020000000000003</v>
      </c>
      <c r="O1767">
        <v>0</v>
      </c>
      <c r="P1767">
        <v>13.64</v>
      </c>
      <c r="Q1767">
        <v>37.020000000000003</v>
      </c>
      <c r="R1767">
        <v>13.64</v>
      </c>
      <c r="S1767">
        <v>23.380000000000003</v>
      </c>
      <c r="T1767">
        <v>0.63155051323608857</v>
      </c>
      <c r="U1767">
        <v>2026</v>
      </c>
      <c r="V1767" t="s">
        <v>91</v>
      </c>
      <c r="W1767">
        <v>8</v>
      </c>
      <c r="X1767" t="s">
        <v>92</v>
      </c>
    </row>
    <row r="1768" spans="1:24">
      <c r="A1768">
        <v>1343</v>
      </c>
      <c r="B1768" s="13">
        <v>46262</v>
      </c>
      <c r="C1768">
        <v>2026</v>
      </c>
      <c r="D1768">
        <v>8</v>
      </c>
      <c r="E1768" t="s">
        <v>92</v>
      </c>
      <c r="F1768" t="s">
        <v>91</v>
      </c>
      <c r="G1768" t="s">
        <v>49</v>
      </c>
      <c r="H1768" t="s">
        <v>62</v>
      </c>
      <c r="I1768" t="s">
        <v>31</v>
      </c>
      <c r="J1768" t="s">
        <v>42</v>
      </c>
      <c r="K1768" t="s">
        <v>52</v>
      </c>
      <c r="L1768" t="s">
        <v>69</v>
      </c>
      <c r="M1768">
        <v>1</v>
      </c>
      <c r="N1768">
        <v>81.06</v>
      </c>
      <c r="O1768">
        <v>0</v>
      </c>
      <c r="P1768">
        <v>38.43</v>
      </c>
      <c r="Q1768">
        <v>81.06</v>
      </c>
      <c r="R1768">
        <v>38.43</v>
      </c>
      <c r="S1768">
        <v>42.63</v>
      </c>
      <c r="T1768">
        <v>0.52590673575129532</v>
      </c>
      <c r="U1768">
        <v>2026</v>
      </c>
      <c r="V1768" t="s">
        <v>91</v>
      </c>
      <c r="W1768">
        <v>8</v>
      </c>
      <c r="X1768" t="s">
        <v>92</v>
      </c>
    </row>
    <row r="1769" spans="1:24">
      <c r="A1769">
        <v>1455</v>
      </c>
      <c r="B1769" s="13">
        <v>46262</v>
      </c>
      <c r="C1769">
        <v>2026</v>
      </c>
      <c r="D1769">
        <v>8</v>
      </c>
      <c r="E1769" t="s">
        <v>92</v>
      </c>
      <c r="F1769" t="s">
        <v>91</v>
      </c>
      <c r="G1769" t="s">
        <v>40</v>
      </c>
      <c r="H1769" t="s">
        <v>41</v>
      </c>
      <c r="I1769" t="s">
        <v>31</v>
      </c>
      <c r="J1769" t="s">
        <v>42</v>
      </c>
      <c r="K1769" t="s">
        <v>33</v>
      </c>
      <c r="L1769" t="s">
        <v>51</v>
      </c>
      <c r="M1769">
        <v>2</v>
      </c>
      <c r="N1769">
        <v>51.91</v>
      </c>
      <c r="O1769">
        <v>0</v>
      </c>
      <c r="P1769">
        <v>21.94</v>
      </c>
      <c r="Q1769">
        <v>103.82</v>
      </c>
      <c r="R1769">
        <v>43.88</v>
      </c>
      <c r="S1769">
        <v>59.939999999999991</v>
      </c>
      <c r="T1769">
        <v>0.57734540550953573</v>
      </c>
      <c r="U1769">
        <v>2026</v>
      </c>
      <c r="V1769" t="s">
        <v>91</v>
      </c>
      <c r="W1769">
        <v>8</v>
      </c>
      <c r="X1769" t="s">
        <v>92</v>
      </c>
    </row>
    <row r="1770" spans="1:24">
      <c r="A1770">
        <v>1632</v>
      </c>
      <c r="B1770" s="13">
        <v>46262</v>
      </c>
      <c r="C1770">
        <v>2026</v>
      </c>
      <c r="D1770">
        <v>8</v>
      </c>
      <c r="E1770" t="s">
        <v>92</v>
      </c>
      <c r="F1770" t="s">
        <v>91</v>
      </c>
      <c r="G1770" t="s">
        <v>49</v>
      </c>
      <c r="H1770" t="s">
        <v>60</v>
      </c>
      <c r="I1770" t="s">
        <v>57</v>
      </c>
      <c r="J1770" t="s">
        <v>42</v>
      </c>
      <c r="K1770" t="s">
        <v>43</v>
      </c>
      <c r="L1770" t="s">
        <v>44</v>
      </c>
      <c r="M1770">
        <v>1</v>
      </c>
      <c r="N1770">
        <v>35.700000000000003</v>
      </c>
      <c r="O1770">
        <v>0.05</v>
      </c>
      <c r="P1770">
        <v>13.45</v>
      </c>
      <c r="Q1770">
        <v>33.914999999999999</v>
      </c>
      <c r="R1770">
        <v>13.45</v>
      </c>
      <c r="S1770">
        <v>20.465</v>
      </c>
      <c r="T1770">
        <v>0.60342031549461894</v>
      </c>
      <c r="U1770">
        <v>2026</v>
      </c>
      <c r="V1770" t="s">
        <v>91</v>
      </c>
      <c r="W1770">
        <v>8</v>
      </c>
      <c r="X1770" t="s">
        <v>92</v>
      </c>
    </row>
    <row r="1771" spans="1:24">
      <c r="A1771">
        <v>1817</v>
      </c>
      <c r="B1771" s="13">
        <v>46262</v>
      </c>
      <c r="C1771">
        <v>2026</v>
      </c>
      <c r="D1771">
        <v>8</v>
      </c>
      <c r="E1771" t="s">
        <v>92</v>
      </c>
      <c r="F1771" t="s">
        <v>91</v>
      </c>
      <c r="G1771" t="s">
        <v>29</v>
      </c>
      <c r="H1771" t="s">
        <v>65</v>
      </c>
      <c r="I1771" t="s">
        <v>48</v>
      </c>
      <c r="J1771" t="s">
        <v>42</v>
      </c>
      <c r="K1771" t="s">
        <v>63</v>
      </c>
      <c r="L1771" t="s">
        <v>71</v>
      </c>
      <c r="M1771">
        <v>1</v>
      </c>
      <c r="N1771">
        <v>36.590000000000003</v>
      </c>
      <c r="O1771">
        <v>0.05</v>
      </c>
      <c r="P1771">
        <v>14.15</v>
      </c>
      <c r="Q1771">
        <v>34.7605</v>
      </c>
      <c r="R1771">
        <v>14.15</v>
      </c>
      <c r="S1771">
        <v>20.610500000000002</v>
      </c>
      <c r="T1771">
        <v>0.59292875534011313</v>
      </c>
      <c r="U1771">
        <v>2026</v>
      </c>
      <c r="V1771" t="s">
        <v>91</v>
      </c>
      <c r="W1771">
        <v>8</v>
      </c>
      <c r="X1771" t="s">
        <v>92</v>
      </c>
    </row>
    <row r="1772" spans="1:24">
      <c r="A1772">
        <v>2993</v>
      </c>
      <c r="B1772" s="13">
        <v>46262</v>
      </c>
      <c r="C1772">
        <v>2026</v>
      </c>
      <c r="D1772">
        <v>8</v>
      </c>
      <c r="E1772" t="s">
        <v>92</v>
      </c>
      <c r="F1772" t="s">
        <v>91</v>
      </c>
      <c r="G1772" t="s">
        <v>35</v>
      </c>
      <c r="H1772" t="s">
        <v>72</v>
      </c>
      <c r="I1772" t="s">
        <v>37</v>
      </c>
      <c r="J1772" t="s">
        <v>45</v>
      </c>
      <c r="K1772" t="s">
        <v>43</v>
      </c>
      <c r="L1772" t="s">
        <v>44</v>
      </c>
      <c r="M1772">
        <v>3</v>
      </c>
      <c r="N1772">
        <v>35.520000000000003</v>
      </c>
      <c r="O1772">
        <v>0.1</v>
      </c>
      <c r="P1772">
        <v>13.78</v>
      </c>
      <c r="Q1772">
        <v>95.904000000000011</v>
      </c>
      <c r="R1772">
        <v>41.339999999999996</v>
      </c>
      <c r="S1772">
        <v>54.564000000000014</v>
      </c>
      <c r="T1772">
        <v>0.56894394394394399</v>
      </c>
      <c r="U1772">
        <v>2026</v>
      </c>
      <c r="V1772" t="s">
        <v>91</v>
      </c>
      <c r="W1772">
        <v>8</v>
      </c>
      <c r="X1772" t="s">
        <v>92</v>
      </c>
    </row>
    <row r="1773" spans="1:24">
      <c r="A1773">
        <v>4676</v>
      </c>
      <c r="B1773" s="13">
        <v>46262</v>
      </c>
      <c r="C1773">
        <v>2026</v>
      </c>
      <c r="D1773">
        <v>8</v>
      </c>
      <c r="E1773" t="s">
        <v>92</v>
      </c>
      <c r="F1773" t="s">
        <v>91</v>
      </c>
      <c r="G1773" t="s">
        <v>49</v>
      </c>
      <c r="H1773" t="s">
        <v>76</v>
      </c>
      <c r="I1773" t="s">
        <v>48</v>
      </c>
      <c r="J1773" t="s">
        <v>42</v>
      </c>
      <c r="K1773" t="s">
        <v>33</v>
      </c>
      <c r="L1773" t="s">
        <v>34</v>
      </c>
      <c r="M1773">
        <v>2</v>
      </c>
      <c r="N1773">
        <v>81.88</v>
      </c>
      <c r="O1773">
        <v>0.1</v>
      </c>
      <c r="P1773">
        <v>42.87</v>
      </c>
      <c r="Q1773">
        <v>147.38399999999999</v>
      </c>
      <c r="R1773">
        <v>85.74</v>
      </c>
      <c r="S1773">
        <v>61.643999999999991</v>
      </c>
      <c r="T1773">
        <v>0.41825435596808336</v>
      </c>
      <c r="U1773">
        <v>2026</v>
      </c>
      <c r="V1773" t="s">
        <v>91</v>
      </c>
      <c r="W1773">
        <v>8</v>
      </c>
      <c r="X1773" t="s">
        <v>92</v>
      </c>
    </row>
    <row r="1774" spans="1:24">
      <c r="A1774">
        <v>5105</v>
      </c>
      <c r="B1774" s="13">
        <v>46262</v>
      </c>
      <c r="C1774">
        <v>2026</v>
      </c>
      <c r="D1774">
        <v>8</v>
      </c>
      <c r="E1774" t="s">
        <v>92</v>
      </c>
      <c r="F1774" t="s">
        <v>91</v>
      </c>
      <c r="G1774" t="s">
        <v>49</v>
      </c>
      <c r="H1774" t="s">
        <v>60</v>
      </c>
      <c r="I1774" t="s">
        <v>31</v>
      </c>
      <c r="J1774" t="s">
        <v>45</v>
      </c>
      <c r="K1774" t="s">
        <v>43</v>
      </c>
      <c r="L1774" t="s">
        <v>61</v>
      </c>
      <c r="M1774">
        <v>4</v>
      </c>
      <c r="N1774">
        <v>46.54</v>
      </c>
      <c r="O1774">
        <v>0</v>
      </c>
      <c r="P1774">
        <v>18.86</v>
      </c>
      <c r="Q1774">
        <v>186.16</v>
      </c>
      <c r="R1774">
        <v>75.44</v>
      </c>
      <c r="S1774">
        <v>110.72</v>
      </c>
      <c r="T1774">
        <v>0.5947571981091534</v>
      </c>
      <c r="U1774">
        <v>2026</v>
      </c>
      <c r="V1774" t="s">
        <v>91</v>
      </c>
      <c r="W1774">
        <v>8</v>
      </c>
      <c r="X1774" t="s">
        <v>92</v>
      </c>
    </row>
    <row r="1775" spans="1:24">
      <c r="A1775">
        <v>223</v>
      </c>
      <c r="B1775" s="13">
        <v>46263</v>
      </c>
      <c r="C1775">
        <v>2026</v>
      </c>
      <c r="D1775">
        <v>8</v>
      </c>
      <c r="E1775" t="s">
        <v>92</v>
      </c>
      <c r="F1775" t="s">
        <v>91</v>
      </c>
      <c r="G1775" t="s">
        <v>40</v>
      </c>
      <c r="H1775" t="s">
        <v>41</v>
      </c>
      <c r="I1775" t="s">
        <v>48</v>
      </c>
      <c r="J1775" t="s">
        <v>32</v>
      </c>
      <c r="K1775" t="s">
        <v>63</v>
      </c>
      <c r="L1775" t="s">
        <v>74</v>
      </c>
      <c r="M1775">
        <v>1</v>
      </c>
      <c r="N1775">
        <v>49.79</v>
      </c>
      <c r="O1775">
        <v>0</v>
      </c>
      <c r="P1775">
        <v>21.43</v>
      </c>
      <c r="Q1775">
        <v>49.79</v>
      </c>
      <c r="R1775">
        <v>21.43</v>
      </c>
      <c r="S1775">
        <v>28.36</v>
      </c>
      <c r="T1775">
        <v>0.56959228760795344</v>
      </c>
      <c r="U1775">
        <v>2026</v>
      </c>
      <c r="V1775" t="s">
        <v>91</v>
      </c>
      <c r="W1775">
        <v>8</v>
      </c>
      <c r="X1775" t="s">
        <v>92</v>
      </c>
    </row>
    <row r="1776" spans="1:24">
      <c r="A1776">
        <v>1023</v>
      </c>
      <c r="B1776" s="13">
        <v>46263</v>
      </c>
      <c r="C1776">
        <v>2026</v>
      </c>
      <c r="D1776">
        <v>8</v>
      </c>
      <c r="E1776" t="s">
        <v>92</v>
      </c>
      <c r="F1776" t="s">
        <v>91</v>
      </c>
      <c r="G1776" t="s">
        <v>40</v>
      </c>
      <c r="H1776" t="s">
        <v>47</v>
      </c>
      <c r="I1776" t="s">
        <v>31</v>
      </c>
      <c r="J1776" t="s">
        <v>42</v>
      </c>
      <c r="K1776" t="s">
        <v>38</v>
      </c>
      <c r="L1776" t="s">
        <v>39</v>
      </c>
      <c r="M1776">
        <v>6</v>
      </c>
      <c r="N1776">
        <v>90.19</v>
      </c>
      <c r="O1776">
        <v>0</v>
      </c>
      <c r="P1776">
        <v>45.61</v>
      </c>
      <c r="Q1776">
        <v>541.14</v>
      </c>
      <c r="R1776">
        <v>273.65999999999997</v>
      </c>
      <c r="S1776">
        <v>267.48</v>
      </c>
      <c r="T1776">
        <v>0.4942898325756736</v>
      </c>
      <c r="U1776">
        <v>2026</v>
      </c>
      <c r="V1776" t="s">
        <v>91</v>
      </c>
      <c r="W1776">
        <v>8</v>
      </c>
      <c r="X1776" t="s">
        <v>92</v>
      </c>
    </row>
    <row r="1777" spans="1:24">
      <c r="A1777">
        <v>1694</v>
      </c>
      <c r="B1777" s="13">
        <v>46263</v>
      </c>
      <c r="C1777">
        <v>2026</v>
      </c>
      <c r="D1777">
        <v>8</v>
      </c>
      <c r="E1777" t="s">
        <v>92</v>
      </c>
      <c r="F1777" t="s">
        <v>91</v>
      </c>
      <c r="G1777" t="s">
        <v>35</v>
      </c>
      <c r="H1777" t="s">
        <v>72</v>
      </c>
      <c r="I1777" t="s">
        <v>31</v>
      </c>
      <c r="J1777" t="s">
        <v>42</v>
      </c>
      <c r="K1777" t="s">
        <v>38</v>
      </c>
      <c r="L1777" t="s">
        <v>75</v>
      </c>
      <c r="M1777">
        <v>1</v>
      </c>
      <c r="N1777">
        <v>70.38</v>
      </c>
      <c r="O1777">
        <v>0.15</v>
      </c>
      <c r="P1777">
        <v>32.64</v>
      </c>
      <c r="Q1777">
        <v>59.822999999999993</v>
      </c>
      <c r="R1777">
        <v>32.64</v>
      </c>
      <c r="S1777">
        <v>27.182999999999993</v>
      </c>
      <c r="T1777">
        <v>0.45439045183290699</v>
      </c>
      <c r="U1777">
        <v>2026</v>
      </c>
      <c r="V1777" t="s">
        <v>91</v>
      </c>
      <c r="W1777">
        <v>8</v>
      </c>
      <c r="X1777" t="s">
        <v>92</v>
      </c>
    </row>
    <row r="1778" spans="1:24">
      <c r="A1778">
        <v>2006</v>
      </c>
      <c r="B1778" s="13">
        <v>46263</v>
      </c>
      <c r="C1778">
        <v>2026</v>
      </c>
      <c r="D1778">
        <v>8</v>
      </c>
      <c r="E1778" t="s">
        <v>92</v>
      </c>
      <c r="F1778" t="s">
        <v>91</v>
      </c>
      <c r="G1778" t="s">
        <v>49</v>
      </c>
      <c r="H1778" t="s">
        <v>76</v>
      </c>
      <c r="I1778" t="s">
        <v>31</v>
      </c>
      <c r="J1778" t="s">
        <v>42</v>
      </c>
      <c r="K1778" t="s">
        <v>43</v>
      </c>
      <c r="L1778" t="s">
        <v>61</v>
      </c>
      <c r="M1778">
        <v>1</v>
      </c>
      <c r="N1778">
        <v>46.43</v>
      </c>
      <c r="O1778">
        <v>0</v>
      </c>
      <c r="P1778">
        <v>18.2</v>
      </c>
      <c r="Q1778">
        <v>46.43</v>
      </c>
      <c r="R1778">
        <v>18.2</v>
      </c>
      <c r="S1778">
        <v>28.23</v>
      </c>
      <c r="T1778">
        <v>0.60801206116734874</v>
      </c>
      <c r="U1778">
        <v>2026</v>
      </c>
      <c r="V1778" t="s">
        <v>91</v>
      </c>
      <c r="W1778">
        <v>8</v>
      </c>
      <c r="X1778" t="s">
        <v>92</v>
      </c>
    </row>
    <row r="1779" spans="1:24">
      <c r="A1779">
        <v>3026</v>
      </c>
      <c r="B1779" s="13">
        <v>46263</v>
      </c>
      <c r="C1779">
        <v>2026</v>
      </c>
      <c r="D1779">
        <v>8</v>
      </c>
      <c r="E1779" t="s">
        <v>92</v>
      </c>
      <c r="F1779" t="s">
        <v>91</v>
      </c>
      <c r="G1779" t="s">
        <v>29</v>
      </c>
      <c r="H1779" t="s">
        <v>30</v>
      </c>
      <c r="I1779" t="s">
        <v>31</v>
      </c>
      <c r="J1779" t="s">
        <v>42</v>
      </c>
      <c r="K1779" t="s">
        <v>52</v>
      </c>
      <c r="L1779" t="s">
        <v>58</v>
      </c>
      <c r="M1779">
        <v>1</v>
      </c>
      <c r="N1779">
        <v>194.75</v>
      </c>
      <c r="O1779">
        <v>0.05</v>
      </c>
      <c r="P1779">
        <v>105.94</v>
      </c>
      <c r="Q1779">
        <v>185.01249999999999</v>
      </c>
      <c r="R1779">
        <v>105.94</v>
      </c>
      <c r="S1779">
        <v>79.072499999999991</v>
      </c>
      <c r="T1779">
        <v>0.42739004121343149</v>
      </c>
      <c r="U1779">
        <v>2026</v>
      </c>
      <c r="V1779" t="s">
        <v>91</v>
      </c>
      <c r="W1779">
        <v>8</v>
      </c>
      <c r="X1779" t="s">
        <v>92</v>
      </c>
    </row>
    <row r="1780" spans="1:24">
      <c r="A1780">
        <v>3057</v>
      </c>
      <c r="B1780" s="13">
        <v>46263</v>
      </c>
      <c r="C1780">
        <v>2026</v>
      </c>
      <c r="D1780">
        <v>8</v>
      </c>
      <c r="E1780" t="s">
        <v>92</v>
      </c>
      <c r="F1780" t="s">
        <v>91</v>
      </c>
      <c r="G1780" t="s">
        <v>35</v>
      </c>
      <c r="H1780" t="s">
        <v>78</v>
      </c>
      <c r="I1780" t="s">
        <v>48</v>
      </c>
      <c r="J1780" t="s">
        <v>32</v>
      </c>
      <c r="K1780" t="s">
        <v>38</v>
      </c>
      <c r="L1780" t="s">
        <v>46</v>
      </c>
      <c r="M1780">
        <v>2</v>
      </c>
      <c r="N1780">
        <v>142.16</v>
      </c>
      <c r="O1780">
        <v>0</v>
      </c>
      <c r="P1780">
        <v>79.36</v>
      </c>
      <c r="Q1780">
        <v>284.32</v>
      </c>
      <c r="R1780">
        <v>158.72</v>
      </c>
      <c r="S1780">
        <v>125.6</v>
      </c>
      <c r="T1780">
        <v>0.44175576814856499</v>
      </c>
      <c r="U1780">
        <v>2026</v>
      </c>
      <c r="V1780" t="s">
        <v>91</v>
      </c>
      <c r="W1780">
        <v>8</v>
      </c>
      <c r="X1780" t="s">
        <v>92</v>
      </c>
    </row>
    <row r="1781" spans="1:24">
      <c r="A1781">
        <v>3112</v>
      </c>
      <c r="B1781" s="13">
        <v>46263</v>
      </c>
      <c r="C1781">
        <v>2026</v>
      </c>
      <c r="D1781">
        <v>8</v>
      </c>
      <c r="E1781" t="s">
        <v>92</v>
      </c>
      <c r="F1781" t="s">
        <v>91</v>
      </c>
      <c r="G1781" t="s">
        <v>49</v>
      </c>
      <c r="H1781" t="s">
        <v>62</v>
      </c>
      <c r="I1781" t="s">
        <v>31</v>
      </c>
      <c r="J1781" t="s">
        <v>45</v>
      </c>
      <c r="K1781" t="s">
        <v>43</v>
      </c>
      <c r="L1781" t="s">
        <v>61</v>
      </c>
      <c r="M1781">
        <v>2</v>
      </c>
      <c r="N1781">
        <v>47.69</v>
      </c>
      <c r="O1781">
        <v>0.05</v>
      </c>
      <c r="P1781">
        <v>18.8</v>
      </c>
      <c r="Q1781">
        <v>90.61099999999999</v>
      </c>
      <c r="R1781">
        <v>37.6</v>
      </c>
      <c r="S1781">
        <v>53.010999999999989</v>
      </c>
      <c r="T1781">
        <v>0.58503934400900548</v>
      </c>
      <c r="U1781">
        <v>2026</v>
      </c>
      <c r="V1781" t="s">
        <v>91</v>
      </c>
      <c r="W1781">
        <v>8</v>
      </c>
      <c r="X1781" t="s">
        <v>92</v>
      </c>
    </row>
    <row r="1782" spans="1:24">
      <c r="A1782">
        <v>3137</v>
      </c>
      <c r="B1782" s="13">
        <v>46263</v>
      </c>
      <c r="C1782">
        <v>2026</v>
      </c>
      <c r="D1782">
        <v>8</v>
      </c>
      <c r="E1782" t="s">
        <v>92</v>
      </c>
      <c r="F1782" t="s">
        <v>91</v>
      </c>
      <c r="G1782" t="s">
        <v>40</v>
      </c>
      <c r="H1782" t="s">
        <v>54</v>
      </c>
      <c r="I1782" t="s">
        <v>48</v>
      </c>
      <c r="J1782" t="s">
        <v>42</v>
      </c>
      <c r="K1782" t="s">
        <v>43</v>
      </c>
      <c r="L1782" t="s">
        <v>77</v>
      </c>
      <c r="M1782">
        <v>3</v>
      </c>
      <c r="N1782">
        <v>164.51</v>
      </c>
      <c r="O1782">
        <v>0</v>
      </c>
      <c r="P1782">
        <v>86.76</v>
      </c>
      <c r="Q1782">
        <v>493.53</v>
      </c>
      <c r="R1782">
        <v>260.28000000000003</v>
      </c>
      <c r="S1782">
        <v>233.24999999999994</v>
      </c>
      <c r="T1782">
        <v>0.47261564646526039</v>
      </c>
      <c r="U1782">
        <v>2026</v>
      </c>
      <c r="V1782" t="s">
        <v>91</v>
      </c>
      <c r="W1782">
        <v>8</v>
      </c>
      <c r="X1782" t="s">
        <v>92</v>
      </c>
    </row>
    <row r="1783" spans="1:24">
      <c r="A1783">
        <v>3983</v>
      </c>
      <c r="B1783" s="13">
        <v>46263</v>
      </c>
      <c r="C1783">
        <v>2026</v>
      </c>
      <c r="D1783">
        <v>8</v>
      </c>
      <c r="E1783" t="s">
        <v>92</v>
      </c>
      <c r="F1783" t="s">
        <v>91</v>
      </c>
      <c r="G1783" t="s">
        <v>40</v>
      </c>
      <c r="H1783" t="s">
        <v>41</v>
      </c>
      <c r="I1783" t="s">
        <v>57</v>
      </c>
      <c r="J1783" t="s">
        <v>45</v>
      </c>
      <c r="K1783" t="s">
        <v>52</v>
      </c>
      <c r="L1783" t="s">
        <v>58</v>
      </c>
      <c r="M1783">
        <v>2</v>
      </c>
      <c r="N1783">
        <v>194.71</v>
      </c>
      <c r="O1783">
        <v>0.1</v>
      </c>
      <c r="P1783">
        <v>105.57</v>
      </c>
      <c r="Q1783">
        <v>350.47800000000001</v>
      </c>
      <c r="R1783">
        <v>211.14</v>
      </c>
      <c r="S1783">
        <v>139.33800000000002</v>
      </c>
      <c r="T1783">
        <v>0.39756561039494637</v>
      </c>
      <c r="U1783">
        <v>2026</v>
      </c>
      <c r="V1783" t="s">
        <v>91</v>
      </c>
      <c r="W1783">
        <v>8</v>
      </c>
      <c r="X1783" t="s">
        <v>92</v>
      </c>
    </row>
    <row r="1784" spans="1:24">
      <c r="A1784">
        <v>4016</v>
      </c>
      <c r="B1784" s="13">
        <v>46263</v>
      </c>
      <c r="C1784">
        <v>2026</v>
      </c>
      <c r="D1784">
        <v>8</v>
      </c>
      <c r="E1784" t="s">
        <v>92</v>
      </c>
      <c r="F1784" t="s">
        <v>91</v>
      </c>
      <c r="G1784" t="s">
        <v>49</v>
      </c>
      <c r="H1784" t="s">
        <v>76</v>
      </c>
      <c r="I1784" t="s">
        <v>37</v>
      </c>
      <c r="J1784" t="s">
        <v>45</v>
      </c>
      <c r="K1784" t="s">
        <v>38</v>
      </c>
      <c r="L1784" t="s">
        <v>46</v>
      </c>
      <c r="M1784">
        <v>5</v>
      </c>
      <c r="N1784">
        <v>145.24</v>
      </c>
      <c r="O1784">
        <v>0.15</v>
      </c>
      <c r="P1784">
        <v>77.69</v>
      </c>
      <c r="Q1784">
        <v>617.27</v>
      </c>
      <c r="R1784">
        <v>388.45</v>
      </c>
      <c r="S1784">
        <v>228.82</v>
      </c>
      <c r="T1784">
        <v>0.37069677774717708</v>
      </c>
      <c r="U1784">
        <v>2026</v>
      </c>
      <c r="V1784" t="s">
        <v>91</v>
      </c>
      <c r="W1784">
        <v>8</v>
      </c>
      <c r="X1784" t="s">
        <v>92</v>
      </c>
    </row>
    <row r="1785" spans="1:24">
      <c r="A1785">
        <v>4340</v>
      </c>
      <c r="B1785" s="13">
        <v>46263</v>
      </c>
      <c r="C1785">
        <v>2026</v>
      </c>
      <c r="D1785">
        <v>8</v>
      </c>
      <c r="E1785" t="s">
        <v>92</v>
      </c>
      <c r="F1785" t="s">
        <v>91</v>
      </c>
      <c r="G1785" t="s">
        <v>49</v>
      </c>
      <c r="H1785" t="s">
        <v>62</v>
      </c>
      <c r="I1785" t="s">
        <v>31</v>
      </c>
      <c r="J1785" t="s">
        <v>42</v>
      </c>
      <c r="K1785" t="s">
        <v>43</v>
      </c>
      <c r="L1785" t="s">
        <v>44</v>
      </c>
      <c r="M1785">
        <v>2</v>
      </c>
      <c r="N1785">
        <v>35.6</v>
      </c>
      <c r="O1785">
        <v>0.15</v>
      </c>
      <c r="P1785">
        <v>13.67</v>
      </c>
      <c r="Q1785">
        <v>60.52</v>
      </c>
      <c r="R1785">
        <v>27.34</v>
      </c>
      <c r="S1785">
        <v>33.180000000000007</v>
      </c>
      <c r="T1785">
        <v>0.54824851288830145</v>
      </c>
      <c r="U1785">
        <v>2026</v>
      </c>
      <c r="V1785" t="s">
        <v>91</v>
      </c>
      <c r="W1785">
        <v>8</v>
      </c>
      <c r="X1785" t="s">
        <v>92</v>
      </c>
    </row>
    <row r="1786" spans="1:24">
      <c r="A1786">
        <v>4640</v>
      </c>
      <c r="B1786" s="13">
        <v>46263</v>
      </c>
      <c r="C1786">
        <v>2026</v>
      </c>
      <c r="D1786">
        <v>8</v>
      </c>
      <c r="E1786" t="s">
        <v>92</v>
      </c>
      <c r="F1786" t="s">
        <v>91</v>
      </c>
      <c r="G1786" t="s">
        <v>29</v>
      </c>
      <c r="H1786" t="s">
        <v>79</v>
      </c>
      <c r="I1786" t="s">
        <v>31</v>
      </c>
      <c r="J1786" t="s">
        <v>42</v>
      </c>
      <c r="K1786" t="s">
        <v>63</v>
      </c>
      <c r="L1786" t="s">
        <v>64</v>
      </c>
      <c r="M1786">
        <v>2</v>
      </c>
      <c r="N1786">
        <v>41.05</v>
      </c>
      <c r="O1786">
        <v>0.05</v>
      </c>
      <c r="P1786">
        <v>14.47</v>
      </c>
      <c r="Q1786">
        <v>77.99499999999999</v>
      </c>
      <c r="R1786">
        <v>28.94</v>
      </c>
      <c r="S1786">
        <v>49.054999999999993</v>
      </c>
      <c r="T1786">
        <v>0.62895057375472785</v>
      </c>
      <c r="U1786">
        <v>2026</v>
      </c>
      <c r="V1786" t="s">
        <v>91</v>
      </c>
      <c r="W1786">
        <v>8</v>
      </c>
      <c r="X1786" t="s">
        <v>92</v>
      </c>
    </row>
    <row r="1787" spans="1:24">
      <c r="A1787">
        <v>4733</v>
      </c>
      <c r="B1787" s="13">
        <v>46263</v>
      </c>
      <c r="C1787">
        <v>2026</v>
      </c>
      <c r="D1787">
        <v>8</v>
      </c>
      <c r="E1787" t="s">
        <v>92</v>
      </c>
      <c r="F1787" t="s">
        <v>91</v>
      </c>
      <c r="G1787" t="s">
        <v>40</v>
      </c>
      <c r="H1787" t="s">
        <v>41</v>
      </c>
      <c r="I1787" t="s">
        <v>31</v>
      </c>
      <c r="J1787" t="s">
        <v>42</v>
      </c>
      <c r="K1787" t="s">
        <v>38</v>
      </c>
      <c r="L1787" t="s">
        <v>66</v>
      </c>
      <c r="M1787">
        <v>2</v>
      </c>
      <c r="N1787">
        <v>153.63999999999999</v>
      </c>
      <c r="O1787">
        <v>0.05</v>
      </c>
      <c r="P1787">
        <v>77.709999999999994</v>
      </c>
      <c r="Q1787">
        <v>291.91599999999994</v>
      </c>
      <c r="R1787">
        <v>155.41999999999999</v>
      </c>
      <c r="S1787">
        <v>136.49599999999995</v>
      </c>
      <c r="T1787">
        <v>0.46758656599843784</v>
      </c>
      <c r="U1787">
        <v>2026</v>
      </c>
      <c r="V1787" t="s">
        <v>91</v>
      </c>
      <c r="W1787">
        <v>8</v>
      </c>
      <c r="X1787" t="s">
        <v>92</v>
      </c>
    </row>
    <row r="1788" spans="1:24">
      <c r="A1788">
        <v>4827</v>
      </c>
      <c r="B1788" s="13">
        <v>46263</v>
      </c>
      <c r="C1788">
        <v>2026</v>
      </c>
      <c r="D1788">
        <v>8</v>
      </c>
      <c r="E1788" t="s">
        <v>92</v>
      </c>
      <c r="F1788" t="s">
        <v>91</v>
      </c>
      <c r="G1788" t="s">
        <v>40</v>
      </c>
      <c r="H1788" t="s">
        <v>41</v>
      </c>
      <c r="I1788" t="s">
        <v>31</v>
      </c>
      <c r="J1788" t="s">
        <v>32</v>
      </c>
      <c r="K1788" t="s">
        <v>43</v>
      </c>
      <c r="L1788" t="s">
        <v>44</v>
      </c>
      <c r="M1788">
        <v>5</v>
      </c>
      <c r="N1788">
        <v>36.700000000000003</v>
      </c>
      <c r="O1788">
        <v>0</v>
      </c>
      <c r="P1788">
        <v>13.45</v>
      </c>
      <c r="Q1788">
        <v>183.5</v>
      </c>
      <c r="R1788">
        <v>67.25</v>
      </c>
      <c r="S1788">
        <v>116.25</v>
      </c>
      <c r="T1788">
        <v>0.63351498637602177</v>
      </c>
      <c r="U1788">
        <v>2026</v>
      </c>
      <c r="V1788" t="s">
        <v>91</v>
      </c>
      <c r="W1788">
        <v>8</v>
      </c>
      <c r="X1788" t="s">
        <v>92</v>
      </c>
    </row>
    <row r="1789" spans="1:24">
      <c r="A1789">
        <v>5180</v>
      </c>
      <c r="B1789" s="13">
        <v>46263</v>
      </c>
      <c r="C1789">
        <v>2026</v>
      </c>
      <c r="D1789">
        <v>8</v>
      </c>
      <c r="E1789" t="s">
        <v>92</v>
      </c>
      <c r="F1789" t="s">
        <v>91</v>
      </c>
      <c r="G1789" t="s">
        <v>29</v>
      </c>
      <c r="H1789" t="s">
        <v>79</v>
      </c>
      <c r="I1789" t="s">
        <v>37</v>
      </c>
      <c r="J1789" t="s">
        <v>45</v>
      </c>
      <c r="K1789" t="s">
        <v>52</v>
      </c>
      <c r="L1789" t="s">
        <v>80</v>
      </c>
      <c r="M1789">
        <v>8</v>
      </c>
      <c r="N1789">
        <v>124</v>
      </c>
      <c r="O1789">
        <v>0.1</v>
      </c>
      <c r="P1789">
        <v>61.85</v>
      </c>
      <c r="Q1789">
        <v>892.80000000000007</v>
      </c>
      <c r="R1789">
        <v>494.8</v>
      </c>
      <c r="S1789">
        <v>398.00000000000006</v>
      </c>
      <c r="T1789">
        <v>0.44578853046594985</v>
      </c>
      <c r="U1789">
        <v>2026</v>
      </c>
      <c r="V1789" t="s">
        <v>91</v>
      </c>
      <c r="W1789">
        <v>8</v>
      </c>
      <c r="X1789" t="s">
        <v>92</v>
      </c>
    </row>
    <row r="1790" spans="1:24">
      <c r="A1790">
        <v>121</v>
      </c>
      <c r="B1790" s="13">
        <v>46264</v>
      </c>
      <c r="C1790">
        <v>2026</v>
      </c>
      <c r="D1790">
        <v>8</v>
      </c>
      <c r="E1790" t="s">
        <v>92</v>
      </c>
      <c r="F1790" t="s">
        <v>91</v>
      </c>
      <c r="G1790" t="s">
        <v>35</v>
      </c>
      <c r="H1790" t="s">
        <v>36</v>
      </c>
      <c r="I1790" t="s">
        <v>57</v>
      </c>
      <c r="J1790" t="s">
        <v>42</v>
      </c>
      <c r="K1790" t="s">
        <v>33</v>
      </c>
      <c r="L1790" t="s">
        <v>34</v>
      </c>
      <c r="M1790">
        <v>1</v>
      </c>
      <c r="N1790">
        <v>81.23</v>
      </c>
      <c r="O1790">
        <v>0.1</v>
      </c>
      <c r="P1790">
        <v>42.65</v>
      </c>
      <c r="Q1790">
        <v>73.106999999999999</v>
      </c>
      <c r="R1790">
        <v>42.65</v>
      </c>
      <c r="S1790">
        <v>30.457000000000001</v>
      </c>
      <c r="T1790">
        <v>0.41660853269864723</v>
      </c>
      <c r="U1790">
        <v>2026</v>
      </c>
      <c r="V1790" t="s">
        <v>91</v>
      </c>
      <c r="W1790">
        <v>8</v>
      </c>
      <c r="X1790" t="s">
        <v>92</v>
      </c>
    </row>
    <row r="1791" spans="1:24">
      <c r="A1791">
        <v>618</v>
      </c>
      <c r="B1791" s="13">
        <v>46264</v>
      </c>
      <c r="C1791">
        <v>2026</v>
      </c>
      <c r="D1791">
        <v>8</v>
      </c>
      <c r="E1791" t="s">
        <v>92</v>
      </c>
      <c r="F1791" t="s">
        <v>91</v>
      </c>
      <c r="G1791" t="s">
        <v>35</v>
      </c>
      <c r="H1791" t="s">
        <v>72</v>
      </c>
      <c r="I1791" t="s">
        <v>31</v>
      </c>
      <c r="J1791" t="s">
        <v>45</v>
      </c>
      <c r="K1791" t="s">
        <v>33</v>
      </c>
      <c r="L1791" t="s">
        <v>55</v>
      </c>
      <c r="M1791">
        <v>2</v>
      </c>
      <c r="N1791">
        <v>41.06</v>
      </c>
      <c r="O1791">
        <v>0.05</v>
      </c>
      <c r="P1791">
        <v>16.559999999999999</v>
      </c>
      <c r="Q1791">
        <v>78.013999999999996</v>
      </c>
      <c r="R1791">
        <v>33.119999999999997</v>
      </c>
      <c r="S1791">
        <v>44.893999999999998</v>
      </c>
      <c r="T1791">
        <v>0.5754608147255621</v>
      </c>
      <c r="U1791">
        <v>2026</v>
      </c>
      <c r="V1791" t="s">
        <v>91</v>
      </c>
      <c r="W1791">
        <v>8</v>
      </c>
      <c r="X1791" t="s">
        <v>92</v>
      </c>
    </row>
    <row r="1792" spans="1:24">
      <c r="A1792">
        <v>2860</v>
      </c>
      <c r="B1792" s="13">
        <v>46264</v>
      </c>
      <c r="C1792">
        <v>2026</v>
      </c>
      <c r="D1792">
        <v>8</v>
      </c>
      <c r="E1792" t="s">
        <v>92</v>
      </c>
      <c r="F1792" t="s">
        <v>91</v>
      </c>
      <c r="G1792" t="s">
        <v>49</v>
      </c>
      <c r="H1792" t="s">
        <v>60</v>
      </c>
      <c r="I1792" t="s">
        <v>57</v>
      </c>
      <c r="J1792" t="s">
        <v>32</v>
      </c>
      <c r="K1792" t="s">
        <v>38</v>
      </c>
      <c r="L1792" t="s">
        <v>46</v>
      </c>
      <c r="M1792">
        <v>1</v>
      </c>
      <c r="N1792">
        <v>143.49</v>
      </c>
      <c r="O1792">
        <v>0.1</v>
      </c>
      <c r="P1792">
        <v>80.72</v>
      </c>
      <c r="Q1792">
        <v>129.14100000000002</v>
      </c>
      <c r="R1792">
        <v>80.72</v>
      </c>
      <c r="S1792">
        <v>48.421000000000021</v>
      </c>
      <c r="T1792">
        <v>0.3749467636149636</v>
      </c>
      <c r="U1792">
        <v>2026</v>
      </c>
      <c r="V1792" t="s">
        <v>91</v>
      </c>
      <c r="W1792">
        <v>8</v>
      </c>
      <c r="X1792" t="s">
        <v>92</v>
      </c>
    </row>
    <row r="1793" spans="1:24">
      <c r="A1793">
        <v>3768</v>
      </c>
      <c r="B1793" s="13">
        <v>46264</v>
      </c>
      <c r="C1793">
        <v>2026</v>
      </c>
      <c r="D1793">
        <v>8</v>
      </c>
      <c r="E1793" t="s">
        <v>92</v>
      </c>
      <c r="F1793" t="s">
        <v>91</v>
      </c>
      <c r="G1793" t="s">
        <v>40</v>
      </c>
      <c r="H1793" t="s">
        <v>47</v>
      </c>
      <c r="I1793" t="s">
        <v>48</v>
      </c>
      <c r="J1793" t="s">
        <v>42</v>
      </c>
      <c r="K1793" t="s">
        <v>38</v>
      </c>
      <c r="L1793" t="s">
        <v>46</v>
      </c>
      <c r="M1793">
        <v>1</v>
      </c>
      <c r="N1793">
        <v>143.38</v>
      </c>
      <c r="O1793">
        <v>0</v>
      </c>
      <c r="P1793">
        <v>78.37</v>
      </c>
      <c r="Q1793">
        <v>143.38</v>
      </c>
      <c r="R1793">
        <v>78.37</v>
      </c>
      <c r="S1793">
        <v>65.009999999999991</v>
      </c>
      <c r="T1793">
        <v>0.45341051750592826</v>
      </c>
      <c r="U1793">
        <v>2026</v>
      </c>
      <c r="V1793" t="s">
        <v>91</v>
      </c>
      <c r="W1793">
        <v>8</v>
      </c>
      <c r="X1793" t="s">
        <v>92</v>
      </c>
    </row>
    <row r="1794" spans="1:24">
      <c r="A1794">
        <v>3987</v>
      </c>
      <c r="B1794" s="13">
        <v>46264</v>
      </c>
      <c r="C1794">
        <v>2026</v>
      </c>
      <c r="D1794">
        <v>8</v>
      </c>
      <c r="E1794" t="s">
        <v>92</v>
      </c>
      <c r="F1794" t="s">
        <v>91</v>
      </c>
      <c r="G1794" t="s">
        <v>35</v>
      </c>
      <c r="H1794" t="s">
        <v>72</v>
      </c>
      <c r="I1794" t="s">
        <v>57</v>
      </c>
      <c r="J1794" t="s">
        <v>45</v>
      </c>
      <c r="K1794" t="s">
        <v>38</v>
      </c>
      <c r="L1794" t="s">
        <v>46</v>
      </c>
      <c r="M1794">
        <v>1</v>
      </c>
      <c r="N1794">
        <v>144.54</v>
      </c>
      <c r="O1794">
        <v>0</v>
      </c>
      <c r="P1794">
        <v>78.77</v>
      </c>
      <c r="Q1794">
        <v>144.54</v>
      </c>
      <c r="R1794">
        <v>78.77</v>
      </c>
      <c r="S1794">
        <v>65.77</v>
      </c>
      <c r="T1794">
        <v>0.45502974955029751</v>
      </c>
      <c r="U1794">
        <v>2026</v>
      </c>
      <c r="V1794" t="s">
        <v>91</v>
      </c>
      <c r="W1794">
        <v>8</v>
      </c>
      <c r="X1794" t="s">
        <v>92</v>
      </c>
    </row>
    <row r="1795" spans="1:24">
      <c r="A1795">
        <v>4990</v>
      </c>
      <c r="B1795" s="13">
        <v>46264</v>
      </c>
      <c r="C1795">
        <v>2026</v>
      </c>
      <c r="D1795">
        <v>8</v>
      </c>
      <c r="E1795" t="s">
        <v>92</v>
      </c>
      <c r="F1795" t="s">
        <v>91</v>
      </c>
      <c r="G1795" t="s">
        <v>49</v>
      </c>
      <c r="H1795" t="s">
        <v>62</v>
      </c>
      <c r="I1795" t="s">
        <v>57</v>
      </c>
      <c r="J1795" t="s">
        <v>32</v>
      </c>
      <c r="K1795" t="s">
        <v>63</v>
      </c>
      <c r="L1795" t="s">
        <v>64</v>
      </c>
      <c r="M1795">
        <v>1</v>
      </c>
      <c r="N1795">
        <v>40.92</v>
      </c>
      <c r="O1795">
        <v>0.1</v>
      </c>
      <c r="P1795">
        <v>14.94</v>
      </c>
      <c r="Q1795">
        <v>36.828000000000003</v>
      </c>
      <c r="R1795">
        <v>14.94</v>
      </c>
      <c r="S1795">
        <v>21.888000000000005</v>
      </c>
      <c r="T1795">
        <v>0.59433040078201382</v>
      </c>
      <c r="U1795">
        <v>2026</v>
      </c>
      <c r="V1795" t="s">
        <v>91</v>
      </c>
      <c r="W1795">
        <v>8</v>
      </c>
      <c r="X1795" t="s">
        <v>92</v>
      </c>
    </row>
    <row r="1796" spans="1:24">
      <c r="A1796">
        <v>348</v>
      </c>
      <c r="B1796" s="13">
        <v>46265</v>
      </c>
      <c r="C1796">
        <v>2026</v>
      </c>
      <c r="D1796">
        <v>8</v>
      </c>
      <c r="E1796" t="s">
        <v>92</v>
      </c>
      <c r="F1796" t="s">
        <v>91</v>
      </c>
      <c r="G1796" t="s">
        <v>35</v>
      </c>
      <c r="H1796" t="s">
        <v>72</v>
      </c>
      <c r="I1796" t="s">
        <v>37</v>
      </c>
      <c r="J1796" t="s">
        <v>45</v>
      </c>
      <c r="K1796" t="s">
        <v>38</v>
      </c>
      <c r="L1796" t="s">
        <v>66</v>
      </c>
      <c r="M1796">
        <v>5</v>
      </c>
      <c r="N1796">
        <v>151.21</v>
      </c>
      <c r="O1796">
        <v>0.15</v>
      </c>
      <c r="P1796">
        <v>77.12</v>
      </c>
      <c r="Q1796">
        <v>642.64250000000004</v>
      </c>
      <c r="R1796">
        <v>385.6</v>
      </c>
      <c r="S1796">
        <v>257.04250000000002</v>
      </c>
      <c r="T1796">
        <v>0.39997743691087967</v>
      </c>
      <c r="U1796">
        <v>2026</v>
      </c>
      <c r="V1796" t="s">
        <v>91</v>
      </c>
      <c r="W1796">
        <v>8</v>
      </c>
      <c r="X1796" t="s">
        <v>92</v>
      </c>
    </row>
    <row r="1797" spans="1:24">
      <c r="A1797">
        <v>1642</v>
      </c>
      <c r="B1797" s="13">
        <v>46265</v>
      </c>
      <c r="C1797">
        <v>2026</v>
      </c>
      <c r="D1797">
        <v>8</v>
      </c>
      <c r="E1797" t="s">
        <v>92</v>
      </c>
      <c r="F1797" t="s">
        <v>91</v>
      </c>
      <c r="G1797" t="s">
        <v>49</v>
      </c>
      <c r="H1797" t="s">
        <v>62</v>
      </c>
      <c r="I1797" t="s">
        <v>57</v>
      </c>
      <c r="J1797" t="s">
        <v>42</v>
      </c>
      <c r="K1797" t="s">
        <v>63</v>
      </c>
      <c r="L1797" t="s">
        <v>64</v>
      </c>
      <c r="M1797">
        <v>1</v>
      </c>
      <c r="N1797">
        <v>40.770000000000003</v>
      </c>
      <c r="O1797">
        <v>0</v>
      </c>
      <c r="P1797">
        <v>15.13</v>
      </c>
      <c r="Q1797">
        <v>40.770000000000003</v>
      </c>
      <c r="R1797">
        <v>15.13</v>
      </c>
      <c r="S1797">
        <v>25.64</v>
      </c>
      <c r="T1797">
        <v>0.62889379445670834</v>
      </c>
      <c r="U1797">
        <v>2026</v>
      </c>
      <c r="V1797" t="s">
        <v>91</v>
      </c>
      <c r="W1797">
        <v>8</v>
      </c>
      <c r="X1797" t="s">
        <v>92</v>
      </c>
    </row>
    <row r="1798" spans="1:24">
      <c r="A1798">
        <v>2146</v>
      </c>
      <c r="B1798" s="13">
        <v>46265</v>
      </c>
      <c r="C1798">
        <v>2026</v>
      </c>
      <c r="D1798">
        <v>8</v>
      </c>
      <c r="E1798" t="s">
        <v>92</v>
      </c>
      <c r="F1798" t="s">
        <v>91</v>
      </c>
      <c r="G1798" t="s">
        <v>29</v>
      </c>
      <c r="H1798" t="s">
        <v>30</v>
      </c>
      <c r="I1798" t="s">
        <v>57</v>
      </c>
      <c r="J1798" t="s">
        <v>42</v>
      </c>
      <c r="K1798" t="s">
        <v>63</v>
      </c>
      <c r="L1798" t="s">
        <v>71</v>
      </c>
      <c r="M1798">
        <v>1</v>
      </c>
      <c r="N1798">
        <v>35.47</v>
      </c>
      <c r="O1798">
        <v>0.05</v>
      </c>
      <c r="P1798">
        <v>14.1</v>
      </c>
      <c r="Q1798">
        <v>33.6965</v>
      </c>
      <c r="R1798">
        <v>14.1</v>
      </c>
      <c r="S1798">
        <v>19.596499999999999</v>
      </c>
      <c r="T1798">
        <v>0.58155891561438122</v>
      </c>
      <c r="U1798">
        <v>2026</v>
      </c>
      <c r="V1798" t="s">
        <v>91</v>
      </c>
      <c r="W1798">
        <v>8</v>
      </c>
      <c r="X1798" t="s">
        <v>92</v>
      </c>
    </row>
    <row r="1799" spans="1:24">
      <c r="A1799">
        <v>2629</v>
      </c>
      <c r="B1799" s="13">
        <v>46265</v>
      </c>
      <c r="C1799">
        <v>2026</v>
      </c>
      <c r="D1799">
        <v>8</v>
      </c>
      <c r="E1799" t="s">
        <v>92</v>
      </c>
      <c r="F1799" t="s">
        <v>91</v>
      </c>
      <c r="G1799" t="s">
        <v>49</v>
      </c>
      <c r="H1799" t="s">
        <v>62</v>
      </c>
      <c r="I1799" t="s">
        <v>31</v>
      </c>
      <c r="J1799" t="s">
        <v>32</v>
      </c>
      <c r="K1799" t="s">
        <v>33</v>
      </c>
      <c r="L1799" t="s">
        <v>34</v>
      </c>
      <c r="M1799">
        <v>1</v>
      </c>
      <c r="N1799">
        <v>81.72</v>
      </c>
      <c r="O1799">
        <v>0</v>
      </c>
      <c r="P1799">
        <v>42.38</v>
      </c>
      <c r="Q1799">
        <v>81.72</v>
      </c>
      <c r="R1799">
        <v>42.38</v>
      </c>
      <c r="S1799">
        <v>39.339999999999996</v>
      </c>
      <c r="T1799">
        <v>0.48139990210474787</v>
      </c>
      <c r="U1799">
        <v>2026</v>
      </c>
      <c r="V1799" t="s">
        <v>91</v>
      </c>
      <c r="W1799">
        <v>8</v>
      </c>
      <c r="X1799" t="s">
        <v>92</v>
      </c>
    </row>
    <row r="1800" spans="1:24">
      <c r="A1800">
        <v>2870</v>
      </c>
      <c r="B1800" s="13">
        <v>46265</v>
      </c>
      <c r="C1800">
        <v>2026</v>
      </c>
      <c r="D1800">
        <v>8</v>
      </c>
      <c r="E1800" t="s">
        <v>92</v>
      </c>
      <c r="F1800" t="s">
        <v>91</v>
      </c>
      <c r="G1800" t="s">
        <v>49</v>
      </c>
      <c r="H1800" t="s">
        <v>60</v>
      </c>
      <c r="I1800" t="s">
        <v>31</v>
      </c>
      <c r="J1800" t="s">
        <v>42</v>
      </c>
      <c r="K1800" t="s">
        <v>43</v>
      </c>
      <c r="L1800" t="s">
        <v>61</v>
      </c>
      <c r="M1800">
        <v>1</v>
      </c>
      <c r="N1800">
        <v>45.84</v>
      </c>
      <c r="O1800">
        <v>0</v>
      </c>
      <c r="P1800">
        <v>17.84</v>
      </c>
      <c r="Q1800">
        <v>45.84</v>
      </c>
      <c r="R1800">
        <v>17.84</v>
      </c>
      <c r="S1800">
        <v>28.000000000000004</v>
      </c>
      <c r="T1800">
        <v>0.61082024432809778</v>
      </c>
      <c r="U1800">
        <v>2026</v>
      </c>
      <c r="V1800" t="s">
        <v>91</v>
      </c>
      <c r="W1800">
        <v>8</v>
      </c>
      <c r="X1800" t="s">
        <v>92</v>
      </c>
    </row>
    <row r="1801" spans="1:24">
      <c r="A1801">
        <v>2975</v>
      </c>
      <c r="B1801" s="13">
        <v>46265</v>
      </c>
      <c r="C1801">
        <v>2026</v>
      </c>
      <c r="D1801">
        <v>8</v>
      </c>
      <c r="E1801" t="s">
        <v>92</v>
      </c>
      <c r="F1801" t="s">
        <v>91</v>
      </c>
      <c r="G1801" t="s">
        <v>35</v>
      </c>
      <c r="H1801" t="s">
        <v>72</v>
      </c>
      <c r="I1801" t="s">
        <v>31</v>
      </c>
      <c r="J1801" t="s">
        <v>42</v>
      </c>
      <c r="K1801" t="s">
        <v>43</v>
      </c>
      <c r="L1801" t="s">
        <v>61</v>
      </c>
      <c r="M1801">
        <v>1</v>
      </c>
      <c r="N1801">
        <v>46.59</v>
      </c>
      <c r="O1801">
        <v>0</v>
      </c>
      <c r="P1801">
        <v>18.47</v>
      </c>
      <c r="Q1801">
        <v>46.59</v>
      </c>
      <c r="R1801">
        <v>18.47</v>
      </c>
      <c r="S1801">
        <v>28.120000000000005</v>
      </c>
      <c r="T1801">
        <v>0.60356299635114841</v>
      </c>
      <c r="U1801">
        <v>2026</v>
      </c>
      <c r="V1801" t="s">
        <v>91</v>
      </c>
      <c r="W1801">
        <v>8</v>
      </c>
      <c r="X1801" t="s">
        <v>92</v>
      </c>
    </row>
    <row r="1802" spans="1:24">
      <c r="A1802">
        <v>3163</v>
      </c>
      <c r="B1802" s="13">
        <v>46265</v>
      </c>
      <c r="C1802">
        <v>2026</v>
      </c>
      <c r="D1802">
        <v>8</v>
      </c>
      <c r="E1802" t="s">
        <v>92</v>
      </c>
      <c r="F1802" t="s">
        <v>91</v>
      </c>
      <c r="G1802" t="s">
        <v>29</v>
      </c>
      <c r="H1802" t="s">
        <v>79</v>
      </c>
      <c r="I1802" t="s">
        <v>48</v>
      </c>
      <c r="J1802" t="s">
        <v>45</v>
      </c>
      <c r="K1802" t="s">
        <v>38</v>
      </c>
      <c r="L1802" t="s">
        <v>75</v>
      </c>
      <c r="M1802">
        <v>1</v>
      </c>
      <c r="N1802">
        <v>69.959999999999994</v>
      </c>
      <c r="O1802">
        <v>0</v>
      </c>
      <c r="P1802">
        <v>32.340000000000003</v>
      </c>
      <c r="Q1802">
        <v>69.959999999999994</v>
      </c>
      <c r="R1802">
        <v>32.340000000000003</v>
      </c>
      <c r="S1802">
        <v>37.61999999999999</v>
      </c>
      <c r="T1802">
        <v>0.53773584905660365</v>
      </c>
      <c r="U1802">
        <v>2026</v>
      </c>
      <c r="V1802" t="s">
        <v>91</v>
      </c>
      <c r="W1802">
        <v>8</v>
      </c>
      <c r="X1802" t="s">
        <v>92</v>
      </c>
    </row>
    <row r="1803" spans="1:24">
      <c r="A1803">
        <v>94</v>
      </c>
      <c r="B1803" s="13">
        <v>46266</v>
      </c>
      <c r="C1803">
        <v>2026</v>
      </c>
      <c r="D1803">
        <v>9</v>
      </c>
      <c r="E1803" t="s">
        <v>93</v>
      </c>
      <c r="F1803" t="s">
        <v>91</v>
      </c>
      <c r="G1803" t="s">
        <v>35</v>
      </c>
      <c r="H1803" t="s">
        <v>56</v>
      </c>
      <c r="I1803" t="s">
        <v>48</v>
      </c>
      <c r="J1803" t="s">
        <v>32</v>
      </c>
      <c r="K1803" t="s">
        <v>33</v>
      </c>
      <c r="L1803" t="s">
        <v>51</v>
      </c>
      <c r="M1803">
        <v>5</v>
      </c>
      <c r="N1803">
        <v>50.76</v>
      </c>
      <c r="O1803">
        <v>0</v>
      </c>
      <c r="P1803">
        <v>22.89</v>
      </c>
      <c r="Q1803">
        <v>253.79999999999998</v>
      </c>
      <c r="R1803">
        <v>114.45</v>
      </c>
      <c r="S1803">
        <v>139.34999999999997</v>
      </c>
      <c r="T1803">
        <v>0.54905437352245856</v>
      </c>
      <c r="U1803">
        <v>2026</v>
      </c>
      <c r="V1803" t="s">
        <v>91</v>
      </c>
      <c r="W1803">
        <v>9</v>
      </c>
      <c r="X1803" t="s">
        <v>93</v>
      </c>
    </row>
    <row r="1804" spans="1:24">
      <c r="A1804">
        <v>271</v>
      </c>
      <c r="B1804" s="13">
        <v>46266</v>
      </c>
      <c r="C1804">
        <v>2026</v>
      </c>
      <c r="D1804">
        <v>9</v>
      </c>
      <c r="E1804" t="s">
        <v>93</v>
      </c>
      <c r="F1804" t="s">
        <v>91</v>
      </c>
      <c r="G1804" t="s">
        <v>35</v>
      </c>
      <c r="H1804" t="s">
        <v>72</v>
      </c>
      <c r="I1804" t="s">
        <v>57</v>
      </c>
      <c r="J1804" t="s">
        <v>32</v>
      </c>
      <c r="K1804" t="s">
        <v>38</v>
      </c>
      <c r="L1804" t="s">
        <v>39</v>
      </c>
      <c r="M1804">
        <v>1</v>
      </c>
      <c r="N1804">
        <v>94.29</v>
      </c>
      <c r="O1804">
        <v>0.1</v>
      </c>
      <c r="P1804">
        <v>45.12</v>
      </c>
      <c r="Q1804">
        <v>84.861000000000004</v>
      </c>
      <c r="R1804">
        <v>45.12</v>
      </c>
      <c r="S1804">
        <v>39.741000000000007</v>
      </c>
      <c r="T1804">
        <v>0.46830699614663984</v>
      </c>
      <c r="U1804">
        <v>2026</v>
      </c>
      <c r="V1804" t="s">
        <v>91</v>
      </c>
      <c r="W1804">
        <v>9</v>
      </c>
      <c r="X1804" t="s">
        <v>93</v>
      </c>
    </row>
    <row r="1805" spans="1:24">
      <c r="A1805">
        <v>1481</v>
      </c>
      <c r="B1805" s="13">
        <v>46266</v>
      </c>
      <c r="C1805">
        <v>2026</v>
      </c>
      <c r="D1805">
        <v>9</v>
      </c>
      <c r="E1805" t="s">
        <v>93</v>
      </c>
      <c r="F1805" t="s">
        <v>91</v>
      </c>
      <c r="G1805" t="s">
        <v>35</v>
      </c>
      <c r="H1805" t="s">
        <v>72</v>
      </c>
      <c r="I1805" t="s">
        <v>37</v>
      </c>
      <c r="J1805" t="s">
        <v>45</v>
      </c>
      <c r="K1805" t="s">
        <v>33</v>
      </c>
      <c r="L1805" t="s">
        <v>34</v>
      </c>
      <c r="M1805">
        <v>6</v>
      </c>
      <c r="N1805">
        <v>81.430000000000007</v>
      </c>
      <c r="O1805">
        <v>0.05</v>
      </c>
      <c r="P1805">
        <v>42.24</v>
      </c>
      <c r="Q1805">
        <v>464.15100000000001</v>
      </c>
      <c r="R1805">
        <v>253.44</v>
      </c>
      <c r="S1805">
        <v>210.71100000000001</v>
      </c>
      <c r="T1805">
        <v>0.45397079829624415</v>
      </c>
      <c r="U1805">
        <v>2026</v>
      </c>
      <c r="V1805" t="s">
        <v>91</v>
      </c>
      <c r="W1805">
        <v>9</v>
      </c>
      <c r="X1805" t="s">
        <v>93</v>
      </c>
    </row>
    <row r="1806" spans="1:24">
      <c r="A1806">
        <v>1663</v>
      </c>
      <c r="B1806" s="13">
        <v>46266</v>
      </c>
      <c r="C1806">
        <v>2026</v>
      </c>
      <c r="D1806">
        <v>9</v>
      </c>
      <c r="E1806" t="s">
        <v>93</v>
      </c>
      <c r="F1806" t="s">
        <v>91</v>
      </c>
      <c r="G1806" t="s">
        <v>40</v>
      </c>
      <c r="H1806" t="s">
        <v>54</v>
      </c>
      <c r="I1806" t="s">
        <v>31</v>
      </c>
      <c r="J1806" t="s">
        <v>32</v>
      </c>
      <c r="K1806" t="s">
        <v>43</v>
      </c>
      <c r="L1806" t="s">
        <v>61</v>
      </c>
      <c r="M1806">
        <v>1</v>
      </c>
      <c r="N1806">
        <v>45.54</v>
      </c>
      <c r="O1806">
        <v>0.1</v>
      </c>
      <c r="P1806">
        <v>18.440000000000001</v>
      </c>
      <c r="Q1806">
        <v>40.985999999999997</v>
      </c>
      <c r="R1806">
        <v>18.440000000000001</v>
      </c>
      <c r="S1806">
        <v>22.545999999999996</v>
      </c>
      <c r="T1806">
        <v>0.5500902747279558</v>
      </c>
      <c r="U1806">
        <v>2026</v>
      </c>
      <c r="V1806" t="s">
        <v>91</v>
      </c>
      <c r="W1806">
        <v>9</v>
      </c>
      <c r="X1806" t="s">
        <v>93</v>
      </c>
    </row>
    <row r="1807" spans="1:24">
      <c r="A1807">
        <v>2866</v>
      </c>
      <c r="B1807" s="13">
        <v>46266</v>
      </c>
      <c r="C1807">
        <v>2026</v>
      </c>
      <c r="D1807">
        <v>9</v>
      </c>
      <c r="E1807" t="s">
        <v>93</v>
      </c>
      <c r="F1807" t="s">
        <v>91</v>
      </c>
      <c r="G1807" t="s">
        <v>29</v>
      </c>
      <c r="H1807" t="s">
        <v>79</v>
      </c>
      <c r="I1807" t="s">
        <v>57</v>
      </c>
      <c r="J1807" t="s">
        <v>32</v>
      </c>
      <c r="K1807" t="s">
        <v>38</v>
      </c>
      <c r="L1807" t="s">
        <v>66</v>
      </c>
      <c r="M1807">
        <v>2</v>
      </c>
      <c r="N1807">
        <v>156.63999999999999</v>
      </c>
      <c r="O1807">
        <v>0.1</v>
      </c>
      <c r="P1807">
        <v>80.09</v>
      </c>
      <c r="Q1807">
        <v>281.952</v>
      </c>
      <c r="R1807">
        <v>160.18</v>
      </c>
      <c r="S1807">
        <v>121.77199999999999</v>
      </c>
      <c r="T1807">
        <v>0.43188911587787987</v>
      </c>
      <c r="U1807">
        <v>2026</v>
      </c>
      <c r="V1807" t="s">
        <v>91</v>
      </c>
      <c r="W1807">
        <v>9</v>
      </c>
      <c r="X1807" t="s">
        <v>93</v>
      </c>
    </row>
    <row r="1808" spans="1:24">
      <c r="A1808">
        <v>3288</v>
      </c>
      <c r="B1808" s="13">
        <v>46266</v>
      </c>
      <c r="C1808">
        <v>2026</v>
      </c>
      <c r="D1808">
        <v>9</v>
      </c>
      <c r="E1808" t="s">
        <v>93</v>
      </c>
      <c r="F1808" t="s">
        <v>91</v>
      </c>
      <c r="G1808" t="s">
        <v>49</v>
      </c>
      <c r="H1808" t="s">
        <v>60</v>
      </c>
      <c r="I1808" t="s">
        <v>57</v>
      </c>
      <c r="J1808" t="s">
        <v>45</v>
      </c>
      <c r="K1808" t="s">
        <v>38</v>
      </c>
      <c r="L1808" t="s">
        <v>75</v>
      </c>
      <c r="M1808">
        <v>1</v>
      </c>
      <c r="N1808">
        <v>72.81</v>
      </c>
      <c r="O1808">
        <v>0</v>
      </c>
      <c r="P1808">
        <v>32.299999999999997</v>
      </c>
      <c r="Q1808">
        <v>72.81</v>
      </c>
      <c r="R1808">
        <v>32.299999999999997</v>
      </c>
      <c r="S1808">
        <v>40.510000000000005</v>
      </c>
      <c r="T1808">
        <v>0.55637961818431536</v>
      </c>
      <c r="U1808">
        <v>2026</v>
      </c>
      <c r="V1808" t="s">
        <v>91</v>
      </c>
      <c r="W1808">
        <v>9</v>
      </c>
      <c r="X1808" t="s">
        <v>93</v>
      </c>
    </row>
    <row r="1809" spans="1:24">
      <c r="A1809">
        <v>3426</v>
      </c>
      <c r="B1809" s="13">
        <v>46266</v>
      </c>
      <c r="C1809">
        <v>2026</v>
      </c>
      <c r="D1809">
        <v>9</v>
      </c>
      <c r="E1809" t="s">
        <v>93</v>
      </c>
      <c r="F1809" t="s">
        <v>91</v>
      </c>
      <c r="G1809" t="s">
        <v>35</v>
      </c>
      <c r="H1809" t="s">
        <v>70</v>
      </c>
      <c r="I1809" t="s">
        <v>48</v>
      </c>
      <c r="J1809" t="s">
        <v>42</v>
      </c>
      <c r="K1809" t="s">
        <v>52</v>
      </c>
      <c r="L1809" t="s">
        <v>69</v>
      </c>
      <c r="M1809">
        <v>6</v>
      </c>
      <c r="N1809">
        <v>80.319999999999993</v>
      </c>
      <c r="O1809">
        <v>0</v>
      </c>
      <c r="P1809">
        <v>38.42</v>
      </c>
      <c r="Q1809">
        <v>481.91999999999996</v>
      </c>
      <c r="R1809">
        <v>230.52</v>
      </c>
      <c r="S1809">
        <v>251.39999999999995</v>
      </c>
      <c r="T1809">
        <v>0.52166334661354574</v>
      </c>
      <c r="U1809">
        <v>2026</v>
      </c>
      <c r="V1809" t="s">
        <v>91</v>
      </c>
      <c r="W1809">
        <v>9</v>
      </c>
      <c r="X1809" t="s">
        <v>93</v>
      </c>
    </row>
    <row r="1810" spans="1:24">
      <c r="A1810">
        <v>4826</v>
      </c>
      <c r="B1810" s="13">
        <v>46266</v>
      </c>
      <c r="C1810">
        <v>2026</v>
      </c>
      <c r="D1810">
        <v>9</v>
      </c>
      <c r="E1810" t="s">
        <v>93</v>
      </c>
      <c r="F1810" t="s">
        <v>91</v>
      </c>
      <c r="G1810" t="s">
        <v>49</v>
      </c>
      <c r="H1810" t="s">
        <v>76</v>
      </c>
      <c r="I1810" t="s">
        <v>48</v>
      </c>
      <c r="J1810" t="s">
        <v>32</v>
      </c>
      <c r="K1810" t="s">
        <v>43</v>
      </c>
      <c r="L1810" t="s">
        <v>77</v>
      </c>
      <c r="M1810">
        <v>5</v>
      </c>
      <c r="N1810">
        <v>166.81</v>
      </c>
      <c r="O1810">
        <v>0.05</v>
      </c>
      <c r="P1810">
        <v>89.24</v>
      </c>
      <c r="Q1810">
        <v>792.34749999999997</v>
      </c>
      <c r="R1810">
        <v>446.2</v>
      </c>
      <c r="S1810">
        <v>346.14749999999998</v>
      </c>
      <c r="T1810">
        <v>0.43686324497774021</v>
      </c>
      <c r="U1810">
        <v>2026</v>
      </c>
      <c r="V1810" t="s">
        <v>91</v>
      </c>
      <c r="W1810">
        <v>9</v>
      </c>
      <c r="X1810" t="s">
        <v>93</v>
      </c>
    </row>
    <row r="1811" spans="1:24">
      <c r="A1811">
        <v>662</v>
      </c>
      <c r="B1811" s="13">
        <v>46267</v>
      </c>
      <c r="C1811">
        <v>2026</v>
      </c>
      <c r="D1811">
        <v>9</v>
      </c>
      <c r="E1811" t="s">
        <v>93</v>
      </c>
      <c r="F1811" t="s">
        <v>91</v>
      </c>
      <c r="G1811" t="s">
        <v>49</v>
      </c>
      <c r="H1811" t="s">
        <v>76</v>
      </c>
      <c r="I1811" t="s">
        <v>31</v>
      </c>
      <c r="J1811" t="s">
        <v>42</v>
      </c>
      <c r="K1811" t="s">
        <v>63</v>
      </c>
      <c r="L1811" t="s">
        <v>64</v>
      </c>
      <c r="M1811">
        <v>1</v>
      </c>
      <c r="N1811">
        <v>40.56</v>
      </c>
      <c r="O1811">
        <v>0.15</v>
      </c>
      <c r="P1811">
        <v>14.28</v>
      </c>
      <c r="Q1811">
        <v>34.475999999999999</v>
      </c>
      <c r="R1811">
        <v>14.28</v>
      </c>
      <c r="S1811">
        <v>20.195999999999998</v>
      </c>
      <c r="T1811">
        <v>0.58579881656804733</v>
      </c>
      <c r="U1811">
        <v>2026</v>
      </c>
      <c r="V1811" t="s">
        <v>91</v>
      </c>
      <c r="W1811">
        <v>9</v>
      </c>
      <c r="X1811" t="s">
        <v>93</v>
      </c>
    </row>
    <row r="1812" spans="1:24">
      <c r="A1812">
        <v>1393</v>
      </c>
      <c r="B1812" s="13">
        <v>46267</v>
      </c>
      <c r="C1812">
        <v>2026</v>
      </c>
      <c r="D1812">
        <v>9</v>
      </c>
      <c r="E1812" t="s">
        <v>93</v>
      </c>
      <c r="F1812" t="s">
        <v>91</v>
      </c>
      <c r="G1812" t="s">
        <v>40</v>
      </c>
      <c r="H1812" t="s">
        <v>81</v>
      </c>
      <c r="I1812" t="s">
        <v>31</v>
      </c>
      <c r="J1812" t="s">
        <v>32</v>
      </c>
      <c r="K1812" t="s">
        <v>43</v>
      </c>
      <c r="L1812" t="s">
        <v>77</v>
      </c>
      <c r="M1812">
        <v>2</v>
      </c>
      <c r="N1812">
        <v>162.4</v>
      </c>
      <c r="O1812">
        <v>0.1</v>
      </c>
      <c r="P1812">
        <v>88.04</v>
      </c>
      <c r="Q1812">
        <v>292.32</v>
      </c>
      <c r="R1812">
        <v>176.08</v>
      </c>
      <c r="S1812">
        <v>116.23999999999998</v>
      </c>
      <c r="T1812">
        <v>0.39764641488779412</v>
      </c>
      <c r="U1812">
        <v>2026</v>
      </c>
      <c r="V1812" t="s">
        <v>91</v>
      </c>
      <c r="W1812">
        <v>9</v>
      </c>
      <c r="X1812" t="s">
        <v>93</v>
      </c>
    </row>
    <row r="1813" spans="1:24">
      <c r="A1813">
        <v>1568</v>
      </c>
      <c r="B1813" s="13">
        <v>46267</v>
      </c>
      <c r="C1813">
        <v>2026</v>
      </c>
      <c r="D1813">
        <v>9</v>
      </c>
      <c r="E1813" t="s">
        <v>93</v>
      </c>
      <c r="F1813" t="s">
        <v>91</v>
      </c>
      <c r="G1813" t="s">
        <v>29</v>
      </c>
      <c r="H1813" t="s">
        <v>79</v>
      </c>
      <c r="I1813" t="s">
        <v>48</v>
      </c>
      <c r="J1813" t="s">
        <v>32</v>
      </c>
      <c r="K1813" t="s">
        <v>63</v>
      </c>
      <c r="L1813" t="s">
        <v>67</v>
      </c>
      <c r="M1813">
        <v>5</v>
      </c>
      <c r="N1813">
        <v>123.09</v>
      </c>
      <c r="O1813">
        <v>0</v>
      </c>
      <c r="P1813">
        <v>70.3</v>
      </c>
      <c r="Q1813">
        <v>615.45000000000005</v>
      </c>
      <c r="R1813">
        <v>351.5</v>
      </c>
      <c r="S1813">
        <v>263.95000000000005</v>
      </c>
      <c r="T1813">
        <v>0.42887318222438869</v>
      </c>
      <c r="U1813">
        <v>2026</v>
      </c>
      <c r="V1813" t="s">
        <v>91</v>
      </c>
      <c r="W1813">
        <v>9</v>
      </c>
      <c r="X1813" t="s">
        <v>93</v>
      </c>
    </row>
    <row r="1814" spans="1:24">
      <c r="A1814">
        <v>2428</v>
      </c>
      <c r="B1814" s="13">
        <v>46267</v>
      </c>
      <c r="C1814">
        <v>2026</v>
      </c>
      <c r="D1814">
        <v>9</v>
      </c>
      <c r="E1814" t="s">
        <v>93</v>
      </c>
      <c r="F1814" t="s">
        <v>91</v>
      </c>
      <c r="G1814" t="s">
        <v>35</v>
      </c>
      <c r="H1814" t="s">
        <v>56</v>
      </c>
      <c r="I1814" t="s">
        <v>57</v>
      </c>
      <c r="J1814" t="s">
        <v>42</v>
      </c>
      <c r="K1814" t="s">
        <v>43</v>
      </c>
      <c r="L1814" t="s">
        <v>44</v>
      </c>
      <c r="M1814">
        <v>1</v>
      </c>
      <c r="N1814">
        <v>36.69</v>
      </c>
      <c r="O1814">
        <v>0</v>
      </c>
      <c r="P1814">
        <v>13.92</v>
      </c>
      <c r="Q1814">
        <v>36.69</v>
      </c>
      <c r="R1814">
        <v>13.92</v>
      </c>
      <c r="S1814">
        <v>22.769999999999996</v>
      </c>
      <c r="T1814">
        <v>0.6206050695012264</v>
      </c>
      <c r="U1814">
        <v>2026</v>
      </c>
      <c r="V1814" t="s">
        <v>91</v>
      </c>
      <c r="W1814">
        <v>9</v>
      </c>
      <c r="X1814" t="s">
        <v>93</v>
      </c>
    </row>
    <row r="1815" spans="1:24">
      <c r="A1815">
        <v>2890</v>
      </c>
      <c r="B1815" s="13">
        <v>46267</v>
      </c>
      <c r="C1815">
        <v>2026</v>
      </c>
      <c r="D1815">
        <v>9</v>
      </c>
      <c r="E1815" t="s">
        <v>93</v>
      </c>
      <c r="F1815" t="s">
        <v>91</v>
      </c>
      <c r="G1815" t="s">
        <v>40</v>
      </c>
      <c r="H1815" t="s">
        <v>47</v>
      </c>
      <c r="I1815" t="s">
        <v>31</v>
      </c>
      <c r="J1815" t="s">
        <v>45</v>
      </c>
      <c r="K1815" t="s">
        <v>43</v>
      </c>
      <c r="L1815" t="s">
        <v>73</v>
      </c>
      <c r="M1815">
        <v>4</v>
      </c>
      <c r="N1815">
        <v>130.43</v>
      </c>
      <c r="O1815">
        <v>0</v>
      </c>
      <c r="P1815">
        <v>66.849999999999994</v>
      </c>
      <c r="Q1815">
        <v>521.72</v>
      </c>
      <c r="R1815">
        <v>267.39999999999998</v>
      </c>
      <c r="S1815">
        <v>254.32000000000005</v>
      </c>
      <c r="T1815">
        <v>0.48746454036648018</v>
      </c>
      <c r="U1815">
        <v>2026</v>
      </c>
      <c r="V1815" t="s">
        <v>91</v>
      </c>
      <c r="W1815">
        <v>9</v>
      </c>
      <c r="X1815" t="s">
        <v>93</v>
      </c>
    </row>
    <row r="1816" spans="1:24">
      <c r="A1816">
        <v>2108</v>
      </c>
      <c r="B1816" s="13">
        <v>46268</v>
      </c>
      <c r="C1816">
        <v>2026</v>
      </c>
      <c r="D1816">
        <v>9</v>
      </c>
      <c r="E1816" t="s">
        <v>93</v>
      </c>
      <c r="F1816" t="s">
        <v>91</v>
      </c>
      <c r="G1816" t="s">
        <v>35</v>
      </c>
      <c r="H1816" t="s">
        <v>70</v>
      </c>
      <c r="I1816" t="s">
        <v>31</v>
      </c>
      <c r="J1816" t="s">
        <v>32</v>
      </c>
      <c r="K1816" t="s">
        <v>38</v>
      </c>
      <c r="L1816" t="s">
        <v>46</v>
      </c>
      <c r="M1816">
        <v>1</v>
      </c>
      <c r="N1816">
        <v>146.13999999999999</v>
      </c>
      <c r="O1816">
        <v>0</v>
      </c>
      <c r="P1816">
        <v>81.040000000000006</v>
      </c>
      <c r="Q1816">
        <v>146.13999999999999</v>
      </c>
      <c r="R1816">
        <v>81.040000000000006</v>
      </c>
      <c r="S1816">
        <v>65.09999999999998</v>
      </c>
      <c r="T1816">
        <v>0.44546325441357593</v>
      </c>
      <c r="U1816">
        <v>2026</v>
      </c>
      <c r="V1816" t="s">
        <v>91</v>
      </c>
      <c r="W1816">
        <v>9</v>
      </c>
      <c r="X1816" t="s">
        <v>93</v>
      </c>
    </row>
    <row r="1817" spans="1:24">
      <c r="A1817">
        <v>2340</v>
      </c>
      <c r="B1817" s="13">
        <v>46268</v>
      </c>
      <c r="C1817">
        <v>2026</v>
      </c>
      <c r="D1817">
        <v>9</v>
      </c>
      <c r="E1817" t="s">
        <v>93</v>
      </c>
      <c r="F1817" t="s">
        <v>91</v>
      </c>
      <c r="G1817" t="s">
        <v>35</v>
      </c>
      <c r="H1817" t="s">
        <v>78</v>
      </c>
      <c r="I1817" t="s">
        <v>48</v>
      </c>
      <c r="J1817" t="s">
        <v>42</v>
      </c>
      <c r="K1817" t="s">
        <v>52</v>
      </c>
      <c r="L1817" t="s">
        <v>53</v>
      </c>
      <c r="M1817">
        <v>4</v>
      </c>
      <c r="N1817">
        <v>332.93</v>
      </c>
      <c r="O1817">
        <v>0</v>
      </c>
      <c r="P1817">
        <v>193.56</v>
      </c>
      <c r="Q1817">
        <v>1331.72</v>
      </c>
      <c r="R1817">
        <v>774.24</v>
      </c>
      <c r="S1817">
        <v>557.48</v>
      </c>
      <c r="T1817">
        <v>0.41861652599645571</v>
      </c>
      <c r="U1817">
        <v>2026</v>
      </c>
      <c r="V1817" t="s">
        <v>91</v>
      </c>
      <c r="W1817">
        <v>9</v>
      </c>
      <c r="X1817" t="s">
        <v>93</v>
      </c>
    </row>
    <row r="1818" spans="1:24">
      <c r="A1818">
        <v>3078</v>
      </c>
      <c r="B1818" s="13">
        <v>46268</v>
      </c>
      <c r="C1818">
        <v>2026</v>
      </c>
      <c r="D1818">
        <v>9</v>
      </c>
      <c r="E1818" t="s">
        <v>93</v>
      </c>
      <c r="F1818" t="s">
        <v>91</v>
      </c>
      <c r="G1818" t="s">
        <v>35</v>
      </c>
      <c r="H1818" t="s">
        <v>78</v>
      </c>
      <c r="I1818" t="s">
        <v>48</v>
      </c>
      <c r="J1818" t="s">
        <v>45</v>
      </c>
      <c r="K1818" t="s">
        <v>52</v>
      </c>
      <c r="L1818" t="s">
        <v>80</v>
      </c>
      <c r="M1818">
        <v>4</v>
      </c>
      <c r="N1818">
        <v>122.43</v>
      </c>
      <c r="O1818">
        <v>0</v>
      </c>
      <c r="P1818">
        <v>61.5</v>
      </c>
      <c r="Q1818">
        <v>489.72</v>
      </c>
      <c r="R1818">
        <v>246</v>
      </c>
      <c r="S1818">
        <v>243.72000000000003</v>
      </c>
      <c r="T1818">
        <v>0.49767213918157316</v>
      </c>
      <c r="U1818">
        <v>2026</v>
      </c>
      <c r="V1818" t="s">
        <v>91</v>
      </c>
      <c r="W1818">
        <v>9</v>
      </c>
      <c r="X1818" t="s">
        <v>93</v>
      </c>
    </row>
    <row r="1819" spans="1:24">
      <c r="A1819">
        <v>3575</v>
      </c>
      <c r="B1819" s="13">
        <v>46268</v>
      </c>
      <c r="C1819">
        <v>2026</v>
      </c>
      <c r="D1819">
        <v>9</v>
      </c>
      <c r="E1819" t="s">
        <v>93</v>
      </c>
      <c r="F1819" t="s">
        <v>91</v>
      </c>
      <c r="G1819" t="s">
        <v>40</v>
      </c>
      <c r="H1819" t="s">
        <v>41</v>
      </c>
      <c r="I1819" t="s">
        <v>57</v>
      </c>
      <c r="J1819" t="s">
        <v>32</v>
      </c>
      <c r="K1819" t="s">
        <v>33</v>
      </c>
      <c r="L1819" t="s">
        <v>34</v>
      </c>
      <c r="M1819">
        <v>3</v>
      </c>
      <c r="N1819">
        <v>81.12</v>
      </c>
      <c r="O1819">
        <v>0.1</v>
      </c>
      <c r="P1819">
        <v>41.78</v>
      </c>
      <c r="Q1819">
        <v>219.02400000000003</v>
      </c>
      <c r="R1819">
        <v>125.34</v>
      </c>
      <c r="S1819">
        <v>93.684000000000026</v>
      </c>
      <c r="T1819">
        <v>0.42773394696471628</v>
      </c>
      <c r="U1819">
        <v>2026</v>
      </c>
      <c r="V1819" t="s">
        <v>91</v>
      </c>
      <c r="W1819">
        <v>9</v>
      </c>
      <c r="X1819" t="s">
        <v>93</v>
      </c>
    </row>
    <row r="1820" spans="1:24">
      <c r="A1820">
        <v>3700</v>
      </c>
      <c r="B1820" s="13">
        <v>46268</v>
      </c>
      <c r="C1820">
        <v>2026</v>
      </c>
      <c r="D1820">
        <v>9</v>
      </c>
      <c r="E1820" t="s">
        <v>93</v>
      </c>
      <c r="F1820" t="s">
        <v>91</v>
      </c>
      <c r="G1820" t="s">
        <v>35</v>
      </c>
      <c r="H1820" t="s">
        <v>78</v>
      </c>
      <c r="I1820" t="s">
        <v>31</v>
      </c>
      <c r="J1820" t="s">
        <v>32</v>
      </c>
      <c r="K1820" t="s">
        <v>43</v>
      </c>
      <c r="L1820" t="s">
        <v>77</v>
      </c>
      <c r="M1820">
        <v>1</v>
      </c>
      <c r="N1820">
        <v>168.54</v>
      </c>
      <c r="O1820">
        <v>0.05</v>
      </c>
      <c r="P1820">
        <v>87.82</v>
      </c>
      <c r="Q1820">
        <v>160.11299999999997</v>
      </c>
      <c r="R1820">
        <v>87.82</v>
      </c>
      <c r="S1820">
        <v>72.292999999999978</v>
      </c>
      <c r="T1820">
        <v>0.45151236938911887</v>
      </c>
      <c r="U1820">
        <v>2026</v>
      </c>
      <c r="V1820" t="s">
        <v>91</v>
      </c>
      <c r="W1820">
        <v>9</v>
      </c>
      <c r="X1820" t="s">
        <v>93</v>
      </c>
    </row>
    <row r="1821" spans="1:24">
      <c r="A1821">
        <v>3762</v>
      </c>
      <c r="B1821" s="13">
        <v>46268</v>
      </c>
      <c r="C1821">
        <v>2026</v>
      </c>
      <c r="D1821">
        <v>9</v>
      </c>
      <c r="E1821" t="s">
        <v>93</v>
      </c>
      <c r="F1821" t="s">
        <v>91</v>
      </c>
      <c r="G1821" t="s">
        <v>29</v>
      </c>
      <c r="H1821" t="s">
        <v>30</v>
      </c>
      <c r="I1821" t="s">
        <v>48</v>
      </c>
      <c r="J1821" t="s">
        <v>42</v>
      </c>
      <c r="K1821" t="s">
        <v>33</v>
      </c>
      <c r="L1821" t="s">
        <v>55</v>
      </c>
      <c r="M1821">
        <v>4</v>
      </c>
      <c r="N1821">
        <v>39.61</v>
      </c>
      <c r="O1821">
        <v>0.1</v>
      </c>
      <c r="P1821">
        <v>16.829999999999998</v>
      </c>
      <c r="Q1821">
        <v>142.596</v>
      </c>
      <c r="R1821">
        <v>67.319999999999993</v>
      </c>
      <c r="S1821">
        <v>75.27600000000001</v>
      </c>
      <c r="T1821">
        <v>0.52789699570815452</v>
      </c>
      <c r="U1821">
        <v>2026</v>
      </c>
      <c r="V1821" t="s">
        <v>91</v>
      </c>
      <c r="W1821">
        <v>9</v>
      </c>
      <c r="X1821" t="s">
        <v>93</v>
      </c>
    </row>
    <row r="1822" spans="1:24">
      <c r="A1822">
        <v>2790</v>
      </c>
      <c r="B1822" s="13">
        <v>46269</v>
      </c>
      <c r="C1822">
        <v>2026</v>
      </c>
      <c r="D1822">
        <v>9</v>
      </c>
      <c r="E1822" t="s">
        <v>93</v>
      </c>
      <c r="F1822" t="s">
        <v>91</v>
      </c>
      <c r="G1822" t="s">
        <v>49</v>
      </c>
      <c r="H1822" t="s">
        <v>62</v>
      </c>
      <c r="I1822" t="s">
        <v>31</v>
      </c>
      <c r="J1822" t="s">
        <v>32</v>
      </c>
      <c r="K1822" t="s">
        <v>63</v>
      </c>
      <c r="L1822" t="s">
        <v>64</v>
      </c>
      <c r="M1822">
        <v>1</v>
      </c>
      <c r="N1822">
        <v>39.85</v>
      </c>
      <c r="O1822">
        <v>0.1</v>
      </c>
      <c r="P1822">
        <v>14.96</v>
      </c>
      <c r="Q1822">
        <v>35.865000000000002</v>
      </c>
      <c r="R1822">
        <v>14.96</v>
      </c>
      <c r="S1822">
        <v>20.905000000000001</v>
      </c>
      <c r="T1822">
        <v>0.58288024536456151</v>
      </c>
      <c r="U1822">
        <v>2026</v>
      </c>
      <c r="V1822" t="s">
        <v>91</v>
      </c>
      <c r="W1822">
        <v>9</v>
      </c>
      <c r="X1822" t="s">
        <v>93</v>
      </c>
    </row>
    <row r="1823" spans="1:24">
      <c r="A1823">
        <v>4149</v>
      </c>
      <c r="B1823" s="13">
        <v>46269</v>
      </c>
      <c r="C1823">
        <v>2026</v>
      </c>
      <c r="D1823">
        <v>9</v>
      </c>
      <c r="E1823" t="s">
        <v>93</v>
      </c>
      <c r="F1823" t="s">
        <v>91</v>
      </c>
      <c r="G1823" t="s">
        <v>49</v>
      </c>
      <c r="H1823" t="s">
        <v>62</v>
      </c>
      <c r="I1823" t="s">
        <v>31</v>
      </c>
      <c r="J1823" t="s">
        <v>42</v>
      </c>
      <c r="K1823" t="s">
        <v>63</v>
      </c>
      <c r="L1823" t="s">
        <v>64</v>
      </c>
      <c r="M1823">
        <v>1</v>
      </c>
      <c r="N1823">
        <v>40.51</v>
      </c>
      <c r="O1823">
        <v>0.05</v>
      </c>
      <c r="P1823">
        <v>14.7</v>
      </c>
      <c r="Q1823">
        <v>38.484499999999997</v>
      </c>
      <c r="R1823">
        <v>14.7</v>
      </c>
      <c r="S1823">
        <v>23.784499999999998</v>
      </c>
      <c r="T1823">
        <v>0.6180280372617547</v>
      </c>
      <c r="U1823">
        <v>2026</v>
      </c>
      <c r="V1823" t="s">
        <v>91</v>
      </c>
      <c r="W1823">
        <v>9</v>
      </c>
      <c r="X1823" t="s">
        <v>93</v>
      </c>
    </row>
    <row r="1824" spans="1:24">
      <c r="A1824">
        <v>1955</v>
      </c>
      <c r="B1824" s="13">
        <v>46270</v>
      </c>
      <c r="C1824">
        <v>2026</v>
      </c>
      <c r="D1824">
        <v>9</v>
      </c>
      <c r="E1824" t="s">
        <v>93</v>
      </c>
      <c r="F1824" t="s">
        <v>91</v>
      </c>
      <c r="G1824" t="s">
        <v>35</v>
      </c>
      <c r="H1824" t="s">
        <v>72</v>
      </c>
      <c r="I1824" t="s">
        <v>31</v>
      </c>
      <c r="J1824" t="s">
        <v>32</v>
      </c>
      <c r="K1824" t="s">
        <v>52</v>
      </c>
      <c r="L1824" t="s">
        <v>80</v>
      </c>
      <c r="M1824">
        <v>1</v>
      </c>
      <c r="N1824">
        <v>121.59</v>
      </c>
      <c r="O1824">
        <v>0</v>
      </c>
      <c r="P1824">
        <v>62.44</v>
      </c>
      <c r="Q1824">
        <v>121.59</v>
      </c>
      <c r="R1824">
        <v>62.44</v>
      </c>
      <c r="S1824">
        <v>59.150000000000006</v>
      </c>
      <c r="T1824">
        <v>0.4864709268854347</v>
      </c>
      <c r="U1824">
        <v>2026</v>
      </c>
      <c r="V1824" t="s">
        <v>91</v>
      </c>
      <c r="W1824">
        <v>9</v>
      </c>
      <c r="X1824" t="s">
        <v>93</v>
      </c>
    </row>
    <row r="1825" spans="1:24">
      <c r="A1825">
        <v>2077</v>
      </c>
      <c r="B1825" s="13">
        <v>46270</v>
      </c>
      <c r="C1825">
        <v>2026</v>
      </c>
      <c r="D1825">
        <v>9</v>
      </c>
      <c r="E1825" t="s">
        <v>93</v>
      </c>
      <c r="F1825" t="s">
        <v>91</v>
      </c>
      <c r="G1825" t="s">
        <v>49</v>
      </c>
      <c r="H1825" t="s">
        <v>62</v>
      </c>
      <c r="I1825" t="s">
        <v>37</v>
      </c>
      <c r="J1825" t="s">
        <v>45</v>
      </c>
      <c r="K1825" t="s">
        <v>38</v>
      </c>
      <c r="L1825" t="s">
        <v>66</v>
      </c>
      <c r="M1825">
        <v>4</v>
      </c>
      <c r="N1825">
        <v>152.99</v>
      </c>
      <c r="O1825">
        <v>0.15</v>
      </c>
      <c r="P1825">
        <v>77.12</v>
      </c>
      <c r="Q1825">
        <v>520.16600000000005</v>
      </c>
      <c r="R1825">
        <v>308.48</v>
      </c>
      <c r="S1825">
        <v>211.68600000000004</v>
      </c>
      <c r="T1825">
        <v>0.40695854784818697</v>
      </c>
      <c r="U1825">
        <v>2026</v>
      </c>
      <c r="V1825" t="s">
        <v>91</v>
      </c>
      <c r="W1825">
        <v>9</v>
      </c>
      <c r="X1825" t="s">
        <v>93</v>
      </c>
    </row>
    <row r="1826" spans="1:24">
      <c r="A1826">
        <v>2879</v>
      </c>
      <c r="B1826" s="13">
        <v>46270</v>
      </c>
      <c r="C1826">
        <v>2026</v>
      </c>
      <c r="D1826">
        <v>9</v>
      </c>
      <c r="E1826" t="s">
        <v>93</v>
      </c>
      <c r="F1826" t="s">
        <v>91</v>
      </c>
      <c r="G1826" t="s">
        <v>40</v>
      </c>
      <c r="H1826" t="s">
        <v>68</v>
      </c>
      <c r="I1826" t="s">
        <v>31</v>
      </c>
      <c r="J1826" t="s">
        <v>45</v>
      </c>
      <c r="K1826" t="s">
        <v>43</v>
      </c>
      <c r="L1826" t="s">
        <v>44</v>
      </c>
      <c r="M1826">
        <v>3</v>
      </c>
      <c r="N1826">
        <v>36.19</v>
      </c>
      <c r="O1826">
        <v>0.1</v>
      </c>
      <c r="P1826">
        <v>13.97</v>
      </c>
      <c r="Q1826">
        <v>97.712999999999994</v>
      </c>
      <c r="R1826">
        <v>41.910000000000004</v>
      </c>
      <c r="S1826">
        <v>55.80299999999999</v>
      </c>
      <c r="T1826">
        <v>0.57109084768659235</v>
      </c>
      <c r="U1826">
        <v>2026</v>
      </c>
      <c r="V1826" t="s">
        <v>91</v>
      </c>
      <c r="W1826">
        <v>9</v>
      </c>
      <c r="X1826" t="s">
        <v>93</v>
      </c>
    </row>
    <row r="1827" spans="1:24">
      <c r="A1827">
        <v>3353</v>
      </c>
      <c r="B1827" s="13">
        <v>46270</v>
      </c>
      <c r="C1827">
        <v>2026</v>
      </c>
      <c r="D1827">
        <v>9</v>
      </c>
      <c r="E1827" t="s">
        <v>93</v>
      </c>
      <c r="F1827" t="s">
        <v>91</v>
      </c>
      <c r="G1827" t="s">
        <v>40</v>
      </c>
      <c r="H1827" t="s">
        <v>81</v>
      </c>
      <c r="I1827" t="s">
        <v>48</v>
      </c>
      <c r="J1827" t="s">
        <v>42</v>
      </c>
      <c r="K1827" t="s">
        <v>38</v>
      </c>
      <c r="L1827" t="s">
        <v>46</v>
      </c>
      <c r="M1827">
        <v>2</v>
      </c>
      <c r="N1827">
        <v>142.44</v>
      </c>
      <c r="O1827">
        <v>0</v>
      </c>
      <c r="P1827">
        <v>77.33</v>
      </c>
      <c r="Q1827">
        <v>284.88</v>
      </c>
      <c r="R1827">
        <v>154.66</v>
      </c>
      <c r="S1827">
        <v>130.22</v>
      </c>
      <c r="T1827">
        <v>0.45710474585790506</v>
      </c>
      <c r="U1827">
        <v>2026</v>
      </c>
      <c r="V1827" t="s">
        <v>91</v>
      </c>
      <c r="W1827">
        <v>9</v>
      </c>
      <c r="X1827" t="s">
        <v>93</v>
      </c>
    </row>
    <row r="1828" spans="1:24">
      <c r="A1828">
        <v>3514</v>
      </c>
      <c r="B1828" s="13">
        <v>46270</v>
      </c>
      <c r="C1828">
        <v>2026</v>
      </c>
      <c r="D1828">
        <v>9</v>
      </c>
      <c r="E1828" t="s">
        <v>93</v>
      </c>
      <c r="F1828" t="s">
        <v>91</v>
      </c>
      <c r="G1828" t="s">
        <v>35</v>
      </c>
      <c r="H1828" t="s">
        <v>56</v>
      </c>
      <c r="I1828" t="s">
        <v>31</v>
      </c>
      <c r="J1828" t="s">
        <v>42</v>
      </c>
      <c r="K1828" t="s">
        <v>43</v>
      </c>
      <c r="L1828" t="s">
        <v>73</v>
      </c>
      <c r="M1828">
        <v>2</v>
      </c>
      <c r="N1828">
        <v>133.81</v>
      </c>
      <c r="O1828">
        <v>0</v>
      </c>
      <c r="P1828">
        <v>66.78</v>
      </c>
      <c r="Q1828">
        <v>267.62</v>
      </c>
      <c r="R1828">
        <v>133.56</v>
      </c>
      <c r="S1828">
        <v>134.06</v>
      </c>
      <c r="T1828">
        <v>0.5009341603766535</v>
      </c>
      <c r="U1828">
        <v>2026</v>
      </c>
      <c r="V1828" t="s">
        <v>91</v>
      </c>
      <c r="W1828">
        <v>9</v>
      </c>
      <c r="X1828" t="s">
        <v>93</v>
      </c>
    </row>
    <row r="1829" spans="1:24">
      <c r="A1829">
        <v>3964</v>
      </c>
      <c r="B1829" s="13">
        <v>46270</v>
      </c>
      <c r="C1829">
        <v>2026</v>
      </c>
      <c r="D1829">
        <v>9</v>
      </c>
      <c r="E1829" t="s">
        <v>93</v>
      </c>
      <c r="F1829" t="s">
        <v>91</v>
      </c>
      <c r="G1829" t="s">
        <v>35</v>
      </c>
      <c r="H1829" t="s">
        <v>72</v>
      </c>
      <c r="I1829" t="s">
        <v>48</v>
      </c>
      <c r="J1829" t="s">
        <v>42</v>
      </c>
      <c r="K1829" t="s">
        <v>63</v>
      </c>
      <c r="L1829" t="s">
        <v>64</v>
      </c>
      <c r="M1829">
        <v>2</v>
      </c>
      <c r="N1829">
        <v>40.49</v>
      </c>
      <c r="O1829">
        <v>0.15</v>
      </c>
      <c r="P1829">
        <v>14.32</v>
      </c>
      <c r="Q1829">
        <v>68.832999999999998</v>
      </c>
      <c r="R1829">
        <v>28.64</v>
      </c>
      <c r="S1829">
        <v>40.192999999999998</v>
      </c>
      <c r="T1829">
        <v>0.58392050324698908</v>
      </c>
      <c r="U1829">
        <v>2026</v>
      </c>
      <c r="V1829" t="s">
        <v>91</v>
      </c>
      <c r="W1829">
        <v>9</v>
      </c>
      <c r="X1829" t="s">
        <v>93</v>
      </c>
    </row>
    <row r="1830" spans="1:24">
      <c r="A1830">
        <v>4599</v>
      </c>
      <c r="B1830" s="13">
        <v>46270</v>
      </c>
      <c r="C1830">
        <v>2026</v>
      </c>
      <c r="D1830">
        <v>9</v>
      </c>
      <c r="E1830" t="s">
        <v>93</v>
      </c>
      <c r="F1830" t="s">
        <v>91</v>
      </c>
      <c r="G1830" t="s">
        <v>40</v>
      </c>
      <c r="H1830" t="s">
        <v>41</v>
      </c>
      <c r="I1830" t="s">
        <v>31</v>
      </c>
      <c r="J1830" t="s">
        <v>45</v>
      </c>
      <c r="K1830" t="s">
        <v>52</v>
      </c>
      <c r="L1830" t="s">
        <v>58</v>
      </c>
      <c r="M1830">
        <v>4</v>
      </c>
      <c r="N1830">
        <v>198.1</v>
      </c>
      <c r="O1830">
        <v>0</v>
      </c>
      <c r="P1830">
        <v>101.61</v>
      </c>
      <c r="Q1830">
        <v>792.4</v>
      </c>
      <c r="R1830">
        <v>406.44</v>
      </c>
      <c r="S1830">
        <v>385.96</v>
      </c>
      <c r="T1830">
        <v>0.48707723372034323</v>
      </c>
      <c r="U1830">
        <v>2026</v>
      </c>
      <c r="V1830" t="s">
        <v>91</v>
      </c>
      <c r="W1830">
        <v>9</v>
      </c>
      <c r="X1830" t="s">
        <v>93</v>
      </c>
    </row>
    <row r="1831" spans="1:24">
      <c r="A1831">
        <v>5030</v>
      </c>
      <c r="B1831" s="13">
        <v>46270</v>
      </c>
      <c r="C1831">
        <v>2026</v>
      </c>
      <c r="D1831">
        <v>9</v>
      </c>
      <c r="E1831" t="s">
        <v>93</v>
      </c>
      <c r="F1831" t="s">
        <v>91</v>
      </c>
      <c r="G1831" t="s">
        <v>35</v>
      </c>
      <c r="H1831" t="s">
        <v>72</v>
      </c>
      <c r="I1831" t="s">
        <v>48</v>
      </c>
      <c r="J1831" t="s">
        <v>42</v>
      </c>
      <c r="K1831" t="s">
        <v>33</v>
      </c>
      <c r="L1831" t="s">
        <v>34</v>
      </c>
      <c r="M1831">
        <v>1</v>
      </c>
      <c r="N1831">
        <v>83.73</v>
      </c>
      <c r="O1831">
        <v>0.15</v>
      </c>
      <c r="P1831">
        <v>43.34</v>
      </c>
      <c r="Q1831">
        <v>71.170500000000004</v>
      </c>
      <c r="R1831">
        <v>43.34</v>
      </c>
      <c r="S1831">
        <v>27.830500000000001</v>
      </c>
      <c r="T1831">
        <v>0.39103982689457006</v>
      </c>
      <c r="U1831">
        <v>2026</v>
      </c>
      <c r="V1831" t="s">
        <v>91</v>
      </c>
      <c r="W1831">
        <v>9</v>
      </c>
      <c r="X1831" t="s">
        <v>93</v>
      </c>
    </row>
    <row r="1832" spans="1:24">
      <c r="A1832">
        <v>1593</v>
      </c>
      <c r="B1832" s="13">
        <v>46271</v>
      </c>
      <c r="C1832">
        <v>2026</v>
      </c>
      <c r="D1832">
        <v>9</v>
      </c>
      <c r="E1832" t="s">
        <v>93</v>
      </c>
      <c r="F1832" t="s">
        <v>91</v>
      </c>
      <c r="G1832" t="s">
        <v>35</v>
      </c>
      <c r="H1832" t="s">
        <v>78</v>
      </c>
      <c r="I1832" t="s">
        <v>48</v>
      </c>
      <c r="J1832" t="s">
        <v>42</v>
      </c>
      <c r="K1832" t="s">
        <v>52</v>
      </c>
      <c r="L1832" t="s">
        <v>58</v>
      </c>
      <c r="M1832">
        <v>2</v>
      </c>
      <c r="N1832">
        <v>194.92</v>
      </c>
      <c r="O1832">
        <v>0</v>
      </c>
      <c r="P1832">
        <v>102.66</v>
      </c>
      <c r="Q1832">
        <v>389.84</v>
      </c>
      <c r="R1832">
        <v>205.32</v>
      </c>
      <c r="S1832">
        <v>184.51999999999998</v>
      </c>
      <c r="T1832">
        <v>0.47332238867227577</v>
      </c>
      <c r="U1832">
        <v>2026</v>
      </c>
      <c r="V1832" t="s">
        <v>91</v>
      </c>
      <c r="W1832">
        <v>9</v>
      </c>
      <c r="X1832" t="s">
        <v>93</v>
      </c>
    </row>
    <row r="1833" spans="1:24">
      <c r="A1833">
        <v>1818</v>
      </c>
      <c r="B1833" s="13">
        <v>46271</v>
      </c>
      <c r="C1833">
        <v>2026</v>
      </c>
      <c r="D1833">
        <v>9</v>
      </c>
      <c r="E1833" t="s">
        <v>93</v>
      </c>
      <c r="F1833" t="s">
        <v>91</v>
      </c>
      <c r="G1833" t="s">
        <v>35</v>
      </c>
      <c r="H1833" t="s">
        <v>72</v>
      </c>
      <c r="I1833" t="s">
        <v>48</v>
      </c>
      <c r="J1833" t="s">
        <v>42</v>
      </c>
      <c r="K1833" t="s">
        <v>43</v>
      </c>
      <c r="L1833" t="s">
        <v>77</v>
      </c>
      <c r="M1833">
        <v>1</v>
      </c>
      <c r="N1833">
        <v>161.03</v>
      </c>
      <c r="O1833">
        <v>0</v>
      </c>
      <c r="P1833">
        <v>89.86</v>
      </c>
      <c r="Q1833">
        <v>161.03</v>
      </c>
      <c r="R1833">
        <v>89.86</v>
      </c>
      <c r="S1833">
        <v>71.17</v>
      </c>
      <c r="T1833">
        <v>0.44196733527914056</v>
      </c>
      <c r="U1833">
        <v>2026</v>
      </c>
      <c r="V1833" t="s">
        <v>91</v>
      </c>
      <c r="W1833">
        <v>9</v>
      </c>
      <c r="X1833" t="s">
        <v>93</v>
      </c>
    </row>
    <row r="1834" spans="1:24">
      <c r="A1834">
        <v>2370</v>
      </c>
      <c r="B1834" s="13">
        <v>46271</v>
      </c>
      <c r="C1834">
        <v>2026</v>
      </c>
      <c r="D1834">
        <v>9</v>
      </c>
      <c r="E1834" t="s">
        <v>93</v>
      </c>
      <c r="F1834" t="s">
        <v>91</v>
      </c>
      <c r="G1834" t="s">
        <v>49</v>
      </c>
      <c r="H1834" t="s">
        <v>50</v>
      </c>
      <c r="I1834" t="s">
        <v>57</v>
      </c>
      <c r="J1834" t="s">
        <v>42</v>
      </c>
      <c r="K1834" t="s">
        <v>63</v>
      </c>
      <c r="L1834" t="s">
        <v>71</v>
      </c>
      <c r="M1834">
        <v>1</v>
      </c>
      <c r="N1834">
        <v>35.68</v>
      </c>
      <c r="O1834">
        <v>0.05</v>
      </c>
      <c r="P1834">
        <v>13.76</v>
      </c>
      <c r="Q1834">
        <v>33.896000000000001</v>
      </c>
      <c r="R1834">
        <v>13.76</v>
      </c>
      <c r="S1834">
        <v>20.136000000000003</v>
      </c>
      <c r="T1834">
        <v>0.59405239556289835</v>
      </c>
      <c r="U1834">
        <v>2026</v>
      </c>
      <c r="V1834" t="s">
        <v>91</v>
      </c>
      <c r="W1834">
        <v>9</v>
      </c>
      <c r="X1834" t="s">
        <v>93</v>
      </c>
    </row>
    <row r="1835" spans="1:24">
      <c r="A1835">
        <v>2726</v>
      </c>
      <c r="B1835" s="13">
        <v>46271</v>
      </c>
      <c r="C1835">
        <v>2026</v>
      </c>
      <c r="D1835">
        <v>9</v>
      </c>
      <c r="E1835" t="s">
        <v>93</v>
      </c>
      <c r="F1835" t="s">
        <v>91</v>
      </c>
      <c r="G1835" t="s">
        <v>35</v>
      </c>
      <c r="H1835" t="s">
        <v>56</v>
      </c>
      <c r="I1835" t="s">
        <v>31</v>
      </c>
      <c r="J1835" t="s">
        <v>42</v>
      </c>
      <c r="K1835" t="s">
        <v>33</v>
      </c>
      <c r="L1835" t="s">
        <v>55</v>
      </c>
      <c r="M1835">
        <v>1</v>
      </c>
      <c r="N1835">
        <v>39.68</v>
      </c>
      <c r="O1835">
        <v>0.05</v>
      </c>
      <c r="P1835">
        <v>16.63</v>
      </c>
      <c r="Q1835">
        <v>37.695999999999998</v>
      </c>
      <c r="R1835">
        <v>16.63</v>
      </c>
      <c r="S1835">
        <v>21.065999999999999</v>
      </c>
      <c r="T1835">
        <v>0.55883913412563668</v>
      </c>
      <c r="U1835">
        <v>2026</v>
      </c>
      <c r="V1835" t="s">
        <v>91</v>
      </c>
      <c r="W1835">
        <v>9</v>
      </c>
      <c r="X1835" t="s">
        <v>93</v>
      </c>
    </row>
    <row r="1836" spans="1:24">
      <c r="A1836">
        <v>2755</v>
      </c>
      <c r="B1836" s="13">
        <v>46271</v>
      </c>
      <c r="C1836">
        <v>2026</v>
      </c>
      <c r="D1836">
        <v>9</v>
      </c>
      <c r="E1836" t="s">
        <v>93</v>
      </c>
      <c r="F1836" t="s">
        <v>91</v>
      </c>
      <c r="G1836" t="s">
        <v>40</v>
      </c>
      <c r="H1836" t="s">
        <v>68</v>
      </c>
      <c r="I1836" t="s">
        <v>31</v>
      </c>
      <c r="J1836" t="s">
        <v>42</v>
      </c>
      <c r="K1836" t="s">
        <v>38</v>
      </c>
      <c r="L1836" t="s">
        <v>46</v>
      </c>
      <c r="M1836">
        <v>3</v>
      </c>
      <c r="N1836">
        <v>146.22</v>
      </c>
      <c r="O1836">
        <v>0</v>
      </c>
      <c r="P1836">
        <v>80.13</v>
      </c>
      <c r="Q1836">
        <v>438.65999999999997</v>
      </c>
      <c r="R1836">
        <v>240.39</v>
      </c>
      <c r="S1836">
        <v>198.26999999999998</v>
      </c>
      <c r="T1836">
        <v>0.4519901518260156</v>
      </c>
      <c r="U1836">
        <v>2026</v>
      </c>
      <c r="V1836" t="s">
        <v>91</v>
      </c>
      <c r="W1836">
        <v>9</v>
      </c>
      <c r="X1836" t="s">
        <v>93</v>
      </c>
    </row>
    <row r="1837" spans="1:24">
      <c r="A1837">
        <v>3187</v>
      </c>
      <c r="B1837" s="13">
        <v>46271</v>
      </c>
      <c r="C1837">
        <v>2026</v>
      </c>
      <c r="D1837">
        <v>9</v>
      </c>
      <c r="E1837" t="s">
        <v>93</v>
      </c>
      <c r="F1837" t="s">
        <v>91</v>
      </c>
      <c r="G1837" t="s">
        <v>49</v>
      </c>
      <c r="H1837" t="s">
        <v>60</v>
      </c>
      <c r="I1837" t="s">
        <v>48</v>
      </c>
      <c r="J1837" t="s">
        <v>32</v>
      </c>
      <c r="K1837" t="s">
        <v>38</v>
      </c>
      <c r="L1837" t="s">
        <v>75</v>
      </c>
      <c r="M1837">
        <v>1</v>
      </c>
      <c r="N1837">
        <v>71.680000000000007</v>
      </c>
      <c r="O1837">
        <v>0</v>
      </c>
      <c r="P1837">
        <v>31.87</v>
      </c>
      <c r="Q1837">
        <v>71.680000000000007</v>
      </c>
      <c r="R1837">
        <v>31.87</v>
      </c>
      <c r="S1837">
        <v>39.81</v>
      </c>
      <c r="T1837">
        <v>0.5553850446428571</v>
      </c>
      <c r="U1837">
        <v>2026</v>
      </c>
      <c r="V1837" t="s">
        <v>91</v>
      </c>
      <c r="W1837">
        <v>9</v>
      </c>
      <c r="X1837" t="s">
        <v>93</v>
      </c>
    </row>
    <row r="1838" spans="1:24">
      <c r="A1838">
        <v>3471</v>
      </c>
      <c r="B1838" s="13">
        <v>46271</v>
      </c>
      <c r="C1838">
        <v>2026</v>
      </c>
      <c r="D1838">
        <v>9</v>
      </c>
      <c r="E1838" t="s">
        <v>93</v>
      </c>
      <c r="F1838" t="s">
        <v>91</v>
      </c>
      <c r="G1838" t="s">
        <v>40</v>
      </c>
      <c r="H1838" t="s">
        <v>68</v>
      </c>
      <c r="I1838" t="s">
        <v>57</v>
      </c>
      <c r="J1838" t="s">
        <v>42</v>
      </c>
      <c r="K1838" t="s">
        <v>63</v>
      </c>
      <c r="L1838" t="s">
        <v>74</v>
      </c>
      <c r="M1838">
        <v>2</v>
      </c>
      <c r="N1838">
        <v>51.77</v>
      </c>
      <c r="O1838">
        <v>0</v>
      </c>
      <c r="P1838">
        <v>21.46</v>
      </c>
      <c r="Q1838">
        <v>103.54</v>
      </c>
      <c r="R1838">
        <v>42.92</v>
      </c>
      <c r="S1838">
        <v>60.620000000000005</v>
      </c>
      <c r="T1838">
        <v>0.58547421286459345</v>
      </c>
      <c r="U1838">
        <v>2026</v>
      </c>
      <c r="V1838" t="s">
        <v>91</v>
      </c>
      <c r="W1838">
        <v>9</v>
      </c>
      <c r="X1838" t="s">
        <v>93</v>
      </c>
    </row>
    <row r="1839" spans="1:24">
      <c r="A1839">
        <v>3529</v>
      </c>
      <c r="B1839" s="13">
        <v>46271</v>
      </c>
      <c r="C1839">
        <v>2026</v>
      </c>
      <c r="D1839">
        <v>9</v>
      </c>
      <c r="E1839" t="s">
        <v>93</v>
      </c>
      <c r="F1839" t="s">
        <v>91</v>
      </c>
      <c r="G1839" t="s">
        <v>40</v>
      </c>
      <c r="H1839" t="s">
        <v>54</v>
      </c>
      <c r="I1839" t="s">
        <v>37</v>
      </c>
      <c r="J1839" t="s">
        <v>32</v>
      </c>
      <c r="K1839" t="s">
        <v>63</v>
      </c>
      <c r="L1839" t="s">
        <v>64</v>
      </c>
      <c r="M1839">
        <v>4</v>
      </c>
      <c r="N1839">
        <v>39.4</v>
      </c>
      <c r="O1839">
        <v>0.15</v>
      </c>
      <c r="P1839">
        <v>14.95</v>
      </c>
      <c r="Q1839">
        <v>133.95999999999998</v>
      </c>
      <c r="R1839">
        <v>59.8</v>
      </c>
      <c r="S1839">
        <v>74.159999999999982</v>
      </c>
      <c r="T1839">
        <v>0.55359808898178553</v>
      </c>
      <c r="U1839">
        <v>2026</v>
      </c>
      <c r="V1839" t="s">
        <v>91</v>
      </c>
      <c r="W1839">
        <v>9</v>
      </c>
      <c r="X1839" t="s">
        <v>93</v>
      </c>
    </row>
    <row r="1840" spans="1:24">
      <c r="A1840">
        <v>3549</v>
      </c>
      <c r="B1840" s="13">
        <v>46271</v>
      </c>
      <c r="C1840">
        <v>2026</v>
      </c>
      <c r="D1840">
        <v>9</v>
      </c>
      <c r="E1840" t="s">
        <v>93</v>
      </c>
      <c r="F1840" t="s">
        <v>91</v>
      </c>
      <c r="G1840" t="s">
        <v>49</v>
      </c>
      <c r="H1840" t="s">
        <v>62</v>
      </c>
      <c r="I1840" t="s">
        <v>31</v>
      </c>
      <c r="J1840" t="s">
        <v>42</v>
      </c>
      <c r="K1840" t="s">
        <v>43</v>
      </c>
      <c r="L1840" t="s">
        <v>61</v>
      </c>
      <c r="M1840">
        <v>1</v>
      </c>
      <c r="N1840">
        <v>47.17</v>
      </c>
      <c r="O1840">
        <v>0</v>
      </c>
      <c r="P1840">
        <v>18.64</v>
      </c>
      <c r="Q1840">
        <v>47.17</v>
      </c>
      <c r="R1840">
        <v>18.64</v>
      </c>
      <c r="S1840">
        <v>28.53</v>
      </c>
      <c r="T1840">
        <v>0.60483358066567738</v>
      </c>
      <c r="U1840">
        <v>2026</v>
      </c>
      <c r="V1840" t="s">
        <v>91</v>
      </c>
      <c r="W1840">
        <v>9</v>
      </c>
      <c r="X1840" t="s">
        <v>93</v>
      </c>
    </row>
    <row r="1841" spans="1:24">
      <c r="A1841">
        <v>4003</v>
      </c>
      <c r="B1841" s="13">
        <v>46271</v>
      </c>
      <c r="C1841">
        <v>2026</v>
      </c>
      <c r="D1841">
        <v>9</v>
      </c>
      <c r="E1841" t="s">
        <v>93</v>
      </c>
      <c r="F1841" t="s">
        <v>91</v>
      </c>
      <c r="G1841" t="s">
        <v>49</v>
      </c>
      <c r="H1841" t="s">
        <v>50</v>
      </c>
      <c r="I1841" t="s">
        <v>57</v>
      </c>
      <c r="J1841" t="s">
        <v>32</v>
      </c>
      <c r="K1841" t="s">
        <v>63</v>
      </c>
      <c r="L1841" t="s">
        <v>74</v>
      </c>
      <c r="M1841">
        <v>2</v>
      </c>
      <c r="N1841">
        <v>50.41</v>
      </c>
      <c r="O1841">
        <v>0.1</v>
      </c>
      <c r="P1841">
        <v>22.05</v>
      </c>
      <c r="Q1841">
        <v>90.738</v>
      </c>
      <c r="R1841">
        <v>44.1</v>
      </c>
      <c r="S1841">
        <v>46.637999999999998</v>
      </c>
      <c r="T1841">
        <v>0.51398532037294187</v>
      </c>
      <c r="U1841">
        <v>2026</v>
      </c>
      <c r="V1841" t="s">
        <v>91</v>
      </c>
      <c r="W1841">
        <v>9</v>
      </c>
      <c r="X1841" t="s">
        <v>93</v>
      </c>
    </row>
    <row r="1842" spans="1:24">
      <c r="A1842">
        <v>4613</v>
      </c>
      <c r="B1842" s="13">
        <v>46271</v>
      </c>
      <c r="C1842">
        <v>2026</v>
      </c>
      <c r="D1842">
        <v>9</v>
      </c>
      <c r="E1842" t="s">
        <v>93</v>
      </c>
      <c r="F1842" t="s">
        <v>91</v>
      </c>
      <c r="G1842" t="s">
        <v>49</v>
      </c>
      <c r="H1842" t="s">
        <v>76</v>
      </c>
      <c r="I1842" t="s">
        <v>31</v>
      </c>
      <c r="J1842" t="s">
        <v>45</v>
      </c>
      <c r="K1842" t="s">
        <v>33</v>
      </c>
      <c r="L1842" t="s">
        <v>34</v>
      </c>
      <c r="M1842">
        <v>4</v>
      </c>
      <c r="N1842">
        <v>80.38</v>
      </c>
      <c r="O1842">
        <v>0.1</v>
      </c>
      <c r="P1842">
        <v>42.55</v>
      </c>
      <c r="Q1842">
        <v>289.36799999999999</v>
      </c>
      <c r="R1842">
        <v>170.2</v>
      </c>
      <c r="S1842">
        <v>119.16800000000001</v>
      </c>
      <c r="T1842">
        <v>0.41182162505874875</v>
      </c>
      <c r="U1842">
        <v>2026</v>
      </c>
      <c r="V1842" t="s">
        <v>91</v>
      </c>
      <c r="W1842">
        <v>9</v>
      </c>
      <c r="X1842" t="s">
        <v>93</v>
      </c>
    </row>
    <row r="1843" spans="1:24">
      <c r="A1843">
        <v>75</v>
      </c>
      <c r="B1843" s="13">
        <v>46272</v>
      </c>
      <c r="C1843">
        <v>2026</v>
      </c>
      <c r="D1843">
        <v>9</v>
      </c>
      <c r="E1843" t="s">
        <v>93</v>
      </c>
      <c r="F1843" t="s">
        <v>91</v>
      </c>
      <c r="G1843" t="s">
        <v>29</v>
      </c>
      <c r="H1843" t="s">
        <v>30</v>
      </c>
      <c r="I1843" t="s">
        <v>31</v>
      </c>
      <c r="J1843" t="s">
        <v>45</v>
      </c>
      <c r="K1843" t="s">
        <v>63</v>
      </c>
      <c r="L1843" t="s">
        <v>64</v>
      </c>
      <c r="M1843">
        <v>2</v>
      </c>
      <c r="N1843">
        <v>40.78</v>
      </c>
      <c r="O1843">
        <v>0</v>
      </c>
      <c r="P1843">
        <v>15.04</v>
      </c>
      <c r="Q1843">
        <v>81.56</v>
      </c>
      <c r="R1843">
        <v>30.08</v>
      </c>
      <c r="S1843">
        <v>51.480000000000004</v>
      </c>
      <c r="T1843">
        <v>0.63119176066699367</v>
      </c>
      <c r="U1843">
        <v>2026</v>
      </c>
      <c r="V1843" t="s">
        <v>91</v>
      </c>
      <c r="W1843">
        <v>9</v>
      </c>
      <c r="X1843" t="s">
        <v>93</v>
      </c>
    </row>
    <row r="1844" spans="1:24">
      <c r="A1844">
        <v>601</v>
      </c>
      <c r="B1844" s="13">
        <v>46272</v>
      </c>
      <c r="C1844">
        <v>2026</v>
      </c>
      <c r="D1844">
        <v>9</v>
      </c>
      <c r="E1844" t="s">
        <v>93</v>
      </c>
      <c r="F1844" t="s">
        <v>91</v>
      </c>
      <c r="G1844" t="s">
        <v>35</v>
      </c>
      <c r="H1844" t="s">
        <v>72</v>
      </c>
      <c r="I1844" t="s">
        <v>31</v>
      </c>
      <c r="J1844" t="s">
        <v>32</v>
      </c>
      <c r="K1844" t="s">
        <v>38</v>
      </c>
      <c r="L1844" t="s">
        <v>46</v>
      </c>
      <c r="M1844">
        <v>1</v>
      </c>
      <c r="N1844">
        <v>141.69</v>
      </c>
      <c r="O1844">
        <v>0</v>
      </c>
      <c r="P1844">
        <v>80.34</v>
      </c>
      <c r="Q1844">
        <v>141.69</v>
      </c>
      <c r="R1844">
        <v>80.34</v>
      </c>
      <c r="S1844">
        <v>61.349999999999994</v>
      </c>
      <c r="T1844">
        <v>0.43298750793986868</v>
      </c>
      <c r="U1844">
        <v>2026</v>
      </c>
      <c r="V1844" t="s">
        <v>91</v>
      </c>
      <c r="W1844">
        <v>9</v>
      </c>
      <c r="X1844" t="s">
        <v>93</v>
      </c>
    </row>
    <row r="1845" spans="1:24">
      <c r="A1845">
        <v>1617</v>
      </c>
      <c r="B1845" s="13">
        <v>46272</v>
      </c>
      <c r="C1845">
        <v>2026</v>
      </c>
      <c r="D1845">
        <v>9</v>
      </c>
      <c r="E1845" t="s">
        <v>93</v>
      </c>
      <c r="F1845" t="s">
        <v>91</v>
      </c>
      <c r="G1845" t="s">
        <v>49</v>
      </c>
      <c r="H1845" t="s">
        <v>62</v>
      </c>
      <c r="I1845" t="s">
        <v>31</v>
      </c>
      <c r="J1845" t="s">
        <v>42</v>
      </c>
      <c r="K1845" t="s">
        <v>52</v>
      </c>
      <c r="L1845" t="s">
        <v>69</v>
      </c>
      <c r="M1845">
        <v>1</v>
      </c>
      <c r="N1845">
        <v>83.28</v>
      </c>
      <c r="O1845">
        <v>0.1</v>
      </c>
      <c r="P1845">
        <v>39.75</v>
      </c>
      <c r="Q1845">
        <v>74.951999999999998</v>
      </c>
      <c r="R1845">
        <v>39.75</v>
      </c>
      <c r="S1845">
        <v>35.201999999999998</v>
      </c>
      <c r="T1845">
        <v>0.46966058277297468</v>
      </c>
      <c r="U1845">
        <v>2026</v>
      </c>
      <c r="V1845" t="s">
        <v>91</v>
      </c>
      <c r="W1845">
        <v>9</v>
      </c>
      <c r="X1845" t="s">
        <v>93</v>
      </c>
    </row>
    <row r="1846" spans="1:24">
      <c r="A1846">
        <v>2305</v>
      </c>
      <c r="B1846" s="13">
        <v>46272</v>
      </c>
      <c r="C1846">
        <v>2026</v>
      </c>
      <c r="D1846">
        <v>9</v>
      </c>
      <c r="E1846" t="s">
        <v>93</v>
      </c>
      <c r="F1846" t="s">
        <v>91</v>
      </c>
      <c r="G1846" t="s">
        <v>49</v>
      </c>
      <c r="H1846" t="s">
        <v>60</v>
      </c>
      <c r="I1846" t="s">
        <v>57</v>
      </c>
      <c r="J1846" t="s">
        <v>32</v>
      </c>
      <c r="K1846" t="s">
        <v>52</v>
      </c>
      <c r="L1846" t="s">
        <v>69</v>
      </c>
      <c r="M1846">
        <v>2</v>
      </c>
      <c r="N1846">
        <v>82.43</v>
      </c>
      <c r="O1846">
        <v>0</v>
      </c>
      <c r="P1846">
        <v>40.51</v>
      </c>
      <c r="Q1846">
        <v>164.86</v>
      </c>
      <c r="R1846">
        <v>81.02</v>
      </c>
      <c r="S1846">
        <v>83.840000000000018</v>
      </c>
      <c r="T1846">
        <v>0.50855271139148372</v>
      </c>
      <c r="U1846">
        <v>2026</v>
      </c>
      <c r="V1846" t="s">
        <v>91</v>
      </c>
      <c r="W1846">
        <v>9</v>
      </c>
      <c r="X1846" t="s">
        <v>93</v>
      </c>
    </row>
    <row r="1847" spans="1:24">
      <c r="A1847">
        <v>2344</v>
      </c>
      <c r="B1847" s="13">
        <v>46272</v>
      </c>
      <c r="C1847">
        <v>2026</v>
      </c>
      <c r="D1847">
        <v>9</v>
      </c>
      <c r="E1847" t="s">
        <v>93</v>
      </c>
      <c r="F1847" t="s">
        <v>91</v>
      </c>
      <c r="G1847" t="s">
        <v>29</v>
      </c>
      <c r="H1847" t="s">
        <v>79</v>
      </c>
      <c r="I1847" t="s">
        <v>57</v>
      </c>
      <c r="J1847" t="s">
        <v>42</v>
      </c>
      <c r="K1847" t="s">
        <v>63</v>
      </c>
      <c r="L1847" t="s">
        <v>71</v>
      </c>
      <c r="M1847">
        <v>4</v>
      </c>
      <c r="N1847">
        <v>36.380000000000003</v>
      </c>
      <c r="O1847">
        <v>0</v>
      </c>
      <c r="P1847">
        <v>14.16</v>
      </c>
      <c r="Q1847">
        <v>145.52000000000001</v>
      </c>
      <c r="R1847">
        <v>56.64</v>
      </c>
      <c r="S1847">
        <v>88.88000000000001</v>
      </c>
      <c r="T1847">
        <v>0.61077515118196812</v>
      </c>
      <c r="U1847">
        <v>2026</v>
      </c>
      <c r="V1847" t="s">
        <v>91</v>
      </c>
      <c r="W1847">
        <v>9</v>
      </c>
      <c r="X1847" t="s">
        <v>93</v>
      </c>
    </row>
    <row r="1848" spans="1:24">
      <c r="A1848">
        <v>2601</v>
      </c>
      <c r="B1848" s="13">
        <v>46272</v>
      </c>
      <c r="C1848">
        <v>2026</v>
      </c>
      <c r="D1848">
        <v>9</v>
      </c>
      <c r="E1848" t="s">
        <v>93</v>
      </c>
      <c r="F1848" t="s">
        <v>91</v>
      </c>
      <c r="G1848" t="s">
        <v>35</v>
      </c>
      <c r="H1848" t="s">
        <v>70</v>
      </c>
      <c r="I1848" t="s">
        <v>31</v>
      </c>
      <c r="J1848" t="s">
        <v>42</v>
      </c>
      <c r="K1848" t="s">
        <v>33</v>
      </c>
      <c r="L1848" t="s">
        <v>34</v>
      </c>
      <c r="M1848">
        <v>1</v>
      </c>
      <c r="N1848">
        <v>82.86</v>
      </c>
      <c r="O1848">
        <v>0</v>
      </c>
      <c r="P1848">
        <v>43.33</v>
      </c>
      <c r="Q1848">
        <v>82.86</v>
      </c>
      <c r="R1848">
        <v>43.33</v>
      </c>
      <c r="S1848">
        <v>39.53</v>
      </c>
      <c r="T1848">
        <v>0.47706975621530295</v>
      </c>
      <c r="U1848">
        <v>2026</v>
      </c>
      <c r="V1848" t="s">
        <v>91</v>
      </c>
      <c r="W1848">
        <v>9</v>
      </c>
      <c r="X1848" t="s">
        <v>93</v>
      </c>
    </row>
    <row r="1849" spans="1:24">
      <c r="A1849">
        <v>2831</v>
      </c>
      <c r="B1849" s="13">
        <v>46272</v>
      </c>
      <c r="C1849">
        <v>2026</v>
      </c>
      <c r="D1849">
        <v>9</v>
      </c>
      <c r="E1849" t="s">
        <v>93</v>
      </c>
      <c r="F1849" t="s">
        <v>91</v>
      </c>
      <c r="G1849" t="s">
        <v>29</v>
      </c>
      <c r="H1849" t="s">
        <v>65</v>
      </c>
      <c r="I1849" t="s">
        <v>31</v>
      </c>
      <c r="J1849" t="s">
        <v>42</v>
      </c>
      <c r="K1849" t="s">
        <v>43</v>
      </c>
      <c r="L1849" t="s">
        <v>61</v>
      </c>
      <c r="M1849">
        <v>1</v>
      </c>
      <c r="N1849">
        <v>46.44</v>
      </c>
      <c r="O1849">
        <v>0.05</v>
      </c>
      <c r="P1849">
        <v>17.88</v>
      </c>
      <c r="Q1849">
        <v>44.117999999999995</v>
      </c>
      <c r="R1849">
        <v>17.88</v>
      </c>
      <c r="S1849">
        <v>26.237999999999996</v>
      </c>
      <c r="T1849">
        <v>0.59472324221406225</v>
      </c>
      <c r="U1849">
        <v>2026</v>
      </c>
      <c r="V1849" t="s">
        <v>91</v>
      </c>
      <c r="W1849">
        <v>9</v>
      </c>
      <c r="X1849" t="s">
        <v>93</v>
      </c>
    </row>
    <row r="1850" spans="1:24">
      <c r="A1850">
        <v>2845</v>
      </c>
      <c r="B1850" s="13">
        <v>46272</v>
      </c>
      <c r="C1850">
        <v>2026</v>
      </c>
      <c r="D1850">
        <v>9</v>
      </c>
      <c r="E1850" t="s">
        <v>93</v>
      </c>
      <c r="F1850" t="s">
        <v>91</v>
      </c>
      <c r="G1850" t="s">
        <v>29</v>
      </c>
      <c r="H1850" t="s">
        <v>30</v>
      </c>
      <c r="I1850" t="s">
        <v>37</v>
      </c>
      <c r="J1850" t="s">
        <v>45</v>
      </c>
      <c r="K1850" t="s">
        <v>43</v>
      </c>
      <c r="L1850" t="s">
        <v>73</v>
      </c>
      <c r="M1850">
        <v>4</v>
      </c>
      <c r="N1850">
        <v>133.26</v>
      </c>
      <c r="O1850">
        <v>0.1</v>
      </c>
      <c r="P1850">
        <v>68.77</v>
      </c>
      <c r="Q1850">
        <v>479.73599999999999</v>
      </c>
      <c r="R1850">
        <v>275.08</v>
      </c>
      <c r="S1850">
        <v>204.65600000000001</v>
      </c>
      <c r="T1850">
        <v>0.42660129738022579</v>
      </c>
      <c r="U1850">
        <v>2026</v>
      </c>
      <c r="V1850" t="s">
        <v>91</v>
      </c>
      <c r="W1850">
        <v>9</v>
      </c>
      <c r="X1850" t="s">
        <v>93</v>
      </c>
    </row>
    <row r="1851" spans="1:24">
      <c r="A1851">
        <v>3679</v>
      </c>
      <c r="B1851" s="13">
        <v>46272</v>
      </c>
      <c r="C1851">
        <v>2026</v>
      </c>
      <c r="D1851">
        <v>9</v>
      </c>
      <c r="E1851" t="s">
        <v>93</v>
      </c>
      <c r="F1851" t="s">
        <v>91</v>
      </c>
      <c r="G1851" t="s">
        <v>35</v>
      </c>
      <c r="H1851" t="s">
        <v>72</v>
      </c>
      <c r="I1851" t="s">
        <v>57</v>
      </c>
      <c r="J1851" t="s">
        <v>42</v>
      </c>
      <c r="K1851" t="s">
        <v>38</v>
      </c>
      <c r="L1851" t="s">
        <v>46</v>
      </c>
      <c r="M1851">
        <v>1</v>
      </c>
      <c r="N1851">
        <v>147.36000000000001</v>
      </c>
      <c r="O1851">
        <v>0</v>
      </c>
      <c r="P1851">
        <v>81.599999999999994</v>
      </c>
      <c r="Q1851">
        <v>147.36000000000001</v>
      </c>
      <c r="R1851">
        <v>81.599999999999994</v>
      </c>
      <c r="S1851">
        <v>65.760000000000019</v>
      </c>
      <c r="T1851">
        <v>0.44625407166123787</v>
      </c>
      <c r="U1851">
        <v>2026</v>
      </c>
      <c r="V1851" t="s">
        <v>91</v>
      </c>
      <c r="W1851">
        <v>9</v>
      </c>
      <c r="X1851" t="s">
        <v>93</v>
      </c>
    </row>
    <row r="1852" spans="1:24">
      <c r="A1852">
        <v>3828</v>
      </c>
      <c r="B1852" s="13">
        <v>46272</v>
      </c>
      <c r="C1852">
        <v>2026</v>
      </c>
      <c r="D1852">
        <v>9</v>
      </c>
      <c r="E1852" t="s">
        <v>93</v>
      </c>
      <c r="F1852" t="s">
        <v>91</v>
      </c>
      <c r="G1852" t="s">
        <v>29</v>
      </c>
      <c r="H1852" t="s">
        <v>30</v>
      </c>
      <c r="I1852" t="s">
        <v>31</v>
      </c>
      <c r="J1852" t="s">
        <v>42</v>
      </c>
      <c r="K1852" t="s">
        <v>43</v>
      </c>
      <c r="L1852" t="s">
        <v>77</v>
      </c>
      <c r="M1852">
        <v>2</v>
      </c>
      <c r="N1852">
        <v>166.13</v>
      </c>
      <c r="O1852">
        <v>0.15</v>
      </c>
      <c r="P1852">
        <v>86.71</v>
      </c>
      <c r="Q1852">
        <v>282.42099999999999</v>
      </c>
      <c r="R1852">
        <v>173.42</v>
      </c>
      <c r="S1852">
        <v>109.001</v>
      </c>
      <c r="T1852">
        <v>0.38595217777714835</v>
      </c>
      <c r="U1852">
        <v>2026</v>
      </c>
      <c r="V1852" t="s">
        <v>91</v>
      </c>
      <c r="W1852">
        <v>9</v>
      </c>
      <c r="X1852" t="s">
        <v>93</v>
      </c>
    </row>
    <row r="1853" spans="1:24">
      <c r="A1853">
        <v>4226</v>
      </c>
      <c r="B1853" s="13">
        <v>46272</v>
      </c>
      <c r="C1853">
        <v>2026</v>
      </c>
      <c r="D1853">
        <v>9</v>
      </c>
      <c r="E1853" t="s">
        <v>93</v>
      </c>
      <c r="F1853" t="s">
        <v>91</v>
      </c>
      <c r="G1853" t="s">
        <v>40</v>
      </c>
      <c r="H1853" t="s">
        <v>47</v>
      </c>
      <c r="I1853" t="s">
        <v>31</v>
      </c>
      <c r="J1853" t="s">
        <v>42</v>
      </c>
      <c r="K1853" t="s">
        <v>63</v>
      </c>
      <c r="L1853" t="s">
        <v>74</v>
      </c>
      <c r="M1853">
        <v>1</v>
      </c>
      <c r="N1853">
        <v>51.74</v>
      </c>
      <c r="O1853">
        <v>0</v>
      </c>
      <c r="P1853">
        <v>22.45</v>
      </c>
      <c r="Q1853">
        <v>51.74</v>
      </c>
      <c r="R1853">
        <v>22.45</v>
      </c>
      <c r="S1853">
        <v>29.290000000000003</v>
      </c>
      <c r="T1853">
        <v>0.56609972941631237</v>
      </c>
      <c r="U1853">
        <v>2026</v>
      </c>
      <c r="V1853" t="s">
        <v>91</v>
      </c>
      <c r="W1853">
        <v>9</v>
      </c>
      <c r="X1853" t="s">
        <v>93</v>
      </c>
    </row>
    <row r="1854" spans="1:24">
      <c r="A1854">
        <v>58</v>
      </c>
      <c r="B1854" s="13">
        <v>46273</v>
      </c>
      <c r="C1854">
        <v>2026</v>
      </c>
      <c r="D1854">
        <v>9</v>
      </c>
      <c r="E1854" t="s">
        <v>93</v>
      </c>
      <c r="F1854" t="s">
        <v>91</v>
      </c>
      <c r="G1854" t="s">
        <v>29</v>
      </c>
      <c r="H1854" t="s">
        <v>30</v>
      </c>
      <c r="I1854" t="s">
        <v>48</v>
      </c>
      <c r="J1854" t="s">
        <v>32</v>
      </c>
      <c r="K1854" t="s">
        <v>38</v>
      </c>
      <c r="L1854" t="s">
        <v>75</v>
      </c>
      <c r="M1854">
        <v>1</v>
      </c>
      <c r="N1854">
        <v>71.7</v>
      </c>
      <c r="O1854">
        <v>0</v>
      </c>
      <c r="P1854">
        <v>32</v>
      </c>
      <c r="Q1854">
        <v>71.7</v>
      </c>
      <c r="R1854">
        <v>32</v>
      </c>
      <c r="S1854">
        <v>39.700000000000003</v>
      </c>
      <c r="T1854">
        <v>0.55369595536959559</v>
      </c>
      <c r="U1854">
        <v>2026</v>
      </c>
      <c r="V1854" t="s">
        <v>91</v>
      </c>
      <c r="W1854">
        <v>9</v>
      </c>
      <c r="X1854" t="s">
        <v>93</v>
      </c>
    </row>
    <row r="1855" spans="1:24">
      <c r="A1855">
        <v>1224</v>
      </c>
      <c r="B1855" s="13">
        <v>46273</v>
      </c>
      <c r="C1855">
        <v>2026</v>
      </c>
      <c r="D1855">
        <v>9</v>
      </c>
      <c r="E1855" t="s">
        <v>93</v>
      </c>
      <c r="F1855" t="s">
        <v>91</v>
      </c>
      <c r="G1855" t="s">
        <v>40</v>
      </c>
      <c r="H1855" t="s">
        <v>41</v>
      </c>
      <c r="I1855" t="s">
        <v>31</v>
      </c>
      <c r="J1855" t="s">
        <v>32</v>
      </c>
      <c r="K1855" t="s">
        <v>33</v>
      </c>
      <c r="L1855" t="s">
        <v>55</v>
      </c>
      <c r="M1855">
        <v>2</v>
      </c>
      <c r="N1855">
        <v>39.409999999999997</v>
      </c>
      <c r="O1855">
        <v>0.05</v>
      </c>
      <c r="P1855">
        <v>17.12</v>
      </c>
      <c r="Q1855">
        <v>74.878999999999991</v>
      </c>
      <c r="R1855">
        <v>34.24</v>
      </c>
      <c r="S1855">
        <v>40.638999999999989</v>
      </c>
      <c r="T1855">
        <v>0.54272893601677363</v>
      </c>
      <c r="U1855">
        <v>2026</v>
      </c>
      <c r="V1855" t="s">
        <v>91</v>
      </c>
      <c r="W1855">
        <v>9</v>
      </c>
      <c r="X1855" t="s">
        <v>93</v>
      </c>
    </row>
    <row r="1856" spans="1:24">
      <c r="A1856">
        <v>4345</v>
      </c>
      <c r="B1856" s="13">
        <v>46273</v>
      </c>
      <c r="C1856">
        <v>2026</v>
      </c>
      <c r="D1856">
        <v>9</v>
      </c>
      <c r="E1856" t="s">
        <v>93</v>
      </c>
      <c r="F1856" t="s">
        <v>91</v>
      </c>
      <c r="G1856" t="s">
        <v>29</v>
      </c>
      <c r="H1856" t="s">
        <v>65</v>
      </c>
      <c r="I1856" t="s">
        <v>31</v>
      </c>
      <c r="J1856" t="s">
        <v>42</v>
      </c>
      <c r="K1856" t="s">
        <v>52</v>
      </c>
      <c r="L1856" t="s">
        <v>53</v>
      </c>
      <c r="M1856">
        <v>2</v>
      </c>
      <c r="N1856">
        <v>345.33</v>
      </c>
      <c r="O1856">
        <v>0</v>
      </c>
      <c r="P1856">
        <v>198.22</v>
      </c>
      <c r="Q1856">
        <v>690.66</v>
      </c>
      <c r="R1856">
        <v>396.44</v>
      </c>
      <c r="S1856">
        <v>294.21999999999997</v>
      </c>
      <c r="T1856">
        <v>0.42599832044710856</v>
      </c>
      <c r="U1856">
        <v>2026</v>
      </c>
      <c r="V1856" t="s">
        <v>91</v>
      </c>
      <c r="W1856">
        <v>9</v>
      </c>
      <c r="X1856" t="s">
        <v>93</v>
      </c>
    </row>
    <row r="1857" spans="1:24">
      <c r="A1857">
        <v>1069</v>
      </c>
      <c r="B1857" s="13">
        <v>46274</v>
      </c>
      <c r="C1857">
        <v>2026</v>
      </c>
      <c r="D1857">
        <v>9</v>
      </c>
      <c r="E1857" t="s">
        <v>93</v>
      </c>
      <c r="F1857" t="s">
        <v>91</v>
      </c>
      <c r="G1857" t="s">
        <v>49</v>
      </c>
      <c r="H1857" t="s">
        <v>76</v>
      </c>
      <c r="I1857" t="s">
        <v>31</v>
      </c>
      <c r="J1857" t="s">
        <v>32</v>
      </c>
      <c r="K1857" t="s">
        <v>38</v>
      </c>
      <c r="L1857" t="s">
        <v>46</v>
      </c>
      <c r="M1857">
        <v>1</v>
      </c>
      <c r="N1857">
        <v>145.33000000000001</v>
      </c>
      <c r="O1857">
        <v>0.1</v>
      </c>
      <c r="P1857">
        <v>80.97</v>
      </c>
      <c r="Q1857">
        <v>130.79700000000003</v>
      </c>
      <c r="R1857">
        <v>80.97</v>
      </c>
      <c r="S1857">
        <v>49.827000000000027</v>
      </c>
      <c r="T1857">
        <v>0.3809491043372556</v>
      </c>
      <c r="U1857">
        <v>2026</v>
      </c>
      <c r="V1857" t="s">
        <v>91</v>
      </c>
      <c r="W1857">
        <v>9</v>
      </c>
      <c r="X1857" t="s">
        <v>93</v>
      </c>
    </row>
    <row r="1858" spans="1:24">
      <c r="A1858">
        <v>1489</v>
      </c>
      <c r="B1858" s="13">
        <v>46274</v>
      </c>
      <c r="C1858">
        <v>2026</v>
      </c>
      <c r="D1858">
        <v>9</v>
      </c>
      <c r="E1858" t="s">
        <v>93</v>
      </c>
      <c r="F1858" t="s">
        <v>91</v>
      </c>
      <c r="G1858" t="s">
        <v>29</v>
      </c>
      <c r="H1858" t="s">
        <v>30</v>
      </c>
      <c r="I1858" t="s">
        <v>31</v>
      </c>
      <c r="J1858" t="s">
        <v>32</v>
      </c>
      <c r="K1858" t="s">
        <v>33</v>
      </c>
      <c r="L1858" t="s">
        <v>51</v>
      </c>
      <c r="M1858">
        <v>3</v>
      </c>
      <c r="N1858">
        <v>50.03</v>
      </c>
      <c r="O1858">
        <v>0.1</v>
      </c>
      <c r="P1858">
        <v>22.89</v>
      </c>
      <c r="Q1858">
        <v>135.08100000000002</v>
      </c>
      <c r="R1858">
        <v>68.67</v>
      </c>
      <c r="S1858">
        <v>66.411000000000016</v>
      </c>
      <c r="T1858">
        <v>0.49163835032313952</v>
      </c>
      <c r="U1858">
        <v>2026</v>
      </c>
      <c r="V1858" t="s">
        <v>91</v>
      </c>
      <c r="W1858">
        <v>9</v>
      </c>
      <c r="X1858" t="s">
        <v>93</v>
      </c>
    </row>
    <row r="1859" spans="1:24">
      <c r="A1859">
        <v>2045</v>
      </c>
      <c r="B1859" s="13">
        <v>46274</v>
      </c>
      <c r="C1859">
        <v>2026</v>
      </c>
      <c r="D1859">
        <v>9</v>
      </c>
      <c r="E1859" t="s">
        <v>93</v>
      </c>
      <c r="F1859" t="s">
        <v>91</v>
      </c>
      <c r="G1859" t="s">
        <v>35</v>
      </c>
      <c r="H1859" t="s">
        <v>36</v>
      </c>
      <c r="I1859" t="s">
        <v>57</v>
      </c>
      <c r="J1859" t="s">
        <v>32</v>
      </c>
      <c r="K1859" t="s">
        <v>43</v>
      </c>
      <c r="L1859" t="s">
        <v>44</v>
      </c>
      <c r="M1859">
        <v>1</v>
      </c>
      <c r="N1859">
        <v>35.68</v>
      </c>
      <c r="O1859">
        <v>0.05</v>
      </c>
      <c r="P1859">
        <v>13.37</v>
      </c>
      <c r="Q1859">
        <v>33.896000000000001</v>
      </c>
      <c r="R1859">
        <v>13.37</v>
      </c>
      <c r="S1859">
        <v>20.526000000000003</v>
      </c>
      <c r="T1859">
        <v>0.60555817795610112</v>
      </c>
      <c r="U1859">
        <v>2026</v>
      </c>
      <c r="V1859" t="s">
        <v>91</v>
      </c>
      <c r="W1859">
        <v>9</v>
      </c>
      <c r="X1859" t="s">
        <v>93</v>
      </c>
    </row>
    <row r="1860" spans="1:24">
      <c r="A1860">
        <v>2610</v>
      </c>
      <c r="B1860" s="13">
        <v>46274</v>
      </c>
      <c r="C1860">
        <v>2026</v>
      </c>
      <c r="D1860">
        <v>9</v>
      </c>
      <c r="E1860" t="s">
        <v>93</v>
      </c>
      <c r="F1860" t="s">
        <v>91</v>
      </c>
      <c r="G1860" t="s">
        <v>49</v>
      </c>
      <c r="H1860" t="s">
        <v>62</v>
      </c>
      <c r="I1860" t="s">
        <v>31</v>
      </c>
      <c r="J1860" t="s">
        <v>32</v>
      </c>
      <c r="K1860" t="s">
        <v>52</v>
      </c>
      <c r="L1860" t="s">
        <v>53</v>
      </c>
      <c r="M1860">
        <v>1</v>
      </c>
      <c r="N1860">
        <v>341.87</v>
      </c>
      <c r="O1860">
        <v>0.1</v>
      </c>
      <c r="P1860">
        <v>190.66</v>
      </c>
      <c r="Q1860">
        <v>307.68299999999999</v>
      </c>
      <c r="R1860">
        <v>190.66</v>
      </c>
      <c r="S1860">
        <v>117.023</v>
      </c>
      <c r="T1860">
        <v>0.38033625517171893</v>
      </c>
      <c r="U1860">
        <v>2026</v>
      </c>
      <c r="V1860" t="s">
        <v>91</v>
      </c>
      <c r="W1860">
        <v>9</v>
      </c>
      <c r="X1860" t="s">
        <v>93</v>
      </c>
    </row>
    <row r="1861" spans="1:24">
      <c r="A1861">
        <v>4210</v>
      </c>
      <c r="B1861" s="13">
        <v>46274</v>
      </c>
      <c r="C1861">
        <v>2026</v>
      </c>
      <c r="D1861">
        <v>9</v>
      </c>
      <c r="E1861" t="s">
        <v>93</v>
      </c>
      <c r="F1861" t="s">
        <v>91</v>
      </c>
      <c r="G1861" t="s">
        <v>35</v>
      </c>
      <c r="H1861" t="s">
        <v>56</v>
      </c>
      <c r="I1861" t="s">
        <v>31</v>
      </c>
      <c r="J1861" t="s">
        <v>32</v>
      </c>
      <c r="K1861" t="s">
        <v>43</v>
      </c>
      <c r="L1861" t="s">
        <v>77</v>
      </c>
      <c r="M1861">
        <v>1</v>
      </c>
      <c r="N1861">
        <v>164.6</v>
      </c>
      <c r="O1861">
        <v>0</v>
      </c>
      <c r="P1861">
        <v>87.21</v>
      </c>
      <c r="Q1861">
        <v>164.6</v>
      </c>
      <c r="R1861">
        <v>87.21</v>
      </c>
      <c r="S1861">
        <v>77.39</v>
      </c>
      <c r="T1861">
        <v>0.47017010935601461</v>
      </c>
      <c r="U1861">
        <v>2026</v>
      </c>
      <c r="V1861" t="s">
        <v>91</v>
      </c>
      <c r="W1861">
        <v>9</v>
      </c>
      <c r="X1861" t="s">
        <v>93</v>
      </c>
    </row>
    <row r="1862" spans="1:24">
      <c r="A1862">
        <v>4584</v>
      </c>
      <c r="B1862" s="13">
        <v>46274</v>
      </c>
      <c r="C1862">
        <v>2026</v>
      </c>
      <c r="D1862">
        <v>9</v>
      </c>
      <c r="E1862" t="s">
        <v>93</v>
      </c>
      <c r="F1862" t="s">
        <v>91</v>
      </c>
      <c r="G1862" t="s">
        <v>49</v>
      </c>
      <c r="H1862" t="s">
        <v>62</v>
      </c>
      <c r="I1862" t="s">
        <v>31</v>
      </c>
      <c r="J1862" t="s">
        <v>32</v>
      </c>
      <c r="K1862" t="s">
        <v>63</v>
      </c>
      <c r="L1862" t="s">
        <v>64</v>
      </c>
      <c r="M1862">
        <v>2</v>
      </c>
      <c r="N1862">
        <v>41.24</v>
      </c>
      <c r="O1862">
        <v>0</v>
      </c>
      <c r="P1862">
        <v>14.46</v>
      </c>
      <c r="Q1862">
        <v>82.48</v>
      </c>
      <c r="R1862">
        <v>28.92</v>
      </c>
      <c r="S1862">
        <v>53.56</v>
      </c>
      <c r="T1862">
        <v>0.64936954413191073</v>
      </c>
      <c r="U1862">
        <v>2026</v>
      </c>
      <c r="V1862" t="s">
        <v>91</v>
      </c>
      <c r="W1862">
        <v>9</v>
      </c>
      <c r="X1862" t="s">
        <v>93</v>
      </c>
    </row>
    <row r="1863" spans="1:24">
      <c r="A1863">
        <v>44</v>
      </c>
      <c r="B1863" s="13">
        <v>46275</v>
      </c>
      <c r="C1863">
        <v>2026</v>
      </c>
      <c r="D1863">
        <v>9</v>
      </c>
      <c r="E1863" t="s">
        <v>93</v>
      </c>
      <c r="F1863" t="s">
        <v>91</v>
      </c>
      <c r="G1863" t="s">
        <v>40</v>
      </c>
      <c r="H1863" t="s">
        <v>68</v>
      </c>
      <c r="I1863" t="s">
        <v>48</v>
      </c>
      <c r="J1863" t="s">
        <v>42</v>
      </c>
      <c r="K1863" t="s">
        <v>33</v>
      </c>
      <c r="L1863" t="s">
        <v>55</v>
      </c>
      <c r="M1863">
        <v>1</v>
      </c>
      <c r="N1863">
        <v>40.1</v>
      </c>
      <c r="O1863">
        <v>0</v>
      </c>
      <c r="P1863">
        <v>16.920000000000002</v>
      </c>
      <c r="Q1863">
        <v>40.1</v>
      </c>
      <c r="R1863">
        <v>16.920000000000002</v>
      </c>
      <c r="S1863">
        <v>23.18</v>
      </c>
      <c r="T1863">
        <v>0.57805486284289276</v>
      </c>
      <c r="U1863">
        <v>2026</v>
      </c>
      <c r="V1863" t="s">
        <v>91</v>
      </c>
      <c r="W1863">
        <v>9</v>
      </c>
      <c r="X1863" t="s">
        <v>93</v>
      </c>
    </row>
    <row r="1864" spans="1:24">
      <c r="A1864">
        <v>97</v>
      </c>
      <c r="B1864" s="13">
        <v>46275</v>
      </c>
      <c r="C1864">
        <v>2026</v>
      </c>
      <c r="D1864">
        <v>9</v>
      </c>
      <c r="E1864" t="s">
        <v>93</v>
      </c>
      <c r="F1864" t="s">
        <v>91</v>
      </c>
      <c r="G1864" t="s">
        <v>35</v>
      </c>
      <c r="H1864" t="s">
        <v>56</v>
      </c>
      <c r="I1864" t="s">
        <v>31</v>
      </c>
      <c r="J1864" t="s">
        <v>42</v>
      </c>
      <c r="K1864" t="s">
        <v>52</v>
      </c>
      <c r="L1864" t="s">
        <v>69</v>
      </c>
      <c r="M1864">
        <v>2</v>
      </c>
      <c r="N1864">
        <v>80.239999999999995</v>
      </c>
      <c r="O1864">
        <v>0</v>
      </c>
      <c r="P1864">
        <v>40.5</v>
      </c>
      <c r="Q1864">
        <v>160.47999999999999</v>
      </c>
      <c r="R1864">
        <v>81</v>
      </c>
      <c r="S1864">
        <v>79.47999999999999</v>
      </c>
      <c r="T1864">
        <v>0.49526420737786636</v>
      </c>
      <c r="U1864">
        <v>2026</v>
      </c>
      <c r="V1864" t="s">
        <v>91</v>
      </c>
      <c r="W1864">
        <v>9</v>
      </c>
      <c r="X1864" t="s">
        <v>93</v>
      </c>
    </row>
    <row r="1865" spans="1:24">
      <c r="A1865">
        <v>1015</v>
      </c>
      <c r="B1865" s="13">
        <v>46275</v>
      </c>
      <c r="C1865">
        <v>2026</v>
      </c>
      <c r="D1865">
        <v>9</v>
      </c>
      <c r="E1865" t="s">
        <v>93</v>
      </c>
      <c r="F1865" t="s">
        <v>91</v>
      </c>
      <c r="G1865" t="s">
        <v>40</v>
      </c>
      <c r="H1865" t="s">
        <v>47</v>
      </c>
      <c r="I1865" t="s">
        <v>31</v>
      </c>
      <c r="J1865" t="s">
        <v>42</v>
      </c>
      <c r="K1865" t="s">
        <v>38</v>
      </c>
      <c r="L1865" t="s">
        <v>66</v>
      </c>
      <c r="M1865">
        <v>4</v>
      </c>
      <c r="N1865">
        <v>151.01</v>
      </c>
      <c r="O1865">
        <v>0</v>
      </c>
      <c r="P1865">
        <v>80.569999999999993</v>
      </c>
      <c r="Q1865">
        <v>604.04</v>
      </c>
      <c r="R1865">
        <v>322.27999999999997</v>
      </c>
      <c r="S1865">
        <v>281.76</v>
      </c>
      <c r="T1865">
        <v>0.46645917488908023</v>
      </c>
      <c r="U1865">
        <v>2026</v>
      </c>
      <c r="V1865" t="s">
        <v>91</v>
      </c>
      <c r="W1865">
        <v>9</v>
      </c>
      <c r="X1865" t="s">
        <v>93</v>
      </c>
    </row>
    <row r="1866" spans="1:24">
      <c r="A1866">
        <v>1128</v>
      </c>
      <c r="B1866" s="13">
        <v>46275</v>
      </c>
      <c r="C1866">
        <v>2026</v>
      </c>
      <c r="D1866">
        <v>9</v>
      </c>
      <c r="E1866" t="s">
        <v>93</v>
      </c>
      <c r="F1866" t="s">
        <v>91</v>
      </c>
      <c r="G1866" t="s">
        <v>29</v>
      </c>
      <c r="H1866" t="s">
        <v>79</v>
      </c>
      <c r="I1866" t="s">
        <v>57</v>
      </c>
      <c r="J1866" t="s">
        <v>32</v>
      </c>
      <c r="K1866" t="s">
        <v>33</v>
      </c>
      <c r="L1866" t="s">
        <v>51</v>
      </c>
      <c r="M1866">
        <v>1</v>
      </c>
      <c r="N1866">
        <v>51.32</v>
      </c>
      <c r="O1866">
        <v>0.1</v>
      </c>
      <c r="P1866">
        <v>22.67</v>
      </c>
      <c r="Q1866">
        <v>46.188000000000002</v>
      </c>
      <c r="R1866">
        <v>22.67</v>
      </c>
      <c r="S1866">
        <v>23.518000000000001</v>
      </c>
      <c r="T1866">
        <v>0.50917987356023209</v>
      </c>
      <c r="U1866">
        <v>2026</v>
      </c>
      <c r="V1866" t="s">
        <v>91</v>
      </c>
      <c r="W1866">
        <v>9</v>
      </c>
      <c r="X1866" t="s">
        <v>93</v>
      </c>
    </row>
    <row r="1867" spans="1:24">
      <c r="A1867">
        <v>3548</v>
      </c>
      <c r="B1867" s="13">
        <v>46275</v>
      </c>
      <c r="C1867">
        <v>2026</v>
      </c>
      <c r="D1867">
        <v>9</v>
      </c>
      <c r="E1867" t="s">
        <v>93</v>
      </c>
      <c r="F1867" t="s">
        <v>91</v>
      </c>
      <c r="G1867" t="s">
        <v>49</v>
      </c>
      <c r="H1867" t="s">
        <v>60</v>
      </c>
      <c r="I1867" t="s">
        <v>48</v>
      </c>
      <c r="J1867" t="s">
        <v>32</v>
      </c>
      <c r="K1867" t="s">
        <v>38</v>
      </c>
      <c r="L1867" t="s">
        <v>75</v>
      </c>
      <c r="M1867">
        <v>2</v>
      </c>
      <c r="N1867">
        <v>72.61</v>
      </c>
      <c r="O1867">
        <v>0</v>
      </c>
      <c r="P1867">
        <v>32.68</v>
      </c>
      <c r="Q1867">
        <v>145.22</v>
      </c>
      <c r="R1867">
        <v>65.36</v>
      </c>
      <c r="S1867">
        <v>79.86</v>
      </c>
      <c r="T1867">
        <v>0.54992425285773305</v>
      </c>
      <c r="U1867">
        <v>2026</v>
      </c>
      <c r="V1867" t="s">
        <v>91</v>
      </c>
      <c r="W1867">
        <v>9</v>
      </c>
      <c r="X1867" t="s">
        <v>93</v>
      </c>
    </row>
    <row r="1868" spans="1:24">
      <c r="A1868">
        <v>242</v>
      </c>
      <c r="B1868" s="13">
        <v>46276</v>
      </c>
      <c r="C1868">
        <v>2026</v>
      </c>
      <c r="D1868">
        <v>9</v>
      </c>
      <c r="E1868" t="s">
        <v>93</v>
      </c>
      <c r="F1868" t="s">
        <v>91</v>
      </c>
      <c r="G1868" t="s">
        <v>49</v>
      </c>
      <c r="H1868" t="s">
        <v>76</v>
      </c>
      <c r="I1868" t="s">
        <v>57</v>
      </c>
      <c r="J1868" t="s">
        <v>45</v>
      </c>
      <c r="K1868" t="s">
        <v>63</v>
      </c>
      <c r="L1868" t="s">
        <v>64</v>
      </c>
      <c r="M1868">
        <v>5</v>
      </c>
      <c r="N1868">
        <v>40.94</v>
      </c>
      <c r="O1868">
        <v>0</v>
      </c>
      <c r="P1868">
        <v>14.78</v>
      </c>
      <c r="Q1868">
        <v>204.7</v>
      </c>
      <c r="R1868">
        <v>73.899999999999991</v>
      </c>
      <c r="S1868">
        <v>130.80000000000001</v>
      </c>
      <c r="T1868">
        <v>0.6389838788470934</v>
      </c>
      <c r="U1868">
        <v>2026</v>
      </c>
      <c r="V1868" t="s">
        <v>91</v>
      </c>
      <c r="W1868">
        <v>9</v>
      </c>
      <c r="X1868" t="s">
        <v>93</v>
      </c>
    </row>
    <row r="1869" spans="1:24">
      <c r="A1869">
        <v>784</v>
      </c>
      <c r="B1869" s="13">
        <v>46276</v>
      </c>
      <c r="C1869">
        <v>2026</v>
      </c>
      <c r="D1869">
        <v>9</v>
      </c>
      <c r="E1869" t="s">
        <v>93</v>
      </c>
      <c r="F1869" t="s">
        <v>91</v>
      </c>
      <c r="G1869" t="s">
        <v>40</v>
      </c>
      <c r="H1869" t="s">
        <v>81</v>
      </c>
      <c r="I1869" t="s">
        <v>57</v>
      </c>
      <c r="J1869" t="s">
        <v>42</v>
      </c>
      <c r="K1869" t="s">
        <v>33</v>
      </c>
      <c r="L1869" t="s">
        <v>34</v>
      </c>
      <c r="M1869">
        <v>4</v>
      </c>
      <c r="N1869">
        <v>81.69</v>
      </c>
      <c r="O1869">
        <v>0</v>
      </c>
      <c r="P1869">
        <v>42.23</v>
      </c>
      <c r="Q1869">
        <v>326.76</v>
      </c>
      <c r="R1869">
        <v>168.92</v>
      </c>
      <c r="S1869">
        <v>157.84</v>
      </c>
      <c r="T1869">
        <v>0.48304566042355246</v>
      </c>
      <c r="U1869">
        <v>2026</v>
      </c>
      <c r="V1869" t="s">
        <v>91</v>
      </c>
      <c r="W1869">
        <v>9</v>
      </c>
      <c r="X1869" t="s">
        <v>93</v>
      </c>
    </row>
    <row r="1870" spans="1:24">
      <c r="A1870">
        <v>1535</v>
      </c>
      <c r="B1870" s="13">
        <v>46276</v>
      </c>
      <c r="C1870">
        <v>2026</v>
      </c>
      <c r="D1870">
        <v>9</v>
      </c>
      <c r="E1870" t="s">
        <v>93</v>
      </c>
      <c r="F1870" t="s">
        <v>91</v>
      </c>
      <c r="G1870" t="s">
        <v>29</v>
      </c>
      <c r="H1870" t="s">
        <v>79</v>
      </c>
      <c r="I1870" t="s">
        <v>48</v>
      </c>
      <c r="J1870" t="s">
        <v>42</v>
      </c>
      <c r="K1870" t="s">
        <v>33</v>
      </c>
      <c r="L1870" t="s">
        <v>51</v>
      </c>
      <c r="M1870">
        <v>1</v>
      </c>
      <c r="N1870">
        <v>51.25</v>
      </c>
      <c r="O1870">
        <v>0.05</v>
      </c>
      <c r="P1870">
        <v>21.99</v>
      </c>
      <c r="Q1870">
        <v>48.6875</v>
      </c>
      <c r="R1870">
        <v>21.99</v>
      </c>
      <c r="S1870">
        <v>26.697500000000002</v>
      </c>
      <c r="T1870">
        <v>0.54834403080872918</v>
      </c>
      <c r="U1870">
        <v>2026</v>
      </c>
      <c r="V1870" t="s">
        <v>91</v>
      </c>
      <c r="W1870">
        <v>9</v>
      </c>
      <c r="X1870" t="s">
        <v>93</v>
      </c>
    </row>
    <row r="1871" spans="1:24">
      <c r="A1871">
        <v>1687</v>
      </c>
      <c r="B1871" s="13">
        <v>46276</v>
      </c>
      <c r="C1871">
        <v>2026</v>
      </c>
      <c r="D1871">
        <v>9</v>
      </c>
      <c r="E1871" t="s">
        <v>93</v>
      </c>
      <c r="F1871" t="s">
        <v>91</v>
      </c>
      <c r="G1871" t="s">
        <v>40</v>
      </c>
      <c r="H1871" t="s">
        <v>81</v>
      </c>
      <c r="I1871" t="s">
        <v>31</v>
      </c>
      <c r="J1871" t="s">
        <v>32</v>
      </c>
      <c r="K1871" t="s">
        <v>63</v>
      </c>
      <c r="L1871" t="s">
        <v>74</v>
      </c>
      <c r="M1871">
        <v>1</v>
      </c>
      <c r="N1871">
        <v>50.78</v>
      </c>
      <c r="O1871">
        <v>0.05</v>
      </c>
      <c r="P1871">
        <v>22.52</v>
      </c>
      <c r="Q1871">
        <v>48.241</v>
      </c>
      <c r="R1871">
        <v>22.52</v>
      </c>
      <c r="S1871">
        <v>25.721</v>
      </c>
      <c r="T1871">
        <v>0.5331771729441761</v>
      </c>
      <c r="U1871">
        <v>2026</v>
      </c>
      <c r="V1871" t="s">
        <v>91</v>
      </c>
      <c r="W1871">
        <v>9</v>
      </c>
      <c r="X1871" t="s">
        <v>93</v>
      </c>
    </row>
    <row r="1872" spans="1:24">
      <c r="A1872">
        <v>2162</v>
      </c>
      <c r="B1872" s="13">
        <v>46276</v>
      </c>
      <c r="C1872">
        <v>2026</v>
      </c>
      <c r="D1872">
        <v>9</v>
      </c>
      <c r="E1872" t="s">
        <v>93</v>
      </c>
      <c r="F1872" t="s">
        <v>91</v>
      </c>
      <c r="G1872" t="s">
        <v>35</v>
      </c>
      <c r="H1872" t="s">
        <v>36</v>
      </c>
      <c r="I1872" t="s">
        <v>31</v>
      </c>
      <c r="J1872" t="s">
        <v>42</v>
      </c>
      <c r="K1872" t="s">
        <v>43</v>
      </c>
      <c r="L1872" t="s">
        <v>73</v>
      </c>
      <c r="M1872">
        <v>1</v>
      </c>
      <c r="N1872">
        <v>133.31</v>
      </c>
      <c r="O1872">
        <v>0.05</v>
      </c>
      <c r="P1872">
        <v>67.790000000000006</v>
      </c>
      <c r="Q1872">
        <v>126.64449999999999</v>
      </c>
      <c r="R1872">
        <v>67.790000000000006</v>
      </c>
      <c r="S1872">
        <v>58.854499999999987</v>
      </c>
      <c r="T1872">
        <v>0.46472211584395684</v>
      </c>
      <c r="U1872">
        <v>2026</v>
      </c>
      <c r="V1872" t="s">
        <v>91</v>
      </c>
      <c r="W1872">
        <v>9</v>
      </c>
      <c r="X1872" t="s">
        <v>93</v>
      </c>
    </row>
    <row r="1873" spans="1:24">
      <c r="A1873">
        <v>2307</v>
      </c>
      <c r="B1873" s="13">
        <v>46276</v>
      </c>
      <c r="C1873">
        <v>2026</v>
      </c>
      <c r="D1873">
        <v>9</v>
      </c>
      <c r="E1873" t="s">
        <v>93</v>
      </c>
      <c r="F1873" t="s">
        <v>91</v>
      </c>
      <c r="G1873" t="s">
        <v>40</v>
      </c>
      <c r="H1873" t="s">
        <v>41</v>
      </c>
      <c r="I1873" t="s">
        <v>31</v>
      </c>
      <c r="J1873" t="s">
        <v>32</v>
      </c>
      <c r="K1873" t="s">
        <v>43</v>
      </c>
      <c r="L1873" t="s">
        <v>77</v>
      </c>
      <c r="M1873">
        <v>1</v>
      </c>
      <c r="N1873">
        <v>162.06</v>
      </c>
      <c r="O1873">
        <v>0</v>
      </c>
      <c r="P1873">
        <v>86.95</v>
      </c>
      <c r="Q1873">
        <v>162.06</v>
      </c>
      <c r="R1873">
        <v>86.95</v>
      </c>
      <c r="S1873">
        <v>75.11</v>
      </c>
      <c r="T1873">
        <v>0.4634703196347032</v>
      </c>
      <c r="U1873">
        <v>2026</v>
      </c>
      <c r="V1873" t="s">
        <v>91</v>
      </c>
      <c r="W1873">
        <v>9</v>
      </c>
      <c r="X1873" t="s">
        <v>93</v>
      </c>
    </row>
    <row r="1874" spans="1:24">
      <c r="A1874">
        <v>3976</v>
      </c>
      <c r="B1874" s="13">
        <v>46276</v>
      </c>
      <c r="C1874">
        <v>2026</v>
      </c>
      <c r="D1874">
        <v>9</v>
      </c>
      <c r="E1874" t="s">
        <v>93</v>
      </c>
      <c r="F1874" t="s">
        <v>91</v>
      </c>
      <c r="G1874" t="s">
        <v>40</v>
      </c>
      <c r="H1874" t="s">
        <v>54</v>
      </c>
      <c r="I1874" t="s">
        <v>48</v>
      </c>
      <c r="J1874" t="s">
        <v>32</v>
      </c>
      <c r="K1874" t="s">
        <v>43</v>
      </c>
      <c r="L1874" t="s">
        <v>44</v>
      </c>
      <c r="M1874">
        <v>2</v>
      </c>
      <c r="N1874">
        <v>37.03</v>
      </c>
      <c r="O1874">
        <v>0.1</v>
      </c>
      <c r="P1874">
        <v>13.46</v>
      </c>
      <c r="Q1874">
        <v>66.654000000000011</v>
      </c>
      <c r="R1874">
        <v>26.92</v>
      </c>
      <c r="S1874">
        <v>39.734000000000009</v>
      </c>
      <c r="T1874">
        <v>0.59612326342004984</v>
      </c>
      <c r="U1874">
        <v>2026</v>
      </c>
      <c r="V1874" t="s">
        <v>91</v>
      </c>
      <c r="W1874">
        <v>9</v>
      </c>
      <c r="X1874" t="s">
        <v>93</v>
      </c>
    </row>
    <row r="1875" spans="1:24">
      <c r="A1875">
        <v>5066</v>
      </c>
      <c r="B1875" s="13">
        <v>46276</v>
      </c>
      <c r="C1875">
        <v>2026</v>
      </c>
      <c r="D1875">
        <v>9</v>
      </c>
      <c r="E1875" t="s">
        <v>93</v>
      </c>
      <c r="F1875" t="s">
        <v>91</v>
      </c>
      <c r="G1875" t="s">
        <v>35</v>
      </c>
      <c r="H1875" t="s">
        <v>70</v>
      </c>
      <c r="I1875" t="s">
        <v>31</v>
      </c>
      <c r="J1875" t="s">
        <v>42</v>
      </c>
      <c r="K1875" t="s">
        <v>52</v>
      </c>
      <c r="L1875" t="s">
        <v>53</v>
      </c>
      <c r="M1875">
        <v>1</v>
      </c>
      <c r="N1875">
        <v>338.01</v>
      </c>
      <c r="O1875">
        <v>0</v>
      </c>
      <c r="P1875">
        <v>190.89</v>
      </c>
      <c r="Q1875">
        <v>338.01</v>
      </c>
      <c r="R1875">
        <v>190.89</v>
      </c>
      <c r="S1875">
        <v>147.12</v>
      </c>
      <c r="T1875">
        <v>0.43525339486997427</v>
      </c>
      <c r="U1875">
        <v>2026</v>
      </c>
      <c r="V1875" t="s">
        <v>91</v>
      </c>
      <c r="W1875">
        <v>9</v>
      </c>
      <c r="X1875" t="s">
        <v>93</v>
      </c>
    </row>
    <row r="1876" spans="1:24">
      <c r="A1876">
        <v>78</v>
      </c>
      <c r="B1876" s="13">
        <v>46277</v>
      </c>
      <c r="C1876">
        <v>2026</v>
      </c>
      <c r="D1876">
        <v>9</v>
      </c>
      <c r="E1876" t="s">
        <v>93</v>
      </c>
      <c r="F1876" t="s">
        <v>91</v>
      </c>
      <c r="G1876" t="s">
        <v>49</v>
      </c>
      <c r="H1876" t="s">
        <v>76</v>
      </c>
      <c r="I1876" t="s">
        <v>31</v>
      </c>
      <c r="J1876" t="s">
        <v>42</v>
      </c>
      <c r="K1876" t="s">
        <v>63</v>
      </c>
      <c r="L1876" t="s">
        <v>64</v>
      </c>
      <c r="M1876">
        <v>5</v>
      </c>
      <c r="N1876">
        <v>40.78</v>
      </c>
      <c r="O1876">
        <v>0.05</v>
      </c>
      <c r="P1876">
        <v>14.94</v>
      </c>
      <c r="Q1876">
        <v>193.70499999999998</v>
      </c>
      <c r="R1876">
        <v>74.7</v>
      </c>
      <c r="S1876">
        <v>119.00499999999998</v>
      </c>
      <c r="T1876">
        <v>0.61436204537828132</v>
      </c>
      <c r="U1876">
        <v>2026</v>
      </c>
      <c r="V1876" t="s">
        <v>91</v>
      </c>
      <c r="W1876">
        <v>9</v>
      </c>
      <c r="X1876" t="s">
        <v>93</v>
      </c>
    </row>
    <row r="1877" spans="1:24">
      <c r="A1877">
        <v>354</v>
      </c>
      <c r="B1877" s="13">
        <v>46277</v>
      </c>
      <c r="C1877">
        <v>2026</v>
      </c>
      <c r="D1877">
        <v>9</v>
      </c>
      <c r="E1877" t="s">
        <v>93</v>
      </c>
      <c r="F1877" t="s">
        <v>91</v>
      </c>
      <c r="G1877" t="s">
        <v>40</v>
      </c>
      <c r="H1877" t="s">
        <v>81</v>
      </c>
      <c r="I1877" t="s">
        <v>31</v>
      </c>
      <c r="J1877" t="s">
        <v>32</v>
      </c>
      <c r="K1877" t="s">
        <v>33</v>
      </c>
      <c r="L1877" t="s">
        <v>51</v>
      </c>
      <c r="M1877">
        <v>4</v>
      </c>
      <c r="N1877">
        <v>51.47</v>
      </c>
      <c r="O1877">
        <v>0</v>
      </c>
      <c r="P1877">
        <v>21.9</v>
      </c>
      <c r="Q1877">
        <v>205.88</v>
      </c>
      <c r="R1877">
        <v>87.6</v>
      </c>
      <c r="S1877">
        <v>118.28</v>
      </c>
      <c r="T1877">
        <v>0.57450942296483387</v>
      </c>
      <c r="U1877">
        <v>2026</v>
      </c>
      <c r="V1877" t="s">
        <v>91</v>
      </c>
      <c r="W1877">
        <v>9</v>
      </c>
      <c r="X1877" t="s">
        <v>93</v>
      </c>
    </row>
    <row r="1878" spans="1:24">
      <c r="A1878">
        <v>1738</v>
      </c>
      <c r="B1878" s="13">
        <v>46277</v>
      </c>
      <c r="C1878">
        <v>2026</v>
      </c>
      <c r="D1878">
        <v>9</v>
      </c>
      <c r="E1878" t="s">
        <v>93</v>
      </c>
      <c r="F1878" t="s">
        <v>91</v>
      </c>
      <c r="G1878" t="s">
        <v>29</v>
      </c>
      <c r="H1878" t="s">
        <v>79</v>
      </c>
      <c r="I1878" t="s">
        <v>37</v>
      </c>
      <c r="J1878" t="s">
        <v>45</v>
      </c>
      <c r="K1878" t="s">
        <v>38</v>
      </c>
      <c r="L1878" t="s">
        <v>46</v>
      </c>
      <c r="M1878">
        <v>10</v>
      </c>
      <c r="N1878">
        <v>144.4</v>
      </c>
      <c r="O1878">
        <v>0.1</v>
      </c>
      <c r="P1878">
        <v>81.069999999999993</v>
      </c>
      <c r="Q1878">
        <v>1299.6000000000001</v>
      </c>
      <c r="R1878">
        <v>810.69999999999993</v>
      </c>
      <c r="S1878">
        <v>488.9000000000002</v>
      </c>
      <c r="T1878">
        <v>0.37619267466912909</v>
      </c>
      <c r="U1878">
        <v>2026</v>
      </c>
      <c r="V1878" t="s">
        <v>91</v>
      </c>
      <c r="W1878">
        <v>9</v>
      </c>
      <c r="X1878" t="s">
        <v>93</v>
      </c>
    </row>
    <row r="1879" spans="1:24">
      <c r="A1879">
        <v>1900</v>
      </c>
      <c r="B1879" s="13">
        <v>46277</v>
      </c>
      <c r="C1879">
        <v>2026</v>
      </c>
      <c r="D1879">
        <v>9</v>
      </c>
      <c r="E1879" t="s">
        <v>93</v>
      </c>
      <c r="F1879" t="s">
        <v>91</v>
      </c>
      <c r="G1879" t="s">
        <v>35</v>
      </c>
      <c r="H1879" t="s">
        <v>56</v>
      </c>
      <c r="I1879" t="s">
        <v>48</v>
      </c>
      <c r="J1879" t="s">
        <v>42</v>
      </c>
      <c r="K1879" t="s">
        <v>63</v>
      </c>
      <c r="L1879" t="s">
        <v>74</v>
      </c>
      <c r="M1879">
        <v>1</v>
      </c>
      <c r="N1879">
        <v>51.34</v>
      </c>
      <c r="O1879">
        <v>0.1</v>
      </c>
      <c r="P1879">
        <v>22.63</v>
      </c>
      <c r="Q1879">
        <v>46.206000000000003</v>
      </c>
      <c r="R1879">
        <v>22.63</v>
      </c>
      <c r="S1879">
        <v>23.576000000000004</v>
      </c>
      <c r="T1879">
        <v>0.51023676578799293</v>
      </c>
      <c r="U1879">
        <v>2026</v>
      </c>
      <c r="V1879" t="s">
        <v>91</v>
      </c>
      <c r="W1879">
        <v>9</v>
      </c>
      <c r="X1879" t="s">
        <v>93</v>
      </c>
    </row>
    <row r="1880" spans="1:24">
      <c r="A1880">
        <v>3375</v>
      </c>
      <c r="B1880" s="13">
        <v>46277</v>
      </c>
      <c r="C1880">
        <v>2026</v>
      </c>
      <c r="D1880">
        <v>9</v>
      </c>
      <c r="E1880" t="s">
        <v>93</v>
      </c>
      <c r="F1880" t="s">
        <v>91</v>
      </c>
      <c r="G1880" t="s">
        <v>35</v>
      </c>
      <c r="H1880" t="s">
        <v>36</v>
      </c>
      <c r="I1880" t="s">
        <v>37</v>
      </c>
      <c r="J1880" t="s">
        <v>32</v>
      </c>
      <c r="K1880" t="s">
        <v>43</v>
      </c>
      <c r="L1880" t="s">
        <v>61</v>
      </c>
      <c r="M1880">
        <v>6</v>
      </c>
      <c r="N1880">
        <v>47.72</v>
      </c>
      <c r="O1880">
        <v>0.1</v>
      </c>
      <c r="P1880">
        <v>18.41</v>
      </c>
      <c r="Q1880">
        <v>257.68799999999999</v>
      </c>
      <c r="R1880">
        <v>110.46000000000001</v>
      </c>
      <c r="S1880">
        <v>147.22799999999998</v>
      </c>
      <c r="T1880">
        <v>0.57134208810654741</v>
      </c>
      <c r="U1880">
        <v>2026</v>
      </c>
      <c r="V1880" t="s">
        <v>91</v>
      </c>
      <c r="W1880">
        <v>9</v>
      </c>
      <c r="X1880" t="s">
        <v>93</v>
      </c>
    </row>
    <row r="1881" spans="1:24">
      <c r="A1881">
        <v>3567</v>
      </c>
      <c r="B1881" s="13">
        <v>46277</v>
      </c>
      <c r="C1881">
        <v>2026</v>
      </c>
      <c r="D1881">
        <v>9</v>
      </c>
      <c r="E1881" t="s">
        <v>93</v>
      </c>
      <c r="F1881" t="s">
        <v>91</v>
      </c>
      <c r="G1881" t="s">
        <v>35</v>
      </c>
      <c r="H1881" t="s">
        <v>70</v>
      </c>
      <c r="I1881" t="s">
        <v>31</v>
      </c>
      <c r="J1881" t="s">
        <v>45</v>
      </c>
      <c r="K1881" t="s">
        <v>52</v>
      </c>
      <c r="L1881" t="s">
        <v>69</v>
      </c>
      <c r="M1881">
        <v>1</v>
      </c>
      <c r="N1881">
        <v>81.489999999999995</v>
      </c>
      <c r="O1881">
        <v>0.1</v>
      </c>
      <c r="P1881">
        <v>38.83</v>
      </c>
      <c r="Q1881">
        <v>73.340999999999994</v>
      </c>
      <c r="R1881">
        <v>38.83</v>
      </c>
      <c r="S1881">
        <v>34.510999999999996</v>
      </c>
      <c r="T1881">
        <v>0.47055535103148305</v>
      </c>
      <c r="U1881">
        <v>2026</v>
      </c>
      <c r="V1881" t="s">
        <v>91</v>
      </c>
      <c r="W1881">
        <v>9</v>
      </c>
      <c r="X1881" t="s">
        <v>93</v>
      </c>
    </row>
    <row r="1882" spans="1:24">
      <c r="A1882">
        <v>4106</v>
      </c>
      <c r="B1882" s="13">
        <v>46277</v>
      </c>
      <c r="C1882">
        <v>2026</v>
      </c>
      <c r="D1882">
        <v>9</v>
      </c>
      <c r="E1882" t="s">
        <v>93</v>
      </c>
      <c r="F1882" t="s">
        <v>91</v>
      </c>
      <c r="G1882" t="s">
        <v>35</v>
      </c>
      <c r="H1882" t="s">
        <v>56</v>
      </c>
      <c r="I1882" t="s">
        <v>48</v>
      </c>
      <c r="J1882" t="s">
        <v>32</v>
      </c>
      <c r="K1882" t="s">
        <v>33</v>
      </c>
      <c r="L1882" t="s">
        <v>55</v>
      </c>
      <c r="M1882">
        <v>2</v>
      </c>
      <c r="N1882">
        <v>39.700000000000003</v>
      </c>
      <c r="O1882">
        <v>0</v>
      </c>
      <c r="P1882">
        <v>16.32</v>
      </c>
      <c r="Q1882">
        <v>79.400000000000006</v>
      </c>
      <c r="R1882">
        <v>32.64</v>
      </c>
      <c r="S1882">
        <v>46.760000000000005</v>
      </c>
      <c r="T1882">
        <v>0.58891687657430736</v>
      </c>
      <c r="U1882">
        <v>2026</v>
      </c>
      <c r="V1882" t="s">
        <v>91</v>
      </c>
      <c r="W1882">
        <v>9</v>
      </c>
      <c r="X1882" t="s">
        <v>93</v>
      </c>
    </row>
    <row r="1883" spans="1:24">
      <c r="A1883">
        <v>4293</v>
      </c>
      <c r="B1883" s="13">
        <v>46277</v>
      </c>
      <c r="C1883">
        <v>2026</v>
      </c>
      <c r="D1883">
        <v>9</v>
      </c>
      <c r="E1883" t="s">
        <v>93</v>
      </c>
      <c r="F1883" t="s">
        <v>91</v>
      </c>
      <c r="G1883" t="s">
        <v>35</v>
      </c>
      <c r="H1883" t="s">
        <v>72</v>
      </c>
      <c r="I1883" t="s">
        <v>37</v>
      </c>
      <c r="J1883" t="s">
        <v>42</v>
      </c>
      <c r="K1883" t="s">
        <v>52</v>
      </c>
      <c r="L1883" t="s">
        <v>53</v>
      </c>
      <c r="M1883">
        <v>4</v>
      </c>
      <c r="N1883">
        <v>344.67</v>
      </c>
      <c r="O1883">
        <v>0.1</v>
      </c>
      <c r="P1883">
        <v>195.35</v>
      </c>
      <c r="Q1883">
        <v>1240.8120000000001</v>
      </c>
      <c r="R1883">
        <v>781.4</v>
      </c>
      <c r="S1883">
        <v>459.41200000000015</v>
      </c>
      <c r="T1883">
        <v>0.37025109363868186</v>
      </c>
      <c r="U1883">
        <v>2026</v>
      </c>
      <c r="V1883" t="s">
        <v>91</v>
      </c>
      <c r="W1883">
        <v>9</v>
      </c>
      <c r="X1883" t="s">
        <v>93</v>
      </c>
    </row>
    <row r="1884" spans="1:24">
      <c r="A1884">
        <v>4859</v>
      </c>
      <c r="B1884" s="13">
        <v>46277</v>
      </c>
      <c r="C1884">
        <v>2026</v>
      </c>
      <c r="D1884">
        <v>9</v>
      </c>
      <c r="E1884" t="s">
        <v>93</v>
      </c>
      <c r="F1884" t="s">
        <v>91</v>
      </c>
      <c r="G1884" t="s">
        <v>29</v>
      </c>
      <c r="H1884" t="s">
        <v>30</v>
      </c>
      <c r="I1884" t="s">
        <v>31</v>
      </c>
      <c r="J1884" t="s">
        <v>32</v>
      </c>
      <c r="K1884" t="s">
        <v>33</v>
      </c>
      <c r="L1884" t="s">
        <v>34</v>
      </c>
      <c r="M1884">
        <v>1</v>
      </c>
      <c r="N1884">
        <v>80.39</v>
      </c>
      <c r="O1884">
        <v>0</v>
      </c>
      <c r="P1884">
        <v>42.85</v>
      </c>
      <c r="Q1884">
        <v>80.39</v>
      </c>
      <c r="R1884">
        <v>42.85</v>
      </c>
      <c r="S1884">
        <v>37.54</v>
      </c>
      <c r="T1884">
        <v>0.46697350416718497</v>
      </c>
      <c r="U1884">
        <v>2026</v>
      </c>
      <c r="V1884" t="s">
        <v>91</v>
      </c>
      <c r="W1884">
        <v>9</v>
      </c>
      <c r="X1884" t="s">
        <v>93</v>
      </c>
    </row>
    <row r="1885" spans="1:24">
      <c r="A1885">
        <v>770</v>
      </c>
      <c r="B1885" s="13">
        <v>46278</v>
      </c>
      <c r="C1885">
        <v>2026</v>
      </c>
      <c r="D1885">
        <v>9</v>
      </c>
      <c r="E1885" t="s">
        <v>93</v>
      </c>
      <c r="F1885" t="s">
        <v>91</v>
      </c>
      <c r="G1885" t="s">
        <v>40</v>
      </c>
      <c r="H1885" t="s">
        <v>47</v>
      </c>
      <c r="I1885" t="s">
        <v>48</v>
      </c>
      <c r="J1885" t="s">
        <v>32</v>
      </c>
      <c r="K1885" t="s">
        <v>38</v>
      </c>
      <c r="L1885" t="s">
        <v>46</v>
      </c>
      <c r="M1885">
        <v>1</v>
      </c>
      <c r="N1885">
        <v>143.66999999999999</v>
      </c>
      <c r="O1885">
        <v>0.1</v>
      </c>
      <c r="P1885">
        <v>79.89</v>
      </c>
      <c r="Q1885">
        <v>129.303</v>
      </c>
      <c r="R1885">
        <v>79.89</v>
      </c>
      <c r="S1885">
        <v>49.412999999999997</v>
      </c>
      <c r="T1885">
        <v>0.38214890605786406</v>
      </c>
      <c r="U1885">
        <v>2026</v>
      </c>
      <c r="V1885" t="s">
        <v>91</v>
      </c>
      <c r="W1885">
        <v>9</v>
      </c>
      <c r="X1885" t="s">
        <v>93</v>
      </c>
    </row>
    <row r="1886" spans="1:24">
      <c r="A1886">
        <v>1375</v>
      </c>
      <c r="B1886" s="13">
        <v>46278</v>
      </c>
      <c r="C1886">
        <v>2026</v>
      </c>
      <c r="D1886">
        <v>9</v>
      </c>
      <c r="E1886" t="s">
        <v>93</v>
      </c>
      <c r="F1886" t="s">
        <v>91</v>
      </c>
      <c r="G1886" t="s">
        <v>35</v>
      </c>
      <c r="H1886" t="s">
        <v>72</v>
      </c>
      <c r="I1886" t="s">
        <v>48</v>
      </c>
      <c r="J1886" t="s">
        <v>32</v>
      </c>
      <c r="K1886" t="s">
        <v>43</v>
      </c>
      <c r="L1886" t="s">
        <v>44</v>
      </c>
      <c r="M1886">
        <v>1</v>
      </c>
      <c r="N1886">
        <v>35.86</v>
      </c>
      <c r="O1886">
        <v>0</v>
      </c>
      <c r="P1886">
        <v>13.33</v>
      </c>
      <c r="Q1886">
        <v>35.86</v>
      </c>
      <c r="R1886">
        <v>13.33</v>
      </c>
      <c r="S1886">
        <v>22.53</v>
      </c>
      <c r="T1886">
        <v>0.62827663134411604</v>
      </c>
      <c r="U1886">
        <v>2026</v>
      </c>
      <c r="V1886" t="s">
        <v>91</v>
      </c>
      <c r="W1886">
        <v>9</v>
      </c>
      <c r="X1886" t="s">
        <v>93</v>
      </c>
    </row>
    <row r="1887" spans="1:24">
      <c r="A1887">
        <v>2063</v>
      </c>
      <c r="B1887" s="13">
        <v>46278</v>
      </c>
      <c r="C1887">
        <v>2026</v>
      </c>
      <c r="D1887">
        <v>9</v>
      </c>
      <c r="E1887" t="s">
        <v>93</v>
      </c>
      <c r="F1887" t="s">
        <v>91</v>
      </c>
      <c r="G1887" t="s">
        <v>35</v>
      </c>
      <c r="H1887" t="s">
        <v>78</v>
      </c>
      <c r="I1887" t="s">
        <v>48</v>
      </c>
      <c r="J1887" t="s">
        <v>32</v>
      </c>
      <c r="K1887" t="s">
        <v>43</v>
      </c>
      <c r="L1887" t="s">
        <v>73</v>
      </c>
      <c r="M1887">
        <v>3</v>
      </c>
      <c r="N1887">
        <v>130.28</v>
      </c>
      <c r="O1887">
        <v>0.1</v>
      </c>
      <c r="P1887">
        <v>65.33</v>
      </c>
      <c r="Q1887">
        <v>351.75600000000003</v>
      </c>
      <c r="R1887">
        <v>195.99</v>
      </c>
      <c r="S1887">
        <v>155.76600000000002</v>
      </c>
      <c r="T1887">
        <v>0.44282400300208102</v>
      </c>
      <c r="U1887">
        <v>2026</v>
      </c>
      <c r="V1887" t="s">
        <v>91</v>
      </c>
      <c r="W1887">
        <v>9</v>
      </c>
      <c r="X1887" t="s">
        <v>93</v>
      </c>
    </row>
    <row r="1888" spans="1:24">
      <c r="A1888">
        <v>2563</v>
      </c>
      <c r="B1888" s="13">
        <v>46278</v>
      </c>
      <c r="C1888">
        <v>2026</v>
      </c>
      <c r="D1888">
        <v>9</v>
      </c>
      <c r="E1888" t="s">
        <v>93</v>
      </c>
      <c r="F1888" t="s">
        <v>91</v>
      </c>
      <c r="G1888" t="s">
        <v>35</v>
      </c>
      <c r="H1888" t="s">
        <v>56</v>
      </c>
      <c r="I1888" t="s">
        <v>57</v>
      </c>
      <c r="J1888" t="s">
        <v>32</v>
      </c>
      <c r="K1888" t="s">
        <v>38</v>
      </c>
      <c r="L1888" t="s">
        <v>66</v>
      </c>
      <c r="M1888">
        <v>1</v>
      </c>
      <c r="N1888">
        <v>157.88999999999999</v>
      </c>
      <c r="O1888">
        <v>0.1</v>
      </c>
      <c r="P1888">
        <v>78.209999999999994</v>
      </c>
      <c r="Q1888">
        <v>142.101</v>
      </c>
      <c r="R1888">
        <v>78.209999999999994</v>
      </c>
      <c r="S1888">
        <v>63.891000000000005</v>
      </c>
      <c r="T1888">
        <v>0.44961682183798851</v>
      </c>
      <c r="U1888">
        <v>2026</v>
      </c>
      <c r="V1888" t="s">
        <v>91</v>
      </c>
      <c r="W1888">
        <v>9</v>
      </c>
      <c r="X1888" t="s">
        <v>93</v>
      </c>
    </row>
    <row r="1889" spans="1:24">
      <c r="A1889">
        <v>2786</v>
      </c>
      <c r="B1889" s="13">
        <v>46278</v>
      </c>
      <c r="C1889">
        <v>2026</v>
      </c>
      <c r="D1889">
        <v>9</v>
      </c>
      <c r="E1889" t="s">
        <v>93</v>
      </c>
      <c r="F1889" t="s">
        <v>91</v>
      </c>
      <c r="G1889" t="s">
        <v>49</v>
      </c>
      <c r="H1889" t="s">
        <v>62</v>
      </c>
      <c r="I1889" t="s">
        <v>31</v>
      </c>
      <c r="J1889" t="s">
        <v>42</v>
      </c>
      <c r="K1889" t="s">
        <v>63</v>
      </c>
      <c r="L1889" t="s">
        <v>64</v>
      </c>
      <c r="M1889">
        <v>2</v>
      </c>
      <c r="N1889">
        <v>40.83</v>
      </c>
      <c r="O1889">
        <v>0</v>
      </c>
      <c r="P1889">
        <v>14.56</v>
      </c>
      <c r="Q1889">
        <v>81.66</v>
      </c>
      <c r="R1889">
        <v>29.12</v>
      </c>
      <c r="S1889">
        <v>52.539999999999992</v>
      </c>
      <c r="T1889">
        <v>0.64339946118050451</v>
      </c>
      <c r="U1889">
        <v>2026</v>
      </c>
      <c r="V1889" t="s">
        <v>91</v>
      </c>
      <c r="W1889">
        <v>9</v>
      </c>
      <c r="X1889" t="s">
        <v>93</v>
      </c>
    </row>
    <row r="1890" spans="1:24">
      <c r="A1890">
        <v>3269</v>
      </c>
      <c r="B1890" s="13">
        <v>46278</v>
      </c>
      <c r="C1890">
        <v>2026</v>
      </c>
      <c r="D1890">
        <v>9</v>
      </c>
      <c r="E1890" t="s">
        <v>93</v>
      </c>
      <c r="F1890" t="s">
        <v>91</v>
      </c>
      <c r="G1890" t="s">
        <v>40</v>
      </c>
      <c r="H1890" t="s">
        <v>81</v>
      </c>
      <c r="I1890" t="s">
        <v>48</v>
      </c>
      <c r="J1890" t="s">
        <v>42</v>
      </c>
      <c r="K1890" t="s">
        <v>63</v>
      </c>
      <c r="L1890" t="s">
        <v>71</v>
      </c>
      <c r="M1890">
        <v>2</v>
      </c>
      <c r="N1890">
        <v>37.119999999999997</v>
      </c>
      <c r="O1890">
        <v>0</v>
      </c>
      <c r="P1890">
        <v>14.26</v>
      </c>
      <c r="Q1890">
        <v>74.239999999999995</v>
      </c>
      <c r="R1890">
        <v>28.52</v>
      </c>
      <c r="S1890">
        <v>45.72</v>
      </c>
      <c r="T1890">
        <v>0.61584051724137934</v>
      </c>
      <c r="U1890">
        <v>2026</v>
      </c>
      <c r="V1890" t="s">
        <v>91</v>
      </c>
      <c r="W1890">
        <v>9</v>
      </c>
      <c r="X1890" t="s">
        <v>93</v>
      </c>
    </row>
    <row r="1891" spans="1:24">
      <c r="A1891">
        <v>3346</v>
      </c>
      <c r="B1891" s="13">
        <v>46278</v>
      </c>
      <c r="C1891">
        <v>2026</v>
      </c>
      <c r="D1891">
        <v>9</v>
      </c>
      <c r="E1891" t="s">
        <v>93</v>
      </c>
      <c r="F1891" t="s">
        <v>91</v>
      </c>
      <c r="G1891" t="s">
        <v>49</v>
      </c>
      <c r="H1891" t="s">
        <v>62</v>
      </c>
      <c r="I1891" t="s">
        <v>31</v>
      </c>
      <c r="J1891" t="s">
        <v>32</v>
      </c>
      <c r="K1891" t="s">
        <v>52</v>
      </c>
      <c r="L1891" t="s">
        <v>80</v>
      </c>
      <c r="M1891">
        <v>2</v>
      </c>
      <c r="N1891">
        <v>124.04</v>
      </c>
      <c r="O1891">
        <v>0.05</v>
      </c>
      <c r="P1891">
        <v>59.29</v>
      </c>
      <c r="Q1891">
        <v>235.67599999999999</v>
      </c>
      <c r="R1891">
        <v>118.58</v>
      </c>
      <c r="S1891">
        <v>117.09599999999999</v>
      </c>
      <c r="T1891">
        <v>0.49685160983723414</v>
      </c>
      <c r="U1891">
        <v>2026</v>
      </c>
      <c r="V1891" t="s">
        <v>91</v>
      </c>
      <c r="W1891">
        <v>9</v>
      </c>
      <c r="X1891" t="s">
        <v>93</v>
      </c>
    </row>
    <row r="1892" spans="1:24">
      <c r="A1892">
        <v>4097</v>
      </c>
      <c r="B1892" s="13">
        <v>46278</v>
      </c>
      <c r="C1892">
        <v>2026</v>
      </c>
      <c r="D1892">
        <v>9</v>
      </c>
      <c r="E1892" t="s">
        <v>93</v>
      </c>
      <c r="F1892" t="s">
        <v>91</v>
      </c>
      <c r="G1892" t="s">
        <v>35</v>
      </c>
      <c r="H1892" t="s">
        <v>72</v>
      </c>
      <c r="I1892" t="s">
        <v>31</v>
      </c>
      <c r="J1892" t="s">
        <v>32</v>
      </c>
      <c r="K1892" t="s">
        <v>38</v>
      </c>
      <c r="L1892" t="s">
        <v>46</v>
      </c>
      <c r="M1892">
        <v>1</v>
      </c>
      <c r="N1892">
        <v>142.36000000000001</v>
      </c>
      <c r="O1892">
        <v>0</v>
      </c>
      <c r="P1892">
        <v>78.3</v>
      </c>
      <c r="Q1892">
        <v>142.36000000000001</v>
      </c>
      <c r="R1892">
        <v>78.3</v>
      </c>
      <c r="S1892">
        <v>64.060000000000016</v>
      </c>
      <c r="T1892">
        <v>0.44998595110986239</v>
      </c>
      <c r="U1892">
        <v>2026</v>
      </c>
      <c r="V1892" t="s">
        <v>91</v>
      </c>
      <c r="W1892">
        <v>9</v>
      </c>
      <c r="X1892" t="s">
        <v>93</v>
      </c>
    </row>
    <row r="1893" spans="1:24">
      <c r="A1893">
        <v>4208</v>
      </c>
      <c r="B1893" s="13">
        <v>46278</v>
      </c>
      <c r="C1893">
        <v>2026</v>
      </c>
      <c r="D1893">
        <v>9</v>
      </c>
      <c r="E1893" t="s">
        <v>93</v>
      </c>
      <c r="F1893" t="s">
        <v>91</v>
      </c>
      <c r="G1893" t="s">
        <v>35</v>
      </c>
      <c r="H1893" t="s">
        <v>72</v>
      </c>
      <c r="I1893" t="s">
        <v>37</v>
      </c>
      <c r="J1893" t="s">
        <v>45</v>
      </c>
      <c r="K1893" t="s">
        <v>33</v>
      </c>
      <c r="L1893" t="s">
        <v>59</v>
      </c>
      <c r="M1893">
        <v>6</v>
      </c>
      <c r="N1893">
        <v>104.11</v>
      </c>
      <c r="O1893">
        <v>0.1</v>
      </c>
      <c r="P1893">
        <v>49</v>
      </c>
      <c r="Q1893">
        <v>562.19399999999996</v>
      </c>
      <c r="R1893">
        <v>294</v>
      </c>
      <c r="S1893">
        <v>268.19399999999996</v>
      </c>
      <c r="T1893">
        <v>0.47704884790659446</v>
      </c>
      <c r="U1893">
        <v>2026</v>
      </c>
      <c r="V1893" t="s">
        <v>91</v>
      </c>
      <c r="W1893">
        <v>9</v>
      </c>
      <c r="X1893" t="s">
        <v>93</v>
      </c>
    </row>
    <row r="1894" spans="1:24">
      <c r="A1894">
        <v>4606</v>
      </c>
      <c r="B1894" s="13">
        <v>46278</v>
      </c>
      <c r="C1894">
        <v>2026</v>
      </c>
      <c r="D1894">
        <v>9</v>
      </c>
      <c r="E1894" t="s">
        <v>93</v>
      </c>
      <c r="F1894" t="s">
        <v>91</v>
      </c>
      <c r="G1894" t="s">
        <v>49</v>
      </c>
      <c r="H1894" t="s">
        <v>62</v>
      </c>
      <c r="I1894" t="s">
        <v>31</v>
      </c>
      <c r="J1894" t="s">
        <v>45</v>
      </c>
      <c r="K1894" t="s">
        <v>52</v>
      </c>
      <c r="L1894" t="s">
        <v>53</v>
      </c>
      <c r="M1894">
        <v>1</v>
      </c>
      <c r="N1894">
        <v>335.02</v>
      </c>
      <c r="O1894">
        <v>0.05</v>
      </c>
      <c r="P1894">
        <v>198.44</v>
      </c>
      <c r="Q1894">
        <v>318.26899999999995</v>
      </c>
      <c r="R1894">
        <v>198.44</v>
      </c>
      <c r="S1894">
        <v>119.82899999999995</v>
      </c>
      <c r="T1894">
        <v>0.3765022669502841</v>
      </c>
      <c r="U1894">
        <v>2026</v>
      </c>
      <c r="V1894" t="s">
        <v>91</v>
      </c>
      <c r="W1894">
        <v>9</v>
      </c>
      <c r="X1894" t="s">
        <v>93</v>
      </c>
    </row>
    <row r="1895" spans="1:24">
      <c r="A1895">
        <v>222</v>
      </c>
      <c r="B1895" s="13">
        <v>46279</v>
      </c>
      <c r="C1895">
        <v>2026</v>
      </c>
      <c r="D1895">
        <v>9</v>
      </c>
      <c r="E1895" t="s">
        <v>93</v>
      </c>
      <c r="F1895" t="s">
        <v>91</v>
      </c>
      <c r="G1895" t="s">
        <v>35</v>
      </c>
      <c r="H1895" t="s">
        <v>72</v>
      </c>
      <c r="I1895" t="s">
        <v>31</v>
      </c>
      <c r="J1895" t="s">
        <v>32</v>
      </c>
      <c r="K1895" t="s">
        <v>33</v>
      </c>
      <c r="L1895" t="s">
        <v>51</v>
      </c>
      <c r="M1895">
        <v>2</v>
      </c>
      <c r="N1895">
        <v>49.69</v>
      </c>
      <c r="O1895">
        <v>0.05</v>
      </c>
      <c r="P1895">
        <v>22.55</v>
      </c>
      <c r="Q1895">
        <v>94.410999999999987</v>
      </c>
      <c r="R1895">
        <v>45.1</v>
      </c>
      <c r="S1895">
        <v>49.310999999999986</v>
      </c>
      <c r="T1895">
        <v>0.52230142674052804</v>
      </c>
      <c r="U1895">
        <v>2026</v>
      </c>
      <c r="V1895" t="s">
        <v>91</v>
      </c>
      <c r="W1895">
        <v>9</v>
      </c>
      <c r="X1895" t="s">
        <v>93</v>
      </c>
    </row>
    <row r="1896" spans="1:24">
      <c r="A1896">
        <v>241</v>
      </c>
      <c r="B1896" s="13">
        <v>46279</v>
      </c>
      <c r="C1896">
        <v>2026</v>
      </c>
      <c r="D1896">
        <v>9</v>
      </c>
      <c r="E1896" t="s">
        <v>93</v>
      </c>
      <c r="F1896" t="s">
        <v>91</v>
      </c>
      <c r="G1896" t="s">
        <v>40</v>
      </c>
      <c r="H1896" t="s">
        <v>54</v>
      </c>
      <c r="I1896" t="s">
        <v>31</v>
      </c>
      <c r="J1896" t="s">
        <v>32</v>
      </c>
      <c r="K1896" t="s">
        <v>33</v>
      </c>
      <c r="L1896" t="s">
        <v>51</v>
      </c>
      <c r="M1896">
        <v>4</v>
      </c>
      <c r="N1896">
        <v>50.5</v>
      </c>
      <c r="O1896">
        <v>0</v>
      </c>
      <c r="P1896">
        <v>23.02</v>
      </c>
      <c r="Q1896">
        <v>202</v>
      </c>
      <c r="R1896">
        <v>92.08</v>
      </c>
      <c r="S1896">
        <v>109.92</v>
      </c>
      <c r="T1896">
        <v>0.5441584158415842</v>
      </c>
      <c r="U1896">
        <v>2026</v>
      </c>
      <c r="V1896" t="s">
        <v>91</v>
      </c>
      <c r="W1896">
        <v>9</v>
      </c>
      <c r="X1896" t="s">
        <v>93</v>
      </c>
    </row>
    <row r="1897" spans="1:24">
      <c r="A1897">
        <v>753</v>
      </c>
      <c r="B1897" s="13">
        <v>46279</v>
      </c>
      <c r="C1897">
        <v>2026</v>
      </c>
      <c r="D1897">
        <v>9</v>
      </c>
      <c r="E1897" t="s">
        <v>93</v>
      </c>
      <c r="F1897" t="s">
        <v>91</v>
      </c>
      <c r="G1897" t="s">
        <v>49</v>
      </c>
      <c r="H1897" t="s">
        <v>50</v>
      </c>
      <c r="I1897" t="s">
        <v>48</v>
      </c>
      <c r="J1897" t="s">
        <v>32</v>
      </c>
      <c r="K1897" t="s">
        <v>43</v>
      </c>
      <c r="L1897" t="s">
        <v>61</v>
      </c>
      <c r="M1897">
        <v>1</v>
      </c>
      <c r="N1897">
        <v>47.55</v>
      </c>
      <c r="O1897">
        <v>0.05</v>
      </c>
      <c r="P1897">
        <v>18.350000000000001</v>
      </c>
      <c r="Q1897">
        <v>45.172499999999992</v>
      </c>
      <c r="R1897">
        <v>18.350000000000001</v>
      </c>
      <c r="S1897">
        <v>26.822499999999991</v>
      </c>
      <c r="T1897">
        <v>0.5937794011843488</v>
      </c>
      <c r="U1897">
        <v>2026</v>
      </c>
      <c r="V1897" t="s">
        <v>91</v>
      </c>
      <c r="W1897">
        <v>9</v>
      </c>
      <c r="X1897" t="s">
        <v>93</v>
      </c>
    </row>
    <row r="1898" spans="1:24">
      <c r="A1898">
        <v>2530</v>
      </c>
      <c r="B1898" s="13">
        <v>46279</v>
      </c>
      <c r="C1898">
        <v>2026</v>
      </c>
      <c r="D1898">
        <v>9</v>
      </c>
      <c r="E1898" t="s">
        <v>93</v>
      </c>
      <c r="F1898" t="s">
        <v>91</v>
      </c>
      <c r="G1898" t="s">
        <v>49</v>
      </c>
      <c r="H1898" t="s">
        <v>60</v>
      </c>
      <c r="I1898" t="s">
        <v>31</v>
      </c>
      <c r="J1898" t="s">
        <v>42</v>
      </c>
      <c r="K1898" t="s">
        <v>43</v>
      </c>
      <c r="L1898" t="s">
        <v>61</v>
      </c>
      <c r="M1898">
        <v>6</v>
      </c>
      <c r="N1898">
        <v>46.16</v>
      </c>
      <c r="O1898">
        <v>0.1</v>
      </c>
      <c r="P1898">
        <v>18.39</v>
      </c>
      <c r="Q1898">
        <v>249.26399999999998</v>
      </c>
      <c r="R1898">
        <v>110.34</v>
      </c>
      <c r="S1898">
        <v>138.92399999999998</v>
      </c>
      <c r="T1898">
        <v>0.55733679953783932</v>
      </c>
      <c r="U1898">
        <v>2026</v>
      </c>
      <c r="V1898" t="s">
        <v>91</v>
      </c>
      <c r="W1898">
        <v>9</v>
      </c>
      <c r="X1898" t="s">
        <v>93</v>
      </c>
    </row>
    <row r="1899" spans="1:24">
      <c r="A1899">
        <v>572</v>
      </c>
      <c r="B1899" s="13">
        <v>46280</v>
      </c>
      <c r="C1899">
        <v>2026</v>
      </c>
      <c r="D1899">
        <v>9</v>
      </c>
      <c r="E1899" t="s">
        <v>93</v>
      </c>
      <c r="F1899" t="s">
        <v>91</v>
      </c>
      <c r="G1899" t="s">
        <v>29</v>
      </c>
      <c r="H1899" t="s">
        <v>79</v>
      </c>
      <c r="I1899" t="s">
        <v>48</v>
      </c>
      <c r="J1899" t="s">
        <v>32</v>
      </c>
      <c r="K1899" t="s">
        <v>43</v>
      </c>
      <c r="L1899" t="s">
        <v>73</v>
      </c>
      <c r="M1899">
        <v>2</v>
      </c>
      <c r="N1899">
        <v>135.79</v>
      </c>
      <c r="O1899">
        <v>0.05</v>
      </c>
      <c r="P1899">
        <v>66.53</v>
      </c>
      <c r="Q1899">
        <v>258.00099999999998</v>
      </c>
      <c r="R1899">
        <v>133.06</v>
      </c>
      <c r="S1899">
        <v>124.94099999999997</v>
      </c>
      <c r="T1899">
        <v>0.48426556486215167</v>
      </c>
      <c r="U1899">
        <v>2026</v>
      </c>
      <c r="V1899" t="s">
        <v>91</v>
      </c>
      <c r="W1899">
        <v>9</v>
      </c>
      <c r="X1899" t="s">
        <v>93</v>
      </c>
    </row>
    <row r="1900" spans="1:24">
      <c r="A1900">
        <v>874</v>
      </c>
      <c r="B1900" s="13">
        <v>46280</v>
      </c>
      <c r="C1900">
        <v>2026</v>
      </c>
      <c r="D1900">
        <v>9</v>
      </c>
      <c r="E1900" t="s">
        <v>93</v>
      </c>
      <c r="F1900" t="s">
        <v>91</v>
      </c>
      <c r="G1900" t="s">
        <v>29</v>
      </c>
      <c r="H1900" t="s">
        <v>79</v>
      </c>
      <c r="I1900" t="s">
        <v>31</v>
      </c>
      <c r="J1900" t="s">
        <v>32</v>
      </c>
      <c r="K1900" t="s">
        <v>38</v>
      </c>
      <c r="L1900" t="s">
        <v>46</v>
      </c>
      <c r="M1900">
        <v>2</v>
      </c>
      <c r="N1900">
        <v>141.91999999999999</v>
      </c>
      <c r="O1900">
        <v>0</v>
      </c>
      <c r="P1900">
        <v>79.900000000000006</v>
      </c>
      <c r="Q1900">
        <v>283.83999999999997</v>
      </c>
      <c r="R1900">
        <v>159.80000000000001</v>
      </c>
      <c r="S1900">
        <v>124.03999999999996</v>
      </c>
      <c r="T1900">
        <v>0.43700676437429531</v>
      </c>
      <c r="U1900">
        <v>2026</v>
      </c>
      <c r="V1900" t="s">
        <v>91</v>
      </c>
      <c r="W1900">
        <v>9</v>
      </c>
      <c r="X1900" t="s">
        <v>93</v>
      </c>
    </row>
    <row r="1901" spans="1:24">
      <c r="A1901">
        <v>937</v>
      </c>
      <c r="B1901" s="13">
        <v>46280</v>
      </c>
      <c r="C1901">
        <v>2026</v>
      </c>
      <c r="D1901">
        <v>9</v>
      </c>
      <c r="E1901" t="s">
        <v>93</v>
      </c>
      <c r="F1901" t="s">
        <v>91</v>
      </c>
      <c r="G1901" t="s">
        <v>49</v>
      </c>
      <c r="H1901" t="s">
        <v>50</v>
      </c>
      <c r="I1901" t="s">
        <v>57</v>
      </c>
      <c r="J1901" t="s">
        <v>45</v>
      </c>
      <c r="K1901" t="s">
        <v>38</v>
      </c>
      <c r="L1901" t="s">
        <v>46</v>
      </c>
      <c r="M1901">
        <v>1</v>
      </c>
      <c r="N1901">
        <v>146.41</v>
      </c>
      <c r="O1901">
        <v>0.15</v>
      </c>
      <c r="P1901">
        <v>80.87</v>
      </c>
      <c r="Q1901">
        <v>124.4485</v>
      </c>
      <c r="R1901">
        <v>80.87</v>
      </c>
      <c r="S1901">
        <v>43.578499999999991</v>
      </c>
      <c r="T1901">
        <v>0.35017296311325563</v>
      </c>
      <c r="U1901">
        <v>2026</v>
      </c>
      <c r="V1901" t="s">
        <v>91</v>
      </c>
      <c r="W1901">
        <v>9</v>
      </c>
      <c r="X1901" t="s">
        <v>93</v>
      </c>
    </row>
    <row r="1902" spans="1:24">
      <c r="A1902">
        <v>1229</v>
      </c>
      <c r="B1902" s="13">
        <v>46280</v>
      </c>
      <c r="C1902">
        <v>2026</v>
      </c>
      <c r="D1902">
        <v>9</v>
      </c>
      <c r="E1902" t="s">
        <v>93</v>
      </c>
      <c r="F1902" t="s">
        <v>91</v>
      </c>
      <c r="G1902" t="s">
        <v>35</v>
      </c>
      <c r="H1902" t="s">
        <v>36</v>
      </c>
      <c r="I1902" t="s">
        <v>57</v>
      </c>
      <c r="J1902" t="s">
        <v>42</v>
      </c>
      <c r="K1902" t="s">
        <v>33</v>
      </c>
      <c r="L1902" t="s">
        <v>55</v>
      </c>
      <c r="M1902">
        <v>5</v>
      </c>
      <c r="N1902">
        <v>40.17</v>
      </c>
      <c r="O1902">
        <v>0</v>
      </c>
      <c r="P1902">
        <v>16.27</v>
      </c>
      <c r="Q1902">
        <v>200.85000000000002</v>
      </c>
      <c r="R1902">
        <v>81.349999999999994</v>
      </c>
      <c r="S1902">
        <v>119.50000000000003</v>
      </c>
      <c r="T1902">
        <v>0.59497137167040082</v>
      </c>
      <c r="U1902">
        <v>2026</v>
      </c>
      <c r="V1902" t="s">
        <v>91</v>
      </c>
      <c r="W1902">
        <v>9</v>
      </c>
      <c r="X1902" t="s">
        <v>93</v>
      </c>
    </row>
    <row r="1903" spans="1:24">
      <c r="A1903">
        <v>2186</v>
      </c>
      <c r="B1903" s="13">
        <v>46280</v>
      </c>
      <c r="C1903">
        <v>2026</v>
      </c>
      <c r="D1903">
        <v>9</v>
      </c>
      <c r="E1903" t="s">
        <v>93</v>
      </c>
      <c r="F1903" t="s">
        <v>91</v>
      </c>
      <c r="G1903" t="s">
        <v>40</v>
      </c>
      <c r="H1903" t="s">
        <v>41</v>
      </c>
      <c r="I1903" t="s">
        <v>31</v>
      </c>
      <c r="J1903" t="s">
        <v>32</v>
      </c>
      <c r="K1903" t="s">
        <v>38</v>
      </c>
      <c r="L1903" t="s">
        <v>39</v>
      </c>
      <c r="M1903">
        <v>2</v>
      </c>
      <c r="N1903">
        <v>91.6</v>
      </c>
      <c r="O1903">
        <v>0</v>
      </c>
      <c r="P1903">
        <v>46.54</v>
      </c>
      <c r="Q1903">
        <v>183.2</v>
      </c>
      <c r="R1903">
        <v>93.08</v>
      </c>
      <c r="S1903">
        <v>90.11999999999999</v>
      </c>
      <c r="T1903">
        <v>0.49192139737991264</v>
      </c>
      <c r="U1903">
        <v>2026</v>
      </c>
      <c r="V1903" t="s">
        <v>91</v>
      </c>
      <c r="W1903">
        <v>9</v>
      </c>
      <c r="X1903" t="s">
        <v>93</v>
      </c>
    </row>
    <row r="1904" spans="1:24">
      <c r="A1904">
        <v>2922</v>
      </c>
      <c r="B1904" s="13">
        <v>46280</v>
      </c>
      <c r="C1904">
        <v>2026</v>
      </c>
      <c r="D1904">
        <v>9</v>
      </c>
      <c r="E1904" t="s">
        <v>93</v>
      </c>
      <c r="F1904" t="s">
        <v>91</v>
      </c>
      <c r="G1904" t="s">
        <v>40</v>
      </c>
      <c r="H1904" t="s">
        <v>41</v>
      </c>
      <c r="I1904" t="s">
        <v>31</v>
      </c>
      <c r="J1904" t="s">
        <v>42</v>
      </c>
      <c r="K1904" t="s">
        <v>63</v>
      </c>
      <c r="L1904" t="s">
        <v>67</v>
      </c>
      <c r="M1904">
        <v>4</v>
      </c>
      <c r="N1904">
        <v>121.47</v>
      </c>
      <c r="O1904">
        <v>0.05</v>
      </c>
      <c r="P1904">
        <v>67.650000000000006</v>
      </c>
      <c r="Q1904">
        <v>461.58599999999996</v>
      </c>
      <c r="R1904">
        <v>270.60000000000002</v>
      </c>
      <c r="S1904">
        <v>190.98599999999993</v>
      </c>
      <c r="T1904">
        <v>0.41376038268058379</v>
      </c>
      <c r="U1904">
        <v>2026</v>
      </c>
      <c r="V1904" t="s">
        <v>91</v>
      </c>
      <c r="W1904">
        <v>9</v>
      </c>
      <c r="X1904" t="s">
        <v>93</v>
      </c>
    </row>
    <row r="1905" spans="1:24">
      <c r="A1905">
        <v>3140</v>
      </c>
      <c r="B1905" s="13">
        <v>46280</v>
      </c>
      <c r="C1905">
        <v>2026</v>
      </c>
      <c r="D1905">
        <v>9</v>
      </c>
      <c r="E1905" t="s">
        <v>93</v>
      </c>
      <c r="F1905" t="s">
        <v>91</v>
      </c>
      <c r="G1905" t="s">
        <v>35</v>
      </c>
      <c r="H1905" t="s">
        <v>72</v>
      </c>
      <c r="I1905" t="s">
        <v>57</v>
      </c>
      <c r="J1905" t="s">
        <v>42</v>
      </c>
      <c r="K1905" t="s">
        <v>52</v>
      </c>
      <c r="L1905" t="s">
        <v>80</v>
      </c>
      <c r="M1905">
        <v>2</v>
      </c>
      <c r="N1905">
        <v>122.69</v>
      </c>
      <c r="O1905">
        <v>0</v>
      </c>
      <c r="P1905">
        <v>61.4</v>
      </c>
      <c r="Q1905">
        <v>245.38</v>
      </c>
      <c r="R1905">
        <v>122.8</v>
      </c>
      <c r="S1905">
        <v>122.58</v>
      </c>
      <c r="T1905">
        <v>0.49955171570625151</v>
      </c>
      <c r="U1905">
        <v>2026</v>
      </c>
      <c r="V1905" t="s">
        <v>91</v>
      </c>
      <c r="W1905">
        <v>9</v>
      </c>
      <c r="X1905" t="s">
        <v>93</v>
      </c>
    </row>
    <row r="1906" spans="1:24">
      <c r="A1906">
        <v>3369</v>
      </c>
      <c r="B1906" s="13">
        <v>46280</v>
      </c>
      <c r="C1906">
        <v>2026</v>
      </c>
      <c r="D1906">
        <v>9</v>
      </c>
      <c r="E1906" t="s">
        <v>93</v>
      </c>
      <c r="F1906" t="s">
        <v>91</v>
      </c>
      <c r="G1906" t="s">
        <v>35</v>
      </c>
      <c r="H1906" t="s">
        <v>72</v>
      </c>
      <c r="I1906" t="s">
        <v>57</v>
      </c>
      <c r="J1906" t="s">
        <v>42</v>
      </c>
      <c r="K1906" t="s">
        <v>43</v>
      </c>
      <c r="L1906" t="s">
        <v>61</v>
      </c>
      <c r="M1906">
        <v>1</v>
      </c>
      <c r="N1906">
        <v>45.59</v>
      </c>
      <c r="O1906">
        <v>0</v>
      </c>
      <c r="P1906">
        <v>18.28</v>
      </c>
      <c r="Q1906">
        <v>45.59</v>
      </c>
      <c r="R1906">
        <v>18.28</v>
      </c>
      <c r="S1906">
        <v>27.310000000000002</v>
      </c>
      <c r="T1906">
        <v>0.59903487606931349</v>
      </c>
      <c r="U1906">
        <v>2026</v>
      </c>
      <c r="V1906" t="s">
        <v>91</v>
      </c>
      <c r="W1906">
        <v>9</v>
      </c>
      <c r="X1906" t="s">
        <v>93</v>
      </c>
    </row>
    <row r="1907" spans="1:24">
      <c r="A1907">
        <v>4865</v>
      </c>
      <c r="B1907" s="13">
        <v>46280</v>
      </c>
      <c r="C1907">
        <v>2026</v>
      </c>
      <c r="D1907">
        <v>9</v>
      </c>
      <c r="E1907" t="s">
        <v>93</v>
      </c>
      <c r="F1907" t="s">
        <v>91</v>
      </c>
      <c r="G1907" t="s">
        <v>49</v>
      </c>
      <c r="H1907" t="s">
        <v>50</v>
      </c>
      <c r="I1907" t="s">
        <v>31</v>
      </c>
      <c r="J1907" t="s">
        <v>32</v>
      </c>
      <c r="K1907" t="s">
        <v>33</v>
      </c>
      <c r="L1907" t="s">
        <v>34</v>
      </c>
      <c r="M1907">
        <v>1</v>
      </c>
      <c r="N1907">
        <v>83.8</v>
      </c>
      <c r="O1907">
        <v>0</v>
      </c>
      <c r="P1907">
        <v>42.23</v>
      </c>
      <c r="Q1907">
        <v>83.8</v>
      </c>
      <c r="R1907">
        <v>42.23</v>
      </c>
      <c r="S1907">
        <v>41.57</v>
      </c>
      <c r="T1907">
        <v>0.49606205250596663</v>
      </c>
      <c r="U1907">
        <v>2026</v>
      </c>
      <c r="V1907" t="s">
        <v>91</v>
      </c>
      <c r="W1907">
        <v>9</v>
      </c>
      <c r="X1907" t="s">
        <v>93</v>
      </c>
    </row>
    <row r="1908" spans="1:24">
      <c r="A1908">
        <v>103</v>
      </c>
      <c r="B1908" s="13">
        <v>46281</v>
      </c>
      <c r="C1908">
        <v>2026</v>
      </c>
      <c r="D1908">
        <v>9</v>
      </c>
      <c r="E1908" t="s">
        <v>93</v>
      </c>
      <c r="F1908" t="s">
        <v>91</v>
      </c>
      <c r="G1908" t="s">
        <v>40</v>
      </c>
      <c r="H1908" t="s">
        <v>47</v>
      </c>
      <c r="I1908" t="s">
        <v>31</v>
      </c>
      <c r="J1908" t="s">
        <v>42</v>
      </c>
      <c r="K1908" t="s">
        <v>43</v>
      </c>
      <c r="L1908" t="s">
        <v>73</v>
      </c>
      <c r="M1908">
        <v>1</v>
      </c>
      <c r="N1908">
        <v>132.58000000000001</v>
      </c>
      <c r="O1908">
        <v>0.15</v>
      </c>
      <c r="P1908">
        <v>67.62</v>
      </c>
      <c r="Q1908">
        <v>112.69300000000001</v>
      </c>
      <c r="R1908">
        <v>67.62</v>
      </c>
      <c r="S1908">
        <v>45.073000000000008</v>
      </c>
      <c r="T1908">
        <v>0.39996273060438536</v>
      </c>
      <c r="U1908">
        <v>2026</v>
      </c>
      <c r="V1908" t="s">
        <v>91</v>
      </c>
      <c r="W1908">
        <v>9</v>
      </c>
      <c r="X1908" t="s">
        <v>93</v>
      </c>
    </row>
    <row r="1909" spans="1:24">
      <c r="A1909">
        <v>4500</v>
      </c>
      <c r="B1909" s="13">
        <v>46281</v>
      </c>
      <c r="C1909">
        <v>2026</v>
      </c>
      <c r="D1909">
        <v>9</v>
      </c>
      <c r="E1909" t="s">
        <v>93</v>
      </c>
      <c r="F1909" t="s">
        <v>91</v>
      </c>
      <c r="G1909" t="s">
        <v>49</v>
      </c>
      <c r="H1909" t="s">
        <v>62</v>
      </c>
      <c r="I1909" t="s">
        <v>31</v>
      </c>
      <c r="J1909" t="s">
        <v>42</v>
      </c>
      <c r="K1909" t="s">
        <v>52</v>
      </c>
      <c r="L1909" t="s">
        <v>80</v>
      </c>
      <c r="M1909">
        <v>2</v>
      </c>
      <c r="N1909">
        <v>122.12</v>
      </c>
      <c r="O1909">
        <v>0.05</v>
      </c>
      <c r="P1909">
        <v>61.76</v>
      </c>
      <c r="Q1909">
        <v>232.02799999999999</v>
      </c>
      <c r="R1909">
        <v>123.52</v>
      </c>
      <c r="S1909">
        <v>108.508</v>
      </c>
      <c r="T1909">
        <v>0.46765045597945076</v>
      </c>
      <c r="U1909">
        <v>2026</v>
      </c>
      <c r="V1909" t="s">
        <v>91</v>
      </c>
      <c r="W1909">
        <v>9</v>
      </c>
      <c r="X1909" t="s">
        <v>93</v>
      </c>
    </row>
    <row r="1910" spans="1:24">
      <c r="A1910">
        <v>5093</v>
      </c>
      <c r="B1910" s="13">
        <v>46281</v>
      </c>
      <c r="C1910">
        <v>2026</v>
      </c>
      <c r="D1910">
        <v>9</v>
      </c>
      <c r="E1910" t="s">
        <v>93</v>
      </c>
      <c r="F1910" t="s">
        <v>91</v>
      </c>
      <c r="G1910" t="s">
        <v>29</v>
      </c>
      <c r="H1910" t="s">
        <v>30</v>
      </c>
      <c r="I1910" t="s">
        <v>37</v>
      </c>
      <c r="J1910" t="s">
        <v>45</v>
      </c>
      <c r="K1910" t="s">
        <v>38</v>
      </c>
      <c r="L1910" t="s">
        <v>46</v>
      </c>
      <c r="M1910">
        <v>3</v>
      </c>
      <c r="N1910">
        <v>140.47</v>
      </c>
      <c r="O1910">
        <v>0.15</v>
      </c>
      <c r="P1910">
        <v>81.739999999999995</v>
      </c>
      <c r="Q1910">
        <v>358.19849999999997</v>
      </c>
      <c r="R1910">
        <v>245.21999999999997</v>
      </c>
      <c r="S1910">
        <v>112.9785</v>
      </c>
      <c r="T1910">
        <v>0.31540751845694498</v>
      </c>
      <c r="U1910">
        <v>2026</v>
      </c>
      <c r="V1910" t="s">
        <v>91</v>
      </c>
      <c r="W1910">
        <v>9</v>
      </c>
      <c r="X1910" t="s">
        <v>93</v>
      </c>
    </row>
    <row r="1911" spans="1:24">
      <c r="A1911">
        <v>5147</v>
      </c>
      <c r="B1911" s="13">
        <v>46281</v>
      </c>
      <c r="C1911">
        <v>2026</v>
      </c>
      <c r="D1911">
        <v>9</v>
      </c>
      <c r="E1911" t="s">
        <v>93</v>
      </c>
      <c r="F1911" t="s">
        <v>91</v>
      </c>
      <c r="G1911" t="s">
        <v>49</v>
      </c>
      <c r="H1911" t="s">
        <v>76</v>
      </c>
      <c r="I1911" t="s">
        <v>31</v>
      </c>
      <c r="J1911" t="s">
        <v>42</v>
      </c>
      <c r="K1911" t="s">
        <v>38</v>
      </c>
      <c r="L1911" t="s">
        <v>46</v>
      </c>
      <c r="M1911">
        <v>2</v>
      </c>
      <c r="N1911">
        <v>145.35</v>
      </c>
      <c r="O1911">
        <v>0.05</v>
      </c>
      <c r="P1911">
        <v>78.39</v>
      </c>
      <c r="Q1911">
        <v>276.16499999999996</v>
      </c>
      <c r="R1911">
        <v>156.78</v>
      </c>
      <c r="S1911">
        <v>119.38499999999996</v>
      </c>
      <c r="T1911">
        <v>0.4322959100537721</v>
      </c>
      <c r="U1911">
        <v>2026</v>
      </c>
      <c r="V1911" t="s">
        <v>91</v>
      </c>
      <c r="W1911">
        <v>9</v>
      </c>
      <c r="X1911" t="s">
        <v>93</v>
      </c>
    </row>
    <row r="1912" spans="1:24">
      <c r="A1912">
        <v>365</v>
      </c>
      <c r="B1912" s="13">
        <v>46282</v>
      </c>
      <c r="C1912">
        <v>2026</v>
      </c>
      <c r="D1912">
        <v>9</v>
      </c>
      <c r="E1912" t="s">
        <v>93</v>
      </c>
      <c r="F1912" t="s">
        <v>91</v>
      </c>
      <c r="G1912" t="s">
        <v>49</v>
      </c>
      <c r="H1912" t="s">
        <v>62</v>
      </c>
      <c r="I1912" t="s">
        <v>57</v>
      </c>
      <c r="J1912" t="s">
        <v>32</v>
      </c>
      <c r="K1912" t="s">
        <v>52</v>
      </c>
      <c r="L1912" t="s">
        <v>80</v>
      </c>
      <c r="M1912">
        <v>2</v>
      </c>
      <c r="N1912">
        <v>121.25</v>
      </c>
      <c r="O1912">
        <v>0</v>
      </c>
      <c r="P1912">
        <v>61.5</v>
      </c>
      <c r="Q1912">
        <v>242.5</v>
      </c>
      <c r="R1912">
        <v>123</v>
      </c>
      <c r="S1912">
        <v>119.5</v>
      </c>
      <c r="T1912">
        <v>0.4927835051546392</v>
      </c>
      <c r="U1912">
        <v>2026</v>
      </c>
      <c r="V1912" t="s">
        <v>91</v>
      </c>
      <c r="W1912">
        <v>9</v>
      </c>
      <c r="X1912" t="s">
        <v>93</v>
      </c>
    </row>
    <row r="1913" spans="1:24">
      <c r="A1913">
        <v>494</v>
      </c>
      <c r="B1913" s="13">
        <v>46282</v>
      </c>
      <c r="C1913">
        <v>2026</v>
      </c>
      <c r="D1913">
        <v>9</v>
      </c>
      <c r="E1913" t="s">
        <v>93</v>
      </c>
      <c r="F1913" t="s">
        <v>91</v>
      </c>
      <c r="G1913" t="s">
        <v>49</v>
      </c>
      <c r="H1913" t="s">
        <v>50</v>
      </c>
      <c r="I1913" t="s">
        <v>31</v>
      </c>
      <c r="J1913" t="s">
        <v>42</v>
      </c>
      <c r="K1913" t="s">
        <v>43</v>
      </c>
      <c r="L1913" t="s">
        <v>44</v>
      </c>
      <c r="M1913">
        <v>1</v>
      </c>
      <c r="N1913">
        <v>35.94</v>
      </c>
      <c r="O1913">
        <v>0.1</v>
      </c>
      <c r="P1913">
        <v>13.19</v>
      </c>
      <c r="Q1913">
        <v>32.345999999999997</v>
      </c>
      <c r="R1913">
        <v>13.19</v>
      </c>
      <c r="S1913">
        <v>19.155999999999999</v>
      </c>
      <c r="T1913">
        <v>0.59222160390774747</v>
      </c>
      <c r="U1913">
        <v>2026</v>
      </c>
      <c r="V1913" t="s">
        <v>91</v>
      </c>
      <c r="W1913">
        <v>9</v>
      </c>
      <c r="X1913" t="s">
        <v>93</v>
      </c>
    </row>
    <row r="1914" spans="1:24">
      <c r="A1914">
        <v>665</v>
      </c>
      <c r="B1914" s="13">
        <v>46282</v>
      </c>
      <c r="C1914">
        <v>2026</v>
      </c>
      <c r="D1914">
        <v>9</v>
      </c>
      <c r="E1914" t="s">
        <v>93</v>
      </c>
      <c r="F1914" t="s">
        <v>91</v>
      </c>
      <c r="G1914" t="s">
        <v>35</v>
      </c>
      <c r="H1914" t="s">
        <v>78</v>
      </c>
      <c r="I1914" t="s">
        <v>31</v>
      </c>
      <c r="J1914" t="s">
        <v>42</v>
      </c>
      <c r="K1914" t="s">
        <v>33</v>
      </c>
      <c r="L1914" t="s">
        <v>59</v>
      </c>
      <c r="M1914">
        <v>1</v>
      </c>
      <c r="N1914">
        <v>101.18</v>
      </c>
      <c r="O1914">
        <v>0.1</v>
      </c>
      <c r="P1914">
        <v>49.38</v>
      </c>
      <c r="Q1914">
        <v>91.062000000000012</v>
      </c>
      <c r="R1914">
        <v>49.38</v>
      </c>
      <c r="S1914">
        <v>41.682000000000009</v>
      </c>
      <c r="T1914">
        <v>0.45773209461685449</v>
      </c>
      <c r="U1914">
        <v>2026</v>
      </c>
      <c r="V1914" t="s">
        <v>91</v>
      </c>
      <c r="W1914">
        <v>9</v>
      </c>
      <c r="X1914" t="s">
        <v>93</v>
      </c>
    </row>
    <row r="1915" spans="1:24">
      <c r="A1915">
        <v>2067</v>
      </c>
      <c r="B1915" s="13">
        <v>46282</v>
      </c>
      <c r="C1915">
        <v>2026</v>
      </c>
      <c r="D1915">
        <v>9</v>
      </c>
      <c r="E1915" t="s">
        <v>93</v>
      </c>
      <c r="F1915" t="s">
        <v>91</v>
      </c>
      <c r="G1915" t="s">
        <v>49</v>
      </c>
      <c r="H1915" t="s">
        <v>60</v>
      </c>
      <c r="I1915" t="s">
        <v>48</v>
      </c>
      <c r="J1915" t="s">
        <v>42</v>
      </c>
      <c r="K1915" t="s">
        <v>33</v>
      </c>
      <c r="L1915" t="s">
        <v>34</v>
      </c>
      <c r="M1915">
        <v>2</v>
      </c>
      <c r="N1915">
        <v>82.47</v>
      </c>
      <c r="O1915">
        <v>0</v>
      </c>
      <c r="P1915">
        <v>42.49</v>
      </c>
      <c r="Q1915">
        <v>164.94</v>
      </c>
      <c r="R1915">
        <v>84.98</v>
      </c>
      <c r="S1915">
        <v>79.959999999999994</v>
      </c>
      <c r="T1915">
        <v>0.48478234509518608</v>
      </c>
      <c r="U1915">
        <v>2026</v>
      </c>
      <c r="V1915" t="s">
        <v>91</v>
      </c>
      <c r="W1915">
        <v>9</v>
      </c>
      <c r="X1915" t="s">
        <v>93</v>
      </c>
    </row>
    <row r="1916" spans="1:24">
      <c r="A1916">
        <v>2648</v>
      </c>
      <c r="B1916" s="13">
        <v>46282</v>
      </c>
      <c r="C1916">
        <v>2026</v>
      </c>
      <c r="D1916">
        <v>9</v>
      </c>
      <c r="E1916" t="s">
        <v>93</v>
      </c>
      <c r="F1916" t="s">
        <v>91</v>
      </c>
      <c r="G1916" t="s">
        <v>40</v>
      </c>
      <c r="H1916" t="s">
        <v>81</v>
      </c>
      <c r="I1916" t="s">
        <v>57</v>
      </c>
      <c r="J1916" t="s">
        <v>42</v>
      </c>
      <c r="K1916" t="s">
        <v>63</v>
      </c>
      <c r="L1916" t="s">
        <v>74</v>
      </c>
      <c r="M1916">
        <v>1</v>
      </c>
      <c r="N1916">
        <v>50.47</v>
      </c>
      <c r="O1916">
        <v>0.05</v>
      </c>
      <c r="P1916">
        <v>22.27</v>
      </c>
      <c r="Q1916">
        <v>47.946499999999993</v>
      </c>
      <c r="R1916">
        <v>22.27</v>
      </c>
      <c r="S1916">
        <v>25.676499999999994</v>
      </c>
      <c r="T1916">
        <v>0.53552396942425406</v>
      </c>
      <c r="U1916">
        <v>2026</v>
      </c>
      <c r="V1916" t="s">
        <v>91</v>
      </c>
      <c r="W1916">
        <v>9</v>
      </c>
      <c r="X1916" t="s">
        <v>93</v>
      </c>
    </row>
    <row r="1917" spans="1:24">
      <c r="A1917">
        <v>3074</v>
      </c>
      <c r="B1917" s="13">
        <v>46282</v>
      </c>
      <c r="C1917">
        <v>2026</v>
      </c>
      <c r="D1917">
        <v>9</v>
      </c>
      <c r="E1917" t="s">
        <v>93</v>
      </c>
      <c r="F1917" t="s">
        <v>91</v>
      </c>
      <c r="G1917" t="s">
        <v>49</v>
      </c>
      <c r="H1917" t="s">
        <v>62</v>
      </c>
      <c r="I1917" t="s">
        <v>37</v>
      </c>
      <c r="J1917" t="s">
        <v>45</v>
      </c>
      <c r="K1917" t="s">
        <v>52</v>
      </c>
      <c r="L1917" t="s">
        <v>69</v>
      </c>
      <c r="M1917">
        <v>5</v>
      </c>
      <c r="N1917">
        <v>82.63</v>
      </c>
      <c r="O1917">
        <v>0.15</v>
      </c>
      <c r="P1917">
        <v>38.630000000000003</v>
      </c>
      <c r="Q1917">
        <v>351.17749999999995</v>
      </c>
      <c r="R1917">
        <v>193.15</v>
      </c>
      <c r="S1917">
        <v>158.02749999999995</v>
      </c>
      <c r="T1917">
        <v>0.44999323703824978</v>
      </c>
      <c r="U1917">
        <v>2026</v>
      </c>
      <c r="V1917" t="s">
        <v>91</v>
      </c>
      <c r="W1917">
        <v>9</v>
      </c>
      <c r="X1917" t="s">
        <v>93</v>
      </c>
    </row>
    <row r="1918" spans="1:24">
      <c r="A1918">
        <v>259</v>
      </c>
      <c r="B1918" s="13">
        <v>46283</v>
      </c>
      <c r="C1918">
        <v>2026</v>
      </c>
      <c r="D1918">
        <v>9</v>
      </c>
      <c r="E1918" t="s">
        <v>93</v>
      </c>
      <c r="F1918" t="s">
        <v>91</v>
      </c>
      <c r="G1918" t="s">
        <v>49</v>
      </c>
      <c r="H1918" t="s">
        <v>62</v>
      </c>
      <c r="I1918" t="s">
        <v>48</v>
      </c>
      <c r="J1918" t="s">
        <v>45</v>
      </c>
      <c r="K1918" t="s">
        <v>43</v>
      </c>
      <c r="L1918" t="s">
        <v>77</v>
      </c>
      <c r="M1918">
        <v>4</v>
      </c>
      <c r="N1918">
        <v>168.48</v>
      </c>
      <c r="O1918">
        <v>0.1</v>
      </c>
      <c r="P1918">
        <v>89.85</v>
      </c>
      <c r="Q1918">
        <v>606.52800000000002</v>
      </c>
      <c r="R1918">
        <v>359.4</v>
      </c>
      <c r="S1918">
        <v>247.12800000000004</v>
      </c>
      <c r="T1918">
        <v>0.4074469768914214</v>
      </c>
      <c r="U1918">
        <v>2026</v>
      </c>
      <c r="V1918" t="s">
        <v>91</v>
      </c>
      <c r="W1918">
        <v>9</v>
      </c>
      <c r="X1918" t="s">
        <v>93</v>
      </c>
    </row>
    <row r="1919" spans="1:24">
      <c r="A1919">
        <v>997</v>
      </c>
      <c r="B1919" s="13">
        <v>46283</v>
      </c>
      <c r="C1919">
        <v>2026</v>
      </c>
      <c r="D1919">
        <v>9</v>
      </c>
      <c r="E1919" t="s">
        <v>93</v>
      </c>
      <c r="F1919" t="s">
        <v>91</v>
      </c>
      <c r="G1919" t="s">
        <v>35</v>
      </c>
      <c r="H1919" t="s">
        <v>70</v>
      </c>
      <c r="I1919" t="s">
        <v>57</v>
      </c>
      <c r="J1919" t="s">
        <v>32</v>
      </c>
      <c r="K1919" t="s">
        <v>52</v>
      </c>
      <c r="L1919" t="s">
        <v>80</v>
      </c>
      <c r="M1919">
        <v>2</v>
      </c>
      <c r="N1919">
        <v>121.82</v>
      </c>
      <c r="O1919">
        <v>0</v>
      </c>
      <c r="P1919">
        <v>61.92</v>
      </c>
      <c r="Q1919">
        <v>243.64</v>
      </c>
      <c r="R1919">
        <v>123.84</v>
      </c>
      <c r="S1919">
        <v>119.79999999999998</v>
      </c>
      <c r="T1919">
        <v>0.49170907896897059</v>
      </c>
      <c r="U1919">
        <v>2026</v>
      </c>
      <c r="V1919" t="s">
        <v>91</v>
      </c>
      <c r="W1919">
        <v>9</v>
      </c>
      <c r="X1919" t="s">
        <v>93</v>
      </c>
    </row>
    <row r="1920" spans="1:24">
      <c r="A1920">
        <v>2102</v>
      </c>
      <c r="B1920" s="13">
        <v>46283</v>
      </c>
      <c r="C1920">
        <v>2026</v>
      </c>
      <c r="D1920">
        <v>9</v>
      </c>
      <c r="E1920" t="s">
        <v>93</v>
      </c>
      <c r="F1920" t="s">
        <v>91</v>
      </c>
      <c r="G1920" t="s">
        <v>29</v>
      </c>
      <c r="H1920" t="s">
        <v>79</v>
      </c>
      <c r="I1920" t="s">
        <v>48</v>
      </c>
      <c r="J1920" t="s">
        <v>32</v>
      </c>
      <c r="K1920" t="s">
        <v>33</v>
      </c>
      <c r="L1920" t="s">
        <v>51</v>
      </c>
      <c r="M1920">
        <v>1</v>
      </c>
      <c r="N1920">
        <v>50.02</v>
      </c>
      <c r="O1920">
        <v>0.1</v>
      </c>
      <c r="P1920">
        <v>22.47</v>
      </c>
      <c r="Q1920">
        <v>45.018000000000001</v>
      </c>
      <c r="R1920">
        <v>22.47</v>
      </c>
      <c r="S1920">
        <v>22.548000000000002</v>
      </c>
      <c r="T1920">
        <v>0.50086632013861121</v>
      </c>
      <c r="U1920">
        <v>2026</v>
      </c>
      <c r="V1920" t="s">
        <v>91</v>
      </c>
      <c r="W1920">
        <v>9</v>
      </c>
      <c r="X1920" t="s">
        <v>93</v>
      </c>
    </row>
    <row r="1921" spans="1:24">
      <c r="A1921">
        <v>2452</v>
      </c>
      <c r="B1921" s="13">
        <v>46283</v>
      </c>
      <c r="C1921">
        <v>2026</v>
      </c>
      <c r="D1921">
        <v>9</v>
      </c>
      <c r="E1921" t="s">
        <v>93</v>
      </c>
      <c r="F1921" t="s">
        <v>91</v>
      </c>
      <c r="G1921" t="s">
        <v>40</v>
      </c>
      <c r="H1921" t="s">
        <v>54</v>
      </c>
      <c r="I1921" t="s">
        <v>31</v>
      </c>
      <c r="J1921" t="s">
        <v>42</v>
      </c>
      <c r="K1921" t="s">
        <v>63</v>
      </c>
      <c r="L1921" t="s">
        <v>74</v>
      </c>
      <c r="M1921">
        <v>1</v>
      </c>
      <c r="N1921">
        <v>50.17</v>
      </c>
      <c r="O1921">
        <v>0.1</v>
      </c>
      <c r="P1921">
        <v>21.99</v>
      </c>
      <c r="Q1921">
        <v>45.153000000000006</v>
      </c>
      <c r="R1921">
        <v>21.99</v>
      </c>
      <c r="S1921">
        <v>23.163000000000007</v>
      </c>
      <c r="T1921">
        <v>0.51298917015480705</v>
      </c>
      <c r="U1921">
        <v>2026</v>
      </c>
      <c r="V1921" t="s">
        <v>91</v>
      </c>
      <c r="W1921">
        <v>9</v>
      </c>
      <c r="X1921" t="s">
        <v>93</v>
      </c>
    </row>
    <row r="1922" spans="1:24">
      <c r="A1922">
        <v>2761</v>
      </c>
      <c r="B1922" s="13">
        <v>46283</v>
      </c>
      <c r="C1922">
        <v>2026</v>
      </c>
      <c r="D1922">
        <v>9</v>
      </c>
      <c r="E1922" t="s">
        <v>93</v>
      </c>
      <c r="F1922" t="s">
        <v>91</v>
      </c>
      <c r="G1922" t="s">
        <v>29</v>
      </c>
      <c r="H1922" t="s">
        <v>79</v>
      </c>
      <c r="I1922" t="s">
        <v>37</v>
      </c>
      <c r="J1922" t="s">
        <v>45</v>
      </c>
      <c r="K1922" t="s">
        <v>52</v>
      </c>
      <c r="L1922" t="s">
        <v>80</v>
      </c>
      <c r="M1922">
        <v>5</v>
      </c>
      <c r="N1922">
        <v>124.51</v>
      </c>
      <c r="O1922">
        <v>0.1</v>
      </c>
      <c r="P1922">
        <v>60.29</v>
      </c>
      <c r="Q1922">
        <v>560.29500000000007</v>
      </c>
      <c r="R1922">
        <v>301.45</v>
      </c>
      <c r="S1922">
        <v>258.84500000000008</v>
      </c>
      <c r="T1922">
        <v>0.46197984990049895</v>
      </c>
      <c r="U1922">
        <v>2026</v>
      </c>
      <c r="V1922" t="s">
        <v>91</v>
      </c>
      <c r="W1922">
        <v>9</v>
      </c>
      <c r="X1922" t="s">
        <v>93</v>
      </c>
    </row>
    <row r="1923" spans="1:24">
      <c r="A1923">
        <v>3993</v>
      </c>
      <c r="B1923" s="13">
        <v>46283</v>
      </c>
      <c r="C1923">
        <v>2026</v>
      </c>
      <c r="D1923">
        <v>9</v>
      </c>
      <c r="E1923" t="s">
        <v>93</v>
      </c>
      <c r="F1923" t="s">
        <v>91</v>
      </c>
      <c r="G1923" t="s">
        <v>35</v>
      </c>
      <c r="H1923" t="s">
        <v>72</v>
      </c>
      <c r="I1923" t="s">
        <v>57</v>
      </c>
      <c r="J1923" t="s">
        <v>32</v>
      </c>
      <c r="K1923" t="s">
        <v>38</v>
      </c>
      <c r="L1923" t="s">
        <v>66</v>
      </c>
      <c r="M1923">
        <v>1</v>
      </c>
      <c r="N1923">
        <v>153.68</v>
      </c>
      <c r="O1923">
        <v>0.05</v>
      </c>
      <c r="P1923">
        <v>77.42</v>
      </c>
      <c r="Q1923">
        <v>145.99600000000001</v>
      </c>
      <c r="R1923">
        <v>77.42</v>
      </c>
      <c r="S1923">
        <v>68.576000000000008</v>
      </c>
      <c r="T1923">
        <v>0.46971149894517661</v>
      </c>
      <c r="U1923">
        <v>2026</v>
      </c>
      <c r="V1923" t="s">
        <v>91</v>
      </c>
      <c r="W1923">
        <v>9</v>
      </c>
      <c r="X1923" t="s">
        <v>93</v>
      </c>
    </row>
    <row r="1924" spans="1:24">
      <c r="A1924">
        <v>4343</v>
      </c>
      <c r="B1924" s="13">
        <v>46283</v>
      </c>
      <c r="C1924">
        <v>2026</v>
      </c>
      <c r="D1924">
        <v>9</v>
      </c>
      <c r="E1924" t="s">
        <v>93</v>
      </c>
      <c r="F1924" t="s">
        <v>91</v>
      </c>
      <c r="G1924" t="s">
        <v>35</v>
      </c>
      <c r="H1924" t="s">
        <v>72</v>
      </c>
      <c r="I1924" t="s">
        <v>57</v>
      </c>
      <c r="J1924" t="s">
        <v>42</v>
      </c>
      <c r="K1924" t="s">
        <v>52</v>
      </c>
      <c r="L1924" t="s">
        <v>80</v>
      </c>
      <c r="M1924">
        <v>2</v>
      </c>
      <c r="N1924">
        <v>121.37</v>
      </c>
      <c r="O1924">
        <v>0.05</v>
      </c>
      <c r="P1924">
        <v>60.13</v>
      </c>
      <c r="Q1924">
        <v>230.60300000000001</v>
      </c>
      <c r="R1924">
        <v>120.26</v>
      </c>
      <c r="S1924">
        <v>110.343</v>
      </c>
      <c r="T1924">
        <v>0.47849767782726155</v>
      </c>
      <c r="U1924">
        <v>2026</v>
      </c>
      <c r="V1924" t="s">
        <v>91</v>
      </c>
      <c r="W1924">
        <v>9</v>
      </c>
      <c r="X1924" t="s">
        <v>93</v>
      </c>
    </row>
    <row r="1925" spans="1:24">
      <c r="A1925">
        <v>4429</v>
      </c>
      <c r="B1925" s="13">
        <v>46283</v>
      </c>
      <c r="C1925">
        <v>2026</v>
      </c>
      <c r="D1925">
        <v>9</v>
      </c>
      <c r="E1925" t="s">
        <v>93</v>
      </c>
      <c r="F1925" t="s">
        <v>91</v>
      </c>
      <c r="G1925" t="s">
        <v>29</v>
      </c>
      <c r="H1925" t="s">
        <v>79</v>
      </c>
      <c r="I1925" t="s">
        <v>31</v>
      </c>
      <c r="J1925" t="s">
        <v>45</v>
      </c>
      <c r="K1925" t="s">
        <v>38</v>
      </c>
      <c r="L1925" t="s">
        <v>46</v>
      </c>
      <c r="M1925">
        <v>2</v>
      </c>
      <c r="N1925">
        <v>145.1</v>
      </c>
      <c r="O1925">
        <v>0.1</v>
      </c>
      <c r="P1925">
        <v>77.62</v>
      </c>
      <c r="Q1925">
        <v>261.18</v>
      </c>
      <c r="R1925">
        <v>155.24</v>
      </c>
      <c r="S1925">
        <v>105.94</v>
      </c>
      <c r="T1925">
        <v>0.40562064476606169</v>
      </c>
      <c r="U1925">
        <v>2026</v>
      </c>
      <c r="V1925" t="s">
        <v>91</v>
      </c>
      <c r="W1925">
        <v>9</v>
      </c>
      <c r="X1925" t="s">
        <v>93</v>
      </c>
    </row>
    <row r="1926" spans="1:24">
      <c r="A1926">
        <v>4824</v>
      </c>
      <c r="B1926" s="13">
        <v>46283</v>
      </c>
      <c r="C1926">
        <v>2026</v>
      </c>
      <c r="D1926">
        <v>9</v>
      </c>
      <c r="E1926" t="s">
        <v>93</v>
      </c>
      <c r="F1926" t="s">
        <v>91</v>
      </c>
      <c r="G1926" t="s">
        <v>49</v>
      </c>
      <c r="H1926" t="s">
        <v>62</v>
      </c>
      <c r="I1926" t="s">
        <v>31</v>
      </c>
      <c r="J1926" t="s">
        <v>32</v>
      </c>
      <c r="K1926" t="s">
        <v>63</v>
      </c>
      <c r="L1926" t="s">
        <v>71</v>
      </c>
      <c r="M1926">
        <v>1</v>
      </c>
      <c r="N1926">
        <v>36.729999999999997</v>
      </c>
      <c r="O1926">
        <v>0.05</v>
      </c>
      <c r="P1926">
        <v>14.11</v>
      </c>
      <c r="Q1926">
        <v>34.893499999999996</v>
      </c>
      <c r="R1926">
        <v>14.11</v>
      </c>
      <c r="S1926">
        <v>20.783499999999997</v>
      </c>
      <c r="T1926">
        <v>0.59562669265049362</v>
      </c>
      <c r="U1926">
        <v>2026</v>
      </c>
      <c r="V1926" t="s">
        <v>91</v>
      </c>
      <c r="W1926">
        <v>9</v>
      </c>
      <c r="X1926" t="s">
        <v>93</v>
      </c>
    </row>
    <row r="1927" spans="1:24">
      <c r="A1927">
        <v>4881</v>
      </c>
      <c r="B1927" s="13">
        <v>46283</v>
      </c>
      <c r="C1927">
        <v>2026</v>
      </c>
      <c r="D1927">
        <v>9</v>
      </c>
      <c r="E1927" t="s">
        <v>93</v>
      </c>
      <c r="F1927" t="s">
        <v>91</v>
      </c>
      <c r="G1927" t="s">
        <v>40</v>
      </c>
      <c r="H1927" t="s">
        <v>41</v>
      </c>
      <c r="I1927" t="s">
        <v>31</v>
      </c>
      <c r="J1927" t="s">
        <v>45</v>
      </c>
      <c r="K1927" t="s">
        <v>43</v>
      </c>
      <c r="L1927" t="s">
        <v>73</v>
      </c>
      <c r="M1927">
        <v>4</v>
      </c>
      <c r="N1927">
        <v>134.15</v>
      </c>
      <c r="O1927">
        <v>0.05</v>
      </c>
      <c r="P1927">
        <v>65.58</v>
      </c>
      <c r="Q1927">
        <v>509.77</v>
      </c>
      <c r="R1927">
        <v>262.32</v>
      </c>
      <c r="S1927">
        <v>247.45</v>
      </c>
      <c r="T1927">
        <v>0.48541499107440611</v>
      </c>
      <c r="U1927">
        <v>2026</v>
      </c>
      <c r="V1927" t="s">
        <v>91</v>
      </c>
      <c r="W1927">
        <v>9</v>
      </c>
      <c r="X1927" t="s">
        <v>93</v>
      </c>
    </row>
    <row r="1928" spans="1:24">
      <c r="A1928">
        <v>5138</v>
      </c>
      <c r="B1928" s="13">
        <v>46283</v>
      </c>
      <c r="C1928">
        <v>2026</v>
      </c>
      <c r="D1928">
        <v>9</v>
      </c>
      <c r="E1928" t="s">
        <v>93</v>
      </c>
      <c r="F1928" t="s">
        <v>91</v>
      </c>
      <c r="G1928" t="s">
        <v>29</v>
      </c>
      <c r="H1928" t="s">
        <v>30</v>
      </c>
      <c r="I1928" t="s">
        <v>37</v>
      </c>
      <c r="J1928" t="s">
        <v>45</v>
      </c>
      <c r="K1928" t="s">
        <v>38</v>
      </c>
      <c r="L1928" t="s">
        <v>39</v>
      </c>
      <c r="M1928">
        <v>8</v>
      </c>
      <c r="N1928">
        <v>94.21</v>
      </c>
      <c r="O1928">
        <v>0.1</v>
      </c>
      <c r="P1928">
        <v>45.05</v>
      </c>
      <c r="Q1928">
        <v>678.31200000000001</v>
      </c>
      <c r="R1928">
        <v>360.4</v>
      </c>
      <c r="S1928">
        <v>317.91200000000003</v>
      </c>
      <c r="T1928">
        <v>0.46868107891353833</v>
      </c>
      <c r="U1928">
        <v>2026</v>
      </c>
      <c r="V1928" t="s">
        <v>91</v>
      </c>
      <c r="W1928">
        <v>9</v>
      </c>
      <c r="X1928" t="s">
        <v>93</v>
      </c>
    </row>
    <row r="1929" spans="1:24">
      <c r="A1929">
        <v>1214</v>
      </c>
      <c r="B1929" s="13">
        <v>46284</v>
      </c>
      <c r="C1929">
        <v>2026</v>
      </c>
      <c r="D1929">
        <v>9</v>
      </c>
      <c r="E1929" t="s">
        <v>93</v>
      </c>
      <c r="F1929" t="s">
        <v>91</v>
      </c>
      <c r="G1929" t="s">
        <v>29</v>
      </c>
      <c r="H1929" t="s">
        <v>79</v>
      </c>
      <c r="I1929" t="s">
        <v>48</v>
      </c>
      <c r="J1929" t="s">
        <v>32</v>
      </c>
      <c r="K1929" t="s">
        <v>52</v>
      </c>
      <c r="L1929" t="s">
        <v>58</v>
      </c>
      <c r="M1929">
        <v>1</v>
      </c>
      <c r="N1929">
        <v>198.29</v>
      </c>
      <c r="O1929">
        <v>0.05</v>
      </c>
      <c r="P1929">
        <v>106.24</v>
      </c>
      <c r="Q1929">
        <v>188.37549999999999</v>
      </c>
      <c r="R1929">
        <v>106.24</v>
      </c>
      <c r="S1929">
        <v>82.135499999999993</v>
      </c>
      <c r="T1929">
        <v>0.436020076920831</v>
      </c>
      <c r="U1929">
        <v>2026</v>
      </c>
      <c r="V1929" t="s">
        <v>91</v>
      </c>
      <c r="W1929">
        <v>9</v>
      </c>
      <c r="X1929" t="s">
        <v>93</v>
      </c>
    </row>
    <row r="1930" spans="1:24">
      <c r="A1930">
        <v>1346</v>
      </c>
      <c r="B1930" s="13">
        <v>46284</v>
      </c>
      <c r="C1930">
        <v>2026</v>
      </c>
      <c r="D1930">
        <v>9</v>
      </c>
      <c r="E1930" t="s">
        <v>93</v>
      </c>
      <c r="F1930" t="s">
        <v>91</v>
      </c>
      <c r="G1930" t="s">
        <v>35</v>
      </c>
      <c r="H1930" t="s">
        <v>78</v>
      </c>
      <c r="I1930" t="s">
        <v>57</v>
      </c>
      <c r="J1930" t="s">
        <v>32</v>
      </c>
      <c r="K1930" t="s">
        <v>43</v>
      </c>
      <c r="L1930" t="s">
        <v>77</v>
      </c>
      <c r="M1930">
        <v>3</v>
      </c>
      <c r="N1930">
        <v>166.21</v>
      </c>
      <c r="O1930">
        <v>0.05</v>
      </c>
      <c r="P1930">
        <v>85.03</v>
      </c>
      <c r="Q1930">
        <v>473.69849999999997</v>
      </c>
      <c r="R1930">
        <v>255.09</v>
      </c>
      <c r="S1930">
        <v>218.60849999999996</v>
      </c>
      <c r="T1930">
        <v>0.4614929116304991</v>
      </c>
      <c r="U1930">
        <v>2026</v>
      </c>
      <c r="V1930" t="s">
        <v>91</v>
      </c>
      <c r="W1930">
        <v>9</v>
      </c>
      <c r="X1930" t="s">
        <v>93</v>
      </c>
    </row>
    <row r="1931" spans="1:24">
      <c r="A1931">
        <v>1361</v>
      </c>
      <c r="B1931" s="13">
        <v>46284</v>
      </c>
      <c r="C1931">
        <v>2026</v>
      </c>
      <c r="D1931">
        <v>9</v>
      </c>
      <c r="E1931" t="s">
        <v>93</v>
      </c>
      <c r="F1931" t="s">
        <v>91</v>
      </c>
      <c r="G1931" t="s">
        <v>35</v>
      </c>
      <c r="H1931" t="s">
        <v>56</v>
      </c>
      <c r="I1931" t="s">
        <v>57</v>
      </c>
      <c r="J1931" t="s">
        <v>42</v>
      </c>
      <c r="K1931" t="s">
        <v>33</v>
      </c>
      <c r="L1931" t="s">
        <v>55</v>
      </c>
      <c r="M1931">
        <v>1</v>
      </c>
      <c r="N1931">
        <v>40.700000000000003</v>
      </c>
      <c r="O1931">
        <v>0.05</v>
      </c>
      <c r="P1931">
        <v>16.43</v>
      </c>
      <c r="Q1931">
        <v>38.664999999999999</v>
      </c>
      <c r="R1931">
        <v>16.43</v>
      </c>
      <c r="S1931">
        <v>22.234999999999999</v>
      </c>
      <c r="T1931">
        <v>0.57506789085736454</v>
      </c>
      <c r="U1931">
        <v>2026</v>
      </c>
      <c r="V1931" t="s">
        <v>91</v>
      </c>
      <c r="W1931">
        <v>9</v>
      </c>
      <c r="X1931" t="s">
        <v>93</v>
      </c>
    </row>
    <row r="1932" spans="1:24">
      <c r="A1932">
        <v>2728</v>
      </c>
      <c r="B1932" s="13">
        <v>46284</v>
      </c>
      <c r="C1932">
        <v>2026</v>
      </c>
      <c r="D1932">
        <v>9</v>
      </c>
      <c r="E1932" t="s">
        <v>93</v>
      </c>
      <c r="F1932" t="s">
        <v>91</v>
      </c>
      <c r="G1932" t="s">
        <v>29</v>
      </c>
      <c r="H1932" t="s">
        <v>79</v>
      </c>
      <c r="I1932" t="s">
        <v>31</v>
      </c>
      <c r="J1932" t="s">
        <v>42</v>
      </c>
      <c r="K1932" t="s">
        <v>38</v>
      </c>
      <c r="L1932" t="s">
        <v>66</v>
      </c>
      <c r="M1932">
        <v>3</v>
      </c>
      <c r="N1932">
        <v>153.5</v>
      </c>
      <c r="O1932">
        <v>0</v>
      </c>
      <c r="P1932">
        <v>80.819999999999993</v>
      </c>
      <c r="Q1932">
        <v>460.5</v>
      </c>
      <c r="R1932">
        <v>242.45999999999998</v>
      </c>
      <c r="S1932">
        <v>218.04000000000002</v>
      </c>
      <c r="T1932">
        <v>0.47348534201954401</v>
      </c>
      <c r="U1932">
        <v>2026</v>
      </c>
      <c r="V1932" t="s">
        <v>91</v>
      </c>
      <c r="W1932">
        <v>9</v>
      </c>
      <c r="X1932" t="s">
        <v>93</v>
      </c>
    </row>
    <row r="1933" spans="1:24">
      <c r="A1933">
        <v>2788</v>
      </c>
      <c r="B1933" s="13">
        <v>46284</v>
      </c>
      <c r="C1933">
        <v>2026</v>
      </c>
      <c r="D1933">
        <v>9</v>
      </c>
      <c r="E1933" t="s">
        <v>93</v>
      </c>
      <c r="F1933" t="s">
        <v>91</v>
      </c>
      <c r="G1933" t="s">
        <v>35</v>
      </c>
      <c r="H1933" t="s">
        <v>72</v>
      </c>
      <c r="I1933" t="s">
        <v>57</v>
      </c>
      <c r="J1933" t="s">
        <v>42</v>
      </c>
      <c r="K1933" t="s">
        <v>38</v>
      </c>
      <c r="L1933" t="s">
        <v>75</v>
      </c>
      <c r="M1933">
        <v>1</v>
      </c>
      <c r="N1933">
        <v>70.430000000000007</v>
      </c>
      <c r="O1933">
        <v>0</v>
      </c>
      <c r="P1933">
        <v>31.51</v>
      </c>
      <c r="Q1933">
        <v>70.430000000000007</v>
      </c>
      <c r="R1933">
        <v>31.51</v>
      </c>
      <c r="S1933">
        <v>38.92</v>
      </c>
      <c r="T1933">
        <v>0.55260542382507449</v>
      </c>
      <c r="U1933">
        <v>2026</v>
      </c>
      <c r="V1933" t="s">
        <v>91</v>
      </c>
      <c r="W1933">
        <v>9</v>
      </c>
      <c r="X1933" t="s">
        <v>93</v>
      </c>
    </row>
    <row r="1934" spans="1:24">
      <c r="A1934">
        <v>2932</v>
      </c>
      <c r="B1934" s="13">
        <v>46284</v>
      </c>
      <c r="C1934">
        <v>2026</v>
      </c>
      <c r="D1934">
        <v>9</v>
      </c>
      <c r="E1934" t="s">
        <v>93</v>
      </c>
      <c r="F1934" t="s">
        <v>91</v>
      </c>
      <c r="G1934" t="s">
        <v>29</v>
      </c>
      <c r="H1934" t="s">
        <v>79</v>
      </c>
      <c r="I1934" t="s">
        <v>48</v>
      </c>
      <c r="J1934" t="s">
        <v>45</v>
      </c>
      <c r="K1934" t="s">
        <v>33</v>
      </c>
      <c r="L1934" t="s">
        <v>51</v>
      </c>
      <c r="M1934">
        <v>4</v>
      </c>
      <c r="N1934">
        <v>49.93</v>
      </c>
      <c r="O1934">
        <v>0</v>
      </c>
      <c r="P1934">
        <v>22.99</v>
      </c>
      <c r="Q1934">
        <v>199.72</v>
      </c>
      <c r="R1934">
        <v>91.96</v>
      </c>
      <c r="S1934">
        <v>107.76</v>
      </c>
      <c r="T1934">
        <v>0.53955537752853999</v>
      </c>
      <c r="U1934">
        <v>2026</v>
      </c>
      <c r="V1934" t="s">
        <v>91</v>
      </c>
      <c r="W1934">
        <v>9</v>
      </c>
      <c r="X1934" t="s">
        <v>93</v>
      </c>
    </row>
    <row r="1935" spans="1:24">
      <c r="A1935">
        <v>3399</v>
      </c>
      <c r="B1935" s="13">
        <v>46284</v>
      </c>
      <c r="C1935">
        <v>2026</v>
      </c>
      <c r="D1935">
        <v>9</v>
      </c>
      <c r="E1935" t="s">
        <v>93</v>
      </c>
      <c r="F1935" t="s">
        <v>91</v>
      </c>
      <c r="G1935" t="s">
        <v>35</v>
      </c>
      <c r="H1935" t="s">
        <v>72</v>
      </c>
      <c r="I1935" t="s">
        <v>48</v>
      </c>
      <c r="J1935" t="s">
        <v>32</v>
      </c>
      <c r="K1935" t="s">
        <v>33</v>
      </c>
      <c r="L1935" t="s">
        <v>51</v>
      </c>
      <c r="M1935">
        <v>1</v>
      </c>
      <c r="N1935">
        <v>50.18</v>
      </c>
      <c r="O1935">
        <v>0</v>
      </c>
      <c r="P1935">
        <v>22.92</v>
      </c>
      <c r="Q1935">
        <v>50.18</v>
      </c>
      <c r="R1935">
        <v>22.92</v>
      </c>
      <c r="S1935">
        <v>27.259999999999998</v>
      </c>
      <c r="T1935">
        <v>0.54324432044639293</v>
      </c>
      <c r="U1935">
        <v>2026</v>
      </c>
      <c r="V1935" t="s">
        <v>91</v>
      </c>
      <c r="W1935">
        <v>9</v>
      </c>
      <c r="X1935" t="s">
        <v>93</v>
      </c>
    </row>
    <row r="1936" spans="1:24">
      <c r="A1936">
        <v>3588</v>
      </c>
      <c r="B1936" s="13">
        <v>46284</v>
      </c>
      <c r="C1936">
        <v>2026</v>
      </c>
      <c r="D1936">
        <v>9</v>
      </c>
      <c r="E1936" t="s">
        <v>93</v>
      </c>
      <c r="F1936" t="s">
        <v>91</v>
      </c>
      <c r="G1936" t="s">
        <v>49</v>
      </c>
      <c r="H1936" t="s">
        <v>76</v>
      </c>
      <c r="I1936" t="s">
        <v>48</v>
      </c>
      <c r="J1936" t="s">
        <v>42</v>
      </c>
      <c r="K1936" t="s">
        <v>43</v>
      </c>
      <c r="L1936" t="s">
        <v>77</v>
      </c>
      <c r="M1936">
        <v>2</v>
      </c>
      <c r="N1936">
        <v>164.01</v>
      </c>
      <c r="O1936">
        <v>0.15</v>
      </c>
      <c r="P1936">
        <v>87.14</v>
      </c>
      <c r="Q1936">
        <v>278.81699999999995</v>
      </c>
      <c r="R1936">
        <v>174.28</v>
      </c>
      <c r="S1936">
        <v>104.53699999999995</v>
      </c>
      <c r="T1936">
        <v>0.37493050997607741</v>
      </c>
      <c r="U1936">
        <v>2026</v>
      </c>
      <c r="V1936" t="s">
        <v>91</v>
      </c>
      <c r="W1936">
        <v>9</v>
      </c>
      <c r="X1936" t="s">
        <v>93</v>
      </c>
    </row>
    <row r="1937" spans="1:24">
      <c r="A1937">
        <v>3603</v>
      </c>
      <c r="B1937" s="13">
        <v>46284</v>
      </c>
      <c r="C1937">
        <v>2026</v>
      </c>
      <c r="D1937">
        <v>9</v>
      </c>
      <c r="E1937" t="s">
        <v>93</v>
      </c>
      <c r="F1937" t="s">
        <v>91</v>
      </c>
      <c r="G1937" t="s">
        <v>35</v>
      </c>
      <c r="H1937" t="s">
        <v>78</v>
      </c>
      <c r="I1937" t="s">
        <v>57</v>
      </c>
      <c r="J1937" t="s">
        <v>32</v>
      </c>
      <c r="K1937" t="s">
        <v>33</v>
      </c>
      <c r="L1937" t="s">
        <v>34</v>
      </c>
      <c r="M1937">
        <v>2</v>
      </c>
      <c r="N1937">
        <v>83.77</v>
      </c>
      <c r="O1937">
        <v>0</v>
      </c>
      <c r="P1937">
        <v>43.32</v>
      </c>
      <c r="Q1937">
        <v>167.54</v>
      </c>
      <c r="R1937">
        <v>86.64</v>
      </c>
      <c r="S1937">
        <v>80.899999999999991</v>
      </c>
      <c r="T1937">
        <v>0.4828697624447893</v>
      </c>
      <c r="U1937">
        <v>2026</v>
      </c>
      <c r="V1937" t="s">
        <v>91</v>
      </c>
      <c r="W1937">
        <v>9</v>
      </c>
      <c r="X1937" t="s">
        <v>93</v>
      </c>
    </row>
    <row r="1938" spans="1:24">
      <c r="A1938">
        <v>3845</v>
      </c>
      <c r="B1938" s="13">
        <v>46284</v>
      </c>
      <c r="C1938">
        <v>2026</v>
      </c>
      <c r="D1938">
        <v>9</v>
      </c>
      <c r="E1938" t="s">
        <v>93</v>
      </c>
      <c r="F1938" t="s">
        <v>91</v>
      </c>
      <c r="G1938" t="s">
        <v>49</v>
      </c>
      <c r="H1938" t="s">
        <v>62</v>
      </c>
      <c r="I1938" t="s">
        <v>31</v>
      </c>
      <c r="J1938" t="s">
        <v>42</v>
      </c>
      <c r="K1938" t="s">
        <v>52</v>
      </c>
      <c r="L1938" t="s">
        <v>69</v>
      </c>
      <c r="M1938">
        <v>1</v>
      </c>
      <c r="N1938">
        <v>81.84</v>
      </c>
      <c r="O1938">
        <v>0</v>
      </c>
      <c r="P1938">
        <v>38.5</v>
      </c>
      <c r="Q1938">
        <v>81.84</v>
      </c>
      <c r="R1938">
        <v>38.5</v>
      </c>
      <c r="S1938">
        <v>43.34</v>
      </c>
      <c r="T1938">
        <v>0.52956989247311825</v>
      </c>
      <c r="U1938">
        <v>2026</v>
      </c>
      <c r="V1938" t="s">
        <v>91</v>
      </c>
      <c r="W1938">
        <v>9</v>
      </c>
      <c r="X1938" t="s">
        <v>93</v>
      </c>
    </row>
    <row r="1939" spans="1:24">
      <c r="A1939">
        <v>4191</v>
      </c>
      <c r="B1939" s="13">
        <v>46284</v>
      </c>
      <c r="C1939">
        <v>2026</v>
      </c>
      <c r="D1939">
        <v>9</v>
      </c>
      <c r="E1939" t="s">
        <v>93</v>
      </c>
      <c r="F1939" t="s">
        <v>91</v>
      </c>
      <c r="G1939" t="s">
        <v>40</v>
      </c>
      <c r="H1939" t="s">
        <v>54</v>
      </c>
      <c r="I1939" t="s">
        <v>57</v>
      </c>
      <c r="J1939" t="s">
        <v>32</v>
      </c>
      <c r="K1939" t="s">
        <v>63</v>
      </c>
      <c r="L1939" t="s">
        <v>64</v>
      </c>
      <c r="M1939">
        <v>1</v>
      </c>
      <c r="N1939">
        <v>40.32</v>
      </c>
      <c r="O1939">
        <v>0.15</v>
      </c>
      <c r="P1939">
        <v>14.39</v>
      </c>
      <c r="Q1939">
        <v>34.271999999999998</v>
      </c>
      <c r="R1939">
        <v>14.39</v>
      </c>
      <c r="S1939">
        <v>19.881999999999998</v>
      </c>
      <c r="T1939">
        <v>0.58012371615312786</v>
      </c>
      <c r="U1939">
        <v>2026</v>
      </c>
      <c r="V1939" t="s">
        <v>91</v>
      </c>
      <c r="W1939">
        <v>9</v>
      </c>
      <c r="X1939" t="s">
        <v>93</v>
      </c>
    </row>
    <row r="1940" spans="1:24">
      <c r="A1940">
        <v>4269</v>
      </c>
      <c r="B1940" s="13">
        <v>46284</v>
      </c>
      <c r="C1940">
        <v>2026</v>
      </c>
      <c r="D1940">
        <v>9</v>
      </c>
      <c r="E1940" t="s">
        <v>93</v>
      </c>
      <c r="F1940" t="s">
        <v>91</v>
      </c>
      <c r="G1940" t="s">
        <v>40</v>
      </c>
      <c r="H1940" t="s">
        <v>81</v>
      </c>
      <c r="I1940" t="s">
        <v>37</v>
      </c>
      <c r="J1940" t="s">
        <v>45</v>
      </c>
      <c r="K1940" t="s">
        <v>38</v>
      </c>
      <c r="L1940" t="s">
        <v>66</v>
      </c>
      <c r="M1940">
        <v>4</v>
      </c>
      <c r="N1940">
        <v>155.84</v>
      </c>
      <c r="O1940">
        <v>0.05</v>
      </c>
      <c r="P1940">
        <v>80.790000000000006</v>
      </c>
      <c r="Q1940">
        <v>592.19200000000001</v>
      </c>
      <c r="R1940">
        <v>323.16000000000003</v>
      </c>
      <c r="S1940">
        <v>269.03199999999998</v>
      </c>
      <c r="T1940">
        <v>0.45429860585755966</v>
      </c>
      <c r="U1940">
        <v>2026</v>
      </c>
      <c r="V1940" t="s">
        <v>91</v>
      </c>
      <c r="W1940">
        <v>9</v>
      </c>
      <c r="X1940" t="s">
        <v>93</v>
      </c>
    </row>
    <row r="1941" spans="1:24">
      <c r="A1941">
        <v>5</v>
      </c>
      <c r="B1941" s="13">
        <v>46285</v>
      </c>
      <c r="C1941">
        <v>2026</v>
      </c>
      <c r="D1941">
        <v>9</v>
      </c>
      <c r="E1941" t="s">
        <v>93</v>
      </c>
      <c r="F1941" t="s">
        <v>91</v>
      </c>
      <c r="G1941" t="s">
        <v>35</v>
      </c>
      <c r="H1941" t="s">
        <v>56</v>
      </c>
      <c r="I1941" t="s">
        <v>31</v>
      </c>
      <c r="J1941" t="s">
        <v>45</v>
      </c>
      <c r="K1941" t="s">
        <v>63</v>
      </c>
      <c r="L1941" t="s">
        <v>74</v>
      </c>
      <c r="M1941">
        <v>1</v>
      </c>
      <c r="N1941">
        <v>51.83</v>
      </c>
      <c r="O1941">
        <v>0</v>
      </c>
      <c r="P1941">
        <v>21.9</v>
      </c>
      <c r="Q1941">
        <v>51.83</v>
      </c>
      <c r="R1941">
        <v>21.9</v>
      </c>
      <c r="S1941">
        <v>29.93</v>
      </c>
      <c r="T1941">
        <v>0.57746478873239437</v>
      </c>
      <c r="U1941">
        <v>2026</v>
      </c>
      <c r="V1941" t="s">
        <v>91</v>
      </c>
      <c r="W1941">
        <v>9</v>
      </c>
      <c r="X1941" t="s">
        <v>93</v>
      </c>
    </row>
    <row r="1942" spans="1:24">
      <c r="A1942">
        <v>210</v>
      </c>
      <c r="B1942" s="13">
        <v>46285</v>
      </c>
      <c r="C1942">
        <v>2026</v>
      </c>
      <c r="D1942">
        <v>9</v>
      </c>
      <c r="E1942" t="s">
        <v>93</v>
      </c>
      <c r="F1942" t="s">
        <v>91</v>
      </c>
      <c r="G1942" t="s">
        <v>40</v>
      </c>
      <c r="H1942" t="s">
        <v>47</v>
      </c>
      <c r="I1942" t="s">
        <v>48</v>
      </c>
      <c r="J1942" t="s">
        <v>32</v>
      </c>
      <c r="K1942" t="s">
        <v>52</v>
      </c>
      <c r="L1942" t="s">
        <v>58</v>
      </c>
      <c r="M1942">
        <v>1</v>
      </c>
      <c r="N1942">
        <v>190.77</v>
      </c>
      <c r="O1942">
        <v>0.05</v>
      </c>
      <c r="P1942">
        <v>104.69</v>
      </c>
      <c r="Q1942">
        <v>181.23150000000001</v>
      </c>
      <c r="R1942">
        <v>104.69</v>
      </c>
      <c r="S1942">
        <v>76.541500000000013</v>
      </c>
      <c r="T1942">
        <v>0.42234103894742364</v>
      </c>
      <c r="U1942">
        <v>2026</v>
      </c>
      <c r="V1942" t="s">
        <v>91</v>
      </c>
      <c r="W1942">
        <v>9</v>
      </c>
      <c r="X1942" t="s">
        <v>93</v>
      </c>
    </row>
    <row r="1943" spans="1:24">
      <c r="A1943">
        <v>462</v>
      </c>
      <c r="B1943" s="13">
        <v>46285</v>
      </c>
      <c r="C1943">
        <v>2026</v>
      </c>
      <c r="D1943">
        <v>9</v>
      </c>
      <c r="E1943" t="s">
        <v>93</v>
      </c>
      <c r="F1943" t="s">
        <v>91</v>
      </c>
      <c r="G1943" t="s">
        <v>35</v>
      </c>
      <c r="H1943" t="s">
        <v>72</v>
      </c>
      <c r="I1943" t="s">
        <v>48</v>
      </c>
      <c r="J1943" t="s">
        <v>42</v>
      </c>
      <c r="K1943" t="s">
        <v>33</v>
      </c>
      <c r="L1943" t="s">
        <v>55</v>
      </c>
      <c r="M1943">
        <v>2</v>
      </c>
      <c r="N1943">
        <v>40.049999999999997</v>
      </c>
      <c r="O1943">
        <v>0.05</v>
      </c>
      <c r="P1943">
        <v>16.97</v>
      </c>
      <c r="Q1943">
        <v>76.094999999999985</v>
      </c>
      <c r="R1943">
        <v>33.94</v>
      </c>
      <c r="S1943">
        <v>42.154999999999987</v>
      </c>
      <c r="T1943">
        <v>0.55397857940731976</v>
      </c>
      <c r="U1943">
        <v>2026</v>
      </c>
      <c r="V1943" t="s">
        <v>91</v>
      </c>
      <c r="W1943">
        <v>9</v>
      </c>
      <c r="X1943" t="s">
        <v>93</v>
      </c>
    </row>
    <row r="1944" spans="1:24">
      <c r="A1944">
        <v>725</v>
      </c>
      <c r="B1944" s="13">
        <v>46285</v>
      </c>
      <c r="C1944">
        <v>2026</v>
      </c>
      <c r="D1944">
        <v>9</v>
      </c>
      <c r="E1944" t="s">
        <v>93</v>
      </c>
      <c r="F1944" t="s">
        <v>91</v>
      </c>
      <c r="G1944" t="s">
        <v>35</v>
      </c>
      <c r="H1944" t="s">
        <v>72</v>
      </c>
      <c r="I1944" t="s">
        <v>31</v>
      </c>
      <c r="J1944" t="s">
        <v>42</v>
      </c>
      <c r="K1944" t="s">
        <v>33</v>
      </c>
      <c r="L1944" t="s">
        <v>34</v>
      </c>
      <c r="M1944">
        <v>1</v>
      </c>
      <c r="N1944">
        <v>82.08</v>
      </c>
      <c r="O1944">
        <v>0.05</v>
      </c>
      <c r="P1944">
        <v>43.18</v>
      </c>
      <c r="Q1944">
        <v>77.975999999999999</v>
      </c>
      <c r="R1944">
        <v>43.18</v>
      </c>
      <c r="S1944">
        <v>34.795999999999999</v>
      </c>
      <c r="T1944">
        <v>0.44623986867754178</v>
      </c>
      <c r="U1944">
        <v>2026</v>
      </c>
      <c r="V1944" t="s">
        <v>91</v>
      </c>
      <c r="W1944">
        <v>9</v>
      </c>
      <c r="X1944" t="s">
        <v>93</v>
      </c>
    </row>
    <row r="1945" spans="1:24">
      <c r="A1945">
        <v>918</v>
      </c>
      <c r="B1945" s="13">
        <v>46285</v>
      </c>
      <c r="C1945">
        <v>2026</v>
      </c>
      <c r="D1945">
        <v>9</v>
      </c>
      <c r="E1945" t="s">
        <v>93</v>
      </c>
      <c r="F1945" t="s">
        <v>91</v>
      </c>
      <c r="G1945" t="s">
        <v>29</v>
      </c>
      <c r="H1945" t="s">
        <v>79</v>
      </c>
      <c r="I1945" t="s">
        <v>31</v>
      </c>
      <c r="J1945" t="s">
        <v>32</v>
      </c>
      <c r="K1945" t="s">
        <v>33</v>
      </c>
      <c r="L1945" t="s">
        <v>51</v>
      </c>
      <c r="M1945">
        <v>1</v>
      </c>
      <c r="N1945">
        <v>50.3</v>
      </c>
      <c r="O1945">
        <v>0.05</v>
      </c>
      <c r="P1945">
        <v>22.14</v>
      </c>
      <c r="Q1945">
        <v>47.784999999999997</v>
      </c>
      <c r="R1945">
        <v>22.14</v>
      </c>
      <c r="S1945">
        <v>25.644999999999996</v>
      </c>
      <c r="T1945">
        <v>0.53667468870984614</v>
      </c>
      <c r="U1945">
        <v>2026</v>
      </c>
      <c r="V1945" t="s">
        <v>91</v>
      </c>
      <c r="W1945">
        <v>9</v>
      </c>
      <c r="X1945" t="s">
        <v>93</v>
      </c>
    </row>
    <row r="1946" spans="1:24">
      <c r="A1946">
        <v>1442</v>
      </c>
      <c r="B1946" s="13">
        <v>46285</v>
      </c>
      <c r="C1946">
        <v>2026</v>
      </c>
      <c r="D1946">
        <v>9</v>
      </c>
      <c r="E1946" t="s">
        <v>93</v>
      </c>
      <c r="F1946" t="s">
        <v>91</v>
      </c>
      <c r="G1946" t="s">
        <v>40</v>
      </c>
      <c r="H1946" t="s">
        <v>81</v>
      </c>
      <c r="I1946" t="s">
        <v>31</v>
      </c>
      <c r="J1946" t="s">
        <v>42</v>
      </c>
      <c r="K1946" t="s">
        <v>43</v>
      </c>
      <c r="L1946" t="s">
        <v>61</v>
      </c>
      <c r="M1946">
        <v>1</v>
      </c>
      <c r="N1946">
        <v>47.68</v>
      </c>
      <c r="O1946">
        <v>0.1</v>
      </c>
      <c r="P1946">
        <v>18.03</v>
      </c>
      <c r="Q1946">
        <v>42.911999999999999</v>
      </c>
      <c r="R1946">
        <v>18.03</v>
      </c>
      <c r="S1946">
        <v>24.881999999999998</v>
      </c>
      <c r="T1946">
        <v>0.57983780760626391</v>
      </c>
      <c r="U1946">
        <v>2026</v>
      </c>
      <c r="V1946" t="s">
        <v>91</v>
      </c>
      <c r="W1946">
        <v>9</v>
      </c>
      <c r="X1946" t="s">
        <v>93</v>
      </c>
    </row>
    <row r="1947" spans="1:24">
      <c r="A1947">
        <v>4290</v>
      </c>
      <c r="B1947" s="13">
        <v>46285</v>
      </c>
      <c r="C1947">
        <v>2026</v>
      </c>
      <c r="D1947">
        <v>9</v>
      </c>
      <c r="E1947" t="s">
        <v>93</v>
      </c>
      <c r="F1947" t="s">
        <v>91</v>
      </c>
      <c r="G1947" t="s">
        <v>40</v>
      </c>
      <c r="H1947" t="s">
        <v>41</v>
      </c>
      <c r="I1947" t="s">
        <v>48</v>
      </c>
      <c r="J1947" t="s">
        <v>32</v>
      </c>
      <c r="K1947" t="s">
        <v>33</v>
      </c>
      <c r="L1947" t="s">
        <v>51</v>
      </c>
      <c r="M1947">
        <v>2</v>
      </c>
      <c r="N1947">
        <v>51.48</v>
      </c>
      <c r="O1947">
        <v>0.05</v>
      </c>
      <c r="P1947">
        <v>22.38</v>
      </c>
      <c r="Q1947">
        <v>97.811999999999983</v>
      </c>
      <c r="R1947">
        <v>44.76</v>
      </c>
      <c r="S1947">
        <v>53.051999999999985</v>
      </c>
      <c r="T1947">
        <v>0.54238743712427917</v>
      </c>
      <c r="U1947">
        <v>2026</v>
      </c>
      <c r="V1947" t="s">
        <v>91</v>
      </c>
      <c r="W1947">
        <v>9</v>
      </c>
      <c r="X1947" t="s">
        <v>93</v>
      </c>
    </row>
    <row r="1948" spans="1:24">
      <c r="A1948">
        <v>4666</v>
      </c>
      <c r="B1948" s="13">
        <v>46285</v>
      </c>
      <c r="C1948">
        <v>2026</v>
      </c>
      <c r="D1948">
        <v>9</v>
      </c>
      <c r="E1948" t="s">
        <v>93</v>
      </c>
      <c r="F1948" t="s">
        <v>91</v>
      </c>
      <c r="G1948" t="s">
        <v>40</v>
      </c>
      <c r="H1948" t="s">
        <v>47</v>
      </c>
      <c r="I1948" t="s">
        <v>31</v>
      </c>
      <c r="J1948" t="s">
        <v>45</v>
      </c>
      <c r="K1948" t="s">
        <v>63</v>
      </c>
      <c r="L1948" t="s">
        <v>67</v>
      </c>
      <c r="M1948">
        <v>2</v>
      </c>
      <c r="N1948">
        <v>123.73</v>
      </c>
      <c r="O1948">
        <v>0</v>
      </c>
      <c r="P1948">
        <v>68.459999999999994</v>
      </c>
      <c r="Q1948">
        <v>247.46</v>
      </c>
      <c r="R1948">
        <v>136.91999999999999</v>
      </c>
      <c r="S1948">
        <v>110.54000000000002</v>
      </c>
      <c r="T1948">
        <v>0.44669845631617239</v>
      </c>
      <c r="U1948">
        <v>2026</v>
      </c>
      <c r="V1948" t="s">
        <v>91</v>
      </c>
      <c r="W1948">
        <v>9</v>
      </c>
      <c r="X1948" t="s">
        <v>93</v>
      </c>
    </row>
    <row r="1949" spans="1:24">
      <c r="A1949">
        <v>234</v>
      </c>
      <c r="B1949" s="13">
        <v>46286</v>
      </c>
      <c r="C1949">
        <v>2026</v>
      </c>
      <c r="D1949">
        <v>9</v>
      </c>
      <c r="E1949" t="s">
        <v>93</v>
      </c>
      <c r="F1949" t="s">
        <v>91</v>
      </c>
      <c r="G1949" t="s">
        <v>40</v>
      </c>
      <c r="H1949" t="s">
        <v>54</v>
      </c>
      <c r="I1949" t="s">
        <v>31</v>
      </c>
      <c r="J1949" t="s">
        <v>45</v>
      </c>
      <c r="K1949" t="s">
        <v>38</v>
      </c>
      <c r="L1949" t="s">
        <v>46</v>
      </c>
      <c r="M1949">
        <v>2</v>
      </c>
      <c r="N1949">
        <v>146.81</v>
      </c>
      <c r="O1949">
        <v>0</v>
      </c>
      <c r="P1949">
        <v>79.72</v>
      </c>
      <c r="Q1949">
        <v>293.62</v>
      </c>
      <c r="R1949">
        <v>159.44</v>
      </c>
      <c r="S1949">
        <v>134.18</v>
      </c>
      <c r="T1949">
        <v>0.45698521899053202</v>
      </c>
      <c r="U1949">
        <v>2026</v>
      </c>
      <c r="V1949" t="s">
        <v>91</v>
      </c>
      <c r="W1949">
        <v>9</v>
      </c>
      <c r="X1949" t="s">
        <v>93</v>
      </c>
    </row>
    <row r="1950" spans="1:24">
      <c r="A1950">
        <v>802</v>
      </c>
      <c r="B1950" s="13">
        <v>46286</v>
      </c>
      <c r="C1950">
        <v>2026</v>
      </c>
      <c r="D1950">
        <v>9</v>
      </c>
      <c r="E1950" t="s">
        <v>93</v>
      </c>
      <c r="F1950" t="s">
        <v>91</v>
      </c>
      <c r="G1950" t="s">
        <v>35</v>
      </c>
      <c r="H1950" t="s">
        <v>72</v>
      </c>
      <c r="I1950" t="s">
        <v>48</v>
      </c>
      <c r="J1950" t="s">
        <v>32</v>
      </c>
      <c r="K1950" t="s">
        <v>43</v>
      </c>
      <c r="L1950" t="s">
        <v>77</v>
      </c>
      <c r="M1950">
        <v>2</v>
      </c>
      <c r="N1950">
        <v>167.16</v>
      </c>
      <c r="O1950">
        <v>0</v>
      </c>
      <c r="P1950">
        <v>88.51</v>
      </c>
      <c r="Q1950">
        <v>334.32</v>
      </c>
      <c r="R1950">
        <v>177.02</v>
      </c>
      <c r="S1950">
        <v>157.29999999999998</v>
      </c>
      <c r="T1950">
        <v>0.4705072983967456</v>
      </c>
      <c r="U1950">
        <v>2026</v>
      </c>
      <c r="V1950" t="s">
        <v>91</v>
      </c>
      <c r="W1950">
        <v>9</v>
      </c>
      <c r="X1950" t="s">
        <v>93</v>
      </c>
    </row>
    <row r="1951" spans="1:24">
      <c r="A1951">
        <v>1942</v>
      </c>
      <c r="B1951" s="13">
        <v>46286</v>
      </c>
      <c r="C1951">
        <v>2026</v>
      </c>
      <c r="D1951">
        <v>9</v>
      </c>
      <c r="E1951" t="s">
        <v>93</v>
      </c>
      <c r="F1951" t="s">
        <v>91</v>
      </c>
      <c r="G1951" t="s">
        <v>40</v>
      </c>
      <c r="H1951" t="s">
        <v>41</v>
      </c>
      <c r="I1951" t="s">
        <v>31</v>
      </c>
      <c r="J1951" t="s">
        <v>42</v>
      </c>
      <c r="K1951" t="s">
        <v>33</v>
      </c>
      <c r="L1951" t="s">
        <v>34</v>
      </c>
      <c r="M1951">
        <v>1</v>
      </c>
      <c r="N1951">
        <v>83.69</v>
      </c>
      <c r="O1951">
        <v>0</v>
      </c>
      <c r="P1951">
        <v>42.76</v>
      </c>
      <c r="Q1951">
        <v>83.69</v>
      </c>
      <c r="R1951">
        <v>42.76</v>
      </c>
      <c r="S1951">
        <v>40.93</v>
      </c>
      <c r="T1951">
        <v>0.48906679412116144</v>
      </c>
      <c r="U1951">
        <v>2026</v>
      </c>
      <c r="V1951" t="s">
        <v>91</v>
      </c>
      <c r="W1951">
        <v>9</v>
      </c>
      <c r="X1951" t="s">
        <v>93</v>
      </c>
    </row>
    <row r="1952" spans="1:24">
      <c r="A1952">
        <v>2200</v>
      </c>
      <c r="B1952" s="13">
        <v>46286</v>
      </c>
      <c r="C1952">
        <v>2026</v>
      </c>
      <c r="D1952">
        <v>9</v>
      </c>
      <c r="E1952" t="s">
        <v>93</v>
      </c>
      <c r="F1952" t="s">
        <v>91</v>
      </c>
      <c r="G1952" t="s">
        <v>29</v>
      </c>
      <c r="H1952" t="s">
        <v>30</v>
      </c>
      <c r="I1952" t="s">
        <v>31</v>
      </c>
      <c r="J1952" t="s">
        <v>42</v>
      </c>
      <c r="K1952" t="s">
        <v>33</v>
      </c>
      <c r="L1952" t="s">
        <v>55</v>
      </c>
      <c r="M1952">
        <v>1</v>
      </c>
      <c r="N1952">
        <v>40.4</v>
      </c>
      <c r="O1952">
        <v>0.15</v>
      </c>
      <c r="P1952">
        <v>16.47</v>
      </c>
      <c r="Q1952">
        <v>34.339999999999996</v>
      </c>
      <c r="R1952">
        <v>16.47</v>
      </c>
      <c r="S1952">
        <v>17.869999999999997</v>
      </c>
      <c r="T1952">
        <v>0.52038439138031445</v>
      </c>
      <c r="U1952">
        <v>2026</v>
      </c>
      <c r="V1952" t="s">
        <v>91</v>
      </c>
      <c r="W1952">
        <v>9</v>
      </c>
      <c r="X1952" t="s">
        <v>93</v>
      </c>
    </row>
    <row r="1953" spans="1:24">
      <c r="A1953">
        <v>2236</v>
      </c>
      <c r="B1953" s="13">
        <v>46286</v>
      </c>
      <c r="C1953">
        <v>2026</v>
      </c>
      <c r="D1953">
        <v>9</v>
      </c>
      <c r="E1953" t="s">
        <v>93</v>
      </c>
      <c r="F1953" t="s">
        <v>91</v>
      </c>
      <c r="G1953" t="s">
        <v>35</v>
      </c>
      <c r="H1953" t="s">
        <v>70</v>
      </c>
      <c r="I1953" t="s">
        <v>31</v>
      </c>
      <c r="J1953" t="s">
        <v>32</v>
      </c>
      <c r="K1953" t="s">
        <v>38</v>
      </c>
      <c r="L1953" t="s">
        <v>46</v>
      </c>
      <c r="M1953">
        <v>3</v>
      </c>
      <c r="N1953">
        <v>143.31</v>
      </c>
      <c r="O1953">
        <v>0</v>
      </c>
      <c r="P1953">
        <v>81.36</v>
      </c>
      <c r="Q1953">
        <v>429.93</v>
      </c>
      <c r="R1953">
        <v>244.07999999999998</v>
      </c>
      <c r="S1953">
        <v>185.85000000000002</v>
      </c>
      <c r="T1953">
        <v>0.43227967343521045</v>
      </c>
      <c r="U1953">
        <v>2026</v>
      </c>
      <c r="V1953" t="s">
        <v>91</v>
      </c>
      <c r="W1953">
        <v>9</v>
      </c>
      <c r="X1953" t="s">
        <v>93</v>
      </c>
    </row>
    <row r="1954" spans="1:24">
      <c r="A1954">
        <v>4041</v>
      </c>
      <c r="B1954" s="13">
        <v>46286</v>
      </c>
      <c r="C1954">
        <v>2026</v>
      </c>
      <c r="D1954">
        <v>9</v>
      </c>
      <c r="E1954" t="s">
        <v>93</v>
      </c>
      <c r="F1954" t="s">
        <v>91</v>
      </c>
      <c r="G1954" t="s">
        <v>35</v>
      </c>
      <c r="H1954" t="s">
        <v>70</v>
      </c>
      <c r="I1954" t="s">
        <v>37</v>
      </c>
      <c r="J1954" t="s">
        <v>32</v>
      </c>
      <c r="K1954" t="s">
        <v>63</v>
      </c>
      <c r="L1954" t="s">
        <v>74</v>
      </c>
      <c r="M1954">
        <v>15</v>
      </c>
      <c r="N1954">
        <v>51.1</v>
      </c>
      <c r="O1954">
        <v>0.1</v>
      </c>
      <c r="P1954">
        <v>21.9</v>
      </c>
      <c r="Q1954">
        <v>689.85</v>
      </c>
      <c r="R1954">
        <v>328.5</v>
      </c>
      <c r="S1954">
        <v>361.35</v>
      </c>
      <c r="T1954">
        <v>0.52380952380952384</v>
      </c>
      <c r="U1954">
        <v>2026</v>
      </c>
      <c r="V1954" t="s">
        <v>91</v>
      </c>
      <c r="W1954">
        <v>9</v>
      </c>
      <c r="X1954" t="s">
        <v>93</v>
      </c>
    </row>
    <row r="1955" spans="1:24">
      <c r="A1955">
        <v>4435</v>
      </c>
      <c r="B1955" s="13">
        <v>46286</v>
      </c>
      <c r="C1955">
        <v>2026</v>
      </c>
      <c r="D1955">
        <v>9</v>
      </c>
      <c r="E1955" t="s">
        <v>93</v>
      </c>
      <c r="F1955" t="s">
        <v>91</v>
      </c>
      <c r="G1955" t="s">
        <v>49</v>
      </c>
      <c r="H1955" t="s">
        <v>76</v>
      </c>
      <c r="I1955" t="s">
        <v>57</v>
      </c>
      <c r="J1955" t="s">
        <v>42</v>
      </c>
      <c r="K1955" t="s">
        <v>38</v>
      </c>
      <c r="L1955" t="s">
        <v>46</v>
      </c>
      <c r="M1955">
        <v>1</v>
      </c>
      <c r="N1955">
        <v>146.33000000000001</v>
      </c>
      <c r="O1955">
        <v>0</v>
      </c>
      <c r="P1955">
        <v>80.05</v>
      </c>
      <c r="Q1955">
        <v>146.33000000000001</v>
      </c>
      <c r="R1955">
        <v>80.05</v>
      </c>
      <c r="S1955">
        <v>66.280000000000015</v>
      </c>
      <c r="T1955">
        <v>0.45294881432378875</v>
      </c>
      <c r="U1955">
        <v>2026</v>
      </c>
      <c r="V1955" t="s">
        <v>91</v>
      </c>
      <c r="W1955">
        <v>9</v>
      </c>
      <c r="X1955" t="s">
        <v>93</v>
      </c>
    </row>
    <row r="1956" spans="1:24">
      <c r="A1956">
        <v>305</v>
      </c>
      <c r="B1956" s="13">
        <v>46287</v>
      </c>
      <c r="C1956">
        <v>2026</v>
      </c>
      <c r="D1956">
        <v>9</v>
      </c>
      <c r="E1956" t="s">
        <v>93</v>
      </c>
      <c r="F1956" t="s">
        <v>91</v>
      </c>
      <c r="G1956" t="s">
        <v>49</v>
      </c>
      <c r="H1956" t="s">
        <v>62</v>
      </c>
      <c r="I1956" t="s">
        <v>31</v>
      </c>
      <c r="J1956" t="s">
        <v>32</v>
      </c>
      <c r="K1956" t="s">
        <v>43</v>
      </c>
      <c r="L1956" t="s">
        <v>73</v>
      </c>
      <c r="M1956">
        <v>1</v>
      </c>
      <c r="N1956">
        <v>130.69999999999999</v>
      </c>
      <c r="O1956">
        <v>0.05</v>
      </c>
      <c r="P1956">
        <v>68.23</v>
      </c>
      <c r="Q1956">
        <v>124.16499999999998</v>
      </c>
      <c r="R1956">
        <v>68.23</v>
      </c>
      <c r="S1956">
        <v>55.934999999999974</v>
      </c>
      <c r="T1956">
        <v>0.45048926831232622</v>
      </c>
      <c r="U1956">
        <v>2026</v>
      </c>
      <c r="V1956" t="s">
        <v>91</v>
      </c>
      <c r="W1956">
        <v>9</v>
      </c>
      <c r="X1956" t="s">
        <v>93</v>
      </c>
    </row>
    <row r="1957" spans="1:24">
      <c r="A1957">
        <v>808</v>
      </c>
      <c r="B1957" s="13">
        <v>46287</v>
      </c>
      <c r="C1957">
        <v>2026</v>
      </c>
      <c r="D1957">
        <v>9</v>
      </c>
      <c r="E1957" t="s">
        <v>93</v>
      </c>
      <c r="F1957" t="s">
        <v>91</v>
      </c>
      <c r="G1957" t="s">
        <v>35</v>
      </c>
      <c r="H1957" t="s">
        <v>72</v>
      </c>
      <c r="I1957" t="s">
        <v>37</v>
      </c>
      <c r="J1957" t="s">
        <v>45</v>
      </c>
      <c r="K1957" t="s">
        <v>63</v>
      </c>
      <c r="L1957" t="s">
        <v>64</v>
      </c>
      <c r="M1957">
        <v>8</v>
      </c>
      <c r="N1957">
        <v>39.630000000000003</v>
      </c>
      <c r="O1957">
        <v>0.15</v>
      </c>
      <c r="P1957">
        <v>14.61</v>
      </c>
      <c r="Q1957">
        <v>269.48400000000004</v>
      </c>
      <c r="R1957">
        <v>116.88</v>
      </c>
      <c r="S1957">
        <v>152.60400000000004</v>
      </c>
      <c r="T1957">
        <v>0.56628222825844954</v>
      </c>
      <c r="U1957">
        <v>2026</v>
      </c>
      <c r="V1957" t="s">
        <v>91</v>
      </c>
      <c r="W1957">
        <v>9</v>
      </c>
      <c r="X1957" t="s">
        <v>93</v>
      </c>
    </row>
    <row r="1958" spans="1:24">
      <c r="A1958">
        <v>1029</v>
      </c>
      <c r="B1958" s="13">
        <v>46287</v>
      </c>
      <c r="C1958">
        <v>2026</v>
      </c>
      <c r="D1958">
        <v>9</v>
      </c>
      <c r="E1958" t="s">
        <v>93</v>
      </c>
      <c r="F1958" t="s">
        <v>91</v>
      </c>
      <c r="G1958" t="s">
        <v>35</v>
      </c>
      <c r="H1958" t="s">
        <v>56</v>
      </c>
      <c r="I1958" t="s">
        <v>31</v>
      </c>
      <c r="J1958" t="s">
        <v>32</v>
      </c>
      <c r="K1958" t="s">
        <v>43</v>
      </c>
      <c r="L1958" t="s">
        <v>73</v>
      </c>
      <c r="M1958">
        <v>1</v>
      </c>
      <c r="N1958">
        <v>132.36000000000001</v>
      </c>
      <c r="O1958">
        <v>0.05</v>
      </c>
      <c r="P1958">
        <v>66.63</v>
      </c>
      <c r="Q1958">
        <v>125.742</v>
      </c>
      <c r="R1958">
        <v>66.63</v>
      </c>
      <c r="S1958">
        <v>59.112000000000009</v>
      </c>
      <c r="T1958">
        <v>0.47010545402490822</v>
      </c>
      <c r="U1958">
        <v>2026</v>
      </c>
      <c r="V1958" t="s">
        <v>91</v>
      </c>
      <c r="W1958">
        <v>9</v>
      </c>
      <c r="X1958" t="s">
        <v>93</v>
      </c>
    </row>
    <row r="1959" spans="1:24">
      <c r="A1959">
        <v>1721</v>
      </c>
      <c r="B1959" s="13">
        <v>46287</v>
      </c>
      <c r="C1959">
        <v>2026</v>
      </c>
      <c r="D1959">
        <v>9</v>
      </c>
      <c r="E1959" t="s">
        <v>93</v>
      </c>
      <c r="F1959" t="s">
        <v>91</v>
      </c>
      <c r="G1959" t="s">
        <v>49</v>
      </c>
      <c r="H1959" t="s">
        <v>60</v>
      </c>
      <c r="I1959" t="s">
        <v>31</v>
      </c>
      <c r="J1959" t="s">
        <v>45</v>
      </c>
      <c r="K1959" t="s">
        <v>38</v>
      </c>
      <c r="L1959" t="s">
        <v>66</v>
      </c>
      <c r="M1959">
        <v>1</v>
      </c>
      <c r="N1959">
        <v>156.81</v>
      </c>
      <c r="O1959">
        <v>0</v>
      </c>
      <c r="P1959">
        <v>78.2</v>
      </c>
      <c r="Q1959">
        <v>156.81</v>
      </c>
      <c r="R1959">
        <v>78.2</v>
      </c>
      <c r="S1959">
        <v>78.61</v>
      </c>
      <c r="T1959">
        <v>0.50130731458452904</v>
      </c>
      <c r="U1959">
        <v>2026</v>
      </c>
      <c r="V1959" t="s">
        <v>91</v>
      </c>
      <c r="W1959">
        <v>9</v>
      </c>
      <c r="X1959" t="s">
        <v>93</v>
      </c>
    </row>
    <row r="1960" spans="1:24">
      <c r="A1960">
        <v>2425</v>
      </c>
      <c r="B1960" s="13">
        <v>46287</v>
      </c>
      <c r="C1960">
        <v>2026</v>
      </c>
      <c r="D1960">
        <v>9</v>
      </c>
      <c r="E1960" t="s">
        <v>93</v>
      </c>
      <c r="F1960" t="s">
        <v>91</v>
      </c>
      <c r="G1960" t="s">
        <v>49</v>
      </c>
      <c r="H1960" t="s">
        <v>62</v>
      </c>
      <c r="I1960" t="s">
        <v>57</v>
      </c>
      <c r="J1960" t="s">
        <v>42</v>
      </c>
      <c r="K1960" t="s">
        <v>43</v>
      </c>
      <c r="L1960" t="s">
        <v>73</v>
      </c>
      <c r="M1960">
        <v>3</v>
      </c>
      <c r="N1960">
        <v>134.52000000000001</v>
      </c>
      <c r="O1960">
        <v>0.05</v>
      </c>
      <c r="P1960">
        <v>65.19</v>
      </c>
      <c r="Q1960">
        <v>383.38200000000006</v>
      </c>
      <c r="R1960">
        <v>195.57</v>
      </c>
      <c r="S1960">
        <v>187.81200000000007</v>
      </c>
      <c r="T1960">
        <v>0.48988215409174152</v>
      </c>
      <c r="U1960">
        <v>2026</v>
      </c>
      <c r="V1960" t="s">
        <v>91</v>
      </c>
      <c r="W1960">
        <v>9</v>
      </c>
      <c r="X1960" t="s">
        <v>93</v>
      </c>
    </row>
    <row r="1961" spans="1:24">
      <c r="A1961">
        <v>3322</v>
      </c>
      <c r="B1961" s="13">
        <v>46287</v>
      </c>
      <c r="C1961">
        <v>2026</v>
      </c>
      <c r="D1961">
        <v>9</v>
      </c>
      <c r="E1961" t="s">
        <v>93</v>
      </c>
      <c r="F1961" t="s">
        <v>91</v>
      </c>
      <c r="G1961" t="s">
        <v>49</v>
      </c>
      <c r="H1961" t="s">
        <v>62</v>
      </c>
      <c r="I1961" t="s">
        <v>31</v>
      </c>
      <c r="J1961" t="s">
        <v>32</v>
      </c>
      <c r="K1961" t="s">
        <v>52</v>
      </c>
      <c r="L1961" t="s">
        <v>80</v>
      </c>
      <c r="M1961">
        <v>1</v>
      </c>
      <c r="N1961">
        <v>124.51</v>
      </c>
      <c r="O1961">
        <v>0</v>
      </c>
      <c r="P1961">
        <v>59.97</v>
      </c>
      <c r="Q1961">
        <v>124.51</v>
      </c>
      <c r="R1961">
        <v>59.97</v>
      </c>
      <c r="S1961">
        <v>64.540000000000006</v>
      </c>
      <c r="T1961">
        <v>0.51835193960324477</v>
      </c>
      <c r="U1961">
        <v>2026</v>
      </c>
      <c r="V1961" t="s">
        <v>91</v>
      </c>
      <c r="W1961">
        <v>9</v>
      </c>
      <c r="X1961" t="s">
        <v>93</v>
      </c>
    </row>
    <row r="1962" spans="1:24">
      <c r="A1962">
        <v>3821</v>
      </c>
      <c r="B1962" s="13">
        <v>46287</v>
      </c>
      <c r="C1962">
        <v>2026</v>
      </c>
      <c r="D1962">
        <v>9</v>
      </c>
      <c r="E1962" t="s">
        <v>93</v>
      </c>
      <c r="F1962" t="s">
        <v>91</v>
      </c>
      <c r="G1962" t="s">
        <v>40</v>
      </c>
      <c r="H1962" t="s">
        <v>47</v>
      </c>
      <c r="I1962" t="s">
        <v>31</v>
      </c>
      <c r="J1962" t="s">
        <v>32</v>
      </c>
      <c r="K1962" t="s">
        <v>38</v>
      </c>
      <c r="L1962" t="s">
        <v>46</v>
      </c>
      <c r="M1962">
        <v>1</v>
      </c>
      <c r="N1962">
        <v>141</v>
      </c>
      <c r="O1962">
        <v>0</v>
      </c>
      <c r="P1962">
        <v>79.010000000000005</v>
      </c>
      <c r="Q1962">
        <v>141</v>
      </c>
      <c r="R1962">
        <v>79.010000000000005</v>
      </c>
      <c r="S1962">
        <v>61.989999999999995</v>
      </c>
      <c r="T1962">
        <v>0.43964539007092196</v>
      </c>
      <c r="U1962">
        <v>2026</v>
      </c>
      <c r="V1962" t="s">
        <v>91</v>
      </c>
      <c r="W1962">
        <v>9</v>
      </c>
      <c r="X1962" t="s">
        <v>93</v>
      </c>
    </row>
    <row r="1963" spans="1:24">
      <c r="A1963">
        <v>3899</v>
      </c>
      <c r="B1963" s="13">
        <v>46287</v>
      </c>
      <c r="C1963">
        <v>2026</v>
      </c>
      <c r="D1963">
        <v>9</v>
      </c>
      <c r="E1963" t="s">
        <v>93</v>
      </c>
      <c r="F1963" t="s">
        <v>91</v>
      </c>
      <c r="G1963" t="s">
        <v>49</v>
      </c>
      <c r="H1963" t="s">
        <v>50</v>
      </c>
      <c r="I1963" t="s">
        <v>37</v>
      </c>
      <c r="J1963" t="s">
        <v>32</v>
      </c>
      <c r="K1963" t="s">
        <v>52</v>
      </c>
      <c r="L1963" t="s">
        <v>80</v>
      </c>
      <c r="M1963">
        <v>6</v>
      </c>
      <c r="N1963">
        <v>121.7</v>
      </c>
      <c r="O1963">
        <v>0.15</v>
      </c>
      <c r="P1963">
        <v>61.26</v>
      </c>
      <c r="Q1963">
        <v>620.67000000000007</v>
      </c>
      <c r="R1963">
        <v>367.56</v>
      </c>
      <c r="S1963">
        <v>253.11000000000007</v>
      </c>
      <c r="T1963">
        <v>0.40780124703948967</v>
      </c>
      <c r="U1963">
        <v>2026</v>
      </c>
      <c r="V1963" t="s">
        <v>91</v>
      </c>
      <c r="W1963">
        <v>9</v>
      </c>
      <c r="X1963" t="s">
        <v>93</v>
      </c>
    </row>
    <row r="1964" spans="1:24">
      <c r="A1964">
        <v>4807</v>
      </c>
      <c r="B1964" s="13">
        <v>46287</v>
      </c>
      <c r="C1964">
        <v>2026</v>
      </c>
      <c r="D1964">
        <v>9</v>
      </c>
      <c r="E1964" t="s">
        <v>93</v>
      </c>
      <c r="F1964" t="s">
        <v>91</v>
      </c>
      <c r="G1964" t="s">
        <v>49</v>
      </c>
      <c r="H1964" t="s">
        <v>60</v>
      </c>
      <c r="I1964" t="s">
        <v>37</v>
      </c>
      <c r="J1964" t="s">
        <v>45</v>
      </c>
      <c r="K1964" t="s">
        <v>33</v>
      </c>
      <c r="L1964" t="s">
        <v>59</v>
      </c>
      <c r="M1964">
        <v>4</v>
      </c>
      <c r="N1964">
        <v>103.86</v>
      </c>
      <c r="O1964">
        <v>0.1</v>
      </c>
      <c r="P1964">
        <v>50.12</v>
      </c>
      <c r="Q1964">
        <v>373.89600000000002</v>
      </c>
      <c r="R1964">
        <v>200.48</v>
      </c>
      <c r="S1964">
        <v>173.41600000000003</v>
      </c>
      <c r="T1964">
        <v>0.46380811776536796</v>
      </c>
      <c r="U1964">
        <v>2026</v>
      </c>
      <c r="V1964" t="s">
        <v>91</v>
      </c>
      <c r="W1964">
        <v>9</v>
      </c>
      <c r="X1964" t="s">
        <v>93</v>
      </c>
    </row>
    <row r="1965" spans="1:24">
      <c r="A1965">
        <v>30</v>
      </c>
      <c r="B1965" s="13">
        <v>46288</v>
      </c>
      <c r="C1965">
        <v>2026</v>
      </c>
      <c r="D1965">
        <v>9</v>
      </c>
      <c r="E1965" t="s">
        <v>93</v>
      </c>
      <c r="F1965" t="s">
        <v>91</v>
      </c>
      <c r="G1965" t="s">
        <v>40</v>
      </c>
      <c r="H1965" t="s">
        <v>54</v>
      </c>
      <c r="I1965" t="s">
        <v>57</v>
      </c>
      <c r="J1965" t="s">
        <v>32</v>
      </c>
      <c r="K1965" t="s">
        <v>38</v>
      </c>
      <c r="L1965" t="s">
        <v>39</v>
      </c>
      <c r="M1965">
        <v>2</v>
      </c>
      <c r="N1965">
        <v>93.82</v>
      </c>
      <c r="O1965">
        <v>0.05</v>
      </c>
      <c r="P1965">
        <v>45.57</v>
      </c>
      <c r="Q1965">
        <v>178.25799999999998</v>
      </c>
      <c r="R1965">
        <v>91.14</v>
      </c>
      <c r="S1965">
        <v>87.117999999999981</v>
      </c>
      <c r="T1965">
        <v>0.48871859888476249</v>
      </c>
      <c r="U1965">
        <v>2026</v>
      </c>
      <c r="V1965" t="s">
        <v>91</v>
      </c>
      <c r="W1965">
        <v>9</v>
      </c>
      <c r="X1965" t="s">
        <v>93</v>
      </c>
    </row>
    <row r="1966" spans="1:24">
      <c r="A1966">
        <v>3027</v>
      </c>
      <c r="B1966" s="13">
        <v>46288</v>
      </c>
      <c r="C1966">
        <v>2026</v>
      </c>
      <c r="D1966">
        <v>9</v>
      </c>
      <c r="E1966" t="s">
        <v>93</v>
      </c>
      <c r="F1966" t="s">
        <v>91</v>
      </c>
      <c r="G1966" t="s">
        <v>49</v>
      </c>
      <c r="H1966" t="s">
        <v>62</v>
      </c>
      <c r="I1966" t="s">
        <v>37</v>
      </c>
      <c r="J1966" t="s">
        <v>45</v>
      </c>
      <c r="K1966" t="s">
        <v>38</v>
      </c>
      <c r="L1966" t="s">
        <v>66</v>
      </c>
      <c r="M1966">
        <v>8</v>
      </c>
      <c r="N1966">
        <v>155.13999999999999</v>
      </c>
      <c r="O1966">
        <v>0.1</v>
      </c>
      <c r="P1966">
        <v>76.87</v>
      </c>
      <c r="Q1966">
        <v>1117.008</v>
      </c>
      <c r="R1966">
        <v>614.96</v>
      </c>
      <c r="S1966">
        <v>502.048</v>
      </c>
      <c r="T1966">
        <v>0.44945783736553363</v>
      </c>
      <c r="U1966">
        <v>2026</v>
      </c>
      <c r="V1966" t="s">
        <v>91</v>
      </c>
      <c r="W1966">
        <v>9</v>
      </c>
      <c r="X1966" t="s">
        <v>93</v>
      </c>
    </row>
    <row r="1967" spans="1:24">
      <c r="A1967">
        <v>3690</v>
      </c>
      <c r="B1967" s="13">
        <v>46288</v>
      </c>
      <c r="C1967">
        <v>2026</v>
      </c>
      <c r="D1967">
        <v>9</v>
      </c>
      <c r="E1967" t="s">
        <v>93</v>
      </c>
      <c r="F1967" t="s">
        <v>91</v>
      </c>
      <c r="G1967" t="s">
        <v>49</v>
      </c>
      <c r="H1967" t="s">
        <v>62</v>
      </c>
      <c r="I1967" t="s">
        <v>31</v>
      </c>
      <c r="J1967" t="s">
        <v>32</v>
      </c>
      <c r="K1967" t="s">
        <v>38</v>
      </c>
      <c r="L1967" t="s">
        <v>39</v>
      </c>
      <c r="M1967">
        <v>3</v>
      </c>
      <c r="N1967">
        <v>92.14</v>
      </c>
      <c r="O1967">
        <v>0.05</v>
      </c>
      <c r="P1967">
        <v>45.25</v>
      </c>
      <c r="Q1967">
        <v>262.59899999999999</v>
      </c>
      <c r="R1967">
        <v>135.75</v>
      </c>
      <c r="S1967">
        <v>126.84899999999999</v>
      </c>
      <c r="T1967">
        <v>0.48305210606285626</v>
      </c>
      <c r="U1967">
        <v>2026</v>
      </c>
      <c r="V1967" t="s">
        <v>91</v>
      </c>
      <c r="W1967">
        <v>9</v>
      </c>
      <c r="X1967" t="s">
        <v>93</v>
      </c>
    </row>
    <row r="1968" spans="1:24">
      <c r="A1968">
        <v>600</v>
      </c>
      <c r="B1968" s="13">
        <v>46289</v>
      </c>
      <c r="C1968">
        <v>2026</v>
      </c>
      <c r="D1968">
        <v>9</v>
      </c>
      <c r="E1968" t="s">
        <v>93</v>
      </c>
      <c r="F1968" t="s">
        <v>91</v>
      </c>
      <c r="G1968" t="s">
        <v>35</v>
      </c>
      <c r="H1968" t="s">
        <v>72</v>
      </c>
      <c r="I1968" t="s">
        <v>48</v>
      </c>
      <c r="J1968" t="s">
        <v>32</v>
      </c>
      <c r="K1968" t="s">
        <v>33</v>
      </c>
      <c r="L1968" t="s">
        <v>55</v>
      </c>
      <c r="M1968">
        <v>6</v>
      </c>
      <c r="N1968">
        <v>39.880000000000003</v>
      </c>
      <c r="O1968">
        <v>0.05</v>
      </c>
      <c r="P1968">
        <v>16.79</v>
      </c>
      <c r="Q1968">
        <v>227.31600000000003</v>
      </c>
      <c r="R1968">
        <v>100.74</v>
      </c>
      <c r="S1968">
        <v>126.57600000000004</v>
      </c>
      <c r="T1968">
        <v>0.5568283798764716</v>
      </c>
      <c r="U1968">
        <v>2026</v>
      </c>
      <c r="V1968" t="s">
        <v>91</v>
      </c>
      <c r="W1968">
        <v>9</v>
      </c>
      <c r="X1968" t="s">
        <v>93</v>
      </c>
    </row>
    <row r="1969" spans="1:24">
      <c r="A1969">
        <v>1931</v>
      </c>
      <c r="B1969" s="13">
        <v>46289</v>
      </c>
      <c r="C1969">
        <v>2026</v>
      </c>
      <c r="D1969">
        <v>9</v>
      </c>
      <c r="E1969" t="s">
        <v>93</v>
      </c>
      <c r="F1969" t="s">
        <v>91</v>
      </c>
      <c r="G1969" t="s">
        <v>40</v>
      </c>
      <c r="H1969" t="s">
        <v>81</v>
      </c>
      <c r="I1969" t="s">
        <v>31</v>
      </c>
      <c r="J1969" t="s">
        <v>32</v>
      </c>
      <c r="K1969" t="s">
        <v>43</v>
      </c>
      <c r="L1969" t="s">
        <v>44</v>
      </c>
      <c r="M1969">
        <v>4</v>
      </c>
      <c r="N1969">
        <v>35.700000000000003</v>
      </c>
      <c r="O1969">
        <v>0</v>
      </c>
      <c r="P1969">
        <v>13.91</v>
      </c>
      <c r="Q1969">
        <v>142.80000000000001</v>
      </c>
      <c r="R1969">
        <v>55.64</v>
      </c>
      <c r="S1969">
        <v>87.160000000000011</v>
      </c>
      <c r="T1969">
        <v>0.61036414565826336</v>
      </c>
      <c r="U1969">
        <v>2026</v>
      </c>
      <c r="V1969" t="s">
        <v>91</v>
      </c>
      <c r="W1969">
        <v>9</v>
      </c>
      <c r="X1969" t="s">
        <v>93</v>
      </c>
    </row>
    <row r="1970" spans="1:24">
      <c r="A1970">
        <v>2124</v>
      </c>
      <c r="B1970" s="13">
        <v>46289</v>
      </c>
      <c r="C1970">
        <v>2026</v>
      </c>
      <c r="D1970">
        <v>9</v>
      </c>
      <c r="E1970" t="s">
        <v>93</v>
      </c>
      <c r="F1970" t="s">
        <v>91</v>
      </c>
      <c r="G1970" t="s">
        <v>49</v>
      </c>
      <c r="H1970" t="s">
        <v>62</v>
      </c>
      <c r="I1970" t="s">
        <v>48</v>
      </c>
      <c r="J1970" t="s">
        <v>42</v>
      </c>
      <c r="K1970" t="s">
        <v>33</v>
      </c>
      <c r="L1970" t="s">
        <v>59</v>
      </c>
      <c r="M1970">
        <v>6</v>
      </c>
      <c r="N1970">
        <v>104.16</v>
      </c>
      <c r="O1970">
        <v>0</v>
      </c>
      <c r="P1970">
        <v>51.76</v>
      </c>
      <c r="Q1970">
        <v>624.96</v>
      </c>
      <c r="R1970">
        <v>310.56</v>
      </c>
      <c r="S1970">
        <v>314.40000000000003</v>
      </c>
      <c r="T1970">
        <v>0.50307219662058378</v>
      </c>
      <c r="U1970">
        <v>2026</v>
      </c>
      <c r="V1970" t="s">
        <v>91</v>
      </c>
      <c r="W1970">
        <v>9</v>
      </c>
      <c r="X1970" t="s">
        <v>93</v>
      </c>
    </row>
    <row r="1971" spans="1:24">
      <c r="A1971">
        <v>2789</v>
      </c>
      <c r="B1971" s="13">
        <v>46289</v>
      </c>
      <c r="C1971">
        <v>2026</v>
      </c>
      <c r="D1971">
        <v>9</v>
      </c>
      <c r="E1971" t="s">
        <v>93</v>
      </c>
      <c r="F1971" t="s">
        <v>91</v>
      </c>
      <c r="G1971" t="s">
        <v>40</v>
      </c>
      <c r="H1971" t="s">
        <v>81</v>
      </c>
      <c r="I1971" t="s">
        <v>31</v>
      </c>
      <c r="J1971" t="s">
        <v>42</v>
      </c>
      <c r="K1971" t="s">
        <v>38</v>
      </c>
      <c r="L1971" t="s">
        <v>46</v>
      </c>
      <c r="M1971">
        <v>5</v>
      </c>
      <c r="N1971">
        <v>147.21</v>
      </c>
      <c r="O1971">
        <v>0.05</v>
      </c>
      <c r="P1971">
        <v>79.14</v>
      </c>
      <c r="Q1971">
        <v>699.24750000000006</v>
      </c>
      <c r="R1971">
        <v>395.7</v>
      </c>
      <c r="S1971">
        <v>303.54750000000007</v>
      </c>
      <c r="T1971">
        <v>0.43410594961011667</v>
      </c>
      <c r="U1971">
        <v>2026</v>
      </c>
      <c r="V1971" t="s">
        <v>91</v>
      </c>
      <c r="W1971">
        <v>9</v>
      </c>
      <c r="X1971" t="s">
        <v>93</v>
      </c>
    </row>
    <row r="1972" spans="1:24">
      <c r="A1972">
        <v>2921</v>
      </c>
      <c r="B1972" s="13">
        <v>46289</v>
      </c>
      <c r="C1972">
        <v>2026</v>
      </c>
      <c r="D1972">
        <v>9</v>
      </c>
      <c r="E1972" t="s">
        <v>93</v>
      </c>
      <c r="F1972" t="s">
        <v>91</v>
      </c>
      <c r="G1972" t="s">
        <v>29</v>
      </c>
      <c r="H1972" t="s">
        <v>30</v>
      </c>
      <c r="I1972" t="s">
        <v>31</v>
      </c>
      <c r="J1972" t="s">
        <v>42</v>
      </c>
      <c r="K1972" t="s">
        <v>52</v>
      </c>
      <c r="L1972" t="s">
        <v>58</v>
      </c>
      <c r="M1972">
        <v>3</v>
      </c>
      <c r="N1972">
        <v>195.68</v>
      </c>
      <c r="O1972">
        <v>0.05</v>
      </c>
      <c r="P1972">
        <v>102.16</v>
      </c>
      <c r="Q1972">
        <v>557.68799999999999</v>
      </c>
      <c r="R1972">
        <v>306.48</v>
      </c>
      <c r="S1972">
        <v>251.20799999999997</v>
      </c>
      <c r="T1972">
        <v>0.45044541033696256</v>
      </c>
      <c r="U1972">
        <v>2026</v>
      </c>
      <c r="V1972" t="s">
        <v>91</v>
      </c>
      <c r="W1972">
        <v>9</v>
      </c>
      <c r="X1972" t="s">
        <v>93</v>
      </c>
    </row>
    <row r="1973" spans="1:24">
      <c r="A1973">
        <v>3108</v>
      </c>
      <c r="B1973" s="13">
        <v>46289</v>
      </c>
      <c r="C1973">
        <v>2026</v>
      </c>
      <c r="D1973">
        <v>9</v>
      </c>
      <c r="E1973" t="s">
        <v>93</v>
      </c>
      <c r="F1973" t="s">
        <v>91</v>
      </c>
      <c r="G1973" t="s">
        <v>35</v>
      </c>
      <c r="H1973" t="s">
        <v>70</v>
      </c>
      <c r="I1973" t="s">
        <v>37</v>
      </c>
      <c r="J1973" t="s">
        <v>45</v>
      </c>
      <c r="K1973" t="s">
        <v>38</v>
      </c>
      <c r="L1973" t="s">
        <v>39</v>
      </c>
      <c r="M1973">
        <v>5</v>
      </c>
      <c r="N1973">
        <v>90.05</v>
      </c>
      <c r="O1973">
        <v>0.15</v>
      </c>
      <c r="P1973">
        <v>44.12</v>
      </c>
      <c r="Q1973">
        <v>382.71249999999998</v>
      </c>
      <c r="R1973">
        <v>220.6</v>
      </c>
      <c r="S1973">
        <v>162.11249999999998</v>
      </c>
      <c r="T1973">
        <v>0.42358820263252439</v>
      </c>
      <c r="U1973">
        <v>2026</v>
      </c>
      <c r="V1973" t="s">
        <v>91</v>
      </c>
      <c r="W1973">
        <v>9</v>
      </c>
      <c r="X1973" t="s">
        <v>93</v>
      </c>
    </row>
    <row r="1974" spans="1:24">
      <c r="A1974">
        <v>3226</v>
      </c>
      <c r="B1974" s="13">
        <v>46289</v>
      </c>
      <c r="C1974">
        <v>2026</v>
      </c>
      <c r="D1974">
        <v>9</v>
      </c>
      <c r="E1974" t="s">
        <v>93</v>
      </c>
      <c r="F1974" t="s">
        <v>91</v>
      </c>
      <c r="G1974" t="s">
        <v>49</v>
      </c>
      <c r="H1974" t="s">
        <v>76</v>
      </c>
      <c r="I1974" t="s">
        <v>57</v>
      </c>
      <c r="J1974" t="s">
        <v>32</v>
      </c>
      <c r="K1974" t="s">
        <v>52</v>
      </c>
      <c r="L1974" t="s">
        <v>53</v>
      </c>
      <c r="M1974">
        <v>1</v>
      </c>
      <c r="N1974">
        <v>345.48</v>
      </c>
      <c r="O1974">
        <v>0</v>
      </c>
      <c r="P1974">
        <v>196.31</v>
      </c>
      <c r="Q1974">
        <v>345.48</v>
      </c>
      <c r="R1974">
        <v>196.31</v>
      </c>
      <c r="S1974">
        <v>149.17000000000002</v>
      </c>
      <c r="T1974">
        <v>0.43177607965728843</v>
      </c>
      <c r="U1974">
        <v>2026</v>
      </c>
      <c r="V1974" t="s">
        <v>91</v>
      </c>
      <c r="W1974">
        <v>9</v>
      </c>
      <c r="X1974" t="s">
        <v>93</v>
      </c>
    </row>
    <row r="1975" spans="1:24">
      <c r="A1975">
        <v>3286</v>
      </c>
      <c r="B1975" s="13">
        <v>46289</v>
      </c>
      <c r="C1975">
        <v>2026</v>
      </c>
      <c r="D1975">
        <v>9</v>
      </c>
      <c r="E1975" t="s">
        <v>93</v>
      </c>
      <c r="F1975" t="s">
        <v>91</v>
      </c>
      <c r="G1975" t="s">
        <v>49</v>
      </c>
      <c r="H1975" t="s">
        <v>50</v>
      </c>
      <c r="I1975" t="s">
        <v>31</v>
      </c>
      <c r="J1975" t="s">
        <v>42</v>
      </c>
      <c r="K1975" t="s">
        <v>43</v>
      </c>
      <c r="L1975" t="s">
        <v>61</v>
      </c>
      <c r="M1975">
        <v>1</v>
      </c>
      <c r="N1975">
        <v>46.23</v>
      </c>
      <c r="O1975">
        <v>0.1</v>
      </c>
      <c r="P1975">
        <v>18.34</v>
      </c>
      <c r="Q1975">
        <v>41.606999999999999</v>
      </c>
      <c r="R1975">
        <v>18.34</v>
      </c>
      <c r="S1975">
        <v>23.266999999999999</v>
      </c>
      <c r="T1975">
        <v>0.55920878698295962</v>
      </c>
      <c r="U1975">
        <v>2026</v>
      </c>
      <c r="V1975" t="s">
        <v>91</v>
      </c>
      <c r="W1975">
        <v>9</v>
      </c>
      <c r="X1975" t="s">
        <v>93</v>
      </c>
    </row>
    <row r="1976" spans="1:24">
      <c r="A1976">
        <v>4510</v>
      </c>
      <c r="B1976" s="13">
        <v>46289</v>
      </c>
      <c r="C1976">
        <v>2026</v>
      </c>
      <c r="D1976">
        <v>9</v>
      </c>
      <c r="E1976" t="s">
        <v>93</v>
      </c>
      <c r="F1976" t="s">
        <v>91</v>
      </c>
      <c r="G1976" t="s">
        <v>29</v>
      </c>
      <c r="H1976" t="s">
        <v>30</v>
      </c>
      <c r="I1976" t="s">
        <v>57</v>
      </c>
      <c r="J1976" t="s">
        <v>32</v>
      </c>
      <c r="K1976" t="s">
        <v>52</v>
      </c>
      <c r="L1976" t="s">
        <v>69</v>
      </c>
      <c r="M1976">
        <v>3</v>
      </c>
      <c r="N1976">
        <v>82.38</v>
      </c>
      <c r="O1976">
        <v>0.15</v>
      </c>
      <c r="P1976">
        <v>39.020000000000003</v>
      </c>
      <c r="Q1976">
        <v>210.06899999999999</v>
      </c>
      <c r="R1976">
        <v>117.06</v>
      </c>
      <c r="S1976">
        <v>93.008999999999986</v>
      </c>
      <c r="T1976">
        <v>0.44275452351370259</v>
      </c>
      <c r="U1976">
        <v>2026</v>
      </c>
      <c r="V1976" t="s">
        <v>91</v>
      </c>
      <c r="W1976">
        <v>9</v>
      </c>
      <c r="X1976" t="s">
        <v>93</v>
      </c>
    </row>
    <row r="1977" spans="1:24">
      <c r="A1977">
        <v>2069</v>
      </c>
      <c r="B1977" s="13">
        <v>46290</v>
      </c>
      <c r="C1977">
        <v>2026</v>
      </c>
      <c r="D1977">
        <v>9</v>
      </c>
      <c r="E1977" t="s">
        <v>93</v>
      </c>
      <c r="F1977" t="s">
        <v>91</v>
      </c>
      <c r="G1977" t="s">
        <v>49</v>
      </c>
      <c r="H1977" t="s">
        <v>60</v>
      </c>
      <c r="I1977" t="s">
        <v>31</v>
      </c>
      <c r="J1977" t="s">
        <v>42</v>
      </c>
      <c r="K1977" t="s">
        <v>52</v>
      </c>
      <c r="L1977" t="s">
        <v>53</v>
      </c>
      <c r="M1977">
        <v>1</v>
      </c>
      <c r="N1977">
        <v>344.79</v>
      </c>
      <c r="O1977">
        <v>0</v>
      </c>
      <c r="P1977">
        <v>189.63</v>
      </c>
      <c r="Q1977">
        <v>344.79</v>
      </c>
      <c r="R1977">
        <v>189.63</v>
      </c>
      <c r="S1977">
        <v>155.16000000000003</v>
      </c>
      <c r="T1977">
        <v>0.45001305142260511</v>
      </c>
      <c r="U1977">
        <v>2026</v>
      </c>
      <c r="V1977" t="s">
        <v>91</v>
      </c>
      <c r="W1977">
        <v>9</v>
      </c>
      <c r="X1977" t="s">
        <v>93</v>
      </c>
    </row>
    <row r="1978" spans="1:24">
      <c r="A1978">
        <v>95</v>
      </c>
      <c r="B1978" s="13">
        <v>46291</v>
      </c>
      <c r="C1978">
        <v>2026</v>
      </c>
      <c r="D1978">
        <v>9</v>
      </c>
      <c r="E1978" t="s">
        <v>93</v>
      </c>
      <c r="F1978" t="s">
        <v>91</v>
      </c>
      <c r="G1978" t="s">
        <v>29</v>
      </c>
      <c r="H1978" t="s">
        <v>30</v>
      </c>
      <c r="I1978" t="s">
        <v>57</v>
      </c>
      <c r="J1978" t="s">
        <v>32</v>
      </c>
      <c r="K1978" t="s">
        <v>38</v>
      </c>
      <c r="L1978" t="s">
        <v>75</v>
      </c>
      <c r="M1978">
        <v>1</v>
      </c>
      <c r="N1978">
        <v>73.06</v>
      </c>
      <c r="O1978">
        <v>0.05</v>
      </c>
      <c r="P1978">
        <v>31.42</v>
      </c>
      <c r="Q1978">
        <v>69.406999999999996</v>
      </c>
      <c r="R1978">
        <v>31.42</v>
      </c>
      <c r="S1978">
        <v>37.986999999999995</v>
      </c>
      <c r="T1978">
        <v>0.54730790842422228</v>
      </c>
      <c r="U1978">
        <v>2026</v>
      </c>
      <c r="V1978" t="s">
        <v>91</v>
      </c>
      <c r="W1978">
        <v>9</v>
      </c>
      <c r="X1978" t="s">
        <v>93</v>
      </c>
    </row>
    <row r="1979" spans="1:24">
      <c r="A1979">
        <v>160</v>
      </c>
      <c r="B1979" s="13">
        <v>46291</v>
      </c>
      <c r="C1979">
        <v>2026</v>
      </c>
      <c r="D1979">
        <v>9</v>
      </c>
      <c r="E1979" t="s">
        <v>93</v>
      </c>
      <c r="F1979" t="s">
        <v>91</v>
      </c>
      <c r="G1979" t="s">
        <v>49</v>
      </c>
      <c r="H1979" t="s">
        <v>62</v>
      </c>
      <c r="I1979" t="s">
        <v>31</v>
      </c>
      <c r="J1979" t="s">
        <v>32</v>
      </c>
      <c r="K1979" t="s">
        <v>52</v>
      </c>
      <c r="L1979" t="s">
        <v>69</v>
      </c>
      <c r="M1979">
        <v>1</v>
      </c>
      <c r="N1979">
        <v>81.58</v>
      </c>
      <c r="O1979">
        <v>0.1</v>
      </c>
      <c r="P1979">
        <v>38.89</v>
      </c>
      <c r="Q1979">
        <v>73.421999999999997</v>
      </c>
      <c r="R1979">
        <v>38.89</v>
      </c>
      <c r="S1979">
        <v>34.531999999999996</v>
      </c>
      <c r="T1979">
        <v>0.47032224673803491</v>
      </c>
      <c r="U1979">
        <v>2026</v>
      </c>
      <c r="V1979" t="s">
        <v>91</v>
      </c>
      <c r="W1979">
        <v>9</v>
      </c>
      <c r="X1979" t="s">
        <v>93</v>
      </c>
    </row>
    <row r="1980" spans="1:24">
      <c r="A1980">
        <v>407</v>
      </c>
      <c r="B1980" s="13">
        <v>46291</v>
      </c>
      <c r="C1980">
        <v>2026</v>
      </c>
      <c r="D1980">
        <v>9</v>
      </c>
      <c r="E1980" t="s">
        <v>93</v>
      </c>
      <c r="F1980" t="s">
        <v>91</v>
      </c>
      <c r="G1980" t="s">
        <v>35</v>
      </c>
      <c r="H1980" t="s">
        <v>72</v>
      </c>
      <c r="I1980" t="s">
        <v>37</v>
      </c>
      <c r="J1980" t="s">
        <v>32</v>
      </c>
      <c r="K1980" t="s">
        <v>63</v>
      </c>
      <c r="L1980" t="s">
        <v>74</v>
      </c>
      <c r="M1980">
        <v>6</v>
      </c>
      <c r="N1980">
        <v>49.87</v>
      </c>
      <c r="O1980">
        <v>0.1</v>
      </c>
      <c r="P1980">
        <v>21.75</v>
      </c>
      <c r="Q1980">
        <v>269.298</v>
      </c>
      <c r="R1980">
        <v>130.5</v>
      </c>
      <c r="S1980">
        <v>138.798</v>
      </c>
      <c r="T1980">
        <v>0.51540672414945521</v>
      </c>
      <c r="U1980">
        <v>2026</v>
      </c>
      <c r="V1980" t="s">
        <v>91</v>
      </c>
      <c r="W1980">
        <v>9</v>
      </c>
      <c r="X1980" t="s">
        <v>93</v>
      </c>
    </row>
    <row r="1981" spans="1:24">
      <c r="A1981">
        <v>1395</v>
      </c>
      <c r="B1981" s="13">
        <v>46291</v>
      </c>
      <c r="C1981">
        <v>2026</v>
      </c>
      <c r="D1981">
        <v>9</v>
      </c>
      <c r="E1981" t="s">
        <v>93</v>
      </c>
      <c r="F1981" t="s">
        <v>91</v>
      </c>
      <c r="G1981" t="s">
        <v>40</v>
      </c>
      <c r="H1981" t="s">
        <v>47</v>
      </c>
      <c r="I1981" t="s">
        <v>31</v>
      </c>
      <c r="J1981" t="s">
        <v>42</v>
      </c>
      <c r="K1981" t="s">
        <v>33</v>
      </c>
      <c r="L1981" t="s">
        <v>55</v>
      </c>
      <c r="M1981">
        <v>2</v>
      </c>
      <c r="N1981">
        <v>39.81</v>
      </c>
      <c r="O1981">
        <v>0.05</v>
      </c>
      <c r="P1981">
        <v>16.87</v>
      </c>
      <c r="Q1981">
        <v>75.638999999999996</v>
      </c>
      <c r="R1981">
        <v>33.74</v>
      </c>
      <c r="S1981">
        <v>41.898999999999994</v>
      </c>
      <c r="T1981">
        <v>0.55393381721069812</v>
      </c>
      <c r="U1981">
        <v>2026</v>
      </c>
      <c r="V1981" t="s">
        <v>91</v>
      </c>
      <c r="W1981">
        <v>9</v>
      </c>
      <c r="X1981" t="s">
        <v>93</v>
      </c>
    </row>
    <row r="1982" spans="1:24">
      <c r="A1982">
        <v>2085</v>
      </c>
      <c r="B1982" s="13">
        <v>46291</v>
      </c>
      <c r="C1982">
        <v>2026</v>
      </c>
      <c r="D1982">
        <v>9</v>
      </c>
      <c r="E1982" t="s">
        <v>93</v>
      </c>
      <c r="F1982" t="s">
        <v>91</v>
      </c>
      <c r="G1982" t="s">
        <v>40</v>
      </c>
      <c r="H1982" t="s">
        <v>41</v>
      </c>
      <c r="I1982" t="s">
        <v>31</v>
      </c>
      <c r="J1982" t="s">
        <v>32</v>
      </c>
      <c r="K1982" t="s">
        <v>52</v>
      </c>
      <c r="L1982" t="s">
        <v>58</v>
      </c>
      <c r="M1982">
        <v>3</v>
      </c>
      <c r="N1982">
        <v>191.46</v>
      </c>
      <c r="O1982">
        <v>0</v>
      </c>
      <c r="P1982">
        <v>104.06</v>
      </c>
      <c r="Q1982">
        <v>574.38</v>
      </c>
      <c r="R1982">
        <v>312.18</v>
      </c>
      <c r="S1982">
        <v>262.2</v>
      </c>
      <c r="T1982">
        <v>0.45649221769560222</v>
      </c>
      <c r="U1982">
        <v>2026</v>
      </c>
      <c r="V1982" t="s">
        <v>91</v>
      </c>
      <c r="W1982">
        <v>9</v>
      </c>
      <c r="X1982" t="s">
        <v>93</v>
      </c>
    </row>
    <row r="1983" spans="1:24">
      <c r="A1983">
        <v>3124</v>
      </c>
      <c r="B1983" s="13">
        <v>46291</v>
      </c>
      <c r="C1983">
        <v>2026</v>
      </c>
      <c r="D1983">
        <v>9</v>
      </c>
      <c r="E1983" t="s">
        <v>93</v>
      </c>
      <c r="F1983" t="s">
        <v>91</v>
      </c>
      <c r="G1983" t="s">
        <v>40</v>
      </c>
      <c r="H1983" t="s">
        <v>54</v>
      </c>
      <c r="I1983" t="s">
        <v>31</v>
      </c>
      <c r="J1983" t="s">
        <v>32</v>
      </c>
      <c r="K1983" t="s">
        <v>43</v>
      </c>
      <c r="L1983" t="s">
        <v>61</v>
      </c>
      <c r="M1983">
        <v>3</v>
      </c>
      <c r="N1983">
        <v>46.48</v>
      </c>
      <c r="O1983">
        <v>0.05</v>
      </c>
      <c r="P1983">
        <v>18.82</v>
      </c>
      <c r="Q1983">
        <v>132.46799999999999</v>
      </c>
      <c r="R1983">
        <v>56.46</v>
      </c>
      <c r="S1983">
        <v>76.007999999999981</v>
      </c>
      <c r="T1983">
        <v>0.57378385723344494</v>
      </c>
      <c r="U1983">
        <v>2026</v>
      </c>
      <c r="V1983" t="s">
        <v>91</v>
      </c>
      <c r="W1983">
        <v>9</v>
      </c>
      <c r="X1983" t="s">
        <v>93</v>
      </c>
    </row>
    <row r="1984" spans="1:24">
      <c r="A1984">
        <v>3216</v>
      </c>
      <c r="B1984" s="13">
        <v>46291</v>
      </c>
      <c r="C1984">
        <v>2026</v>
      </c>
      <c r="D1984">
        <v>9</v>
      </c>
      <c r="E1984" t="s">
        <v>93</v>
      </c>
      <c r="F1984" t="s">
        <v>91</v>
      </c>
      <c r="G1984" t="s">
        <v>35</v>
      </c>
      <c r="H1984" t="s">
        <v>72</v>
      </c>
      <c r="I1984" t="s">
        <v>48</v>
      </c>
      <c r="J1984" t="s">
        <v>32</v>
      </c>
      <c r="K1984" t="s">
        <v>43</v>
      </c>
      <c r="L1984" t="s">
        <v>44</v>
      </c>
      <c r="M1984">
        <v>2</v>
      </c>
      <c r="N1984">
        <v>35.44</v>
      </c>
      <c r="O1984">
        <v>0.1</v>
      </c>
      <c r="P1984">
        <v>13.2</v>
      </c>
      <c r="Q1984">
        <v>63.791999999999994</v>
      </c>
      <c r="R1984">
        <v>26.4</v>
      </c>
      <c r="S1984">
        <v>37.391999999999996</v>
      </c>
      <c r="T1984">
        <v>0.58615500376222718</v>
      </c>
      <c r="U1984">
        <v>2026</v>
      </c>
      <c r="V1984" t="s">
        <v>91</v>
      </c>
      <c r="W1984">
        <v>9</v>
      </c>
      <c r="X1984" t="s">
        <v>93</v>
      </c>
    </row>
    <row r="1985" spans="1:24">
      <c r="A1985">
        <v>3743</v>
      </c>
      <c r="B1985" s="13">
        <v>46291</v>
      </c>
      <c r="C1985">
        <v>2026</v>
      </c>
      <c r="D1985">
        <v>9</v>
      </c>
      <c r="E1985" t="s">
        <v>93</v>
      </c>
      <c r="F1985" t="s">
        <v>91</v>
      </c>
      <c r="G1985" t="s">
        <v>40</v>
      </c>
      <c r="H1985" t="s">
        <v>41</v>
      </c>
      <c r="I1985" t="s">
        <v>31</v>
      </c>
      <c r="J1985" t="s">
        <v>42</v>
      </c>
      <c r="K1985" t="s">
        <v>63</v>
      </c>
      <c r="L1985" t="s">
        <v>71</v>
      </c>
      <c r="M1985">
        <v>4</v>
      </c>
      <c r="N1985">
        <v>36.159999999999997</v>
      </c>
      <c r="O1985">
        <v>0.05</v>
      </c>
      <c r="P1985">
        <v>13.68</v>
      </c>
      <c r="Q1985">
        <v>137.40799999999999</v>
      </c>
      <c r="R1985">
        <v>54.72</v>
      </c>
      <c r="S1985">
        <v>82.687999999999988</v>
      </c>
      <c r="T1985">
        <v>0.60176991150442471</v>
      </c>
      <c r="U1985">
        <v>2026</v>
      </c>
      <c r="V1985" t="s">
        <v>91</v>
      </c>
      <c r="W1985">
        <v>9</v>
      </c>
      <c r="X1985" t="s">
        <v>93</v>
      </c>
    </row>
    <row r="1986" spans="1:24">
      <c r="A1986">
        <v>3788</v>
      </c>
      <c r="B1986" s="13">
        <v>46291</v>
      </c>
      <c r="C1986">
        <v>2026</v>
      </c>
      <c r="D1986">
        <v>9</v>
      </c>
      <c r="E1986" t="s">
        <v>93</v>
      </c>
      <c r="F1986" t="s">
        <v>91</v>
      </c>
      <c r="G1986" t="s">
        <v>49</v>
      </c>
      <c r="H1986" t="s">
        <v>62</v>
      </c>
      <c r="I1986" t="s">
        <v>31</v>
      </c>
      <c r="J1986" t="s">
        <v>32</v>
      </c>
      <c r="K1986" t="s">
        <v>63</v>
      </c>
      <c r="L1986" t="s">
        <v>71</v>
      </c>
      <c r="M1986">
        <v>2</v>
      </c>
      <c r="N1986">
        <v>35.93</v>
      </c>
      <c r="O1986">
        <v>0</v>
      </c>
      <c r="P1986">
        <v>13.91</v>
      </c>
      <c r="Q1986">
        <v>71.86</v>
      </c>
      <c r="R1986">
        <v>27.82</v>
      </c>
      <c r="S1986">
        <v>44.04</v>
      </c>
      <c r="T1986">
        <v>0.6128583356526579</v>
      </c>
      <c r="U1986">
        <v>2026</v>
      </c>
      <c r="V1986" t="s">
        <v>91</v>
      </c>
      <c r="W1986">
        <v>9</v>
      </c>
      <c r="X1986" t="s">
        <v>93</v>
      </c>
    </row>
    <row r="1987" spans="1:24">
      <c r="A1987">
        <v>4883</v>
      </c>
      <c r="B1987" s="13">
        <v>46291</v>
      </c>
      <c r="C1987">
        <v>2026</v>
      </c>
      <c r="D1987">
        <v>9</v>
      </c>
      <c r="E1987" t="s">
        <v>93</v>
      </c>
      <c r="F1987" t="s">
        <v>91</v>
      </c>
      <c r="G1987" t="s">
        <v>49</v>
      </c>
      <c r="H1987" t="s">
        <v>62</v>
      </c>
      <c r="I1987" t="s">
        <v>31</v>
      </c>
      <c r="J1987" t="s">
        <v>45</v>
      </c>
      <c r="K1987" t="s">
        <v>52</v>
      </c>
      <c r="L1987" t="s">
        <v>58</v>
      </c>
      <c r="M1987">
        <v>1</v>
      </c>
      <c r="N1987">
        <v>199.7</v>
      </c>
      <c r="O1987">
        <v>0</v>
      </c>
      <c r="P1987">
        <v>103.77</v>
      </c>
      <c r="Q1987">
        <v>199.7</v>
      </c>
      <c r="R1987">
        <v>103.77</v>
      </c>
      <c r="S1987">
        <v>95.929999999999993</v>
      </c>
      <c r="T1987">
        <v>0.4803705558337506</v>
      </c>
      <c r="U1987">
        <v>2026</v>
      </c>
      <c r="V1987" t="s">
        <v>91</v>
      </c>
      <c r="W1987">
        <v>9</v>
      </c>
      <c r="X1987" t="s">
        <v>93</v>
      </c>
    </row>
    <row r="1988" spans="1:24">
      <c r="A1988">
        <v>1577</v>
      </c>
      <c r="B1988" s="13">
        <v>46292</v>
      </c>
      <c r="C1988">
        <v>2026</v>
      </c>
      <c r="D1988">
        <v>9</v>
      </c>
      <c r="E1988" t="s">
        <v>93</v>
      </c>
      <c r="F1988" t="s">
        <v>91</v>
      </c>
      <c r="G1988" t="s">
        <v>49</v>
      </c>
      <c r="H1988" t="s">
        <v>50</v>
      </c>
      <c r="I1988" t="s">
        <v>31</v>
      </c>
      <c r="J1988" t="s">
        <v>42</v>
      </c>
      <c r="K1988" t="s">
        <v>38</v>
      </c>
      <c r="L1988" t="s">
        <v>66</v>
      </c>
      <c r="M1988">
        <v>4</v>
      </c>
      <c r="N1988">
        <v>154.28</v>
      </c>
      <c r="O1988">
        <v>0.05</v>
      </c>
      <c r="P1988">
        <v>78.180000000000007</v>
      </c>
      <c r="Q1988">
        <v>586.26400000000001</v>
      </c>
      <c r="R1988">
        <v>312.72000000000003</v>
      </c>
      <c r="S1988">
        <v>273.54399999999998</v>
      </c>
      <c r="T1988">
        <v>0.46658843115047144</v>
      </c>
      <c r="U1988">
        <v>2026</v>
      </c>
      <c r="V1988" t="s">
        <v>91</v>
      </c>
      <c r="W1988">
        <v>9</v>
      </c>
      <c r="X1988" t="s">
        <v>93</v>
      </c>
    </row>
    <row r="1989" spans="1:24">
      <c r="A1989">
        <v>2310</v>
      </c>
      <c r="B1989" s="13">
        <v>46292</v>
      </c>
      <c r="C1989">
        <v>2026</v>
      </c>
      <c r="D1989">
        <v>9</v>
      </c>
      <c r="E1989" t="s">
        <v>93</v>
      </c>
      <c r="F1989" t="s">
        <v>91</v>
      </c>
      <c r="G1989" t="s">
        <v>29</v>
      </c>
      <c r="H1989" t="s">
        <v>79</v>
      </c>
      <c r="I1989" t="s">
        <v>31</v>
      </c>
      <c r="J1989" t="s">
        <v>32</v>
      </c>
      <c r="K1989" t="s">
        <v>43</v>
      </c>
      <c r="L1989" t="s">
        <v>77</v>
      </c>
      <c r="M1989">
        <v>1</v>
      </c>
      <c r="N1989">
        <v>165.44</v>
      </c>
      <c r="O1989">
        <v>0</v>
      </c>
      <c r="P1989">
        <v>88.25</v>
      </c>
      <c r="Q1989">
        <v>165.44</v>
      </c>
      <c r="R1989">
        <v>88.25</v>
      </c>
      <c r="S1989">
        <v>77.19</v>
      </c>
      <c r="T1989">
        <v>0.46657398452611215</v>
      </c>
      <c r="U1989">
        <v>2026</v>
      </c>
      <c r="V1989" t="s">
        <v>91</v>
      </c>
      <c r="W1989">
        <v>9</v>
      </c>
      <c r="X1989" t="s">
        <v>93</v>
      </c>
    </row>
    <row r="1990" spans="1:24">
      <c r="A1990">
        <v>2383</v>
      </c>
      <c r="B1990" s="13">
        <v>46292</v>
      </c>
      <c r="C1990">
        <v>2026</v>
      </c>
      <c r="D1990">
        <v>9</v>
      </c>
      <c r="E1990" t="s">
        <v>93</v>
      </c>
      <c r="F1990" t="s">
        <v>91</v>
      </c>
      <c r="G1990" t="s">
        <v>49</v>
      </c>
      <c r="H1990" t="s">
        <v>60</v>
      </c>
      <c r="I1990" t="s">
        <v>31</v>
      </c>
      <c r="J1990" t="s">
        <v>32</v>
      </c>
      <c r="K1990" t="s">
        <v>43</v>
      </c>
      <c r="L1990" t="s">
        <v>73</v>
      </c>
      <c r="M1990">
        <v>2</v>
      </c>
      <c r="N1990">
        <v>130.29</v>
      </c>
      <c r="O1990">
        <v>0.1</v>
      </c>
      <c r="P1990">
        <v>67.97</v>
      </c>
      <c r="Q1990">
        <v>234.52199999999999</v>
      </c>
      <c r="R1990">
        <v>135.94</v>
      </c>
      <c r="S1990">
        <v>98.581999999999994</v>
      </c>
      <c r="T1990">
        <v>0.42035288800197845</v>
      </c>
      <c r="U1990">
        <v>2026</v>
      </c>
      <c r="V1990" t="s">
        <v>91</v>
      </c>
      <c r="W1990">
        <v>9</v>
      </c>
      <c r="X1990" t="s">
        <v>93</v>
      </c>
    </row>
    <row r="1991" spans="1:24">
      <c r="A1991">
        <v>2803</v>
      </c>
      <c r="B1991" s="13">
        <v>46292</v>
      </c>
      <c r="C1991">
        <v>2026</v>
      </c>
      <c r="D1991">
        <v>9</v>
      </c>
      <c r="E1991" t="s">
        <v>93</v>
      </c>
      <c r="F1991" t="s">
        <v>91</v>
      </c>
      <c r="G1991" t="s">
        <v>35</v>
      </c>
      <c r="H1991" t="s">
        <v>72</v>
      </c>
      <c r="I1991" t="s">
        <v>31</v>
      </c>
      <c r="J1991" t="s">
        <v>32</v>
      </c>
      <c r="K1991" t="s">
        <v>63</v>
      </c>
      <c r="L1991" t="s">
        <v>71</v>
      </c>
      <c r="M1991">
        <v>3</v>
      </c>
      <c r="N1991">
        <v>36.909999999999997</v>
      </c>
      <c r="O1991">
        <v>0.05</v>
      </c>
      <c r="P1991">
        <v>13.7</v>
      </c>
      <c r="Q1991">
        <v>105.19349999999999</v>
      </c>
      <c r="R1991">
        <v>41.099999999999994</v>
      </c>
      <c r="S1991">
        <v>64.093499999999992</v>
      </c>
      <c r="T1991">
        <v>0.60929144861612172</v>
      </c>
      <c r="U1991">
        <v>2026</v>
      </c>
      <c r="V1991" t="s">
        <v>91</v>
      </c>
      <c r="W1991">
        <v>9</v>
      </c>
      <c r="X1991" t="s">
        <v>93</v>
      </c>
    </row>
    <row r="1992" spans="1:24">
      <c r="A1992">
        <v>4199</v>
      </c>
      <c r="B1992" s="13">
        <v>46292</v>
      </c>
      <c r="C1992">
        <v>2026</v>
      </c>
      <c r="D1992">
        <v>9</v>
      </c>
      <c r="E1992" t="s">
        <v>93</v>
      </c>
      <c r="F1992" t="s">
        <v>91</v>
      </c>
      <c r="G1992" t="s">
        <v>40</v>
      </c>
      <c r="H1992" t="s">
        <v>54</v>
      </c>
      <c r="I1992" t="s">
        <v>57</v>
      </c>
      <c r="J1992" t="s">
        <v>45</v>
      </c>
      <c r="K1992" t="s">
        <v>33</v>
      </c>
      <c r="L1992" t="s">
        <v>51</v>
      </c>
      <c r="M1992">
        <v>1</v>
      </c>
      <c r="N1992">
        <v>50.02</v>
      </c>
      <c r="O1992">
        <v>0</v>
      </c>
      <c r="P1992">
        <v>22.65</v>
      </c>
      <c r="Q1992">
        <v>50.02</v>
      </c>
      <c r="R1992">
        <v>22.65</v>
      </c>
      <c r="S1992">
        <v>27.370000000000005</v>
      </c>
      <c r="T1992">
        <v>0.54718112754898052</v>
      </c>
      <c r="U1992">
        <v>2026</v>
      </c>
      <c r="V1992" t="s">
        <v>91</v>
      </c>
      <c r="W1992">
        <v>9</v>
      </c>
      <c r="X1992" t="s">
        <v>93</v>
      </c>
    </row>
    <row r="1993" spans="1:24">
      <c r="A1993">
        <v>4517</v>
      </c>
      <c r="B1993" s="13">
        <v>46292</v>
      </c>
      <c r="C1993">
        <v>2026</v>
      </c>
      <c r="D1993">
        <v>9</v>
      </c>
      <c r="E1993" t="s">
        <v>93</v>
      </c>
      <c r="F1993" t="s">
        <v>91</v>
      </c>
      <c r="G1993" t="s">
        <v>35</v>
      </c>
      <c r="H1993" t="s">
        <v>72</v>
      </c>
      <c r="I1993" t="s">
        <v>31</v>
      </c>
      <c r="J1993" t="s">
        <v>32</v>
      </c>
      <c r="K1993" t="s">
        <v>52</v>
      </c>
      <c r="L1993" t="s">
        <v>69</v>
      </c>
      <c r="M1993">
        <v>1</v>
      </c>
      <c r="N1993">
        <v>83.32</v>
      </c>
      <c r="O1993">
        <v>0.05</v>
      </c>
      <c r="P1993">
        <v>38.93</v>
      </c>
      <c r="Q1993">
        <v>79.153999999999996</v>
      </c>
      <c r="R1993">
        <v>38.93</v>
      </c>
      <c r="S1993">
        <v>40.223999999999997</v>
      </c>
      <c r="T1993">
        <v>0.50817393940925282</v>
      </c>
      <c r="U1993">
        <v>2026</v>
      </c>
      <c r="V1993" t="s">
        <v>91</v>
      </c>
      <c r="W1993">
        <v>9</v>
      </c>
      <c r="X1993" t="s">
        <v>93</v>
      </c>
    </row>
    <row r="1994" spans="1:24">
      <c r="A1994">
        <v>80</v>
      </c>
      <c r="B1994" s="13">
        <v>46293</v>
      </c>
      <c r="C1994">
        <v>2026</v>
      </c>
      <c r="D1994">
        <v>9</v>
      </c>
      <c r="E1994" t="s">
        <v>93</v>
      </c>
      <c r="F1994" t="s">
        <v>91</v>
      </c>
      <c r="G1994" t="s">
        <v>29</v>
      </c>
      <c r="H1994" t="s">
        <v>79</v>
      </c>
      <c r="I1994" t="s">
        <v>37</v>
      </c>
      <c r="J1994" t="s">
        <v>45</v>
      </c>
      <c r="K1994" t="s">
        <v>38</v>
      </c>
      <c r="L1994" t="s">
        <v>75</v>
      </c>
      <c r="M1994">
        <v>10</v>
      </c>
      <c r="N1994">
        <v>71.040000000000006</v>
      </c>
      <c r="O1994">
        <v>0.2</v>
      </c>
      <c r="P1994">
        <v>31.7</v>
      </c>
      <c r="Q1994">
        <v>568.32000000000005</v>
      </c>
      <c r="R1994">
        <v>317</v>
      </c>
      <c r="S1994">
        <v>251.32000000000005</v>
      </c>
      <c r="T1994">
        <v>0.4422156531531532</v>
      </c>
      <c r="U1994">
        <v>2026</v>
      </c>
      <c r="V1994" t="s">
        <v>91</v>
      </c>
      <c r="W1994">
        <v>9</v>
      </c>
      <c r="X1994" t="s">
        <v>93</v>
      </c>
    </row>
    <row r="1995" spans="1:24">
      <c r="A1995">
        <v>370</v>
      </c>
      <c r="B1995" s="13">
        <v>46293</v>
      </c>
      <c r="C1995">
        <v>2026</v>
      </c>
      <c r="D1995">
        <v>9</v>
      </c>
      <c r="E1995" t="s">
        <v>93</v>
      </c>
      <c r="F1995" t="s">
        <v>91</v>
      </c>
      <c r="G1995" t="s">
        <v>49</v>
      </c>
      <c r="H1995" t="s">
        <v>60</v>
      </c>
      <c r="I1995" t="s">
        <v>48</v>
      </c>
      <c r="J1995" t="s">
        <v>32</v>
      </c>
      <c r="K1995" t="s">
        <v>33</v>
      </c>
      <c r="L1995" t="s">
        <v>55</v>
      </c>
      <c r="M1995">
        <v>2</v>
      </c>
      <c r="N1995">
        <v>40.83</v>
      </c>
      <c r="O1995">
        <v>0</v>
      </c>
      <c r="P1995">
        <v>16.850000000000001</v>
      </c>
      <c r="Q1995">
        <v>81.66</v>
      </c>
      <c r="R1995">
        <v>33.700000000000003</v>
      </c>
      <c r="S1995">
        <v>47.959999999999994</v>
      </c>
      <c r="T1995">
        <v>0.58731325006122947</v>
      </c>
      <c r="U1995">
        <v>2026</v>
      </c>
      <c r="V1995" t="s">
        <v>91</v>
      </c>
      <c r="W1995">
        <v>9</v>
      </c>
      <c r="X1995" t="s">
        <v>93</v>
      </c>
    </row>
    <row r="1996" spans="1:24">
      <c r="A1996">
        <v>417</v>
      </c>
      <c r="B1996" s="13">
        <v>46293</v>
      </c>
      <c r="C1996">
        <v>2026</v>
      </c>
      <c r="D1996">
        <v>9</v>
      </c>
      <c r="E1996" t="s">
        <v>93</v>
      </c>
      <c r="F1996" t="s">
        <v>91</v>
      </c>
      <c r="G1996" t="s">
        <v>35</v>
      </c>
      <c r="H1996" t="s">
        <v>78</v>
      </c>
      <c r="I1996" t="s">
        <v>57</v>
      </c>
      <c r="J1996" t="s">
        <v>32</v>
      </c>
      <c r="K1996" t="s">
        <v>52</v>
      </c>
      <c r="L1996" t="s">
        <v>80</v>
      </c>
      <c r="M1996">
        <v>1</v>
      </c>
      <c r="N1996">
        <v>121.64</v>
      </c>
      <c r="O1996">
        <v>0.15</v>
      </c>
      <c r="P1996">
        <v>61.56</v>
      </c>
      <c r="Q1996">
        <v>103.39399999999999</v>
      </c>
      <c r="R1996">
        <v>61.56</v>
      </c>
      <c r="S1996">
        <v>41.833999999999989</v>
      </c>
      <c r="T1996">
        <v>0.40460761746329565</v>
      </c>
      <c r="U1996">
        <v>2026</v>
      </c>
      <c r="V1996" t="s">
        <v>91</v>
      </c>
      <c r="W1996">
        <v>9</v>
      </c>
      <c r="X1996" t="s">
        <v>93</v>
      </c>
    </row>
    <row r="1997" spans="1:24">
      <c r="A1997">
        <v>437</v>
      </c>
      <c r="B1997" s="13">
        <v>46293</v>
      </c>
      <c r="C1997">
        <v>2026</v>
      </c>
      <c r="D1997">
        <v>9</v>
      </c>
      <c r="E1997" t="s">
        <v>93</v>
      </c>
      <c r="F1997" t="s">
        <v>91</v>
      </c>
      <c r="G1997" t="s">
        <v>35</v>
      </c>
      <c r="H1997" t="s">
        <v>36</v>
      </c>
      <c r="I1997" t="s">
        <v>48</v>
      </c>
      <c r="J1997" t="s">
        <v>42</v>
      </c>
      <c r="K1997" t="s">
        <v>43</v>
      </c>
      <c r="L1997" t="s">
        <v>77</v>
      </c>
      <c r="M1997">
        <v>1</v>
      </c>
      <c r="N1997">
        <v>164.7</v>
      </c>
      <c r="O1997">
        <v>0</v>
      </c>
      <c r="P1997">
        <v>86.02</v>
      </c>
      <c r="Q1997">
        <v>164.7</v>
      </c>
      <c r="R1997">
        <v>86.02</v>
      </c>
      <c r="S1997">
        <v>78.679999999999993</v>
      </c>
      <c r="T1997">
        <v>0.47771706132361869</v>
      </c>
      <c r="U1997">
        <v>2026</v>
      </c>
      <c r="V1997" t="s">
        <v>91</v>
      </c>
      <c r="W1997">
        <v>9</v>
      </c>
      <c r="X1997" t="s">
        <v>93</v>
      </c>
    </row>
    <row r="1998" spans="1:24">
      <c r="A1998">
        <v>790</v>
      </c>
      <c r="B1998" s="13">
        <v>46293</v>
      </c>
      <c r="C1998">
        <v>2026</v>
      </c>
      <c r="D1998">
        <v>9</v>
      </c>
      <c r="E1998" t="s">
        <v>93</v>
      </c>
      <c r="F1998" t="s">
        <v>91</v>
      </c>
      <c r="G1998" t="s">
        <v>49</v>
      </c>
      <c r="H1998" t="s">
        <v>60</v>
      </c>
      <c r="I1998" t="s">
        <v>57</v>
      </c>
      <c r="J1998" t="s">
        <v>42</v>
      </c>
      <c r="K1998" t="s">
        <v>52</v>
      </c>
      <c r="L1998" t="s">
        <v>58</v>
      </c>
      <c r="M1998">
        <v>1</v>
      </c>
      <c r="N1998">
        <v>199.09</v>
      </c>
      <c r="O1998">
        <v>0.05</v>
      </c>
      <c r="P1998">
        <v>106.57</v>
      </c>
      <c r="Q1998">
        <v>189.13550000000001</v>
      </c>
      <c r="R1998">
        <v>106.57</v>
      </c>
      <c r="S1998">
        <v>82.565500000000014</v>
      </c>
      <c r="T1998">
        <v>0.43654152710622812</v>
      </c>
      <c r="U1998">
        <v>2026</v>
      </c>
      <c r="V1998" t="s">
        <v>91</v>
      </c>
      <c r="W1998">
        <v>9</v>
      </c>
      <c r="X1998" t="s">
        <v>93</v>
      </c>
    </row>
    <row r="1999" spans="1:24">
      <c r="A1999">
        <v>1151</v>
      </c>
      <c r="B1999" s="13">
        <v>46293</v>
      </c>
      <c r="C1999">
        <v>2026</v>
      </c>
      <c r="D1999">
        <v>9</v>
      </c>
      <c r="E1999" t="s">
        <v>93</v>
      </c>
      <c r="F1999" t="s">
        <v>91</v>
      </c>
      <c r="G1999" t="s">
        <v>29</v>
      </c>
      <c r="H1999" t="s">
        <v>30</v>
      </c>
      <c r="I1999" t="s">
        <v>57</v>
      </c>
      <c r="J1999" t="s">
        <v>32</v>
      </c>
      <c r="K1999" t="s">
        <v>33</v>
      </c>
      <c r="L1999" t="s">
        <v>34</v>
      </c>
      <c r="M1999">
        <v>1</v>
      </c>
      <c r="N1999">
        <v>81.48</v>
      </c>
      <c r="O1999">
        <v>0</v>
      </c>
      <c r="P1999">
        <v>41.47</v>
      </c>
      <c r="Q1999">
        <v>81.48</v>
      </c>
      <c r="R1999">
        <v>41.47</v>
      </c>
      <c r="S1999">
        <v>40.010000000000005</v>
      </c>
      <c r="T1999">
        <v>0.4910407461953854</v>
      </c>
      <c r="U1999">
        <v>2026</v>
      </c>
      <c r="V1999" t="s">
        <v>91</v>
      </c>
      <c r="W1999">
        <v>9</v>
      </c>
      <c r="X1999" t="s">
        <v>93</v>
      </c>
    </row>
    <row r="2000" spans="1:24">
      <c r="A2000">
        <v>1331</v>
      </c>
      <c r="B2000" s="13">
        <v>46293</v>
      </c>
      <c r="C2000">
        <v>2026</v>
      </c>
      <c r="D2000">
        <v>9</v>
      </c>
      <c r="E2000" t="s">
        <v>93</v>
      </c>
      <c r="F2000" t="s">
        <v>91</v>
      </c>
      <c r="G2000" t="s">
        <v>29</v>
      </c>
      <c r="H2000" t="s">
        <v>30</v>
      </c>
      <c r="I2000" t="s">
        <v>31</v>
      </c>
      <c r="J2000" t="s">
        <v>42</v>
      </c>
      <c r="K2000" t="s">
        <v>63</v>
      </c>
      <c r="L2000" t="s">
        <v>64</v>
      </c>
      <c r="M2000">
        <v>3</v>
      </c>
      <c r="N2000">
        <v>39.450000000000003</v>
      </c>
      <c r="O2000">
        <v>0.05</v>
      </c>
      <c r="P2000">
        <v>15.1</v>
      </c>
      <c r="Q2000">
        <v>112.4325</v>
      </c>
      <c r="R2000">
        <v>45.3</v>
      </c>
      <c r="S2000">
        <v>67.132500000000007</v>
      </c>
      <c r="T2000">
        <v>0.59709158828630515</v>
      </c>
      <c r="U2000">
        <v>2026</v>
      </c>
      <c r="V2000" t="s">
        <v>91</v>
      </c>
      <c r="W2000">
        <v>9</v>
      </c>
      <c r="X2000" t="s">
        <v>93</v>
      </c>
    </row>
    <row r="2001" spans="1:24">
      <c r="A2001">
        <v>2388</v>
      </c>
      <c r="B2001" s="13">
        <v>46293</v>
      </c>
      <c r="C2001">
        <v>2026</v>
      </c>
      <c r="D2001">
        <v>9</v>
      </c>
      <c r="E2001" t="s">
        <v>93</v>
      </c>
      <c r="F2001" t="s">
        <v>91</v>
      </c>
      <c r="G2001" t="s">
        <v>49</v>
      </c>
      <c r="H2001" t="s">
        <v>62</v>
      </c>
      <c r="I2001" t="s">
        <v>31</v>
      </c>
      <c r="J2001" t="s">
        <v>32</v>
      </c>
      <c r="K2001" t="s">
        <v>38</v>
      </c>
      <c r="L2001" t="s">
        <v>39</v>
      </c>
      <c r="M2001">
        <v>3</v>
      </c>
      <c r="N2001">
        <v>93.22</v>
      </c>
      <c r="O2001">
        <v>0</v>
      </c>
      <c r="P2001">
        <v>46.75</v>
      </c>
      <c r="Q2001">
        <v>279.65999999999997</v>
      </c>
      <c r="R2001">
        <v>140.25</v>
      </c>
      <c r="S2001">
        <v>139.40999999999997</v>
      </c>
      <c r="T2001">
        <v>0.49849817635700489</v>
      </c>
      <c r="U2001">
        <v>2026</v>
      </c>
      <c r="V2001" t="s">
        <v>91</v>
      </c>
      <c r="W2001">
        <v>9</v>
      </c>
      <c r="X2001" t="s">
        <v>93</v>
      </c>
    </row>
    <row r="2002" spans="1:24">
      <c r="A2002">
        <v>2795</v>
      </c>
      <c r="B2002" s="13">
        <v>46293</v>
      </c>
      <c r="C2002">
        <v>2026</v>
      </c>
      <c r="D2002">
        <v>9</v>
      </c>
      <c r="E2002" t="s">
        <v>93</v>
      </c>
      <c r="F2002" t="s">
        <v>91</v>
      </c>
      <c r="G2002" t="s">
        <v>35</v>
      </c>
      <c r="H2002" t="s">
        <v>72</v>
      </c>
      <c r="I2002" t="s">
        <v>31</v>
      </c>
      <c r="J2002" t="s">
        <v>42</v>
      </c>
      <c r="K2002" t="s">
        <v>38</v>
      </c>
      <c r="L2002" t="s">
        <v>46</v>
      </c>
      <c r="M2002">
        <v>3</v>
      </c>
      <c r="N2002">
        <v>142.19</v>
      </c>
      <c r="O2002">
        <v>0.05</v>
      </c>
      <c r="P2002">
        <v>78.37</v>
      </c>
      <c r="Q2002">
        <v>405.24149999999997</v>
      </c>
      <c r="R2002">
        <v>235.11</v>
      </c>
      <c r="S2002">
        <v>170.13149999999996</v>
      </c>
      <c r="T2002">
        <v>0.41982743623246871</v>
      </c>
      <c r="U2002">
        <v>2026</v>
      </c>
      <c r="V2002" t="s">
        <v>91</v>
      </c>
      <c r="W2002">
        <v>9</v>
      </c>
      <c r="X2002" t="s">
        <v>93</v>
      </c>
    </row>
    <row r="2003" spans="1:24">
      <c r="A2003">
        <v>2840</v>
      </c>
      <c r="B2003" s="13">
        <v>46293</v>
      </c>
      <c r="C2003">
        <v>2026</v>
      </c>
      <c r="D2003">
        <v>9</v>
      </c>
      <c r="E2003" t="s">
        <v>93</v>
      </c>
      <c r="F2003" t="s">
        <v>91</v>
      </c>
      <c r="G2003" t="s">
        <v>29</v>
      </c>
      <c r="H2003" t="s">
        <v>30</v>
      </c>
      <c r="I2003" t="s">
        <v>31</v>
      </c>
      <c r="J2003" t="s">
        <v>32</v>
      </c>
      <c r="K2003" t="s">
        <v>38</v>
      </c>
      <c r="L2003" t="s">
        <v>66</v>
      </c>
      <c r="M2003">
        <v>2</v>
      </c>
      <c r="N2003">
        <v>151.69999999999999</v>
      </c>
      <c r="O2003">
        <v>0</v>
      </c>
      <c r="P2003">
        <v>77.19</v>
      </c>
      <c r="Q2003">
        <v>303.39999999999998</v>
      </c>
      <c r="R2003">
        <v>154.38</v>
      </c>
      <c r="S2003">
        <v>149.01999999999998</v>
      </c>
      <c r="T2003">
        <v>0.49116677653263019</v>
      </c>
      <c r="U2003">
        <v>2026</v>
      </c>
      <c r="V2003" t="s">
        <v>91</v>
      </c>
      <c r="W2003">
        <v>9</v>
      </c>
      <c r="X2003" t="s">
        <v>93</v>
      </c>
    </row>
    <row r="2004" spans="1:24">
      <c r="A2004">
        <v>2863</v>
      </c>
      <c r="B2004" s="13">
        <v>46293</v>
      </c>
      <c r="C2004">
        <v>2026</v>
      </c>
      <c r="D2004">
        <v>9</v>
      </c>
      <c r="E2004" t="s">
        <v>93</v>
      </c>
      <c r="F2004" t="s">
        <v>91</v>
      </c>
      <c r="G2004" t="s">
        <v>40</v>
      </c>
      <c r="H2004" t="s">
        <v>41</v>
      </c>
      <c r="I2004" t="s">
        <v>48</v>
      </c>
      <c r="J2004" t="s">
        <v>42</v>
      </c>
      <c r="K2004" t="s">
        <v>43</v>
      </c>
      <c r="L2004" t="s">
        <v>73</v>
      </c>
      <c r="M2004">
        <v>1</v>
      </c>
      <c r="N2004">
        <v>133.85</v>
      </c>
      <c r="O2004">
        <v>0.05</v>
      </c>
      <c r="P2004">
        <v>66.41</v>
      </c>
      <c r="Q2004">
        <v>127.15749999999998</v>
      </c>
      <c r="R2004">
        <v>66.41</v>
      </c>
      <c r="S2004">
        <v>60.747499999999988</v>
      </c>
      <c r="T2004">
        <v>0.47773430588050247</v>
      </c>
      <c r="U2004">
        <v>2026</v>
      </c>
      <c r="V2004" t="s">
        <v>91</v>
      </c>
      <c r="W2004">
        <v>9</v>
      </c>
      <c r="X2004" t="s">
        <v>93</v>
      </c>
    </row>
    <row r="2005" spans="1:24">
      <c r="A2005">
        <v>4522</v>
      </c>
      <c r="B2005" s="13">
        <v>46293</v>
      </c>
      <c r="C2005">
        <v>2026</v>
      </c>
      <c r="D2005">
        <v>9</v>
      </c>
      <c r="E2005" t="s">
        <v>93</v>
      </c>
      <c r="F2005" t="s">
        <v>91</v>
      </c>
      <c r="G2005" t="s">
        <v>49</v>
      </c>
      <c r="H2005" t="s">
        <v>76</v>
      </c>
      <c r="I2005" t="s">
        <v>57</v>
      </c>
      <c r="J2005" t="s">
        <v>45</v>
      </c>
      <c r="K2005" t="s">
        <v>52</v>
      </c>
      <c r="L2005" t="s">
        <v>80</v>
      </c>
      <c r="M2005">
        <v>6</v>
      </c>
      <c r="N2005">
        <v>125.62</v>
      </c>
      <c r="O2005">
        <v>0</v>
      </c>
      <c r="P2005">
        <v>61.34</v>
      </c>
      <c r="Q2005">
        <v>753.72</v>
      </c>
      <c r="R2005">
        <v>368.04</v>
      </c>
      <c r="S2005">
        <v>385.68</v>
      </c>
      <c r="T2005">
        <v>0.51170195828689702</v>
      </c>
      <c r="U2005">
        <v>2026</v>
      </c>
      <c r="V2005" t="s">
        <v>91</v>
      </c>
      <c r="W2005">
        <v>9</v>
      </c>
      <c r="X2005" t="s">
        <v>93</v>
      </c>
    </row>
    <row r="2006" spans="1:24">
      <c r="A2006">
        <v>5200</v>
      </c>
      <c r="B2006" s="13">
        <v>46293</v>
      </c>
      <c r="C2006">
        <v>2026</v>
      </c>
      <c r="D2006">
        <v>9</v>
      </c>
      <c r="E2006" t="s">
        <v>93</v>
      </c>
      <c r="F2006" t="s">
        <v>91</v>
      </c>
      <c r="G2006" t="s">
        <v>35</v>
      </c>
      <c r="H2006" t="s">
        <v>72</v>
      </c>
      <c r="I2006" t="s">
        <v>31</v>
      </c>
      <c r="J2006" t="s">
        <v>42</v>
      </c>
      <c r="K2006" t="s">
        <v>52</v>
      </c>
      <c r="L2006" t="s">
        <v>58</v>
      </c>
      <c r="M2006">
        <v>3</v>
      </c>
      <c r="N2006">
        <v>196.87</v>
      </c>
      <c r="O2006">
        <v>0.1</v>
      </c>
      <c r="P2006">
        <v>105.93</v>
      </c>
      <c r="Q2006">
        <v>531.54899999999998</v>
      </c>
      <c r="R2006">
        <v>317.79000000000002</v>
      </c>
      <c r="S2006">
        <v>213.75899999999996</v>
      </c>
      <c r="T2006">
        <v>0.40214354650276823</v>
      </c>
      <c r="U2006">
        <v>2026</v>
      </c>
      <c r="V2006" t="s">
        <v>91</v>
      </c>
      <c r="W2006">
        <v>9</v>
      </c>
      <c r="X2006" t="s">
        <v>93</v>
      </c>
    </row>
    <row r="2007" spans="1:24">
      <c r="A2007">
        <v>452</v>
      </c>
      <c r="B2007" s="13">
        <v>46294</v>
      </c>
      <c r="C2007">
        <v>2026</v>
      </c>
      <c r="D2007">
        <v>9</v>
      </c>
      <c r="E2007" t="s">
        <v>93</v>
      </c>
      <c r="F2007" t="s">
        <v>91</v>
      </c>
      <c r="G2007" t="s">
        <v>35</v>
      </c>
      <c r="H2007" t="s">
        <v>36</v>
      </c>
      <c r="I2007" t="s">
        <v>31</v>
      </c>
      <c r="J2007" t="s">
        <v>32</v>
      </c>
      <c r="K2007" t="s">
        <v>43</v>
      </c>
      <c r="L2007" t="s">
        <v>44</v>
      </c>
      <c r="M2007">
        <v>4</v>
      </c>
      <c r="N2007">
        <v>36.869999999999997</v>
      </c>
      <c r="O2007">
        <v>0</v>
      </c>
      <c r="P2007">
        <v>13.43</v>
      </c>
      <c r="Q2007">
        <v>147.47999999999999</v>
      </c>
      <c r="R2007">
        <v>53.72</v>
      </c>
      <c r="S2007">
        <v>93.759999999999991</v>
      </c>
      <c r="T2007">
        <v>0.63574721996202876</v>
      </c>
      <c r="U2007">
        <v>2026</v>
      </c>
      <c r="V2007" t="s">
        <v>91</v>
      </c>
      <c r="W2007">
        <v>9</v>
      </c>
      <c r="X2007" t="s">
        <v>93</v>
      </c>
    </row>
    <row r="2008" spans="1:24">
      <c r="A2008">
        <v>871</v>
      </c>
      <c r="B2008" s="13">
        <v>46294</v>
      </c>
      <c r="C2008">
        <v>2026</v>
      </c>
      <c r="D2008">
        <v>9</v>
      </c>
      <c r="E2008" t="s">
        <v>93</v>
      </c>
      <c r="F2008" t="s">
        <v>91</v>
      </c>
      <c r="G2008" t="s">
        <v>35</v>
      </c>
      <c r="H2008" t="s">
        <v>72</v>
      </c>
      <c r="I2008" t="s">
        <v>31</v>
      </c>
      <c r="J2008" t="s">
        <v>42</v>
      </c>
      <c r="K2008" t="s">
        <v>43</v>
      </c>
      <c r="L2008" t="s">
        <v>61</v>
      </c>
      <c r="M2008">
        <v>1</v>
      </c>
      <c r="N2008">
        <v>47.37</v>
      </c>
      <c r="O2008">
        <v>0</v>
      </c>
      <c r="P2008">
        <v>18.2</v>
      </c>
      <c r="Q2008">
        <v>47.37</v>
      </c>
      <c r="R2008">
        <v>18.2</v>
      </c>
      <c r="S2008">
        <v>29.169999999999998</v>
      </c>
      <c r="T2008">
        <v>0.61579058475828585</v>
      </c>
      <c r="U2008">
        <v>2026</v>
      </c>
      <c r="V2008" t="s">
        <v>91</v>
      </c>
      <c r="W2008">
        <v>9</v>
      </c>
      <c r="X2008" t="s">
        <v>93</v>
      </c>
    </row>
    <row r="2009" spans="1:24">
      <c r="A2009">
        <v>922</v>
      </c>
      <c r="B2009" s="13">
        <v>46294</v>
      </c>
      <c r="C2009">
        <v>2026</v>
      </c>
      <c r="D2009">
        <v>9</v>
      </c>
      <c r="E2009" t="s">
        <v>93</v>
      </c>
      <c r="F2009" t="s">
        <v>91</v>
      </c>
      <c r="G2009" t="s">
        <v>49</v>
      </c>
      <c r="H2009" t="s">
        <v>62</v>
      </c>
      <c r="I2009" t="s">
        <v>57</v>
      </c>
      <c r="J2009" t="s">
        <v>45</v>
      </c>
      <c r="K2009" t="s">
        <v>38</v>
      </c>
      <c r="L2009" t="s">
        <v>46</v>
      </c>
      <c r="M2009">
        <v>1</v>
      </c>
      <c r="N2009">
        <v>145.62</v>
      </c>
      <c r="O2009">
        <v>0.05</v>
      </c>
      <c r="P2009">
        <v>80.25</v>
      </c>
      <c r="Q2009">
        <v>138.339</v>
      </c>
      <c r="R2009">
        <v>80.25</v>
      </c>
      <c r="S2009">
        <v>58.088999999999999</v>
      </c>
      <c r="T2009">
        <v>0.41990328107041397</v>
      </c>
      <c r="U2009">
        <v>2026</v>
      </c>
      <c r="V2009" t="s">
        <v>91</v>
      </c>
      <c r="W2009">
        <v>9</v>
      </c>
      <c r="X2009" t="s">
        <v>93</v>
      </c>
    </row>
    <row r="2010" spans="1:24">
      <c r="A2010">
        <v>1491</v>
      </c>
      <c r="B2010" s="13">
        <v>46294</v>
      </c>
      <c r="C2010">
        <v>2026</v>
      </c>
      <c r="D2010">
        <v>9</v>
      </c>
      <c r="E2010" t="s">
        <v>93</v>
      </c>
      <c r="F2010" t="s">
        <v>91</v>
      </c>
      <c r="G2010" t="s">
        <v>49</v>
      </c>
      <c r="H2010" t="s">
        <v>62</v>
      </c>
      <c r="I2010" t="s">
        <v>48</v>
      </c>
      <c r="J2010" t="s">
        <v>42</v>
      </c>
      <c r="K2010" t="s">
        <v>63</v>
      </c>
      <c r="L2010" t="s">
        <v>71</v>
      </c>
      <c r="M2010">
        <v>2</v>
      </c>
      <c r="N2010">
        <v>36.1</v>
      </c>
      <c r="O2010">
        <v>0.05</v>
      </c>
      <c r="P2010">
        <v>13.71</v>
      </c>
      <c r="Q2010">
        <v>68.59</v>
      </c>
      <c r="R2010">
        <v>27.42</v>
      </c>
      <c r="S2010">
        <v>41.17</v>
      </c>
      <c r="T2010">
        <v>0.60023327015599937</v>
      </c>
      <c r="U2010">
        <v>2026</v>
      </c>
      <c r="V2010" t="s">
        <v>91</v>
      </c>
      <c r="W2010">
        <v>9</v>
      </c>
      <c r="X2010" t="s">
        <v>93</v>
      </c>
    </row>
    <row r="2011" spans="1:24">
      <c r="A2011">
        <v>1548</v>
      </c>
      <c r="B2011" s="13">
        <v>46294</v>
      </c>
      <c r="C2011">
        <v>2026</v>
      </c>
      <c r="D2011">
        <v>9</v>
      </c>
      <c r="E2011" t="s">
        <v>93</v>
      </c>
      <c r="F2011" t="s">
        <v>91</v>
      </c>
      <c r="G2011" t="s">
        <v>29</v>
      </c>
      <c r="H2011" t="s">
        <v>65</v>
      </c>
      <c r="I2011" t="s">
        <v>48</v>
      </c>
      <c r="J2011" t="s">
        <v>32</v>
      </c>
      <c r="K2011" t="s">
        <v>38</v>
      </c>
      <c r="L2011" t="s">
        <v>75</v>
      </c>
      <c r="M2011">
        <v>2</v>
      </c>
      <c r="N2011">
        <v>73</v>
      </c>
      <c r="O2011">
        <v>0.05</v>
      </c>
      <c r="P2011">
        <v>31.41</v>
      </c>
      <c r="Q2011">
        <v>138.69999999999999</v>
      </c>
      <c r="R2011">
        <v>62.82</v>
      </c>
      <c r="S2011">
        <v>75.88</v>
      </c>
      <c r="T2011">
        <v>0.54708002883922136</v>
      </c>
      <c r="U2011">
        <v>2026</v>
      </c>
      <c r="V2011" t="s">
        <v>91</v>
      </c>
      <c r="W2011">
        <v>9</v>
      </c>
      <c r="X2011" t="s">
        <v>93</v>
      </c>
    </row>
    <row r="2012" spans="1:24">
      <c r="A2012">
        <v>2299</v>
      </c>
      <c r="B2012" s="13">
        <v>46294</v>
      </c>
      <c r="C2012">
        <v>2026</v>
      </c>
      <c r="D2012">
        <v>9</v>
      </c>
      <c r="E2012" t="s">
        <v>93</v>
      </c>
      <c r="F2012" t="s">
        <v>91</v>
      </c>
      <c r="G2012" t="s">
        <v>35</v>
      </c>
      <c r="H2012" t="s">
        <v>70</v>
      </c>
      <c r="I2012" t="s">
        <v>31</v>
      </c>
      <c r="J2012" t="s">
        <v>42</v>
      </c>
      <c r="K2012" t="s">
        <v>43</v>
      </c>
      <c r="L2012" t="s">
        <v>44</v>
      </c>
      <c r="M2012">
        <v>2</v>
      </c>
      <c r="N2012">
        <v>36.93</v>
      </c>
      <c r="O2012">
        <v>0.1</v>
      </c>
      <c r="P2012">
        <v>13.4</v>
      </c>
      <c r="Q2012">
        <v>66.474000000000004</v>
      </c>
      <c r="R2012">
        <v>26.8</v>
      </c>
      <c r="S2012">
        <v>39.674000000000007</v>
      </c>
      <c r="T2012">
        <v>0.59683485272437353</v>
      </c>
      <c r="U2012">
        <v>2026</v>
      </c>
      <c r="V2012" t="s">
        <v>91</v>
      </c>
      <c r="W2012">
        <v>9</v>
      </c>
      <c r="X2012" t="s">
        <v>93</v>
      </c>
    </row>
    <row r="2013" spans="1:24">
      <c r="A2013">
        <v>3051</v>
      </c>
      <c r="B2013" s="13">
        <v>46294</v>
      </c>
      <c r="C2013">
        <v>2026</v>
      </c>
      <c r="D2013">
        <v>9</v>
      </c>
      <c r="E2013" t="s">
        <v>93</v>
      </c>
      <c r="F2013" t="s">
        <v>91</v>
      </c>
      <c r="G2013" t="s">
        <v>35</v>
      </c>
      <c r="H2013" t="s">
        <v>78</v>
      </c>
      <c r="I2013" t="s">
        <v>31</v>
      </c>
      <c r="J2013" t="s">
        <v>42</v>
      </c>
      <c r="K2013" t="s">
        <v>63</v>
      </c>
      <c r="L2013" t="s">
        <v>74</v>
      </c>
      <c r="M2013">
        <v>2</v>
      </c>
      <c r="N2013">
        <v>51.52</v>
      </c>
      <c r="O2013">
        <v>0</v>
      </c>
      <c r="P2013">
        <v>21.47</v>
      </c>
      <c r="Q2013">
        <v>103.04</v>
      </c>
      <c r="R2013">
        <v>42.94</v>
      </c>
      <c r="S2013">
        <v>60.100000000000009</v>
      </c>
      <c r="T2013">
        <v>0.58326863354037273</v>
      </c>
      <c r="U2013">
        <v>2026</v>
      </c>
      <c r="V2013" t="s">
        <v>91</v>
      </c>
      <c r="W2013">
        <v>9</v>
      </c>
      <c r="X2013" t="s">
        <v>93</v>
      </c>
    </row>
    <row r="2014" spans="1:24">
      <c r="A2014">
        <v>4018</v>
      </c>
      <c r="B2014" s="13">
        <v>46294</v>
      </c>
      <c r="C2014">
        <v>2026</v>
      </c>
      <c r="D2014">
        <v>9</v>
      </c>
      <c r="E2014" t="s">
        <v>93</v>
      </c>
      <c r="F2014" t="s">
        <v>91</v>
      </c>
      <c r="G2014" t="s">
        <v>35</v>
      </c>
      <c r="H2014" t="s">
        <v>56</v>
      </c>
      <c r="I2014" t="s">
        <v>31</v>
      </c>
      <c r="J2014" t="s">
        <v>42</v>
      </c>
      <c r="K2014" t="s">
        <v>63</v>
      </c>
      <c r="L2014" t="s">
        <v>74</v>
      </c>
      <c r="M2014">
        <v>1</v>
      </c>
      <c r="N2014">
        <v>50.42</v>
      </c>
      <c r="O2014">
        <v>0</v>
      </c>
      <c r="P2014">
        <v>21.68</v>
      </c>
      <c r="Q2014">
        <v>50.42</v>
      </c>
      <c r="R2014">
        <v>21.68</v>
      </c>
      <c r="S2014">
        <v>28.740000000000002</v>
      </c>
      <c r="T2014">
        <v>0.57001190003966684</v>
      </c>
      <c r="U2014">
        <v>2026</v>
      </c>
      <c r="V2014" t="s">
        <v>91</v>
      </c>
      <c r="W2014">
        <v>9</v>
      </c>
      <c r="X2014" t="s">
        <v>93</v>
      </c>
    </row>
    <row r="2015" spans="1:24">
      <c r="A2015">
        <v>4118</v>
      </c>
      <c r="B2015" s="13">
        <v>46294</v>
      </c>
      <c r="C2015">
        <v>2026</v>
      </c>
      <c r="D2015">
        <v>9</v>
      </c>
      <c r="E2015" t="s">
        <v>93</v>
      </c>
      <c r="F2015" t="s">
        <v>91</v>
      </c>
      <c r="G2015" t="s">
        <v>35</v>
      </c>
      <c r="H2015" t="s">
        <v>78</v>
      </c>
      <c r="I2015" t="s">
        <v>37</v>
      </c>
      <c r="J2015" t="s">
        <v>32</v>
      </c>
      <c r="K2015" t="s">
        <v>38</v>
      </c>
      <c r="L2015" t="s">
        <v>66</v>
      </c>
      <c r="M2015">
        <v>10</v>
      </c>
      <c r="N2015">
        <v>157.79</v>
      </c>
      <c r="O2015">
        <v>0.1</v>
      </c>
      <c r="P2015">
        <v>77.900000000000006</v>
      </c>
      <c r="Q2015">
        <v>1420.11</v>
      </c>
      <c r="R2015">
        <v>779</v>
      </c>
      <c r="S2015">
        <v>641.1099999999999</v>
      </c>
      <c r="T2015">
        <v>0.4514509439409623</v>
      </c>
      <c r="U2015">
        <v>2026</v>
      </c>
      <c r="V2015" t="s">
        <v>91</v>
      </c>
      <c r="W2015">
        <v>9</v>
      </c>
      <c r="X2015" t="s">
        <v>93</v>
      </c>
    </row>
    <row r="2016" spans="1:24">
      <c r="A2016">
        <v>4251</v>
      </c>
      <c r="B2016" s="13">
        <v>46294</v>
      </c>
      <c r="C2016">
        <v>2026</v>
      </c>
      <c r="D2016">
        <v>9</v>
      </c>
      <c r="E2016" t="s">
        <v>93</v>
      </c>
      <c r="F2016" t="s">
        <v>91</v>
      </c>
      <c r="G2016" t="s">
        <v>35</v>
      </c>
      <c r="H2016" t="s">
        <v>70</v>
      </c>
      <c r="I2016" t="s">
        <v>31</v>
      </c>
      <c r="J2016" t="s">
        <v>32</v>
      </c>
      <c r="K2016" t="s">
        <v>33</v>
      </c>
      <c r="L2016" t="s">
        <v>55</v>
      </c>
      <c r="M2016">
        <v>1</v>
      </c>
      <c r="N2016">
        <v>40.409999999999997</v>
      </c>
      <c r="O2016">
        <v>0.15</v>
      </c>
      <c r="P2016">
        <v>16.3</v>
      </c>
      <c r="Q2016">
        <v>34.348499999999994</v>
      </c>
      <c r="R2016">
        <v>16.3</v>
      </c>
      <c r="S2016">
        <v>18.048499999999994</v>
      </c>
      <c r="T2016">
        <v>0.52545234871974023</v>
      </c>
      <c r="U2016">
        <v>2026</v>
      </c>
      <c r="V2016" t="s">
        <v>91</v>
      </c>
      <c r="W2016">
        <v>9</v>
      </c>
      <c r="X2016" t="s">
        <v>93</v>
      </c>
    </row>
    <row r="2017" spans="1:24">
      <c r="A2017">
        <v>4557</v>
      </c>
      <c r="B2017" s="13">
        <v>46294</v>
      </c>
      <c r="C2017">
        <v>2026</v>
      </c>
      <c r="D2017">
        <v>9</v>
      </c>
      <c r="E2017" t="s">
        <v>93</v>
      </c>
      <c r="F2017" t="s">
        <v>91</v>
      </c>
      <c r="G2017" t="s">
        <v>49</v>
      </c>
      <c r="H2017" t="s">
        <v>62</v>
      </c>
      <c r="I2017" t="s">
        <v>31</v>
      </c>
      <c r="J2017" t="s">
        <v>42</v>
      </c>
      <c r="K2017" t="s">
        <v>33</v>
      </c>
      <c r="L2017" t="s">
        <v>51</v>
      </c>
      <c r="M2017">
        <v>2</v>
      </c>
      <c r="N2017">
        <v>50.17</v>
      </c>
      <c r="O2017">
        <v>0.05</v>
      </c>
      <c r="P2017">
        <v>22.83</v>
      </c>
      <c r="Q2017">
        <v>95.322999999999993</v>
      </c>
      <c r="R2017">
        <v>45.66</v>
      </c>
      <c r="S2017">
        <v>49.662999999999997</v>
      </c>
      <c r="T2017">
        <v>0.52099703114673268</v>
      </c>
      <c r="U2017">
        <v>2026</v>
      </c>
      <c r="V2017" t="s">
        <v>91</v>
      </c>
      <c r="W2017">
        <v>9</v>
      </c>
      <c r="X2017" t="s">
        <v>93</v>
      </c>
    </row>
    <row r="2018" spans="1:24">
      <c r="A2018">
        <v>4811</v>
      </c>
      <c r="B2018" s="13">
        <v>46294</v>
      </c>
      <c r="C2018">
        <v>2026</v>
      </c>
      <c r="D2018">
        <v>9</v>
      </c>
      <c r="E2018" t="s">
        <v>93</v>
      </c>
      <c r="F2018" t="s">
        <v>91</v>
      </c>
      <c r="G2018" t="s">
        <v>35</v>
      </c>
      <c r="H2018" t="s">
        <v>78</v>
      </c>
      <c r="I2018" t="s">
        <v>31</v>
      </c>
      <c r="J2018" t="s">
        <v>42</v>
      </c>
      <c r="K2018" t="s">
        <v>38</v>
      </c>
      <c r="L2018" t="s">
        <v>66</v>
      </c>
      <c r="M2018">
        <v>1</v>
      </c>
      <c r="N2018">
        <v>155.55000000000001</v>
      </c>
      <c r="O2018">
        <v>0.1</v>
      </c>
      <c r="P2018">
        <v>79.2</v>
      </c>
      <c r="Q2018">
        <v>139.995</v>
      </c>
      <c r="R2018">
        <v>79.2</v>
      </c>
      <c r="S2018">
        <v>60.795000000000002</v>
      </c>
      <c r="T2018">
        <v>0.43426550948248149</v>
      </c>
      <c r="U2018">
        <v>2026</v>
      </c>
      <c r="V2018" t="s">
        <v>91</v>
      </c>
      <c r="W2018">
        <v>9</v>
      </c>
      <c r="X2018" t="s">
        <v>93</v>
      </c>
    </row>
    <row r="2019" spans="1:24">
      <c r="A2019">
        <v>306</v>
      </c>
      <c r="B2019" s="13">
        <v>46295</v>
      </c>
      <c r="C2019">
        <v>2026</v>
      </c>
      <c r="D2019">
        <v>9</v>
      </c>
      <c r="E2019" t="s">
        <v>93</v>
      </c>
      <c r="F2019" t="s">
        <v>91</v>
      </c>
      <c r="G2019" t="s">
        <v>40</v>
      </c>
      <c r="H2019" t="s">
        <v>68</v>
      </c>
      <c r="I2019" t="s">
        <v>48</v>
      </c>
      <c r="J2019" t="s">
        <v>45</v>
      </c>
      <c r="K2019" t="s">
        <v>33</v>
      </c>
      <c r="L2019" t="s">
        <v>51</v>
      </c>
      <c r="M2019">
        <v>1</v>
      </c>
      <c r="N2019">
        <v>51.81</v>
      </c>
      <c r="O2019">
        <v>0.1</v>
      </c>
      <c r="P2019">
        <v>22.65</v>
      </c>
      <c r="Q2019">
        <v>46.629000000000005</v>
      </c>
      <c r="R2019">
        <v>22.65</v>
      </c>
      <c r="S2019">
        <v>23.979000000000006</v>
      </c>
      <c r="T2019">
        <v>0.51425078813613856</v>
      </c>
      <c r="U2019">
        <v>2026</v>
      </c>
      <c r="V2019" t="s">
        <v>91</v>
      </c>
      <c r="W2019">
        <v>9</v>
      </c>
      <c r="X2019" t="s">
        <v>93</v>
      </c>
    </row>
    <row r="2020" spans="1:24">
      <c r="A2020">
        <v>1158</v>
      </c>
      <c r="B2020" s="13">
        <v>46295</v>
      </c>
      <c r="C2020">
        <v>2026</v>
      </c>
      <c r="D2020">
        <v>9</v>
      </c>
      <c r="E2020" t="s">
        <v>93</v>
      </c>
      <c r="F2020" t="s">
        <v>91</v>
      </c>
      <c r="G2020" t="s">
        <v>29</v>
      </c>
      <c r="H2020" t="s">
        <v>65</v>
      </c>
      <c r="I2020" t="s">
        <v>48</v>
      </c>
      <c r="J2020" t="s">
        <v>32</v>
      </c>
      <c r="K2020" t="s">
        <v>63</v>
      </c>
      <c r="L2020" t="s">
        <v>64</v>
      </c>
      <c r="M2020">
        <v>1</v>
      </c>
      <c r="N2020">
        <v>40.61</v>
      </c>
      <c r="O2020">
        <v>0.1</v>
      </c>
      <c r="P2020">
        <v>14.28</v>
      </c>
      <c r="Q2020">
        <v>36.548999999999999</v>
      </c>
      <c r="R2020">
        <v>14.28</v>
      </c>
      <c r="S2020">
        <v>22.268999999999998</v>
      </c>
      <c r="T2020">
        <v>0.60929163588607071</v>
      </c>
      <c r="U2020">
        <v>2026</v>
      </c>
      <c r="V2020" t="s">
        <v>91</v>
      </c>
      <c r="W2020">
        <v>9</v>
      </c>
      <c r="X2020" t="s">
        <v>93</v>
      </c>
    </row>
    <row r="2021" spans="1:24">
      <c r="A2021">
        <v>1639</v>
      </c>
      <c r="B2021" s="13">
        <v>46295</v>
      </c>
      <c r="C2021">
        <v>2026</v>
      </c>
      <c r="D2021">
        <v>9</v>
      </c>
      <c r="E2021" t="s">
        <v>93</v>
      </c>
      <c r="F2021" t="s">
        <v>91</v>
      </c>
      <c r="G2021" t="s">
        <v>40</v>
      </c>
      <c r="H2021" t="s">
        <v>41</v>
      </c>
      <c r="I2021" t="s">
        <v>48</v>
      </c>
      <c r="J2021" t="s">
        <v>45</v>
      </c>
      <c r="K2021" t="s">
        <v>38</v>
      </c>
      <c r="L2021" t="s">
        <v>46</v>
      </c>
      <c r="M2021">
        <v>1</v>
      </c>
      <c r="N2021">
        <v>140.78</v>
      </c>
      <c r="O2021">
        <v>0.05</v>
      </c>
      <c r="P2021">
        <v>80.8</v>
      </c>
      <c r="Q2021">
        <v>133.74099999999999</v>
      </c>
      <c r="R2021">
        <v>80.8</v>
      </c>
      <c r="S2021">
        <v>52.940999999999988</v>
      </c>
      <c r="T2021">
        <v>0.39584719719457756</v>
      </c>
      <c r="U2021">
        <v>2026</v>
      </c>
      <c r="V2021" t="s">
        <v>91</v>
      </c>
      <c r="W2021">
        <v>9</v>
      </c>
      <c r="X2021" t="s">
        <v>93</v>
      </c>
    </row>
    <row r="2022" spans="1:24">
      <c r="A2022">
        <v>2247</v>
      </c>
      <c r="B2022" s="13">
        <v>46295</v>
      </c>
      <c r="C2022">
        <v>2026</v>
      </c>
      <c r="D2022">
        <v>9</v>
      </c>
      <c r="E2022" t="s">
        <v>93</v>
      </c>
      <c r="F2022" t="s">
        <v>91</v>
      </c>
      <c r="G2022" t="s">
        <v>35</v>
      </c>
      <c r="H2022" t="s">
        <v>56</v>
      </c>
      <c r="I2022" t="s">
        <v>48</v>
      </c>
      <c r="J2022" t="s">
        <v>45</v>
      </c>
      <c r="K2022" t="s">
        <v>43</v>
      </c>
      <c r="L2022" t="s">
        <v>77</v>
      </c>
      <c r="M2022">
        <v>1</v>
      </c>
      <c r="N2022">
        <v>163.13999999999999</v>
      </c>
      <c r="O2022">
        <v>0</v>
      </c>
      <c r="P2022">
        <v>87.53</v>
      </c>
      <c r="Q2022">
        <v>163.13999999999999</v>
      </c>
      <c r="R2022">
        <v>87.53</v>
      </c>
      <c r="S2022">
        <v>75.609999999999985</v>
      </c>
      <c r="T2022">
        <v>0.4634669608924849</v>
      </c>
      <c r="U2022">
        <v>2026</v>
      </c>
      <c r="V2022" t="s">
        <v>91</v>
      </c>
      <c r="W2022">
        <v>9</v>
      </c>
      <c r="X2022" t="s">
        <v>93</v>
      </c>
    </row>
    <row r="2023" spans="1:24">
      <c r="A2023">
        <v>3119</v>
      </c>
      <c r="B2023" s="13">
        <v>46295</v>
      </c>
      <c r="C2023">
        <v>2026</v>
      </c>
      <c r="D2023">
        <v>9</v>
      </c>
      <c r="E2023" t="s">
        <v>93</v>
      </c>
      <c r="F2023" t="s">
        <v>91</v>
      </c>
      <c r="G2023" t="s">
        <v>49</v>
      </c>
      <c r="H2023" t="s">
        <v>50</v>
      </c>
      <c r="I2023" t="s">
        <v>48</v>
      </c>
      <c r="J2023" t="s">
        <v>32</v>
      </c>
      <c r="K2023" t="s">
        <v>38</v>
      </c>
      <c r="L2023" t="s">
        <v>75</v>
      </c>
      <c r="M2023">
        <v>1</v>
      </c>
      <c r="N2023">
        <v>70.91</v>
      </c>
      <c r="O2023">
        <v>0</v>
      </c>
      <c r="P2023">
        <v>31.73</v>
      </c>
      <c r="Q2023">
        <v>70.91</v>
      </c>
      <c r="R2023">
        <v>31.73</v>
      </c>
      <c r="S2023">
        <v>39.179999999999993</v>
      </c>
      <c r="T2023">
        <v>0.55253137780284856</v>
      </c>
      <c r="U2023">
        <v>2026</v>
      </c>
      <c r="V2023" t="s">
        <v>91</v>
      </c>
      <c r="W2023">
        <v>9</v>
      </c>
      <c r="X2023" t="s">
        <v>93</v>
      </c>
    </row>
    <row r="2024" spans="1:24">
      <c r="A2024">
        <v>3267</v>
      </c>
      <c r="B2024" s="13">
        <v>46295</v>
      </c>
      <c r="C2024">
        <v>2026</v>
      </c>
      <c r="D2024">
        <v>9</v>
      </c>
      <c r="E2024" t="s">
        <v>93</v>
      </c>
      <c r="F2024" t="s">
        <v>91</v>
      </c>
      <c r="G2024" t="s">
        <v>49</v>
      </c>
      <c r="H2024" t="s">
        <v>76</v>
      </c>
      <c r="I2024" t="s">
        <v>57</v>
      </c>
      <c r="J2024" t="s">
        <v>32</v>
      </c>
      <c r="K2024" t="s">
        <v>33</v>
      </c>
      <c r="L2024" t="s">
        <v>34</v>
      </c>
      <c r="M2024">
        <v>2</v>
      </c>
      <c r="N2024">
        <v>81.99</v>
      </c>
      <c r="O2024">
        <v>0</v>
      </c>
      <c r="P2024">
        <v>43.95</v>
      </c>
      <c r="Q2024">
        <v>163.98</v>
      </c>
      <c r="R2024">
        <v>87.9</v>
      </c>
      <c r="S2024">
        <v>76.079999999999984</v>
      </c>
      <c r="T2024">
        <v>0.46395901939260881</v>
      </c>
      <c r="U2024">
        <v>2026</v>
      </c>
      <c r="V2024" t="s">
        <v>91</v>
      </c>
      <c r="W2024">
        <v>9</v>
      </c>
      <c r="X2024" t="s">
        <v>93</v>
      </c>
    </row>
    <row r="2025" spans="1:24">
      <c r="A2025">
        <v>3382</v>
      </c>
      <c r="B2025" s="13">
        <v>46295</v>
      </c>
      <c r="C2025">
        <v>2026</v>
      </c>
      <c r="D2025">
        <v>9</v>
      </c>
      <c r="E2025" t="s">
        <v>93</v>
      </c>
      <c r="F2025" t="s">
        <v>91</v>
      </c>
      <c r="G2025" t="s">
        <v>49</v>
      </c>
      <c r="H2025" t="s">
        <v>50</v>
      </c>
      <c r="I2025" t="s">
        <v>57</v>
      </c>
      <c r="J2025" t="s">
        <v>42</v>
      </c>
      <c r="K2025" t="s">
        <v>33</v>
      </c>
      <c r="L2025" t="s">
        <v>34</v>
      </c>
      <c r="M2025">
        <v>2</v>
      </c>
      <c r="N2025">
        <v>81.13</v>
      </c>
      <c r="O2025">
        <v>0</v>
      </c>
      <c r="P2025">
        <v>43.7</v>
      </c>
      <c r="Q2025">
        <v>162.26</v>
      </c>
      <c r="R2025">
        <v>87.4</v>
      </c>
      <c r="S2025">
        <v>74.859999999999985</v>
      </c>
      <c r="T2025">
        <v>0.46135831381733017</v>
      </c>
      <c r="U2025">
        <v>2026</v>
      </c>
      <c r="V2025" t="s">
        <v>91</v>
      </c>
      <c r="W2025">
        <v>9</v>
      </c>
      <c r="X2025" t="s">
        <v>93</v>
      </c>
    </row>
    <row r="2026" spans="1:24">
      <c r="A2026">
        <v>3814</v>
      </c>
      <c r="B2026" s="13">
        <v>46295</v>
      </c>
      <c r="C2026">
        <v>2026</v>
      </c>
      <c r="D2026">
        <v>9</v>
      </c>
      <c r="E2026" t="s">
        <v>93</v>
      </c>
      <c r="F2026" t="s">
        <v>91</v>
      </c>
      <c r="G2026" t="s">
        <v>35</v>
      </c>
      <c r="H2026" t="s">
        <v>72</v>
      </c>
      <c r="I2026" t="s">
        <v>37</v>
      </c>
      <c r="J2026" t="s">
        <v>32</v>
      </c>
      <c r="K2026" t="s">
        <v>38</v>
      </c>
      <c r="L2026" t="s">
        <v>46</v>
      </c>
      <c r="M2026">
        <v>5</v>
      </c>
      <c r="N2026">
        <v>141.08000000000001</v>
      </c>
      <c r="O2026">
        <v>0.05</v>
      </c>
      <c r="P2026">
        <v>78.23</v>
      </c>
      <c r="Q2026">
        <v>670.13000000000011</v>
      </c>
      <c r="R2026">
        <v>391.15000000000003</v>
      </c>
      <c r="S2026">
        <v>278.98000000000008</v>
      </c>
      <c r="T2026">
        <v>0.4163072836613792</v>
      </c>
      <c r="U2026">
        <v>2026</v>
      </c>
      <c r="V2026" t="s">
        <v>91</v>
      </c>
      <c r="W2026">
        <v>9</v>
      </c>
      <c r="X2026" t="s">
        <v>93</v>
      </c>
    </row>
    <row r="2027" spans="1:24">
      <c r="A2027">
        <v>3818</v>
      </c>
      <c r="B2027" s="13">
        <v>46295</v>
      </c>
      <c r="C2027">
        <v>2026</v>
      </c>
      <c r="D2027">
        <v>9</v>
      </c>
      <c r="E2027" t="s">
        <v>93</v>
      </c>
      <c r="F2027" t="s">
        <v>91</v>
      </c>
      <c r="G2027" t="s">
        <v>29</v>
      </c>
      <c r="H2027" t="s">
        <v>79</v>
      </c>
      <c r="I2027" t="s">
        <v>31</v>
      </c>
      <c r="J2027" t="s">
        <v>32</v>
      </c>
      <c r="K2027" t="s">
        <v>43</v>
      </c>
      <c r="L2027" t="s">
        <v>44</v>
      </c>
      <c r="M2027">
        <v>5</v>
      </c>
      <c r="N2027">
        <v>36.18</v>
      </c>
      <c r="O2027">
        <v>0</v>
      </c>
      <c r="P2027">
        <v>13.66</v>
      </c>
      <c r="Q2027">
        <v>180.9</v>
      </c>
      <c r="R2027">
        <v>68.3</v>
      </c>
      <c r="S2027">
        <v>112.60000000000001</v>
      </c>
      <c r="T2027">
        <v>0.62244333886124936</v>
      </c>
      <c r="U2027">
        <v>2026</v>
      </c>
      <c r="V2027" t="s">
        <v>91</v>
      </c>
      <c r="W2027">
        <v>9</v>
      </c>
      <c r="X2027" t="s">
        <v>93</v>
      </c>
    </row>
    <row r="2028" spans="1:24">
      <c r="A2028">
        <v>4347</v>
      </c>
      <c r="B2028" s="13">
        <v>46295</v>
      </c>
      <c r="C2028">
        <v>2026</v>
      </c>
      <c r="D2028">
        <v>9</v>
      </c>
      <c r="E2028" t="s">
        <v>93</v>
      </c>
      <c r="F2028" t="s">
        <v>91</v>
      </c>
      <c r="G2028" t="s">
        <v>49</v>
      </c>
      <c r="H2028" t="s">
        <v>76</v>
      </c>
      <c r="I2028" t="s">
        <v>57</v>
      </c>
      <c r="J2028" t="s">
        <v>42</v>
      </c>
      <c r="K2028" t="s">
        <v>33</v>
      </c>
      <c r="L2028" t="s">
        <v>34</v>
      </c>
      <c r="M2028">
        <v>1</v>
      </c>
      <c r="N2028">
        <v>81.06</v>
      </c>
      <c r="O2028">
        <v>0.05</v>
      </c>
      <c r="P2028">
        <v>43.54</v>
      </c>
      <c r="Q2028">
        <v>77.007000000000005</v>
      </c>
      <c r="R2028">
        <v>43.54</v>
      </c>
      <c r="S2028">
        <v>33.467000000000006</v>
      </c>
      <c r="T2028">
        <v>0.434596854831379</v>
      </c>
      <c r="U2028">
        <v>2026</v>
      </c>
      <c r="V2028" t="s">
        <v>91</v>
      </c>
      <c r="W2028">
        <v>9</v>
      </c>
      <c r="X2028" t="s">
        <v>93</v>
      </c>
    </row>
    <row r="2029" spans="1:24">
      <c r="A2029">
        <v>4646</v>
      </c>
      <c r="B2029" s="13">
        <v>46295</v>
      </c>
      <c r="C2029">
        <v>2026</v>
      </c>
      <c r="D2029">
        <v>9</v>
      </c>
      <c r="E2029" t="s">
        <v>93</v>
      </c>
      <c r="F2029" t="s">
        <v>91</v>
      </c>
      <c r="G2029" t="s">
        <v>40</v>
      </c>
      <c r="H2029" t="s">
        <v>47</v>
      </c>
      <c r="I2029" t="s">
        <v>31</v>
      </c>
      <c r="J2029" t="s">
        <v>45</v>
      </c>
      <c r="K2029" t="s">
        <v>63</v>
      </c>
      <c r="L2029" t="s">
        <v>74</v>
      </c>
      <c r="M2029">
        <v>1</v>
      </c>
      <c r="N2029">
        <v>49.51</v>
      </c>
      <c r="O2029">
        <v>0.15</v>
      </c>
      <c r="P2029">
        <v>21.4</v>
      </c>
      <c r="Q2029">
        <v>42.083499999999994</v>
      </c>
      <c r="R2029">
        <v>21.4</v>
      </c>
      <c r="S2029">
        <v>20.683499999999995</v>
      </c>
      <c r="T2029">
        <v>0.49148716242707946</v>
      </c>
      <c r="U2029">
        <v>2026</v>
      </c>
      <c r="V2029" t="s">
        <v>91</v>
      </c>
      <c r="W2029">
        <v>9</v>
      </c>
      <c r="X2029" t="s">
        <v>93</v>
      </c>
    </row>
    <row r="2030" spans="1:24">
      <c r="A2030">
        <v>5102</v>
      </c>
      <c r="B2030" s="13">
        <v>46295</v>
      </c>
      <c r="C2030">
        <v>2026</v>
      </c>
      <c r="D2030">
        <v>9</v>
      </c>
      <c r="E2030" t="s">
        <v>93</v>
      </c>
      <c r="F2030" t="s">
        <v>91</v>
      </c>
      <c r="G2030" t="s">
        <v>35</v>
      </c>
      <c r="H2030" t="s">
        <v>78</v>
      </c>
      <c r="I2030" t="s">
        <v>31</v>
      </c>
      <c r="J2030" t="s">
        <v>42</v>
      </c>
      <c r="K2030" t="s">
        <v>52</v>
      </c>
      <c r="L2030" t="s">
        <v>58</v>
      </c>
      <c r="M2030">
        <v>1</v>
      </c>
      <c r="N2030">
        <v>196.74</v>
      </c>
      <c r="O2030">
        <v>0.15</v>
      </c>
      <c r="P2030">
        <v>102.01</v>
      </c>
      <c r="Q2030">
        <v>167.22900000000001</v>
      </c>
      <c r="R2030">
        <v>102.01</v>
      </c>
      <c r="S2030">
        <v>65.219000000000008</v>
      </c>
      <c r="T2030">
        <v>0.38999814625453721</v>
      </c>
      <c r="U2030">
        <v>2026</v>
      </c>
      <c r="V2030" t="s">
        <v>91</v>
      </c>
      <c r="W2030">
        <v>9</v>
      </c>
      <c r="X2030" t="s">
        <v>93</v>
      </c>
    </row>
    <row r="2031" spans="1:24">
      <c r="A2031">
        <v>5152</v>
      </c>
      <c r="B2031" s="13">
        <v>46295</v>
      </c>
      <c r="C2031">
        <v>2026</v>
      </c>
      <c r="D2031">
        <v>9</v>
      </c>
      <c r="E2031" t="s">
        <v>93</v>
      </c>
      <c r="F2031" t="s">
        <v>91</v>
      </c>
      <c r="G2031" t="s">
        <v>49</v>
      </c>
      <c r="H2031" t="s">
        <v>76</v>
      </c>
      <c r="I2031" t="s">
        <v>31</v>
      </c>
      <c r="J2031" t="s">
        <v>42</v>
      </c>
      <c r="K2031" t="s">
        <v>38</v>
      </c>
      <c r="L2031" t="s">
        <v>39</v>
      </c>
      <c r="M2031">
        <v>2</v>
      </c>
      <c r="N2031">
        <v>91.78</v>
      </c>
      <c r="O2031">
        <v>0.1</v>
      </c>
      <c r="P2031">
        <v>45.51</v>
      </c>
      <c r="Q2031">
        <v>165.20400000000001</v>
      </c>
      <c r="R2031">
        <v>91.02</v>
      </c>
      <c r="S2031">
        <v>74.184000000000012</v>
      </c>
      <c r="T2031">
        <v>0.44904481731677204</v>
      </c>
      <c r="U2031">
        <v>2026</v>
      </c>
      <c r="V2031" t="s">
        <v>91</v>
      </c>
      <c r="W2031">
        <v>9</v>
      </c>
      <c r="X2031" t="s">
        <v>93</v>
      </c>
    </row>
    <row r="2032" spans="1:24">
      <c r="A2032">
        <v>151</v>
      </c>
      <c r="B2032" s="13">
        <v>46296</v>
      </c>
      <c r="C2032">
        <v>2026</v>
      </c>
      <c r="D2032">
        <v>10</v>
      </c>
      <c r="E2032" t="s">
        <v>94</v>
      </c>
      <c r="F2032" t="s">
        <v>95</v>
      </c>
      <c r="G2032" t="s">
        <v>40</v>
      </c>
      <c r="H2032" t="s">
        <v>68</v>
      </c>
      <c r="I2032" t="s">
        <v>31</v>
      </c>
      <c r="J2032" t="s">
        <v>42</v>
      </c>
      <c r="K2032" t="s">
        <v>38</v>
      </c>
      <c r="L2032" t="s">
        <v>46</v>
      </c>
      <c r="M2032">
        <v>5</v>
      </c>
      <c r="N2032">
        <v>146.69</v>
      </c>
      <c r="O2032">
        <v>0</v>
      </c>
      <c r="P2032">
        <v>79</v>
      </c>
      <c r="Q2032">
        <v>733.45</v>
      </c>
      <c r="R2032">
        <v>395</v>
      </c>
      <c r="S2032">
        <v>338.45000000000005</v>
      </c>
      <c r="T2032">
        <v>0.46144931488172342</v>
      </c>
      <c r="U2032">
        <v>2026</v>
      </c>
      <c r="V2032" t="s">
        <v>95</v>
      </c>
      <c r="W2032">
        <v>10</v>
      </c>
      <c r="X2032" t="s">
        <v>94</v>
      </c>
    </row>
    <row r="2033" spans="1:24">
      <c r="A2033">
        <v>1292</v>
      </c>
      <c r="B2033" s="13">
        <v>46296</v>
      </c>
      <c r="C2033">
        <v>2026</v>
      </c>
      <c r="D2033">
        <v>10</v>
      </c>
      <c r="E2033" t="s">
        <v>94</v>
      </c>
      <c r="F2033" t="s">
        <v>95</v>
      </c>
      <c r="G2033" t="s">
        <v>29</v>
      </c>
      <c r="H2033" t="s">
        <v>65</v>
      </c>
      <c r="I2033" t="s">
        <v>48</v>
      </c>
      <c r="J2033" t="s">
        <v>42</v>
      </c>
      <c r="K2033" t="s">
        <v>52</v>
      </c>
      <c r="L2033" t="s">
        <v>69</v>
      </c>
      <c r="M2033">
        <v>1</v>
      </c>
      <c r="N2033">
        <v>79.81</v>
      </c>
      <c r="O2033">
        <v>0</v>
      </c>
      <c r="P2033">
        <v>39.08</v>
      </c>
      <c r="Q2033">
        <v>79.81</v>
      </c>
      <c r="R2033">
        <v>39.08</v>
      </c>
      <c r="S2033">
        <v>40.730000000000004</v>
      </c>
      <c r="T2033">
        <v>0.5103370504949255</v>
      </c>
      <c r="U2033">
        <v>2026</v>
      </c>
      <c r="V2033" t="s">
        <v>95</v>
      </c>
      <c r="W2033">
        <v>10</v>
      </c>
      <c r="X2033" t="s">
        <v>94</v>
      </c>
    </row>
    <row r="2034" spans="1:24">
      <c r="A2034">
        <v>1862</v>
      </c>
      <c r="B2034" s="13">
        <v>46296</v>
      </c>
      <c r="C2034">
        <v>2026</v>
      </c>
      <c r="D2034">
        <v>10</v>
      </c>
      <c r="E2034" t="s">
        <v>94</v>
      </c>
      <c r="F2034" t="s">
        <v>95</v>
      </c>
      <c r="G2034" t="s">
        <v>49</v>
      </c>
      <c r="H2034" t="s">
        <v>62</v>
      </c>
      <c r="I2034" t="s">
        <v>31</v>
      </c>
      <c r="J2034" t="s">
        <v>42</v>
      </c>
      <c r="K2034" t="s">
        <v>52</v>
      </c>
      <c r="L2034" t="s">
        <v>80</v>
      </c>
      <c r="M2034">
        <v>5</v>
      </c>
      <c r="N2034">
        <v>121.63</v>
      </c>
      <c r="O2034">
        <v>0.05</v>
      </c>
      <c r="P2034">
        <v>61.7</v>
      </c>
      <c r="Q2034">
        <v>577.74249999999995</v>
      </c>
      <c r="R2034">
        <v>308.5</v>
      </c>
      <c r="S2034">
        <v>269.24249999999995</v>
      </c>
      <c r="T2034">
        <v>0.46602508903187834</v>
      </c>
      <c r="U2034">
        <v>2026</v>
      </c>
      <c r="V2034" t="s">
        <v>95</v>
      </c>
      <c r="W2034">
        <v>10</v>
      </c>
      <c r="X2034" t="s">
        <v>94</v>
      </c>
    </row>
    <row r="2035" spans="1:24">
      <c r="A2035">
        <v>2569</v>
      </c>
      <c r="B2035" s="13">
        <v>46296</v>
      </c>
      <c r="C2035">
        <v>2026</v>
      </c>
      <c r="D2035">
        <v>10</v>
      </c>
      <c r="E2035" t="s">
        <v>94</v>
      </c>
      <c r="F2035" t="s">
        <v>95</v>
      </c>
      <c r="G2035" t="s">
        <v>49</v>
      </c>
      <c r="H2035" t="s">
        <v>76</v>
      </c>
      <c r="I2035" t="s">
        <v>37</v>
      </c>
      <c r="J2035" t="s">
        <v>45</v>
      </c>
      <c r="K2035" t="s">
        <v>33</v>
      </c>
      <c r="L2035" t="s">
        <v>51</v>
      </c>
      <c r="M2035">
        <v>10</v>
      </c>
      <c r="N2035">
        <v>50.42</v>
      </c>
      <c r="O2035">
        <v>0.05</v>
      </c>
      <c r="P2035">
        <v>22.5</v>
      </c>
      <c r="Q2035">
        <v>478.99</v>
      </c>
      <c r="R2035">
        <v>225</v>
      </c>
      <c r="S2035">
        <v>253.99</v>
      </c>
      <c r="T2035">
        <v>0.53026159210004387</v>
      </c>
      <c r="U2035">
        <v>2026</v>
      </c>
      <c r="V2035" t="s">
        <v>95</v>
      </c>
      <c r="W2035">
        <v>10</v>
      </c>
      <c r="X2035" t="s">
        <v>94</v>
      </c>
    </row>
    <row r="2036" spans="1:24">
      <c r="A2036">
        <v>3333</v>
      </c>
      <c r="B2036" s="13">
        <v>46296</v>
      </c>
      <c r="C2036">
        <v>2026</v>
      </c>
      <c r="D2036">
        <v>10</v>
      </c>
      <c r="E2036" t="s">
        <v>94</v>
      </c>
      <c r="F2036" t="s">
        <v>95</v>
      </c>
      <c r="G2036" t="s">
        <v>40</v>
      </c>
      <c r="H2036" t="s">
        <v>54</v>
      </c>
      <c r="I2036" t="s">
        <v>31</v>
      </c>
      <c r="J2036" t="s">
        <v>42</v>
      </c>
      <c r="K2036" t="s">
        <v>52</v>
      </c>
      <c r="L2036" t="s">
        <v>69</v>
      </c>
      <c r="M2036">
        <v>3</v>
      </c>
      <c r="N2036">
        <v>80.67</v>
      </c>
      <c r="O2036">
        <v>0</v>
      </c>
      <c r="P2036">
        <v>39.94</v>
      </c>
      <c r="Q2036">
        <v>242.01</v>
      </c>
      <c r="R2036">
        <v>119.82</v>
      </c>
      <c r="S2036">
        <v>122.19</v>
      </c>
      <c r="T2036">
        <v>0.50489649188050079</v>
      </c>
      <c r="U2036">
        <v>2026</v>
      </c>
      <c r="V2036" t="s">
        <v>95</v>
      </c>
      <c r="W2036">
        <v>10</v>
      </c>
      <c r="X2036" t="s">
        <v>94</v>
      </c>
    </row>
    <row r="2037" spans="1:24">
      <c r="A2037">
        <v>3830</v>
      </c>
      <c r="B2037" s="13">
        <v>46296</v>
      </c>
      <c r="C2037">
        <v>2026</v>
      </c>
      <c r="D2037">
        <v>10</v>
      </c>
      <c r="E2037" t="s">
        <v>94</v>
      </c>
      <c r="F2037" t="s">
        <v>95</v>
      </c>
      <c r="G2037" t="s">
        <v>49</v>
      </c>
      <c r="H2037" t="s">
        <v>76</v>
      </c>
      <c r="I2037" t="s">
        <v>31</v>
      </c>
      <c r="J2037" t="s">
        <v>45</v>
      </c>
      <c r="K2037" t="s">
        <v>38</v>
      </c>
      <c r="L2037" t="s">
        <v>66</v>
      </c>
      <c r="M2037">
        <v>2</v>
      </c>
      <c r="N2037">
        <v>152.12</v>
      </c>
      <c r="O2037">
        <v>0</v>
      </c>
      <c r="P2037">
        <v>79.53</v>
      </c>
      <c r="Q2037">
        <v>304.24</v>
      </c>
      <c r="R2037">
        <v>159.06</v>
      </c>
      <c r="S2037">
        <v>145.18</v>
      </c>
      <c r="T2037">
        <v>0.47718906126742044</v>
      </c>
      <c r="U2037">
        <v>2026</v>
      </c>
      <c r="V2037" t="s">
        <v>95</v>
      </c>
      <c r="W2037">
        <v>10</v>
      </c>
      <c r="X2037" t="s">
        <v>94</v>
      </c>
    </row>
    <row r="2038" spans="1:24">
      <c r="A2038">
        <v>4868</v>
      </c>
      <c r="B2038" s="13">
        <v>46296</v>
      </c>
      <c r="C2038">
        <v>2026</v>
      </c>
      <c r="D2038">
        <v>10</v>
      </c>
      <c r="E2038" t="s">
        <v>94</v>
      </c>
      <c r="F2038" t="s">
        <v>95</v>
      </c>
      <c r="G2038" t="s">
        <v>40</v>
      </c>
      <c r="H2038" t="s">
        <v>54</v>
      </c>
      <c r="I2038" t="s">
        <v>37</v>
      </c>
      <c r="J2038" t="s">
        <v>42</v>
      </c>
      <c r="K2038" t="s">
        <v>52</v>
      </c>
      <c r="L2038" t="s">
        <v>69</v>
      </c>
      <c r="M2038">
        <v>4</v>
      </c>
      <c r="N2038">
        <v>82.54</v>
      </c>
      <c r="O2038">
        <v>0.15</v>
      </c>
      <c r="P2038">
        <v>39.74</v>
      </c>
      <c r="Q2038">
        <v>280.63600000000002</v>
      </c>
      <c r="R2038">
        <v>158.96</v>
      </c>
      <c r="S2038">
        <v>121.67600000000002</v>
      </c>
      <c r="T2038">
        <v>0.43357231431462823</v>
      </c>
      <c r="U2038">
        <v>2026</v>
      </c>
      <c r="V2038" t="s">
        <v>95</v>
      </c>
      <c r="W2038">
        <v>10</v>
      </c>
      <c r="X2038" t="s">
        <v>94</v>
      </c>
    </row>
    <row r="2039" spans="1:24">
      <c r="A2039">
        <v>2250</v>
      </c>
      <c r="B2039" s="13">
        <v>46297</v>
      </c>
      <c r="C2039">
        <v>2026</v>
      </c>
      <c r="D2039">
        <v>10</v>
      </c>
      <c r="E2039" t="s">
        <v>94</v>
      </c>
      <c r="F2039" t="s">
        <v>95</v>
      </c>
      <c r="G2039" t="s">
        <v>49</v>
      </c>
      <c r="H2039" t="s">
        <v>76</v>
      </c>
      <c r="I2039" t="s">
        <v>48</v>
      </c>
      <c r="J2039" t="s">
        <v>32</v>
      </c>
      <c r="K2039" t="s">
        <v>33</v>
      </c>
      <c r="L2039" t="s">
        <v>51</v>
      </c>
      <c r="M2039">
        <v>2</v>
      </c>
      <c r="N2039">
        <v>50.43</v>
      </c>
      <c r="O2039">
        <v>0</v>
      </c>
      <c r="P2039">
        <v>23.04</v>
      </c>
      <c r="Q2039">
        <v>100.86</v>
      </c>
      <c r="R2039">
        <v>46.08</v>
      </c>
      <c r="S2039">
        <v>54.78</v>
      </c>
      <c r="T2039">
        <v>0.54312908982748365</v>
      </c>
      <c r="U2039">
        <v>2026</v>
      </c>
      <c r="V2039" t="s">
        <v>95</v>
      </c>
      <c r="W2039">
        <v>10</v>
      </c>
      <c r="X2039" t="s">
        <v>94</v>
      </c>
    </row>
    <row r="2040" spans="1:24">
      <c r="A2040">
        <v>2516</v>
      </c>
      <c r="B2040" s="13">
        <v>46297</v>
      </c>
      <c r="C2040">
        <v>2026</v>
      </c>
      <c r="D2040">
        <v>10</v>
      </c>
      <c r="E2040" t="s">
        <v>94</v>
      </c>
      <c r="F2040" t="s">
        <v>95</v>
      </c>
      <c r="G2040" t="s">
        <v>40</v>
      </c>
      <c r="H2040" t="s">
        <v>68</v>
      </c>
      <c r="I2040" t="s">
        <v>31</v>
      </c>
      <c r="J2040" t="s">
        <v>42</v>
      </c>
      <c r="K2040" t="s">
        <v>52</v>
      </c>
      <c r="L2040" t="s">
        <v>58</v>
      </c>
      <c r="M2040">
        <v>2</v>
      </c>
      <c r="N2040">
        <v>198.57</v>
      </c>
      <c r="O2040">
        <v>0.15</v>
      </c>
      <c r="P2040">
        <v>101.08</v>
      </c>
      <c r="Q2040">
        <v>337.56899999999996</v>
      </c>
      <c r="R2040">
        <v>202.16</v>
      </c>
      <c r="S2040">
        <v>135.40899999999996</v>
      </c>
      <c r="T2040">
        <v>0.4011298430839324</v>
      </c>
      <c r="U2040">
        <v>2026</v>
      </c>
      <c r="V2040" t="s">
        <v>95</v>
      </c>
      <c r="W2040">
        <v>10</v>
      </c>
      <c r="X2040" t="s">
        <v>94</v>
      </c>
    </row>
    <row r="2041" spans="1:24">
      <c r="A2041">
        <v>809</v>
      </c>
      <c r="B2041" s="13">
        <v>46298</v>
      </c>
      <c r="C2041">
        <v>2026</v>
      </c>
      <c r="D2041">
        <v>10</v>
      </c>
      <c r="E2041" t="s">
        <v>94</v>
      </c>
      <c r="F2041" t="s">
        <v>95</v>
      </c>
      <c r="G2041" t="s">
        <v>49</v>
      </c>
      <c r="H2041" t="s">
        <v>62</v>
      </c>
      <c r="I2041" t="s">
        <v>31</v>
      </c>
      <c r="J2041" t="s">
        <v>42</v>
      </c>
      <c r="K2041" t="s">
        <v>63</v>
      </c>
      <c r="L2041" t="s">
        <v>64</v>
      </c>
      <c r="M2041">
        <v>2</v>
      </c>
      <c r="N2041">
        <v>41.06</v>
      </c>
      <c r="O2041">
        <v>0.05</v>
      </c>
      <c r="P2041">
        <v>14.54</v>
      </c>
      <c r="Q2041">
        <v>78.013999999999996</v>
      </c>
      <c r="R2041">
        <v>29.08</v>
      </c>
      <c r="S2041">
        <v>48.933999999999997</v>
      </c>
      <c r="T2041">
        <v>0.62724639167328944</v>
      </c>
      <c r="U2041">
        <v>2026</v>
      </c>
      <c r="V2041" t="s">
        <v>95</v>
      </c>
      <c r="W2041">
        <v>10</v>
      </c>
      <c r="X2041" t="s">
        <v>94</v>
      </c>
    </row>
    <row r="2042" spans="1:24">
      <c r="A2042">
        <v>1852</v>
      </c>
      <c r="B2042" s="13">
        <v>46298</v>
      </c>
      <c r="C2042">
        <v>2026</v>
      </c>
      <c r="D2042">
        <v>10</v>
      </c>
      <c r="E2042" t="s">
        <v>94</v>
      </c>
      <c r="F2042" t="s">
        <v>95</v>
      </c>
      <c r="G2042" t="s">
        <v>35</v>
      </c>
      <c r="H2042" t="s">
        <v>72</v>
      </c>
      <c r="I2042" t="s">
        <v>37</v>
      </c>
      <c r="J2042" t="s">
        <v>45</v>
      </c>
      <c r="K2042" t="s">
        <v>43</v>
      </c>
      <c r="L2042" t="s">
        <v>77</v>
      </c>
      <c r="M2042">
        <v>4</v>
      </c>
      <c r="N2042">
        <v>162.19</v>
      </c>
      <c r="O2042">
        <v>0.15</v>
      </c>
      <c r="P2042">
        <v>89.81</v>
      </c>
      <c r="Q2042">
        <v>551.44600000000003</v>
      </c>
      <c r="R2042">
        <v>359.24</v>
      </c>
      <c r="S2042">
        <v>192.20600000000002</v>
      </c>
      <c r="T2042">
        <v>0.34854908730863948</v>
      </c>
      <c r="U2042">
        <v>2026</v>
      </c>
      <c r="V2042" t="s">
        <v>95</v>
      </c>
      <c r="W2042">
        <v>10</v>
      </c>
      <c r="X2042" t="s">
        <v>94</v>
      </c>
    </row>
    <row r="2043" spans="1:24">
      <c r="A2043">
        <v>3627</v>
      </c>
      <c r="B2043" s="13">
        <v>46298</v>
      </c>
      <c r="C2043">
        <v>2026</v>
      </c>
      <c r="D2043">
        <v>10</v>
      </c>
      <c r="E2043" t="s">
        <v>94</v>
      </c>
      <c r="F2043" t="s">
        <v>95</v>
      </c>
      <c r="G2043" t="s">
        <v>49</v>
      </c>
      <c r="H2043" t="s">
        <v>50</v>
      </c>
      <c r="I2043" t="s">
        <v>48</v>
      </c>
      <c r="J2043" t="s">
        <v>42</v>
      </c>
      <c r="K2043" t="s">
        <v>52</v>
      </c>
      <c r="L2043" t="s">
        <v>58</v>
      </c>
      <c r="M2043">
        <v>2</v>
      </c>
      <c r="N2043">
        <v>192.99</v>
      </c>
      <c r="O2043">
        <v>0</v>
      </c>
      <c r="P2043">
        <v>101.73</v>
      </c>
      <c r="Q2043">
        <v>385.98</v>
      </c>
      <c r="R2043">
        <v>203.46</v>
      </c>
      <c r="S2043">
        <v>182.52</v>
      </c>
      <c r="T2043">
        <v>0.47287424218871443</v>
      </c>
      <c r="U2043">
        <v>2026</v>
      </c>
      <c r="V2043" t="s">
        <v>95</v>
      </c>
      <c r="W2043">
        <v>10</v>
      </c>
      <c r="X2043" t="s">
        <v>94</v>
      </c>
    </row>
    <row r="2044" spans="1:24">
      <c r="A2044">
        <v>4135</v>
      </c>
      <c r="B2044" s="13">
        <v>46298</v>
      </c>
      <c r="C2044">
        <v>2026</v>
      </c>
      <c r="D2044">
        <v>10</v>
      </c>
      <c r="E2044" t="s">
        <v>94</v>
      </c>
      <c r="F2044" t="s">
        <v>95</v>
      </c>
      <c r="G2044" t="s">
        <v>29</v>
      </c>
      <c r="H2044" t="s">
        <v>79</v>
      </c>
      <c r="I2044" t="s">
        <v>31</v>
      </c>
      <c r="J2044" t="s">
        <v>42</v>
      </c>
      <c r="K2044" t="s">
        <v>38</v>
      </c>
      <c r="L2044" t="s">
        <v>46</v>
      </c>
      <c r="M2044">
        <v>3</v>
      </c>
      <c r="N2044">
        <v>142.33000000000001</v>
      </c>
      <c r="O2044">
        <v>0.1</v>
      </c>
      <c r="P2044">
        <v>79.19</v>
      </c>
      <c r="Q2044">
        <v>384.291</v>
      </c>
      <c r="R2044">
        <v>237.57</v>
      </c>
      <c r="S2044">
        <v>146.721</v>
      </c>
      <c r="T2044">
        <v>0.3817966072585619</v>
      </c>
      <c r="U2044">
        <v>2026</v>
      </c>
      <c r="V2044" t="s">
        <v>95</v>
      </c>
      <c r="W2044">
        <v>10</v>
      </c>
      <c r="X2044" t="s">
        <v>94</v>
      </c>
    </row>
    <row r="2045" spans="1:24">
      <c r="A2045">
        <v>4138</v>
      </c>
      <c r="B2045" s="13">
        <v>46298</v>
      </c>
      <c r="C2045">
        <v>2026</v>
      </c>
      <c r="D2045">
        <v>10</v>
      </c>
      <c r="E2045" t="s">
        <v>94</v>
      </c>
      <c r="F2045" t="s">
        <v>95</v>
      </c>
      <c r="G2045" t="s">
        <v>35</v>
      </c>
      <c r="H2045" t="s">
        <v>70</v>
      </c>
      <c r="I2045" t="s">
        <v>48</v>
      </c>
      <c r="J2045" t="s">
        <v>45</v>
      </c>
      <c r="K2045" t="s">
        <v>38</v>
      </c>
      <c r="L2045" t="s">
        <v>46</v>
      </c>
      <c r="M2045">
        <v>4</v>
      </c>
      <c r="N2045">
        <v>143.63</v>
      </c>
      <c r="O2045">
        <v>0</v>
      </c>
      <c r="P2045">
        <v>80.510000000000005</v>
      </c>
      <c r="Q2045">
        <v>574.52</v>
      </c>
      <c r="R2045">
        <v>322.04000000000002</v>
      </c>
      <c r="S2045">
        <v>252.47999999999996</v>
      </c>
      <c r="T2045">
        <v>0.43946250783262542</v>
      </c>
      <c r="U2045">
        <v>2026</v>
      </c>
      <c r="V2045" t="s">
        <v>95</v>
      </c>
      <c r="W2045">
        <v>10</v>
      </c>
      <c r="X2045" t="s">
        <v>94</v>
      </c>
    </row>
    <row r="2046" spans="1:24">
      <c r="A2046">
        <v>4286</v>
      </c>
      <c r="B2046" s="13">
        <v>46298</v>
      </c>
      <c r="C2046">
        <v>2026</v>
      </c>
      <c r="D2046">
        <v>10</v>
      </c>
      <c r="E2046" t="s">
        <v>94</v>
      </c>
      <c r="F2046" t="s">
        <v>95</v>
      </c>
      <c r="G2046" t="s">
        <v>35</v>
      </c>
      <c r="H2046" t="s">
        <v>56</v>
      </c>
      <c r="I2046" t="s">
        <v>48</v>
      </c>
      <c r="J2046" t="s">
        <v>32</v>
      </c>
      <c r="K2046" t="s">
        <v>52</v>
      </c>
      <c r="L2046" t="s">
        <v>53</v>
      </c>
      <c r="M2046">
        <v>4</v>
      </c>
      <c r="N2046">
        <v>341.95</v>
      </c>
      <c r="O2046">
        <v>0.05</v>
      </c>
      <c r="P2046">
        <v>199.9</v>
      </c>
      <c r="Q2046">
        <v>1299.4099999999999</v>
      </c>
      <c r="R2046">
        <v>799.6</v>
      </c>
      <c r="S2046">
        <v>499.80999999999983</v>
      </c>
      <c r="T2046">
        <v>0.38464379987840625</v>
      </c>
      <c r="U2046">
        <v>2026</v>
      </c>
      <c r="V2046" t="s">
        <v>95</v>
      </c>
      <c r="W2046">
        <v>10</v>
      </c>
      <c r="X2046" t="s">
        <v>94</v>
      </c>
    </row>
    <row r="2047" spans="1:24">
      <c r="A2047">
        <v>4371</v>
      </c>
      <c r="B2047" s="13">
        <v>46298</v>
      </c>
      <c r="C2047">
        <v>2026</v>
      </c>
      <c r="D2047">
        <v>10</v>
      </c>
      <c r="E2047" t="s">
        <v>94</v>
      </c>
      <c r="F2047" t="s">
        <v>95</v>
      </c>
      <c r="G2047" t="s">
        <v>35</v>
      </c>
      <c r="H2047" t="s">
        <v>56</v>
      </c>
      <c r="I2047" t="s">
        <v>31</v>
      </c>
      <c r="J2047" t="s">
        <v>32</v>
      </c>
      <c r="K2047" t="s">
        <v>63</v>
      </c>
      <c r="L2047" t="s">
        <v>67</v>
      </c>
      <c r="M2047">
        <v>1</v>
      </c>
      <c r="N2047">
        <v>123.81</v>
      </c>
      <c r="O2047">
        <v>0</v>
      </c>
      <c r="P2047">
        <v>68.72</v>
      </c>
      <c r="Q2047">
        <v>123.81</v>
      </c>
      <c r="R2047">
        <v>68.72</v>
      </c>
      <c r="S2047">
        <v>55.09</v>
      </c>
      <c r="T2047">
        <v>0.44495598093853489</v>
      </c>
      <c r="U2047">
        <v>2026</v>
      </c>
      <c r="V2047" t="s">
        <v>95</v>
      </c>
      <c r="W2047">
        <v>10</v>
      </c>
      <c r="X2047" t="s">
        <v>94</v>
      </c>
    </row>
    <row r="2048" spans="1:24">
      <c r="A2048">
        <v>905</v>
      </c>
      <c r="B2048" s="13">
        <v>46299</v>
      </c>
      <c r="C2048">
        <v>2026</v>
      </c>
      <c r="D2048">
        <v>10</v>
      </c>
      <c r="E2048" t="s">
        <v>94</v>
      </c>
      <c r="F2048" t="s">
        <v>95</v>
      </c>
      <c r="G2048" t="s">
        <v>40</v>
      </c>
      <c r="H2048" t="s">
        <v>47</v>
      </c>
      <c r="I2048" t="s">
        <v>31</v>
      </c>
      <c r="J2048" t="s">
        <v>42</v>
      </c>
      <c r="K2048" t="s">
        <v>38</v>
      </c>
      <c r="L2048" t="s">
        <v>46</v>
      </c>
      <c r="M2048">
        <v>1</v>
      </c>
      <c r="N2048">
        <v>146.1</v>
      </c>
      <c r="O2048">
        <v>0</v>
      </c>
      <c r="P2048">
        <v>79.739999999999995</v>
      </c>
      <c r="Q2048">
        <v>146.1</v>
      </c>
      <c r="R2048">
        <v>79.739999999999995</v>
      </c>
      <c r="S2048">
        <v>66.36</v>
      </c>
      <c r="T2048">
        <v>0.45420944558521564</v>
      </c>
      <c r="U2048">
        <v>2026</v>
      </c>
      <c r="V2048" t="s">
        <v>95</v>
      </c>
      <c r="W2048">
        <v>10</v>
      </c>
      <c r="X2048" t="s">
        <v>94</v>
      </c>
    </row>
    <row r="2049" spans="1:24">
      <c r="A2049">
        <v>1415</v>
      </c>
      <c r="B2049" s="13">
        <v>46299</v>
      </c>
      <c r="C2049">
        <v>2026</v>
      </c>
      <c r="D2049">
        <v>10</v>
      </c>
      <c r="E2049" t="s">
        <v>94</v>
      </c>
      <c r="F2049" t="s">
        <v>95</v>
      </c>
      <c r="G2049" t="s">
        <v>35</v>
      </c>
      <c r="H2049" t="s">
        <v>70</v>
      </c>
      <c r="I2049" t="s">
        <v>57</v>
      </c>
      <c r="J2049" t="s">
        <v>32</v>
      </c>
      <c r="K2049" t="s">
        <v>43</v>
      </c>
      <c r="L2049" t="s">
        <v>77</v>
      </c>
      <c r="M2049">
        <v>1</v>
      </c>
      <c r="N2049">
        <v>161.07</v>
      </c>
      <c r="O2049">
        <v>0.05</v>
      </c>
      <c r="P2049">
        <v>89.81</v>
      </c>
      <c r="Q2049">
        <v>153.01649999999998</v>
      </c>
      <c r="R2049">
        <v>89.81</v>
      </c>
      <c r="S2049">
        <v>63.206499999999977</v>
      </c>
      <c r="T2049">
        <v>0.41306983233834249</v>
      </c>
      <c r="U2049">
        <v>2026</v>
      </c>
      <c r="V2049" t="s">
        <v>95</v>
      </c>
      <c r="W2049">
        <v>10</v>
      </c>
      <c r="X2049" t="s">
        <v>94</v>
      </c>
    </row>
    <row r="2050" spans="1:24">
      <c r="A2050">
        <v>2205</v>
      </c>
      <c r="B2050" s="13">
        <v>46299</v>
      </c>
      <c r="C2050">
        <v>2026</v>
      </c>
      <c r="D2050">
        <v>10</v>
      </c>
      <c r="E2050" t="s">
        <v>94</v>
      </c>
      <c r="F2050" t="s">
        <v>95</v>
      </c>
      <c r="G2050" t="s">
        <v>49</v>
      </c>
      <c r="H2050" t="s">
        <v>76</v>
      </c>
      <c r="I2050" t="s">
        <v>31</v>
      </c>
      <c r="J2050" t="s">
        <v>42</v>
      </c>
      <c r="K2050" t="s">
        <v>38</v>
      </c>
      <c r="L2050" t="s">
        <v>39</v>
      </c>
      <c r="M2050">
        <v>5</v>
      </c>
      <c r="N2050">
        <v>90.12</v>
      </c>
      <c r="O2050">
        <v>0</v>
      </c>
      <c r="P2050">
        <v>46.67</v>
      </c>
      <c r="Q2050">
        <v>450.6</v>
      </c>
      <c r="R2050">
        <v>233.35000000000002</v>
      </c>
      <c r="S2050">
        <v>217.25</v>
      </c>
      <c r="T2050">
        <v>0.48213493120284062</v>
      </c>
      <c r="U2050">
        <v>2026</v>
      </c>
      <c r="V2050" t="s">
        <v>95</v>
      </c>
      <c r="W2050">
        <v>10</v>
      </c>
      <c r="X2050" t="s">
        <v>94</v>
      </c>
    </row>
    <row r="2051" spans="1:24">
      <c r="A2051">
        <v>2374</v>
      </c>
      <c r="B2051" s="13">
        <v>46299</v>
      </c>
      <c r="C2051">
        <v>2026</v>
      </c>
      <c r="D2051">
        <v>10</v>
      </c>
      <c r="E2051" t="s">
        <v>94</v>
      </c>
      <c r="F2051" t="s">
        <v>95</v>
      </c>
      <c r="G2051" t="s">
        <v>49</v>
      </c>
      <c r="H2051" t="s">
        <v>76</v>
      </c>
      <c r="I2051" t="s">
        <v>57</v>
      </c>
      <c r="J2051" t="s">
        <v>32</v>
      </c>
      <c r="K2051" t="s">
        <v>38</v>
      </c>
      <c r="L2051" t="s">
        <v>75</v>
      </c>
      <c r="M2051">
        <v>1</v>
      </c>
      <c r="N2051">
        <v>70.400000000000006</v>
      </c>
      <c r="O2051">
        <v>0</v>
      </c>
      <c r="P2051">
        <v>32.43</v>
      </c>
      <c r="Q2051">
        <v>70.400000000000006</v>
      </c>
      <c r="R2051">
        <v>32.43</v>
      </c>
      <c r="S2051">
        <v>37.970000000000006</v>
      </c>
      <c r="T2051">
        <v>0.53934659090909098</v>
      </c>
      <c r="U2051">
        <v>2026</v>
      </c>
      <c r="V2051" t="s">
        <v>95</v>
      </c>
      <c r="W2051">
        <v>10</v>
      </c>
      <c r="X2051" t="s">
        <v>94</v>
      </c>
    </row>
    <row r="2052" spans="1:24">
      <c r="A2052">
        <v>4840</v>
      </c>
      <c r="B2052" s="13">
        <v>46299</v>
      </c>
      <c r="C2052">
        <v>2026</v>
      </c>
      <c r="D2052">
        <v>10</v>
      </c>
      <c r="E2052" t="s">
        <v>94</v>
      </c>
      <c r="F2052" t="s">
        <v>95</v>
      </c>
      <c r="G2052" t="s">
        <v>35</v>
      </c>
      <c r="H2052" t="s">
        <v>72</v>
      </c>
      <c r="I2052" t="s">
        <v>37</v>
      </c>
      <c r="J2052" t="s">
        <v>45</v>
      </c>
      <c r="K2052" t="s">
        <v>52</v>
      </c>
      <c r="L2052" t="s">
        <v>58</v>
      </c>
      <c r="M2052">
        <v>6</v>
      </c>
      <c r="N2052">
        <v>191.08</v>
      </c>
      <c r="O2052">
        <v>0.1</v>
      </c>
      <c r="P2052">
        <v>102.93</v>
      </c>
      <c r="Q2052">
        <v>1031.8320000000001</v>
      </c>
      <c r="R2052">
        <v>617.58000000000004</v>
      </c>
      <c r="S2052">
        <v>414.25200000000007</v>
      </c>
      <c r="T2052">
        <v>0.40147233270532412</v>
      </c>
      <c r="U2052">
        <v>2026</v>
      </c>
      <c r="V2052" t="s">
        <v>95</v>
      </c>
      <c r="W2052">
        <v>10</v>
      </c>
      <c r="X2052" t="s">
        <v>94</v>
      </c>
    </row>
    <row r="2053" spans="1:24">
      <c r="A2053">
        <v>4984</v>
      </c>
      <c r="B2053" s="13">
        <v>46299</v>
      </c>
      <c r="C2053">
        <v>2026</v>
      </c>
      <c r="D2053">
        <v>10</v>
      </c>
      <c r="E2053" t="s">
        <v>94</v>
      </c>
      <c r="F2053" t="s">
        <v>95</v>
      </c>
      <c r="G2053" t="s">
        <v>40</v>
      </c>
      <c r="H2053" t="s">
        <v>81</v>
      </c>
      <c r="I2053" t="s">
        <v>31</v>
      </c>
      <c r="J2053" t="s">
        <v>32</v>
      </c>
      <c r="K2053" t="s">
        <v>63</v>
      </c>
      <c r="L2053" t="s">
        <v>71</v>
      </c>
      <c r="M2053">
        <v>1</v>
      </c>
      <c r="N2053">
        <v>36.590000000000003</v>
      </c>
      <c r="O2053">
        <v>0</v>
      </c>
      <c r="P2053">
        <v>13.62</v>
      </c>
      <c r="Q2053">
        <v>36.590000000000003</v>
      </c>
      <c r="R2053">
        <v>13.62</v>
      </c>
      <c r="S2053">
        <v>22.970000000000006</v>
      </c>
      <c r="T2053">
        <v>0.62776714949439749</v>
      </c>
      <c r="U2053">
        <v>2026</v>
      </c>
      <c r="V2053" t="s">
        <v>95</v>
      </c>
      <c r="W2053">
        <v>10</v>
      </c>
      <c r="X2053" t="s">
        <v>94</v>
      </c>
    </row>
    <row r="2054" spans="1:24">
      <c r="A2054">
        <v>641</v>
      </c>
      <c r="B2054" s="13">
        <v>46300</v>
      </c>
      <c r="C2054">
        <v>2026</v>
      </c>
      <c r="D2054">
        <v>10</v>
      </c>
      <c r="E2054" t="s">
        <v>94</v>
      </c>
      <c r="F2054" t="s">
        <v>95</v>
      </c>
      <c r="G2054" t="s">
        <v>35</v>
      </c>
      <c r="H2054" t="s">
        <v>70</v>
      </c>
      <c r="I2054" t="s">
        <v>48</v>
      </c>
      <c r="J2054" t="s">
        <v>32</v>
      </c>
      <c r="K2054" t="s">
        <v>52</v>
      </c>
      <c r="L2054" t="s">
        <v>80</v>
      </c>
      <c r="M2054">
        <v>2</v>
      </c>
      <c r="N2054">
        <v>125.38</v>
      </c>
      <c r="O2054">
        <v>0.05</v>
      </c>
      <c r="P2054">
        <v>59.12</v>
      </c>
      <c r="Q2054">
        <v>238.22199999999998</v>
      </c>
      <c r="R2054">
        <v>118.24</v>
      </c>
      <c r="S2054">
        <v>119.98199999999999</v>
      </c>
      <c r="T2054">
        <v>0.5036562534106841</v>
      </c>
      <c r="U2054">
        <v>2026</v>
      </c>
      <c r="V2054" t="s">
        <v>95</v>
      </c>
      <c r="W2054">
        <v>10</v>
      </c>
      <c r="X2054" t="s">
        <v>94</v>
      </c>
    </row>
    <row r="2055" spans="1:24">
      <c r="A2055">
        <v>1358</v>
      </c>
      <c r="B2055" s="13">
        <v>46300</v>
      </c>
      <c r="C2055">
        <v>2026</v>
      </c>
      <c r="D2055">
        <v>10</v>
      </c>
      <c r="E2055" t="s">
        <v>94</v>
      </c>
      <c r="F2055" t="s">
        <v>95</v>
      </c>
      <c r="G2055" t="s">
        <v>29</v>
      </c>
      <c r="H2055" t="s">
        <v>30</v>
      </c>
      <c r="I2055" t="s">
        <v>31</v>
      </c>
      <c r="J2055" t="s">
        <v>42</v>
      </c>
      <c r="K2055" t="s">
        <v>43</v>
      </c>
      <c r="L2055" t="s">
        <v>44</v>
      </c>
      <c r="M2055">
        <v>1</v>
      </c>
      <c r="N2055">
        <v>35.71</v>
      </c>
      <c r="O2055">
        <v>0</v>
      </c>
      <c r="P2055">
        <v>13.3</v>
      </c>
      <c r="Q2055">
        <v>35.71</v>
      </c>
      <c r="R2055">
        <v>13.3</v>
      </c>
      <c r="S2055">
        <v>22.41</v>
      </c>
      <c r="T2055">
        <v>0.62755530663679637</v>
      </c>
      <c r="U2055">
        <v>2026</v>
      </c>
      <c r="V2055" t="s">
        <v>95</v>
      </c>
      <c r="W2055">
        <v>10</v>
      </c>
      <c r="X2055" t="s">
        <v>94</v>
      </c>
    </row>
    <row r="2056" spans="1:24">
      <c r="A2056">
        <v>3904</v>
      </c>
      <c r="B2056" s="13">
        <v>46300</v>
      </c>
      <c r="C2056">
        <v>2026</v>
      </c>
      <c r="D2056">
        <v>10</v>
      </c>
      <c r="E2056" t="s">
        <v>94</v>
      </c>
      <c r="F2056" t="s">
        <v>95</v>
      </c>
      <c r="G2056" t="s">
        <v>35</v>
      </c>
      <c r="H2056" t="s">
        <v>56</v>
      </c>
      <c r="I2056" t="s">
        <v>31</v>
      </c>
      <c r="J2056" t="s">
        <v>32</v>
      </c>
      <c r="K2056" t="s">
        <v>43</v>
      </c>
      <c r="L2056" t="s">
        <v>61</v>
      </c>
      <c r="M2056">
        <v>2</v>
      </c>
      <c r="N2056">
        <v>46.72</v>
      </c>
      <c r="O2056">
        <v>0</v>
      </c>
      <c r="P2056">
        <v>18.39</v>
      </c>
      <c r="Q2056">
        <v>93.44</v>
      </c>
      <c r="R2056">
        <v>36.78</v>
      </c>
      <c r="S2056">
        <v>56.66</v>
      </c>
      <c r="T2056">
        <v>0.60637842465753422</v>
      </c>
      <c r="U2056">
        <v>2026</v>
      </c>
      <c r="V2056" t="s">
        <v>95</v>
      </c>
      <c r="W2056">
        <v>10</v>
      </c>
      <c r="X2056" t="s">
        <v>94</v>
      </c>
    </row>
    <row r="2057" spans="1:24">
      <c r="A2057">
        <v>4336</v>
      </c>
      <c r="B2057" s="13">
        <v>46300</v>
      </c>
      <c r="C2057">
        <v>2026</v>
      </c>
      <c r="D2057">
        <v>10</v>
      </c>
      <c r="E2057" t="s">
        <v>94</v>
      </c>
      <c r="F2057" t="s">
        <v>95</v>
      </c>
      <c r="G2057" t="s">
        <v>29</v>
      </c>
      <c r="H2057" t="s">
        <v>79</v>
      </c>
      <c r="I2057" t="s">
        <v>57</v>
      </c>
      <c r="J2057" t="s">
        <v>32</v>
      </c>
      <c r="K2057" t="s">
        <v>38</v>
      </c>
      <c r="L2057" t="s">
        <v>46</v>
      </c>
      <c r="M2057">
        <v>1</v>
      </c>
      <c r="N2057">
        <v>143.16999999999999</v>
      </c>
      <c r="O2057">
        <v>0.05</v>
      </c>
      <c r="P2057">
        <v>81.290000000000006</v>
      </c>
      <c r="Q2057">
        <v>136.01149999999998</v>
      </c>
      <c r="R2057">
        <v>81.290000000000006</v>
      </c>
      <c r="S2057">
        <v>54.721499999999978</v>
      </c>
      <c r="T2057">
        <v>0.40232995004098904</v>
      </c>
      <c r="U2057">
        <v>2026</v>
      </c>
      <c r="V2057" t="s">
        <v>95</v>
      </c>
      <c r="W2057">
        <v>10</v>
      </c>
      <c r="X2057" t="s">
        <v>94</v>
      </c>
    </row>
    <row r="2058" spans="1:24">
      <c r="A2058">
        <v>4705</v>
      </c>
      <c r="B2058" s="13">
        <v>46300</v>
      </c>
      <c r="C2058">
        <v>2026</v>
      </c>
      <c r="D2058">
        <v>10</v>
      </c>
      <c r="E2058" t="s">
        <v>94</v>
      </c>
      <c r="F2058" t="s">
        <v>95</v>
      </c>
      <c r="G2058" t="s">
        <v>29</v>
      </c>
      <c r="H2058" t="s">
        <v>30</v>
      </c>
      <c r="I2058" t="s">
        <v>48</v>
      </c>
      <c r="J2058" t="s">
        <v>32</v>
      </c>
      <c r="K2058" t="s">
        <v>52</v>
      </c>
      <c r="L2058" t="s">
        <v>80</v>
      </c>
      <c r="M2058">
        <v>1</v>
      </c>
      <c r="N2058">
        <v>125.88</v>
      </c>
      <c r="O2058">
        <v>0</v>
      </c>
      <c r="P2058">
        <v>62.46</v>
      </c>
      <c r="Q2058">
        <v>125.88</v>
      </c>
      <c r="R2058">
        <v>62.46</v>
      </c>
      <c r="S2058">
        <v>63.419999999999995</v>
      </c>
      <c r="T2058">
        <v>0.50381315538608196</v>
      </c>
      <c r="U2058">
        <v>2026</v>
      </c>
      <c r="V2058" t="s">
        <v>95</v>
      </c>
      <c r="W2058">
        <v>10</v>
      </c>
      <c r="X2058" t="s">
        <v>94</v>
      </c>
    </row>
    <row r="2059" spans="1:24">
      <c r="A2059">
        <v>1094</v>
      </c>
      <c r="B2059" s="13">
        <v>46301</v>
      </c>
      <c r="C2059">
        <v>2026</v>
      </c>
      <c r="D2059">
        <v>10</v>
      </c>
      <c r="E2059" t="s">
        <v>94</v>
      </c>
      <c r="F2059" t="s">
        <v>95</v>
      </c>
      <c r="G2059" t="s">
        <v>49</v>
      </c>
      <c r="H2059" t="s">
        <v>50</v>
      </c>
      <c r="I2059" t="s">
        <v>31</v>
      </c>
      <c r="J2059" t="s">
        <v>42</v>
      </c>
      <c r="K2059" t="s">
        <v>63</v>
      </c>
      <c r="L2059" t="s">
        <v>67</v>
      </c>
      <c r="M2059">
        <v>2</v>
      </c>
      <c r="N2059">
        <v>121.81</v>
      </c>
      <c r="O2059">
        <v>0.05</v>
      </c>
      <c r="P2059">
        <v>67.72</v>
      </c>
      <c r="Q2059">
        <v>231.43899999999999</v>
      </c>
      <c r="R2059">
        <v>135.44</v>
      </c>
      <c r="S2059">
        <v>95.998999999999995</v>
      </c>
      <c r="T2059">
        <v>0.41479180259161158</v>
      </c>
      <c r="U2059">
        <v>2026</v>
      </c>
      <c r="V2059" t="s">
        <v>95</v>
      </c>
      <c r="W2059">
        <v>10</v>
      </c>
      <c r="X2059" t="s">
        <v>94</v>
      </c>
    </row>
    <row r="2060" spans="1:24">
      <c r="A2060">
        <v>3926</v>
      </c>
      <c r="B2060" s="13">
        <v>46301</v>
      </c>
      <c r="C2060">
        <v>2026</v>
      </c>
      <c r="D2060">
        <v>10</v>
      </c>
      <c r="E2060" t="s">
        <v>94</v>
      </c>
      <c r="F2060" t="s">
        <v>95</v>
      </c>
      <c r="G2060" t="s">
        <v>40</v>
      </c>
      <c r="H2060" t="s">
        <v>54</v>
      </c>
      <c r="I2060" t="s">
        <v>31</v>
      </c>
      <c r="J2060" t="s">
        <v>45</v>
      </c>
      <c r="K2060" t="s">
        <v>38</v>
      </c>
      <c r="L2060" t="s">
        <v>66</v>
      </c>
      <c r="M2060">
        <v>6</v>
      </c>
      <c r="N2060">
        <v>154.93</v>
      </c>
      <c r="O2060">
        <v>0.05</v>
      </c>
      <c r="P2060">
        <v>79.430000000000007</v>
      </c>
      <c r="Q2060">
        <v>883.101</v>
      </c>
      <c r="R2060">
        <v>476.58000000000004</v>
      </c>
      <c r="S2060">
        <v>406.52099999999996</v>
      </c>
      <c r="T2060">
        <v>0.46033352923391546</v>
      </c>
      <c r="U2060">
        <v>2026</v>
      </c>
      <c r="V2060" t="s">
        <v>95</v>
      </c>
      <c r="W2060">
        <v>10</v>
      </c>
      <c r="X2060" t="s">
        <v>94</v>
      </c>
    </row>
    <row r="2061" spans="1:24">
      <c r="A2061">
        <v>524</v>
      </c>
      <c r="B2061" s="13">
        <v>46302</v>
      </c>
      <c r="C2061">
        <v>2026</v>
      </c>
      <c r="D2061">
        <v>10</v>
      </c>
      <c r="E2061" t="s">
        <v>94</v>
      </c>
      <c r="F2061" t="s">
        <v>95</v>
      </c>
      <c r="G2061" t="s">
        <v>49</v>
      </c>
      <c r="H2061" t="s">
        <v>62</v>
      </c>
      <c r="I2061" t="s">
        <v>48</v>
      </c>
      <c r="J2061" t="s">
        <v>42</v>
      </c>
      <c r="K2061" t="s">
        <v>33</v>
      </c>
      <c r="L2061" t="s">
        <v>59</v>
      </c>
      <c r="M2061">
        <v>2</v>
      </c>
      <c r="N2061">
        <v>101.1</v>
      </c>
      <c r="O2061">
        <v>0.15</v>
      </c>
      <c r="P2061">
        <v>51.61</v>
      </c>
      <c r="Q2061">
        <v>171.86999999999998</v>
      </c>
      <c r="R2061">
        <v>103.22</v>
      </c>
      <c r="S2061">
        <v>68.649999999999977</v>
      </c>
      <c r="T2061">
        <v>0.39942980159422814</v>
      </c>
      <c r="U2061">
        <v>2026</v>
      </c>
      <c r="V2061" t="s">
        <v>95</v>
      </c>
      <c r="W2061">
        <v>10</v>
      </c>
      <c r="X2061" t="s">
        <v>94</v>
      </c>
    </row>
    <row r="2062" spans="1:24">
      <c r="A2062">
        <v>2277</v>
      </c>
      <c r="B2062" s="13">
        <v>46302</v>
      </c>
      <c r="C2062">
        <v>2026</v>
      </c>
      <c r="D2062">
        <v>10</v>
      </c>
      <c r="E2062" t="s">
        <v>94</v>
      </c>
      <c r="F2062" t="s">
        <v>95</v>
      </c>
      <c r="G2062" t="s">
        <v>29</v>
      </c>
      <c r="H2062" t="s">
        <v>30</v>
      </c>
      <c r="I2062" t="s">
        <v>31</v>
      </c>
      <c r="J2062" t="s">
        <v>42</v>
      </c>
      <c r="K2062" t="s">
        <v>33</v>
      </c>
      <c r="L2062" t="s">
        <v>59</v>
      </c>
      <c r="M2062">
        <v>2</v>
      </c>
      <c r="N2062">
        <v>105</v>
      </c>
      <c r="O2062">
        <v>0</v>
      </c>
      <c r="P2062">
        <v>50.3</v>
      </c>
      <c r="Q2062">
        <v>210</v>
      </c>
      <c r="R2062">
        <v>100.6</v>
      </c>
      <c r="S2062">
        <v>109.4</v>
      </c>
      <c r="T2062">
        <v>0.52095238095238094</v>
      </c>
      <c r="U2062">
        <v>2026</v>
      </c>
      <c r="V2062" t="s">
        <v>95</v>
      </c>
      <c r="W2062">
        <v>10</v>
      </c>
      <c r="X2062" t="s">
        <v>94</v>
      </c>
    </row>
    <row r="2063" spans="1:24">
      <c r="A2063">
        <v>2442</v>
      </c>
      <c r="B2063" s="13">
        <v>46302</v>
      </c>
      <c r="C2063">
        <v>2026</v>
      </c>
      <c r="D2063">
        <v>10</v>
      </c>
      <c r="E2063" t="s">
        <v>94</v>
      </c>
      <c r="F2063" t="s">
        <v>95</v>
      </c>
      <c r="G2063" t="s">
        <v>40</v>
      </c>
      <c r="H2063" t="s">
        <v>41</v>
      </c>
      <c r="I2063" t="s">
        <v>37</v>
      </c>
      <c r="J2063" t="s">
        <v>45</v>
      </c>
      <c r="K2063" t="s">
        <v>38</v>
      </c>
      <c r="L2063" t="s">
        <v>66</v>
      </c>
      <c r="M2063">
        <v>4</v>
      </c>
      <c r="N2063">
        <v>157.12</v>
      </c>
      <c r="O2063">
        <v>0.15</v>
      </c>
      <c r="P2063">
        <v>77.98</v>
      </c>
      <c r="Q2063">
        <v>534.20799999999997</v>
      </c>
      <c r="R2063">
        <v>311.92</v>
      </c>
      <c r="S2063">
        <v>222.28799999999995</v>
      </c>
      <c r="T2063">
        <v>0.41610758356295668</v>
      </c>
      <c r="U2063">
        <v>2026</v>
      </c>
      <c r="V2063" t="s">
        <v>95</v>
      </c>
      <c r="W2063">
        <v>10</v>
      </c>
      <c r="X2063" t="s">
        <v>94</v>
      </c>
    </row>
    <row r="2064" spans="1:24">
      <c r="A2064">
        <v>2809</v>
      </c>
      <c r="B2064" s="13">
        <v>46302</v>
      </c>
      <c r="C2064">
        <v>2026</v>
      </c>
      <c r="D2064">
        <v>10</v>
      </c>
      <c r="E2064" t="s">
        <v>94</v>
      </c>
      <c r="F2064" t="s">
        <v>95</v>
      </c>
      <c r="G2064" t="s">
        <v>49</v>
      </c>
      <c r="H2064" t="s">
        <v>62</v>
      </c>
      <c r="I2064" t="s">
        <v>31</v>
      </c>
      <c r="J2064" t="s">
        <v>32</v>
      </c>
      <c r="K2064" t="s">
        <v>38</v>
      </c>
      <c r="L2064" t="s">
        <v>75</v>
      </c>
      <c r="M2064">
        <v>3</v>
      </c>
      <c r="N2064">
        <v>70.239999999999995</v>
      </c>
      <c r="O2064">
        <v>0.05</v>
      </c>
      <c r="P2064">
        <v>31.96</v>
      </c>
      <c r="Q2064">
        <v>200.18399999999997</v>
      </c>
      <c r="R2064">
        <v>95.88</v>
      </c>
      <c r="S2064">
        <v>104.30399999999997</v>
      </c>
      <c r="T2064">
        <v>0.5210406426087999</v>
      </c>
      <c r="U2064">
        <v>2026</v>
      </c>
      <c r="V2064" t="s">
        <v>95</v>
      </c>
      <c r="W2064">
        <v>10</v>
      </c>
      <c r="X2064" t="s">
        <v>94</v>
      </c>
    </row>
    <row r="2065" spans="1:24">
      <c r="A2065">
        <v>2946</v>
      </c>
      <c r="B2065" s="13">
        <v>46302</v>
      </c>
      <c r="C2065">
        <v>2026</v>
      </c>
      <c r="D2065">
        <v>10</v>
      </c>
      <c r="E2065" t="s">
        <v>94</v>
      </c>
      <c r="F2065" t="s">
        <v>95</v>
      </c>
      <c r="G2065" t="s">
        <v>40</v>
      </c>
      <c r="H2065" t="s">
        <v>81</v>
      </c>
      <c r="I2065" t="s">
        <v>31</v>
      </c>
      <c r="J2065" t="s">
        <v>32</v>
      </c>
      <c r="K2065" t="s">
        <v>33</v>
      </c>
      <c r="L2065" t="s">
        <v>59</v>
      </c>
      <c r="M2065">
        <v>1</v>
      </c>
      <c r="N2065">
        <v>103.48</v>
      </c>
      <c r="O2065">
        <v>0.1</v>
      </c>
      <c r="P2065">
        <v>51.33</v>
      </c>
      <c r="Q2065">
        <v>93.132000000000005</v>
      </c>
      <c r="R2065">
        <v>51.33</v>
      </c>
      <c r="S2065">
        <v>41.802000000000007</v>
      </c>
      <c r="T2065">
        <v>0.4488467980930293</v>
      </c>
      <c r="U2065">
        <v>2026</v>
      </c>
      <c r="V2065" t="s">
        <v>95</v>
      </c>
      <c r="W2065">
        <v>10</v>
      </c>
      <c r="X2065" t="s">
        <v>94</v>
      </c>
    </row>
    <row r="2066" spans="1:24">
      <c r="A2066">
        <v>4147</v>
      </c>
      <c r="B2066" s="13">
        <v>46302</v>
      </c>
      <c r="C2066">
        <v>2026</v>
      </c>
      <c r="D2066">
        <v>10</v>
      </c>
      <c r="E2066" t="s">
        <v>94</v>
      </c>
      <c r="F2066" t="s">
        <v>95</v>
      </c>
      <c r="G2066" t="s">
        <v>35</v>
      </c>
      <c r="H2066" t="s">
        <v>72</v>
      </c>
      <c r="I2066" t="s">
        <v>48</v>
      </c>
      <c r="J2066" t="s">
        <v>32</v>
      </c>
      <c r="K2066" t="s">
        <v>33</v>
      </c>
      <c r="L2066" t="s">
        <v>55</v>
      </c>
      <c r="M2066">
        <v>3</v>
      </c>
      <c r="N2066">
        <v>40.770000000000003</v>
      </c>
      <c r="O2066">
        <v>0.05</v>
      </c>
      <c r="P2066">
        <v>16.68</v>
      </c>
      <c r="Q2066">
        <v>116.19449999999999</v>
      </c>
      <c r="R2066">
        <v>50.04</v>
      </c>
      <c r="S2066">
        <v>66.154499999999985</v>
      </c>
      <c r="T2066">
        <v>0.56934278300608021</v>
      </c>
      <c r="U2066">
        <v>2026</v>
      </c>
      <c r="V2066" t="s">
        <v>95</v>
      </c>
      <c r="W2066">
        <v>10</v>
      </c>
      <c r="X2066" t="s">
        <v>94</v>
      </c>
    </row>
    <row r="2067" spans="1:24">
      <c r="A2067">
        <v>4164</v>
      </c>
      <c r="B2067" s="13">
        <v>46302</v>
      </c>
      <c r="C2067">
        <v>2026</v>
      </c>
      <c r="D2067">
        <v>10</v>
      </c>
      <c r="E2067" t="s">
        <v>94</v>
      </c>
      <c r="F2067" t="s">
        <v>95</v>
      </c>
      <c r="G2067" t="s">
        <v>29</v>
      </c>
      <c r="H2067" t="s">
        <v>65</v>
      </c>
      <c r="I2067" t="s">
        <v>48</v>
      </c>
      <c r="J2067" t="s">
        <v>42</v>
      </c>
      <c r="K2067" t="s">
        <v>38</v>
      </c>
      <c r="L2067" t="s">
        <v>46</v>
      </c>
      <c r="M2067">
        <v>2</v>
      </c>
      <c r="N2067">
        <v>143.41999999999999</v>
      </c>
      <c r="O2067">
        <v>0</v>
      </c>
      <c r="P2067">
        <v>81.44</v>
      </c>
      <c r="Q2067">
        <v>286.83999999999997</v>
      </c>
      <c r="R2067">
        <v>162.88</v>
      </c>
      <c r="S2067">
        <v>123.95999999999998</v>
      </c>
      <c r="T2067">
        <v>0.43215730023706594</v>
      </c>
      <c r="U2067">
        <v>2026</v>
      </c>
      <c r="V2067" t="s">
        <v>95</v>
      </c>
      <c r="W2067">
        <v>10</v>
      </c>
      <c r="X2067" t="s">
        <v>94</v>
      </c>
    </row>
    <row r="2068" spans="1:24">
      <c r="A2068">
        <v>4275</v>
      </c>
      <c r="B2068" s="13">
        <v>46302</v>
      </c>
      <c r="C2068">
        <v>2026</v>
      </c>
      <c r="D2068">
        <v>10</v>
      </c>
      <c r="E2068" t="s">
        <v>94</v>
      </c>
      <c r="F2068" t="s">
        <v>95</v>
      </c>
      <c r="G2068" t="s">
        <v>49</v>
      </c>
      <c r="H2068" t="s">
        <v>60</v>
      </c>
      <c r="I2068" t="s">
        <v>57</v>
      </c>
      <c r="J2068" t="s">
        <v>32</v>
      </c>
      <c r="K2068" t="s">
        <v>33</v>
      </c>
      <c r="L2068" t="s">
        <v>51</v>
      </c>
      <c r="M2068">
        <v>1</v>
      </c>
      <c r="N2068">
        <v>49.56</v>
      </c>
      <c r="O2068">
        <v>0.05</v>
      </c>
      <c r="P2068">
        <v>22.88</v>
      </c>
      <c r="Q2068">
        <v>47.082000000000001</v>
      </c>
      <c r="R2068">
        <v>22.88</v>
      </c>
      <c r="S2068">
        <v>24.202000000000002</v>
      </c>
      <c r="T2068">
        <v>0.51403933562720361</v>
      </c>
      <c r="U2068">
        <v>2026</v>
      </c>
      <c r="V2068" t="s">
        <v>95</v>
      </c>
      <c r="W2068">
        <v>10</v>
      </c>
      <c r="X2068" t="s">
        <v>94</v>
      </c>
    </row>
    <row r="2069" spans="1:24">
      <c r="A2069">
        <v>5062</v>
      </c>
      <c r="B2069" s="13">
        <v>46302</v>
      </c>
      <c r="C2069">
        <v>2026</v>
      </c>
      <c r="D2069">
        <v>10</v>
      </c>
      <c r="E2069" t="s">
        <v>94</v>
      </c>
      <c r="F2069" t="s">
        <v>95</v>
      </c>
      <c r="G2069" t="s">
        <v>35</v>
      </c>
      <c r="H2069" t="s">
        <v>72</v>
      </c>
      <c r="I2069" t="s">
        <v>31</v>
      </c>
      <c r="J2069" t="s">
        <v>32</v>
      </c>
      <c r="K2069" t="s">
        <v>43</v>
      </c>
      <c r="L2069" t="s">
        <v>73</v>
      </c>
      <c r="M2069">
        <v>4</v>
      </c>
      <c r="N2069">
        <v>131.05000000000001</v>
      </c>
      <c r="O2069">
        <v>0</v>
      </c>
      <c r="P2069">
        <v>67.37</v>
      </c>
      <c r="Q2069">
        <v>524.20000000000005</v>
      </c>
      <c r="R2069">
        <v>269.48</v>
      </c>
      <c r="S2069">
        <v>254.72000000000003</v>
      </c>
      <c r="T2069">
        <v>0.48592140404425793</v>
      </c>
      <c r="U2069">
        <v>2026</v>
      </c>
      <c r="V2069" t="s">
        <v>95</v>
      </c>
      <c r="W2069">
        <v>10</v>
      </c>
      <c r="X2069" t="s">
        <v>94</v>
      </c>
    </row>
    <row r="2070" spans="1:24">
      <c r="A2070">
        <v>1126</v>
      </c>
      <c r="B2070" s="13">
        <v>46303</v>
      </c>
      <c r="C2070">
        <v>2026</v>
      </c>
      <c r="D2070">
        <v>10</v>
      </c>
      <c r="E2070" t="s">
        <v>94</v>
      </c>
      <c r="F2070" t="s">
        <v>95</v>
      </c>
      <c r="G2070" t="s">
        <v>29</v>
      </c>
      <c r="H2070" t="s">
        <v>65</v>
      </c>
      <c r="I2070" t="s">
        <v>31</v>
      </c>
      <c r="J2070" t="s">
        <v>45</v>
      </c>
      <c r="K2070" t="s">
        <v>33</v>
      </c>
      <c r="L2070" t="s">
        <v>51</v>
      </c>
      <c r="M2070">
        <v>1</v>
      </c>
      <c r="N2070">
        <v>51.35</v>
      </c>
      <c r="O2070">
        <v>0</v>
      </c>
      <c r="P2070">
        <v>22.98</v>
      </c>
      <c r="Q2070">
        <v>51.35</v>
      </c>
      <c r="R2070">
        <v>22.98</v>
      </c>
      <c r="S2070">
        <v>28.37</v>
      </c>
      <c r="T2070">
        <v>0.55248296007789677</v>
      </c>
      <c r="U2070">
        <v>2026</v>
      </c>
      <c r="V2070" t="s">
        <v>95</v>
      </c>
      <c r="W2070">
        <v>10</v>
      </c>
      <c r="X2070" t="s">
        <v>94</v>
      </c>
    </row>
    <row r="2071" spans="1:24">
      <c r="A2071">
        <v>1865</v>
      </c>
      <c r="B2071" s="13">
        <v>46303</v>
      </c>
      <c r="C2071">
        <v>2026</v>
      </c>
      <c r="D2071">
        <v>10</v>
      </c>
      <c r="E2071" t="s">
        <v>94</v>
      </c>
      <c r="F2071" t="s">
        <v>95</v>
      </c>
      <c r="G2071" t="s">
        <v>49</v>
      </c>
      <c r="H2071" t="s">
        <v>62</v>
      </c>
      <c r="I2071" t="s">
        <v>31</v>
      </c>
      <c r="J2071" t="s">
        <v>32</v>
      </c>
      <c r="K2071" t="s">
        <v>63</v>
      </c>
      <c r="L2071" t="s">
        <v>64</v>
      </c>
      <c r="M2071">
        <v>1</v>
      </c>
      <c r="N2071">
        <v>39.659999999999997</v>
      </c>
      <c r="O2071">
        <v>0</v>
      </c>
      <c r="P2071">
        <v>14.39</v>
      </c>
      <c r="Q2071">
        <v>39.659999999999997</v>
      </c>
      <c r="R2071">
        <v>14.39</v>
      </c>
      <c r="S2071">
        <v>25.269999999999996</v>
      </c>
      <c r="T2071">
        <v>0.63716591023701463</v>
      </c>
      <c r="U2071">
        <v>2026</v>
      </c>
      <c r="V2071" t="s">
        <v>95</v>
      </c>
      <c r="W2071">
        <v>10</v>
      </c>
      <c r="X2071" t="s">
        <v>94</v>
      </c>
    </row>
    <row r="2072" spans="1:24">
      <c r="A2072">
        <v>2471</v>
      </c>
      <c r="B2072" s="13">
        <v>46303</v>
      </c>
      <c r="C2072">
        <v>2026</v>
      </c>
      <c r="D2072">
        <v>10</v>
      </c>
      <c r="E2072" t="s">
        <v>94</v>
      </c>
      <c r="F2072" t="s">
        <v>95</v>
      </c>
      <c r="G2072" t="s">
        <v>49</v>
      </c>
      <c r="H2072" t="s">
        <v>76</v>
      </c>
      <c r="I2072" t="s">
        <v>48</v>
      </c>
      <c r="J2072" t="s">
        <v>42</v>
      </c>
      <c r="K2072" t="s">
        <v>63</v>
      </c>
      <c r="L2072" t="s">
        <v>64</v>
      </c>
      <c r="M2072">
        <v>1</v>
      </c>
      <c r="N2072">
        <v>39.79</v>
      </c>
      <c r="O2072">
        <v>0</v>
      </c>
      <c r="P2072">
        <v>14.76</v>
      </c>
      <c r="Q2072">
        <v>39.79</v>
      </c>
      <c r="R2072">
        <v>14.76</v>
      </c>
      <c r="S2072">
        <v>25.03</v>
      </c>
      <c r="T2072">
        <v>0.62905252576024129</v>
      </c>
      <c r="U2072">
        <v>2026</v>
      </c>
      <c r="V2072" t="s">
        <v>95</v>
      </c>
      <c r="W2072">
        <v>10</v>
      </c>
      <c r="X2072" t="s">
        <v>94</v>
      </c>
    </row>
    <row r="2073" spans="1:24">
      <c r="A2073">
        <v>3208</v>
      </c>
      <c r="B2073" s="13">
        <v>46303</v>
      </c>
      <c r="C2073">
        <v>2026</v>
      </c>
      <c r="D2073">
        <v>10</v>
      </c>
      <c r="E2073" t="s">
        <v>94</v>
      </c>
      <c r="F2073" t="s">
        <v>95</v>
      </c>
      <c r="G2073" t="s">
        <v>40</v>
      </c>
      <c r="H2073" t="s">
        <v>68</v>
      </c>
      <c r="I2073" t="s">
        <v>37</v>
      </c>
      <c r="J2073" t="s">
        <v>42</v>
      </c>
      <c r="K2073" t="s">
        <v>33</v>
      </c>
      <c r="L2073" t="s">
        <v>55</v>
      </c>
      <c r="M2073">
        <v>6</v>
      </c>
      <c r="N2073">
        <v>41.27</v>
      </c>
      <c r="O2073">
        <v>0.1</v>
      </c>
      <c r="P2073">
        <v>16.61</v>
      </c>
      <c r="Q2073">
        <v>222.858</v>
      </c>
      <c r="R2073">
        <v>99.66</v>
      </c>
      <c r="S2073">
        <v>123.19800000000001</v>
      </c>
      <c r="T2073">
        <v>0.55280941227149127</v>
      </c>
      <c r="U2073">
        <v>2026</v>
      </c>
      <c r="V2073" t="s">
        <v>95</v>
      </c>
      <c r="W2073">
        <v>10</v>
      </c>
      <c r="X2073" t="s">
        <v>94</v>
      </c>
    </row>
    <row r="2074" spans="1:24">
      <c r="A2074">
        <v>4285</v>
      </c>
      <c r="B2074" s="13">
        <v>46303</v>
      </c>
      <c r="C2074">
        <v>2026</v>
      </c>
      <c r="D2074">
        <v>10</v>
      </c>
      <c r="E2074" t="s">
        <v>94</v>
      </c>
      <c r="F2074" t="s">
        <v>95</v>
      </c>
      <c r="G2074" t="s">
        <v>49</v>
      </c>
      <c r="H2074" t="s">
        <v>50</v>
      </c>
      <c r="I2074" t="s">
        <v>31</v>
      </c>
      <c r="J2074" t="s">
        <v>32</v>
      </c>
      <c r="K2074" t="s">
        <v>38</v>
      </c>
      <c r="L2074" t="s">
        <v>39</v>
      </c>
      <c r="M2074">
        <v>1</v>
      </c>
      <c r="N2074">
        <v>93.39</v>
      </c>
      <c r="O2074">
        <v>0</v>
      </c>
      <c r="P2074">
        <v>45.98</v>
      </c>
      <c r="Q2074">
        <v>93.39</v>
      </c>
      <c r="R2074">
        <v>45.98</v>
      </c>
      <c r="S2074">
        <v>47.410000000000004</v>
      </c>
      <c r="T2074">
        <v>0.50765606595995294</v>
      </c>
      <c r="U2074">
        <v>2026</v>
      </c>
      <c r="V2074" t="s">
        <v>95</v>
      </c>
      <c r="W2074">
        <v>10</v>
      </c>
      <c r="X2074" t="s">
        <v>94</v>
      </c>
    </row>
    <row r="2075" spans="1:24">
      <c r="A2075">
        <v>261</v>
      </c>
      <c r="B2075" s="13">
        <v>46304</v>
      </c>
      <c r="C2075">
        <v>2026</v>
      </c>
      <c r="D2075">
        <v>10</v>
      </c>
      <c r="E2075" t="s">
        <v>94</v>
      </c>
      <c r="F2075" t="s">
        <v>95</v>
      </c>
      <c r="G2075" t="s">
        <v>40</v>
      </c>
      <c r="H2075" t="s">
        <v>47</v>
      </c>
      <c r="I2075" t="s">
        <v>31</v>
      </c>
      <c r="J2075" t="s">
        <v>45</v>
      </c>
      <c r="K2075" t="s">
        <v>52</v>
      </c>
      <c r="L2075" t="s">
        <v>53</v>
      </c>
      <c r="M2075">
        <v>1</v>
      </c>
      <c r="N2075">
        <v>336.56</v>
      </c>
      <c r="O2075">
        <v>0</v>
      </c>
      <c r="P2075">
        <v>189.74</v>
      </c>
      <c r="Q2075">
        <v>336.56</v>
      </c>
      <c r="R2075">
        <v>189.74</v>
      </c>
      <c r="S2075">
        <v>146.82</v>
      </c>
      <c r="T2075">
        <v>0.43623722367482765</v>
      </c>
      <c r="U2075">
        <v>2026</v>
      </c>
      <c r="V2075" t="s">
        <v>95</v>
      </c>
      <c r="W2075">
        <v>10</v>
      </c>
      <c r="X2075" t="s">
        <v>94</v>
      </c>
    </row>
    <row r="2076" spans="1:24">
      <c r="A2076">
        <v>291</v>
      </c>
      <c r="B2076" s="13">
        <v>46304</v>
      </c>
      <c r="C2076">
        <v>2026</v>
      </c>
      <c r="D2076">
        <v>10</v>
      </c>
      <c r="E2076" t="s">
        <v>94</v>
      </c>
      <c r="F2076" t="s">
        <v>95</v>
      </c>
      <c r="G2076" t="s">
        <v>40</v>
      </c>
      <c r="H2076" t="s">
        <v>41</v>
      </c>
      <c r="I2076" t="s">
        <v>31</v>
      </c>
      <c r="J2076" t="s">
        <v>42</v>
      </c>
      <c r="K2076" t="s">
        <v>43</v>
      </c>
      <c r="L2076" t="s">
        <v>73</v>
      </c>
      <c r="M2076">
        <v>2</v>
      </c>
      <c r="N2076">
        <v>132.47999999999999</v>
      </c>
      <c r="O2076">
        <v>0.1</v>
      </c>
      <c r="P2076">
        <v>67.48</v>
      </c>
      <c r="Q2076">
        <v>238.464</v>
      </c>
      <c r="R2076">
        <v>134.96</v>
      </c>
      <c r="S2076">
        <v>103.50399999999999</v>
      </c>
      <c r="T2076">
        <v>0.43404455179817497</v>
      </c>
      <c r="U2076">
        <v>2026</v>
      </c>
      <c r="V2076" t="s">
        <v>95</v>
      </c>
      <c r="W2076">
        <v>10</v>
      </c>
      <c r="X2076" t="s">
        <v>94</v>
      </c>
    </row>
    <row r="2077" spans="1:24">
      <c r="A2077">
        <v>670</v>
      </c>
      <c r="B2077" s="13">
        <v>46304</v>
      </c>
      <c r="C2077">
        <v>2026</v>
      </c>
      <c r="D2077">
        <v>10</v>
      </c>
      <c r="E2077" t="s">
        <v>94</v>
      </c>
      <c r="F2077" t="s">
        <v>95</v>
      </c>
      <c r="G2077" t="s">
        <v>35</v>
      </c>
      <c r="H2077" t="s">
        <v>78</v>
      </c>
      <c r="I2077" t="s">
        <v>48</v>
      </c>
      <c r="J2077" t="s">
        <v>32</v>
      </c>
      <c r="K2077" t="s">
        <v>38</v>
      </c>
      <c r="L2077" t="s">
        <v>39</v>
      </c>
      <c r="M2077">
        <v>1</v>
      </c>
      <c r="N2077">
        <v>92.59</v>
      </c>
      <c r="O2077">
        <v>0</v>
      </c>
      <c r="P2077">
        <v>44.46</v>
      </c>
      <c r="Q2077">
        <v>92.59</v>
      </c>
      <c r="R2077">
        <v>44.46</v>
      </c>
      <c r="S2077">
        <v>48.13</v>
      </c>
      <c r="T2077">
        <v>0.51981855491953777</v>
      </c>
      <c r="U2077">
        <v>2026</v>
      </c>
      <c r="V2077" t="s">
        <v>95</v>
      </c>
      <c r="W2077">
        <v>10</v>
      </c>
      <c r="X2077" t="s">
        <v>94</v>
      </c>
    </row>
    <row r="2078" spans="1:24">
      <c r="A2078">
        <v>1306</v>
      </c>
      <c r="B2078" s="13">
        <v>46304</v>
      </c>
      <c r="C2078">
        <v>2026</v>
      </c>
      <c r="D2078">
        <v>10</v>
      </c>
      <c r="E2078" t="s">
        <v>94</v>
      </c>
      <c r="F2078" t="s">
        <v>95</v>
      </c>
      <c r="G2078" t="s">
        <v>49</v>
      </c>
      <c r="H2078" t="s">
        <v>62</v>
      </c>
      <c r="I2078" t="s">
        <v>48</v>
      </c>
      <c r="J2078" t="s">
        <v>45</v>
      </c>
      <c r="K2078" t="s">
        <v>63</v>
      </c>
      <c r="L2078" t="s">
        <v>71</v>
      </c>
      <c r="M2078">
        <v>1</v>
      </c>
      <c r="N2078">
        <v>35.450000000000003</v>
      </c>
      <c r="O2078">
        <v>0.05</v>
      </c>
      <c r="P2078">
        <v>14.23</v>
      </c>
      <c r="Q2078">
        <v>33.677500000000002</v>
      </c>
      <c r="R2078">
        <v>14.23</v>
      </c>
      <c r="S2078">
        <v>19.447500000000002</v>
      </c>
      <c r="T2078">
        <v>0.57746269764679681</v>
      </c>
      <c r="U2078">
        <v>2026</v>
      </c>
      <c r="V2078" t="s">
        <v>95</v>
      </c>
      <c r="W2078">
        <v>10</v>
      </c>
      <c r="X2078" t="s">
        <v>94</v>
      </c>
    </row>
    <row r="2079" spans="1:24">
      <c r="A2079">
        <v>2400</v>
      </c>
      <c r="B2079" s="13">
        <v>46304</v>
      </c>
      <c r="C2079">
        <v>2026</v>
      </c>
      <c r="D2079">
        <v>10</v>
      </c>
      <c r="E2079" t="s">
        <v>94</v>
      </c>
      <c r="F2079" t="s">
        <v>95</v>
      </c>
      <c r="G2079" t="s">
        <v>40</v>
      </c>
      <c r="H2079" t="s">
        <v>41</v>
      </c>
      <c r="I2079" t="s">
        <v>31</v>
      </c>
      <c r="J2079" t="s">
        <v>42</v>
      </c>
      <c r="K2079" t="s">
        <v>38</v>
      </c>
      <c r="L2079" t="s">
        <v>39</v>
      </c>
      <c r="M2079">
        <v>2</v>
      </c>
      <c r="N2079">
        <v>93.83</v>
      </c>
      <c r="O2079">
        <v>0.1</v>
      </c>
      <c r="P2079">
        <v>44.27</v>
      </c>
      <c r="Q2079">
        <v>168.89400000000001</v>
      </c>
      <c r="R2079">
        <v>88.54</v>
      </c>
      <c r="S2079">
        <v>80.353999999999999</v>
      </c>
      <c r="T2079">
        <v>0.47576586498040191</v>
      </c>
      <c r="U2079">
        <v>2026</v>
      </c>
      <c r="V2079" t="s">
        <v>95</v>
      </c>
      <c r="W2079">
        <v>10</v>
      </c>
      <c r="X2079" t="s">
        <v>94</v>
      </c>
    </row>
    <row r="2080" spans="1:24">
      <c r="A2080">
        <v>3816</v>
      </c>
      <c r="B2080" s="13">
        <v>46304</v>
      </c>
      <c r="C2080">
        <v>2026</v>
      </c>
      <c r="D2080">
        <v>10</v>
      </c>
      <c r="E2080" t="s">
        <v>94</v>
      </c>
      <c r="F2080" t="s">
        <v>95</v>
      </c>
      <c r="G2080" t="s">
        <v>35</v>
      </c>
      <c r="H2080" t="s">
        <v>72</v>
      </c>
      <c r="I2080" t="s">
        <v>31</v>
      </c>
      <c r="J2080" t="s">
        <v>42</v>
      </c>
      <c r="K2080" t="s">
        <v>63</v>
      </c>
      <c r="L2080" t="s">
        <v>71</v>
      </c>
      <c r="M2080">
        <v>1</v>
      </c>
      <c r="N2080">
        <v>36.32</v>
      </c>
      <c r="O2080">
        <v>0</v>
      </c>
      <c r="P2080">
        <v>13.6</v>
      </c>
      <c r="Q2080">
        <v>36.32</v>
      </c>
      <c r="R2080">
        <v>13.6</v>
      </c>
      <c r="S2080">
        <v>22.72</v>
      </c>
      <c r="T2080">
        <v>0.62555066079295152</v>
      </c>
      <c r="U2080">
        <v>2026</v>
      </c>
      <c r="V2080" t="s">
        <v>95</v>
      </c>
      <c r="W2080">
        <v>10</v>
      </c>
      <c r="X2080" t="s">
        <v>94</v>
      </c>
    </row>
    <row r="2081" spans="1:24">
      <c r="A2081">
        <v>4038</v>
      </c>
      <c r="B2081" s="13">
        <v>46304</v>
      </c>
      <c r="C2081">
        <v>2026</v>
      </c>
      <c r="D2081">
        <v>10</v>
      </c>
      <c r="E2081" t="s">
        <v>94</v>
      </c>
      <c r="F2081" t="s">
        <v>95</v>
      </c>
      <c r="G2081" t="s">
        <v>29</v>
      </c>
      <c r="H2081" t="s">
        <v>79</v>
      </c>
      <c r="I2081" t="s">
        <v>31</v>
      </c>
      <c r="J2081" t="s">
        <v>32</v>
      </c>
      <c r="K2081" t="s">
        <v>63</v>
      </c>
      <c r="L2081" t="s">
        <v>67</v>
      </c>
      <c r="M2081">
        <v>2</v>
      </c>
      <c r="N2081">
        <v>125.56</v>
      </c>
      <c r="O2081">
        <v>0.1</v>
      </c>
      <c r="P2081">
        <v>67.260000000000005</v>
      </c>
      <c r="Q2081">
        <v>226.00800000000001</v>
      </c>
      <c r="R2081">
        <v>134.52000000000001</v>
      </c>
      <c r="S2081">
        <v>91.488</v>
      </c>
      <c r="T2081">
        <v>0.40479983009450993</v>
      </c>
      <c r="U2081">
        <v>2026</v>
      </c>
      <c r="V2081" t="s">
        <v>95</v>
      </c>
      <c r="W2081">
        <v>10</v>
      </c>
      <c r="X2081" t="s">
        <v>94</v>
      </c>
    </row>
    <row r="2082" spans="1:24">
      <c r="A2082">
        <v>4686</v>
      </c>
      <c r="B2082" s="13">
        <v>46304</v>
      </c>
      <c r="C2082">
        <v>2026</v>
      </c>
      <c r="D2082">
        <v>10</v>
      </c>
      <c r="E2082" t="s">
        <v>94</v>
      </c>
      <c r="F2082" t="s">
        <v>95</v>
      </c>
      <c r="G2082" t="s">
        <v>29</v>
      </c>
      <c r="H2082" t="s">
        <v>79</v>
      </c>
      <c r="I2082" t="s">
        <v>57</v>
      </c>
      <c r="J2082" t="s">
        <v>42</v>
      </c>
      <c r="K2082" t="s">
        <v>52</v>
      </c>
      <c r="L2082" t="s">
        <v>80</v>
      </c>
      <c r="M2082">
        <v>2</v>
      </c>
      <c r="N2082">
        <v>124.91</v>
      </c>
      <c r="O2082">
        <v>0</v>
      </c>
      <c r="P2082">
        <v>60.33</v>
      </c>
      <c r="Q2082">
        <v>249.82</v>
      </c>
      <c r="R2082">
        <v>120.66</v>
      </c>
      <c r="S2082">
        <v>129.16</v>
      </c>
      <c r="T2082">
        <v>0.51701224881914976</v>
      </c>
      <c r="U2082">
        <v>2026</v>
      </c>
      <c r="V2082" t="s">
        <v>95</v>
      </c>
      <c r="W2082">
        <v>10</v>
      </c>
      <c r="X2082" t="s">
        <v>94</v>
      </c>
    </row>
    <row r="2083" spans="1:24">
      <c r="A2083">
        <v>5076</v>
      </c>
      <c r="B2083" s="13">
        <v>46304</v>
      </c>
      <c r="C2083">
        <v>2026</v>
      </c>
      <c r="D2083">
        <v>10</v>
      </c>
      <c r="E2083" t="s">
        <v>94</v>
      </c>
      <c r="F2083" t="s">
        <v>95</v>
      </c>
      <c r="G2083" t="s">
        <v>35</v>
      </c>
      <c r="H2083" t="s">
        <v>72</v>
      </c>
      <c r="I2083" t="s">
        <v>31</v>
      </c>
      <c r="J2083" t="s">
        <v>42</v>
      </c>
      <c r="K2083" t="s">
        <v>52</v>
      </c>
      <c r="L2083" t="s">
        <v>58</v>
      </c>
      <c r="M2083">
        <v>1</v>
      </c>
      <c r="N2083">
        <v>199.32</v>
      </c>
      <c r="O2083">
        <v>0</v>
      </c>
      <c r="P2083">
        <v>103.83</v>
      </c>
      <c r="Q2083">
        <v>199.32</v>
      </c>
      <c r="R2083">
        <v>103.83</v>
      </c>
      <c r="S2083">
        <v>95.49</v>
      </c>
      <c r="T2083">
        <v>0.4790788681517158</v>
      </c>
      <c r="U2083">
        <v>2026</v>
      </c>
      <c r="V2083" t="s">
        <v>95</v>
      </c>
      <c r="W2083">
        <v>10</v>
      </c>
      <c r="X2083" t="s">
        <v>94</v>
      </c>
    </row>
    <row r="2084" spans="1:24">
      <c r="A2084">
        <v>1339</v>
      </c>
      <c r="B2084" s="13">
        <v>46305</v>
      </c>
      <c r="C2084">
        <v>2026</v>
      </c>
      <c r="D2084">
        <v>10</v>
      </c>
      <c r="E2084" t="s">
        <v>94</v>
      </c>
      <c r="F2084" t="s">
        <v>95</v>
      </c>
      <c r="G2084" t="s">
        <v>35</v>
      </c>
      <c r="H2084" t="s">
        <v>70</v>
      </c>
      <c r="I2084" t="s">
        <v>31</v>
      </c>
      <c r="J2084" t="s">
        <v>32</v>
      </c>
      <c r="K2084" t="s">
        <v>52</v>
      </c>
      <c r="L2084" t="s">
        <v>53</v>
      </c>
      <c r="M2084">
        <v>4</v>
      </c>
      <c r="N2084">
        <v>337.38</v>
      </c>
      <c r="O2084">
        <v>0.05</v>
      </c>
      <c r="P2084">
        <v>194.94</v>
      </c>
      <c r="Q2084">
        <v>1282.0439999999999</v>
      </c>
      <c r="R2084">
        <v>779.76</v>
      </c>
      <c r="S2084">
        <v>502.28399999999988</v>
      </c>
      <c r="T2084">
        <v>0.39178374533167343</v>
      </c>
      <c r="U2084">
        <v>2026</v>
      </c>
      <c r="V2084" t="s">
        <v>95</v>
      </c>
      <c r="W2084">
        <v>10</v>
      </c>
      <c r="X2084" t="s">
        <v>94</v>
      </c>
    </row>
    <row r="2085" spans="1:24">
      <c r="A2085">
        <v>1884</v>
      </c>
      <c r="B2085" s="13">
        <v>46305</v>
      </c>
      <c r="C2085">
        <v>2026</v>
      </c>
      <c r="D2085">
        <v>10</v>
      </c>
      <c r="E2085" t="s">
        <v>94</v>
      </c>
      <c r="F2085" t="s">
        <v>95</v>
      </c>
      <c r="G2085" t="s">
        <v>40</v>
      </c>
      <c r="H2085" t="s">
        <v>41</v>
      </c>
      <c r="I2085" t="s">
        <v>31</v>
      </c>
      <c r="J2085" t="s">
        <v>45</v>
      </c>
      <c r="K2085" t="s">
        <v>52</v>
      </c>
      <c r="L2085" t="s">
        <v>69</v>
      </c>
      <c r="M2085">
        <v>3</v>
      </c>
      <c r="N2085">
        <v>82.18</v>
      </c>
      <c r="O2085">
        <v>0.1</v>
      </c>
      <c r="P2085">
        <v>39.82</v>
      </c>
      <c r="Q2085">
        <v>221.88600000000002</v>
      </c>
      <c r="R2085">
        <v>119.46000000000001</v>
      </c>
      <c r="S2085">
        <v>102.42600000000002</v>
      </c>
      <c r="T2085">
        <v>0.46161542413671885</v>
      </c>
      <c r="U2085">
        <v>2026</v>
      </c>
      <c r="V2085" t="s">
        <v>95</v>
      </c>
      <c r="W2085">
        <v>10</v>
      </c>
      <c r="X2085" t="s">
        <v>94</v>
      </c>
    </row>
    <row r="2086" spans="1:24">
      <c r="A2086">
        <v>3568</v>
      </c>
      <c r="B2086" s="13">
        <v>46305</v>
      </c>
      <c r="C2086">
        <v>2026</v>
      </c>
      <c r="D2086">
        <v>10</v>
      </c>
      <c r="E2086" t="s">
        <v>94</v>
      </c>
      <c r="F2086" t="s">
        <v>95</v>
      </c>
      <c r="G2086" t="s">
        <v>29</v>
      </c>
      <c r="H2086" t="s">
        <v>79</v>
      </c>
      <c r="I2086" t="s">
        <v>37</v>
      </c>
      <c r="J2086" t="s">
        <v>42</v>
      </c>
      <c r="K2086" t="s">
        <v>38</v>
      </c>
      <c r="L2086" t="s">
        <v>75</v>
      </c>
      <c r="M2086">
        <v>15</v>
      </c>
      <c r="N2086">
        <v>70.25</v>
      </c>
      <c r="O2086">
        <v>0.1</v>
      </c>
      <c r="P2086">
        <v>32.19</v>
      </c>
      <c r="Q2086">
        <v>948.375</v>
      </c>
      <c r="R2086">
        <v>482.84999999999997</v>
      </c>
      <c r="S2086">
        <v>465.52500000000003</v>
      </c>
      <c r="T2086">
        <v>0.49086595492289448</v>
      </c>
      <c r="U2086">
        <v>2026</v>
      </c>
      <c r="V2086" t="s">
        <v>95</v>
      </c>
      <c r="W2086">
        <v>10</v>
      </c>
      <c r="X2086" t="s">
        <v>94</v>
      </c>
    </row>
    <row r="2087" spans="1:24">
      <c r="A2087">
        <v>4171</v>
      </c>
      <c r="B2087" s="13">
        <v>46305</v>
      </c>
      <c r="C2087">
        <v>2026</v>
      </c>
      <c r="D2087">
        <v>10</v>
      </c>
      <c r="E2087" t="s">
        <v>94</v>
      </c>
      <c r="F2087" t="s">
        <v>95</v>
      </c>
      <c r="G2087" t="s">
        <v>49</v>
      </c>
      <c r="H2087" t="s">
        <v>60</v>
      </c>
      <c r="I2087" t="s">
        <v>48</v>
      </c>
      <c r="J2087" t="s">
        <v>42</v>
      </c>
      <c r="K2087" t="s">
        <v>43</v>
      </c>
      <c r="L2087" t="s">
        <v>44</v>
      </c>
      <c r="M2087">
        <v>2</v>
      </c>
      <c r="N2087">
        <v>35.36</v>
      </c>
      <c r="O2087">
        <v>0</v>
      </c>
      <c r="P2087">
        <v>13.49</v>
      </c>
      <c r="Q2087">
        <v>70.72</v>
      </c>
      <c r="R2087">
        <v>26.98</v>
      </c>
      <c r="S2087">
        <v>43.739999999999995</v>
      </c>
      <c r="T2087">
        <v>0.61849547511312208</v>
      </c>
      <c r="U2087">
        <v>2026</v>
      </c>
      <c r="V2087" t="s">
        <v>95</v>
      </c>
      <c r="W2087">
        <v>10</v>
      </c>
      <c r="X2087" t="s">
        <v>94</v>
      </c>
    </row>
    <row r="2088" spans="1:24">
      <c r="A2088">
        <v>4477</v>
      </c>
      <c r="B2088" s="13">
        <v>46305</v>
      </c>
      <c r="C2088">
        <v>2026</v>
      </c>
      <c r="D2088">
        <v>10</v>
      </c>
      <c r="E2088" t="s">
        <v>94</v>
      </c>
      <c r="F2088" t="s">
        <v>95</v>
      </c>
      <c r="G2088" t="s">
        <v>40</v>
      </c>
      <c r="H2088" t="s">
        <v>54</v>
      </c>
      <c r="I2088" t="s">
        <v>48</v>
      </c>
      <c r="J2088" t="s">
        <v>42</v>
      </c>
      <c r="K2088" t="s">
        <v>43</v>
      </c>
      <c r="L2088" t="s">
        <v>61</v>
      </c>
      <c r="M2088">
        <v>1</v>
      </c>
      <c r="N2088">
        <v>46.01</v>
      </c>
      <c r="O2088">
        <v>0</v>
      </c>
      <c r="P2088">
        <v>18.239999999999998</v>
      </c>
      <c r="Q2088">
        <v>46.01</v>
      </c>
      <c r="R2088">
        <v>18.239999999999998</v>
      </c>
      <c r="S2088">
        <v>27.77</v>
      </c>
      <c r="T2088">
        <v>0.6035644425124973</v>
      </c>
      <c r="U2088">
        <v>2026</v>
      </c>
      <c r="V2088" t="s">
        <v>95</v>
      </c>
      <c r="W2088">
        <v>10</v>
      </c>
      <c r="X2088" t="s">
        <v>94</v>
      </c>
    </row>
    <row r="2089" spans="1:24">
      <c r="A2089">
        <v>3368</v>
      </c>
      <c r="B2089" s="13">
        <v>46306</v>
      </c>
      <c r="C2089">
        <v>2026</v>
      </c>
      <c r="D2089">
        <v>10</v>
      </c>
      <c r="E2089" t="s">
        <v>94</v>
      </c>
      <c r="F2089" t="s">
        <v>95</v>
      </c>
      <c r="G2089" t="s">
        <v>29</v>
      </c>
      <c r="H2089" t="s">
        <v>65</v>
      </c>
      <c r="I2089" t="s">
        <v>31</v>
      </c>
      <c r="J2089" t="s">
        <v>32</v>
      </c>
      <c r="K2089" t="s">
        <v>38</v>
      </c>
      <c r="L2089" t="s">
        <v>39</v>
      </c>
      <c r="M2089">
        <v>1</v>
      </c>
      <c r="N2089">
        <v>89.88</v>
      </c>
      <c r="O2089">
        <v>0</v>
      </c>
      <c r="P2089">
        <v>46.15</v>
      </c>
      <c r="Q2089">
        <v>89.88</v>
      </c>
      <c r="R2089">
        <v>46.15</v>
      </c>
      <c r="S2089">
        <v>43.73</v>
      </c>
      <c r="T2089">
        <v>0.48653760569648419</v>
      </c>
      <c r="U2089">
        <v>2026</v>
      </c>
      <c r="V2089" t="s">
        <v>95</v>
      </c>
      <c r="W2089">
        <v>10</v>
      </c>
      <c r="X2089" t="s">
        <v>94</v>
      </c>
    </row>
    <row r="2090" spans="1:24">
      <c r="A2090">
        <v>3566</v>
      </c>
      <c r="B2090" s="13">
        <v>46306</v>
      </c>
      <c r="C2090">
        <v>2026</v>
      </c>
      <c r="D2090">
        <v>10</v>
      </c>
      <c r="E2090" t="s">
        <v>94</v>
      </c>
      <c r="F2090" t="s">
        <v>95</v>
      </c>
      <c r="G2090" t="s">
        <v>35</v>
      </c>
      <c r="H2090" t="s">
        <v>72</v>
      </c>
      <c r="I2090" t="s">
        <v>31</v>
      </c>
      <c r="J2090" t="s">
        <v>42</v>
      </c>
      <c r="K2090" t="s">
        <v>63</v>
      </c>
      <c r="L2090" t="s">
        <v>64</v>
      </c>
      <c r="M2090">
        <v>1</v>
      </c>
      <c r="N2090">
        <v>41.33</v>
      </c>
      <c r="O2090">
        <v>0</v>
      </c>
      <c r="P2090">
        <v>14.47</v>
      </c>
      <c r="Q2090">
        <v>41.33</v>
      </c>
      <c r="R2090">
        <v>14.47</v>
      </c>
      <c r="S2090">
        <v>26.86</v>
      </c>
      <c r="T2090">
        <v>0.6498911202516332</v>
      </c>
      <c r="U2090">
        <v>2026</v>
      </c>
      <c r="V2090" t="s">
        <v>95</v>
      </c>
      <c r="W2090">
        <v>10</v>
      </c>
      <c r="X2090" t="s">
        <v>94</v>
      </c>
    </row>
    <row r="2091" spans="1:24">
      <c r="A2091">
        <v>4420</v>
      </c>
      <c r="B2091" s="13">
        <v>46306</v>
      </c>
      <c r="C2091">
        <v>2026</v>
      </c>
      <c r="D2091">
        <v>10</v>
      </c>
      <c r="E2091" t="s">
        <v>94</v>
      </c>
      <c r="F2091" t="s">
        <v>95</v>
      </c>
      <c r="G2091" t="s">
        <v>40</v>
      </c>
      <c r="H2091" t="s">
        <v>54</v>
      </c>
      <c r="I2091" t="s">
        <v>37</v>
      </c>
      <c r="J2091" t="s">
        <v>45</v>
      </c>
      <c r="K2091" t="s">
        <v>33</v>
      </c>
      <c r="L2091" t="s">
        <v>55</v>
      </c>
      <c r="M2091">
        <v>15</v>
      </c>
      <c r="N2091">
        <v>40.78</v>
      </c>
      <c r="O2091">
        <v>0.15</v>
      </c>
      <c r="P2091">
        <v>17.07</v>
      </c>
      <c r="Q2091">
        <v>519.94500000000005</v>
      </c>
      <c r="R2091">
        <v>256.05</v>
      </c>
      <c r="S2091">
        <v>263.89500000000004</v>
      </c>
      <c r="T2091">
        <v>0.5075440671609498</v>
      </c>
      <c r="U2091">
        <v>2026</v>
      </c>
      <c r="V2091" t="s">
        <v>95</v>
      </c>
      <c r="W2091">
        <v>10</v>
      </c>
      <c r="X2091" t="s">
        <v>94</v>
      </c>
    </row>
    <row r="2092" spans="1:24">
      <c r="A2092">
        <v>513</v>
      </c>
      <c r="B2092" s="13">
        <v>46307</v>
      </c>
      <c r="C2092">
        <v>2026</v>
      </c>
      <c r="D2092">
        <v>10</v>
      </c>
      <c r="E2092" t="s">
        <v>94</v>
      </c>
      <c r="F2092" t="s">
        <v>95</v>
      </c>
      <c r="G2092" t="s">
        <v>49</v>
      </c>
      <c r="H2092" t="s">
        <v>60</v>
      </c>
      <c r="I2092" t="s">
        <v>31</v>
      </c>
      <c r="J2092" t="s">
        <v>45</v>
      </c>
      <c r="K2092" t="s">
        <v>43</v>
      </c>
      <c r="L2092" t="s">
        <v>77</v>
      </c>
      <c r="M2092">
        <v>1</v>
      </c>
      <c r="N2092">
        <v>163.87</v>
      </c>
      <c r="O2092">
        <v>0</v>
      </c>
      <c r="P2092">
        <v>85.76</v>
      </c>
      <c r="Q2092">
        <v>163.87</v>
      </c>
      <c r="R2092">
        <v>85.76</v>
      </c>
      <c r="S2092">
        <v>78.11</v>
      </c>
      <c r="T2092">
        <v>0.47665832672240188</v>
      </c>
      <c r="U2092">
        <v>2026</v>
      </c>
      <c r="V2092" t="s">
        <v>95</v>
      </c>
      <c r="W2092">
        <v>10</v>
      </c>
      <c r="X2092" t="s">
        <v>94</v>
      </c>
    </row>
    <row r="2093" spans="1:24">
      <c r="A2093">
        <v>786</v>
      </c>
      <c r="B2093" s="13">
        <v>46307</v>
      </c>
      <c r="C2093">
        <v>2026</v>
      </c>
      <c r="D2093">
        <v>10</v>
      </c>
      <c r="E2093" t="s">
        <v>94</v>
      </c>
      <c r="F2093" t="s">
        <v>95</v>
      </c>
      <c r="G2093" t="s">
        <v>40</v>
      </c>
      <c r="H2093" t="s">
        <v>47</v>
      </c>
      <c r="I2093" t="s">
        <v>31</v>
      </c>
      <c r="J2093" t="s">
        <v>42</v>
      </c>
      <c r="K2093" t="s">
        <v>63</v>
      </c>
      <c r="L2093" t="s">
        <v>71</v>
      </c>
      <c r="M2093">
        <v>1</v>
      </c>
      <c r="N2093">
        <v>35.39</v>
      </c>
      <c r="O2093">
        <v>0.05</v>
      </c>
      <c r="P2093">
        <v>13.68</v>
      </c>
      <c r="Q2093">
        <v>33.6205</v>
      </c>
      <c r="R2093">
        <v>13.68</v>
      </c>
      <c r="S2093">
        <v>19.9405</v>
      </c>
      <c r="T2093">
        <v>0.59310539700480358</v>
      </c>
      <c r="U2093">
        <v>2026</v>
      </c>
      <c r="V2093" t="s">
        <v>95</v>
      </c>
      <c r="W2093">
        <v>10</v>
      </c>
      <c r="X2093" t="s">
        <v>94</v>
      </c>
    </row>
    <row r="2094" spans="1:24">
      <c r="A2094">
        <v>3771</v>
      </c>
      <c r="B2094" s="13">
        <v>46307</v>
      </c>
      <c r="C2094">
        <v>2026</v>
      </c>
      <c r="D2094">
        <v>10</v>
      </c>
      <c r="E2094" t="s">
        <v>94</v>
      </c>
      <c r="F2094" t="s">
        <v>95</v>
      </c>
      <c r="G2094" t="s">
        <v>40</v>
      </c>
      <c r="H2094" t="s">
        <v>47</v>
      </c>
      <c r="I2094" t="s">
        <v>31</v>
      </c>
      <c r="J2094" t="s">
        <v>45</v>
      </c>
      <c r="K2094" t="s">
        <v>52</v>
      </c>
      <c r="L2094" t="s">
        <v>69</v>
      </c>
      <c r="M2094">
        <v>2</v>
      </c>
      <c r="N2094">
        <v>80.2</v>
      </c>
      <c r="O2094">
        <v>0</v>
      </c>
      <c r="P2094">
        <v>39.590000000000003</v>
      </c>
      <c r="Q2094">
        <v>160.4</v>
      </c>
      <c r="R2094">
        <v>79.180000000000007</v>
      </c>
      <c r="S2094">
        <v>81.22</v>
      </c>
      <c r="T2094">
        <v>0.50635910224438896</v>
      </c>
      <c r="U2094">
        <v>2026</v>
      </c>
      <c r="V2094" t="s">
        <v>95</v>
      </c>
      <c r="W2094">
        <v>10</v>
      </c>
      <c r="X2094" t="s">
        <v>94</v>
      </c>
    </row>
    <row r="2095" spans="1:24">
      <c r="A2095">
        <v>3910</v>
      </c>
      <c r="B2095" s="13">
        <v>46307</v>
      </c>
      <c r="C2095">
        <v>2026</v>
      </c>
      <c r="D2095">
        <v>10</v>
      </c>
      <c r="E2095" t="s">
        <v>94</v>
      </c>
      <c r="F2095" t="s">
        <v>95</v>
      </c>
      <c r="G2095" t="s">
        <v>40</v>
      </c>
      <c r="H2095" t="s">
        <v>41</v>
      </c>
      <c r="I2095" t="s">
        <v>31</v>
      </c>
      <c r="J2095" t="s">
        <v>45</v>
      </c>
      <c r="K2095" t="s">
        <v>33</v>
      </c>
      <c r="L2095" t="s">
        <v>55</v>
      </c>
      <c r="M2095">
        <v>3</v>
      </c>
      <c r="N2095">
        <v>41.09</v>
      </c>
      <c r="O2095">
        <v>0</v>
      </c>
      <c r="P2095">
        <v>17.18</v>
      </c>
      <c r="Q2095">
        <v>123.27000000000001</v>
      </c>
      <c r="R2095">
        <v>51.54</v>
      </c>
      <c r="S2095">
        <v>71.730000000000018</v>
      </c>
      <c r="T2095">
        <v>0.58189340472134354</v>
      </c>
      <c r="U2095">
        <v>2026</v>
      </c>
      <c r="V2095" t="s">
        <v>95</v>
      </c>
      <c r="W2095">
        <v>10</v>
      </c>
      <c r="X2095" t="s">
        <v>94</v>
      </c>
    </row>
    <row r="2096" spans="1:24">
      <c r="A2096">
        <v>330</v>
      </c>
      <c r="B2096" s="13">
        <v>46308</v>
      </c>
      <c r="C2096">
        <v>2026</v>
      </c>
      <c r="D2096">
        <v>10</v>
      </c>
      <c r="E2096" t="s">
        <v>94</v>
      </c>
      <c r="F2096" t="s">
        <v>95</v>
      </c>
      <c r="G2096" t="s">
        <v>35</v>
      </c>
      <c r="H2096" t="s">
        <v>72</v>
      </c>
      <c r="I2096" t="s">
        <v>37</v>
      </c>
      <c r="J2096" t="s">
        <v>45</v>
      </c>
      <c r="K2096" t="s">
        <v>43</v>
      </c>
      <c r="L2096" t="s">
        <v>44</v>
      </c>
      <c r="M2096">
        <v>5</v>
      </c>
      <c r="N2096">
        <v>36.97</v>
      </c>
      <c r="O2096">
        <v>0.15</v>
      </c>
      <c r="P2096">
        <v>13.93</v>
      </c>
      <c r="Q2096">
        <v>157.1225</v>
      </c>
      <c r="R2096">
        <v>69.650000000000006</v>
      </c>
      <c r="S2096">
        <v>87.472499999999997</v>
      </c>
      <c r="T2096">
        <v>0.55671530175500006</v>
      </c>
      <c r="U2096">
        <v>2026</v>
      </c>
      <c r="V2096" t="s">
        <v>95</v>
      </c>
      <c r="W2096">
        <v>10</v>
      </c>
      <c r="X2096" t="s">
        <v>94</v>
      </c>
    </row>
    <row r="2097" spans="1:24">
      <c r="A2097">
        <v>707</v>
      </c>
      <c r="B2097" s="13">
        <v>46308</v>
      </c>
      <c r="C2097">
        <v>2026</v>
      </c>
      <c r="D2097">
        <v>10</v>
      </c>
      <c r="E2097" t="s">
        <v>94</v>
      </c>
      <c r="F2097" t="s">
        <v>95</v>
      </c>
      <c r="G2097" t="s">
        <v>40</v>
      </c>
      <c r="H2097" t="s">
        <v>54</v>
      </c>
      <c r="I2097" t="s">
        <v>48</v>
      </c>
      <c r="J2097" t="s">
        <v>42</v>
      </c>
      <c r="K2097" t="s">
        <v>43</v>
      </c>
      <c r="L2097" t="s">
        <v>44</v>
      </c>
      <c r="M2097">
        <v>4</v>
      </c>
      <c r="N2097">
        <v>35.880000000000003</v>
      </c>
      <c r="O2097">
        <v>0.05</v>
      </c>
      <c r="P2097">
        <v>13.45</v>
      </c>
      <c r="Q2097">
        <v>136.34399999999999</v>
      </c>
      <c r="R2097">
        <v>53.8</v>
      </c>
      <c r="S2097">
        <v>82.543999999999997</v>
      </c>
      <c r="T2097">
        <v>0.60540984568444522</v>
      </c>
      <c r="U2097">
        <v>2026</v>
      </c>
      <c r="V2097" t="s">
        <v>95</v>
      </c>
      <c r="W2097">
        <v>10</v>
      </c>
      <c r="X2097" t="s">
        <v>94</v>
      </c>
    </row>
    <row r="2098" spans="1:24">
      <c r="A2098">
        <v>989</v>
      </c>
      <c r="B2098" s="13">
        <v>46308</v>
      </c>
      <c r="C2098">
        <v>2026</v>
      </c>
      <c r="D2098">
        <v>10</v>
      </c>
      <c r="E2098" t="s">
        <v>94</v>
      </c>
      <c r="F2098" t="s">
        <v>95</v>
      </c>
      <c r="G2098" t="s">
        <v>35</v>
      </c>
      <c r="H2098" t="s">
        <v>70</v>
      </c>
      <c r="I2098" t="s">
        <v>31</v>
      </c>
      <c r="J2098" t="s">
        <v>32</v>
      </c>
      <c r="K2098" t="s">
        <v>33</v>
      </c>
      <c r="L2098" t="s">
        <v>55</v>
      </c>
      <c r="M2098">
        <v>3</v>
      </c>
      <c r="N2098">
        <v>40.42</v>
      </c>
      <c r="O2098">
        <v>0</v>
      </c>
      <c r="P2098">
        <v>16.79</v>
      </c>
      <c r="Q2098">
        <v>121.26</v>
      </c>
      <c r="R2098">
        <v>50.37</v>
      </c>
      <c r="S2098">
        <v>70.890000000000015</v>
      </c>
      <c r="T2098">
        <v>0.58461157842652167</v>
      </c>
      <c r="U2098">
        <v>2026</v>
      </c>
      <c r="V2098" t="s">
        <v>95</v>
      </c>
      <c r="W2098">
        <v>10</v>
      </c>
      <c r="X2098" t="s">
        <v>94</v>
      </c>
    </row>
    <row r="2099" spans="1:24">
      <c r="A2099">
        <v>1904</v>
      </c>
      <c r="B2099" s="13">
        <v>46308</v>
      </c>
      <c r="C2099">
        <v>2026</v>
      </c>
      <c r="D2099">
        <v>10</v>
      </c>
      <c r="E2099" t="s">
        <v>94</v>
      </c>
      <c r="F2099" t="s">
        <v>95</v>
      </c>
      <c r="G2099" t="s">
        <v>49</v>
      </c>
      <c r="H2099" t="s">
        <v>62</v>
      </c>
      <c r="I2099" t="s">
        <v>48</v>
      </c>
      <c r="J2099" t="s">
        <v>32</v>
      </c>
      <c r="K2099" t="s">
        <v>33</v>
      </c>
      <c r="L2099" t="s">
        <v>51</v>
      </c>
      <c r="M2099">
        <v>1</v>
      </c>
      <c r="N2099">
        <v>50.34</v>
      </c>
      <c r="O2099">
        <v>0.15</v>
      </c>
      <c r="P2099">
        <v>22.56</v>
      </c>
      <c r="Q2099">
        <v>42.789000000000001</v>
      </c>
      <c r="R2099">
        <v>22.56</v>
      </c>
      <c r="S2099">
        <v>20.229000000000003</v>
      </c>
      <c r="T2099">
        <v>0.47276169108883132</v>
      </c>
      <c r="U2099">
        <v>2026</v>
      </c>
      <c r="V2099" t="s">
        <v>95</v>
      </c>
      <c r="W2099">
        <v>10</v>
      </c>
      <c r="X2099" t="s">
        <v>94</v>
      </c>
    </row>
    <row r="2100" spans="1:24">
      <c r="A2100">
        <v>2854</v>
      </c>
      <c r="B2100" s="13">
        <v>46308</v>
      </c>
      <c r="C2100">
        <v>2026</v>
      </c>
      <c r="D2100">
        <v>10</v>
      </c>
      <c r="E2100" t="s">
        <v>94</v>
      </c>
      <c r="F2100" t="s">
        <v>95</v>
      </c>
      <c r="G2100" t="s">
        <v>29</v>
      </c>
      <c r="H2100" t="s">
        <v>79</v>
      </c>
      <c r="I2100" t="s">
        <v>48</v>
      </c>
      <c r="J2100" t="s">
        <v>42</v>
      </c>
      <c r="K2100" t="s">
        <v>43</v>
      </c>
      <c r="L2100" t="s">
        <v>44</v>
      </c>
      <c r="M2100">
        <v>3</v>
      </c>
      <c r="N2100">
        <v>36.049999999999997</v>
      </c>
      <c r="O2100">
        <v>0.1</v>
      </c>
      <c r="P2100">
        <v>13.87</v>
      </c>
      <c r="Q2100">
        <v>97.334999999999994</v>
      </c>
      <c r="R2100">
        <v>41.61</v>
      </c>
      <c r="S2100">
        <v>55.724999999999994</v>
      </c>
      <c r="T2100">
        <v>0.57250732008013561</v>
      </c>
      <c r="U2100">
        <v>2026</v>
      </c>
      <c r="V2100" t="s">
        <v>95</v>
      </c>
      <c r="W2100">
        <v>10</v>
      </c>
      <c r="X2100" t="s">
        <v>94</v>
      </c>
    </row>
    <row r="2101" spans="1:24">
      <c r="A2101">
        <v>3212</v>
      </c>
      <c r="B2101" s="13">
        <v>46308</v>
      </c>
      <c r="C2101">
        <v>2026</v>
      </c>
      <c r="D2101">
        <v>10</v>
      </c>
      <c r="E2101" t="s">
        <v>94</v>
      </c>
      <c r="F2101" t="s">
        <v>95</v>
      </c>
      <c r="G2101" t="s">
        <v>40</v>
      </c>
      <c r="H2101" t="s">
        <v>41</v>
      </c>
      <c r="I2101" t="s">
        <v>37</v>
      </c>
      <c r="J2101" t="s">
        <v>32</v>
      </c>
      <c r="K2101" t="s">
        <v>33</v>
      </c>
      <c r="L2101" t="s">
        <v>55</v>
      </c>
      <c r="M2101">
        <v>15</v>
      </c>
      <c r="N2101">
        <v>40</v>
      </c>
      <c r="O2101">
        <v>0.1</v>
      </c>
      <c r="P2101">
        <v>16.420000000000002</v>
      </c>
      <c r="Q2101">
        <v>540</v>
      </c>
      <c r="R2101">
        <v>246.3</v>
      </c>
      <c r="S2101">
        <v>293.7</v>
      </c>
      <c r="T2101">
        <v>0.54388888888888887</v>
      </c>
      <c r="U2101">
        <v>2026</v>
      </c>
      <c r="V2101" t="s">
        <v>95</v>
      </c>
      <c r="W2101">
        <v>10</v>
      </c>
      <c r="X2101" t="s">
        <v>94</v>
      </c>
    </row>
    <row r="2102" spans="1:24">
      <c r="A2102">
        <v>4479</v>
      </c>
      <c r="B2102" s="13">
        <v>46308</v>
      </c>
      <c r="C2102">
        <v>2026</v>
      </c>
      <c r="D2102">
        <v>10</v>
      </c>
      <c r="E2102" t="s">
        <v>94</v>
      </c>
      <c r="F2102" t="s">
        <v>95</v>
      </c>
      <c r="G2102" t="s">
        <v>49</v>
      </c>
      <c r="H2102" t="s">
        <v>60</v>
      </c>
      <c r="I2102" t="s">
        <v>48</v>
      </c>
      <c r="J2102" t="s">
        <v>32</v>
      </c>
      <c r="K2102" t="s">
        <v>38</v>
      </c>
      <c r="L2102" t="s">
        <v>66</v>
      </c>
      <c r="M2102">
        <v>1</v>
      </c>
      <c r="N2102">
        <v>151.68</v>
      </c>
      <c r="O2102">
        <v>0.05</v>
      </c>
      <c r="P2102">
        <v>78.98</v>
      </c>
      <c r="Q2102">
        <v>144.096</v>
      </c>
      <c r="R2102">
        <v>78.98</v>
      </c>
      <c r="S2102">
        <v>65.116</v>
      </c>
      <c r="T2102">
        <v>0.45189318232289583</v>
      </c>
      <c r="U2102">
        <v>2026</v>
      </c>
      <c r="V2102" t="s">
        <v>95</v>
      </c>
      <c r="W2102">
        <v>10</v>
      </c>
      <c r="X2102" t="s">
        <v>94</v>
      </c>
    </row>
    <row r="2103" spans="1:24">
      <c r="A2103">
        <v>4574</v>
      </c>
      <c r="B2103" s="13">
        <v>46308</v>
      </c>
      <c r="C2103">
        <v>2026</v>
      </c>
      <c r="D2103">
        <v>10</v>
      </c>
      <c r="E2103" t="s">
        <v>94</v>
      </c>
      <c r="F2103" t="s">
        <v>95</v>
      </c>
      <c r="G2103" t="s">
        <v>35</v>
      </c>
      <c r="H2103" t="s">
        <v>78</v>
      </c>
      <c r="I2103" t="s">
        <v>31</v>
      </c>
      <c r="J2103" t="s">
        <v>45</v>
      </c>
      <c r="K2103" t="s">
        <v>63</v>
      </c>
      <c r="L2103" t="s">
        <v>71</v>
      </c>
      <c r="M2103">
        <v>1</v>
      </c>
      <c r="N2103">
        <v>36.53</v>
      </c>
      <c r="O2103">
        <v>0</v>
      </c>
      <c r="P2103">
        <v>14.01</v>
      </c>
      <c r="Q2103">
        <v>36.53</v>
      </c>
      <c r="R2103">
        <v>14.01</v>
      </c>
      <c r="S2103">
        <v>22.520000000000003</v>
      </c>
      <c r="T2103">
        <v>0.61647960580344929</v>
      </c>
      <c r="U2103">
        <v>2026</v>
      </c>
      <c r="V2103" t="s">
        <v>95</v>
      </c>
      <c r="W2103">
        <v>10</v>
      </c>
      <c r="X2103" t="s">
        <v>94</v>
      </c>
    </row>
    <row r="2104" spans="1:24">
      <c r="A2104">
        <v>4815</v>
      </c>
      <c r="B2104" s="13">
        <v>46308</v>
      </c>
      <c r="C2104">
        <v>2026</v>
      </c>
      <c r="D2104">
        <v>10</v>
      </c>
      <c r="E2104" t="s">
        <v>94</v>
      </c>
      <c r="F2104" t="s">
        <v>95</v>
      </c>
      <c r="G2104" t="s">
        <v>29</v>
      </c>
      <c r="H2104" t="s">
        <v>30</v>
      </c>
      <c r="I2104" t="s">
        <v>48</v>
      </c>
      <c r="J2104" t="s">
        <v>45</v>
      </c>
      <c r="K2104" t="s">
        <v>33</v>
      </c>
      <c r="L2104" t="s">
        <v>55</v>
      </c>
      <c r="M2104">
        <v>1</v>
      </c>
      <c r="N2104">
        <v>39.89</v>
      </c>
      <c r="O2104">
        <v>0.05</v>
      </c>
      <c r="P2104">
        <v>16.91</v>
      </c>
      <c r="Q2104">
        <v>37.895499999999998</v>
      </c>
      <c r="R2104">
        <v>16.91</v>
      </c>
      <c r="S2104">
        <v>20.985499999999998</v>
      </c>
      <c r="T2104">
        <v>0.55377287540737019</v>
      </c>
      <c r="U2104">
        <v>2026</v>
      </c>
      <c r="V2104" t="s">
        <v>95</v>
      </c>
      <c r="W2104">
        <v>10</v>
      </c>
      <c r="X2104" t="s">
        <v>94</v>
      </c>
    </row>
    <row r="2105" spans="1:24">
      <c r="A2105">
        <v>5027</v>
      </c>
      <c r="B2105" s="13">
        <v>46308</v>
      </c>
      <c r="C2105">
        <v>2026</v>
      </c>
      <c r="D2105">
        <v>10</v>
      </c>
      <c r="E2105" t="s">
        <v>94</v>
      </c>
      <c r="F2105" t="s">
        <v>95</v>
      </c>
      <c r="G2105" t="s">
        <v>40</v>
      </c>
      <c r="H2105" t="s">
        <v>68</v>
      </c>
      <c r="I2105" t="s">
        <v>31</v>
      </c>
      <c r="J2105" t="s">
        <v>42</v>
      </c>
      <c r="K2105" t="s">
        <v>38</v>
      </c>
      <c r="L2105" t="s">
        <v>66</v>
      </c>
      <c r="M2105">
        <v>1</v>
      </c>
      <c r="N2105">
        <v>154.53</v>
      </c>
      <c r="O2105">
        <v>0</v>
      </c>
      <c r="P2105">
        <v>77.930000000000007</v>
      </c>
      <c r="Q2105">
        <v>154.53</v>
      </c>
      <c r="R2105">
        <v>77.930000000000007</v>
      </c>
      <c r="S2105">
        <v>76.599999999999994</v>
      </c>
      <c r="T2105">
        <v>0.49569662848637802</v>
      </c>
      <c r="U2105">
        <v>2026</v>
      </c>
      <c r="V2105" t="s">
        <v>95</v>
      </c>
      <c r="W2105">
        <v>10</v>
      </c>
      <c r="X2105" t="s">
        <v>94</v>
      </c>
    </row>
    <row r="2106" spans="1:24">
      <c r="A2106">
        <v>1794</v>
      </c>
      <c r="B2106" s="13">
        <v>46309</v>
      </c>
      <c r="C2106">
        <v>2026</v>
      </c>
      <c r="D2106">
        <v>10</v>
      </c>
      <c r="E2106" t="s">
        <v>94</v>
      </c>
      <c r="F2106" t="s">
        <v>95</v>
      </c>
      <c r="G2106" t="s">
        <v>49</v>
      </c>
      <c r="H2106" t="s">
        <v>62</v>
      </c>
      <c r="I2106" t="s">
        <v>57</v>
      </c>
      <c r="J2106" t="s">
        <v>45</v>
      </c>
      <c r="K2106" t="s">
        <v>33</v>
      </c>
      <c r="L2106" t="s">
        <v>51</v>
      </c>
      <c r="M2106">
        <v>2</v>
      </c>
      <c r="N2106">
        <v>50.64</v>
      </c>
      <c r="O2106">
        <v>0.05</v>
      </c>
      <c r="P2106">
        <v>22.28</v>
      </c>
      <c r="Q2106">
        <v>96.215999999999994</v>
      </c>
      <c r="R2106">
        <v>44.56</v>
      </c>
      <c r="S2106">
        <v>51.655999999999992</v>
      </c>
      <c r="T2106">
        <v>0.53687536376486233</v>
      </c>
      <c r="U2106">
        <v>2026</v>
      </c>
      <c r="V2106" t="s">
        <v>95</v>
      </c>
      <c r="W2106">
        <v>10</v>
      </c>
      <c r="X2106" t="s">
        <v>94</v>
      </c>
    </row>
    <row r="2107" spans="1:24">
      <c r="A2107">
        <v>1867</v>
      </c>
      <c r="B2107" s="13">
        <v>46309</v>
      </c>
      <c r="C2107">
        <v>2026</v>
      </c>
      <c r="D2107">
        <v>10</v>
      </c>
      <c r="E2107" t="s">
        <v>94</v>
      </c>
      <c r="F2107" t="s">
        <v>95</v>
      </c>
      <c r="G2107" t="s">
        <v>29</v>
      </c>
      <c r="H2107" t="s">
        <v>30</v>
      </c>
      <c r="I2107" t="s">
        <v>31</v>
      </c>
      <c r="J2107" t="s">
        <v>42</v>
      </c>
      <c r="K2107" t="s">
        <v>63</v>
      </c>
      <c r="L2107" t="s">
        <v>64</v>
      </c>
      <c r="M2107">
        <v>3</v>
      </c>
      <c r="N2107">
        <v>40.880000000000003</v>
      </c>
      <c r="O2107">
        <v>0.05</v>
      </c>
      <c r="P2107">
        <v>14.59</v>
      </c>
      <c r="Q2107">
        <v>116.50800000000001</v>
      </c>
      <c r="R2107">
        <v>43.769999999999996</v>
      </c>
      <c r="S2107">
        <v>72.738000000000014</v>
      </c>
      <c r="T2107">
        <v>0.62431764342362761</v>
      </c>
      <c r="U2107">
        <v>2026</v>
      </c>
      <c r="V2107" t="s">
        <v>95</v>
      </c>
      <c r="W2107">
        <v>10</v>
      </c>
      <c r="X2107" t="s">
        <v>94</v>
      </c>
    </row>
    <row r="2108" spans="1:24">
      <c r="A2108">
        <v>2088</v>
      </c>
      <c r="B2108" s="13">
        <v>46309</v>
      </c>
      <c r="C2108">
        <v>2026</v>
      </c>
      <c r="D2108">
        <v>10</v>
      </c>
      <c r="E2108" t="s">
        <v>94</v>
      </c>
      <c r="F2108" t="s">
        <v>95</v>
      </c>
      <c r="G2108" t="s">
        <v>49</v>
      </c>
      <c r="H2108" t="s">
        <v>50</v>
      </c>
      <c r="I2108" t="s">
        <v>48</v>
      </c>
      <c r="J2108" t="s">
        <v>32</v>
      </c>
      <c r="K2108" t="s">
        <v>38</v>
      </c>
      <c r="L2108" t="s">
        <v>46</v>
      </c>
      <c r="M2108">
        <v>1</v>
      </c>
      <c r="N2108">
        <v>141.77000000000001</v>
      </c>
      <c r="O2108">
        <v>0</v>
      </c>
      <c r="P2108">
        <v>78.48</v>
      </c>
      <c r="Q2108">
        <v>141.77000000000001</v>
      </c>
      <c r="R2108">
        <v>78.48</v>
      </c>
      <c r="S2108">
        <v>63.290000000000006</v>
      </c>
      <c r="T2108">
        <v>0.44642731184312623</v>
      </c>
      <c r="U2108">
        <v>2026</v>
      </c>
      <c r="V2108" t="s">
        <v>95</v>
      </c>
      <c r="W2108">
        <v>10</v>
      </c>
      <c r="X2108" t="s">
        <v>94</v>
      </c>
    </row>
    <row r="2109" spans="1:24">
      <c r="A2109">
        <v>2270</v>
      </c>
      <c r="B2109" s="13">
        <v>46309</v>
      </c>
      <c r="C2109">
        <v>2026</v>
      </c>
      <c r="D2109">
        <v>10</v>
      </c>
      <c r="E2109" t="s">
        <v>94</v>
      </c>
      <c r="F2109" t="s">
        <v>95</v>
      </c>
      <c r="G2109" t="s">
        <v>49</v>
      </c>
      <c r="H2109" t="s">
        <v>60</v>
      </c>
      <c r="I2109" t="s">
        <v>31</v>
      </c>
      <c r="J2109" t="s">
        <v>42</v>
      </c>
      <c r="K2109" t="s">
        <v>52</v>
      </c>
      <c r="L2109" t="s">
        <v>58</v>
      </c>
      <c r="M2109">
        <v>3</v>
      </c>
      <c r="N2109">
        <v>199.99</v>
      </c>
      <c r="O2109">
        <v>0.15</v>
      </c>
      <c r="P2109">
        <v>101.86</v>
      </c>
      <c r="Q2109">
        <v>509.97450000000003</v>
      </c>
      <c r="R2109">
        <v>305.58</v>
      </c>
      <c r="S2109">
        <v>204.39450000000005</v>
      </c>
      <c r="T2109">
        <v>0.40079356909021929</v>
      </c>
      <c r="U2109">
        <v>2026</v>
      </c>
      <c r="V2109" t="s">
        <v>95</v>
      </c>
      <c r="W2109">
        <v>10</v>
      </c>
      <c r="X2109" t="s">
        <v>94</v>
      </c>
    </row>
    <row r="2110" spans="1:24">
      <c r="A2110">
        <v>3789</v>
      </c>
      <c r="B2110" s="13">
        <v>46309</v>
      </c>
      <c r="C2110">
        <v>2026</v>
      </c>
      <c r="D2110">
        <v>10</v>
      </c>
      <c r="E2110" t="s">
        <v>94</v>
      </c>
      <c r="F2110" t="s">
        <v>95</v>
      </c>
      <c r="G2110" t="s">
        <v>49</v>
      </c>
      <c r="H2110" t="s">
        <v>50</v>
      </c>
      <c r="I2110" t="s">
        <v>57</v>
      </c>
      <c r="J2110" t="s">
        <v>42</v>
      </c>
      <c r="K2110" t="s">
        <v>33</v>
      </c>
      <c r="L2110" t="s">
        <v>51</v>
      </c>
      <c r="M2110">
        <v>2</v>
      </c>
      <c r="N2110">
        <v>50.56</v>
      </c>
      <c r="O2110">
        <v>0</v>
      </c>
      <c r="P2110">
        <v>23.04</v>
      </c>
      <c r="Q2110">
        <v>101.12</v>
      </c>
      <c r="R2110">
        <v>46.08</v>
      </c>
      <c r="S2110">
        <v>55.040000000000006</v>
      </c>
      <c r="T2110">
        <v>0.54430379746835444</v>
      </c>
      <c r="U2110">
        <v>2026</v>
      </c>
      <c r="V2110" t="s">
        <v>95</v>
      </c>
      <c r="W2110">
        <v>10</v>
      </c>
      <c r="X2110" t="s">
        <v>94</v>
      </c>
    </row>
    <row r="2111" spans="1:24">
      <c r="A2111">
        <v>4323</v>
      </c>
      <c r="B2111" s="13">
        <v>46309</v>
      </c>
      <c r="C2111">
        <v>2026</v>
      </c>
      <c r="D2111">
        <v>10</v>
      </c>
      <c r="E2111" t="s">
        <v>94</v>
      </c>
      <c r="F2111" t="s">
        <v>95</v>
      </c>
      <c r="G2111" t="s">
        <v>49</v>
      </c>
      <c r="H2111" t="s">
        <v>60</v>
      </c>
      <c r="I2111" t="s">
        <v>31</v>
      </c>
      <c r="J2111" t="s">
        <v>42</v>
      </c>
      <c r="K2111" t="s">
        <v>43</v>
      </c>
      <c r="L2111" t="s">
        <v>61</v>
      </c>
      <c r="M2111">
        <v>1</v>
      </c>
      <c r="N2111">
        <v>47.38</v>
      </c>
      <c r="O2111">
        <v>0</v>
      </c>
      <c r="P2111">
        <v>17.86</v>
      </c>
      <c r="Q2111">
        <v>47.38</v>
      </c>
      <c r="R2111">
        <v>17.86</v>
      </c>
      <c r="S2111">
        <v>29.520000000000003</v>
      </c>
      <c r="T2111">
        <v>0.62304769945124527</v>
      </c>
      <c r="U2111">
        <v>2026</v>
      </c>
      <c r="V2111" t="s">
        <v>95</v>
      </c>
      <c r="W2111">
        <v>10</v>
      </c>
      <c r="X2111" t="s">
        <v>94</v>
      </c>
    </row>
    <row r="2112" spans="1:24">
      <c r="A2112">
        <v>276</v>
      </c>
      <c r="B2112" s="13">
        <v>46310</v>
      </c>
      <c r="C2112">
        <v>2026</v>
      </c>
      <c r="D2112">
        <v>10</v>
      </c>
      <c r="E2112" t="s">
        <v>94</v>
      </c>
      <c r="F2112" t="s">
        <v>95</v>
      </c>
      <c r="G2112" t="s">
        <v>40</v>
      </c>
      <c r="H2112" t="s">
        <v>41</v>
      </c>
      <c r="I2112" t="s">
        <v>31</v>
      </c>
      <c r="J2112" t="s">
        <v>45</v>
      </c>
      <c r="K2112" t="s">
        <v>38</v>
      </c>
      <c r="L2112" t="s">
        <v>39</v>
      </c>
      <c r="M2112">
        <v>1</v>
      </c>
      <c r="N2112">
        <v>92.74</v>
      </c>
      <c r="O2112">
        <v>0.15</v>
      </c>
      <c r="P2112">
        <v>44.52</v>
      </c>
      <c r="Q2112">
        <v>78.828999999999994</v>
      </c>
      <c r="R2112">
        <v>44.52</v>
      </c>
      <c r="S2112">
        <v>34.30899999999999</v>
      </c>
      <c r="T2112">
        <v>0.43523322635070844</v>
      </c>
      <c r="U2112">
        <v>2026</v>
      </c>
      <c r="V2112" t="s">
        <v>95</v>
      </c>
      <c r="W2112">
        <v>10</v>
      </c>
      <c r="X2112" t="s">
        <v>94</v>
      </c>
    </row>
    <row r="2113" spans="1:24">
      <c r="A2113">
        <v>791</v>
      </c>
      <c r="B2113" s="13">
        <v>46310</v>
      </c>
      <c r="C2113">
        <v>2026</v>
      </c>
      <c r="D2113">
        <v>10</v>
      </c>
      <c r="E2113" t="s">
        <v>94</v>
      </c>
      <c r="F2113" t="s">
        <v>95</v>
      </c>
      <c r="G2113" t="s">
        <v>49</v>
      </c>
      <c r="H2113" t="s">
        <v>76</v>
      </c>
      <c r="I2113" t="s">
        <v>48</v>
      </c>
      <c r="J2113" t="s">
        <v>32</v>
      </c>
      <c r="K2113" t="s">
        <v>33</v>
      </c>
      <c r="L2113" t="s">
        <v>51</v>
      </c>
      <c r="M2113">
        <v>3</v>
      </c>
      <c r="N2113">
        <v>51.57</v>
      </c>
      <c r="O2113">
        <v>0.1</v>
      </c>
      <c r="P2113">
        <v>21.82</v>
      </c>
      <c r="Q2113">
        <v>139.239</v>
      </c>
      <c r="R2113">
        <v>65.460000000000008</v>
      </c>
      <c r="S2113">
        <v>73.778999999999996</v>
      </c>
      <c r="T2113">
        <v>0.52987309589985565</v>
      </c>
      <c r="U2113">
        <v>2026</v>
      </c>
      <c r="V2113" t="s">
        <v>95</v>
      </c>
      <c r="W2113">
        <v>10</v>
      </c>
      <c r="X2113" t="s">
        <v>94</v>
      </c>
    </row>
    <row r="2114" spans="1:24">
      <c r="A2114">
        <v>1033</v>
      </c>
      <c r="B2114" s="13">
        <v>46310</v>
      </c>
      <c r="C2114">
        <v>2026</v>
      </c>
      <c r="D2114">
        <v>10</v>
      </c>
      <c r="E2114" t="s">
        <v>94</v>
      </c>
      <c r="F2114" t="s">
        <v>95</v>
      </c>
      <c r="G2114" t="s">
        <v>35</v>
      </c>
      <c r="H2114" t="s">
        <v>72</v>
      </c>
      <c r="I2114" t="s">
        <v>31</v>
      </c>
      <c r="J2114" t="s">
        <v>42</v>
      </c>
      <c r="K2114" t="s">
        <v>38</v>
      </c>
      <c r="L2114" t="s">
        <v>75</v>
      </c>
      <c r="M2114">
        <v>1</v>
      </c>
      <c r="N2114">
        <v>70.47</v>
      </c>
      <c r="O2114">
        <v>0.1</v>
      </c>
      <c r="P2114">
        <v>31.52</v>
      </c>
      <c r="Q2114">
        <v>63.423000000000002</v>
      </c>
      <c r="R2114">
        <v>31.52</v>
      </c>
      <c r="S2114">
        <v>31.903000000000002</v>
      </c>
      <c r="T2114">
        <v>0.50301940936253409</v>
      </c>
      <c r="U2114">
        <v>2026</v>
      </c>
      <c r="V2114" t="s">
        <v>95</v>
      </c>
      <c r="W2114">
        <v>10</v>
      </c>
      <c r="X2114" t="s">
        <v>94</v>
      </c>
    </row>
    <row r="2115" spans="1:24">
      <c r="A2115">
        <v>1247</v>
      </c>
      <c r="B2115" s="13">
        <v>46310</v>
      </c>
      <c r="C2115">
        <v>2026</v>
      </c>
      <c r="D2115">
        <v>10</v>
      </c>
      <c r="E2115" t="s">
        <v>94</v>
      </c>
      <c r="F2115" t="s">
        <v>95</v>
      </c>
      <c r="G2115" t="s">
        <v>29</v>
      </c>
      <c r="H2115" t="s">
        <v>30</v>
      </c>
      <c r="I2115" t="s">
        <v>31</v>
      </c>
      <c r="J2115" t="s">
        <v>42</v>
      </c>
      <c r="K2115" t="s">
        <v>38</v>
      </c>
      <c r="L2115" t="s">
        <v>75</v>
      </c>
      <c r="M2115">
        <v>1</v>
      </c>
      <c r="N2115">
        <v>71.05</v>
      </c>
      <c r="O2115">
        <v>0</v>
      </c>
      <c r="P2115">
        <v>33.32</v>
      </c>
      <c r="Q2115">
        <v>71.05</v>
      </c>
      <c r="R2115">
        <v>33.32</v>
      </c>
      <c r="S2115">
        <v>37.729999999999997</v>
      </c>
      <c r="T2115">
        <v>0.53103448275862064</v>
      </c>
      <c r="U2115">
        <v>2026</v>
      </c>
      <c r="V2115" t="s">
        <v>95</v>
      </c>
      <c r="W2115">
        <v>10</v>
      </c>
      <c r="X2115" t="s">
        <v>94</v>
      </c>
    </row>
    <row r="2116" spans="1:24">
      <c r="A2116">
        <v>1321</v>
      </c>
      <c r="B2116" s="13">
        <v>46310</v>
      </c>
      <c r="C2116">
        <v>2026</v>
      </c>
      <c r="D2116">
        <v>10</v>
      </c>
      <c r="E2116" t="s">
        <v>94</v>
      </c>
      <c r="F2116" t="s">
        <v>95</v>
      </c>
      <c r="G2116" t="s">
        <v>49</v>
      </c>
      <c r="H2116" t="s">
        <v>76</v>
      </c>
      <c r="I2116" t="s">
        <v>48</v>
      </c>
      <c r="J2116" t="s">
        <v>32</v>
      </c>
      <c r="K2116" t="s">
        <v>33</v>
      </c>
      <c r="L2116" t="s">
        <v>55</v>
      </c>
      <c r="M2116">
        <v>3</v>
      </c>
      <c r="N2116">
        <v>39.83</v>
      </c>
      <c r="O2116">
        <v>0.1</v>
      </c>
      <c r="P2116">
        <v>16.93</v>
      </c>
      <c r="Q2116">
        <v>107.541</v>
      </c>
      <c r="R2116">
        <v>50.79</v>
      </c>
      <c r="S2116">
        <v>56.750999999999998</v>
      </c>
      <c r="T2116">
        <v>0.52771501101905316</v>
      </c>
      <c r="U2116">
        <v>2026</v>
      </c>
      <c r="V2116" t="s">
        <v>95</v>
      </c>
      <c r="W2116">
        <v>10</v>
      </c>
      <c r="X2116" t="s">
        <v>94</v>
      </c>
    </row>
    <row r="2117" spans="1:24">
      <c r="A2117">
        <v>2048</v>
      </c>
      <c r="B2117" s="13">
        <v>46310</v>
      </c>
      <c r="C2117">
        <v>2026</v>
      </c>
      <c r="D2117">
        <v>10</v>
      </c>
      <c r="E2117" t="s">
        <v>94</v>
      </c>
      <c r="F2117" t="s">
        <v>95</v>
      </c>
      <c r="G2117" t="s">
        <v>49</v>
      </c>
      <c r="H2117" t="s">
        <v>60</v>
      </c>
      <c r="I2117" t="s">
        <v>31</v>
      </c>
      <c r="J2117" t="s">
        <v>42</v>
      </c>
      <c r="K2117" t="s">
        <v>63</v>
      </c>
      <c r="L2117" t="s">
        <v>74</v>
      </c>
      <c r="M2117">
        <v>3</v>
      </c>
      <c r="N2117">
        <v>49.5</v>
      </c>
      <c r="O2117">
        <v>0.05</v>
      </c>
      <c r="P2117">
        <v>22</v>
      </c>
      <c r="Q2117">
        <v>141.07499999999999</v>
      </c>
      <c r="R2117">
        <v>66</v>
      </c>
      <c r="S2117">
        <v>75.074999999999989</v>
      </c>
      <c r="T2117">
        <v>0.53216374269005839</v>
      </c>
      <c r="U2117">
        <v>2026</v>
      </c>
      <c r="V2117" t="s">
        <v>95</v>
      </c>
      <c r="W2117">
        <v>10</v>
      </c>
      <c r="X2117" t="s">
        <v>94</v>
      </c>
    </row>
    <row r="2118" spans="1:24">
      <c r="A2118">
        <v>2082</v>
      </c>
      <c r="B2118" s="13">
        <v>46310</v>
      </c>
      <c r="C2118">
        <v>2026</v>
      </c>
      <c r="D2118">
        <v>10</v>
      </c>
      <c r="E2118" t="s">
        <v>94</v>
      </c>
      <c r="F2118" t="s">
        <v>95</v>
      </c>
      <c r="G2118" t="s">
        <v>35</v>
      </c>
      <c r="H2118" t="s">
        <v>56</v>
      </c>
      <c r="I2118" t="s">
        <v>57</v>
      </c>
      <c r="J2118" t="s">
        <v>42</v>
      </c>
      <c r="K2118" t="s">
        <v>38</v>
      </c>
      <c r="L2118" t="s">
        <v>39</v>
      </c>
      <c r="M2118">
        <v>1</v>
      </c>
      <c r="N2118">
        <v>91.99</v>
      </c>
      <c r="O2118">
        <v>0</v>
      </c>
      <c r="P2118">
        <v>44.86</v>
      </c>
      <c r="Q2118">
        <v>91.99</v>
      </c>
      <c r="R2118">
        <v>44.86</v>
      </c>
      <c r="S2118">
        <v>47.129999999999995</v>
      </c>
      <c r="T2118">
        <v>0.51233829764104788</v>
      </c>
      <c r="U2118">
        <v>2026</v>
      </c>
      <c r="V2118" t="s">
        <v>95</v>
      </c>
      <c r="W2118">
        <v>10</v>
      </c>
      <c r="X2118" t="s">
        <v>94</v>
      </c>
    </row>
    <row r="2119" spans="1:24">
      <c r="A2119">
        <v>2177</v>
      </c>
      <c r="B2119" s="13">
        <v>46310</v>
      </c>
      <c r="C2119">
        <v>2026</v>
      </c>
      <c r="D2119">
        <v>10</v>
      </c>
      <c r="E2119" t="s">
        <v>94</v>
      </c>
      <c r="F2119" t="s">
        <v>95</v>
      </c>
      <c r="G2119" t="s">
        <v>29</v>
      </c>
      <c r="H2119" t="s">
        <v>79</v>
      </c>
      <c r="I2119" t="s">
        <v>57</v>
      </c>
      <c r="J2119" t="s">
        <v>32</v>
      </c>
      <c r="K2119" t="s">
        <v>33</v>
      </c>
      <c r="L2119" t="s">
        <v>34</v>
      </c>
      <c r="M2119">
        <v>1</v>
      </c>
      <c r="N2119">
        <v>79.78</v>
      </c>
      <c r="O2119">
        <v>0.05</v>
      </c>
      <c r="P2119">
        <v>41.59</v>
      </c>
      <c r="Q2119">
        <v>75.790999999999997</v>
      </c>
      <c r="R2119">
        <v>41.59</v>
      </c>
      <c r="S2119">
        <v>34.200999999999993</v>
      </c>
      <c r="T2119">
        <v>0.45125410668812915</v>
      </c>
      <c r="U2119">
        <v>2026</v>
      </c>
      <c r="V2119" t="s">
        <v>95</v>
      </c>
      <c r="W2119">
        <v>10</v>
      </c>
      <c r="X2119" t="s">
        <v>94</v>
      </c>
    </row>
    <row r="2120" spans="1:24">
      <c r="A2120">
        <v>3776</v>
      </c>
      <c r="B2120" s="13">
        <v>46310</v>
      </c>
      <c r="C2120">
        <v>2026</v>
      </c>
      <c r="D2120">
        <v>10</v>
      </c>
      <c r="E2120" t="s">
        <v>94</v>
      </c>
      <c r="F2120" t="s">
        <v>95</v>
      </c>
      <c r="G2120" t="s">
        <v>49</v>
      </c>
      <c r="H2120" t="s">
        <v>62</v>
      </c>
      <c r="I2120" t="s">
        <v>31</v>
      </c>
      <c r="J2120" t="s">
        <v>32</v>
      </c>
      <c r="K2120" t="s">
        <v>33</v>
      </c>
      <c r="L2120" t="s">
        <v>34</v>
      </c>
      <c r="M2120">
        <v>1</v>
      </c>
      <c r="N2120">
        <v>82.97</v>
      </c>
      <c r="O2120">
        <v>0</v>
      </c>
      <c r="P2120">
        <v>43.09</v>
      </c>
      <c r="Q2120">
        <v>82.97</v>
      </c>
      <c r="R2120">
        <v>43.09</v>
      </c>
      <c r="S2120">
        <v>39.879999999999995</v>
      </c>
      <c r="T2120">
        <v>0.48065565867180904</v>
      </c>
      <c r="U2120">
        <v>2026</v>
      </c>
      <c r="V2120" t="s">
        <v>95</v>
      </c>
      <c r="W2120">
        <v>10</v>
      </c>
      <c r="X2120" t="s">
        <v>94</v>
      </c>
    </row>
    <row r="2121" spans="1:24">
      <c r="A2121">
        <v>4542</v>
      </c>
      <c r="B2121" s="13">
        <v>46310</v>
      </c>
      <c r="C2121">
        <v>2026</v>
      </c>
      <c r="D2121">
        <v>10</v>
      </c>
      <c r="E2121" t="s">
        <v>94</v>
      </c>
      <c r="F2121" t="s">
        <v>95</v>
      </c>
      <c r="G2121" t="s">
        <v>29</v>
      </c>
      <c r="H2121" t="s">
        <v>65</v>
      </c>
      <c r="I2121" t="s">
        <v>31</v>
      </c>
      <c r="J2121" t="s">
        <v>45</v>
      </c>
      <c r="K2121" t="s">
        <v>33</v>
      </c>
      <c r="L2121" t="s">
        <v>59</v>
      </c>
      <c r="M2121">
        <v>1</v>
      </c>
      <c r="N2121">
        <v>103.33</v>
      </c>
      <c r="O2121">
        <v>0</v>
      </c>
      <c r="P2121">
        <v>50.85</v>
      </c>
      <c r="Q2121">
        <v>103.33</v>
      </c>
      <c r="R2121">
        <v>50.85</v>
      </c>
      <c r="S2121">
        <v>52.48</v>
      </c>
      <c r="T2121">
        <v>0.5078873512048776</v>
      </c>
      <c r="U2121">
        <v>2026</v>
      </c>
      <c r="V2121" t="s">
        <v>95</v>
      </c>
      <c r="W2121">
        <v>10</v>
      </c>
      <c r="X2121" t="s">
        <v>94</v>
      </c>
    </row>
    <row r="2122" spans="1:24">
      <c r="A2122">
        <v>36</v>
      </c>
      <c r="B2122" s="13">
        <v>46311</v>
      </c>
      <c r="C2122">
        <v>2026</v>
      </c>
      <c r="D2122">
        <v>10</v>
      </c>
      <c r="E2122" t="s">
        <v>94</v>
      </c>
      <c r="F2122" t="s">
        <v>95</v>
      </c>
      <c r="G2122" t="s">
        <v>29</v>
      </c>
      <c r="H2122" t="s">
        <v>65</v>
      </c>
      <c r="I2122" t="s">
        <v>31</v>
      </c>
      <c r="J2122" t="s">
        <v>42</v>
      </c>
      <c r="K2122" t="s">
        <v>38</v>
      </c>
      <c r="L2122" t="s">
        <v>46</v>
      </c>
      <c r="M2122">
        <v>3</v>
      </c>
      <c r="N2122">
        <v>142.54</v>
      </c>
      <c r="O2122">
        <v>0.05</v>
      </c>
      <c r="P2122">
        <v>81.599999999999994</v>
      </c>
      <c r="Q2122">
        <v>406.23899999999998</v>
      </c>
      <c r="R2122">
        <v>244.79999999999998</v>
      </c>
      <c r="S2122">
        <v>161.43899999999999</v>
      </c>
      <c r="T2122">
        <v>0.39739906803630376</v>
      </c>
      <c r="U2122">
        <v>2026</v>
      </c>
      <c r="V2122" t="s">
        <v>95</v>
      </c>
      <c r="W2122">
        <v>10</v>
      </c>
      <c r="X2122" t="s">
        <v>94</v>
      </c>
    </row>
    <row r="2123" spans="1:24">
      <c r="A2123">
        <v>64</v>
      </c>
      <c r="B2123" s="13">
        <v>46311</v>
      </c>
      <c r="C2123">
        <v>2026</v>
      </c>
      <c r="D2123">
        <v>10</v>
      </c>
      <c r="E2123" t="s">
        <v>94</v>
      </c>
      <c r="F2123" t="s">
        <v>95</v>
      </c>
      <c r="G2123" t="s">
        <v>40</v>
      </c>
      <c r="H2123" t="s">
        <v>81</v>
      </c>
      <c r="I2123" t="s">
        <v>31</v>
      </c>
      <c r="J2123" t="s">
        <v>42</v>
      </c>
      <c r="K2123" t="s">
        <v>38</v>
      </c>
      <c r="L2123" t="s">
        <v>39</v>
      </c>
      <c r="M2123">
        <v>3</v>
      </c>
      <c r="N2123">
        <v>92.14</v>
      </c>
      <c r="O2123">
        <v>0.1</v>
      </c>
      <c r="P2123">
        <v>46.43</v>
      </c>
      <c r="Q2123">
        <v>248.77800000000002</v>
      </c>
      <c r="R2123">
        <v>139.29</v>
      </c>
      <c r="S2123">
        <v>109.48800000000003</v>
      </c>
      <c r="T2123">
        <v>0.44010322456165746</v>
      </c>
      <c r="U2123">
        <v>2026</v>
      </c>
      <c r="V2123" t="s">
        <v>95</v>
      </c>
      <c r="W2123">
        <v>10</v>
      </c>
      <c r="X2123" t="s">
        <v>94</v>
      </c>
    </row>
    <row r="2124" spans="1:24">
      <c r="A2124">
        <v>529</v>
      </c>
      <c r="B2124" s="13">
        <v>46311</v>
      </c>
      <c r="C2124">
        <v>2026</v>
      </c>
      <c r="D2124">
        <v>10</v>
      </c>
      <c r="E2124" t="s">
        <v>94</v>
      </c>
      <c r="F2124" t="s">
        <v>95</v>
      </c>
      <c r="G2124" t="s">
        <v>49</v>
      </c>
      <c r="H2124" t="s">
        <v>60</v>
      </c>
      <c r="I2124" t="s">
        <v>48</v>
      </c>
      <c r="J2124" t="s">
        <v>45</v>
      </c>
      <c r="K2124" t="s">
        <v>43</v>
      </c>
      <c r="L2124" t="s">
        <v>77</v>
      </c>
      <c r="M2124">
        <v>2</v>
      </c>
      <c r="N2124">
        <v>165.23</v>
      </c>
      <c r="O2124">
        <v>0</v>
      </c>
      <c r="P2124">
        <v>88.87</v>
      </c>
      <c r="Q2124">
        <v>330.46</v>
      </c>
      <c r="R2124">
        <v>177.74</v>
      </c>
      <c r="S2124">
        <v>152.71999999999997</v>
      </c>
      <c r="T2124">
        <v>0.46214367850874533</v>
      </c>
      <c r="U2124">
        <v>2026</v>
      </c>
      <c r="V2124" t="s">
        <v>95</v>
      </c>
      <c r="W2124">
        <v>10</v>
      </c>
      <c r="X2124" t="s">
        <v>94</v>
      </c>
    </row>
    <row r="2125" spans="1:24">
      <c r="A2125">
        <v>1815</v>
      </c>
      <c r="B2125" s="13">
        <v>46311</v>
      </c>
      <c r="C2125">
        <v>2026</v>
      </c>
      <c r="D2125">
        <v>10</v>
      </c>
      <c r="E2125" t="s">
        <v>94</v>
      </c>
      <c r="F2125" t="s">
        <v>95</v>
      </c>
      <c r="G2125" t="s">
        <v>49</v>
      </c>
      <c r="H2125" t="s">
        <v>50</v>
      </c>
      <c r="I2125" t="s">
        <v>31</v>
      </c>
      <c r="J2125" t="s">
        <v>45</v>
      </c>
      <c r="K2125" t="s">
        <v>63</v>
      </c>
      <c r="L2125" t="s">
        <v>67</v>
      </c>
      <c r="M2125">
        <v>1</v>
      </c>
      <c r="N2125">
        <v>121.92</v>
      </c>
      <c r="O2125">
        <v>0</v>
      </c>
      <c r="P2125">
        <v>71.02</v>
      </c>
      <c r="Q2125">
        <v>121.92</v>
      </c>
      <c r="R2125">
        <v>71.02</v>
      </c>
      <c r="S2125">
        <v>50.900000000000006</v>
      </c>
      <c r="T2125">
        <v>0.41748687664042</v>
      </c>
      <c r="U2125">
        <v>2026</v>
      </c>
      <c r="V2125" t="s">
        <v>95</v>
      </c>
      <c r="W2125">
        <v>10</v>
      </c>
      <c r="X2125" t="s">
        <v>94</v>
      </c>
    </row>
    <row r="2126" spans="1:24">
      <c r="A2126">
        <v>1820</v>
      </c>
      <c r="B2126" s="13">
        <v>46311</v>
      </c>
      <c r="C2126">
        <v>2026</v>
      </c>
      <c r="D2126">
        <v>10</v>
      </c>
      <c r="E2126" t="s">
        <v>94</v>
      </c>
      <c r="F2126" t="s">
        <v>95</v>
      </c>
      <c r="G2126" t="s">
        <v>35</v>
      </c>
      <c r="H2126" t="s">
        <v>36</v>
      </c>
      <c r="I2126" t="s">
        <v>31</v>
      </c>
      <c r="J2126" t="s">
        <v>32</v>
      </c>
      <c r="K2126" t="s">
        <v>43</v>
      </c>
      <c r="L2126" t="s">
        <v>44</v>
      </c>
      <c r="M2126">
        <v>3</v>
      </c>
      <c r="N2126">
        <v>36.46</v>
      </c>
      <c r="O2126">
        <v>0.05</v>
      </c>
      <c r="P2126">
        <v>13.9</v>
      </c>
      <c r="Q2126">
        <v>103.91099999999999</v>
      </c>
      <c r="R2126">
        <v>41.7</v>
      </c>
      <c r="S2126">
        <v>62.210999999999984</v>
      </c>
      <c r="T2126">
        <v>0.5986950370990558</v>
      </c>
      <c r="U2126">
        <v>2026</v>
      </c>
      <c r="V2126" t="s">
        <v>95</v>
      </c>
      <c r="W2126">
        <v>10</v>
      </c>
      <c r="X2126" t="s">
        <v>94</v>
      </c>
    </row>
    <row r="2127" spans="1:24">
      <c r="A2127">
        <v>2028</v>
      </c>
      <c r="B2127" s="13">
        <v>46311</v>
      </c>
      <c r="C2127">
        <v>2026</v>
      </c>
      <c r="D2127">
        <v>10</v>
      </c>
      <c r="E2127" t="s">
        <v>94</v>
      </c>
      <c r="F2127" t="s">
        <v>95</v>
      </c>
      <c r="G2127" t="s">
        <v>49</v>
      </c>
      <c r="H2127" t="s">
        <v>50</v>
      </c>
      <c r="I2127" t="s">
        <v>48</v>
      </c>
      <c r="J2127" t="s">
        <v>45</v>
      </c>
      <c r="K2127" t="s">
        <v>63</v>
      </c>
      <c r="L2127" t="s">
        <v>74</v>
      </c>
      <c r="M2127">
        <v>3</v>
      </c>
      <c r="N2127">
        <v>51.89</v>
      </c>
      <c r="O2127">
        <v>0.1</v>
      </c>
      <c r="P2127">
        <v>21.56</v>
      </c>
      <c r="Q2127">
        <v>140.10300000000001</v>
      </c>
      <c r="R2127">
        <v>64.679999999999993</v>
      </c>
      <c r="S2127">
        <v>75.423000000000016</v>
      </c>
      <c r="T2127">
        <v>0.53833965011455864</v>
      </c>
      <c r="U2127">
        <v>2026</v>
      </c>
      <c r="V2127" t="s">
        <v>95</v>
      </c>
      <c r="W2127">
        <v>10</v>
      </c>
      <c r="X2127" t="s">
        <v>94</v>
      </c>
    </row>
    <row r="2128" spans="1:24">
      <c r="A2128">
        <v>2741</v>
      </c>
      <c r="B2128" s="13">
        <v>46311</v>
      </c>
      <c r="C2128">
        <v>2026</v>
      </c>
      <c r="D2128">
        <v>10</v>
      </c>
      <c r="E2128" t="s">
        <v>94</v>
      </c>
      <c r="F2128" t="s">
        <v>95</v>
      </c>
      <c r="G2128" t="s">
        <v>49</v>
      </c>
      <c r="H2128" t="s">
        <v>50</v>
      </c>
      <c r="I2128" t="s">
        <v>31</v>
      </c>
      <c r="J2128" t="s">
        <v>32</v>
      </c>
      <c r="K2128" t="s">
        <v>63</v>
      </c>
      <c r="L2128" t="s">
        <v>64</v>
      </c>
      <c r="M2128">
        <v>1</v>
      </c>
      <c r="N2128">
        <v>40.75</v>
      </c>
      <c r="O2128">
        <v>0</v>
      </c>
      <c r="P2128">
        <v>14.7</v>
      </c>
      <c r="Q2128">
        <v>40.75</v>
      </c>
      <c r="R2128">
        <v>14.7</v>
      </c>
      <c r="S2128">
        <v>26.05</v>
      </c>
      <c r="T2128">
        <v>0.63926380368098157</v>
      </c>
      <c r="U2128">
        <v>2026</v>
      </c>
      <c r="V2128" t="s">
        <v>95</v>
      </c>
      <c r="W2128">
        <v>10</v>
      </c>
      <c r="X2128" t="s">
        <v>94</v>
      </c>
    </row>
    <row r="2129" spans="1:24">
      <c r="A2129">
        <v>3602</v>
      </c>
      <c r="B2129" s="13">
        <v>46311</v>
      </c>
      <c r="C2129">
        <v>2026</v>
      </c>
      <c r="D2129">
        <v>10</v>
      </c>
      <c r="E2129" t="s">
        <v>94</v>
      </c>
      <c r="F2129" t="s">
        <v>95</v>
      </c>
      <c r="G2129" t="s">
        <v>40</v>
      </c>
      <c r="H2129" t="s">
        <v>54</v>
      </c>
      <c r="I2129" t="s">
        <v>37</v>
      </c>
      <c r="J2129" t="s">
        <v>45</v>
      </c>
      <c r="K2129" t="s">
        <v>52</v>
      </c>
      <c r="L2129" t="s">
        <v>53</v>
      </c>
      <c r="M2129">
        <v>4</v>
      </c>
      <c r="N2129">
        <v>345.13</v>
      </c>
      <c r="O2129">
        <v>0.05</v>
      </c>
      <c r="P2129">
        <v>200.02</v>
      </c>
      <c r="Q2129">
        <v>1311.4939999999999</v>
      </c>
      <c r="R2129">
        <v>800.08</v>
      </c>
      <c r="S2129">
        <v>511.41399999999987</v>
      </c>
      <c r="T2129">
        <v>0.38994764749209671</v>
      </c>
      <c r="U2129">
        <v>2026</v>
      </c>
      <c r="V2129" t="s">
        <v>95</v>
      </c>
      <c r="W2129">
        <v>10</v>
      </c>
      <c r="X2129" t="s">
        <v>94</v>
      </c>
    </row>
    <row r="2130" spans="1:24">
      <c r="A2130">
        <v>4116</v>
      </c>
      <c r="B2130" s="13">
        <v>46311</v>
      </c>
      <c r="C2130">
        <v>2026</v>
      </c>
      <c r="D2130">
        <v>10</v>
      </c>
      <c r="E2130" t="s">
        <v>94</v>
      </c>
      <c r="F2130" t="s">
        <v>95</v>
      </c>
      <c r="G2130" t="s">
        <v>35</v>
      </c>
      <c r="H2130" t="s">
        <v>56</v>
      </c>
      <c r="I2130" t="s">
        <v>48</v>
      </c>
      <c r="J2130" t="s">
        <v>42</v>
      </c>
      <c r="K2130" t="s">
        <v>43</v>
      </c>
      <c r="L2130" t="s">
        <v>44</v>
      </c>
      <c r="M2130">
        <v>2</v>
      </c>
      <c r="N2130">
        <v>37.1</v>
      </c>
      <c r="O2130">
        <v>0</v>
      </c>
      <c r="P2130">
        <v>13.31</v>
      </c>
      <c r="Q2130">
        <v>74.2</v>
      </c>
      <c r="R2130">
        <v>26.62</v>
      </c>
      <c r="S2130">
        <v>47.58</v>
      </c>
      <c r="T2130">
        <v>0.64123989218328836</v>
      </c>
      <c r="U2130">
        <v>2026</v>
      </c>
      <c r="V2130" t="s">
        <v>95</v>
      </c>
      <c r="W2130">
        <v>10</v>
      </c>
      <c r="X2130" t="s">
        <v>94</v>
      </c>
    </row>
    <row r="2131" spans="1:24">
      <c r="A2131">
        <v>4197</v>
      </c>
      <c r="B2131" s="13">
        <v>46311</v>
      </c>
      <c r="C2131">
        <v>2026</v>
      </c>
      <c r="D2131">
        <v>10</v>
      </c>
      <c r="E2131" t="s">
        <v>94</v>
      </c>
      <c r="F2131" t="s">
        <v>95</v>
      </c>
      <c r="G2131" t="s">
        <v>49</v>
      </c>
      <c r="H2131" t="s">
        <v>60</v>
      </c>
      <c r="I2131" t="s">
        <v>57</v>
      </c>
      <c r="J2131" t="s">
        <v>42</v>
      </c>
      <c r="K2131" t="s">
        <v>38</v>
      </c>
      <c r="L2131" t="s">
        <v>39</v>
      </c>
      <c r="M2131">
        <v>3</v>
      </c>
      <c r="N2131">
        <v>94.19</v>
      </c>
      <c r="O2131">
        <v>0</v>
      </c>
      <c r="P2131">
        <v>44.89</v>
      </c>
      <c r="Q2131">
        <v>282.57</v>
      </c>
      <c r="R2131">
        <v>134.67000000000002</v>
      </c>
      <c r="S2131">
        <v>147.89999999999998</v>
      </c>
      <c r="T2131">
        <v>0.52341012846374346</v>
      </c>
      <c r="U2131">
        <v>2026</v>
      </c>
      <c r="V2131" t="s">
        <v>95</v>
      </c>
      <c r="W2131">
        <v>10</v>
      </c>
      <c r="X2131" t="s">
        <v>94</v>
      </c>
    </row>
    <row r="2132" spans="1:24">
      <c r="A2132">
        <v>360</v>
      </c>
      <c r="B2132" s="13">
        <v>46312</v>
      </c>
      <c r="C2132">
        <v>2026</v>
      </c>
      <c r="D2132">
        <v>10</v>
      </c>
      <c r="E2132" t="s">
        <v>94</v>
      </c>
      <c r="F2132" t="s">
        <v>95</v>
      </c>
      <c r="G2132" t="s">
        <v>49</v>
      </c>
      <c r="H2132" t="s">
        <v>62</v>
      </c>
      <c r="I2132" t="s">
        <v>31</v>
      </c>
      <c r="J2132" t="s">
        <v>32</v>
      </c>
      <c r="K2132" t="s">
        <v>52</v>
      </c>
      <c r="L2132" t="s">
        <v>69</v>
      </c>
      <c r="M2132">
        <v>2</v>
      </c>
      <c r="N2132">
        <v>82.52</v>
      </c>
      <c r="O2132">
        <v>0.05</v>
      </c>
      <c r="P2132">
        <v>38.61</v>
      </c>
      <c r="Q2132">
        <v>156.78799999999998</v>
      </c>
      <c r="R2132">
        <v>77.22</v>
      </c>
      <c r="S2132">
        <v>79.567999999999984</v>
      </c>
      <c r="T2132">
        <v>0.50748781794525089</v>
      </c>
      <c r="U2132">
        <v>2026</v>
      </c>
      <c r="V2132" t="s">
        <v>95</v>
      </c>
      <c r="W2132">
        <v>10</v>
      </c>
      <c r="X2132" t="s">
        <v>94</v>
      </c>
    </row>
    <row r="2133" spans="1:24">
      <c r="A2133">
        <v>427</v>
      </c>
      <c r="B2133" s="13">
        <v>46312</v>
      </c>
      <c r="C2133">
        <v>2026</v>
      </c>
      <c r="D2133">
        <v>10</v>
      </c>
      <c r="E2133" t="s">
        <v>94</v>
      </c>
      <c r="F2133" t="s">
        <v>95</v>
      </c>
      <c r="G2133" t="s">
        <v>49</v>
      </c>
      <c r="H2133" t="s">
        <v>76</v>
      </c>
      <c r="I2133" t="s">
        <v>31</v>
      </c>
      <c r="J2133" t="s">
        <v>45</v>
      </c>
      <c r="K2133" t="s">
        <v>38</v>
      </c>
      <c r="L2133" t="s">
        <v>66</v>
      </c>
      <c r="M2133">
        <v>1</v>
      </c>
      <c r="N2133">
        <v>155.16</v>
      </c>
      <c r="O2133">
        <v>0</v>
      </c>
      <c r="P2133">
        <v>78.84</v>
      </c>
      <c r="Q2133">
        <v>155.16</v>
      </c>
      <c r="R2133">
        <v>78.84</v>
      </c>
      <c r="S2133">
        <v>76.319999999999993</v>
      </c>
      <c r="T2133">
        <v>0.49187935034802782</v>
      </c>
      <c r="U2133">
        <v>2026</v>
      </c>
      <c r="V2133" t="s">
        <v>95</v>
      </c>
      <c r="W2133">
        <v>10</v>
      </c>
      <c r="X2133" t="s">
        <v>94</v>
      </c>
    </row>
    <row r="2134" spans="1:24">
      <c r="A2134">
        <v>1018</v>
      </c>
      <c r="B2134" s="13">
        <v>46312</v>
      </c>
      <c r="C2134">
        <v>2026</v>
      </c>
      <c r="D2134">
        <v>10</v>
      </c>
      <c r="E2134" t="s">
        <v>94</v>
      </c>
      <c r="F2134" t="s">
        <v>95</v>
      </c>
      <c r="G2134" t="s">
        <v>49</v>
      </c>
      <c r="H2134" t="s">
        <v>76</v>
      </c>
      <c r="I2134" t="s">
        <v>57</v>
      </c>
      <c r="J2134" t="s">
        <v>32</v>
      </c>
      <c r="K2134" t="s">
        <v>43</v>
      </c>
      <c r="L2134" t="s">
        <v>61</v>
      </c>
      <c r="M2134">
        <v>1</v>
      </c>
      <c r="N2134">
        <v>46.36</v>
      </c>
      <c r="O2134">
        <v>0.05</v>
      </c>
      <c r="P2134">
        <v>18.399999999999999</v>
      </c>
      <c r="Q2134">
        <v>44.041999999999994</v>
      </c>
      <c r="R2134">
        <v>18.399999999999999</v>
      </c>
      <c r="S2134">
        <v>25.641999999999996</v>
      </c>
      <c r="T2134">
        <v>0.58221697470596245</v>
      </c>
      <c r="U2134">
        <v>2026</v>
      </c>
      <c r="V2134" t="s">
        <v>95</v>
      </c>
      <c r="W2134">
        <v>10</v>
      </c>
      <c r="X2134" t="s">
        <v>94</v>
      </c>
    </row>
    <row r="2135" spans="1:24">
      <c r="A2135">
        <v>1179</v>
      </c>
      <c r="B2135" s="13">
        <v>46312</v>
      </c>
      <c r="C2135">
        <v>2026</v>
      </c>
      <c r="D2135">
        <v>10</v>
      </c>
      <c r="E2135" t="s">
        <v>94</v>
      </c>
      <c r="F2135" t="s">
        <v>95</v>
      </c>
      <c r="G2135" t="s">
        <v>40</v>
      </c>
      <c r="H2135" t="s">
        <v>81</v>
      </c>
      <c r="I2135" t="s">
        <v>31</v>
      </c>
      <c r="J2135" t="s">
        <v>45</v>
      </c>
      <c r="K2135" t="s">
        <v>33</v>
      </c>
      <c r="L2135" t="s">
        <v>34</v>
      </c>
      <c r="M2135">
        <v>1</v>
      </c>
      <c r="N2135">
        <v>81.47</v>
      </c>
      <c r="O2135">
        <v>0</v>
      </c>
      <c r="P2135">
        <v>43.67</v>
      </c>
      <c r="Q2135">
        <v>81.47</v>
      </c>
      <c r="R2135">
        <v>43.67</v>
      </c>
      <c r="S2135">
        <v>37.799999999999997</v>
      </c>
      <c r="T2135">
        <v>0.463974469129741</v>
      </c>
      <c r="U2135">
        <v>2026</v>
      </c>
      <c r="V2135" t="s">
        <v>95</v>
      </c>
      <c r="W2135">
        <v>10</v>
      </c>
      <c r="X2135" t="s">
        <v>94</v>
      </c>
    </row>
    <row r="2136" spans="1:24">
      <c r="A2136">
        <v>2267</v>
      </c>
      <c r="B2136" s="13">
        <v>46312</v>
      </c>
      <c r="C2136">
        <v>2026</v>
      </c>
      <c r="D2136">
        <v>10</v>
      </c>
      <c r="E2136" t="s">
        <v>94</v>
      </c>
      <c r="F2136" t="s">
        <v>95</v>
      </c>
      <c r="G2136" t="s">
        <v>29</v>
      </c>
      <c r="H2136" t="s">
        <v>79</v>
      </c>
      <c r="I2136" t="s">
        <v>31</v>
      </c>
      <c r="J2136" t="s">
        <v>32</v>
      </c>
      <c r="K2136" t="s">
        <v>43</v>
      </c>
      <c r="L2136" t="s">
        <v>73</v>
      </c>
      <c r="M2136">
        <v>1</v>
      </c>
      <c r="N2136">
        <v>134.31</v>
      </c>
      <c r="O2136">
        <v>0.05</v>
      </c>
      <c r="P2136">
        <v>67.239999999999995</v>
      </c>
      <c r="Q2136">
        <v>127.5945</v>
      </c>
      <c r="R2136">
        <v>67.239999999999995</v>
      </c>
      <c r="S2136">
        <v>60.354500000000002</v>
      </c>
      <c r="T2136">
        <v>0.47301803761133909</v>
      </c>
      <c r="U2136">
        <v>2026</v>
      </c>
      <c r="V2136" t="s">
        <v>95</v>
      </c>
      <c r="W2136">
        <v>10</v>
      </c>
      <c r="X2136" t="s">
        <v>94</v>
      </c>
    </row>
    <row r="2137" spans="1:24">
      <c r="A2137">
        <v>2656</v>
      </c>
      <c r="B2137" s="13">
        <v>46312</v>
      </c>
      <c r="C2137">
        <v>2026</v>
      </c>
      <c r="D2137">
        <v>10</v>
      </c>
      <c r="E2137" t="s">
        <v>94</v>
      </c>
      <c r="F2137" t="s">
        <v>95</v>
      </c>
      <c r="G2137" t="s">
        <v>40</v>
      </c>
      <c r="H2137" t="s">
        <v>81</v>
      </c>
      <c r="I2137" t="s">
        <v>31</v>
      </c>
      <c r="J2137" t="s">
        <v>42</v>
      </c>
      <c r="K2137" t="s">
        <v>52</v>
      </c>
      <c r="L2137" t="s">
        <v>80</v>
      </c>
      <c r="M2137">
        <v>1</v>
      </c>
      <c r="N2137">
        <v>123.11</v>
      </c>
      <c r="O2137">
        <v>0</v>
      </c>
      <c r="P2137">
        <v>58.99</v>
      </c>
      <c r="Q2137">
        <v>123.11</v>
      </c>
      <c r="R2137">
        <v>58.99</v>
      </c>
      <c r="S2137">
        <v>64.12</v>
      </c>
      <c r="T2137">
        <v>0.52083502558687356</v>
      </c>
      <c r="U2137">
        <v>2026</v>
      </c>
      <c r="V2137" t="s">
        <v>95</v>
      </c>
      <c r="W2137">
        <v>10</v>
      </c>
      <c r="X2137" t="s">
        <v>94</v>
      </c>
    </row>
    <row r="2138" spans="1:24">
      <c r="A2138">
        <v>2867</v>
      </c>
      <c r="B2138" s="13">
        <v>46312</v>
      </c>
      <c r="C2138">
        <v>2026</v>
      </c>
      <c r="D2138">
        <v>10</v>
      </c>
      <c r="E2138" t="s">
        <v>94</v>
      </c>
      <c r="F2138" t="s">
        <v>95</v>
      </c>
      <c r="G2138" t="s">
        <v>35</v>
      </c>
      <c r="H2138" t="s">
        <v>56</v>
      </c>
      <c r="I2138" t="s">
        <v>31</v>
      </c>
      <c r="J2138" t="s">
        <v>42</v>
      </c>
      <c r="K2138" t="s">
        <v>52</v>
      </c>
      <c r="L2138" t="s">
        <v>69</v>
      </c>
      <c r="M2138">
        <v>1</v>
      </c>
      <c r="N2138">
        <v>81.239999999999995</v>
      </c>
      <c r="O2138">
        <v>0</v>
      </c>
      <c r="P2138">
        <v>38.65</v>
      </c>
      <c r="Q2138">
        <v>81.239999999999995</v>
      </c>
      <c r="R2138">
        <v>38.65</v>
      </c>
      <c r="S2138">
        <v>42.589999999999996</v>
      </c>
      <c r="T2138">
        <v>0.52424913835548992</v>
      </c>
      <c r="U2138">
        <v>2026</v>
      </c>
      <c r="V2138" t="s">
        <v>95</v>
      </c>
      <c r="W2138">
        <v>10</v>
      </c>
      <c r="X2138" t="s">
        <v>94</v>
      </c>
    </row>
    <row r="2139" spans="1:24">
      <c r="A2139">
        <v>3335</v>
      </c>
      <c r="B2139" s="13">
        <v>46312</v>
      </c>
      <c r="C2139">
        <v>2026</v>
      </c>
      <c r="D2139">
        <v>10</v>
      </c>
      <c r="E2139" t="s">
        <v>94</v>
      </c>
      <c r="F2139" t="s">
        <v>95</v>
      </c>
      <c r="G2139" t="s">
        <v>29</v>
      </c>
      <c r="H2139" t="s">
        <v>65</v>
      </c>
      <c r="I2139" t="s">
        <v>57</v>
      </c>
      <c r="J2139" t="s">
        <v>32</v>
      </c>
      <c r="K2139" t="s">
        <v>38</v>
      </c>
      <c r="L2139" t="s">
        <v>75</v>
      </c>
      <c r="M2139">
        <v>1</v>
      </c>
      <c r="N2139">
        <v>70.81</v>
      </c>
      <c r="O2139">
        <v>0.15</v>
      </c>
      <c r="P2139">
        <v>32.93</v>
      </c>
      <c r="Q2139">
        <v>60.188499999999998</v>
      </c>
      <c r="R2139">
        <v>32.93</v>
      </c>
      <c r="S2139">
        <v>27.258499999999998</v>
      </c>
      <c r="T2139">
        <v>0.45288551799762411</v>
      </c>
      <c r="U2139">
        <v>2026</v>
      </c>
      <c r="V2139" t="s">
        <v>95</v>
      </c>
      <c r="W2139">
        <v>10</v>
      </c>
      <c r="X2139" t="s">
        <v>94</v>
      </c>
    </row>
    <row r="2140" spans="1:24">
      <c r="A2140">
        <v>3770</v>
      </c>
      <c r="B2140" s="13">
        <v>46312</v>
      </c>
      <c r="C2140">
        <v>2026</v>
      </c>
      <c r="D2140">
        <v>10</v>
      </c>
      <c r="E2140" t="s">
        <v>94</v>
      </c>
      <c r="F2140" t="s">
        <v>95</v>
      </c>
      <c r="G2140" t="s">
        <v>49</v>
      </c>
      <c r="H2140" t="s">
        <v>76</v>
      </c>
      <c r="I2140" t="s">
        <v>31</v>
      </c>
      <c r="J2140" t="s">
        <v>45</v>
      </c>
      <c r="K2140" t="s">
        <v>52</v>
      </c>
      <c r="L2140" t="s">
        <v>58</v>
      </c>
      <c r="M2140">
        <v>6</v>
      </c>
      <c r="N2140">
        <v>200.26</v>
      </c>
      <c r="O2140">
        <v>0</v>
      </c>
      <c r="P2140">
        <v>106.71</v>
      </c>
      <c r="Q2140">
        <v>1201.56</v>
      </c>
      <c r="R2140">
        <v>640.26</v>
      </c>
      <c r="S2140">
        <v>561.29999999999995</v>
      </c>
      <c r="T2140">
        <v>0.46714271447118744</v>
      </c>
      <c r="U2140">
        <v>2026</v>
      </c>
      <c r="V2140" t="s">
        <v>95</v>
      </c>
      <c r="W2140">
        <v>10</v>
      </c>
      <c r="X2140" t="s">
        <v>94</v>
      </c>
    </row>
    <row r="2141" spans="1:24">
      <c r="A2141">
        <v>4065</v>
      </c>
      <c r="B2141" s="13">
        <v>46312</v>
      </c>
      <c r="C2141">
        <v>2026</v>
      </c>
      <c r="D2141">
        <v>10</v>
      </c>
      <c r="E2141" t="s">
        <v>94</v>
      </c>
      <c r="F2141" t="s">
        <v>95</v>
      </c>
      <c r="G2141" t="s">
        <v>49</v>
      </c>
      <c r="H2141" t="s">
        <v>50</v>
      </c>
      <c r="I2141" t="s">
        <v>31</v>
      </c>
      <c r="J2141" t="s">
        <v>42</v>
      </c>
      <c r="K2141" t="s">
        <v>63</v>
      </c>
      <c r="L2141" t="s">
        <v>71</v>
      </c>
      <c r="M2141">
        <v>3</v>
      </c>
      <c r="N2141">
        <v>36.75</v>
      </c>
      <c r="O2141">
        <v>0.05</v>
      </c>
      <c r="P2141">
        <v>13.71</v>
      </c>
      <c r="Q2141">
        <v>104.7375</v>
      </c>
      <c r="R2141">
        <v>41.13</v>
      </c>
      <c r="S2141">
        <v>63.607499999999995</v>
      </c>
      <c r="T2141">
        <v>0.60730397422126747</v>
      </c>
      <c r="U2141">
        <v>2026</v>
      </c>
      <c r="V2141" t="s">
        <v>95</v>
      </c>
      <c r="W2141">
        <v>10</v>
      </c>
      <c r="X2141" t="s">
        <v>94</v>
      </c>
    </row>
    <row r="2142" spans="1:24">
      <c r="A2142">
        <v>4222</v>
      </c>
      <c r="B2142" s="13">
        <v>46312</v>
      </c>
      <c r="C2142">
        <v>2026</v>
      </c>
      <c r="D2142">
        <v>10</v>
      </c>
      <c r="E2142" t="s">
        <v>94</v>
      </c>
      <c r="F2142" t="s">
        <v>95</v>
      </c>
      <c r="G2142" t="s">
        <v>40</v>
      </c>
      <c r="H2142" t="s">
        <v>81</v>
      </c>
      <c r="I2142" t="s">
        <v>31</v>
      </c>
      <c r="J2142" t="s">
        <v>32</v>
      </c>
      <c r="K2142" t="s">
        <v>38</v>
      </c>
      <c r="L2142" t="s">
        <v>39</v>
      </c>
      <c r="M2142">
        <v>2</v>
      </c>
      <c r="N2142">
        <v>92.41</v>
      </c>
      <c r="O2142">
        <v>0.1</v>
      </c>
      <c r="P2142">
        <v>45.42</v>
      </c>
      <c r="Q2142">
        <v>166.33799999999999</v>
      </c>
      <c r="R2142">
        <v>90.84</v>
      </c>
      <c r="S2142">
        <v>75.49799999999999</v>
      </c>
      <c r="T2142">
        <v>0.4538830573891714</v>
      </c>
      <c r="U2142">
        <v>2026</v>
      </c>
      <c r="V2142" t="s">
        <v>95</v>
      </c>
      <c r="W2142">
        <v>10</v>
      </c>
      <c r="X2142" t="s">
        <v>94</v>
      </c>
    </row>
    <row r="2143" spans="1:24">
      <c r="A2143">
        <v>4304</v>
      </c>
      <c r="B2143" s="13">
        <v>46312</v>
      </c>
      <c r="C2143">
        <v>2026</v>
      </c>
      <c r="D2143">
        <v>10</v>
      </c>
      <c r="E2143" t="s">
        <v>94</v>
      </c>
      <c r="F2143" t="s">
        <v>95</v>
      </c>
      <c r="G2143" t="s">
        <v>35</v>
      </c>
      <c r="H2143" t="s">
        <v>78</v>
      </c>
      <c r="I2143" t="s">
        <v>48</v>
      </c>
      <c r="J2143" t="s">
        <v>42</v>
      </c>
      <c r="K2143" t="s">
        <v>63</v>
      </c>
      <c r="L2143" t="s">
        <v>64</v>
      </c>
      <c r="M2143">
        <v>1</v>
      </c>
      <c r="N2143">
        <v>40.67</v>
      </c>
      <c r="O2143">
        <v>0</v>
      </c>
      <c r="P2143">
        <v>15.09</v>
      </c>
      <c r="Q2143">
        <v>40.67</v>
      </c>
      <c r="R2143">
        <v>15.09</v>
      </c>
      <c r="S2143">
        <v>25.580000000000002</v>
      </c>
      <c r="T2143">
        <v>0.62896483894762722</v>
      </c>
      <c r="U2143">
        <v>2026</v>
      </c>
      <c r="V2143" t="s">
        <v>95</v>
      </c>
      <c r="W2143">
        <v>10</v>
      </c>
      <c r="X2143" t="s">
        <v>94</v>
      </c>
    </row>
    <row r="2144" spans="1:24">
      <c r="A2144">
        <v>109</v>
      </c>
      <c r="B2144" s="13">
        <v>46313</v>
      </c>
      <c r="C2144">
        <v>2026</v>
      </c>
      <c r="D2144">
        <v>10</v>
      </c>
      <c r="E2144" t="s">
        <v>94</v>
      </c>
      <c r="F2144" t="s">
        <v>95</v>
      </c>
      <c r="G2144" t="s">
        <v>35</v>
      </c>
      <c r="H2144" t="s">
        <v>36</v>
      </c>
      <c r="I2144" t="s">
        <v>31</v>
      </c>
      <c r="J2144" t="s">
        <v>32</v>
      </c>
      <c r="K2144" t="s">
        <v>38</v>
      </c>
      <c r="L2144" t="s">
        <v>39</v>
      </c>
      <c r="M2144">
        <v>1</v>
      </c>
      <c r="N2144">
        <v>90.09</v>
      </c>
      <c r="O2144">
        <v>0</v>
      </c>
      <c r="P2144">
        <v>45.17</v>
      </c>
      <c r="Q2144">
        <v>90.09</v>
      </c>
      <c r="R2144">
        <v>45.17</v>
      </c>
      <c r="S2144">
        <v>44.92</v>
      </c>
      <c r="T2144">
        <v>0.49861249861249862</v>
      </c>
      <c r="U2144">
        <v>2026</v>
      </c>
      <c r="V2144" t="s">
        <v>95</v>
      </c>
      <c r="W2144">
        <v>10</v>
      </c>
      <c r="X2144" t="s">
        <v>94</v>
      </c>
    </row>
    <row r="2145" spans="1:24">
      <c r="A2145">
        <v>744</v>
      </c>
      <c r="B2145" s="13">
        <v>46313</v>
      </c>
      <c r="C2145">
        <v>2026</v>
      </c>
      <c r="D2145">
        <v>10</v>
      </c>
      <c r="E2145" t="s">
        <v>94</v>
      </c>
      <c r="F2145" t="s">
        <v>95</v>
      </c>
      <c r="G2145" t="s">
        <v>40</v>
      </c>
      <c r="H2145" t="s">
        <v>68</v>
      </c>
      <c r="I2145" t="s">
        <v>31</v>
      </c>
      <c r="J2145" t="s">
        <v>32</v>
      </c>
      <c r="K2145" t="s">
        <v>43</v>
      </c>
      <c r="L2145" t="s">
        <v>44</v>
      </c>
      <c r="M2145">
        <v>1</v>
      </c>
      <c r="N2145">
        <v>36.83</v>
      </c>
      <c r="O2145">
        <v>0</v>
      </c>
      <c r="P2145">
        <v>13.64</v>
      </c>
      <c r="Q2145">
        <v>36.83</v>
      </c>
      <c r="R2145">
        <v>13.64</v>
      </c>
      <c r="S2145">
        <v>23.189999999999998</v>
      </c>
      <c r="T2145">
        <v>0.62964974205810476</v>
      </c>
      <c r="U2145">
        <v>2026</v>
      </c>
      <c r="V2145" t="s">
        <v>95</v>
      </c>
      <c r="W2145">
        <v>10</v>
      </c>
      <c r="X2145" t="s">
        <v>94</v>
      </c>
    </row>
    <row r="2146" spans="1:24">
      <c r="A2146">
        <v>960</v>
      </c>
      <c r="B2146" s="13">
        <v>46313</v>
      </c>
      <c r="C2146">
        <v>2026</v>
      </c>
      <c r="D2146">
        <v>10</v>
      </c>
      <c r="E2146" t="s">
        <v>94</v>
      </c>
      <c r="F2146" t="s">
        <v>95</v>
      </c>
      <c r="G2146" t="s">
        <v>35</v>
      </c>
      <c r="H2146" t="s">
        <v>72</v>
      </c>
      <c r="I2146" t="s">
        <v>57</v>
      </c>
      <c r="J2146" t="s">
        <v>32</v>
      </c>
      <c r="K2146" t="s">
        <v>52</v>
      </c>
      <c r="L2146" t="s">
        <v>58</v>
      </c>
      <c r="M2146">
        <v>5</v>
      </c>
      <c r="N2146">
        <v>196.37</v>
      </c>
      <c r="O2146">
        <v>0.05</v>
      </c>
      <c r="P2146">
        <v>103.51</v>
      </c>
      <c r="Q2146">
        <v>932.75749999999994</v>
      </c>
      <c r="R2146">
        <v>517.55000000000007</v>
      </c>
      <c r="S2146">
        <v>415.20749999999987</v>
      </c>
      <c r="T2146">
        <v>0.44513981393877816</v>
      </c>
      <c r="U2146">
        <v>2026</v>
      </c>
      <c r="V2146" t="s">
        <v>95</v>
      </c>
      <c r="W2146">
        <v>10</v>
      </c>
      <c r="X2146" t="s">
        <v>94</v>
      </c>
    </row>
    <row r="2147" spans="1:24">
      <c r="A2147">
        <v>1389</v>
      </c>
      <c r="B2147" s="13">
        <v>46313</v>
      </c>
      <c r="C2147">
        <v>2026</v>
      </c>
      <c r="D2147">
        <v>10</v>
      </c>
      <c r="E2147" t="s">
        <v>94</v>
      </c>
      <c r="F2147" t="s">
        <v>95</v>
      </c>
      <c r="G2147" t="s">
        <v>29</v>
      </c>
      <c r="H2147" t="s">
        <v>79</v>
      </c>
      <c r="I2147" t="s">
        <v>31</v>
      </c>
      <c r="J2147" t="s">
        <v>42</v>
      </c>
      <c r="K2147" t="s">
        <v>38</v>
      </c>
      <c r="L2147" t="s">
        <v>39</v>
      </c>
      <c r="M2147">
        <v>2</v>
      </c>
      <c r="N2147">
        <v>93.73</v>
      </c>
      <c r="O2147">
        <v>0</v>
      </c>
      <c r="P2147">
        <v>44.79</v>
      </c>
      <c r="Q2147">
        <v>187.46</v>
      </c>
      <c r="R2147">
        <v>89.58</v>
      </c>
      <c r="S2147">
        <v>97.88000000000001</v>
      </c>
      <c r="T2147">
        <v>0.52213805611863873</v>
      </c>
      <c r="U2147">
        <v>2026</v>
      </c>
      <c r="V2147" t="s">
        <v>95</v>
      </c>
      <c r="W2147">
        <v>10</v>
      </c>
      <c r="X2147" t="s">
        <v>94</v>
      </c>
    </row>
    <row r="2148" spans="1:24">
      <c r="A2148">
        <v>1493</v>
      </c>
      <c r="B2148" s="13">
        <v>46313</v>
      </c>
      <c r="C2148">
        <v>2026</v>
      </c>
      <c r="D2148">
        <v>10</v>
      </c>
      <c r="E2148" t="s">
        <v>94</v>
      </c>
      <c r="F2148" t="s">
        <v>95</v>
      </c>
      <c r="G2148" t="s">
        <v>40</v>
      </c>
      <c r="H2148" t="s">
        <v>68</v>
      </c>
      <c r="I2148" t="s">
        <v>31</v>
      </c>
      <c r="J2148" t="s">
        <v>45</v>
      </c>
      <c r="K2148" t="s">
        <v>43</v>
      </c>
      <c r="L2148" t="s">
        <v>44</v>
      </c>
      <c r="M2148">
        <v>1</v>
      </c>
      <c r="N2148">
        <v>36.46</v>
      </c>
      <c r="O2148">
        <v>0.05</v>
      </c>
      <c r="P2148">
        <v>13.35</v>
      </c>
      <c r="Q2148">
        <v>34.637</v>
      </c>
      <c r="R2148">
        <v>13.35</v>
      </c>
      <c r="S2148">
        <v>21.286999999999999</v>
      </c>
      <c r="T2148">
        <v>0.61457401045125148</v>
      </c>
      <c r="U2148">
        <v>2026</v>
      </c>
      <c r="V2148" t="s">
        <v>95</v>
      </c>
      <c r="W2148">
        <v>10</v>
      </c>
      <c r="X2148" t="s">
        <v>94</v>
      </c>
    </row>
    <row r="2149" spans="1:24">
      <c r="A2149">
        <v>1967</v>
      </c>
      <c r="B2149" s="13">
        <v>46313</v>
      </c>
      <c r="C2149">
        <v>2026</v>
      </c>
      <c r="D2149">
        <v>10</v>
      </c>
      <c r="E2149" t="s">
        <v>94</v>
      </c>
      <c r="F2149" t="s">
        <v>95</v>
      </c>
      <c r="G2149" t="s">
        <v>35</v>
      </c>
      <c r="H2149" t="s">
        <v>78</v>
      </c>
      <c r="I2149" t="s">
        <v>31</v>
      </c>
      <c r="J2149" t="s">
        <v>32</v>
      </c>
      <c r="K2149" t="s">
        <v>52</v>
      </c>
      <c r="L2149" t="s">
        <v>80</v>
      </c>
      <c r="M2149">
        <v>2</v>
      </c>
      <c r="N2149">
        <v>125.91</v>
      </c>
      <c r="O2149">
        <v>0</v>
      </c>
      <c r="P2149">
        <v>61.95</v>
      </c>
      <c r="Q2149">
        <v>251.82</v>
      </c>
      <c r="R2149">
        <v>123.9</v>
      </c>
      <c r="S2149">
        <v>127.91999999999999</v>
      </c>
      <c r="T2149">
        <v>0.50798189182749576</v>
      </c>
      <c r="U2149">
        <v>2026</v>
      </c>
      <c r="V2149" t="s">
        <v>95</v>
      </c>
      <c r="W2149">
        <v>10</v>
      </c>
      <c r="X2149" t="s">
        <v>94</v>
      </c>
    </row>
    <row r="2150" spans="1:24">
      <c r="A2150">
        <v>2132</v>
      </c>
      <c r="B2150" s="13">
        <v>46313</v>
      </c>
      <c r="C2150">
        <v>2026</v>
      </c>
      <c r="D2150">
        <v>10</v>
      </c>
      <c r="E2150" t="s">
        <v>94</v>
      </c>
      <c r="F2150" t="s">
        <v>95</v>
      </c>
      <c r="G2150" t="s">
        <v>49</v>
      </c>
      <c r="H2150" t="s">
        <v>62</v>
      </c>
      <c r="I2150" t="s">
        <v>48</v>
      </c>
      <c r="J2150" t="s">
        <v>42</v>
      </c>
      <c r="K2150" t="s">
        <v>38</v>
      </c>
      <c r="L2150" t="s">
        <v>39</v>
      </c>
      <c r="M2150">
        <v>1</v>
      </c>
      <c r="N2150">
        <v>92.56</v>
      </c>
      <c r="O2150">
        <v>0.1</v>
      </c>
      <c r="P2150">
        <v>44.23</v>
      </c>
      <c r="Q2150">
        <v>83.304000000000002</v>
      </c>
      <c r="R2150">
        <v>44.23</v>
      </c>
      <c r="S2150">
        <v>39.074000000000005</v>
      </c>
      <c r="T2150">
        <v>0.46905310669355621</v>
      </c>
      <c r="U2150">
        <v>2026</v>
      </c>
      <c r="V2150" t="s">
        <v>95</v>
      </c>
      <c r="W2150">
        <v>10</v>
      </c>
      <c r="X2150" t="s">
        <v>94</v>
      </c>
    </row>
    <row r="2151" spans="1:24">
      <c r="A2151">
        <v>2882</v>
      </c>
      <c r="B2151" s="13">
        <v>46313</v>
      </c>
      <c r="C2151">
        <v>2026</v>
      </c>
      <c r="D2151">
        <v>10</v>
      </c>
      <c r="E2151" t="s">
        <v>94</v>
      </c>
      <c r="F2151" t="s">
        <v>95</v>
      </c>
      <c r="G2151" t="s">
        <v>49</v>
      </c>
      <c r="H2151" t="s">
        <v>62</v>
      </c>
      <c r="I2151" t="s">
        <v>57</v>
      </c>
      <c r="J2151" t="s">
        <v>42</v>
      </c>
      <c r="K2151" t="s">
        <v>38</v>
      </c>
      <c r="L2151" t="s">
        <v>75</v>
      </c>
      <c r="M2151">
        <v>4</v>
      </c>
      <c r="N2151">
        <v>70.02</v>
      </c>
      <c r="O2151">
        <v>0</v>
      </c>
      <c r="P2151">
        <v>32.86</v>
      </c>
      <c r="Q2151">
        <v>280.08</v>
      </c>
      <c r="R2151">
        <v>131.44</v>
      </c>
      <c r="S2151">
        <v>148.63999999999999</v>
      </c>
      <c r="T2151">
        <v>0.53070551271065403</v>
      </c>
      <c r="U2151">
        <v>2026</v>
      </c>
      <c r="V2151" t="s">
        <v>95</v>
      </c>
      <c r="W2151">
        <v>10</v>
      </c>
      <c r="X2151" t="s">
        <v>94</v>
      </c>
    </row>
    <row r="2152" spans="1:24">
      <c r="A2152">
        <v>3345</v>
      </c>
      <c r="B2152" s="13">
        <v>46313</v>
      </c>
      <c r="C2152">
        <v>2026</v>
      </c>
      <c r="D2152">
        <v>10</v>
      </c>
      <c r="E2152" t="s">
        <v>94</v>
      </c>
      <c r="F2152" t="s">
        <v>95</v>
      </c>
      <c r="G2152" t="s">
        <v>29</v>
      </c>
      <c r="H2152" t="s">
        <v>79</v>
      </c>
      <c r="I2152" t="s">
        <v>31</v>
      </c>
      <c r="J2152" t="s">
        <v>32</v>
      </c>
      <c r="K2152" t="s">
        <v>33</v>
      </c>
      <c r="L2152" t="s">
        <v>51</v>
      </c>
      <c r="M2152">
        <v>3</v>
      </c>
      <c r="N2152">
        <v>51.62</v>
      </c>
      <c r="O2152">
        <v>0.1</v>
      </c>
      <c r="P2152">
        <v>22.94</v>
      </c>
      <c r="Q2152">
        <v>139.374</v>
      </c>
      <c r="R2152">
        <v>68.820000000000007</v>
      </c>
      <c r="S2152">
        <v>70.553999999999988</v>
      </c>
      <c r="T2152">
        <v>0.50622067243531788</v>
      </c>
      <c r="U2152">
        <v>2026</v>
      </c>
      <c r="V2152" t="s">
        <v>95</v>
      </c>
      <c r="W2152">
        <v>10</v>
      </c>
      <c r="X2152" t="s">
        <v>94</v>
      </c>
    </row>
    <row r="2153" spans="1:24">
      <c r="A2153">
        <v>4089</v>
      </c>
      <c r="B2153" s="13">
        <v>46313</v>
      </c>
      <c r="C2153">
        <v>2026</v>
      </c>
      <c r="D2153">
        <v>10</v>
      </c>
      <c r="E2153" t="s">
        <v>94</v>
      </c>
      <c r="F2153" t="s">
        <v>95</v>
      </c>
      <c r="G2153" t="s">
        <v>40</v>
      </c>
      <c r="H2153" t="s">
        <v>41</v>
      </c>
      <c r="I2153" t="s">
        <v>31</v>
      </c>
      <c r="J2153" t="s">
        <v>42</v>
      </c>
      <c r="K2153" t="s">
        <v>52</v>
      </c>
      <c r="L2153" t="s">
        <v>58</v>
      </c>
      <c r="M2153">
        <v>1</v>
      </c>
      <c r="N2153">
        <v>196.39</v>
      </c>
      <c r="O2153">
        <v>0</v>
      </c>
      <c r="P2153">
        <v>104.66</v>
      </c>
      <c r="Q2153">
        <v>196.39</v>
      </c>
      <c r="R2153">
        <v>104.66</v>
      </c>
      <c r="S2153">
        <v>91.72999999999999</v>
      </c>
      <c r="T2153">
        <v>0.46708080859514228</v>
      </c>
      <c r="U2153">
        <v>2026</v>
      </c>
      <c r="V2153" t="s">
        <v>95</v>
      </c>
      <c r="W2153">
        <v>10</v>
      </c>
      <c r="X2153" t="s">
        <v>94</v>
      </c>
    </row>
    <row r="2154" spans="1:24">
      <c r="A2154">
        <v>4119</v>
      </c>
      <c r="B2154" s="13">
        <v>46313</v>
      </c>
      <c r="C2154">
        <v>2026</v>
      </c>
      <c r="D2154">
        <v>10</v>
      </c>
      <c r="E2154" t="s">
        <v>94</v>
      </c>
      <c r="F2154" t="s">
        <v>95</v>
      </c>
      <c r="G2154" t="s">
        <v>49</v>
      </c>
      <c r="H2154" t="s">
        <v>62</v>
      </c>
      <c r="I2154" t="s">
        <v>37</v>
      </c>
      <c r="J2154" t="s">
        <v>45</v>
      </c>
      <c r="K2154" t="s">
        <v>63</v>
      </c>
      <c r="L2154" t="s">
        <v>64</v>
      </c>
      <c r="M2154">
        <v>10</v>
      </c>
      <c r="N2154">
        <v>41.26</v>
      </c>
      <c r="O2154">
        <v>0.1</v>
      </c>
      <c r="P2154">
        <v>15.06</v>
      </c>
      <c r="Q2154">
        <v>371.34</v>
      </c>
      <c r="R2154">
        <v>150.6</v>
      </c>
      <c r="S2154">
        <v>220.73999999999998</v>
      </c>
      <c r="T2154">
        <v>0.59444175149458711</v>
      </c>
      <c r="U2154">
        <v>2026</v>
      </c>
      <c r="V2154" t="s">
        <v>95</v>
      </c>
      <c r="W2154">
        <v>10</v>
      </c>
      <c r="X2154" t="s">
        <v>94</v>
      </c>
    </row>
    <row r="2155" spans="1:24">
      <c r="A2155">
        <v>4968</v>
      </c>
      <c r="B2155" s="13">
        <v>46313</v>
      </c>
      <c r="C2155">
        <v>2026</v>
      </c>
      <c r="D2155">
        <v>10</v>
      </c>
      <c r="E2155" t="s">
        <v>94</v>
      </c>
      <c r="F2155" t="s">
        <v>95</v>
      </c>
      <c r="G2155" t="s">
        <v>40</v>
      </c>
      <c r="H2155" t="s">
        <v>47</v>
      </c>
      <c r="I2155" t="s">
        <v>57</v>
      </c>
      <c r="J2155" t="s">
        <v>42</v>
      </c>
      <c r="K2155" t="s">
        <v>43</v>
      </c>
      <c r="L2155" t="s">
        <v>44</v>
      </c>
      <c r="M2155">
        <v>1</v>
      </c>
      <c r="N2155">
        <v>35.549999999999997</v>
      </c>
      <c r="O2155">
        <v>0.05</v>
      </c>
      <c r="P2155">
        <v>13.44</v>
      </c>
      <c r="Q2155">
        <v>33.772499999999994</v>
      </c>
      <c r="R2155">
        <v>13.44</v>
      </c>
      <c r="S2155">
        <v>20.332499999999996</v>
      </c>
      <c r="T2155">
        <v>0.60204308238951809</v>
      </c>
      <c r="U2155">
        <v>2026</v>
      </c>
      <c r="V2155" t="s">
        <v>95</v>
      </c>
      <c r="W2155">
        <v>10</v>
      </c>
      <c r="X2155" t="s">
        <v>94</v>
      </c>
    </row>
    <row r="2156" spans="1:24">
      <c r="A2156">
        <v>5197</v>
      </c>
      <c r="B2156" s="13">
        <v>46313</v>
      </c>
      <c r="C2156">
        <v>2026</v>
      </c>
      <c r="D2156">
        <v>10</v>
      </c>
      <c r="E2156" t="s">
        <v>94</v>
      </c>
      <c r="F2156" t="s">
        <v>95</v>
      </c>
      <c r="G2156" t="s">
        <v>49</v>
      </c>
      <c r="H2156" t="s">
        <v>62</v>
      </c>
      <c r="I2156" t="s">
        <v>31</v>
      </c>
      <c r="J2156" t="s">
        <v>42</v>
      </c>
      <c r="K2156" t="s">
        <v>33</v>
      </c>
      <c r="L2156" t="s">
        <v>51</v>
      </c>
      <c r="M2156">
        <v>1</v>
      </c>
      <c r="N2156">
        <v>49.5</v>
      </c>
      <c r="O2156">
        <v>0</v>
      </c>
      <c r="P2156">
        <v>22.36</v>
      </c>
      <c r="Q2156">
        <v>49.5</v>
      </c>
      <c r="R2156">
        <v>22.36</v>
      </c>
      <c r="S2156">
        <v>27.14</v>
      </c>
      <c r="T2156">
        <v>0.54828282828282826</v>
      </c>
      <c r="U2156">
        <v>2026</v>
      </c>
      <c r="V2156" t="s">
        <v>95</v>
      </c>
      <c r="W2156">
        <v>10</v>
      </c>
      <c r="X2156" t="s">
        <v>94</v>
      </c>
    </row>
    <row r="2157" spans="1:24">
      <c r="A2157">
        <v>66</v>
      </c>
      <c r="B2157" s="13">
        <v>46314</v>
      </c>
      <c r="C2157">
        <v>2026</v>
      </c>
      <c r="D2157">
        <v>10</v>
      </c>
      <c r="E2157" t="s">
        <v>94</v>
      </c>
      <c r="F2157" t="s">
        <v>95</v>
      </c>
      <c r="G2157" t="s">
        <v>29</v>
      </c>
      <c r="H2157" t="s">
        <v>79</v>
      </c>
      <c r="I2157" t="s">
        <v>31</v>
      </c>
      <c r="J2157" t="s">
        <v>45</v>
      </c>
      <c r="K2157" t="s">
        <v>52</v>
      </c>
      <c r="L2157" t="s">
        <v>69</v>
      </c>
      <c r="M2157">
        <v>1</v>
      </c>
      <c r="N2157">
        <v>80.58</v>
      </c>
      <c r="O2157">
        <v>0</v>
      </c>
      <c r="P2157">
        <v>40.43</v>
      </c>
      <c r="Q2157">
        <v>80.58</v>
      </c>
      <c r="R2157">
        <v>40.43</v>
      </c>
      <c r="S2157">
        <v>40.15</v>
      </c>
      <c r="T2157">
        <v>0.49826259617771157</v>
      </c>
      <c r="U2157">
        <v>2026</v>
      </c>
      <c r="V2157" t="s">
        <v>95</v>
      </c>
      <c r="W2157">
        <v>10</v>
      </c>
      <c r="X2157" t="s">
        <v>94</v>
      </c>
    </row>
    <row r="2158" spans="1:24">
      <c r="A2158">
        <v>585</v>
      </c>
      <c r="B2158" s="13">
        <v>46314</v>
      </c>
      <c r="C2158">
        <v>2026</v>
      </c>
      <c r="D2158">
        <v>10</v>
      </c>
      <c r="E2158" t="s">
        <v>94</v>
      </c>
      <c r="F2158" t="s">
        <v>95</v>
      </c>
      <c r="G2158" t="s">
        <v>40</v>
      </c>
      <c r="H2158" t="s">
        <v>54</v>
      </c>
      <c r="I2158" t="s">
        <v>48</v>
      </c>
      <c r="J2158" t="s">
        <v>45</v>
      </c>
      <c r="K2158" t="s">
        <v>43</v>
      </c>
      <c r="L2158" t="s">
        <v>77</v>
      </c>
      <c r="M2158">
        <v>2</v>
      </c>
      <c r="N2158">
        <v>161.59</v>
      </c>
      <c r="O2158">
        <v>0.05</v>
      </c>
      <c r="P2158">
        <v>89.57</v>
      </c>
      <c r="Q2158">
        <v>307.02100000000002</v>
      </c>
      <c r="R2158">
        <v>179.14</v>
      </c>
      <c r="S2158">
        <v>127.88100000000003</v>
      </c>
      <c r="T2158">
        <v>0.41652199686666391</v>
      </c>
      <c r="U2158">
        <v>2026</v>
      </c>
      <c r="V2158" t="s">
        <v>95</v>
      </c>
      <c r="W2158">
        <v>10</v>
      </c>
      <c r="X2158" t="s">
        <v>94</v>
      </c>
    </row>
    <row r="2159" spans="1:24">
      <c r="A2159">
        <v>856</v>
      </c>
      <c r="B2159" s="13">
        <v>46314</v>
      </c>
      <c r="C2159">
        <v>2026</v>
      </c>
      <c r="D2159">
        <v>10</v>
      </c>
      <c r="E2159" t="s">
        <v>94</v>
      </c>
      <c r="F2159" t="s">
        <v>95</v>
      </c>
      <c r="G2159" t="s">
        <v>49</v>
      </c>
      <c r="H2159" t="s">
        <v>62</v>
      </c>
      <c r="I2159" t="s">
        <v>31</v>
      </c>
      <c r="J2159" t="s">
        <v>45</v>
      </c>
      <c r="K2159" t="s">
        <v>52</v>
      </c>
      <c r="L2159" t="s">
        <v>69</v>
      </c>
      <c r="M2159">
        <v>1</v>
      </c>
      <c r="N2159">
        <v>80.319999999999993</v>
      </c>
      <c r="O2159">
        <v>0</v>
      </c>
      <c r="P2159">
        <v>39.729999999999997</v>
      </c>
      <c r="Q2159">
        <v>80.319999999999993</v>
      </c>
      <c r="R2159">
        <v>39.729999999999997</v>
      </c>
      <c r="S2159">
        <v>40.589999999999996</v>
      </c>
      <c r="T2159">
        <v>0.50535358565737054</v>
      </c>
      <c r="U2159">
        <v>2026</v>
      </c>
      <c r="V2159" t="s">
        <v>95</v>
      </c>
      <c r="W2159">
        <v>10</v>
      </c>
      <c r="X2159" t="s">
        <v>94</v>
      </c>
    </row>
    <row r="2160" spans="1:24">
      <c r="A2160">
        <v>1793</v>
      </c>
      <c r="B2160" s="13">
        <v>46314</v>
      </c>
      <c r="C2160">
        <v>2026</v>
      </c>
      <c r="D2160">
        <v>10</v>
      </c>
      <c r="E2160" t="s">
        <v>94</v>
      </c>
      <c r="F2160" t="s">
        <v>95</v>
      </c>
      <c r="G2160" t="s">
        <v>29</v>
      </c>
      <c r="H2160" t="s">
        <v>65</v>
      </c>
      <c r="I2160" t="s">
        <v>57</v>
      </c>
      <c r="J2160" t="s">
        <v>42</v>
      </c>
      <c r="K2160" t="s">
        <v>43</v>
      </c>
      <c r="L2160" t="s">
        <v>77</v>
      </c>
      <c r="M2160">
        <v>1</v>
      </c>
      <c r="N2160">
        <v>164.25</v>
      </c>
      <c r="O2160">
        <v>0</v>
      </c>
      <c r="P2160">
        <v>86.6</v>
      </c>
      <c r="Q2160">
        <v>164.25</v>
      </c>
      <c r="R2160">
        <v>86.6</v>
      </c>
      <c r="S2160">
        <v>77.650000000000006</v>
      </c>
      <c r="T2160">
        <v>0.47275494672754947</v>
      </c>
      <c r="U2160">
        <v>2026</v>
      </c>
      <c r="V2160" t="s">
        <v>95</v>
      </c>
      <c r="W2160">
        <v>10</v>
      </c>
      <c r="X2160" t="s">
        <v>94</v>
      </c>
    </row>
    <row r="2161" spans="1:24">
      <c r="A2161">
        <v>4763</v>
      </c>
      <c r="B2161" s="13">
        <v>46314</v>
      </c>
      <c r="C2161">
        <v>2026</v>
      </c>
      <c r="D2161">
        <v>10</v>
      </c>
      <c r="E2161" t="s">
        <v>94</v>
      </c>
      <c r="F2161" t="s">
        <v>95</v>
      </c>
      <c r="G2161" t="s">
        <v>49</v>
      </c>
      <c r="H2161" t="s">
        <v>62</v>
      </c>
      <c r="I2161" t="s">
        <v>57</v>
      </c>
      <c r="J2161" t="s">
        <v>42</v>
      </c>
      <c r="K2161" t="s">
        <v>33</v>
      </c>
      <c r="L2161" t="s">
        <v>59</v>
      </c>
      <c r="M2161">
        <v>6</v>
      </c>
      <c r="N2161">
        <v>101.6</v>
      </c>
      <c r="O2161">
        <v>0</v>
      </c>
      <c r="P2161">
        <v>50.17</v>
      </c>
      <c r="Q2161">
        <v>609.59999999999991</v>
      </c>
      <c r="R2161">
        <v>301.02</v>
      </c>
      <c r="S2161">
        <v>308.57999999999993</v>
      </c>
      <c r="T2161">
        <v>0.50620078740157481</v>
      </c>
      <c r="U2161">
        <v>2026</v>
      </c>
      <c r="V2161" t="s">
        <v>95</v>
      </c>
      <c r="W2161">
        <v>10</v>
      </c>
      <c r="X2161" t="s">
        <v>94</v>
      </c>
    </row>
    <row r="2162" spans="1:24">
      <c r="A2162">
        <v>1716</v>
      </c>
      <c r="B2162" s="13">
        <v>46315</v>
      </c>
      <c r="C2162">
        <v>2026</v>
      </c>
      <c r="D2162">
        <v>10</v>
      </c>
      <c r="E2162" t="s">
        <v>94</v>
      </c>
      <c r="F2162" t="s">
        <v>95</v>
      </c>
      <c r="G2162" t="s">
        <v>29</v>
      </c>
      <c r="H2162" t="s">
        <v>30</v>
      </c>
      <c r="I2162" t="s">
        <v>48</v>
      </c>
      <c r="J2162" t="s">
        <v>32</v>
      </c>
      <c r="K2162" t="s">
        <v>63</v>
      </c>
      <c r="L2162" t="s">
        <v>71</v>
      </c>
      <c r="M2162">
        <v>5</v>
      </c>
      <c r="N2162">
        <v>35.99</v>
      </c>
      <c r="O2162">
        <v>0</v>
      </c>
      <c r="P2162">
        <v>14.19</v>
      </c>
      <c r="Q2162">
        <v>179.95000000000002</v>
      </c>
      <c r="R2162">
        <v>70.95</v>
      </c>
      <c r="S2162">
        <v>109.00000000000001</v>
      </c>
      <c r="T2162">
        <v>0.60572381217004723</v>
      </c>
      <c r="U2162">
        <v>2026</v>
      </c>
      <c r="V2162" t="s">
        <v>95</v>
      </c>
      <c r="W2162">
        <v>10</v>
      </c>
      <c r="X2162" t="s">
        <v>94</v>
      </c>
    </row>
    <row r="2163" spans="1:24">
      <c r="A2163">
        <v>1759</v>
      </c>
      <c r="B2163" s="13">
        <v>46315</v>
      </c>
      <c r="C2163">
        <v>2026</v>
      </c>
      <c r="D2163">
        <v>10</v>
      </c>
      <c r="E2163" t="s">
        <v>94</v>
      </c>
      <c r="F2163" t="s">
        <v>95</v>
      </c>
      <c r="G2163" t="s">
        <v>49</v>
      </c>
      <c r="H2163" t="s">
        <v>62</v>
      </c>
      <c r="I2163" t="s">
        <v>31</v>
      </c>
      <c r="J2163" t="s">
        <v>32</v>
      </c>
      <c r="K2163" t="s">
        <v>63</v>
      </c>
      <c r="L2163" t="s">
        <v>71</v>
      </c>
      <c r="M2163">
        <v>2</v>
      </c>
      <c r="N2163">
        <v>36.57</v>
      </c>
      <c r="O2163">
        <v>0.1</v>
      </c>
      <c r="P2163">
        <v>13.79</v>
      </c>
      <c r="Q2163">
        <v>65.826000000000008</v>
      </c>
      <c r="R2163">
        <v>27.58</v>
      </c>
      <c r="S2163">
        <v>38.246000000000009</v>
      </c>
      <c r="T2163">
        <v>0.58101661957281325</v>
      </c>
      <c r="U2163">
        <v>2026</v>
      </c>
      <c r="V2163" t="s">
        <v>95</v>
      </c>
      <c r="W2163">
        <v>10</v>
      </c>
      <c r="X2163" t="s">
        <v>94</v>
      </c>
    </row>
    <row r="2164" spans="1:24">
      <c r="A2164">
        <v>1811</v>
      </c>
      <c r="B2164" s="13">
        <v>46315</v>
      </c>
      <c r="C2164">
        <v>2026</v>
      </c>
      <c r="D2164">
        <v>10</v>
      </c>
      <c r="E2164" t="s">
        <v>94</v>
      </c>
      <c r="F2164" t="s">
        <v>95</v>
      </c>
      <c r="G2164" t="s">
        <v>35</v>
      </c>
      <c r="H2164" t="s">
        <v>56</v>
      </c>
      <c r="I2164" t="s">
        <v>31</v>
      </c>
      <c r="J2164" t="s">
        <v>42</v>
      </c>
      <c r="K2164" t="s">
        <v>33</v>
      </c>
      <c r="L2164" t="s">
        <v>55</v>
      </c>
      <c r="M2164">
        <v>1</v>
      </c>
      <c r="N2164">
        <v>40.99</v>
      </c>
      <c r="O2164">
        <v>0.1</v>
      </c>
      <c r="P2164">
        <v>17.16</v>
      </c>
      <c r="Q2164">
        <v>36.891000000000005</v>
      </c>
      <c r="R2164">
        <v>17.16</v>
      </c>
      <c r="S2164">
        <v>19.731000000000005</v>
      </c>
      <c r="T2164">
        <v>0.5348458973733432</v>
      </c>
      <c r="U2164">
        <v>2026</v>
      </c>
      <c r="V2164" t="s">
        <v>95</v>
      </c>
      <c r="W2164">
        <v>10</v>
      </c>
      <c r="X2164" t="s">
        <v>94</v>
      </c>
    </row>
    <row r="2165" spans="1:24">
      <c r="A2165">
        <v>2918</v>
      </c>
      <c r="B2165" s="13">
        <v>46315</v>
      </c>
      <c r="C2165">
        <v>2026</v>
      </c>
      <c r="D2165">
        <v>10</v>
      </c>
      <c r="E2165" t="s">
        <v>94</v>
      </c>
      <c r="F2165" t="s">
        <v>95</v>
      </c>
      <c r="G2165" t="s">
        <v>49</v>
      </c>
      <c r="H2165" t="s">
        <v>62</v>
      </c>
      <c r="I2165" t="s">
        <v>48</v>
      </c>
      <c r="J2165" t="s">
        <v>32</v>
      </c>
      <c r="K2165" t="s">
        <v>52</v>
      </c>
      <c r="L2165" t="s">
        <v>69</v>
      </c>
      <c r="M2165">
        <v>3</v>
      </c>
      <c r="N2165">
        <v>80.47</v>
      </c>
      <c r="O2165">
        <v>0</v>
      </c>
      <c r="P2165">
        <v>40.090000000000003</v>
      </c>
      <c r="Q2165">
        <v>241.41</v>
      </c>
      <c r="R2165">
        <v>120.27000000000001</v>
      </c>
      <c r="S2165">
        <v>121.13999999999999</v>
      </c>
      <c r="T2165">
        <v>0.50180191375667949</v>
      </c>
      <c r="U2165">
        <v>2026</v>
      </c>
      <c r="V2165" t="s">
        <v>95</v>
      </c>
      <c r="W2165">
        <v>10</v>
      </c>
      <c r="X2165" t="s">
        <v>94</v>
      </c>
    </row>
    <row r="2166" spans="1:24">
      <c r="A2166">
        <v>4150</v>
      </c>
      <c r="B2166" s="13">
        <v>46315</v>
      </c>
      <c r="C2166">
        <v>2026</v>
      </c>
      <c r="D2166">
        <v>10</v>
      </c>
      <c r="E2166" t="s">
        <v>94</v>
      </c>
      <c r="F2166" t="s">
        <v>95</v>
      </c>
      <c r="G2166" t="s">
        <v>49</v>
      </c>
      <c r="H2166" t="s">
        <v>76</v>
      </c>
      <c r="I2166" t="s">
        <v>48</v>
      </c>
      <c r="J2166" t="s">
        <v>45</v>
      </c>
      <c r="K2166" t="s">
        <v>38</v>
      </c>
      <c r="L2166" t="s">
        <v>46</v>
      </c>
      <c r="M2166">
        <v>5</v>
      </c>
      <c r="N2166">
        <v>140.32</v>
      </c>
      <c r="O2166">
        <v>0</v>
      </c>
      <c r="P2166">
        <v>80.08</v>
      </c>
      <c r="Q2166">
        <v>701.59999999999991</v>
      </c>
      <c r="R2166">
        <v>400.4</v>
      </c>
      <c r="S2166">
        <v>301.19999999999993</v>
      </c>
      <c r="T2166">
        <v>0.4293044469783352</v>
      </c>
      <c r="U2166">
        <v>2026</v>
      </c>
      <c r="V2166" t="s">
        <v>95</v>
      </c>
      <c r="W2166">
        <v>10</v>
      </c>
      <c r="X2166" t="s">
        <v>94</v>
      </c>
    </row>
    <row r="2167" spans="1:24">
      <c r="A2167">
        <v>4830</v>
      </c>
      <c r="B2167" s="13">
        <v>46315</v>
      </c>
      <c r="C2167">
        <v>2026</v>
      </c>
      <c r="D2167">
        <v>10</v>
      </c>
      <c r="E2167" t="s">
        <v>94</v>
      </c>
      <c r="F2167" t="s">
        <v>95</v>
      </c>
      <c r="G2167" t="s">
        <v>35</v>
      </c>
      <c r="H2167" t="s">
        <v>70</v>
      </c>
      <c r="I2167" t="s">
        <v>31</v>
      </c>
      <c r="J2167" t="s">
        <v>42</v>
      </c>
      <c r="K2167" t="s">
        <v>63</v>
      </c>
      <c r="L2167" t="s">
        <v>67</v>
      </c>
      <c r="M2167">
        <v>3</v>
      </c>
      <c r="N2167">
        <v>125.93</v>
      </c>
      <c r="O2167">
        <v>0.1</v>
      </c>
      <c r="P2167">
        <v>68.45</v>
      </c>
      <c r="Q2167">
        <v>340.01100000000002</v>
      </c>
      <c r="R2167">
        <v>205.35000000000002</v>
      </c>
      <c r="S2167">
        <v>134.661</v>
      </c>
      <c r="T2167">
        <v>0.39604895135745605</v>
      </c>
      <c r="U2167">
        <v>2026</v>
      </c>
      <c r="V2167" t="s">
        <v>95</v>
      </c>
      <c r="W2167">
        <v>10</v>
      </c>
      <c r="X2167" t="s">
        <v>94</v>
      </c>
    </row>
    <row r="2168" spans="1:24">
      <c r="A2168">
        <v>4698</v>
      </c>
      <c r="B2168" s="13">
        <v>46316</v>
      </c>
      <c r="C2168">
        <v>2026</v>
      </c>
      <c r="D2168">
        <v>10</v>
      </c>
      <c r="E2168" t="s">
        <v>94</v>
      </c>
      <c r="F2168" t="s">
        <v>95</v>
      </c>
      <c r="G2168" t="s">
        <v>49</v>
      </c>
      <c r="H2168" t="s">
        <v>62</v>
      </c>
      <c r="I2168" t="s">
        <v>31</v>
      </c>
      <c r="J2168" t="s">
        <v>32</v>
      </c>
      <c r="K2168" t="s">
        <v>38</v>
      </c>
      <c r="L2168" t="s">
        <v>46</v>
      </c>
      <c r="M2168">
        <v>2</v>
      </c>
      <c r="N2168">
        <v>141.4</v>
      </c>
      <c r="O2168">
        <v>0.05</v>
      </c>
      <c r="P2168">
        <v>77.48</v>
      </c>
      <c r="Q2168">
        <v>268.66000000000003</v>
      </c>
      <c r="R2168">
        <v>154.96</v>
      </c>
      <c r="S2168">
        <v>113.70000000000002</v>
      </c>
      <c r="T2168">
        <v>0.42321149408173903</v>
      </c>
      <c r="U2168">
        <v>2026</v>
      </c>
      <c r="V2168" t="s">
        <v>95</v>
      </c>
      <c r="W2168">
        <v>10</v>
      </c>
      <c r="X2168" t="s">
        <v>94</v>
      </c>
    </row>
    <row r="2169" spans="1:24">
      <c r="A2169">
        <v>4846</v>
      </c>
      <c r="B2169" s="13">
        <v>46316</v>
      </c>
      <c r="C2169">
        <v>2026</v>
      </c>
      <c r="D2169">
        <v>10</v>
      </c>
      <c r="E2169" t="s">
        <v>94</v>
      </c>
      <c r="F2169" t="s">
        <v>95</v>
      </c>
      <c r="G2169" t="s">
        <v>29</v>
      </c>
      <c r="H2169" t="s">
        <v>30</v>
      </c>
      <c r="I2169" t="s">
        <v>37</v>
      </c>
      <c r="J2169" t="s">
        <v>45</v>
      </c>
      <c r="K2169" t="s">
        <v>33</v>
      </c>
      <c r="L2169" t="s">
        <v>51</v>
      </c>
      <c r="M2169">
        <v>8</v>
      </c>
      <c r="N2169">
        <v>51.91</v>
      </c>
      <c r="O2169">
        <v>0.05</v>
      </c>
      <c r="P2169">
        <v>22.99</v>
      </c>
      <c r="Q2169">
        <v>394.51599999999996</v>
      </c>
      <c r="R2169">
        <v>183.92</v>
      </c>
      <c r="S2169">
        <v>210.59599999999998</v>
      </c>
      <c r="T2169">
        <v>0.53380851473704483</v>
      </c>
      <c r="U2169">
        <v>2026</v>
      </c>
      <c r="V2169" t="s">
        <v>95</v>
      </c>
      <c r="W2169">
        <v>10</v>
      </c>
      <c r="X2169" t="s">
        <v>94</v>
      </c>
    </row>
    <row r="2170" spans="1:24">
      <c r="A2170">
        <v>5024</v>
      </c>
      <c r="B2170" s="13">
        <v>46316</v>
      </c>
      <c r="C2170">
        <v>2026</v>
      </c>
      <c r="D2170">
        <v>10</v>
      </c>
      <c r="E2170" t="s">
        <v>94</v>
      </c>
      <c r="F2170" t="s">
        <v>95</v>
      </c>
      <c r="G2170" t="s">
        <v>49</v>
      </c>
      <c r="H2170" t="s">
        <v>60</v>
      </c>
      <c r="I2170" t="s">
        <v>57</v>
      </c>
      <c r="J2170" t="s">
        <v>32</v>
      </c>
      <c r="K2170" t="s">
        <v>52</v>
      </c>
      <c r="L2170" t="s">
        <v>58</v>
      </c>
      <c r="M2170">
        <v>1</v>
      </c>
      <c r="N2170">
        <v>192.62</v>
      </c>
      <c r="O2170">
        <v>0</v>
      </c>
      <c r="P2170">
        <v>102.51</v>
      </c>
      <c r="Q2170">
        <v>192.62</v>
      </c>
      <c r="R2170">
        <v>102.51</v>
      </c>
      <c r="S2170">
        <v>90.11</v>
      </c>
      <c r="T2170">
        <v>0.46781227286886096</v>
      </c>
      <c r="U2170">
        <v>2026</v>
      </c>
      <c r="V2170" t="s">
        <v>95</v>
      </c>
      <c r="W2170">
        <v>10</v>
      </c>
      <c r="X2170" t="s">
        <v>94</v>
      </c>
    </row>
    <row r="2171" spans="1:24">
      <c r="A2171">
        <v>1157</v>
      </c>
      <c r="B2171" s="13">
        <v>46317</v>
      </c>
      <c r="C2171">
        <v>2026</v>
      </c>
      <c r="D2171">
        <v>10</v>
      </c>
      <c r="E2171" t="s">
        <v>94</v>
      </c>
      <c r="F2171" t="s">
        <v>95</v>
      </c>
      <c r="G2171" t="s">
        <v>49</v>
      </c>
      <c r="H2171" t="s">
        <v>50</v>
      </c>
      <c r="I2171" t="s">
        <v>31</v>
      </c>
      <c r="J2171" t="s">
        <v>42</v>
      </c>
      <c r="K2171" t="s">
        <v>33</v>
      </c>
      <c r="L2171" t="s">
        <v>51</v>
      </c>
      <c r="M2171">
        <v>1</v>
      </c>
      <c r="N2171">
        <v>51.25</v>
      </c>
      <c r="O2171">
        <v>0</v>
      </c>
      <c r="P2171">
        <v>22.58</v>
      </c>
      <c r="Q2171">
        <v>51.25</v>
      </c>
      <c r="R2171">
        <v>22.58</v>
      </c>
      <c r="S2171">
        <v>28.67</v>
      </c>
      <c r="T2171">
        <v>0.55941463414634152</v>
      </c>
      <c r="U2171">
        <v>2026</v>
      </c>
      <c r="V2171" t="s">
        <v>95</v>
      </c>
      <c r="W2171">
        <v>10</v>
      </c>
      <c r="X2171" t="s">
        <v>94</v>
      </c>
    </row>
    <row r="2172" spans="1:24">
      <c r="A2172">
        <v>1427</v>
      </c>
      <c r="B2172" s="13">
        <v>46317</v>
      </c>
      <c r="C2172">
        <v>2026</v>
      </c>
      <c r="D2172">
        <v>10</v>
      </c>
      <c r="E2172" t="s">
        <v>94</v>
      </c>
      <c r="F2172" t="s">
        <v>95</v>
      </c>
      <c r="G2172" t="s">
        <v>49</v>
      </c>
      <c r="H2172" t="s">
        <v>50</v>
      </c>
      <c r="I2172" t="s">
        <v>48</v>
      </c>
      <c r="J2172" t="s">
        <v>42</v>
      </c>
      <c r="K2172" t="s">
        <v>43</v>
      </c>
      <c r="L2172" t="s">
        <v>61</v>
      </c>
      <c r="M2172">
        <v>1</v>
      </c>
      <c r="N2172">
        <v>45.97</v>
      </c>
      <c r="O2172">
        <v>0.05</v>
      </c>
      <c r="P2172">
        <v>18.760000000000002</v>
      </c>
      <c r="Q2172">
        <v>43.671499999999995</v>
      </c>
      <c r="R2172">
        <v>18.760000000000002</v>
      </c>
      <c r="S2172">
        <v>24.911499999999993</v>
      </c>
      <c r="T2172">
        <v>0.57042922729926826</v>
      </c>
      <c r="U2172">
        <v>2026</v>
      </c>
      <c r="V2172" t="s">
        <v>95</v>
      </c>
      <c r="W2172">
        <v>10</v>
      </c>
      <c r="X2172" t="s">
        <v>94</v>
      </c>
    </row>
    <row r="2173" spans="1:24">
      <c r="A2173">
        <v>1622</v>
      </c>
      <c r="B2173" s="13">
        <v>46317</v>
      </c>
      <c r="C2173">
        <v>2026</v>
      </c>
      <c r="D2173">
        <v>10</v>
      </c>
      <c r="E2173" t="s">
        <v>94</v>
      </c>
      <c r="F2173" t="s">
        <v>95</v>
      </c>
      <c r="G2173" t="s">
        <v>40</v>
      </c>
      <c r="H2173" t="s">
        <v>41</v>
      </c>
      <c r="I2173" t="s">
        <v>57</v>
      </c>
      <c r="J2173" t="s">
        <v>32</v>
      </c>
      <c r="K2173" t="s">
        <v>52</v>
      </c>
      <c r="L2173" t="s">
        <v>80</v>
      </c>
      <c r="M2173">
        <v>1</v>
      </c>
      <c r="N2173">
        <v>123.29</v>
      </c>
      <c r="O2173">
        <v>0</v>
      </c>
      <c r="P2173">
        <v>59.48</v>
      </c>
      <c r="Q2173">
        <v>123.29</v>
      </c>
      <c r="R2173">
        <v>59.48</v>
      </c>
      <c r="S2173">
        <v>63.810000000000009</v>
      </c>
      <c r="T2173">
        <v>0.51756022386243816</v>
      </c>
      <c r="U2173">
        <v>2026</v>
      </c>
      <c r="V2173" t="s">
        <v>95</v>
      </c>
      <c r="W2173">
        <v>10</v>
      </c>
      <c r="X2173" t="s">
        <v>94</v>
      </c>
    </row>
    <row r="2174" spans="1:24">
      <c r="A2174">
        <v>1879</v>
      </c>
      <c r="B2174" s="13">
        <v>46317</v>
      </c>
      <c r="C2174">
        <v>2026</v>
      </c>
      <c r="D2174">
        <v>10</v>
      </c>
      <c r="E2174" t="s">
        <v>94</v>
      </c>
      <c r="F2174" t="s">
        <v>95</v>
      </c>
      <c r="G2174" t="s">
        <v>49</v>
      </c>
      <c r="H2174" t="s">
        <v>62</v>
      </c>
      <c r="I2174" t="s">
        <v>37</v>
      </c>
      <c r="J2174" t="s">
        <v>45</v>
      </c>
      <c r="K2174" t="s">
        <v>43</v>
      </c>
      <c r="L2174" t="s">
        <v>44</v>
      </c>
      <c r="M2174">
        <v>8</v>
      </c>
      <c r="N2174">
        <v>35.83</v>
      </c>
      <c r="O2174">
        <v>0.05</v>
      </c>
      <c r="P2174">
        <v>13.89</v>
      </c>
      <c r="Q2174">
        <v>272.30799999999999</v>
      </c>
      <c r="R2174">
        <v>111.12</v>
      </c>
      <c r="S2174">
        <v>161.18799999999999</v>
      </c>
      <c r="T2174">
        <v>0.59193266448286497</v>
      </c>
      <c r="U2174">
        <v>2026</v>
      </c>
      <c r="V2174" t="s">
        <v>95</v>
      </c>
      <c r="W2174">
        <v>10</v>
      </c>
      <c r="X2174" t="s">
        <v>94</v>
      </c>
    </row>
    <row r="2175" spans="1:24">
      <c r="A2175">
        <v>2483</v>
      </c>
      <c r="B2175" s="13">
        <v>46317</v>
      </c>
      <c r="C2175">
        <v>2026</v>
      </c>
      <c r="D2175">
        <v>10</v>
      </c>
      <c r="E2175" t="s">
        <v>94</v>
      </c>
      <c r="F2175" t="s">
        <v>95</v>
      </c>
      <c r="G2175" t="s">
        <v>29</v>
      </c>
      <c r="H2175" t="s">
        <v>30</v>
      </c>
      <c r="I2175" t="s">
        <v>31</v>
      </c>
      <c r="J2175" t="s">
        <v>42</v>
      </c>
      <c r="K2175" t="s">
        <v>52</v>
      </c>
      <c r="L2175" t="s">
        <v>69</v>
      </c>
      <c r="M2175">
        <v>1</v>
      </c>
      <c r="N2175">
        <v>80.56</v>
      </c>
      <c r="O2175">
        <v>0</v>
      </c>
      <c r="P2175">
        <v>39.53</v>
      </c>
      <c r="Q2175">
        <v>80.56</v>
      </c>
      <c r="R2175">
        <v>39.53</v>
      </c>
      <c r="S2175">
        <v>41.03</v>
      </c>
      <c r="T2175">
        <v>0.5093098311817279</v>
      </c>
      <c r="U2175">
        <v>2026</v>
      </c>
      <c r="V2175" t="s">
        <v>95</v>
      </c>
      <c r="W2175">
        <v>10</v>
      </c>
      <c r="X2175" t="s">
        <v>94</v>
      </c>
    </row>
    <row r="2176" spans="1:24">
      <c r="A2176">
        <v>4451</v>
      </c>
      <c r="B2176" s="13">
        <v>46317</v>
      </c>
      <c r="C2176">
        <v>2026</v>
      </c>
      <c r="D2176">
        <v>10</v>
      </c>
      <c r="E2176" t="s">
        <v>94</v>
      </c>
      <c r="F2176" t="s">
        <v>95</v>
      </c>
      <c r="G2176" t="s">
        <v>49</v>
      </c>
      <c r="H2176" t="s">
        <v>60</v>
      </c>
      <c r="I2176" t="s">
        <v>31</v>
      </c>
      <c r="J2176" t="s">
        <v>42</v>
      </c>
      <c r="K2176" t="s">
        <v>33</v>
      </c>
      <c r="L2176" t="s">
        <v>55</v>
      </c>
      <c r="M2176">
        <v>1</v>
      </c>
      <c r="N2176">
        <v>40.47</v>
      </c>
      <c r="O2176">
        <v>0.05</v>
      </c>
      <c r="P2176">
        <v>16.73</v>
      </c>
      <c r="Q2176">
        <v>38.4465</v>
      </c>
      <c r="R2176">
        <v>16.73</v>
      </c>
      <c r="S2176">
        <v>21.7165</v>
      </c>
      <c r="T2176">
        <v>0.5648498562938109</v>
      </c>
      <c r="U2176">
        <v>2026</v>
      </c>
      <c r="V2176" t="s">
        <v>95</v>
      </c>
      <c r="W2176">
        <v>10</v>
      </c>
      <c r="X2176" t="s">
        <v>94</v>
      </c>
    </row>
    <row r="2177" spans="1:24">
      <c r="A2177">
        <v>93</v>
      </c>
      <c r="B2177" s="13">
        <v>46318</v>
      </c>
      <c r="C2177">
        <v>2026</v>
      </c>
      <c r="D2177">
        <v>10</v>
      </c>
      <c r="E2177" t="s">
        <v>94</v>
      </c>
      <c r="F2177" t="s">
        <v>95</v>
      </c>
      <c r="G2177" t="s">
        <v>35</v>
      </c>
      <c r="H2177" t="s">
        <v>72</v>
      </c>
      <c r="I2177" t="s">
        <v>37</v>
      </c>
      <c r="J2177" t="s">
        <v>45</v>
      </c>
      <c r="K2177" t="s">
        <v>43</v>
      </c>
      <c r="L2177" t="s">
        <v>73</v>
      </c>
      <c r="M2177">
        <v>15</v>
      </c>
      <c r="N2177">
        <v>133.52000000000001</v>
      </c>
      <c r="O2177">
        <v>0.2</v>
      </c>
      <c r="P2177">
        <v>66</v>
      </c>
      <c r="Q2177">
        <v>1602.2400000000002</v>
      </c>
      <c r="R2177">
        <v>990</v>
      </c>
      <c r="S2177">
        <v>612.24000000000024</v>
      </c>
      <c r="T2177">
        <v>0.38211503894547644</v>
      </c>
      <c r="U2177">
        <v>2026</v>
      </c>
      <c r="V2177" t="s">
        <v>95</v>
      </c>
      <c r="W2177">
        <v>10</v>
      </c>
      <c r="X2177" t="s">
        <v>94</v>
      </c>
    </row>
    <row r="2178" spans="1:24">
      <c r="A2178">
        <v>265</v>
      </c>
      <c r="B2178" s="13">
        <v>46318</v>
      </c>
      <c r="C2178">
        <v>2026</v>
      </c>
      <c r="D2178">
        <v>10</v>
      </c>
      <c r="E2178" t="s">
        <v>94</v>
      </c>
      <c r="F2178" t="s">
        <v>95</v>
      </c>
      <c r="G2178" t="s">
        <v>35</v>
      </c>
      <c r="H2178" t="s">
        <v>56</v>
      </c>
      <c r="I2178" t="s">
        <v>31</v>
      </c>
      <c r="J2178" t="s">
        <v>32</v>
      </c>
      <c r="K2178" t="s">
        <v>33</v>
      </c>
      <c r="L2178" t="s">
        <v>34</v>
      </c>
      <c r="M2178">
        <v>1</v>
      </c>
      <c r="N2178">
        <v>82.28</v>
      </c>
      <c r="O2178">
        <v>0</v>
      </c>
      <c r="P2178">
        <v>42.08</v>
      </c>
      <c r="Q2178">
        <v>82.28</v>
      </c>
      <c r="R2178">
        <v>42.08</v>
      </c>
      <c r="S2178">
        <v>40.200000000000003</v>
      </c>
      <c r="T2178">
        <v>0.48857559552746721</v>
      </c>
      <c r="U2178">
        <v>2026</v>
      </c>
      <c r="V2178" t="s">
        <v>95</v>
      </c>
      <c r="W2178">
        <v>10</v>
      </c>
      <c r="X2178" t="s">
        <v>94</v>
      </c>
    </row>
    <row r="2179" spans="1:24">
      <c r="A2179">
        <v>555</v>
      </c>
      <c r="B2179" s="13">
        <v>46318</v>
      </c>
      <c r="C2179">
        <v>2026</v>
      </c>
      <c r="D2179">
        <v>10</v>
      </c>
      <c r="E2179" t="s">
        <v>94</v>
      </c>
      <c r="F2179" t="s">
        <v>95</v>
      </c>
      <c r="G2179" t="s">
        <v>35</v>
      </c>
      <c r="H2179" t="s">
        <v>70</v>
      </c>
      <c r="I2179" t="s">
        <v>31</v>
      </c>
      <c r="J2179" t="s">
        <v>42</v>
      </c>
      <c r="K2179" t="s">
        <v>43</v>
      </c>
      <c r="L2179" t="s">
        <v>44</v>
      </c>
      <c r="M2179">
        <v>6</v>
      </c>
      <c r="N2179">
        <v>35.479999999999997</v>
      </c>
      <c r="O2179">
        <v>0</v>
      </c>
      <c r="P2179">
        <v>13.37</v>
      </c>
      <c r="Q2179">
        <v>212.88</v>
      </c>
      <c r="R2179">
        <v>80.22</v>
      </c>
      <c r="S2179">
        <v>132.66</v>
      </c>
      <c r="T2179">
        <v>0.62316798196166856</v>
      </c>
      <c r="U2179">
        <v>2026</v>
      </c>
      <c r="V2179" t="s">
        <v>95</v>
      </c>
      <c r="W2179">
        <v>10</v>
      </c>
      <c r="X2179" t="s">
        <v>94</v>
      </c>
    </row>
    <row r="2180" spans="1:24">
      <c r="A2180">
        <v>1993</v>
      </c>
      <c r="B2180" s="13">
        <v>46318</v>
      </c>
      <c r="C2180">
        <v>2026</v>
      </c>
      <c r="D2180">
        <v>10</v>
      </c>
      <c r="E2180" t="s">
        <v>94</v>
      </c>
      <c r="F2180" t="s">
        <v>95</v>
      </c>
      <c r="G2180" t="s">
        <v>40</v>
      </c>
      <c r="H2180" t="s">
        <v>47</v>
      </c>
      <c r="I2180" t="s">
        <v>48</v>
      </c>
      <c r="J2180" t="s">
        <v>42</v>
      </c>
      <c r="K2180" t="s">
        <v>38</v>
      </c>
      <c r="L2180" t="s">
        <v>66</v>
      </c>
      <c r="M2180">
        <v>1</v>
      </c>
      <c r="N2180">
        <v>152.38</v>
      </c>
      <c r="O2180">
        <v>0.15</v>
      </c>
      <c r="P2180">
        <v>78.92</v>
      </c>
      <c r="Q2180">
        <v>129.523</v>
      </c>
      <c r="R2180">
        <v>78.92</v>
      </c>
      <c r="S2180">
        <v>50.602999999999994</v>
      </c>
      <c r="T2180">
        <v>0.39068736826663986</v>
      </c>
      <c r="U2180">
        <v>2026</v>
      </c>
      <c r="V2180" t="s">
        <v>95</v>
      </c>
      <c r="W2180">
        <v>10</v>
      </c>
      <c r="X2180" t="s">
        <v>94</v>
      </c>
    </row>
    <row r="2181" spans="1:24">
      <c r="A2181">
        <v>3116</v>
      </c>
      <c r="B2181" s="13">
        <v>46318</v>
      </c>
      <c r="C2181">
        <v>2026</v>
      </c>
      <c r="D2181">
        <v>10</v>
      </c>
      <c r="E2181" t="s">
        <v>94</v>
      </c>
      <c r="F2181" t="s">
        <v>95</v>
      </c>
      <c r="G2181" t="s">
        <v>35</v>
      </c>
      <c r="H2181" t="s">
        <v>36</v>
      </c>
      <c r="I2181" t="s">
        <v>57</v>
      </c>
      <c r="J2181" t="s">
        <v>42</v>
      </c>
      <c r="K2181" t="s">
        <v>38</v>
      </c>
      <c r="L2181" t="s">
        <v>39</v>
      </c>
      <c r="M2181">
        <v>1</v>
      </c>
      <c r="N2181">
        <v>93.64</v>
      </c>
      <c r="O2181">
        <v>0</v>
      </c>
      <c r="P2181">
        <v>44.34</v>
      </c>
      <c r="Q2181">
        <v>93.64</v>
      </c>
      <c r="R2181">
        <v>44.34</v>
      </c>
      <c r="S2181">
        <v>49.3</v>
      </c>
      <c r="T2181">
        <v>0.52648440837249033</v>
      </c>
      <c r="U2181">
        <v>2026</v>
      </c>
      <c r="V2181" t="s">
        <v>95</v>
      </c>
      <c r="W2181">
        <v>10</v>
      </c>
      <c r="X2181" t="s">
        <v>94</v>
      </c>
    </row>
    <row r="2182" spans="1:24">
      <c r="A2182">
        <v>3631</v>
      </c>
      <c r="B2182" s="13">
        <v>46318</v>
      </c>
      <c r="C2182">
        <v>2026</v>
      </c>
      <c r="D2182">
        <v>10</v>
      </c>
      <c r="E2182" t="s">
        <v>94</v>
      </c>
      <c r="F2182" t="s">
        <v>95</v>
      </c>
      <c r="G2182" t="s">
        <v>49</v>
      </c>
      <c r="H2182" t="s">
        <v>60</v>
      </c>
      <c r="I2182" t="s">
        <v>48</v>
      </c>
      <c r="J2182" t="s">
        <v>32</v>
      </c>
      <c r="K2182" t="s">
        <v>63</v>
      </c>
      <c r="L2182" t="s">
        <v>67</v>
      </c>
      <c r="M2182">
        <v>1</v>
      </c>
      <c r="N2182">
        <v>123.6</v>
      </c>
      <c r="O2182">
        <v>0</v>
      </c>
      <c r="P2182">
        <v>67.3</v>
      </c>
      <c r="Q2182">
        <v>123.6</v>
      </c>
      <c r="R2182">
        <v>67.3</v>
      </c>
      <c r="S2182">
        <v>56.3</v>
      </c>
      <c r="T2182">
        <v>0.45550161812297735</v>
      </c>
      <c r="U2182">
        <v>2026</v>
      </c>
      <c r="V2182" t="s">
        <v>95</v>
      </c>
      <c r="W2182">
        <v>10</v>
      </c>
      <c r="X2182" t="s">
        <v>94</v>
      </c>
    </row>
    <row r="2183" spans="1:24">
      <c r="A2183">
        <v>4216</v>
      </c>
      <c r="B2183" s="13">
        <v>46318</v>
      </c>
      <c r="C2183">
        <v>2026</v>
      </c>
      <c r="D2183">
        <v>10</v>
      </c>
      <c r="E2183" t="s">
        <v>94</v>
      </c>
      <c r="F2183" t="s">
        <v>95</v>
      </c>
      <c r="G2183" t="s">
        <v>35</v>
      </c>
      <c r="H2183" t="s">
        <v>36</v>
      </c>
      <c r="I2183" t="s">
        <v>31</v>
      </c>
      <c r="J2183" t="s">
        <v>42</v>
      </c>
      <c r="K2183" t="s">
        <v>63</v>
      </c>
      <c r="L2183" t="s">
        <v>67</v>
      </c>
      <c r="M2183">
        <v>3</v>
      </c>
      <c r="N2183">
        <v>124.6</v>
      </c>
      <c r="O2183">
        <v>0.05</v>
      </c>
      <c r="P2183">
        <v>69.12</v>
      </c>
      <c r="Q2183">
        <v>355.10999999999996</v>
      </c>
      <c r="R2183">
        <v>207.36</v>
      </c>
      <c r="S2183">
        <v>147.74999999999994</v>
      </c>
      <c r="T2183">
        <v>0.41606826053898782</v>
      </c>
      <c r="U2183">
        <v>2026</v>
      </c>
      <c r="V2183" t="s">
        <v>95</v>
      </c>
      <c r="W2183">
        <v>10</v>
      </c>
      <c r="X2183" t="s">
        <v>94</v>
      </c>
    </row>
    <row r="2184" spans="1:24">
      <c r="A2184">
        <v>4956</v>
      </c>
      <c r="B2184" s="13">
        <v>46318</v>
      </c>
      <c r="C2184">
        <v>2026</v>
      </c>
      <c r="D2184">
        <v>10</v>
      </c>
      <c r="E2184" t="s">
        <v>94</v>
      </c>
      <c r="F2184" t="s">
        <v>95</v>
      </c>
      <c r="G2184" t="s">
        <v>49</v>
      </c>
      <c r="H2184" t="s">
        <v>76</v>
      </c>
      <c r="I2184" t="s">
        <v>48</v>
      </c>
      <c r="J2184" t="s">
        <v>45</v>
      </c>
      <c r="K2184" t="s">
        <v>38</v>
      </c>
      <c r="L2184" t="s">
        <v>66</v>
      </c>
      <c r="M2184">
        <v>2</v>
      </c>
      <c r="N2184">
        <v>151.66</v>
      </c>
      <c r="O2184">
        <v>0</v>
      </c>
      <c r="P2184">
        <v>77.17</v>
      </c>
      <c r="Q2184">
        <v>303.32</v>
      </c>
      <c r="R2184">
        <v>154.34</v>
      </c>
      <c r="S2184">
        <v>148.97999999999999</v>
      </c>
      <c r="T2184">
        <v>0.49116444678886984</v>
      </c>
      <c r="U2184">
        <v>2026</v>
      </c>
      <c r="V2184" t="s">
        <v>95</v>
      </c>
      <c r="W2184">
        <v>10</v>
      </c>
      <c r="X2184" t="s">
        <v>94</v>
      </c>
    </row>
    <row r="2185" spans="1:24">
      <c r="A2185">
        <v>439</v>
      </c>
      <c r="B2185" s="13">
        <v>46319</v>
      </c>
      <c r="C2185">
        <v>2026</v>
      </c>
      <c r="D2185">
        <v>10</v>
      </c>
      <c r="E2185" t="s">
        <v>94</v>
      </c>
      <c r="F2185" t="s">
        <v>95</v>
      </c>
      <c r="G2185" t="s">
        <v>40</v>
      </c>
      <c r="H2185" t="s">
        <v>54</v>
      </c>
      <c r="I2185" t="s">
        <v>48</v>
      </c>
      <c r="J2185" t="s">
        <v>42</v>
      </c>
      <c r="K2185" t="s">
        <v>43</v>
      </c>
      <c r="L2185" t="s">
        <v>44</v>
      </c>
      <c r="M2185">
        <v>1</v>
      </c>
      <c r="N2185">
        <v>36.76</v>
      </c>
      <c r="O2185">
        <v>0</v>
      </c>
      <c r="P2185">
        <v>13.18</v>
      </c>
      <c r="Q2185">
        <v>36.76</v>
      </c>
      <c r="R2185">
        <v>13.18</v>
      </c>
      <c r="S2185">
        <v>23.58</v>
      </c>
      <c r="T2185">
        <v>0.64145810663764957</v>
      </c>
      <c r="U2185">
        <v>2026</v>
      </c>
      <c r="V2185" t="s">
        <v>95</v>
      </c>
      <c r="W2185">
        <v>10</v>
      </c>
      <c r="X2185" t="s">
        <v>94</v>
      </c>
    </row>
    <row r="2186" spans="1:24">
      <c r="A2186">
        <v>1076</v>
      </c>
      <c r="B2186" s="13">
        <v>46319</v>
      </c>
      <c r="C2186">
        <v>2026</v>
      </c>
      <c r="D2186">
        <v>10</v>
      </c>
      <c r="E2186" t="s">
        <v>94</v>
      </c>
      <c r="F2186" t="s">
        <v>95</v>
      </c>
      <c r="G2186" t="s">
        <v>29</v>
      </c>
      <c r="H2186" t="s">
        <v>65</v>
      </c>
      <c r="I2186" t="s">
        <v>57</v>
      </c>
      <c r="J2186" t="s">
        <v>32</v>
      </c>
      <c r="K2186" t="s">
        <v>52</v>
      </c>
      <c r="L2186" t="s">
        <v>58</v>
      </c>
      <c r="M2186">
        <v>1</v>
      </c>
      <c r="N2186">
        <v>195.67</v>
      </c>
      <c r="O2186">
        <v>0</v>
      </c>
      <c r="P2186">
        <v>105.88</v>
      </c>
      <c r="Q2186">
        <v>195.67</v>
      </c>
      <c r="R2186">
        <v>105.88</v>
      </c>
      <c r="S2186">
        <v>89.789999999999992</v>
      </c>
      <c r="T2186">
        <v>0.45888485715745897</v>
      </c>
      <c r="U2186">
        <v>2026</v>
      </c>
      <c r="V2186" t="s">
        <v>95</v>
      </c>
      <c r="W2186">
        <v>10</v>
      </c>
      <c r="X2186" t="s">
        <v>94</v>
      </c>
    </row>
    <row r="2187" spans="1:24">
      <c r="A2187">
        <v>1130</v>
      </c>
      <c r="B2187" s="13">
        <v>46319</v>
      </c>
      <c r="C2187">
        <v>2026</v>
      </c>
      <c r="D2187">
        <v>10</v>
      </c>
      <c r="E2187" t="s">
        <v>94</v>
      </c>
      <c r="F2187" t="s">
        <v>95</v>
      </c>
      <c r="G2187" t="s">
        <v>29</v>
      </c>
      <c r="H2187" t="s">
        <v>79</v>
      </c>
      <c r="I2187" t="s">
        <v>48</v>
      </c>
      <c r="J2187" t="s">
        <v>32</v>
      </c>
      <c r="K2187" t="s">
        <v>33</v>
      </c>
      <c r="L2187" t="s">
        <v>55</v>
      </c>
      <c r="M2187">
        <v>1</v>
      </c>
      <c r="N2187">
        <v>40.83</v>
      </c>
      <c r="O2187">
        <v>0.1</v>
      </c>
      <c r="P2187">
        <v>16.54</v>
      </c>
      <c r="Q2187">
        <v>36.747</v>
      </c>
      <c r="R2187">
        <v>16.54</v>
      </c>
      <c r="S2187">
        <v>20.207000000000001</v>
      </c>
      <c r="T2187">
        <v>0.54989522954254766</v>
      </c>
      <c r="U2187">
        <v>2026</v>
      </c>
      <c r="V2187" t="s">
        <v>95</v>
      </c>
      <c r="W2187">
        <v>10</v>
      </c>
      <c r="X2187" t="s">
        <v>94</v>
      </c>
    </row>
    <row r="2188" spans="1:24">
      <c r="A2188">
        <v>2820</v>
      </c>
      <c r="B2188" s="13">
        <v>46319</v>
      </c>
      <c r="C2188">
        <v>2026</v>
      </c>
      <c r="D2188">
        <v>10</v>
      </c>
      <c r="E2188" t="s">
        <v>94</v>
      </c>
      <c r="F2188" t="s">
        <v>95</v>
      </c>
      <c r="G2188" t="s">
        <v>49</v>
      </c>
      <c r="H2188" t="s">
        <v>60</v>
      </c>
      <c r="I2188" t="s">
        <v>37</v>
      </c>
      <c r="J2188" t="s">
        <v>45</v>
      </c>
      <c r="K2188" t="s">
        <v>38</v>
      </c>
      <c r="L2188" t="s">
        <v>75</v>
      </c>
      <c r="M2188">
        <v>6</v>
      </c>
      <c r="N2188">
        <v>72.73</v>
      </c>
      <c r="O2188">
        <v>0.05</v>
      </c>
      <c r="P2188">
        <v>32.700000000000003</v>
      </c>
      <c r="Q2188">
        <v>414.56099999999998</v>
      </c>
      <c r="R2188">
        <v>196.20000000000002</v>
      </c>
      <c r="S2188">
        <v>218.36099999999996</v>
      </c>
      <c r="T2188">
        <v>0.52672827400551425</v>
      </c>
      <c r="U2188">
        <v>2026</v>
      </c>
      <c r="V2188" t="s">
        <v>95</v>
      </c>
      <c r="W2188">
        <v>10</v>
      </c>
      <c r="X2188" t="s">
        <v>94</v>
      </c>
    </row>
    <row r="2189" spans="1:24">
      <c r="A2189">
        <v>4213</v>
      </c>
      <c r="B2189" s="13">
        <v>46319</v>
      </c>
      <c r="C2189">
        <v>2026</v>
      </c>
      <c r="D2189">
        <v>10</v>
      </c>
      <c r="E2189" t="s">
        <v>94</v>
      </c>
      <c r="F2189" t="s">
        <v>95</v>
      </c>
      <c r="G2189" t="s">
        <v>35</v>
      </c>
      <c r="H2189" t="s">
        <v>78</v>
      </c>
      <c r="I2189" t="s">
        <v>37</v>
      </c>
      <c r="J2189" t="s">
        <v>45</v>
      </c>
      <c r="K2189" t="s">
        <v>52</v>
      </c>
      <c r="L2189" t="s">
        <v>69</v>
      </c>
      <c r="M2189">
        <v>4</v>
      </c>
      <c r="N2189">
        <v>81.23</v>
      </c>
      <c r="O2189">
        <v>0.1</v>
      </c>
      <c r="P2189">
        <v>38.96</v>
      </c>
      <c r="Q2189">
        <v>292.428</v>
      </c>
      <c r="R2189">
        <v>155.84</v>
      </c>
      <c r="S2189">
        <v>136.58799999999999</v>
      </c>
      <c r="T2189">
        <v>0.46708249552026482</v>
      </c>
      <c r="U2189">
        <v>2026</v>
      </c>
      <c r="V2189" t="s">
        <v>95</v>
      </c>
      <c r="W2189">
        <v>10</v>
      </c>
      <c r="X2189" t="s">
        <v>94</v>
      </c>
    </row>
    <row r="2190" spans="1:24">
      <c r="A2190">
        <v>4375</v>
      </c>
      <c r="B2190" s="13">
        <v>46319</v>
      </c>
      <c r="C2190">
        <v>2026</v>
      </c>
      <c r="D2190">
        <v>10</v>
      </c>
      <c r="E2190" t="s">
        <v>94</v>
      </c>
      <c r="F2190" t="s">
        <v>95</v>
      </c>
      <c r="G2190" t="s">
        <v>35</v>
      </c>
      <c r="H2190" t="s">
        <v>36</v>
      </c>
      <c r="I2190" t="s">
        <v>31</v>
      </c>
      <c r="J2190" t="s">
        <v>45</v>
      </c>
      <c r="K2190" t="s">
        <v>43</v>
      </c>
      <c r="L2190" t="s">
        <v>61</v>
      </c>
      <c r="M2190">
        <v>1</v>
      </c>
      <c r="N2190">
        <v>46.38</v>
      </c>
      <c r="O2190">
        <v>0.15</v>
      </c>
      <c r="P2190">
        <v>17.87</v>
      </c>
      <c r="Q2190">
        <v>39.423000000000002</v>
      </c>
      <c r="R2190">
        <v>17.87</v>
      </c>
      <c r="S2190">
        <v>21.553000000000001</v>
      </c>
      <c r="T2190">
        <v>0.54671131065621592</v>
      </c>
      <c r="U2190">
        <v>2026</v>
      </c>
      <c r="V2190" t="s">
        <v>95</v>
      </c>
      <c r="W2190">
        <v>10</v>
      </c>
      <c r="X2190" t="s">
        <v>94</v>
      </c>
    </row>
    <row r="2191" spans="1:24">
      <c r="A2191">
        <v>5072</v>
      </c>
      <c r="B2191" s="13">
        <v>46319</v>
      </c>
      <c r="C2191">
        <v>2026</v>
      </c>
      <c r="D2191">
        <v>10</v>
      </c>
      <c r="E2191" t="s">
        <v>94</v>
      </c>
      <c r="F2191" t="s">
        <v>95</v>
      </c>
      <c r="G2191" t="s">
        <v>49</v>
      </c>
      <c r="H2191" t="s">
        <v>60</v>
      </c>
      <c r="I2191" t="s">
        <v>37</v>
      </c>
      <c r="J2191" t="s">
        <v>45</v>
      </c>
      <c r="K2191" t="s">
        <v>43</v>
      </c>
      <c r="L2191" t="s">
        <v>61</v>
      </c>
      <c r="M2191">
        <v>5</v>
      </c>
      <c r="N2191">
        <v>45.9</v>
      </c>
      <c r="O2191">
        <v>0.1</v>
      </c>
      <c r="P2191">
        <v>17.940000000000001</v>
      </c>
      <c r="Q2191">
        <v>206.55</v>
      </c>
      <c r="R2191">
        <v>89.7</v>
      </c>
      <c r="S2191">
        <v>116.85000000000001</v>
      </c>
      <c r="T2191">
        <v>0.56572258533042852</v>
      </c>
      <c r="U2191">
        <v>2026</v>
      </c>
      <c r="V2191" t="s">
        <v>95</v>
      </c>
      <c r="W2191">
        <v>10</v>
      </c>
      <c r="X2191" t="s">
        <v>94</v>
      </c>
    </row>
    <row r="2192" spans="1:24">
      <c r="A2192">
        <v>310</v>
      </c>
      <c r="B2192" s="13">
        <v>46320</v>
      </c>
      <c r="C2192">
        <v>2026</v>
      </c>
      <c r="D2192">
        <v>10</v>
      </c>
      <c r="E2192" t="s">
        <v>94</v>
      </c>
      <c r="F2192" t="s">
        <v>95</v>
      </c>
      <c r="G2192" t="s">
        <v>35</v>
      </c>
      <c r="H2192" t="s">
        <v>72</v>
      </c>
      <c r="I2192" t="s">
        <v>31</v>
      </c>
      <c r="J2192" t="s">
        <v>45</v>
      </c>
      <c r="K2192" t="s">
        <v>38</v>
      </c>
      <c r="L2192" t="s">
        <v>46</v>
      </c>
      <c r="M2192">
        <v>5</v>
      </c>
      <c r="N2192">
        <v>144.04</v>
      </c>
      <c r="O2192">
        <v>0.1</v>
      </c>
      <c r="P2192">
        <v>78.069999999999993</v>
      </c>
      <c r="Q2192">
        <v>648.17999999999995</v>
      </c>
      <c r="R2192">
        <v>390.34999999999997</v>
      </c>
      <c r="S2192">
        <v>257.83</v>
      </c>
      <c r="T2192">
        <v>0.39777530932765592</v>
      </c>
      <c r="U2192">
        <v>2026</v>
      </c>
      <c r="V2192" t="s">
        <v>95</v>
      </c>
      <c r="W2192">
        <v>10</v>
      </c>
      <c r="X2192" t="s">
        <v>94</v>
      </c>
    </row>
    <row r="2193" spans="1:24">
      <c r="A2193">
        <v>317</v>
      </c>
      <c r="B2193" s="13">
        <v>46320</v>
      </c>
      <c r="C2193">
        <v>2026</v>
      </c>
      <c r="D2193">
        <v>10</v>
      </c>
      <c r="E2193" t="s">
        <v>94</v>
      </c>
      <c r="F2193" t="s">
        <v>95</v>
      </c>
      <c r="G2193" t="s">
        <v>40</v>
      </c>
      <c r="H2193" t="s">
        <v>68</v>
      </c>
      <c r="I2193" t="s">
        <v>57</v>
      </c>
      <c r="J2193" t="s">
        <v>42</v>
      </c>
      <c r="K2193" t="s">
        <v>33</v>
      </c>
      <c r="L2193" t="s">
        <v>34</v>
      </c>
      <c r="M2193">
        <v>2</v>
      </c>
      <c r="N2193">
        <v>80.69</v>
      </c>
      <c r="O2193">
        <v>0.05</v>
      </c>
      <c r="P2193">
        <v>43.81</v>
      </c>
      <c r="Q2193">
        <v>153.31099999999998</v>
      </c>
      <c r="R2193">
        <v>87.62</v>
      </c>
      <c r="S2193">
        <v>65.690999999999974</v>
      </c>
      <c r="T2193">
        <v>0.42848197454846676</v>
      </c>
      <c r="U2193">
        <v>2026</v>
      </c>
      <c r="V2193" t="s">
        <v>95</v>
      </c>
      <c r="W2193">
        <v>10</v>
      </c>
      <c r="X2193" t="s">
        <v>94</v>
      </c>
    </row>
    <row r="2194" spans="1:24">
      <c r="A2194">
        <v>684</v>
      </c>
      <c r="B2194" s="13">
        <v>46320</v>
      </c>
      <c r="C2194">
        <v>2026</v>
      </c>
      <c r="D2194">
        <v>10</v>
      </c>
      <c r="E2194" t="s">
        <v>94</v>
      </c>
      <c r="F2194" t="s">
        <v>95</v>
      </c>
      <c r="G2194" t="s">
        <v>49</v>
      </c>
      <c r="H2194" t="s">
        <v>50</v>
      </c>
      <c r="I2194" t="s">
        <v>31</v>
      </c>
      <c r="J2194" t="s">
        <v>45</v>
      </c>
      <c r="K2194" t="s">
        <v>52</v>
      </c>
      <c r="L2194" t="s">
        <v>58</v>
      </c>
      <c r="M2194">
        <v>1</v>
      </c>
      <c r="N2194">
        <v>191.91</v>
      </c>
      <c r="O2194">
        <v>0</v>
      </c>
      <c r="P2194">
        <v>101.89</v>
      </c>
      <c r="Q2194">
        <v>191.91</v>
      </c>
      <c r="R2194">
        <v>101.89</v>
      </c>
      <c r="S2194">
        <v>90.02</v>
      </c>
      <c r="T2194">
        <v>0.46907404512531914</v>
      </c>
      <c r="U2194">
        <v>2026</v>
      </c>
      <c r="V2194" t="s">
        <v>95</v>
      </c>
      <c r="W2194">
        <v>10</v>
      </c>
      <c r="X2194" t="s">
        <v>94</v>
      </c>
    </row>
    <row r="2195" spans="1:24">
      <c r="A2195">
        <v>1430</v>
      </c>
      <c r="B2195" s="13">
        <v>46320</v>
      </c>
      <c r="C2195">
        <v>2026</v>
      </c>
      <c r="D2195">
        <v>10</v>
      </c>
      <c r="E2195" t="s">
        <v>94</v>
      </c>
      <c r="F2195" t="s">
        <v>95</v>
      </c>
      <c r="G2195" t="s">
        <v>49</v>
      </c>
      <c r="H2195" t="s">
        <v>76</v>
      </c>
      <c r="I2195" t="s">
        <v>48</v>
      </c>
      <c r="J2195" t="s">
        <v>42</v>
      </c>
      <c r="K2195" t="s">
        <v>63</v>
      </c>
      <c r="L2195" t="s">
        <v>71</v>
      </c>
      <c r="M2195">
        <v>1</v>
      </c>
      <c r="N2195">
        <v>36.630000000000003</v>
      </c>
      <c r="O2195">
        <v>0.05</v>
      </c>
      <c r="P2195">
        <v>13.97</v>
      </c>
      <c r="Q2195">
        <v>34.798500000000004</v>
      </c>
      <c r="R2195">
        <v>13.97</v>
      </c>
      <c r="S2195">
        <v>20.828500000000005</v>
      </c>
      <c r="T2195">
        <v>0.59854591433538806</v>
      </c>
      <c r="U2195">
        <v>2026</v>
      </c>
      <c r="V2195" t="s">
        <v>95</v>
      </c>
      <c r="W2195">
        <v>10</v>
      </c>
      <c r="X2195" t="s">
        <v>94</v>
      </c>
    </row>
    <row r="2196" spans="1:24">
      <c r="A2196">
        <v>2049</v>
      </c>
      <c r="B2196" s="13">
        <v>46320</v>
      </c>
      <c r="C2196">
        <v>2026</v>
      </c>
      <c r="D2196">
        <v>10</v>
      </c>
      <c r="E2196" t="s">
        <v>94</v>
      </c>
      <c r="F2196" t="s">
        <v>95</v>
      </c>
      <c r="G2196" t="s">
        <v>49</v>
      </c>
      <c r="H2196" t="s">
        <v>50</v>
      </c>
      <c r="I2196" t="s">
        <v>37</v>
      </c>
      <c r="J2196" t="s">
        <v>45</v>
      </c>
      <c r="K2196" t="s">
        <v>43</v>
      </c>
      <c r="L2196" t="s">
        <v>44</v>
      </c>
      <c r="M2196">
        <v>6</v>
      </c>
      <c r="N2196">
        <v>35.380000000000003</v>
      </c>
      <c r="O2196">
        <v>0.05</v>
      </c>
      <c r="P2196">
        <v>13.9</v>
      </c>
      <c r="Q2196">
        <v>201.66600000000003</v>
      </c>
      <c r="R2196">
        <v>83.4</v>
      </c>
      <c r="S2196">
        <v>118.26600000000002</v>
      </c>
      <c r="T2196">
        <v>0.58644491386748387</v>
      </c>
      <c r="U2196">
        <v>2026</v>
      </c>
      <c r="V2196" t="s">
        <v>95</v>
      </c>
      <c r="W2196">
        <v>10</v>
      </c>
      <c r="X2196" t="s">
        <v>94</v>
      </c>
    </row>
    <row r="2197" spans="1:24">
      <c r="A2197">
        <v>2199</v>
      </c>
      <c r="B2197" s="13">
        <v>46320</v>
      </c>
      <c r="C2197">
        <v>2026</v>
      </c>
      <c r="D2197">
        <v>10</v>
      </c>
      <c r="E2197" t="s">
        <v>94</v>
      </c>
      <c r="F2197" t="s">
        <v>95</v>
      </c>
      <c r="G2197" t="s">
        <v>35</v>
      </c>
      <c r="H2197" t="s">
        <v>72</v>
      </c>
      <c r="I2197" t="s">
        <v>57</v>
      </c>
      <c r="J2197" t="s">
        <v>32</v>
      </c>
      <c r="K2197" t="s">
        <v>43</v>
      </c>
      <c r="L2197" t="s">
        <v>73</v>
      </c>
      <c r="M2197">
        <v>1</v>
      </c>
      <c r="N2197">
        <v>132.63</v>
      </c>
      <c r="O2197">
        <v>0.05</v>
      </c>
      <c r="P2197">
        <v>67.489999999999995</v>
      </c>
      <c r="Q2197">
        <v>125.99849999999999</v>
      </c>
      <c r="R2197">
        <v>67.489999999999995</v>
      </c>
      <c r="S2197">
        <v>58.508499999999998</v>
      </c>
      <c r="T2197">
        <v>0.46435870268296847</v>
      </c>
      <c r="U2197">
        <v>2026</v>
      </c>
      <c r="V2197" t="s">
        <v>95</v>
      </c>
      <c r="W2197">
        <v>10</v>
      </c>
      <c r="X2197" t="s">
        <v>94</v>
      </c>
    </row>
    <row r="2198" spans="1:24">
      <c r="A2198">
        <v>2954</v>
      </c>
      <c r="B2198" s="13">
        <v>46320</v>
      </c>
      <c r="C2198">
        <v>2026</v>
      </c>
      <c r="D2198">
        <v>10</v>
      </c>
      <c r="E2198" t="s">
        <v>94</v>
      </c>
      <c r="F2198" t="s">
        <v>95</v>
      </c>
      <c r="G2198" t="s">
        <v>49</v>
      </c>
      <c r="H2198" t="s">
        <v>50</v>
      </c>
      <c r="I2198" t="s">
        <v>31</v>
      </c>
      <c r="J2198" t="s">
        <v>42</v>
      </c>
      <c r="K2198" t="s">
        <v>38</v>
      </c>
      <c r="L2198" t="s">
        <v>75</v>
      </c>
      <c r="M2198">
        <v>1</v>
      </c>
      <c r="N2198">
        <v>71.17</v>
      </c>
      <c r="O2198">
        <v>0</v>
      </c>
      <c r="P2198">
        <v>32.57</v>
      </c>
      <c r="Q2198">
        <v>71.17</v>
      </c>
      <c r="R2198">
        <v>32.57</v>
      </c>
      <c r="S2198">
        <v>38.6</v>
      </c>
      <c r="T2198">
        <v>0.54236335534635383</v>
      </c>
      <c r="U2198">
        <v>2026</v>
      </c>
      <c r="V2198" t="s">
        <v>95</v>
      </c>
      <c r="W2198">
        <v>10</v>
      </c>
      <c r="X2198" t="s">
        <v>94</v>
      </c>
    </row>
    <row r="2199" spans="1:24">
      <c r="A2199">
        <v>3218</v>
      </c>
      <c r="B2199" s="13">
        <v>46320</v>
      </c>
      <c r="C2199">
        <v>2026</v>
      </c>
      <c r="D2199">
        <v>10</v>
      </c>
      <c r="E2199" t="s">
        <v>94</v>
      </c>
      <c r="F2199" t="s">
        <v>95</v>
      </c>
      <c r="G2199" t="s">
        <v>29</v>
      </c>
      <c r="H2199" t="s">
        <v>79</v>
      </c>
      <c r="I2199" t="s">
        <v>37</v>
      </c>
      <c r="J2199" t="s">
        <v>45</v>
      </c>
      <c r="K2199" t="s">
        <v>43</v>
      </c>
      <c r="L2199" t="s">
        <v>73</v>
      </c>
      <c r="M2199">
        <v>6</v>
      </c>
      <c r="N2199">
        <v>132.08000000000001</v>
      </c>
      <c r="O2199">
        <v>0.1</v>
      </c>
      <c r="P2199">
        <v>67.61</v>
      </c>
      <c r="Q2199">
        <v>713.23200000000008</v>
      </c>
      <c r="R2199">
        <v>405.65999999999997</v>
      </c>
      <c r="S2199">
        <v>307.57200000000012</v>
      </c>
      <c r="T2199">
        <v>0.43123696076451995</v>
      </c>
      <c r="U2199">
        <v>2026</v>
      </c>
      <c r="V2199" t="s">
        <v>95</v>
      </c>
      <c r="W2199">
        <v>10</v>
      </c>
      <c r="X2199" t="s">
        <v>94</v>
      </c>
    </row>
    <row r="2200" spans="1:24">
      <c r="A2200">
        <v>3965</v>
      </c>
      <c r="B2200" s="13">
        <v>46320</v>
      </c>
      <c r="C2200">
        <v>2026</v>
      </c>
      <c r="D2200">
        <v>10</v>
      </c>
      <c r="E2200" t="s">
        <v>94</v>
      </c>
      <c r="F2200" t="s">
        <v>95</v>
      </c>
      <c r="G2200" t="s">
        <v>35</v>
      </c>
      <c r="H2200" t="s">
        <v>70</v>
      </c>
      <c r="I2200" t="s">
        <v>48</v>
      </c>
      <c r="J2200" t="s">
        <v>32</v>
      </c>
      <c r="K2200" t="s">
        <v>52</v>
      </c>
      <c r="L2200" t="s">
        <v>69</v>
      </c>
      <c r="M2200">
        <v>3</v>
      </c>
      <c r="N2200">
        <v>82.75</v>
      </c>
      <c r="O2200">
        <v>0.05</v>
      </c>
      <c r="P2200">
        <v>38.53</v>
      </c>
      <c r="Q2200">
        <v>235.83749999999998</v>
      </c>
      <c r="R2200">
        <v>115.59</v>
      </c>
      <c r="S2200">
        <v>120.24749999999997</v>
      </c>
      <c r="T2200">
        <v>0.50987438384480832</v>
      </c>
      <c r="U2200">
        <v>2026</v>
      </c>
      <c r="V2200" t="s">
        <v>95</v>
      </c>
      <c r="W2200">
        <v>10</v>
      </c>
      <c r="X2200" t="s">
        <v>94</v>
      </c>
    </row>
    <row r="2201" spans="1:24">
      <c r="A2201">
        <v>2278</v>
      </c>
      <c r="B2201" s="13">
        <v>46321</v>
      </c>
      <c r="C2201">
        <v>2026</v>
      </c>
      <c r="D2201">
        <v>10</v>
      </c>
      <c r="E2201" t="s">
        <v>94</v>
      </c>
      <c r="F2201" t="s">
        <v>95</v>
      </c>
      <c r="G2201" t="s">
        <v>29</v>
      </c>
      <c r="H2201" t="s">
        <v>79</v>
      </c>
      <c r="I2201" t="s">
        <v>31</v>
      </c>
      <c r="J2201" t="s">
        <v>32</v>
      </c>
      <c r="K2201" t="s">
        <v>63</v>
      </c>
      <c r="L2201" t="s">
        <v>74</v>
      </c>
      <c r="M2201">
        <v>5</v>
      </c>
      <c r="N2201">
        <v>51.5</v>
      </c>
      <c r="O2201">
        <v>0.1</v>
      </c>
      <c r="P2201">
        <v>21.38</v>
      </c>
      <c r="Q2201">
        <v>231.75</v>
      </c>
      <c r="R2201">
        <v>106.89999999999999</v>
      </c>
      <c r="S2201">
        <v>124.85000000000001</v>
      </c>
      <c r="T2201">
        <v>0.53872707659115426</v>
      </c>
      <c r="U2201">
        <v>2026</v>
      </c>
      <c r="V2201" t="s">
        <v>95</v>
      </c>
      <c r="W2201">
        <v>10</v>
      </c>
      <c r="X2201" t="s">
        <v>94</v>
      </c>
    </row>
    <row r="2202" spans="1:24">
      <c r="A2202">
        <v>3132</v>
      </c>
      <c r="B2202" s="13">
        <v>46321</v>
      </c>
      <c r="C2202">
        <v>2026</v>
      </c>
      <c r="D2202">
        <v>10</v>
      </c>
      <c r="E2202" t="s">
        <v>94</v>
      </c>
      <c r="F2202" t="s">
        <v>95</v>
      </c>
      <c r="G2202" t="s">
        <v>40</v>
      </c>
      <c r="H2202" t="s">
        <v>54</v>
      </c>
      <c r="I2202" t="s">
        <v>31</v>
      </c>
      <c r="J2202" t="s">
        <v>42</v>
      </c>
      <c r="K2202" t="s">
        <v>38</v>
      </c>
      <c r="L2202" t="s">
        <v>46</v>
      </c>
      <c r="M2202">
        <v>3</v>
      </c>
      <c r="N2202">
        <v>140.49</v>
      </c>
      <c r="O2202">
        <v>0.05</v>
      </c>
      <c r="P2202">
        <v>77.45</v>
      </c>
      <c r="Q2202">
        <v>400.3965</v>
      </c>
      <c r="R2202">
        <v>232.35000000000002</v>
      </c>
      <c r="S2202">
        <v>168.04649999999998</v>
      </c>
      <c r="T2202">
        <v>0.41970022215478903</v>
      </c>
      <c r="U2202">
        <v>2026</v>
      </c>
      <c r="V2202" t="s">
        <v>95</v>
      </c>
      <c r="W2202">
        <v>10</v>
      </c>
      <c r="X2202" t="s">
        <v>94</v>
      </c>
    </row>
    <row r="2203" spans="1:24">
      <c r="A2203">
        <v>3144</v>
      </c>
      <c r="B2203" s="13">
        <v>46321</v>
      </c>
      <c r="C2203">
        <v>2026</v>
      </c>
      <c r="D2203">
        <v>10</v>
      </c>
      <c r="E2203" t="s">
        <v>94</v>
      </c>
      <c r="F2203" t="s">
        <v>95</v>
      </c>
      <c r="G2203" t="s">
        <v>40</v>
      </c>
      <c r="H2203" t="s">
        <v>41</v>
      </c>
      <c r="I2203" t="s">
        <v>57</v>
      </c>
      <c r="J2203" t="s">
        <v>42</v>
      </c>
      <c r="K2203" t="s">
        <v>63</v>
      </c>
      <c r="L2203" t="s">
        <v>71</v>
      </c>
      <c r="M2203">
        <v>4</v>
      </c>
      <c r="N2203">
        <v>36.200000000000003</v>
      </c>
      <c r="O2203">
        <v>0.15</v>
      </c>
      <c r="P2203">
        <v>13.53</v>
      </c>
      <c r="Q2203">
        <v>123.08000000000001</v>
      </c>
      <c r="R2203">
        <v>54.12</v>
      </c>
      <c r="S2203">
        <v>68.960000000000008</v>
      </c>
      <c r="T2203">
        <v>0.56028599285017877</v>
      </c>
      <c r="U2203">
        <v>2026</v>
      </c>
      <c r="V2203" t="s">
        <v>95</v>
      </c>
      <c r="W2203">
        <v>10</v>
      </c>
      <c r="X2203" t="s">
        <v>94</v>
      </c>
    </row>
    <row r="2204" spans="1:24">
      <c r="A2204">
        <v>3501</v>
      </c>
      <c r="B2204" s="13">
        <v>46321</v>
      </c>
      <c r="C2204">
        <v>2026</v>
      </c>
      <c r="D2204">
        <v>10</v>
      </c>
      <c r="E2204" t="s">
        <v>94</v>
      </c>
      <c r="F2204" t="s">
        <v>95</v>
      </c>
      <c r="G2204" t="s">
        <v>49</v>
      </c>
      <c r="H2204" t="s">
        <v>60</v>
      </c>
      <c r="I2204" t="s">
        <v>48</v>
      </c>
      <c r="J2204" t="s">
        <v>42</v>
      </c>
      <c r="K2204" t="s">
        <v>52</v>
      </c>
      <c r="L2204" t="s">
        <v>80</v>
      </c>
      <c r="M2204">
        <v>1</v>
      </c>
      <c r="N2204">
        <v>120.5</v>
      </c>
      <c r="O2204">
        <v>0.05</v>
      </c>
      <c r="P2204">
        <v>61.71</v>
      </c>
      <c r="Q2204">
        <v>114.47499999999999</v>
      </c>
      <c r="R2204">
        <v>61.71</v>
      </c>
      <c r="S2204">
        <v>52.764999999999993</v>
      </c>
      <c r="T2204">
        <v>0.4609303341340904</v>
      </c>
      <c r="U2204">
        <v>2026</v>
      </c>
      <c r="V2204" t="s">
        <v>95</v>
      </c>
      <c r="W2204">
        <v>10</v>
      </c>
      <c r="X2204" t="s">
        <v>94</v>
      </c>
    </row>
    <row r="2205" spans="1:24">
      <c r="A2205">
        <v>458</v>
      </c>
      <c r="B2205" s="13">
        <v>46322</v>
      </c>
      <c r="C2205">
        <v>2026</v>
      </c>
      <c r="D2205">
        <v>10</v>
      </c>
      <c r="E2205" t="s">
        <v>94</v>
      </c>
      <c r="F2205" t="s">
        <v>95</v>
      </c>
      <c r="G2205" t="s">
        <v>40</v>
      </c>
      <c r="H2205" t="s">
        <v>41</v>
      </c>
      <c r="I2205" t="s">
        <v>48</v>
      </c>
      <c r="J2205" t="s">
        <v>45</v>
      </c>
      <c r="K2205" t="s">
        <v>33</v>
      </c>
      <c r="L2205" t="s">
        <v>59</v>
      </c>
      <c r="M2205">
        <v>1</v>
      </c>
      <c r="N2205">
        <v>102.44</v>
      </c>
      <c r="O2205">
        <v>0.05</v>
      </c>
      <c r="P2205">
        <v>49.14</v>
      </c>
      <c r="Q2205">
        <v>97.317999999999998</v>
      </c>
      <c r="R2205">
        <v>49.14</v>
      </c>
      <c r="S2205">
        <v>48.177999999999997</v>
      </c>
      <c r="T2205">
        <v>0.49505744055570394</v>
      </c>
      <c r="U2205">
        <v>2026</v>
      </c>
      <c r="V2205" t="s">
        <v>95</v>
      </c>
      <c r="W2205">
        <v>10</v>
      </c>
      <c r="X2205" t="s">
        <v>94</v>
      </c>
    </row>
    <row r="2206" spans="1:24">
      <c r="A2206">
        <v>1065</v>
      </c>
      <c r="B2206" s="13">
        <v>46322</v>
      </c>
      <c r="C2206">
        <v>2026</v>
      </c>
      <c r="D2206">
        <v>10</v>
      </c>
      <c r="E2206" t="s">
        <v>94</v>
      </c>
      <c r="F2206" t="s">
        <v>95</v>
      </c>
      <c r="G2206" t="s">
        <v>40</v>
      </c>
      <c r="H2206" t="s">
        <v>54</v>
      </c>
      <c r="I2206" t="s">
        <v>31</v>
      </c>
      <c r="J2206" t="s">
        <v>42</v>
      </c>
      <c r="K2206" t="s">
        <v>63</v>
      </c>
      <c r="L2206" t="s">
        <v>67</v>
      </c>
      <c r="M2206">
        <v>6</v>
      </c>
      <c r="N2206">
        <v>121.58</v>
      </c>
      <c r="O2206">
        <v>0.15</v>
      </c>
      <c r="P2206">
        <v>68.86</v>
      </c>
      <c r="Q2206">
        <v>620.05799999999999</v>
      </c>
      <c r="R2206">
        <v>413.15999999999997</v>
      </c>
      <c r="S2206">
        <v>206.89800000000002</v>
      </c>
      <c r="T2206">
        <v>0.33367523683268346</v>
      </c>
      <c r="U2206">
        <v>2026</v>
      </c>
      <c r="V2206" t="s">
        <v>95</v>
      </c>
      <c r="W2206">
        <v>10</v>
      </c>
      <c r="X2206" t="s">
        <v>94</v>
      </c>
    </row>
    <row r="2207" spans="1:24">
      <c r="A2207">
        <v>1707</v>
      </c>
      <c r="B2207" s="13">
        <v>46322</v>
      </c>
      <c r="C2207">
        <v>2026</v>
      </c>
      <c r="D2207">
        <v>10</v>
      </c>
      <c r="E2207" t="s">
        <v>94</v>
      </c>
      <c r="F2207" t="s">
        <v>95</v>
      </c>
      <c r="G2207" t="s">
        <v>40</v>
      </c>
      <c r="H2207" t="s">
        <v>81</v>
      </c>
      <c r="I2207" t="s">
        <v>31</v>
      </c>
      <c r="J2207" t="s">
        <v>42</v>
      </c>
      <c r="K2207" t="s">
        <v>43</v>
      </c>
      <c r="L2207" t="s">
        <v>44</v>
      </c>
      <c r="M2207">
        <v>2</v>
      </c>
      <c r="N2207">
        <v>35.36</v>
      </c>
      <c r="O2207">
        <v>0</v>
      </c>
      <c r="P2207">
        <v>13.33</v>
      </c>
      <c r="Q2207">
        <v>70.72</v>
      </c>
      <c r="R2207">
        <v>26.66</v>
      </c>
      <c r="S2207">
        <v>44.06</v>
      </c>
      <c r="T2207">
        <v>0.62302036199095023</v>
      </c>
      <c r="U2207">
        <v>2026</v>
      </c>
      <c r="V2207" t="s">
        <v>95</v>
      </c>
      <c r="W2207">
        <v>10</v>
      </c>
      <c r="X2207" t="s">
        <v>94</v>
      </c>
    </row>
    <row r="2208" spans="1:24">
      <c r="A2208">
        <v>1989</v>
      </c>
      <c r="B2208" s="13">
        <v>46322</v>
      </c>
      <c r="C2208">
        <v>2026</v>
      </c>
      <c r="D2208">
        <v>10</v>
      </c>
      <c r="E2208" t="s">
        <v>94</v>
      </c>
      <c r="F2208" t="s">
        <v>95</v>
      </c>
      <c r="G2208" t="s">
        <v>49</v>
      </c>
      <c r="H2208" t="s">
        <v>50</v>
      </c>
      <c r="I2208" t="s">
        <v>31</v>
      </c>
      <c r="J2208" t="s">
        <v>42</v>
      </c>
      <c r="K2208" t="s">
        <v>52</v>
      </c>
      <c r="L2208" t="s">
        <v>53</v>
      </c>
      <c r="M2208">
        <v>2</v>
      </c>
      <c r="N2208">
        <v>335.73</v>
      </c>
      <c r="O2208">
        <v>0</v>
      </c>
      <c r="P2208">
        <v>199.44</v>
      </c>
      <c r="Q2208">
        <v>671.46</v>
      </c>
      <c r="R2208">
        <v>398.88</v>
      </c>
      <c r="S2208">
        <v>272.58000000000004</v>
      </c>
      <c r="T2208">
        <v>0.4059512107943884</v>
      </c>
      <c r="U2208">
        <v>2026</v>
      </c>
      <c r="V2208" t="s">
        <v>95</v>
      </c>
      <c r="W2208">
        <v>10</v>
      </c>
      <c r="X2208" t="s">
        <v>94</v>
      </c>
    </row>
    <row r="2209" spans="1:24">
      <c r="A2209">
        <v>2852</v>
      </c>
      <c r="B2209" s="13">
        <v>46322</v>
      </c>
      <c r="C2209">
        <v>2026</v>
      </c>
      <c r="D2209">
        <v>10</v>
      </c>
      <c r="E2209" t="s">
        <v>94</v>
      </c>
      <c r="F2209" t="s">
        <v>95</v>
      </c>
      <c r="G2209" t="s">
        <v>35</v>
      </c>
      <c r="H2209" t="s">
        <v>72</v>
      </c>
      <c r="I2209" t="s">
        <v>37</v>
      </c>
      <c r="J2209" t="s">
        <v>45</v>
      </c>
      <c r="K2209" t="s">
        <v>38</v>
      </c>
      <c r="L2209" t="s">
        <v>46</v>
      </c>
      <c r="M2209">
        <v>3</v>
      </c>
      <c r="N2209">
        <v>141.96</v>
      </c>
      <c r="O2209">
        <v>0.1</v>
      </c>
      <c r="P2209">
        <v>77.42</v>
      </c>
      <c r="Q2209">
        <v>383.29200000000003</v>
      </c>
      <c r="R2209">
        <v>232.26</v>
      </c>
      <c r="S2209">
        <v>151.03200000000004</v>
      </c>
      <c r="T2209">
        <v>0.39403900942362485</v>
      </c>
      <c r="U2209">
        <v>2026</v>
      </c>
      <c r="V2209" t="s">
        <v>95</v>
      </c>
      <c r="W2209">
        <v>10</v>
      </c>
      <c r="X2209" t="s">
        <v>94</v>
      </c>
    </row>
    <row r="2210" spans="1:24">
      <c r="A2210">
        <v>4762</v>
      </c>
      <c r="B2210" s="13">
        <v>46322</v>
      </c>
      <c r="C2210">
        <v>2026</v>
      </c>
      <c r="D2210">
        <v>10</v>
      </c>
      <c r="E2210" t="s">
        <v>94</v>
      </c>
      <c r="F2210" t="s">
        <v>95</v>
      </c>
      <c r="G2210" t="s">
        <v>35</v>
      </c>
      <c r="H2210" t="s">
        <v>72</v>
      </c>
      <c r="I2210" t="s">
        <v>57</v>
      </c>
      <c r="J2210" t="s">
        <v>42</v>
      </c>
      <c r="K2210" t="s">
        <v>63</v>
      </c>
      <c r="L2210" t="s">
        <v>74</v>
      </c>
      <c r="M2210">
        <v>2</v>
      </c>
      <c r="N2210">
        <v>51.76</v>
      </c>
      <c r="O2210">
        <v>0</v>
      </c>
      <c r="P2210">
        <v>21.64</v>
      </c>
      <c r="Q2210">
        <v>103.52</v>
      </c>
      <c r="R2210">
        <v>43.28</v>
      </c>
      <c r="S2210">
        <v>60.239999999999995</v>
      </c>
      <c r="T2210">
        <v>0.58191653786707875</v>
      </c>
      <c r="U2210">
        <v>2026</v>
      </c>
      <c r="V2210" t="s">
        <v>95</v>
      </c>
      <c r="W2210">
        <v>10</v>
      </c>
      <c r="X2210" t="s">
        <v>94</v>
      </c>
    </row>
    <row r="2211" spans="1:24">
      <c r="A2211">
        <v>4997</v>
      </c>
      <c r="B2211" s="13">
        <v>46322</v>
      </c>
      <c r="C2211">
        <v>2026</v>
      </c>
      <c r="D2211">
        <v>10</v>
      </c>
      <c r="E2211" t="s">
        <v>94</v>
      </c>
      <c r="F2211" t="s">
        <v>95</v>
      </c>
      <c r="G2211" t="s">
        <v>49</v>
      </c>
      <c r="H2211" t="s">
        <v>60</v>
      </c>
      <c r="I2211" t="s">
        <v>31</v>
      </c>
      <c r="J2211" t="s">
        <v>32</v>
      </c>
      <c r="K2211" t="s">
        <v>52</v>
      </c>
      <c r="L2211" t="s">
        <v>58</v>
      </c>
      <c r="M2211">
        <v>3</v>
      </c>
      <c r="N2211">
        <v>194.09</v>
      </c>
      <c r="O2211">
        <v>0.1</v>
      </c>
      <c r="P2211">
        <v>105.84</v>
      </c>
      <c r="Q2211">
        <v>524.04300000000001</v>
      </c>
      <c r="R2211">
        <v>317.52</v>
      </c>
      <c r="S2211">
        <v>206.52300000000002</v>
      </c>
      <c r="T2211">
        <v>0.39409552269565667</v>
      </c>
      <c r="U2211">
        <v>2026</v>
      </c>
      <c r="V2211" t="s">
        <v>95</v>
      </c>
      <c r="W2211">
        <v>10</v>
      </c>
      <c r="X2211" t="s">
        <v>94</v>
      </c>
    </row>
    <row r="2212" spans="1:24">
      <c r="A2212">
        <v>1238</v>
      </c>
      <c r="B2212" s="13">
        <v>46323</v>
      </c>
      <c r="C2212">
        <v>2026</v>
      </c>
      <c r="D2212">
        <v>10</v>
      </c>
      <c r="E2212" t="s">
        <v>94</v>
      </c>
      <c r="F2212" t="s">
        <v>95</v>
      </c>
      <c r="G2212" t="s">
        <v>35</v>
      </c>
      <c r="H2212" t="s">
        <v>72</v>
      </c>
      <c r="I2212" t="s">
        <v>31</v>
      </c>
      <c r="J2212" t="s">
        <v>32</v>
      </c>
      <c r="K2212" t="s">
        <v>52</v>
      </c>
      <c r="L2212" t="s">
        <v>80</v>
      </c>
      <c r="M2212">
        <v>1</v>
      </c>
      <c r="N2212">
        <v>125.39</v>
      </c>
      <c r="O2212">
        <v>0.05</v>
      </c>
      <c r="P2212">
        <v>61.19</v>
      </c>
      <c r="Q2212">
        <v>119.12049999999999</v>
      </c>
      <c r="R2212">
        <v>61.19</v>
      </c>
      <c r="S2212">
        <v>57.930499999999995</v>
      </c>
      <c r="T2212">
        <v>0.48631847582909743</v>
      </c>
      <c r="U2212">
        <v>2026</v>
      </c>
      <c r="V2212" t="s">
        <v>95</v>
      </c>
      <c r="W2212">
        <v>10</v>
      </c>
      <c r="X2212" t="s">
        <v>94</v>
      </c>
    </row>
    <row r="2213" spans="1:24">
      <c r="A2213">
        <v>2622</v>
      </c>
      <c r="B2213" s="13">
        <v>46323</v>
      </c>
      <c r="C2213">
        <v>2026</v>
      </c>
      <c r="D2213">
        <v>10</v>
      </c>
      <c r="E2213" t="s">
        <v>94</v>
      </c>
      <c r="F2213" t="s">
        <v>95</v>
      </c>
      <c r="G2213" t="s">
        <v>29</v>
      </c>
      <c r="H2213" t="s">
        <v>79</v>
      </c>
      <c r="I2213" t="s">
        <v>57</v>
      </c>
      <c r="J2213" t="s">
        <v>42</v>
      </c>
      <c r="K2213" t="s">
        <v>52</v>
      </c>
      <c r="L2213" t="s">
        <v>69</v>
      </c>
      <c r="M2213">
        <v>3</v>
      </c>
      <c r="N2213">
        <v>83.73</v>
      </c>
      <c r="O2213">
        <v>0.15</v>
      </c>
      <c r="P2213">
        <v>39.43</v>
      </c>
      <c r="Q2213">
        <v>213.51149999999998</v>
      </c>
      <c r="R2213">
        <v>118.28999999999999</v>
      </c>
      <c r="S2213">
        <v>95.221499999999992</v>
      </c>
      <c r="T2213">
        <v>0.44597831966896395</v>
      </c>
      <c r="U2213">
        <v>2026</v>
      </c>
      <c r="V2213" t="s">
        <v>95</v>
      </c>
      <c r="W2213">
        <v>10</v>
      </c>
      <c r="X2213" t="s">
        <v>94</v>
      </c>
    </row>
    <row r="2214" spans="1:24">
      <c r="A2214">
        <v>3106</v>
      </c>
      <c r="B2214" s="13">
        <v>46323</v>
      </c>
      <c r="C2214">
        <v>2026</v>
      </c>
      <c r="D2214">
        <v>10</v>
      </c>
      <c r="E2214" t="s">
        <v>94</v>
      </c>
      <c r="F2214" t="s">
        <v>95</v>
      </c>
      <c r="G2214" t="s">
        <v>49</v>
      </c>
      <c r="H2214" t="s">
        <v>62</v>
      </c>
      <c r="I2214" t="s">
        <v>57</v>
      </c>
      <c r="J2214" t="s">
        <v>45</v>
      </c>
      <c r="K2214" t="s">
        <v>63</v>
      </c>
      <c r="L2214" t="s">
        <v>71</v>
      </c>
      <c r="M2214">
        <v>3</v>
      </c>
      <c r="N2214">
        <v>36.99</v>
      </c>
      <c r="O2214">
        <v>0.05</v>
      </c>
      <c r="P2214">
        <v>14.14</v>
      </c>
      <c r="Q2214">
        <v>105.42149999999999</v>
      </c>
      <c r="R2214">
        <v>42.42</v>
      </c>
      <c r="S2214">
        <v>63.001499999999993</v>
      </c>
      <c r="T2214">
        <v>0.59761528720422297</v>
      </c>
      <c r="U2214">
        <v>2026</v>
      </c>
      <c r="V2214" t="s">
        <v>95</v>
      </c>
      <c r="W2214">
        <v>10</v>
      </c>
      <c r="X2214" t="s">
        <v>94</v>
      </c>
    </row>
    <row r="2215" spans="1:24">
      <c r="A2215">
        <v>3274</v>
      </c>
      <c r="B2215" s="13">
        <v>46323</v>
      </c>
      <c r="C2215">
        <v>2026</v>
      </c>
      <c r="D2215">
        <v>10</v>
      </c>
      <c r="E2215" t="s">
        <v>94</v>
      </c>
      <c r="F2215" t="s">
        <v>95</v>
      </c>
      <c r="G2215" t="s">
        <v>49</v>
      </c>
      <c r="H2215" t="s">
        <v>60</v>
      </c>
      <c r="I2215" t="s">
        <v>57</v>
      </c>
      <c r="J2215" t="s">
        <v>42</v>
      </c>
      <c r="K2215" t="s">
        <v>63</v>
      </c>
      <c r="L2215" t="s">
        <v>64</v>
      </c>
      <c r="M2215">
        <v>1</v>
      </c>
      <c r="N2215">
        <v>39.42</v>
      </c>
      <c r="O2215">
        <v>0</v>
      </c>
      <c r="P2215">
        <v>14.58</v>
      </c>
      <c r="Q2215">
        <v>39.42</v>
      </c>
      <c r="R2215">
        <v>14.58</v>
      </c>
      <c r="S2215">
        <v>24.840000000000003</v>
      </c>
      <c r="T2215">
        <v>0.63013698630136994</v>
      </c>
      <c r="U2215">
        <v>2026</v>
      </c>
      <c r="V2215" t="s">
        <v>95</v>
      </c>
      <c r="W2215">
        <v>10</v>
      </c>
      <c r="X2215" t="s">
        <v>94</v>
      </c>
    </row>
    <row r="2216" spans="1:24">
      <c r="A2216">
        <v>3542</v>
      </c>
      <c r="B2216" s="13">
        <v>46323</v>
      </c>
      <c r="C2216">
        <v>2026</v>
      </c>
      <c r="D2216">
        <v>10</v>
      </c>
      <c r="E2216" t="s">
        <v>94</v>
      </c>
      <c r="F2216" t="s">
        <v>95</v>
      </c>
      <c r="G2216" t="s">
        <v>49</v>
      </c>
      <c r="H2216" t="s">
        <v>50</v>
      </c>
      <c r="I2216" t="s">
        <v>31</v>
      </c>
      <c r="J2216" t="s">
        <v>42</v>
      </c>
      <c r="K2216" t="s">
        <v>33</v>
      </c>
      <c r="L2216" t="s">
        <v>51</v>
      </c>
      <c r="M2216">
        <v>2</v>
      </c>
      <c r="N2216">
        <v>50.66</v>
      </c>
      <c r="O2216">
        <v>0</v>
      </c>
      <c r="P2216">
        <v>22.02</v>
      </c>
      <c r="Q2216">
        <v>101.32</v>
      </c>
      <c r="R2216">
        <v>44.04</v>
      </c>
      <c r="S2216">
        <v>57.279999999999994</v>
      </c>
      <c r="T2216">
        <v>0.56533754441373862</v>
      </c>
      <c r="U2216">
        <v>2026</v>
      </c>
      <c r="V2216" t="s">
        <v>95</v>
      </c>
      <c r="W2216">
        <v>10</v>
      </c>
      <c r="X2216" t="s">
        <v>94</v>
      </c>
    </row>
    <row r="2217" spans="1:24">
      <c r="A2217">
        <v>3704</v>
      </c>
      <c r="B2217" s="13">
        <v>46323</v>
      </c>
      <c r="C2217">
        <v>2026</v>
      </c>
      <c r="D2217">
        <v>10</v>
      </c>
      <c r="E2217" t="s">
        <v>94</v>
      </c>
      <c r="F2217" t="s">
        <v>95</v>
      </c>
      <c r="G2217" t="s">
        <v>35</v>
      </c>
      <c r="H2217" t="s">
        <v>72</v>
      </c>
      <c r="I2217" t="s">
        <v>31</v>
      </c>
      <c r="J2217" t="s">
        <v>32</v>
      </c>
      <c r="K2217" t="s">
        <v>38</v>
      </c>
      <c r="L2217" t="s">
        <v>75</v>
      </c>
      <c r="M2217">
        <v>4</v>
      </c>
      <c r="N2217">
        <v>71.959999999999994</v>
      </c>
      <c r="O2217">
        <v>0.1</v>
      </c>
      <c r="P2217">
        <v>31.51</v>
      </c>
      <c r="Q2217">
        <v>259.05599999999998</v>
      </c>
      <c r="R2217">
        <v>126.04</v>
      </c>
      <c r="S2217">
        <v>133.01599999999996</v>
      </c>
      <c r="T2217">
        <v>0.51346427027360864</v>
      </c>
      <c r="U2217">
        <v>2026</v>
      </c>
      <c r="V2217" t="s">
        <v>95</v>
      </c>
      <c r="W2217">
        <v>10</v>
      </c>
      <c r="X2217" t="s">
        <v>94</v>
      </c>
    </row>
    <row r="2218" spans="1:24">
      <c r="A2218">
        <v>4699</v>
      </c>
      <c r="B2218" s="13">
        <v>46323</v>
      </c>
      <c r="C2218">
        <v>2026</v>
      </c>
      <c r="D2218">
        <v>10</v>
      </c>
      <c r="E2218" t="s">
        <v>94</v>
      </c>
      <c r="F2218" t="s">
        <v>95</v>
      </c>
      <c r="G2218" t="s">
        <v>40</v>
      </c>
      <c r="H2218" t="s">
        <v>54</v>
      </c>
      <c r="I2218" t="s">
        <v>48</v>
      </c>
      <c r="J2218" t="s">
        <v>32</v>
      </c>
      <c r="K2218" t="s">
        <v>33</v>
      </c>
      <c r="L2218" t="s">
        <v>51</v>
      </c>
      <c r="M2218">
        <v>1</v>
      </c>
      <c r="N2218">
        <v>49.72</v>
      </c>
      <c r="O2218">
        <v>0.05</v>
      </c>
      <c r="P2218">
        <v>22.5</v>
      </c>
      <c r="Q2218">
        <v>47.233999999999995</v>
      </c>
      <c r="R2218">
        <v>22.5</v>
      </c>
      <c r="S2218">
        <v>24.733999999999995</v>
      </c>
      <c r="T2218">
        <v>0.52364821950290041</v>
      </c>
      <c r="U2218">
        <v>2026</v>
      </c>
      <c r="V2218" t="s">
        <v>95</v>
      </c>
      <c r="W2218">
        <v>10</v>
      </c>
      <c r="X2218" t="s">
        <v>94</v>
      </c>
    </row>
    <row r="2219" spans="1:24">
      <c r="A2219">
        <v>1226</v>
      </c>
      <c r="B2219" s="13">
        <v>46324</v>
      </c>
      <c r="C2219">
        <v>2026</v>
      </c>
      <c r="D2219">
        <v>10</v>
      </c>
      <c r="E2219" t="s">
        <v>94</v>
      </c>
      <c r="F2219" t="s">
        <v>95</v>
      </c>
      <c r="G2219" t="s">
        <v>29</v>
      </c>
      <c r="H2219" t="s">
        <v>30</v>
      </c>
      <c r="I2219" t="s">
        <v>57</v>
      </c>
      <c r="J2219" t="s">
        <v>32</v>
      </c>
      <c r="K2219" t="s">
        <v>43</v>
      </c>
      <c r="L2219" t="s">
        <v>44</v>
      </c>
      <c r="M2219">
        <v>1</v>
      </c>
      <c r="N2219">
        <v>36.58</v>
      </c>
      <c r="O2219">
        <v>0</v>
      </c>
      <c r="P2219">
        <v>13.5</v>
      </c>
      <c r="Q2219">
        <v>36.58</v>
      </c>
      <c r="R2219">
        <v>13.5</v>
      </c>
      <c r="S2219">
        <v>23.08</v>
      </c>
      <c r="T2219">
        <v>0.63094587206123565</v>
      </c>
      <c r="U2219">
        <v>2026</v>
      </c>
      <c r="V2219" t="s">
        <v>95</v>
      </c>
      <c r="W2219">
        <v>10</v>
      </c>
      <c r="X2219" t="s">
        <v>94</v>
      </c>
    </row>
    <row r="2220" spans="1:24">
      <c r="A2220">
        <v>1245</v>
      </c>
      <c r="B2220" s="13">
        <v>46324</v>
      </c>
      <c r="C2220">
        <v>2026</v>
      </c>
      <c r="D2220">
        <v>10</v>
      </c>
      <c r="E2220" t="s">
        <v>94</v>
      </c>
      <c r="F2220" t="s">
        <v>95</v>
      </c>
      <c r="G2220" t="s">
        <v>35</v>
      </c>
      <c r="H2220" t="s">
        <v>56</v>
      </c>
      <c r="I2220" t="s">
        <v>57</v>
      </c>
      <c r="J2220" t="s">
        <v>32</v>
      </c>
      <c r="K2220" t="s">
        <v>63</v>
      </c>
      <c r="L2220" t="s">
        <v>64</v>
      </c>
      <c r="M2220">
        <v>2</v>
      </c>
      <c r="N2220">
        <v>41.06</v>
      </c>
      <c r="O2220">
        <v>0.05</v>
      </c>
      <c r="P2220">
        <v>15.07</v>
      </c>
      <c r="Q2220">
        <v>78.013999999999996</v>
      </c>
      <c r="R2220">
        <v>30.14</v>
      </c>
      <c r="S2220">
        <v>47.873999999999995</v>
      </c>
      <c r="T2220">
        <v>0.6136590868305688</v>
      </c>
      <c r="U2220">
        <v>2026</v>
      </c>
      <c r="V2220" t="s">
        <v>95</v>
      </c>
      <c r="W2220">
        <v>10</v>
      </c>
      <c r="X2220" t="s">
        <v>94</v>
      </c>
    </row>
    <row r="2221" spans="1:24">
      <c r="A2221">
        <v>1477</v>
      </c>
      <c r="B2221" s="13">
        <v>46324</v>
      </c>
      <c r="C2221">
        <v>2026</v>
      </c>
      <c r="D2221">
        <v>10</v>
      </c>
      <c r="E2221" t="s">
        <v>94</v>
      </c>
      <c r="F2221" t="s">
        <v>95</v>
      </c>
      <c r="G2221" t="s">
        <v>35</v>
      </c>
      <c r="H2221" t="s">
        <v>78</v>
      </c>
      <c r="I2221" t="s">
        <v>57</v>
      </c>
      <c r="J2221" t="s">
        <v>32</v>
      </c>
      <c r="K2221" t="s">
        <v>52</v>
      </c>
      <c r="L2221" t="s">
        <v>80</v>
      </c>
      <c r="M2221">
        <v>1</v>
      </c>
      <c r="N2221">
        <v>121.78</v>
      </c>
      <c r="O2221">
        <v>0.15</v>
      </c>
      <c r="P2221">
        <v>61.55</v>
      </c>
      <c r="Q2221">
        <v>103.51300000000001</v>
      </c>
      <c r="R2221">
        <v>61.55</v>
      </c>
      <c r="S2221">
        <v>41.963000000000008</v>
      </c>
      <c r="T2221">
        <v>0.40538869513974096</v>
      </c>
      <c r="U2221">
        <v>2026</v>
      </c>
      <c r="V2221" t="s">
        <v>95</v>
      </c>
      <c r="W2221">
        <v>10</v>
      </c>
      <c r="X2221" t="s">
        <v>94</v>
      </c>
    </row>
    <row r="2222" spans="1:24">
      <c r="A2222">
        <v>1575</v>
      </c>
      <c r="B2222" s="13">
        <v>46324</v>
      </c>
      <c r="C2222">
        <v>2026</v>
      </c>
      <c r="D2222">
        <v>10</v>
      </c>
      <c r="E2222" t="s">
        <v>94</v>
      </c>
      <c r="F2222" t="s">
        <v>95</v>
      </c>
      <c r="G2222" t="s">
        <v>49</v>
      </c>
      <c r="H2222" t="s">
        <v>60</v>
      </c>
      <c r="I2222" t="s">
        <v>37</v>
      </c>
      <c r="J2222" t="s">
        <v>32</v>
      </c>
      <c r="K2222" t="s">
        <v>43</v>
      </c>
      <c r="L2222" t="s">
        <v>73</v>
      </c>
      <c r="M2222">
        <v>5</v>
      </c>
      <c r="N2222">
        <v>130.68</v>
      </c>
      <c r="O2222">
        <v>0.2</v>
      </c>
      <c r="P2222">
        <v>67.209999999999994</v>
      </c>
      <c r="Q2222">
        <v>522.72000000000014</v>
      </c>
      <c r="R2222">
        <v>336.04999999999995</v>
      </c>
      <c r="S2222">
        <v>186.67000000000019</v>
      </c>
      <c r="T2222">
        <v>0.35711279461279488</v>
      </c>
      <c r="U2222">
        <v>2026</v>
      </c>
      <c r="V2222" t="s">
        <v>95</v>
      </c>
      <c r="W2222">
        <v>10</v>
      </c>
      <c r="X2222" t="s">
        <v>94</v>
      </c>
    </row>
    <row r="2223" spans="1:24">
      <c r="A2223">
        <v>2830</v>
      </c>
      <c r="B2223" s="13">
        <v>46324</v>
      </c>
      <c r="C2223">
        <v>2026</v>
      </c>
      <c r="D2223">
        <v>10</v>
      </c>
      <c r="E2223" t="s">
        <v>94</v>
      </c>
      <c r="F2223" t="s">
        <v>95</v>
      </c>
      <c r="G2223" t="s">
        <v>40</v>
      </c>
      <c r="H2223" t="s">
        <v>41</v>
      </c>
      <c r="I2223" t="s">
        <v>31</v>
      </c>
      <c r="J2223" t="s">
        <v>42</v>
      </c>
      <c r="K2223" t="s">
        <v>43</v>
      </c>
      <c r="L2223" t="s">
        <v>77</v>
      </c>
      <c r="M2223">
        <v>1</v>
      </c>
      <c r="N2223">
        <v>161.94999999999999</v>
      </c>
      <c r="O2223">
        <v>0</v>
      </c>
      <c r="P2223">
        <v>86.61</v>
      </c>
      <c r="Q2223">
        <v>161.94999999999999</v>
      </c>
      <c r="R2223">
        <v>86.61</v>
      </c>
      <c r="S2223">
        <v>75.339999999999989</v>
      </c>
      <c r="T2223">
        <v>0.46520531028095086</v>
      </c>
      <c r="U2223">
        <v>2026</v>
      </c>
      <c r="V2223" t="s">
        <v>95</v>
      </c>
      <c r="W2223">
        <v>10</v>
      </c>
      <c r="X2223" t="s">
        <v>94</v>
      </c>
    </row>
    <row r="2224" spans="1:24">
      <c r="A2224">
        <v>2884</v>
      </c>
      <c r="B2224" s="13">
        <v>46324</v>
      </c>
      <c r="C2224">
        <v>2026</v>
      </c>
      <c r="D2224">
        <v>10</v>
      </c>
      <c r="E2224" t="s">
        <v>94</v>
      </c>
      <c r="F2224" t="s">
        <v>95</v>
      </c>
      <c r="G2224" t="s">
        <v>29</v>
      </c>
      <c r="H2224" t="s">
        <v>79</v>
      </c>
      <c r="I2224" t="s">
        <v>48</v>
      </c>
      <c r="J2224" t="s">
        <v>32</v>
      </c>
      <c r="K2224" t="s">
        <v>33</v>
      </c>
      <c r="L2224" t="s">
        <v>34</v>
      </c>
      <c r="M2224">
        <v>2</v>
      </c>
      <c r="N2224">
        <v>83.6</v>
      </c>
      <c r="O2224">
        <v>0</v>
      </c>
      <c r="P2224">
        <v>43.01</v>
      </c>
      <c r="Q2224">
        <v>167.2</v>
      </c>
      <c r="R2224">
        <v>86.02</v>
      </c>
      <c r="S2224">
        <v>81.179999999999993</v>
      </c>
      <c r="T2224">
        <v>0.48552631578947369</v>
      </c>
      <c r="U2224">
        <v>2026</v>
      </c>
      <c r="V2224" t="s">
        <v>95</v>
      </c>
      <c r="W2224">
        <v>10</v>
      </c>
      <c r="X2224" t="s">
        <v>94</v>
      </c>
    </row>
    <row r="2225" spans="1:24">
      <c r="A2225">
        <v>3093</v>
      </c>
      <c r="B2225" s="13">
        <v>46324</v>
      </c>
      <c r="C2225">
        <v>2026</v>
      </c>
      <c r="D2225">
        <v>10</v>
      </c>
      <c r="E2225" t="s">
        <v>94</v>
      </c>
      <c r="F2225" t="s">
        <v>95</v>
      </c>
      <c r="G2225" t="s">
        <v>49</v>
      </c>
      <c r="H2225" t="s">
        <v>50</v>
      </c>
      <c r="I2225" t="s">
        <v>37</v>
      </c>
      <c r="J2225" t="s">
        <v>45</v>
      </c>
      <c r="K2225" t="s">
        <v>52</v>
      </c>
      <c r="L2225" t="s">
        <v>58</v>
      </c>
      <c r="M2225">
        <v>3</v>
      </c>
      <c r="N2225">
        <v>194.19</v>
      </c>
      <c r="O2225">
        <v>0.15</v>
      </c>
      <c r="P2225">
        <v>104.22</v>
      </c>
      <c r="Q2225">
        <v>495.18449999999996</v>
      </c>
      <c r="R2225">
        <v>312.65999999999997</v>
      </c>
      <c r="S2225">
        <v>182.52449999999999</v>
      </c>
      <c r="T2225">
        <v>0.36859897674503139</v>
      </c>
      <c r="U2225">
        <v>2026</v>
      </c>
      <c r="V2225" t="s">
        <v>95</v>
      </c>
      <c r="W2225">
        <v>10</v>
      </c>
      <c r="X2225" t="s">
        <v>94</v>
      </c>
    </row>
    <row r="2226" spans="1:24">
      <c r="A2226">
        <v>3613</v>
      </c>
      <c r="B2226" s="13">
        <v>46324</v>
      </c>
      <c r="C2226">
        <v>2026</v>
      </c>
      <c r="D2226">
        <v>10</v>
      </c>
      <c r="E2226" t="s">
        <v>94</v>
      </c>
      <c r="F2226" t="s">
        <v>95</v>
      </c>
      <c r="G2226" t="s">
        <v>35</v>
      </c>
      <c r="H2226" t="s">
        <v>72</v>
      </c>
      <c r="I2226" t="s">
        <v>31</v>
      </c>
      <c r="J2226" t="s">
        <v>32</v>
      </c>
      <c r="K2226" t="s">
        <v>43</v>
      </c>
      <c r="L2226" t="s">
        <v>77</v>
      </c>
      <c r="M2226">
        <v>3</v>
      </c>
      <c r="N2226">
        <v>167.41</v>
      </c>
      <c r="O2226">
        <v>0</v>
      </c>
      <c r="P2226">
        <v>85.33</v>
      </c>
      <c r="Q2226">
        <v>502.23</v>
      </c>
      <c r="R2226">
        <v>255.99</v>
      </c>
      <c r="S2226">
        <v>246.24</v>
      </c>
      <c r="T2226">
        <v>0.49029329191804549</v>
      </c>
      <c r="U2226">
        <v>2026</v>
      </c>
      <c r="V2226" t="s">
        <v>95</v>
      </c>
      <c r="W2226">
        <v>10</v>
      </c>
      <c r="X2226" t="s">
        <v>94</v>
      </c>
    </row>
    <row r="2227" spans="1:24">
      <c r="A2227">
        <v>4496</v>
      </c>
      <c r="B2227" s="13">
        <v>46324</v>
      </c>
      <c r="C2227">
        <v>2026</v>
      </c>
      <c r="D2227">
        <v>10</v>
      </c>
      <c r="E2227" t="s">
        <v>94</v>
      </c>
      <c r="F2227" t="s">
        <v>95</v>
      </c>
      <c r="G2227" t="s">
        <v>49</v>
      </c>
      <c r="H2227" t="s">
        <v>62</v>
      </c>
      <c r="I2227" t="s">
        <v>31</v>
      </c>
      <c r="J2227" t="s">
        <v>32</v>
      </c>
      <c r="K2227" t="s">
        <v>63</v>
      </c>
      <c r="L2227" t="s">
        <v>64</v>
      </c>
      <c r="M2227">
        <v>2</v>
      </c>
      <c r="N2227">
        <v>40.83</v>
      </c>
      <c r="O2227">
        <v>0.1</v>
      </c>
      <c r="P2227">
        <v>14.91</v>
      </c>
      <c r="Q2227">
        <v>73.494</v>
      </c>
      <c r="R2227">
        <v>29.82</v>
      </c>
      <c r="S2227">
        <v>43.673999999999999</v>
      </c>
      <c r="T2227">
        <v>0.59425259204833047</v>
      </c>
      <c r="U2227">
        <v>2026</v>
      </c>
      <c r="V2227" t="s">
        <v>95</v>
      </c>
      <c r="W2227">
        <v>10</v>
      </c>
      <c r="X2227" t="s">
        <v>94</v>
      </c>
    </row>
    <row r="2228" spans="1:24">
      <c r="A2228">
        <v>5194</v>
      </c>
      <c r="B2228" s="13">
        <v>46324</v>
      </c>
      <c r="C2228">
        <v>2026</v>
      </c>
      <c r="D2228">
        <v>10</v>
      </c>
      <c r="E2228" t="s">
        <v>94</v>
      </c>
      <c r="F2228" t="s">
        <v>95</v>
      </c>
      <c r="G2228" t="s">
        <v>29</v>
      </c>
      <c r="H2228" t="s">
        <v>65</v>
      </c>
      <c r="I2228" t="s">
        <v>37</v>
      </c>
      <c r="J2228" t="s">
        <v>45</v>
      </c>
      <c r="K2228" t="s">
        <v>52</v>
      </c>
      <c r="L2228" t="s">
        <v>69</v>
      </c>
      <c r="M2228">
        <v>12</v>
      </c>
      <c r="N2228">
        <v>80.84</v>
      </c>
      <c r="O2228">
        <v>0.1</v>
      </c>
      <c r="P2228">
        <v>38.39</v>
      </c>
      <c r="Q2228">
        <v>873.072</v>
      </c>
      <c r="R2228">
        <v>460.68</v>
      </c>
      <c r="S2228">
        <v>412.392</v>
      </c>
      <c r="T2228">
        <v>0.4723459233602727</v>
      </c>
      <c r="U2228">
        <v>2026</v>
      </c>
      <c r="V2228" t="s">
        <v>95</v>
      </c>
      <c r="W2228">
        <v>10</v>
      </c>
      <c r="X2228" t="s">
        <v>94</v>
      </c>
    </row>
    <row r="2229" spans="1:24">
      <c r="A2229">
        <v>339</v>
      </c>
      <c r="B2229" s="13">
        <v>46325</v>
      </c>
      <c r="C2229">
        <v>2026</v>
      </c>
      <c r="D2229">
        <v>10</v>
      </c>
      <c r="E2229" t="s">
        <v>94</v>
      </c>
      <c r="F2229" t="s">
        <v>95</v>
      </c>
      <c r="G2229" t="s">
        <v>49</v>
      </c>
      <c r="H2229" t="s">
        <v>76</v>
      </c>
      <c r="I2229" t="s">
        <v>31</v>
      </c>
      <c r="J2229" t="s">
        <v>32</v>
      </c>
      <c r="K2229" t="s">
        <v>33</v>
      </c>
      <c r="L2229" t="s">
        <v>55</v>
      </c>
      <c r="M2229">
        <v>1</v>
      </c>
      <c r="N2229">
        <v>39.65</v>
      </c>
      <c r="O2229">
        <v>0</v>
      </c>
      <c r="P2229">
        <v>16.38</v>
      </c>
      <c r="Q2229">
        <v>39.65</v>
      </c>
      <c r="R2229">
        <v>16.38</v>
      </c>
      <c r="S2229">
        <v>23.27</v>
      </c>
      <c r="T2229">
        <v>0.58688524590163937</v>
      </c>
      <c r="U2229">
        <v>2026</v>
      </c>
      <c r="V2229" t="s">
        <v>95</v>
      </c>
      <c r="W2229">
        <v>10</v>
      </c>
      <c r="X2229" t="s">
        <v>94</v>
      </c>
    </row>
    <row r="2230" spans="1:24">
      <c r="A2230">
        <v>1199</v>
      </c>
      <c r="B2230" s="13">
        <v>46325</v>
      </c>
      <c r="C2230">
        <v>2026</v>
      </c>
      <c r="D2230">
        <v>10</v>
      </c>
      <c r="E2230" t="s">
        <v>94</v>
      </c>
      <c r="F2230" t="s">
        <v>95</v>
      </c>
      <c r="G2230" t="s">
        <v>35</v>
      </c>
      <c r="H2230" t="s">
        <v>72</v>
      </c>
      <c r="I2230" t="s">
        <v>31</v>
      </c>
      <c r="J2230" t="s">
        <v>42</v>
      </c>
      <c r="K2230" t="s">
        <v>33</v>
      </c>
      <c r="L2230" t="s">
        <v>59</v>
      </c>
      <c r="M2230">
        <v>1</v>
      </c>
      <c r="N2230">
        <v>102.47</v>
      </c>
      <c r="O2230">
        <v>0.1</v>
      </c>
      <c r="P2230">
        <v>49.75</v>
      </c>
      <c r="Q2230">
        <v>92.222999999999999</v>
      </c>
      <c r="R2230">
        <v>49.75</v>
      </c>
      <c r="S2230">
        <v>42.472999999999999</v>
      </c>
      <c r="T2230">
        <v>0.46054671828068922</v>
      </c>
      <c r="U2230">
        <v>2026</v>
      </c>
      <c r="V2230" t="s">
        <v>95</v>
      </c>
      <c r="W2230">
        <v>10</v>
      </c>
      <c r="X2230" t="s">
        <v>94</v>
      </c>
    </row>
    <row r="2231" spans="1:24">
      <c r="A2231">
        <v>1253</v>
      </c>
      <c r="B2231" s="13">
        <v>46325</v>
      </c>
      <c r="C2231">
        <v>2026</v>
      </c>
      <c r="D2231">
        <v>10</v>
      </c>
      <c r="E2231" t="s">
        <v>94</v>
      </c>
      <c r="F2231" t="s">
        <v>95</v>
      </c>
      <c r="G2231" t="s">
        <v>49</v>
      </c>
      <c r="H2231" t="s">
        <v>76</v>
      </c>
      <c r="I2231" t="s">
        <v>48</v>
      </c>
      <c r="J2231" t="s">
        <v>45</v>
      </c>
      <c r="K2231" t="s">
        <v>63</v>
      </c>
      <c r="L2231" t="s">
        <v>64</v>
      </c>
      <c r="M2231">
        <v>2</v>
      </c>
      <c r="N2231">
        <v>40.43</v>
      </c>
      <c r="O2231">
        <v>0</v>
      </c>
      <c r="P2231">
        <v>14.88</v>
      </c>
      <c r="Q2231">
        <v>80.86</v>
      </c>
      <c r="R2231">
        <v>29.76</v>
      </c>
      <c r="S2231">
        <v>51.099999999999994</v>
      </c>
      <c r="T2231">
        <v>0.63195646796932969</v>
      </c>
      <c r="U2231">
        <v>2026</v>
      </c>
      <c r="V2231" t="s">
        <v>95</v>
      </c>
      <c r="W2231">
        <v>10</v>
      </c>
      <c r="X2231" t="s">
        <v>94</v>
      </c>
    </row>
    <row r="2232" spans="1:24">
      <c r="A2232">
        <v>1407</v>
      </c>
      <c r="B2232" s="13">
        <v>46325</v>
      </c>
      <c r="C2232">
        <v>2026</v>
      </c>
      <c r="D2232">
        <v>10</v>
      </c>
      <c r="E2232" t="s">
        <v>94</v>
      </c>
      <c r="F2232" t="s">
        <v>95</v>
      </c>
      <c r="G2232" t="s">
        <v>49</v>
      </c>
      <c r="H2232" t="s">
        <v>62</v>
      </c>
      <c r="I2232" t="s">
        <v>48</v>
      </c>
      <c r="J2232" t="s">
        <v>45</v>
      </c>
      <c r="K2232" t="s">
        <v>43</v>
      </c>
      <c r="L2232" t="s">
        <v>44</v>
      </c>
      <c r="M2232">
        <v>2</v>
      </c>
      <c r="N2232">
        <v>35.880000000000003</v>
      </c>
      <c r="O2232">
        <v>0.05</v>
      </c>
      <c r="P2232">
        <v>13.52</v>
      </c>
      <c r="Q2232">
        <v>68.171999999999997</v>
      </c>
      <c r="R2232">
        <v>27.04</v>
      </c>
      <c r="S2232">
        <v>41.131999999999998</v>
      </c>
      <c r="T2232">
        <v>0.60335621662852779</v>
      </c>
      <c r="U2232">
        <v>2026</v>
      </c>
      <c r="V2232" t="s">
        <v>95</v>
      </c>
      <c r="W2232">
        <v>10</v>
      </c>
      <c r="X2232" t="s">
        <v>94</v>
      </c>
    </row>
    <row r="2233" spans="1:24">
      <c r="A2233">
        <v>2532</v>
      </c>
      <c r="B2233" s="13">
        <v>46325</v>
      </c>
      <c r="C2233">
        <v>2026</v>
      </c>
      <c r="D2233">
        <v>10</v>
      </c>
      <c r="E2233" t="s">
        <v>94</v>
      </c>
      <c r="F2233" t="s">
        <v>95</v>
      </c>
      <c r="G2233" t="s">
        <v>29</v>
      </c>
      <c r="H2233" t="s">
        <v>79</v>
      </c>
      <c r="I2233" t="s">
        <v>57</v>
      </c>
      <c r="J2233" t="s">
        <v>42</v>
      </c>
      <c r="K2233" t="s">
        <v>33</v>
      </c>
      <c r="L2233" t="s">
        <v>34</v>
      </c>
      <c r="M2233">
        <v>1</v>
      </c>
      <c r="N2233">
        <v>80.400000000000006</v>
      </c>
      <c r="O2233">
        <v>0</v>
      </c>
      <c r="P2233">
        <v>43.34</v>
      </c>
      <c r="Q2233">
        <v>80.400000000000006</v>
      </c>
      <c r="R2233">
        <v>43.34</v>
      </c>
      <c r="S2233">
        <v>37.06</v>
      </c>
      <c r="T2233">
        <v>0.46094527363184079</v>
      </c>
      <c r="U2233">
        <v>2026</v>
      </c>
      <c r="V2233" t="s">
        <v>95</v>
      </c>
      <c r="W2233">
        <v>10</v>
      </c>
      <c r="X2233" t="s">
        <v>94</v>
      </c>
    </row>
    <row r="2234" spans="1:24">
      <c r="A2234">
        <v>307</v>
      </c>
      <c r="B2234" s="13">
        <v>46326</v>
      </c>
      <c r="C2234">
        <v>2026</v>
      </c>
      <c r="D2234">
        <v>10</v>
      </c>
      <c r="E2234" t="s">
        <v>94</v>
      </c>
      <c r="F2234" t="s">
        <v>95</v>
      </c>
      <c r="G2234" t="s">
        <v>49</v>
      </c>
      <c r="H2234" t="s">
        <v>62</v>
      </c>
      <c r="I2234" t="s">
        <v>31</v>
      </c>
      <c r="J2234" t="s">
        <v>32</v>
      </c>
      <c r="K2234" t="s">
        <v>63</v>
      </c>
      <c r="L2234" t="s">
        <v>71</v>
      </c>
      <c r="M2234">
        <v>1</v>
      </c>
      <c r="N2234">
        <v>37.08</v>
      </c>
      <c r="O2234">
        <v>0</v>
      </c>
      <c r="P2234">
        <v>13.62</v>
      </c>
      <c r="Q2234">
        <v>37.08</v>
      </c>
      <c r="R2234">
        <v>13.62</v>
      </c>
      <c r="S2234">
        <v>23.46</v>
      </c>
      <c r="T2234">
        <v>0.63268608414239491</v>
      </c>
      <c r="U2234">
        <v>2026</v>
      </c>
      <c r="V2234" t="s">
        <v>95</v>
      </c>
      <c r="W2234">
        <v>10</v>
      </c>
      <c r="X2234" t="s">
        <v>94</v>
      </c>
    </row>
    <row r="2235" spans="1:24">
      <c r="A2235">
        <v>3257</v>
      </c>
      <c r="B2235" s="13">
        <v>46326</v>
      </c>
      <c r="C2235">
        <v>2026</v>
      </c>
      <c r="D2235">
        <v>10</v>
      </c>
      <c r="E2235" t="s">
        <v>94</v>
      </c>
      <c r="F2235" t="s">
        <v>95</v>
      </c>
      <c r="G2235" t="s">
        <v>49</v>
      </c>
      <c r="H2235" t="s">
        <v>50</v>
      </c>
      <c r="I2235" t="s">
        <v>48</v>
      </c>
      <c r="J2235" t="s">
        <v>42</v>
      </c>
      <c r="K2235" t="s">
        <v>43</v>
      </c>
      <c r="L2235" t="s">
        <v>77</v>
      </c>
      <c r="M2235">
        <v>6</v>
      </c>
      <c r="N2235">
        <v>165.92</v>
      </c>
      <c r="O2235">
        <v>0</v>
      </c>
      <c r="P2235">
        <v>87.55</v>
      </c>
      <c r="Q2235">
        <v>995.52</v>
      </c>
      <c r="R2235">
        <v>525.29999999999995</v>
      </c>
      <c r="S2235">
        <v>470.22</v>
      </c>
      <c r="T2235">
        <v>0.4723360655737705</v>
      </c>
      <c r="U2235">
        <v>2026</v>
      </c>
      <c r="V2235" t="s">
        <v>95</v>
      </c>
      <c r="W2235">
        <v>10</v>
      </c>
      <c r="X2235" t="s">
        <v>94</v>
      </c>
    </row>
    <row r="2236" spans="1:24">
      <c r="A2236">
        <v>3739</v>
      </c>
      <c r="B2236" s="13">
        <v>46326</v>
      </c>
      <c r="C2236">
        <v>2026</v>
      </c>
      <c r="D2236">
        <v>10</v>
      </c>
      <c r="E2236" t="s">
        <v>94</v>
      </c>
      <c r="F2236" t="s">
        <v>95</v>
      </c>
      <c r="G2236" t="s">
        <v>35</v>
      </c>
      <c r="H2236" t="s">
        <v>72</v>
      </c>
      <c r="I2236" t="s">
        <v>57</v>
      </c>
      <c r="J2236" t="s">
        <v>42</v>
      </c>
      <c r="K2236" t="s">
        <v>43</v>
      </c>
      <c r="L2236" t="s">
        <v>73</v>
      </c>
      <c r="M2236">
        <v>1</v>
      </c>
      <c r="N2236">
        <v>135.19</v>
      </c>
      <c r="O2236">
        <v>0</v>
      </c>
      <c r="P2236">
        <v>68.319999999999993</v>
      </c>
      <c r="Q2236">
        <v>135.19</v>
      </c>
      <c r="R2236">
        <v>68.319999999999993</v>
      </c>
      <c r="S2236">
        <v>66.87</v>
      </c>
      <c r="T2236">
        <v>0.49463717730601381</v>
      </c>
      <c r="U2236">
        <v>2026</v>
      </c>
      <c r="V2236" t="s">
        <v>95</v>
      </c>
      <c r="W2236">
        <v>10</v>
      </c>
      <c r="X2236" t="s">
        <v>94</v>
      </c>
    </row>
    <row r="2237" spans="1:24">
      <c r="A2237">
        <v>77</v>
      </c>
      <c r="B2237" s="13">
        <v>46327</v>
      </c>
      <c r="C2237">
        <v>2026</v>
      </c>
      <c r="D2237">
        <v>11</v>
      </c>
      <c r="E2237" t="s">
        <v>96</v>
      </c>
      <c r="F2237" t="s">
        <v>95</v>
      </c>
      <c r="G2237" t="s">
        <v>35</v>
      </c>
      <c r="H2237" t="s">
        <v>70</v>
      </c>
      <c r="I2237" t="s">
        <v>31</v>
      </c>
      <c r="J2237" t="s">
        <v>42</v>
      </c>
      <c r="K2237" t="s">
        <v>43</v>
      </c>
      <c r="L2237" t="s">
        <v>73</v>
      </c>
      <c r="M2237">
        <v>2</v>
      </c>
      <c r="N2237">
        <v>133.96</v>
      </c>
      <c r="O2237">
        <v>0.1</v>
      </c>
      <c r="P2237">
        <v>65.44</v>
      </c>
      <c r="Q2237">
        <v>241.12800000000001</v>
      </c>
      <c r="R2237">
        <v>130.88</v>
      </c>
      <c r="S2237">
        <v>110.24800000000002</v>
      </c>
      <c r="T2237">
        <v>0.4572177432732823</v>
      </c>
      <c r="U2237">
        <v>2026</v>
      </c>
      <c r="V2237" t="s">
        <v>95</v>
      </c>
      <c r="W2237">
        <v>11</v>
      </c>
      <c r="X2237" t="s">
        <v>96</v>
      </c>
    </row>
    <row r="2238" spans="1:24">
      <c r="A2238">
        <v>461</v>
      </c>
      <c r="B2238" s="13">
        <v>46327</v>
      </c>
      <c r="C2238">
        <v>2026</v>
      </c>
      <c r="D2238">
        <v>11</v>
      </c>
      <c r="E2238" t="s">
        <v>96</v>
      </c>
      <c r="F2238" t="s">
        <v>95</v>
      </c>
      <c r="G2238" t="s">
        <v>35</v>
      </c>
      <c r="H2238" t="s">
        <v>70</v>
      </c>
      <c r="I2238" t="s">
        <v>57</v>
      </c>
      <c r="J2238" t="s">
        <v>45</v>
      </c>
      <c r="K2238" t="s">
        <v>33</v>
      </c>
      <c r="L2238" t="s">
        <v>51</v>
      </c>
      <c r="M2238">
        <v>3</v>
      </c>
      <c r="N2238">
        <v>51.67</v>
      </c>
      <c r="O2238">
        <v>0.05</v>
      </c>
      <c r="P2238">
        <v>22.8</v>
      </c>
      <c r="Q2238">
        <v>147.25949999999997</v>
      </c>
      <c r="R2238">
        <v>68.400000000000006</v>
      </c>
      <c r="S2238">
        <v>78.859499999999969</v>
      </c>
      <c r="T2238">
        <v>0.53551383781691497</v>
      </c>
      <c r="U2238">
        <v>2026</v>
      </c>
      <c r="V2238" t="s">
        <v>95</v>
      </c>
      <c r="W2238">
        <v>11</v>
      </c>
      <c r="X2238" t="s">
        <v>96</v>
      </c>
    </row>
    <row r="2239" spans="1:24">
      <c r="A2239">
        <v>732</v>
      </c>
      <c r="B2239" s="13">
        <v>46327</v>
      </c>
      <c r="C2239">
        <v>2026</v>
      </c>
      <c r="D2239">
        <v>11</v>
      </c>
      <c r="E2239" t="s">
        <v>96</v>
      </c>
      <c r="F2239" t="s">
        <v>95</v>
      </c>
      <c r="G2239" t="s">
        <v>35</v>
      </c>
      <c r="H2239" t="s">
        <v>36</v>
      </c>
      <c r="I2239" t="s">
        <v>57</v>
      </c>
      <c r="J2239" t="s">
        <v>32</v>
      </c>
      <c r="K2239" t="s">
        <v>38</v>
      </c>
      <c r="L2239" t="s">
        <v>66</v>
      </c>
      <c r="M2239">
        <v>1</v>
      </c>
      <c r="N2239">
        <v>150.46</v>
      </c>
      <c r="O2239">
        <v>0.15</v>
      </c>
      <c r="P2239">
        <v>78.39</v>
      </c>
      <c r="Q2239">
        <v>127.89100000000001</v>
      </c>
      <c r="R2239">
        <v>78.39</v>
      </c>
      <c r="S2239">
        <v>49.501000000000005</v>
      </c>
      <c r="T2239">
        <v>0.38705616501552104</v>
      </c>
      <c r="U2239">
        <v>2026</v>
      </c>
      <c r="V2239" t="s">
        <v>95</v>
      </c>
      <c r="W2239">
        <v>11</v>
      </c>
      <c r="X2239" t="s">
        <v>96</v>
      </c>
    </row>
    <row r="2240" spans="1:24">
      <c r="A2240">
        <v>919</v>
      </c>
      <c r="B2240" s="13">
        <v>46327</v>
      </c>
      <c r="C2240">
        <v>2026</v>
      </c>
      <c r="D2240">
        <v>11</v>
      </c>
      <c r="E2240" t="s">
        <v>96</v>
      </c>
      <c r="F2240" t="s">
        <v>95</v>
      </c>
      <c r="G2240" t="s">
        <v>49</v>
      </c>
      <c r="H2240" t="s">
        <v>76</v>
      </c>
      <c r="I2240" t="s">
        <v>31</v>
      </c>
      <c r="J2240" t="s">
        <v>42</v>
      </c>
      <c r="K2240" t="s">
        <v>33</v>
      </c>
      <c r="L2240" t="s">
        <v>59</v>
      </c>
      <c r="M2240">
        <v>1</v>
      </c>
      <c r="N2240">
        <v>103.53</v>
      </c>
      <c r="O2240">
        <v>0.1</v>
      </c>
      <c r="P2240">
        <v>51.75</v>
      </c>
      <c r="Q2240">
        <v>93.177000000000007</v>
      </c>
      <c r="R2240">
        <v>51.75</v>
      </c>
      <c r="S2240">
        <v>41.427000000000007</v>
      </c>
      <c r="T2240">
        <v>0.4446054283782479</v>
      </c>
      <c r="U2240">
        <v>2026</v>
      </c>
      <c r="V2240" t="s">
        <v>95</v>
      </c>
      <c r="W2240">
        <v>11</v>
      </c>
      <c r="X2240" t="s">
        <v>96</v>
      </c>
    </row>
    <row r="2241" spans="1:24">
      <c r="A2241">
        <v>949</v>
      </c>
      <c r="B2241" s="13">
        <v>46327</v>
      </c>
      <c r="C2241">
        <v>2026</v>
      </c>
      <c r="D2241">
        <v>11</v>
      </c>
      <c r="E2241" t="s">
        <v>96</v>
      </c>
      <c r="F2241" t="s">
        <v>95</v>
      </c>
      <c r="G2241" t="s">
        <v>40</v>
      </c>
      <c r="H2241" t="s">
        <v>41</v>
      </c>
      <c r="I2241" t="s">
        <v>31</v>
      </c>
      <c r="J2241" t="s">
        <v>32</v>
      </c>
      <c r="K2241" t="s">
        <v>33</v>
      </c>
      <c r="L2241" t="s">
        <v>59</v>
      </c>
      <c r="M2241">
        <v>4</v>
      </c>
      <c r="N2241">
        <v>103.33</v>
      </c>
      <c r="O2241">
        <v>0</v>
      </c>
      <c r="P2241">
        <v>49.15</v>
      </c>
      <c r="Q2241">
        <v>413.32</v>
      </c>
      <c r="R2241">
        <v>196.6</v>
      </c>
      <c r="S2241">
        <v>216.72</v>
      </c>
      <c r="T2241">
        <v>0.5243394948224136</v>
      </c>
      <c r="U2241">
        <v>2026</v>
      </c>
      <c r="V2241" t="s">
        <v>95</v>
      </c>
      <c r="W2241">
        <v>11</v>
      </c>
      <c r="X2241" t="s">
        <v>96</v>
      </c>
    </row>
    <row r="2242" spans="1:24">
      <c r="A2242">
        <v>1185</v>
      </c>
      <c r="B2242" s="13">
        <v>46327</v>
      </c>
      <c r="C2242">
        <v>2026</v>
      </c>
      <c r="D2242">
        <v>11</v>
      </c>
      <c r="E2242" t="s">
        <v>96</v>
      </c>
      <c r="F2242" t="s">
        <v>95</v>
      </c>
      <c r="G2242" t="s">
        <v>49</v>
      </c>
      <c r="H2242" t="s">
        <v>62</v>
      </c>
      <c r="I2242" t="s">
        <v>37</v>
      </c>
      <c r="J2242" t="s">
        <v>45</v>
      </c>
      <c r="K2242" t="s">
        <v>43</v>
      </c>
      <c r="L2242" t="s">
        <v>44</v>
      </c>
      <c r="M2242">
        <v>5</v>
      </c>
      <c r="N2242">
        <v>37.08</v>
      </c>
      <c r="O2242">
        <v>0.15</v>
      </c>
      <c r="P2242">
        <v>13.27</v>
      </c>
      <c r="Q2242">
        <v>157.58999999999997</v>
      </c>
      <c r="R2242">
        <v>66.349999999999994</v>
      </c>
      <c r="S2242">
        <v>91.239999999999981</v>
      </c>
      <c r="T2242">
        <v>0.57897074687480166</v>
      </c>
      <c r="U2242">
        <v>2026</v>
      </c>
      <c r="V2242" t="s">
        <v>95</v>
      </c>
      <c r="W2242">
        <v>11</v>
      </c>
      <c r="X2242" t="s">
        <v>96</v>
      </c>
    </row>
    <row r="2243" spans="1:24">
      <c r="A2243">
        <v>1248</v>
      </c>
      <c r="B2243" s="13">
        <v>46327</v>
      </c>
      <c r="C2243">
        <v>2026</v>
      </c>
      <c r="D2243">
        <v>11</v>
      </c>
      <c r="E2243" t="s">
        <v>96</v>
      </c>
      <c r="F2243" t="s">
        <v>95</v>
      </c>
      <c r="G2243" t="s">
        <v>29</v>
      </c>
      <c r="H2243" t="s">
        <v>30</v>
      </c>
      <c r="I2243" t="s">
        <v>37</v>
      </c>
      <c r="J2243" t="s">
        <v>45</v>
      </c>
      <c r="K2243" t="s">
        <v>43</v>
      </c>
      <c r="L2243" t="s">
        <v>73</v>
      </c>
      <c r="M2243">
        <v>5</v>
      </c>
      <c r="N2243">
        <v>132.33000000000001</v>
      </c>
      <c r="O2243">
        <v>0.2</v>
      </c>
      <c r="P2243">
        <v>65.2</v>
      </c>
      <c r="Q2243">
        <v>529.32000000000005</v>
      </c>
      <c r="R2243">
        <v>326</v>
      </c>
      <c r="S2243">
        <v>203.32000000000005</v>
      </c>
      <c r="T2243">
        <v>0.3841154689034989</v>
      </c>
      <c r="U2243">
        <v>2026</v>
      </c>
      <c r="V2243" t="s">
        <v>95</v>
      </c>
      <c r="W2243">
        <v>11</v>
      </c>
      <c r="X2243" t="s">
        <v>96</v>
      </c>
    </row>
    <row r="2244" spans="1:24">
      <c r="A2244">
        <v>2129</v>
      </c>
      <c r="B2244" s="13">
        <v>46327</v>
      </c>
      <c r="C2244">
        <v>2026</v>
      </c>
      <c r="D2244">
        <v>11</v>
      </c>
      <c r="E2244" t="s">
        <v>96</v>
      </c>
      <c r="F2244" t="s">
        <v>95</v>
      </c>
      <c r="G2244" t="s">
        <v>49</v>
      </c>
      <c r="H2244" t="s">
        <v>76</v>
      </c>
      <c r="I2244" t="s">
        <v>48</v>
      </c>
      <c r="J2244" t="s">
        <v>42</v>
      </c>
      <c r="K2244" t="s">
        <v>33</v>
      </c>
      <c r="L2244" t="s">
        <v>51</v>
      </c>
      <c r="M2244">
        <v>2</v>
      </c>
      <c r="N2244">
        <v>50.43</v>
      </c>
      <c r="O2244">
        <v>0</v>
      </c>
      <c r="P2244">
        <v>22.54</v>
      </c>
      <c r="Q2244">
        <v>100.86</v>
      </c>
      <c r="R2244">
        <v>45.08</v>
      </c>
      <c r="S2244">
        <v>55.78</v>
      </c>
      <c r="T2244">
        <v>0.55304382312115807</v>
      </c>
      <c r="U2244">
        <v>2026</v>
      </c>
      <c r="V2244" t="s">
        <v>95</v>
      </c>
      <c r="W2244">
        <v>11</v>
      </c>
      <c r="X2244" t="s">
        <v>96</v>
      </c>
    </row>
    <row r="2245" spans="1:24">
      <c r="A2245">
        <v>2850</v>
      </c>
      <c r="B2245" s="13">
        <v>46327</v>
      </c>
      <c r="C2245">
        <v>2026</v>
      </c>
      <c r="D2245">
        <v>11</v>
      </c>
      <c r="E2245" t="s">
        <v>96</v>
      </c>
      <c r="F2245" t="s">
        <v>95</v>
      </c>
      <c r="G2245" t="s">
        <v>40</v>
      </c>
      <c r="H2245" t="s">
        <v>41</v>
      </c>
      <c r="I2245" t="s">
        <v>37</v>
      </c>
      <c r="J2245" t="s">
        <v>32</v>
      </c>
      <c r="K2245" t="s">
        <v>63</v>
      </c>
      <c r="L2245" t="s">
        <v>74</v>
      </c>
      <c r="M2245">
        <v>3</v>
      </c>
      <c r="N2245">
        <v>50.05</v>
      </c>
      <c r="O2245">
        <v>0.15</v>
      </c>
      <c r="P2245">
        <v>22.36</v>
      </c>
      <c r="Q2245">
        <v>127.62749999999998</v>
      </c>
      <c r="R2245">
        <v>67.08</v>
      </c>
      <c r="S2245">
        <v>60.547499999999985</v>
      </c>
      <c r="T2245">
        <v>0.47440794499618022</v>
      </c>
      <c r="U2245">
        <v>2026</v>
      </c>
      <c r="V2245" t="s">
        <v>95</v>
      </c>
      <c r="W2245">
        <v>11</v>
      </c>
      <c r="X2245" t="s">
        <v>96</v>
      </c>
    </row>
    <row r="2246" spans="1:24">
      <c r="A2246">
        <v>3477</v>
      </c>
      <c r="B2246" s="13">
        <v>46327</v>
      </c>
      <c r="C2246">
        <v>2026</v>
      </c>
      <c r="D2246">
        <v>11</v>
      </c>
      <c r="E2246" t="s">
        <v>96</v>
      </c>
      <c r="F2246" t="s">
        <v>95</v>
      </c>
      <c r="G2246" t="s">
        <v>49</v>
      </c>
      <c r="H2246" t="s">
        <v>76</v>
      </c>
      <c r="I2246" t="s">
        <v>31</v>
      </c>
      <c r="J2246" t="s">
        <v>32</v>
      </c>
      <c r="K2246" t="s">
        <v>52</v>
      </c>
      <c r="L2246" t="s">
        <v>58</v>
      </c>
      <c r="M2246">
        <v>1</v>
      </c>
      <c r="N2246">
        <v>197.14</v>
      </c>
      <c r="O2246">
        <v>0.05</v>
      </c>
      <c r="P2246">
        <v>102.87</v>
      </c>
      <c r="Q2246">
        <v>187.28299999999999</v>
      </c>
      <c r="R2246">
        <v>102.87</v>
      </c>
      <c r="S2246">
        <v>84.412999999999982</v>
      </c>
      <c r="T2246">
        <v>0.45072430492890431</v>
      </c>
      <c r="U2246">
        <v>2026</v>
      </c>
      <c r="V2246" t="s">
        <v>95</v>
      </c>
      <c r="W2246">
        <v>11</v>
      </c>
      <c r="X2246" t="s">
        <v>96</v>
      </c>
    </row>
    <row r="2247" spans="1:24">
      <c r="A2247">
        <v>4673</v>
      </c>
      <c r="B2247" s="13">
        <v>46327</v>
      </c>
      <c r="C2247">
        <v>2026</v>
      </c>
      <c r="D2247">
        <v>11</v>
      </c>
      <c r="E2247" t="s">
        <v>96</v>
      </c>
      <c r="F2247" t="s">
        <v>95</v>
      </c>
      <c r="G2247" t="s">
        <v>29</v>
      </c>
      <c r="H2247" t="s">
        <v>30</v>
      </c>
      <c r="I2247" t="s">
        <v>37</v>
      </c>
      <c r="J2247" t="s">
        <v>45</v>
      </c>
      <c r="K2247" t="s">
        <v>38</v>
      </c>
      <c r="L2247" t="s">
        <v>75</v>
      </c>
      <c r="M2247">
        <v>5</v>
      </c>
      <c r="N2247">
        <v>72.13</v>
      </c>
      <c r="O2247">
        <v>0.1</v>
      </c>
      <c r="P2247">
        <v>31.41</v>
      </c>
      <c r="Q2247">
        <v>324.58499999999998</v>
      </c>
      <c r="R2247">
        <v>157.05000000000001</v>
      </c>
      <c r="S2247">
        <v>167.53499999999997</v>
      </c>
      <c r="T2247">
        <v>0.51615139331762094</v>
      </c>
      <c r="U2247">
        <v>2026</v>
      </c>
      <c r="V2247" t="s">
        <v>95</v>
      </c>
      <c r="W2247">
        <v>11</v>
      </c>
      <c r="X2247" t="s">
        <v>96</v>
      </c>
    </row>
    <row r="2248" spans="1:24">
      <c r="A2248">
        <v>4679</v>
      </c>
      <c r="B2248" s="13">
        <v>46327</v>
      </c>
      <c r="C2248">
        <v>2026</v>
      </c>
      <c r="D2248">
        <v>11</v>
      </c>
      <c r="E2248" t="s">
        <v>96</v>
      </c>
      <c r="F2248" t="s">
        <v>95</v>
      </c>
      <c r="G2248" t="s">
        <v>35</v>
      </c>
      <c r="H2248" t="s">
        <v>72</v>
      </c>
      <c r="I2248" t="s">
        <v>37</v>
      </c>
      <c r="J2248" t="s">
        <v>32</v>
      </c>
      <c r="K2248" t="s">
        <v>52</v>
      </c>
      <c r="L2248" t="s">
        <v>53</v>
      </c>
      <c r="M2248">
        <v>8</v>
      </c>
      <c r="N2248">
        <v>341.51</v>
      </c>
      <c r="O2248">
        <v>0.1</v>
      </c>
      <c r="P2248">
        <v>200.1</v>
      </c>
      <c r="Q2248">
        <v>2458.8719999999998</v>
      </c>
      <c r="R2248">
        <v>1600.8</v>
      </c>
      <c r="S2248">
        <v>858.07199999999989</v>
      </c>
      <c r="T2248">
        <v>0.34896977150498276</v>
      </c>
      <c r="U2248">
        <v>2026</v>
      </c>
      <c r="V2248" t="s">
        <v>95</v>
      </c>
      <c r="W2248">
        <v>11</v>
      </c>
      <c r="X2248" t="s">
        <v>96</v>
      </c>
    </row>
    <row r="2249" spans="1:24">
      <c r="A2249">
        <v>4809</v>
      </c>
      <c r="B2249" s="13">
        <v>46327</v>
      </c>
      <c r="C2249">
        <v>2026</v>
      </c>
      <c r="D2249">
        <v>11</v>
      </c>
      <c r="E2249" t="s">
        <v>96</v>
      </c>
      <c r="F2249" t="s">
        <v>95</v>
      </c>
      <c r="G2249" t="s">
        <v>35</v>
      </c>
      <c r="H2249" t="s">
        <v>70</v>
      </c>
      <c r="I2249" t="s">
        <v>31</v>
      </c>
      <c r="J2249" t="s">
        <v>42</v>
      </c>
      <c r="K2249" t="s">
        <v>43</v>
      </c>
      <c r="L2249" t="s">
        <v>44</v>
      </c>
      <c r="M2249">
        <v>1</v>
      </c>
      <c r="N2249">
        <v>36.47</v>
      </c>
      <c r="O2249">
        <v>0.05</v>
      </c>
      <c r="P2249">
        <v>13.88</v>
      </c>
      <c r="Q2249">
        <v>34.646499999999996</v>
      </c>
      <c r="R2249">
        <v>13.88</v>
      </c>
      <c r="S2249">
        <v>20.766499999999994</v>
      </c>
      <c r="T2249">
        <v>0.59938233299178834</v>
      </c>
      <c r="U2249">
        <v>2026</v>
      </c>
      <c r="V2249" t="s">
        <v>95</v>
      </c>
      <c r="W2249">
        <v>11</v>
      </c>
      <c r="X2249" t="s">
        <v>96</v>
      </c>
    </row>
    <row r="2250" spans="1:24">
      <c r="A2250">
        <v>4849</v>
      </c>
      <c r="B2250" s="13">
        <v>46327</v>
      </c>
      <c r="C2250">
        <v>2026</v>
      </c>
      <c r="D2250">
        <v>11</v>
      </c>
      <c r="E2250" t="s">
        <v>96</v>
      </c>
      <c r="F2250" t="s">
        <v>95</v>
      </c>
      <c r="G2250" t="s">
        <v>29</v>
      </c>
      <c r="H2250" t="s">
        <v>30</v>
      </c>
      <c r="I2250" t="s">
        <v>31</v>
      </c>
      <c r="J2250" t="s">
        <v>42</v>
      </c>
      <c r="K2250" t="s">
        <v>43</v>
      </c>
      <c r="L2250" t="s">
        <v>44</v>
      </c>
      <c r="M2250">
        <v>4</v>
      </c>
      <c r="N2250">
        <v>35.69</v>
      </c>
      <c r="O2250">
        <v>0.15</v>
      </c>
      <c r="P2250">
        <v>13.52</v>
      </c>
      <c r="Q2250">
        <v>121.34599999999999</v>
      </c>
      <c r="R2250">
        <v>54.08</v>
      </c>
      <c r="S2250">
        <v>67.265999999999991</v>
      </c>
      <c r="T2250">
        <v>0.55433224004087478</v>
      </c>
      <c r="U2250">
        <v>2026</v>
      </c>
      <c r="V2250" t="s">
        <v>95</v>
      </c>
      <c r="W2250">
        <v>11</v>
      </c>
      <c r="X2250" t="s">
        <v>96</v>
      </c>
    </row>
    <row r="2251" spans="1:24">
      <c r="A2251">
        <v>436</v>
      </c>
      <c r="B2251" s="13">
        <v>46328</v>
      </c>
      <c r="C2251">
        <v>2026</v>
      </c>
      <c r="D2251">
        <v>11</v>
      </c>
      <c r="E2251" t="s">
        <v>96</v>
      </c>
      <c r="F2251" t="s">
        <v>95</v>
      </c>
      <c r="G2251" t="s">
        <v>40</v>
      </c>
      <c r="H2251" t="s">
        <v>68</v>
      </c>
      <c r="I2251" t="s">
        <v>31</v>
      </c>
      <c r="J2251" t="s">
        <v>42</v>
      </c>
      <c r="K2251" t="s">
        <v>43</v>
      </c>
      <c r="L2251" t="s">
        <v>44</v>
      </c>
      <c r="M2251">
        <v>2</v>
      </c>
      <c r="N2251">
        <v>35.340000000000003</v>
      </c>
      <c r="O2251">
        <v>0.1</v>
      </c>
      <c r="P2251">
        <v>13.82</v>
      </c>
      <c r="Q2251">
        <v>63.612000000000009</v>
      </c>
      <c r="R2251">
        <v>27.64</v>
      </c>
      <c r="S2251">
        <v>35.972000000000008</v>
      </c>
      <c r="T2251">
        <v>0.56549078790165386</v>
      </c>
      <c r="U2251">
        <v>2026</v>
      </c>
      <c r="V2251" t="s">
        <v>95</v>
      </c>
      <c r="W2251">
        <v>11</v>
      </c>
      <c r="X2251" t="s">
        <v>96</v>
      </c>
    </row>
    <row r="2252" spans="1:24">
      <c r="A2252">
        <v>879</v>
      </c>
      <c r="B2252" s="13">
        <v>46328</v>
      </c>
      <c r="C2252">
        <v>2026</v>
      </c>
      <c r="D2252">
        <v>11</v>
      </c>
      <c r="E2252" t="s">
        <v>96</v>
      </c>
      <c r="F2252" t="s">
        <v>95</v>
      </c>
      <c r="G2252" t="s">
        <v>40</v>
      </c>
      <c r="H2252" t="s">
        <v>68</v>
      </c>
      <c r="I2252" t="s">
        <v>31</v>
      </c>
      <c r="J2252" t="s">
        <v>42</v>
      </c>
      <c r="K2252" t="s">
        <v>43</v>
      </c>
      <c r="L2252" t="s">
        <v>61</v>
      </c>
      <c r="M2252">
        <v>4</v>
      </c>
      <c r="N2252">
        <v>46.8</v>
      </c>
      <c r="O2252">
        <v>0.05</v>
      </c>
      <c r="P2252">
        <v>18.52</v>
      </c>
      <c r="Q2252">
        <v>177.83999999999997</v>
      </c>
      <c r="R2252">
        <v>74.08</v>
      </c>
      <c r="S2252">
        <v>103.75999999999998</v>
      </c>
      <c r="T2252">
        <v>0.58344579397210972</v>
      </c>
      <c r="U2252">
        <v>2026</v>
      </c>
      <c r="V2252" t="s">
        <v>95</v>
      </c>
      <c r="W2252">
        <v>11</v>
      </c>
      <c r="X2252" t="s">
        <v>96</v>
      </c>
    </row>
    <row r="2253" spans="1:24">
      <c r="A2253">
        <v>955</v>
      </c>
      <c r="B2253" s="13">
        <v>46328</v>
      </c>
      <c r="C2253">
        <v>2026</v>
      </c>
      <c r="D2253">
        <v>11</v>
      </c>
      <c r="E2253" t="s">
        <v>96</v>
      </c>
      <c r="F2253" t="s">
        <v>95</v>
      </c>
      <c r="G2253" t="s">
        <v>49</v>
      </c>
      <c r="H2253" t="s">
        <v>76</v>
      </c>
      <c r="I2253" t="s">
        <v>48</v>
      </c>
      <c r="J2253" t="s">
        <v>42</v>
      </c>
      <c r="K2253" t="s">
        <v>52</v>
      </c>
      <c r="L2253" t="s">
        <v>58</v>
      </c>
      <c r="M2253">
        <v>1</v>
      </c>
      <c r="N2253">
        <v>198.34</v>
      </c>
      <c r="O2253">
        <v>0.05</v>
      </c>
      <c r="P2253">
        <v>103.2</v>
      </c>
      <c r="Q2253">
        <v>188.423</v>
      </c>
      <c r="R2253">
        <v>103.2</v>
      </c>
      <c r="S2253">
        <v>85.222999999999999</v>
      </c>
      <c r="T2253">
        <v>0.45229616341954004</v>
      </c>
      <c r="U2253">
        <v>2026</v>
      </c>
      <c r="V2253" t="s">
        <v>95</v>
      </c>
      <c r="W2253">
        <v>11</v>
      </c>
      <c r="X2253" t="s">
        <v>96</v>
      </c>
    </row>
    <row r="2254" spans="1:24">
      <c r="A2254">
        <v>1068</v>
      </c>
      <c r="B2254" s="13">
        <v>46328</v>
      </c>
      <c r="C2254">
        <v>2026</v>
      </c>
      <c r="D2254">
        <v>11</v>
      </c>
      <c r="E2254" t="s">
        <v>96</v>
      </c>
      <c r="F2254" t="s">
        <v>95</v>
      </c>
      <c r="G2254" t="s">
        <v>35</v>
      </c>
      <c r="H2254" t="s">
        <v>56</v>
      </c>
      <c r="I2254" t="s">
        <v>31</v>
      </c>
      <c r="J2254" t="s">
        <v>32</v>
      </c>
      <c r="K2254" t="s">
        <v>63</v>
      </c>
      <c r="L2254" t="s">
        <v>67</v>
      </c>
      <c r="M2254">
        <v>5</v>
      </c>
      <c r="N2254">
        <v>122.26</v>
      </c>
      <c r="O2254">
        <v>0.1</v>
      </c>
      <c r="P2254">
        <v>68.3</v>
      </c>
      <c r="Q2254">
        <v>550.17000000000007</v>
      </c>
      <c r="R2254">
        <v>341.5</v>
      </c>
      <c r="S2254">
        <v>208.67000000000007</v>
      </c>
      <c r="T2254">
        <v>0.37928276714470083</v>
      </c>
      <c r="U2254">
        <v>2026</v>
      </c>
      <c r="V2254" t="s">
        <v>95</v>
      </c>
      <c r="W2254">
        <v>11</v>
      </c>
      <c r="X2254" t="s">
        <v>96</v>
      </c>
    </row>
    <row r="2255" spans="1:24">
      <c r="A2255">
        <v>1733</v>
      </c>
      <c r="B2255" s="13">
        <v>46328</v>
      </c>
      <c r="C2255">
        <v>2026</v>
      </c>
      <c r="D2255">
        <v>11</v>
      </c>
      <c r="E2255" t="s">
        <v>96</v>
      </c>
      <c r="F2255" t="s">
        <v>95</v>
      </c>
      <c r="G2255" t="s">
        <v>29</v>
      </c>
      <c r="H2255" t="s">
        <v>65</v>
      </c>
      <c r="I2255" t="s">
        <v>37</v>
      </c>
      <c r="J2255" t="s">
        <v>32</v>
      </c>
      <c r="K2255" t="s">
        <v>38</v>
      </c>
      <c r="L2255" t="s">
        <v>75</v>
      </c>
      <c r="M2255">
        <v>3</v>
      </c>
      <c r="N2255">
        <v>71.12</v>
      </c>
      <c r="O2255">
        <v>0.15</v>
      </c>
      <c r="P2255">
        <v>33.090000000000003</v>
      </c>
      <c r="Q2255">
        <v>181.35599999999999</v>
      </c>
      <c r="R2255">
        <v>99.27000000000001</v>
      </c>
      <c r="S2255">
        <v>82.085999999999984</v>
      </c>
      <c r="T2255">
        <v>0.45262356911268437</v>
      </c>
      <c r="U2255">
        <v>2026</v>
      </c>
      <c r="V2255" t="s">
        <v>95</v>
      </c>
      <c r="W2255">
        <v>11</v>
      </c>
      <c r="X2255" t="s">
        <v>96</v>
      </c>
    </row>
    <row r="2256" spans="1:24">
      <c r="A2256">
        <v>3270</v>
      </c>
      <c r="B2256" s="13">
        <v>46328</v>
      </c>
      <c r="C2256">
        <v>2026</v>
      </c>
      <c r="D2256">
        <v>11</v>
      </c>
      <c r="E2256" t="s">
        <v>96</v>
      </c>
      <c r="F2256" t="s">
        <v>95</v>
      </c>
      <c r="G2256" t="s">
        <v>35</v>
      </c>
      <c r="H2256" t="s">
        <v>72</v>
      </c>
      <c r="I2256" t="s">
        <v>48</v>
      </c>
      <c r="J2256" t="s">
        <v>32</v>
      </c>
      <c r="K2256" t="s">
        <v>33</v>
      </c>
      <c r="L2256" t="s">
        <v>34</v>
      </c>
      <c r="M2256">
        <v>2</v>
      </c>
      <c r="N2256">
        <v>81.900000000000006</v>
      </c>
      <c r="O2256">
        <v>0.15</v>
      </c>
      <c r="P2256">
        <v>41.91</v>
      </c>
      <c r="Q2256">
        <v>139.23000000000002</v>
      </c>
      <c r="R2256">
        <v>83.82</v>
      </c>
      <c r="S2256">
        <v>55.410000000000025</v>
      </c>
      <c r="T2256">
        <v>0.39797457444516282</v>
      </c>
      <c r="U2256">
        <v>2026</v>
      </c>
      <c r="V2256" t="s">
        <v>95</v>
      </c>
      <c r="W2256">
        <v>11</v>
      </c>
      <c r="X2256" t="s">
        <v>96</v>
      </c>
    </row>
    <row r="2257" spans="1:24">
      <c r="A2257">
        <v>3484</v>
      </c>
      <c r="B2257" s="13">
        <v>46328</v>
      </c>
      <c r="C2257">
        <v>2026</v>
      </c>
      <c r="D2257">
        <v>11</v>
      </c>
      <c r="E2257" t="s">
        <v>96</v>
      </c>
      <c r="F2257" t="s">
        <v>95</v>
      </c>
      <c r="G2257" t="s">
        <v>40</v>
      </c>
      <c r="H2257" t="s">
        <v>41</v>
      </c>
      <c r="I2257" t="s">
        <v>57</v>
      </c>
      <c r="J2257" t="s">
        <v>32</v>
      </c>
      <c r="K2257" t="s">
        <v>43</v>
      </c>
      <c r="L2257" t="s">
        <v>77</v>
      </c>
      <c r="M2257">
        <v>4</v>
      </c>
      <c r="N2257">
        <v>165.12</v>
      </c>
      <c r="O2257">
        <v>0.05</v>
      </c>
      <c r="P2257">
        <v>89.65</v>
      </c>
      <c r="Q2257">
        <v>627.45600000000002</v>
      </c>
      <c r="R2257">
        <v>358.6</v>
      </c>
      <c r="S2257">
        <v>268.85599999999999</v>
      </c>
      <c r="T2257">
        <v>0.42848582211342306</v>
      </c>
      <c r="U2257">
        <v>2026</v>
      </c>
      <c r="V2257" t="s">
        <v>95</v>
      </c>
      <c r="W2257">
        <v>11</v>
      </c>
      <c r="X2257" t="s">
        <v>96</v>
      </c>
    </row>
    <row r="2258" spans="1:24">
      <c r="A2258">
        <v>3608</v>
      </c>
      <c r="B2258" s="13">
        <v>46328</v>
      </c>
      <c r="C2258">
        <v>2026</v>
      </c>
      <c r="D2258">
        <v>11</v>
      </c>
      <c r="E2258" t="s">
        <v>96</v>
      </c>
      <c r="F2258" t="s">
        <v>95</v>
      </c>
      <c r="G2258" t="s">
        <v>49</v>
      </c>
      <c r="H2258" t="s">
        <v>62</v>
      </c>
      <c r="I2258" t="s">
        <v>48</v>
      </c>
      <c r="J2258" t="s">
        <v>42</v>
      </c>
      <c r="K2258" t="s">
        <v>38</v>
      </c>
      <c r="L2258" t="s">
        <v>39</v>
      </c>
      <c r="M2258">
        <v>1</v>
      </c>
      <c r="N2258">
        <v>91.35</v>
      </c>
      <c r="O2258">
        <v>0</v>
      </c>
      <c r="P2258">
        <v>45.5</v>
      </c>
      <c r="Q2258">
        <v>91.35</v>
      </c>
      <c r="R2258">
        <v>45.5</v>
      </c>
      <c r="S2258">
        <v>45.849999999999994</v>
      </c>
      <c r="T2258">
        <v>0.50191570881226055</v>
      </c>
      <c r="U2258">
        <v>2026</v>
      </c>
      <c r="V2258" t="s">
        <v>95</v>
      </c>
      <c r="W2258">
        <v>11</v>
      </c>
      <c r="X2258" t="s">
        <v>96</v>
      </c>
    </row>
    <row r="2259" spans="1:24">
      <c r="A2259">
        <v>4036</v>
      </c>
      <c r="B2259" s="13">
        <v>46328</v>
      </c>
      <c r="C2259">
        <v>2026</v>
      </c>
      <c r="D2259">
        <v>11</v>
      </c>
      <c r="E2259" t="s">
        <v>96</v>
      </c>
      <c r="F2259" t="s">
        <v>95</v>
      </c>
      <c r="G2259" t="s">
        <v>40</v>
      </c>
      <c r="H2259" t="s">
        <v>47</v>
      </c>
      <c r="I2259" t="s">
        <v>31</v>
      </c>
      <c r="J2259" t="s">
        <v>45</v>
      </c>
      <c r="K2259" t="s">
        <v>63</v>
      </c>
      <c r="L2259" t="s">
        <v>71</v>
      </c>
      <c r="M2259">
        <v>1</v>
      </c>
      <c r="N2259">
        <v>36.96</v>
      </c>
      <c r="O2259">
        <v>0.1</v>
      </c>
      <c r="P2259">
        <v>14.18</v>
      </c>
      <c r="Q2259">
        <v>33.264000000000003</v>
      </c>
      <c r="R2259">
        <v>14.18</v>
      </c>
      <c r="S2259">
        <v>19.084000000000003</v>
      </c>
      <c r="T2259">
        <v>0.57371332371332373</v>
      </c>
      <c r="U2259">
        <v>2026</v>
      </c>
      <c r="V2259" t="s">
        <v>95</v>
      </c>
      <c r="W2259">
        <v>11</v>
      </c>
      <c r="X2259" t="s">
        <v>96</v>
      </c>
    </row>
    <row r="2260" spans="1:24">
      <c r="A2260">
        <v>408</v>
      </c>
      <c r="B2260" s="13">
        <v>46329</v>
      </c>
      <c r="C2260">
        <v>2026</v>
      </c>
      <c r="D2260">
        <v>11</v>
      </c>
      <c r="E2260" t="s">
        <v>96</v>
      </c>
      <c r="F2260" t="s">
        <v>95</v>
      </c>
      <c r="G2260" t="s">
        <v>49</v>
      </c>
      <c r="H2260" t="s">
        <v>76</v>
      </c>
      <c r="I2260" t="s">
        <v>31</v>
      </c>
      <c r="J2260" t="s">
        <v>32</v>
      </c>
      <c r="K2260" t="s">
        <v>33</v>
      </c>
      <c r="L2260" t="s">
        <v>51</v>
      </c>
      <c r="M2260">
        <v>1</v>
      </c>
      <c r="N2260">
        <v>49.61</v>
      </c>
      <c r="O2260">
        <v>0</v>
      </c>
      <c r="P2260">
        <v>22.8</v>
      </c>
      <c r="Q2260">
        <v>49.61</v>
      </c>
      <c r="R2260">
        <v>22.8</v>
      </c>
      <c r="S2260">
        <v>26.81</v>
      </c>
      <c r="T2260">
        <v>0.54041523886313236</v>
      </c>
      <c r="U2260">
        <v>2026</v>
      </c>
      <c r="V2260" t="s">
        <v>95</v>
      </c>
      <c r="W2260">
        <v>11</v>
      </c>
      <c r="X2260" t="s">
        <v>96</v>
      </c>
    </row>
    <row r="2261" spans="1:24">
      <c r="A2261">
        <v>939</v>
      </c>
      <c r="B2261" s="13">
        <v>46329</v>
      </c>
      <c r="C2261">
        <v>2026</v>
      </c>
      <c r="D2261">
        <v>11</v>
      </c>
      <c r="E2261" t="s">
        <v>96</v>
      </c>
      <c r="F2261" t="s">
        <v>95</v>
      </c>
      <c r="G2261" t="s">
        <v>35</v>
      </c>
      <c r="H2261" t="s">
        <v>70</v>
      </c>
      <c r="I2261" t="s">
        <v>48</v>
      </c>
      <c r="J2261" t="s">
        <v>32</v>
      </c>
      <c r="K2261" t="s">
        <v>33</v>
      </c>
      <c r="L2261" t="s">
        <v>51</v>
      </c>
      <c r="M2261">
        <v>1</v>
      </c>
      <c r="N2261">
        <v>49.76</v>
      </c>
      <c r="O2261">
        <v>0.1</v>
      </c>
      <c r="P2261">
        <v>21.94</v>
      </c>
      <c r="Q2261">
        <v>44.783999999999999</v>
      </c>
      <c r="R2261">
        <v>21.94</v>
      </c>
      <c r="S2261">
        <v>22.843999999999998</v>
      </c>
      <c r="T2261">
        <v>0.51009289031797067</v>
      </c>
      <c r="U2261">
        <v>2026</v>
      </c>
      <c r="V2261" t="s">
        <v>95</v>
      </c>
      <c r="W2261">
        <v>11</v>
      </c>
      <c r="X2261" t="s">
        <v>96</v>
      </c>
    </row>
    <row r="2262" spans="1:24">
      <c r="A2262">
        <v>1022</v>
      </c>
      <c r="B2262" s="13">
        <v>46329</v>
      </c>
      <c r="C2262">
        <v>2026</v>
      </c>
      <c r="D2262">
        <v>11</v>
      </c>
      <c r="E2262" t="s">
        <v>96</v>
      </c>
      <c r="F2262" t="s">
        <v>95</v>
      </c>
      <c r="G2262" t="s">
        <v>49</v>
      </c>
      <c r="H2262" t="s">
        <v>60</v>
      </c>
      <c r="I2262" t="s">
        <v>31</v>
      </c>
      <c r="J2262" t="s">
        <v>32</v>
      </c>
      <c r="K2262" t="s">
        <v>33</v>
      </c>
      <c r="L2262" t="s">
        <v>55</v>
      </c>
      <c r="M2262">
        <v>1</v>
      </c>
      <c r="N2262">
        <v>39.97</v>
      </c>
      <c r="O2262">
        <v>0.1</v>
      </c>
      <c r="P2262">
        <v>16.93</v>
      </c>
      <c r="Q2262">
        <v>35.972999999999999</v>
      </c>
      <c r="R2262">
        <v>16.93</v>
      </c>
      <c r="S2262">
        <v>19.042999999999999</v>
      </c>
      <c r="T2262">
        <v>0.52936924915909156</v>
      </c>
      <c r="U2262">
        <v>2026</v>
      </c>
      <c r="V2262" t="s">
        <v>95</v>
      </c>
      <c r="W2262">
        <v>11</v>
      </c>
      <c r="X2262" t="s">
        <v>96</v>
      </c>
    </row>
    <row r="2263" spans="1:24">
      <c r="A2263">
        <v>1997</v>
      </c>
      <c r="B2263" s="13">
        <v>46329</v>
      </c>
      <c r="C2263">
        <v>2026</v>
      </c>
      <c r="D2263">
        <v>11</v>
      </c>
      <c r="E2263" t="s">
        <v>96</v>
      </c>
      <c r="F2263" t="s">
        <v>95</v>
      </c>
      <c r="G2263" t="s">
        <v>35</v>
      </c>
      <c r="H2263" t="s">
        <v>72</v>
      </c>
      <c r="I2263" t="s">
        <v>57</v>
      </c>
      <c r="J2263" t="s">
        <v>32</v>
      </c>
      <c r="K2263" t="s">
        <v>52</v>
      </c>
      <c r="L2263" t="s">
        <v>53</v>
      </c>
      <c r="M2263">
        <v>2</v>
      </c>
      <c r="N2263">
        <v>335.46</v>
      </c>
      <c r="O2263">
        <v>0.1</v>
      </c>
      <c r="P2263">
        <v>199.87</v>
      </c>
      <c r="Q2263">
        <v>603.82799999999997</v>
      </c>
      <c r="R2263">
        <v>399.74</v>
      </c>
      <c r="S2263">
        <v>204.08799999999997</v>
      </c>
      <c r="T2263">
        <v>0.33799028862523761</v>
      </c>
      <c r="U2263">
        <v>2026</v>
      </c>
      <c r="V2263" t="s">
        <v>95</v>
      </c>
      <c r="W2263">
        <v>11</v>
      </c>
      <c r="X2263" t="s">
        <v>96</v>
      </c>
    </row>
    <row r="2264" spans="1:24">
      <c r="A2264">
        <v>3978</v>
      </c>
      <c r="B2264" s="13">
        <v>46329</v>
      </c>
      <c r="C2264">
        <v>2026</v>
      </c>
      <c r="D2264">
        <v>11</v>
      </c>
      <c r="E2264" t="s">
        <v>96</v>
      </c>
      <c r="F2264" t="s">
        <v>95</v>
      </c>
      <c r="G2264" t="s">
        <v>35</v>
      </c>
      <c r="H2264" t="s">
        <v>72</v>
      </c>
      <c r="I2264" t="s">
        <v>31</v>
      </c>
      <c r="J2264" t="s">
        <v>42</v>
      </c>
      <c r="K2264" t="s">
        <v>38</v>
      </c>
      <c r="L2264" t="s">
        <v>66</v>
      </c>
      <c r="M2264">
        <v>4</v>
      </c>
      <c r="N2264">
        <v>154.46</v>
      </c>
      <c r="O2264">
        <v>0.05</v>
      </c>
      <c r="P2264">
        <v>80.48</v>
      </c>
      <c r="Q2264">
        <v>586.94799999999998</v>
      </c>
      <c r="R2264">
        <v>321.92</v>
      </c>
      <c r="S2264">
        <v>265.02799999999996</v>
      </c>
      <c r="T2264">
        <v>0.45153574081519993</v>
      </c>
      <c r="U2264">
        <v>2026</v>
      </c>
      <c r="V2264" t="s">
        <v>95</v>
      </c>
      <c r="W2264">
        <v>11</v>
      </c>
      <c r="X2264" t="s">
        <v>96</v>
      </c>
    </row>
    <row r="2265" spans="1:24">
      <c r="A2265">
        <v>4715</v>
      </c>
      <c r="B2265" s="13">
        <v>46329</v>
      </c>
      <c r="C2265">
        <v>2026</v>
      </c>
      <c r="D2265">
        <v>11</v>
      </c>
      <c r="E2265" t="s">
        <v>96</v>
      </c>
      <c r="F2265" t="s">
        <v>95</v>
      </c>
      <c r="G2265" t="s">
        <v>29</v>
      </c>
      <c r="H2265" t="s">
        <v>30</v>
      </c>
      <c r="I2265" t="s">
        <v>37</v>
      </c>
      <c r="J2265" t="s">
        <v>45</v>
      </c>
      <c r="K2265" t="s">
        <v>63</v>
      </c>
      <c r="L2265" t="s">
        <v>64</v>
      </c>
      <c r="M2265">
        <v>10</v>
      </c>
      <c r="N2265">
        <v>39.869999999999997</v>
      </c>
      <c r="O2265">
        <v>0.15</v>
      </c>
      <c r="P2265">
        <v>14.31</v>
      </c>
      <c r="Q2265">
        <v>338.89499999999998</v>
      </c>
      <c r="R2265">
        <v>143.1</v>
      </c>
      <c r="S2265">
        <v>195.79499999999999</v>
      </c>
      <c r="T2265">
        <v>0.57774531934670026</v>
      </c>
      <c r="U2265">
        <v>2026</v>
      </c>
      <c r="V2265" t="s">
        <v>95</v>
      </c>
      <c r="W2265">
        <v>11</v>
      </c>
      <c r="X2265" t="s">
        <v>96</v>
      </c>
    </row>
    <row r="2266" spans="1:24">
      <c r="A2266">
        <v>145</v>
      </c>
      <c r="B2266" s="13">
        <v>46330</v>
      </c>
      <c r="C2266">
        <v>2026</v>
      </c>
      <c r="D2266">
        <v>11</v>
      </c>
      <c r="E2266" t="s">
        <v>96</v>
      </c>
      <c r="F2266" t="s">
        <v>95</v>
      </c>
      <c r="G2266" t="s">
        <v>29</v>
      </c>
      <c r="H2266" t="s">
        <v>79</v>
      </c>
      <c r="I2266" t="s">
        <v>31</v>
      </c>
      <c r="J2266" t="s">
        <v>45</v>
      </c>
      <c r="K2266" t="s">
        <v>38</v>
      </c>
      <c r="L2266" t="s">
        <v>39</v>
      </c>
      <c r="M2266">
        <v>2</v>
      </c>
      <c r="N2266">
        <v>93.19</v>
      </c>
      <c r="O2266">
        <v>0.2</v>
      </c>
      <c r="P2266">
        <v>45.7</v>
      </c>
      <c r="Q2266">
        <v>149.10400000000001</v>
      </c>
      <c r="R2266">
        <v>91.4</v>
      </c>
      <c r="S2266">
        <v>57.704000000000008</v>
      </c>
      <c r="T2266">
        <v>0.38700504345959869</v>
      </c>
      <c r="U2266">
        <v>2026</v>
      </c>
      <c r="V2266" t="s">
        <v>95</v>
      </c>
      <c r="W2266">
        <v>11</v>
      </c>
      <c r="X2266" t="s">
        <v>96</v>
      </c>
    </row>
    <row r="2267" spans="1:24">
      <c r="A2267">
        <v>465</v>
      </c>
      <c r="B2267" s="13">
        <v>46330</v>
      </c>
      <c r="C2267">
        <v>2026</v>
      </c>
      <c r="D2267">
        <v>11</v>
      </c>
      <c r="E2267" t="s">
        <v>96</v>
      </c>
      <c r="F2267" t="s">
        <v>95</v>
      </c>
      <c r="G2267" t="s">
        <v>35</v>
      </c>
      <c r="H2267" t="s">
        <v>72</v>
      </c>
      <c r="I2267" t="s">
        <v>31</v>
      </c>
      <c r="J2267" t="s">
        <v>32</v>
      </c>
      <c r="K2267" t="s">
        <v>63</v>
      </c>
      <c r="L2267" t="s">
        <v>64</v>
      </c>
      <c r="M2267">
        <v>3</v>
      </c>
      <c r="N2267">
        <v>41.29</v>
      </c>
      <c r="O2267">
        <v>0.05</v>
      </c>
      <c r="P2267">
        <v>14.43</v>
      </c>
      <c r="Q2267">
        <v>117.6765</v>
      </c>
      <c r="R2267">
        <v>43.29</v>
      </c>
      <c r="S2267">
        <v>74.386500000000012</v>
      </c>
      <c r="T2267">
        <v>0.63212706020318421</v>
      </c>
      <c r="U2267">
        <v>2026</v>
      </c>
      <c r="V2267" t="s">
        <v>95</v>
      </c>
      <c r="W2267">
        <v>11</v>
      </c>
      <c r="X2267" t="s">
        <v>96</v>
      </c>
    </row>
    <row r="2268" spans="1:24">
      <c r="A2268">
        <v>1449</v>
      </c>
      <c r="B2268" s="13">
        <v>46330</v>
      </c>
      <c r="C2268">
        <v>2026</v>
      </c>
      <c r="D2268">
        <v>11</v>
      </c>
      <c r="E2268" t="s">
        <v>96</v>
      </c>
      <c r="F2268" t="s">
        <v>95</v>
      </c>
      <c r="G2268" t="s">
        <v>49</v>
      </c>
      <c r="H2268" t="s">
        <v>62</v>
      </c>
      <c r="I2268" t="s">
        <v>31</v>
      </c>
      <c r="J2268" t="s">
        <v>32</v>
      </c>
      <c r="K2268" t="s">
        <v>33</v>
      </c>
      <c r="L2268" t="s">
        <v>51</v>
      </c>
      <c r="M2268">
        <v>1</v>
      </c>
      <c r="N2268">
        <v>50.76</v>
      </c>
      <c r="O2268">
        <v>0.1</v>
      </c>
      <c r="P2268">
        <v>22.72</v>
      </c>
      <c r="Q2268">
        <v>45.683999999999997</v>
      </c>
      <c r="R2268">
        <v>22.72</v>
      </c>
      <c r="S2268">
        <v>22.963999999999999</v>
      </c>
      <c r="T2268">
        <v>0.50267051921898254</v>
      </c>
      <c r="U2268">
        <v>2026</v>
      </c>
      <c r="V2268" t="s">
        <v>95</v>
      </c>
      <c r="W2268">
        <v>11</v>
      </c>
      <c r="X2268" t="s">
        <v>96</v>
      </c>
    </row>
    <row r="2269" spans="1:24">
      <c r="A2269">
        <v>1802</v>
      </c>
      <c r="B2269" s="13">
        <v>46330</v>
      </c>
      <c r="C2269">
        <v>2026</v>
      </c>
      <c r="D2269">
        <v>11</v>
      </c>
      <c r="E2269" t="s">
        <v>96</v>
      </c>
      <c r="F2269" t="s">
        <v>95</v>
      </c>
      <c r="G2269" t="s">
        <v>40</v>
      </c>
      <c r="H2269" t="s">
        <v>81</v>
      </c>
      <c r="I2269" t="s">
        <v>48</v>
      </c>
      <c r="J2269" t="s">
        <v>45</v>
      </c>
      <c r="K2269" t="s">
        <v>43</v>
      </c>
      <c r="L2269" t="s">
        <v>44</v>
      </c>
      <c r="M2269">
        <v>1</v>
      </c>
      <c r="N2269">
        <v>35.94</v>
      </c>
      <c r="O2269">
        <v>0.05</v>
      </c>
      <c r="P2269">
        <v>13.39</v>
      </c>
      <c r="Q2269">
        <v>34.142999999999994</v>
      </c>
      <c r="R2269">
        <v>13.39</v>
      </c>
      <c r="S2269">
        <v>20.752999999999993</v>
      </c>
      <c r="T2269">
        <v>0.60782590867820629</v>
      </c>
      <c r="U2269">
        <v>2026</v>
      </c>
      <c r="V2269" t="s">
        <v>95</v>
      </c>
      <c r="W2269">
        <v>11</v>
      </c>
      <c r="X2269" t="s">
        <v>96</v>
      </c>
    </row>
    <row r="2270" spans="1:24">
      <c r="A2270">
        <v>2645</v>
      </c>
      <c r="B2270" s="13">
        <v>46330</v>
      </c>
      <c r="C2270">
        <v>2026</v>
      </c>
      <c r="D2270">
        <v>11</v>
      </c>
      <c r="E2270" t="s">
        <v>96</v>
      </c>
      <c r="F2270" t="s">
        <v>95</v>
      </c>
      <c r="G2270" t="s">
        <v>29</v>
      </c>
      <c r="H2270" t="s">
        <v>79</v>
      </c>
      <c r="I2270" t="s">
        <v>48</v>
      </c>
      <c r="J2270" t="s">
        <v>42</v>
      </c>
      <c r="K2270" t="s">
        <v>38</v>
      </c>
      <c r="L2270" t="s">
        <v>75</v>
      </c>
      <c r="M2270">
        <v>4</v>
      </c>
      <c r="N2270">
        <v>70.010000000000005</v>
      </c>
      <c r="O2270">
        <v>0.05</v>
      </c>
      <c r="P2270">
        <v>31.43</v>
      </c>
      <c r="Q2270">
        <v>266.03800000000001</v>
      </c>
      <c r="R2270">
        <v>125.72</v>
      </c>
      <c r="S2270">
        <v>140.31800000000001</v>
      </c>
      <c r="T2270">
        <v>0.52743593020545942</v>
      </c>
      <c r="U2270">
        <v>2026</v>
      </c>
      <c r="V2270" t="s">
        <v>95</v>
      </c>
      <c r="W2270">
        <v>11</v>
      </c>
      <c r="X2270" t="s">
        <v>96</v>
      </c>
    </row>
    <row r="2271" spans="1:24">
      <c r="A2271">
        <v>3539</v>
      </c>
      <c r="B2271" s="13">
        <v>46330</v>
      </c>
      <c r="C2271">
        <v>2026</v>
      </c>
      <c r="D2271">
        <v>11</v>
      </c>
      <c r="E2271" t="s">
        <v>96</v>
      </c>
      <c r="F2271" t="s">
        <v>95</v>
      </c>
      <c r="G2271" t="s">
        <v>29</v>
      </c>
      <c r="H2271" t="s">
        <v>79</v>
      </c>
      <c r="I2271" t="s">
        <v>57</v>
      </c>
      <c r="J2271" t="s">
        <v>32</v>
      </c>
      <c r="K2271" t="s">
        <v>38</v>
      </c>
      <c r="L2271" t="s">
        <v>66</v>
      </c>
      <c r="M2271">
        <v>3</v>
      </c>
      <c r="N2271">
        <v>152.32</v>
      </c>
      <c r="O2271">
        <v>0.1</v>
      </c>
      <c r="P2271">
        <v>79.36</v>
      </c>
      <c r="Q2271">
        <v>411.26400000000001</v>
      </c>
      <c r="R2271">
        <v>238.07999999999998</v>
      </c>
      <c r="S2271">
        <v>173.18400000000003</v>
      </c>
      <c r="T2271">
        <v>0.42110177404295057</v>
      </c>
      <c r="U2271">
        <v>2026</v>
      </c>
      <c r="V2271" t="s">
        <v>95</v>
      </c>
      <c r="W2271">
        <v>11</v>
      </c>
      <c r="X2271" t="s">
        <v>96</v>
      </c>
    </row>
    <row r="2272" spans="1:24">
      <c r="A2272">
        <v>4309</v>
      </c>
      <c r="B2272" s="13">
        <v>46330</v>
      </c>
      <c r="C2272">
        <v>2026</v>
      </c>
      <c r="D2272">
        <v>11</v>
      </c>
      <c r="E2272" t="s">
        <v>96</v>
      </c>
      <c r="F2272" t="s">
        <v>95</v>
      </c>
      <c r="G2272" t="s">
        <v>49</v>
      </c>
      <c r="H2272" t="s">
        <v>62</v>
      </c>
      <c r="I2272" t="s">
        <v>31</v>
      </c>
      <c r="J2272" t="s">
        <v>45</v>
      </c>
      <c r="K2272" t="s">
        <v>33</v>
      </c>
      <c r="L2272" t="s">
        <v>51</v>
      </c>
      <c r="M2272">
        <v>1</v>
      </c>
      <c r="N2272">
        <v>50.32</v>
      </c>
      <c r="O2272">
        <v>0.05</v>
      </c>
      <c r="P2272">
        <v>22.46</v>
      </c>
      <c r="Q2272">
        <v>47.803999999999995</v>
      </c>
      <c r="R2272">
        <v>22.46</v>
      </c>
      <c r="S2272">
        <v>25.343999999999994</v>
      </c>
      <c r="T2272">
        <v>0.53016483976236295</v>
      </c>
      <c r="U2272">
        <v>2026</v>
      </c>
      <c r="V2272" t="s">
        <v>95</v>
      </c>
      <c r="W2272">
        <v>11</v>
      </c>
      <c r="X2272" t="s">
        <v>96</v>
      </c>
    </row>
    <row r="2273" spans="1:24">
      <c r="A2273">
        <v>4355</v>
      </c>
      <c r="B2273" s="13">
        <v>46330</v>
      </c>
      <c r="C2273">
        <v>2026</v>
      </c>
      <c r="D2273">
        <v>11</v>
      </c>
      <c r="E2273" t="s">
        <v>96</v>
      </c>
      <c r="F2273" t="s">
        <v>95</v>
      </c>
      <c r="G2273" t="s">
        <v>40</v>
      </c>
      <c r="H2273" t="s">
        <v>41</v>
      </c>
      <c r="I2273" t="s">
        <v>48</v>
      </c>
      <c r="J2273" t="s">
        <v>32</v>
      </c>
      <c r="K2273" t="s">
        <v>38</v>
      </c>
      <c r="L2273" t="s">
        <v>66</v>
      </c>
      <c r="M2273">
        <v>2</v>
      </c>
      <c r="N2273">
        <v>151.04</v>
      </c>
      <c r="O2273">
        <v>0.15</v>
      </c>
      <c r="P2273">
        <v>76.97</v>
      </c>
      <c r="Q2273">
        <v>256.76799999999997</v>
      </c>
      <c r="R2273">
        <v>153.94</v>
      </c>
      <c r="S2273">
        <v>102.82799999999997</v>
      </c>
      <c r="T2273">
        <v>0.40047046360917243</v>
      </c>
      <c r="U2273">
        <v>2026</v>
      </c>
      <c r="V2273" t="s">
        <v>95</v>
      </c>
      <c r="W2273">
        <v>11</v>
      </c>
      <c r="X2273" t="s">
        <v>96</v>
      </c>
    </row>
    <row r="2274" spans="1:24">
      <c r="A2274">
        <v>5052</v>
      </c>
      <c r="B2274" s="13">
        <v>46330</v>
      </c>
      <c r="C2274">
        <v>2026</v>
      </c>
      <c r="D2274">
        <v>11</v>
      </c>
      <c r="E2274" t="s">
        <v>96</v>
      </c>
      <c r="F2274" t="s">
        <v>95</v>
      </c>
      <c r="G2274" t="s">
        <v>29</v>
      </c>
      <c r="H2274" t="s">
        <v>79</v>
      </c>
      <c r="I2274" t="s">
        <v>57</v>
      </c>
      <c r="J2274" t="s">
        <v>32</v>
      </c>
      <c r="K2274" t="s">
        <v>33</v>
      </c>
      <c r="L2274" t="s">
        <v>55</v>
      </c>
      <c r="M2274">
        <v>3</v>
      </c>
      <c r="N2274">
        <v>41.12</v>
      </c>
      <c r="O2274">
        <v>0.1</v>
      </c>
      <c r="P2274">
        <v>16.670000000000002</v>
      </c>
      <c r="Q2274">
        <v>111.02399999999999</v>
      </c>
      <c r="R2274">
        <v>50.010000000000005</v>
      </c>
      <c r="S2274">
        <v>61.013999999999982</v>
      </c>
      <c r="T2274">
        <v>0.54955685257241671</v>
      </c>
      <c r="U2274">
        <v>2026</v>
      </c>
      <c r="V2274" t="s">
        <v>95</v>
      </c>
      <c r="W2274">
        <v>11</v>
      </c>
      <c r="X2274" t="s">
        <v>96</v>
      </c>
    </row>
    <row r="2275" spans="1:24">
      <c r="A2275">
        <v>9</v>
      </c>
      <c r="B2275" s="13">
        <v>46331</v>
      </c>
      <c r="C2275">
        <v>2026</v>
      </c>
      <c r="D2275">
        <v>11</v>
      </c>
      <c r="E2275" t="s">
        <v>96</v>
      </c>
      <c r="F2275" t="s">
        <v>95</v>
      </c>
      <c r="G2275" t="s">
        <v>29</v>
      </c>
      <c r="H2275" t="s">
        <v>79</v>
      </c>
      <c r="I2275" t="s">
        <v>31</v>
      </c>
      <c r="J2275" t="s">
        <v>42</v>
      </c>
      <c r="K2275" t="s">
        <v>38</v>
      </c>
      <c r="L2275" t="s">
        <v>46</v>
      </c>
      <c r="M2275">
        <v>1</v>
      </c>
      <c r="N2275">
        <v>140.59</v>
      </c>
      <c r="O2275">
        <v>0.1</v>
      </c>
      <c r="P2275">
        <v>79.510000000000005</v>
      </c>
      <c r="Q2275">
        <v>126.53100000000001</v>
      </c>
      <c r="R2275">
        <v>79.510000000000005</v>
      </c>
      <c r="S2275">
        <v>47.021000000000001</v>
      </c>
      <c r="T2275">
        <v>0.37161644182058151</v>
      </c>
      <c r="U2275">
        <v>2026</v>
      </c>
      <c r="V2275" t="s">
        <v>95</v>
      </c>
      <c r="W2275">
        <v>11</v>
      </c>
      <c r="X2275" t="s">
        <v>96</v>
      </c>
    </row>
    <row r="2276" spans="1:24">
      <c r="A2276">
        <v>703</v>
      </c>
      <c r="B2276" s="13">
        <v>46331</v>
      </c>
      <c r="C2276">
        <v>2026</v>
      </c>
      <c r="D2276">
        <v>11</v>
      </c>
      <c r="E2276" t="s">
        <v>96</v>
      </c>
      <c r="F2276" t="s">
        <v>95</v>
      </c>
      <c r="G2276" t="s">
        <v>35</v>
      </c>
      <c r="H2276" t="s">
        <v>78</v>
      </c>
      <c r="I2276" t="s">
        <v>31</v>
      </c>
      <c r="J2276" t="s">
        <v>32</v>
      </c>
      <c r="K2276" t="s">
        <v>43</v>
      </c>
      <c r="L2276" t="s">
        <v>77</v>
      </c>
      <c r="M2276">
        <v>2</v>
      </c>
      <c r="N2276">
        <v>160.68</v>
      </c>
      <c r="O2276">
        <v>0</v>
      </c>
      <c r="P2276">
        <v>89.49</v>
      </c>
      <c r="Q2276">
        <v>321.36</v>
      </c>
      <c r="R2276">
        <v>178.98</v>
      </c>
      <c r="S2276">
        <v>142.38000000000002</v>
      </c>
      <c r="T2276">
        <v>0.4430545182972368</v>
      </c>
      <c r="U2276">
        <v>2026</v>
      </c>
      <c r="V2276" t="s">
        <v>95</v>
      </c>
      <c r="W2276">
        <v>11</v>
      </c>
      <c r="X2276" t="s">
        <v>96</v>
      </c>
    </row>
    <row r="2277" spans="1:24">
      <c r="A2277">
        <v>1627</v>
      </c>
      <c r="B2277" s="13">
        <v>46331</v>
      </c>
      <c r="C2277">
        <v>2026</v>
      </c>
      <c r="D2277">
        <v>11</v>
      </c>
      <c r="E2277" t="s">
        <v>96</v>
      </c>
      <c r="F2277" t="s">
        <v>95</v>
      </c>
      <c r="G2277" t="s">
        <v>49</v>
      </c>
      <c r="H2277" t="s">
        <v>50</v>
      </c>
      <c r="I2277" t="s">
        <v>31</v>
      </c>
      <c r="J2277" t="s">
        <v>32</v>
      </c>
      <c r="K2277" t="s">
        <v>63</v>
      </c>
      <c r="L2277" t="s">
        <v>74</v>
      </c>
      <c r="M2277">
        <v>6</v>
      </c>
      <c r="N2277">
        <v>49.7</v>
      </c>
      <c r="O2277">
        <v>0</v>
      </c>
      <c r="P2277">
        <v>22.34</v>
      </c>
      <c r="Q2277">
        <v>298.20000000000005</v>
      </c>
      <c r="R2277">
        <v>134.04</v>
      </c>
      <c r="S2277">
        <v>164.16000000000005</v>
      </c>
      <c r="T2277">
        <v>0.55050301810865199</v>
      </c>
      <c r="U2277">
        <v>2026</v>
      </c>
      <c r="V2277" t="s">
        <v>95</v>
      </c>
      <c r="W2277">
        <v>11</v>
      </c>
      <c r="X2277" t="s">
        <v>96</v>
      </c>
    </row>
    <row r="2278" spans="1:24">
      <c r="A2278">
        <v>1760</v>
      </c>
      <c r="B2278" s="13">
        <v>46331</v>
      </c>
      <c r="C2278">
        <v>2026</v>
      </c>
      <c r="D2278">
        <v>11</v>
      </c>
      <c r="E2278" t="s">
        <v>96</v>
      </c>
      <c r="F2278" t="s">
        <v>95</v>
      </c>
      <c r="G2278" t="s">
        <v>35</v>
      </c>
      <c r="H2278" t="s">
        <v>70</v>
      </c>
      <c r="I2278" t="s">
        <v>48</v>
      </c>
      <c r="J2278" t="s">
        <v>32</v>
      </c>
      <c r="K2278" t="s">
        <v>33</v>
      </c>
      <c r="L2278" t="s">
        <v>34</v>
      </c>
      <c r="M2278">
        <v>3</v>
      </c>
      <c r="N2278">
        <v>80.400000000000006</v>
      </c>
      <c r="O2278">
        <v>0.05</v>
      </c>
      <c r="P2278">
        <v>42.82</v>
      </c>
      <c r="Q2278">
        <v>229.14000000000001</v>
      </c>
      <c r="R2278">
        <v>128.46</v>
      </c>
      <c r="S2278">
        <v>100.68</v>
      </c>
      <c r="T2278">
        <v>0.43938203718250851</v>
      </c>
      <c r="U2278">
        <v>2026</v>
      </c>
      <c r="V2278" t="s">
        <v>95</v>
      </c>
      <c r="W2278">
        <v>11</v>
      </c>
      <c r="X2278" t="s">
        <v>96</v>
      </c>
    </row>
    <row r="2279" spans="1:24">
      <c r="A2279">
        <v>2268</v>
      </c>
      <c r="B2279" s="13">
        <v>46331</v>
      </c>
      <c r="C2279">
        <v>2026</v>
      </c>
      <c r="D2279">
        <v>11</v>
      </c>
      <c r="E2279" t="s">
        <v>96</v>
      </c>
      <c r="F2279" t="s">
        <v>95</v>
      </c>
      <c r="G2279" t="s">
        <v>35</v>
      </c>
      <c r="H2279" t="s">
        <v>36</v>
      </c>
      <c r="I2279" t="s">
        <v>48</v>
      </c>
      <c r="J2279" t="s">
        <v>42</v>
      </c>
      <c r="K2279" t="s">
        <v>38</v>
      </c>
      <c r="L2279" t="s">
        <v>66</v>
      </c>
      <c r="M2279">
        <v>4</v>
      </c>
      <c r="N2279">
        <v>151.38999999999999</v>
      </c>
      <c r="O2279">
        <v>0.05</v>
      </c>
      <c r="P2279">
        <v>80.66</v>
      </c>
      <c r="Q2279">
        <v>575.28199999999993</v>
      </c>
      <c r="R2279">
        <v>322.64</v>
      </c>
      <c r="S2279">
        <v>252.64199999999994</v>
      </c>
      <c r="T2279">
        <v>0.43916201097896329</v>
      </c>
      <c r="U2279">
        <v>2026</v>
      </c>
      <c r="V2279" t="s">
        <v>95</v>
      </c>
      <c r="W2279">
        <v>11</v>
      </c>
      <c r="X2279" t="s">
        <v>96</v>
      </c>
    </row>
    <row r="2280" spans="1:24">
      <c r="A2280">
        <v>2636</v>
      </c>
      <c r="B2280" s="13">
        <v>46331</v>
      </c>
      <c r="C2280">
        <v>2026</v>
      </c>
      <c r="D2280">
        <v>11</v>
      </c>
      <c r="E2280" t="s">
        <v>96</v>
      </c>
      <c r="F2280" t="s">
        <v>95</v>
      </c>
      <c r="G2280" t="s">
        <v>35</v>
      </c>
      <c r="H2280" t="s">
        <v>78</v>
      </c>
      <c r="I2280" t="s">
        <v>48</v>
      </c>
      <c r="J2280" t="s">
        <v>45</v>
      </c>
      <c r="K2280" t="s">
        <v>43</v>
      </c>
      <c r="L2280" t="s">
        <v>61</v>
      </c>
      <c r="M2280">
        <v>2</v>
      </c>
      <c r="N2280">
        <v>45.44</v>
      </c>
      <c r="O2280">
        <v>0.05</v>
      </c>
      <c r="P2280">
        <v>18.2</v>
      </c>
      <c r="Q2280">
        <v>86.335999999999999</v>
      </c>
      <c r="R2280">
        <v>36.4</v>
      </c>
      <c r="S2280">
        <v>49.936</v>
      </c>
      <c r="T2280">
        <v>0.57839140103780584</v>
      </c>
      <c r="U2280">
        <v>2026</v>
      </c>
      <c r="V2280" t="s">
        <v>95</v>
      </c>
      <c r="W2280">
        <v>11</v>
      </c>
      <c r="X2280" t="s">
        <v>96</v>
      </c>
    </row>
    <row r="2281" spans="1:24">
      <c r="A2281">
        <v>3255</v>
      </c>
      <c r="B2281" s="13">
        <v>46331</v>
      </c>
      <c r="C2281">
        <v>2026</v>
      </c>
      <c r="D2281">
        <v>11</v>
      </c>
      <c r="E2281" t="s">
        <v>96</v>
      </c>
      <c r="F2281" t="s">
        <v>95</v>
      </c>
      <c r="G2281" t="s">
        <v>49</v>
      </c>
      <c r="H2281" t="s">
        <v>76</v>
      </c>
      <c r="I2281" t="s">
        <v>31</v>
      </c>
      <c r="J2281" t="s">
        <v>42</v>
      </c>
      <c r="K2281" t="s">
        <v>38</v>
      </c>
      <c r="L2281" t="s">
        <v>75</v>
      </c>
      <c r="M2281">
        <v>2</v>
      </c>
      <c r="N2281">
        <v>70.790000000000006</v>
      </c>
      <c r="O2281">
        <v>0.15</v>
      </c>
      <c r="P2281">
        <v>33.32</v>
      </c>
      <c r="Q2281">
        <v>120.343</v>
      </c>
      <c r="R2281">
        <v>66.64</v>
      </c>
      <c r="S2281">
        <v>53.703000000000003</v>
      </c>
      <c r="T2281">
        <v>0.44624947026416162</v>
      </c>
      <c r="U2281">
        <v>2026</v>
      </c>
      <c r="V2281" t="s">
        <v>95</v>
      </c>
      <c r="W2281">
        <v>11</v>
      </c>
      <c r="X2281" t="s">
        <v>96</v>
      </c>
    </row>
    <row r="2282" spans="1:24">
      <c r="A2282">
        <v>4326</v>
      </c>
      <c r="B2282" s="13">
        <v>46331</v>
      </c>
      <c r="C2282">
        <v>2026</v>
      </c>
      <c r="D2282">
        <v>11</v>
      </c>
      <c r="E2282" t="s">
        <v>96</v>
      </c>
      <c r="F2282" t="s">
        <v>95</v>
      </c>
      <c r="G2282" t="s">
        <v>40</v>
      </c>
      <c r="H2282" t="s">
        <v>54</v>
      </c>
      <c r="I2282" t="s">
        <v>48</v>
      </c>
      <c r="J2282" t="s">
        <v>32</v>
      </c>
      <c r="K2282" t="s">
        <v>43</v>
      </c>
      <c r="L2282" t="s">
        <v>44</v>
      </c>
      <c r="M2282">
        <v>1</v>
      </c>
      <c r="N2282">
        <v>35.630000000000003</v>
      </c>
      <c r="O2282">
        <v>0</v>
      </c>
      <c r="P2282">
        <v>13.47</v>
      </c>
      <c r="Q2282">
        <v>35.630000000000003</v>
      </c>
      <c r="R2282">
        <v>13.47</v>
      </c>
      <c r="S2282">
        <v>22.160000000000004</v>
      </c>
      <c r="T2282">
        <v>0.62194779680044909</v>
      </c>
      <c r="U2282">
        <v>2026</v>
      </c>
      <c r="V2282" t="s">
        <v>95</v>
      </c>
      <c r="W2282">
        <v>11</v>
      </c>
      <c r="X2282" t="s">
        <v>96</v>
      </c>
    </row>
    <row r="2283" spans="1:24">
      <c r="A2283">
        <v>4346</v>
      </c>
      <c r="B2283" s="13">
        <v>46331</v>
      </c>
      <c r="C2283">
        <v>2026</v>
      </c>
      <c r="D2283">
        <v>11</v>
      </c>
      <c r="E2283" t="s">
        <v>96</v>
      </c>
      <c r="F2283" t="s">
        <v>95</v>
      </c>
      <c r="G2283" t="s">
        <v>29</v>
      </c>
      <c r="H2283" t="s">
        <v>79</v>
      </c>
      <c r="I2283" t="s">
        <v>31</v>
      </c>
      <c r="J2283" t="s">
        <v>45</v>
      </c>
      <c r="K2283" t="s">
        <v>38</v>
      </c>
      <c r="L2283" t="s">
        <v>75</v>
      </c>
      <c r="M2283">
        <v>3</v>
      </c>
      <c r="N2283">
        <v>73.010000000000005</v>
      </c>
      <c r="O2283">
        <v>0.15</v>
      </c>
      <c r="P2283">
        <v>32.49</v>
      </c>
      <c r="Q2283">
        <v>186.17550000000003</v>
      </c>
      <c r="R2283">
        <v>97.47</v>
      </c>
      <c r="S2283">
        <v>88.705500000000029</v>
      </c>
      <c r="T2283">
        <v>0.47646172562984934</v>
      </c>
      <c r="U2283">
        <v>2026</v>
      </c>
      <c r="V2283" t="s">
        <v>95</v>
      </c>
      <c r="W2283">
        <v>11</v>
      </c>
      <c r="X2283" t="s">
        <v>96</v>
      </c>
    </row>
    <row r="2284" spans="1:24">
      <c r="A2284">
        <v>266</v>
      </c>
      <c r="B2284" s="13">
        <v>46332</v>
      </c>
      <c r="C2284">
        <v>2026</v>
      </c>
      <c r="D2284">
        <v>11</v>
      </c>
      <c r="E2284" t="s">
        <v>96</v>
      </c>
      <c r="F2284" t="s">
        <v>95</v>
      </c>
      <c r="G2284" t="s">
        <v>35</v>
      </c>
      <c r="H2284" t="s">
        <v>36</v>
      </c>
      <c r="I2284" t="s">
        <v>57</v>
      </c>
      <c r="J2284" t="s">
        <v>45</v>
      </c>
      <c r="K2284" t="s">
        <v>38</v>
      </c>
      <c r="L2284" t="s">
        <v>39</v>
      </c>
      <c r="M2284">
        <v>1</v>
      </c>
      <c r="N2284">
        <v>93.48</v>
      </c>
      <c r="O2284">
        <v>0.05</v>
      </c>
      <c r="P2284">
        <v>46.34</v>
      </c>
      <c r="Q2284">
        <v>88.805999999999997</v>
      </c>
      <c r="R2284">
        <v>46.34</v>
      </c>
      <c r="S2284">
        <v>42.465999999999994</v>
      </c>
      <c r="T2284">
        <v>0.47818841069297113</v>
      </c>
      <c r="U2284">
        <v>2026</v>
      </c>
      <c r="V2284" t="s">
        <v>95</v>
      </c>
      <c r="W2284">
        <v>11</v>
      </c>
      <c r="X2284" t="s">
        <v>96</v>
      </c>
    </row>
    <row r="2285" spans="1:24">
      <c r="A2285">
        <v>274</v>
      </c>
      <c r="B2285" s="13">
        <v>46332</v>
      </c>
      <c r="C2285">
        <v>2026</v>
      </c>
      <c r="D2285">
        <v>11</v>
      </c>
      <c r="E2285" t="s">
        <v>96</v>
      </c>
      <c r="F2285" t="s">
        <v>95</v>
      </c>
      <c r="G2285" t="s">
        <v>35</v>
      </c>
      <c r="H2285" t="s">
        <v>36</v>
      </c>
      <c r="I2285" t="s">
        <v>31</v>
      </c>
      <c r="J2285" t="s">
        <v>45</v>
      </c>
      <c r="K2285" t="s">
        <v>33</v>
      </c>
      <c r="L2285" t="s">
        <v>34</v>
      </c>
      <c r="M2285">
        <v>1</v>
      </c>
      <c r="N2285">
        <v>82.89</v>
      </c>
      <c r="O2285">
        <v>0</v>
      </c>
      <c r="P2285">
        <v>41.44</v>
      </c>
      <c r="Q2285">
        <v>82.89</v>
      </c>
      <c r="R2285">
        <v>41.44</v>
      </c>
      <c r="S2285">
        <v>41.45</v>
      </c>
      <c r="T2285">
        <v>0.50006032090722652</v>
      </c>
      <c r="U2285">
        <v>2026</v>
      </c>
      <c r="V2285" t="s">
        <v>95</v>
      </c>
      <c r="W2285">
        <v>11</v>
      </c>
      <c r="X2285" t="s">
        <v>96</v>
      </c>
    </row>
    <row r="2286" spans="1:24">
      <c r="A2286">
        <v>1135</v>
      </c>
      <c r="B2286" s="13">
        <v>46332</v>
      </c>
      <c r="C2286">
        <v>2026</v>
      </c>
      <c r="D2286">
        <v>11</v>
      </c>
      <c r="E2286" t="s">
        <v>96</v>
      </c>
      <c r="F2286" t="s">
        <v>95</v>
      </c>
      <c r="G2286" t="s">
        <v>49</v>
      </c>
      <c r="H2286" t="s">
        <v>60</v>
      </c>
      <c r="I2286" t="s">
        <v>31</v>
      </c>
      <c r="J2286" t="s">
        <v>42</v>
      </c>
      <c r="K2286" t="s">
        <v>43</v>
      </c>
      <c r="L2286" t="s">
        <v>44</v>
      </c>
      <c r="M2286">
        <v>2</v>
      </c>
      <c r="N2286">
        <v>35.71</v>
      </c>
      <c r="O2286">
        <v>0.2</v>
      </c>
      <c r="P2286">
        <v>13.48</v>
      </c>
      <c r="Q2286">
        <v>57.136000000000003</v>
      </c>
      <c r="R2286">
        <v>26.96</v>
      </c>
      <c r="S2286">
        <v>30.176000000000002</v>
      </c>
      <c r="T2286">
        <v>0.52814337720526461</v>
      </c>
      <c r="U2286">
        <v>2026</v>
      </c>
      <c r="V2286" t="s">
        <v>95</v>
      </c>
      <c r="W2286">
        <v>11</v>
      </c>
      <c r="X2286" t="s">
        <v>96</v>
      </c>
    </row>
    <row r="2287" spans="1:24">
      <c r="A2287">
        <v>2166</v>
      </c>
      <c r="B2287" s="13">
        <v>46332</v>
      </c>
      <c r="C2287">
        <v>2026</v>
      </c>
      <c r="D2287">
        <v>11</v>
      </c>
      <c r="E2287" t="s">
        <v>96</v>
      </c>
      <c r="F2287" t="s">
        <v>95</v>
      </c>
      <c r="G2287" t="s">
        <v>49</v>
      </c>
      <c r="H2287" t="s">
        <v>76</v>
      </c>
      <c r="I2287" t="s">
        <v>48</v>
      </c>
      <c r="J2287" t="s">
        <v>42</v>
      </c>
      <c r="K2287" t="s">
        <v>63</v>
      </c>
      <c r="L2287" t="s">
        <v>64</v>
      </c>
      <c r="M2287">
        <v>1</v>
      </c>
      <c r="N2287">
        <v>40.380000000000003</v>
      </c>
      <c r="O2287">
        <v>0.15</v>
      </c>
      <c r="P2287">
        <v>14.53</v>
      </c>
      <c r="Q2287">
        <v>34.323</v>
      </c>
      <c r="R2287">
        <v>14.53</v>
      </c>
      <c r="S2287">
        <v>19.792999999999999</v>
      </c>
      <c r="T2287">
        <v>0.57666870611543275</v>
      </c>
      <c r="U2287">
        <v>2026</v>
      </c>
      <c r="V2287" t="s">
        <v>95</v>
      </c>
      <c r="W2287">
        <v>11</v>
      </c>
      <c r="X2287" t="s">
        <v>96</v>
      </c>
    </row>
    <row r="2288" spans="1:24">
      <c r="A2288">
        <v>3620</v>
      </c>
      <c r="B2288" s="13">
        <v>46332</v>
      </c>
      <c r="C2288">
        <v>2026</v>
      </c>
      <c r="D2288">
        <v>11</v>
      </c>
      <c r="E2288" t="s">
        <v>96</v>
      </c>
      <c r="F2288" t="s">
        <v>95</v>
      </c>
      <c r="G2288" t="s">
        <v>35</v>
      </c>
      <c r="H2288" t="s">
        <v>72</v>
      </c>
      <c r="I2288" t="s">
        <v>57</v>
      </c>
      <c r="J2288" t="s">
        <v>42</v>
      </c>
      <c r="K2288" t="s">
        <v>38</v>
      </c>
      <c r="L2288" t="s">
        <v>46</v>
      </c>
      <c r="M2288">
        <v>1</v>
      </c>
      <c r="N2288">
        <v>142</v>
      </c>
      <c r="O2288">
        <v>0.05</v>
      </c>
      <c r="P2288">
        <v>81.099999999999994</v>
      </c>
      <c r="Q2288">
        <v>134.9</v>
      </c>
      <c r="R2288">
        <v>81.099999999999994</v>
      </c>
      <c r="S2288">
        <v>53.800000000000011</v>
      </c>
      <c r="T2288">
        <v>0.39881393624907346</v>
      </c>
      <c r="U2288">
        <v>2026</v>
      </c>
      <c r="V2288" t="s">
        <v>95</v>
      </c>
      <c r="W2288">
        <v>11</v>
      </c>
      <c r="X2288" t="s">
        <v>96</v>
      </c>
    </row>
    <row r="2289" spans="1:24">
      <c r="A2289">
        <v>3986</v>
      </c>
      <c r="B2289" s="13">
        <v>46332</v>
      </c>
      <c r="C2289">
        <v>2026</v>
      </c>
      <c r="D2289">
        <v>11</v>
      </c>
      <c r="E2289" t="s">
        <v>96</v>
      </c>
      <c r="F2289" t="s">
        <v>95</v>
      </c>
      <c r="G2289" t="s">
        <v>29</v>
      </c>
      <c r="H2289" t="s">
        <v>79</v>
      </c>
      <c r="I2289" t="s">
        <v>57</v>
      </c>
      <c r="J2289" t="s">
        <v>42</v>
      </c>
      <c r="K2289" t="s">
        <v>43</v>
      </c>
      <c r="L2289" t="s">
        <v>44</v>
      </c>
      <c r="M2289">
        <v>2</v>
      </c>
      <c r="N2289">
        <v>36.29</v>
      </c>
      <c r="O2289">
        <v>0.15</v>
      </c>
      <c r="P2289">
        <v>13.93</v>
      </c>
      <c r="Q2289">
        <v>61.692999999999998</v>
      </c>
      <c r="R2289">
        <v>27.86</v>
      </c>
      <c r="S2289">
        <v>33.832999999999998</v>
      </c>
      <c r="T2289">
        <v>0.54840905775371596</v>
      </c>
      <c r="U2289">
        <v>2026</v>
      </c>
      <c r="V2289" t="s">
        <v>95</v>
      </c>
      <c r="W2289">
        <v>11</v>
      </c>
      <c r="X2289" t="s">
        <v>96</v>
      </c>
    </row>
    <row r="2290" spans="1:24">
      <c r="A2290">
        <v>4384</v>
      </c>
      <c r="B2290" s="13">
        <v>46332</v>
      </c>
      <c r="C2290">
        <v>2026</v>
      </c>
      <c r="D2290">
        <v>11</v>
      </c>
      <c r="E2290" t="s">
        <v>96</v>
      </c>
      <c r="F2290" t="s">
        <v>95</v>
      </c>
      <c r="G2290" t="s">
        <v>49</v>
      </c>
      <c r="H2290" t="s">
        <v>62</v>
      </c>
      <c r="I2290" t="s">
        <v>31</v>
      </c>
      <c r="J2290" t="s">
        <v>42</v>
      </c>
      <c r="K2290" t="s">
        <v>52</v>
      </c>
      <c r="L2290" t="s">
        <v>80</v>
      </c>
      <c r="M2290">
        <v>1</v>
      </c>
      <c r="N2290">
        <v>121.66</v>
      </c>
      <c r="O2290">
        <v>0</v>
      </c>
      <c r="P2290">
        <v>61.66</v>
      </c>
      <c r="Q2290">
        <v>121.66</v>
      </c>
      <c r="R2290">
        <v>61.66</v>
      </c>
      <c r="S2290">
        <v>60</v>
      </c>
      <c r="T2290">
        <v>0.49317770836758179</v>
      </c>
      <c r="U2290">
        <v>2026</v>
      </c>
      <c r="V2290" t="s">
        <v>95</v>
      </c>
      <c r="W2290">
        <v>11</v>
      </c>
      <c r="X2290" t="s">
        <v>96</v>
      </c>
    </row>
    <row r="2291" spans="1:24">
      <c r="A2291">
        <v>4565</v>
      </c>
      <c r="B2291" s="13">
        <v>46332</v>
      </c>
      <c r="C2291">
        <v>2026</v>
      </c>
      <c r="D2291">
        <v>11</v>
      </c>
      <c r="E2291" t="s">
        <v>96</v>
      </c>
      <c r="F2291" t="s">
        <v>95</v>
      </c>
      <c r="G2291" t="s">
        <v>35</v>
      </c>
      <c r="H2291" t="s">
        <v>78</v>
      </c>
      <c r="I2291" t="s">
        <v>31</v>
      </c>
      <c r="J2291" t="s">
        <v>32</v>
      </c>
      <c r="K2291" t="s">
        <v>52</v>
      </c>
      <c r="L2291" t="s">
        <v>80</v>
      </c>
      <c r="M2291">
        <v>3</v>
      </c>
      <c r="N2291">
        <v>124.65</v>
      </c>
      <c r="O2291">
        <v>0.05</v>
      </c>
      <c r="P2291">
        <v>62.27</v>
      </c>
      <c r="Q2291">
        <v>355.25250000000005</v>
      </c>
      <c r="R2291">
        <v>186.81</v>
      </c>
      <c r="S2291">
        <v>168.44250000000005</v>
      </c>
      <c r="T2291">
        <v>0.47414866890451163</v>
      </c>
      <c r="U2291">
        <v>2026</v>
      </c>
      <c r="V2291" t="s">
        <v>95</v>
      </c>
      <c r="W2291">
        <v>11</v>
      </c>
      <c r="X2291" t="s">
        <v>96</v>
      </c>
    </row>
    <row r="2292" spans="1:24">
      <c r="A2292">
        <v>4634</v>
      </c>
      <c r="B2292" s="13">
        <v>46332</v>
      </c>
      <c r="C2292">
        <v>2026</v>
      </c>
      <c r="D2292">
        <v>11</v>
      </c>
      <c r="E2292" t="s">
        <v>96</v>
      </c>
      <c r="F2292" t="s">
        <v>95</v>
      </c>
      <c r="G2292" t="s">
        <v>29</v>
      </c>
      <c r="H2292" t="s">
        <v>79</v>
      </c>
      <c r="I2292" t="s">
        <v>31</v>
      </c>
      <c r="J2292" t="s">
        <v>42</v>
      </c>
      <c r="K2292" t="s">
        <v>33</v>
      </c>
      <c r="L2292" t="s">
        <v>34</v>
      </c>
      <c r="M2292">
        <v>2</v>
      </c>
      <c r="N2292">
        <v>80.61</v>
      </c>
      <c r="O2292">
        <v>0</v>
      </c>
      <c r="P2292">
        <v>43.72</v>
      </c>
      <c r="Q2292">
        <v>161.22</v>
      </c>
      <c r="R2292">
        <v>87.44</v>
      </c>
      <c r="S2292">
        <v>73.78</v>
      </c>
      <c r="T2292">
        <v>0.45763552909068356</v>
      </c>
      <c r="U2292">
        <v>2026</v>
      </c>
      <c r="V2292" t="s">
        <v>95</v>
      </c>
      <c r="W2292">
        <v>11</v>
      </c>
      <c r="X2292" t="s">
        <v>96</v>
      </c>
    </row>
    <row r="2293" spans="1:24">
      <c r="A2293">
        <v>104</v>
      </c>
      <c r="B2293" s="13">
        <v>46333</v>
      </c>
      <c r="C2293">
        <v>2026</v>
      </c>
      <c r="D2293">
        <v>11</v>
      </c>
      <c r="E2293" t="s">
        <v>96</v>
      </c>
      <c r="F2293" t="s">
        <v>95</v>
      </c>
      <c r="G2293" t="s">
        <v>35</v>
      </c>
      <c r="H2293" t="s">
        <v>70</v>
      </c>
      <c r="I2293" t="s">
        <v>31</v>
      </c>
      <c r="J2293" t="s">
        <v>42</v>
      </c>
      <c r="K2293" t="s">
        <v>38</v>
      </c>
      <c r="L2293" t="s">
        <v>66</v>
      </c>
      <c r="M2293">
        <v>1</v>
      </c>
      <c r="N2293">
        <v>153.96</v>
      </c>
      <c r="O2293">
        <v>0</v>
      </c>
      <c r="P2293">
        <v>80.62</v>
      </c>
      <c r="Q2293">
        <v>153.96</v>
      </c>
      <c r="R2293">
        <v>80.62</v>
      </c>
      <c r="S2293">
        <v>73.34</v>
      </c>
      <c r="T2293">
        <v>0.47635749545336453</v>
      </c>
      <c r="U2293">
        <v>2026</v>
      </c>
      <c r="V2293" t="s">
        <v>95</v>
      </c>
      <c r="W2293">
        <v>11</v>
      </c>
      <c r="X2293" t="s">
        <v>96</v>
      </c>
    </row>
    <row r="2294" spans="1:24">
      <c r="A2294">
        <v>181</v>
      </c>
      <c r="B2294" s="13">
        <v>46333</v>
      </c>
      <c r="C2294">
        <v>2026</v>
      </c>
      <c r="D2294">
        <v>11</v>
      </c>
      <c r="E2294" t="s">
        <v>96</v>
      </c>
      <c r="F2294" t="s">
        <v>95</v>
      </c>
      <c r="G2294" t="s">
        <v>35</v>
      </c>
      <c r="H2294" t="s">
        <v>36</v>
      </c>
      <c r="I2294" t="s">
        <v>48</v>
      </c>
      <c r="J2294" t="s">
        <v>32</v>
      </c>
      <c r="K2294" t="s">
        <v>43</v>
      </c>
      <c r="L2294" t="s">
        <v>44</v>
      </c>
      <c r="M2294">
        <v>1</v>
      </c>
      <c r="N2294">
        <v>35.58</v>
      </c>
      <c r="O2294">
        <v>0</v>
      </c>
      <c r="P2294">
        <v>13.4</v>
      </c>
      <c r="Q2294">
        <v>35.58</v>
      </c>
      <c r="R2294">
        <v>13.4</v>
      </c>
      <c r="S2294">
        <v>22.18</v>
      </c>
      <c r="T2294">
        <v>0.62338392355255767</v>
      </c>
      <c r="U2294">
        <v>2026</v>
      </c>
      <c r="V2294" t="s">
        <v>95</v>
      </c>
      <c r="W2294">
        <v>11</v>
      </c>
      <c r="X2294" t="s">
        <v>96</v>
      </c>
    </row>
    <row r="2295" spans="1:24">
      <c r="A2295">
        <v>823</v>
      </c>
      <c r="B2295" s="13">
        <v>46333</v>
      </c>
      <c r="C2295">
        <v>2026</v>
      </c>
      <c r="D2295">
        <v>11</v>
      </c>
      <c r="E2295" t="s">
        <v>96</v>
      </c>
      <c r="F2295" t="s">
        <v>95</v>
      </c>
      <c r="G2295" t="s">
        <v>29</v>
      </c>
      <c r="H2295" t="s">
        <v>30</v>
      </c>
      <c r="I2295" t="s">
        <v>57</v>
      </c>
      <c r="J2295" t="s">
        <v>42</v>
      </c>
      <c r="K2295" t="s">
        <v>63</v>
      </c>
      <c r="L2295" t="s">
        <v>71</v>
      </c>
      <c r="M2295">
        <v>5</v>
      </c>
      <c r="N2295">
        <v>36.369999999999997</v>
      </c>
      <c r="O2295">
        <v>0.15</v>
      </c>
      <c r="P2295">
        <v>13.65</v>
      </c>
      <c r="Q2295">
        <v>154.57249999999999</v>
      </c>
      <c r="R2295">
        <v>68.25</v>
      </c>
      <c r="S2295">
        <v>86.322499999999991</v>
      </c>
      <c r="T2295">
        <v>0.55845962250723769</v>
      </c>
      <c r="U2295">
        <v>2026</v>
      </c>
      <c r="V2295" t="s">
        <v>95</v>
      </c>
      <c r="W2295">
        <v>11</v>
      </c>
      <c r="X2295" t="s">
        <v>96</v>
      </c>
    </row>
    <row r="2296" spans="1:24">
      <c r="A2296">
        <v>1730</v>
      </c>
      <c r="B2296" s="13">
        <v>46333</v>
      </c>
      <c r="C2296">
        <v>2026</v>
      </c>
      <c r="D2296">
        <v>11</v>
      </c>
      <c r="E2296" t="s">
        <v>96</v>
      </c>
      <c r="F2296" t="s">
        <v>95</v>
      </c>
      <c r="G2296" t="s">
        <v>49</v>
      </c>
      <c r="H2296" t="s">
        <v>50</v>
      </c>
      <c r="I2296" t="s">
        <v>57</v>
      </c>
      <c r="J2296" t="s">
        <v>32</v>
      </c>
      <c r="K2296" t="s">
        <v>38</v>
      </c>
      <c r="L2296" t="s">
        <v>66</v>
      </c>
      <c r="M2296">
        <v>2</v>
      </c>
      <c r="N2296">
        <v>151.55000000000001</v>
      </c>
      <c r="O2296">
        <v>0.1</v>
      </c>
      <c r="P2296">
        <v>80.48</v>
      </c>
      <c r="Q2296">
        <v>272.79000000000002</v>
      </c>
      <c r="R2296">
        <v>160.96</v>
      </c>
      <c r="S2296">
        <v>111.83000000000001</v>
      </c>
      <c r="T2296">
        <v>0.40994904505297114</v>
      </c>
      <c r="U2296">
        <v>2026</v>
      </c>
      <c r="V2296" t="s">
        <v>95</v>
      </c>
      <c r="W2296">
        <v>11</v>
      </c>
      <c r="X2296" t="s">
        <v>96</v>
      </c>
    </row>
    <row r="2297" spans="1:24">
      <c r="A2297">
        <v>2710</v>
      </c>
      <c r="B2297" s="13">
        <v>46333</v>
      </c>
      <c r="C2297">
        <v>2026</v>
      </c>
      <c r="D2297">
        <v>11</v>
      </c>
      <c r="E2297" t="s">
        <v>96</v>
      </c>
      <c r="F2297" t="s">
        <v>95</v>
      </c>
      <c r="G2297" t="s">
        <v>29</v>
      </c>
      <c r="H2297" t="s">
        <v>65</v>
      </c>
      <c r="I2297" t="s">
        <v>48</v>
      </c>
      <c r="J2297" t="s">
        <v>42</v>
      </c>
      <c r="K2297" t="s">
        <v>52</v>
      </c>
      <c r="L2297" t="s">
        <v>69</v>
      </c>
      <c r="M2297">
        <v>2</v>
      </c>
      <c r="N2297">
        <v>80.67</v>
      </c>
      <c r="O2297">
        <v>0</v>
      </c>
      <c r="P2297">
        <v>40.5</v>
      </c>
      <c r="Q2297">
        <v>161.34</v>
      </c>
      <c r="R2297">
        <v>81</v>
      </c>
      <c r="S2297">
        <v>80.34</v>
      </c>
      <c r="T2297">
        <v>0.49795462997396805</v>
      </c>
      <c r="U2297">
        <v>2026</v>
      </c>
      <c r="V2297" t="s">
        <v>95</v>
      </c>
      <c r="W2297">
        <v>11</v>
      </c>
      <c r="X2297" t="s">
        <v>96</v>
      </c>
    </row>
    <row r="2298" spans="1:24">
      <c r="A2298">
        <v>3018</v>
      </c>
      <c r="B2298" s="13">
        <v>46333</v>
      </c>
      <c r="C2298">
        <v>2026</v>
      </c>
      <c r="D2298">
        <v>11</v>
      </c>
      <c r="E2298" t="s">
        <v>96</v>
      </c>
      <c r="F2298" t="s">
        <v>95</v>
      </c>
      <c r="G2298" t="s">
        <v>49</v>
      </c>
      <c r="H2298" t="s">
        <v>60</v>
      </c>
      <c r="I2298" t="s">
        <v>37</v>
      </c>
      <c r="J2298" t="s">
        <v>45</v>
      </c>
      <c r="K2298" t="s">
        <v>33</v>
      </c>
      <c r="L2298" t="s">
        <v>34</v>
      </c>
      <c r="M2298">
        <v>10</v>
      </c>
      <c r="N2298">
        <v>81.48</v>
      </c>
      <c r="O2298">
        <v>0.05</v>
      </c>
      <c r="P2298">
        <v>43.7</v>
      </c>
      <c r="Q2298">
        <v>774.06000000000006</v>
      </c>
      <c r="R2298">
        <v>437</v>
      </c>
      <c r="S2298">
        <v>337.06000000000006</v>
      </c>
      <c r="T2298">
        <v>0.43544428080510561</v>
      </c>
      <c r="U2298">
        <v>2026</v>
      </c>
      <c r="V2298" t="s">
        <v>95</v>
      </c>
      <c r="W2298">
        <v>11</v>
      </c>
      <c r="X2298" t="s">
        <v>96</v>
      </c>
    </row>
    <row r="2299" spans="1:24">
      <c r="A2299">
        <v>3735</v>
      </c>
      <c r="B2299" s="13">
        <v>46333</v>
      </c>
      <c r="C2299">
        <v>2026</v>
      </c>
      <c r="D2299">
        <v>11</v>
      </c>
      <c r="E2299" t="s">
        <v>96</v>
      </c>
      <c r="F2299" t="s">
        <v>95</v>
      </c>
      <c r="G2299" t="s">
        <v>49</v>
      </c>
      <c r="H2299" t="s">
        <v>62</v>
      </c>
      <c r="I2299" t="s">
        <v>48</v>
      </c>
      <c r="J2299" t="s">
        <v>32</v>
      </c>
      <c r="K2299" t="s">
        <v>43</v>
      </c>
      <c r="L2299" t="s">
        <v>77</v>
      </c>
      <c r="M2299">
        <v>2</v>
      </c>
      <c r="N2299">
        <v>163.58000000000001</v>
      </c>
      <c r="O2299">
        <v>0.1</v>
      </c>
      <c r="P2299">
        <v>88.14</v>
      </c>
      <c r="Q2299">
        <v>294.44400000000002</v>
      </c>
      <c r="R2299">
        <v>176.28</v>
      </c>
      <c r="S2299">
        <v>118.16400000000002</v>
      </c>
      <c r="T2299">
        <v>0.40131230386762851</v>
      </c>
      <c r="U2299">
        <v>2026</v>
      </c>
      <c r="V2299" t="s">
        <v>95</v>
      </c>
      <c r="W2299">
        <v>11</v>
      </c>
      <c r="X2299" t="s">
        <v>96</v>
      </c>
    </row>
    <row r="2300" spans="1:24">
      <c r="A2300">
        <v>4460</v>
      </c>
      <c r="B2300" s="13">
        <v>46333</v>
      </c>
      <c r="C2300">
        <v>2026</v>
      </c>
      <c r="D2300">
        <v>11</v>
      </c>
      <c r="E2300" t="s">
        <v>96</v>
      </c>
      <c r="F2300" t="s">
        <v>95</v>
      </c>
      <c r="G2300" t="s">
        <v>29</v>
      </c>
      <c r="H2300" t="s">
        <v>65</v>
      </c>
      <c r="I2300" t="s">
        <v>48</v>
      </c>
      <c r="J2300" t="s">
        <v>32</v>
      </c>
      <c r="K2300" t="s">
        <v>38</v>
      </c>
      <c r="L2300" t="s">
        <v>75</v>
      </c>
      <c r="M2300">
        <v>2</v>
      </c>
      <c r="N2300">
        <v>71.88</v>
      </c>
      <c r="O2300">
        <v>0.15</v>
      </c>
      <c r="P2300">
        <v>31.65</v>
      </c>
      <c r="Q2300">
        <v>122.19599999999998</v>
      </c>
      <c r="R2300">
        <v>63.3</v>
      </c>
      <c r="S2300">
        <v>58.895999999999987</v>
      </c>
      <c r="T2300">
        <v>0.48197977020524396</v>
      </c>
      <c r="U2300">
        <v>2026</v>
      </c>
      <c r="V2300" t="s">
        <v>95</v>
      </c>
      <c r="W2300">
        <v>11</v>
      </c>
      <c r="X2300" t="s">
        <v>96</v>
      </c>
    </row>
    <row r="2301" spans="1:24">
      <c r="A2301">
        <v>319</v>
      </c>
      <c r="B2301" s="13">
        <v>46334</v>
      </c>
      <c r="C2301">
        <v>2026</v>
      </c>
      <c r="D2301">
        <v>11</v>
      </c>
      <c r="E2301" t="s">
        <v>96</v>
      </c>
      <c r="F2301" t="s">
        <v>95</v>
      </c>
      <c r="G2301" t="s">
        <v>49</v>
      </c>
      <c r="H2301" t="s">
        <v>62</v>
      </c>
      <c r="I2301" t="s">
        <v>31</v>
      </c>
      <c r="J2301" t="s">
        <v>32</v>
      </c>
      <c r="K2301" t="s">
        <v>43</v>
      </c>
      <c r="L2301" t="s">
        <v>44</v>
      </c>
      <c r="M2301">
        <v>2</v>
      </c>
      <c r="N2301">
        <v>36.299999999999997</v>
      </c>
      <c r="O2301">
        <v>0.15</v>
      </c>
      <c r="P2301">
        <v>13.38</v>
      </c>
      <c r="Q2301">
        <v>61.709999999999994</v>
      </c>
      <c r="R2301">
        <v>26.76</v>
      </c>
      <c r="S2301">
        <v>34.949999999999989</v>
      </c>
      <c r="T2301">
        <v>0.56635877491492448</v>
      </c>
      <c r="U2301">
        <v>2026</v>
      </c>
      <c r="V2301" t="s">
        <v>95</v>
      </c>
      <c r="W2301">
        <v>11</v>
      </c>
      <c r="X2301" t="s">
        <v>96</v>
      </c>
    </row>
    <row r="2302" spans="1:24">
      <c r="A2302">
        <v>595</v>
      </c>
      <c r="B2302" s="13">
        <v>46334</v>
      </c>
      <c r="C2302">
        <v>2026</v>
      </c>
      <c r="D2302">
        <v>11</v>
      </c>
      <c r="E2302" t="s">
        <v>96</v>
      </c>
      <c r="F2302" t="s">
        <v>95</v>
      </c>
      <c r="G2302" t="s">
        <v>35</v>
      </c>
      <c r="H2302" t="s">
        <v>72</v>
      </c>
      <c r="I2302" t="s">
        <v>31</v>
      </c>
      <c r="J2302" t="s">
        <v>42</v>
      </c>
      <c r="K2302" t="s">
        <v>63</v>
      </c>
      <c r="L2302" t="s">
        <v>71</v>
      </c>
      <c r="M2302">
        <v>2</v>
      </c>
      <c r="N2302">
        <v>36.159999999999997</v>
      </c>
      <c r="O2302">
        <v>0.1</v>
      </c>
      <c r="P2302">
        <v>13.79</v>
      </c>
      <c r="Q2302">
        <v>65.087999999999994</v>
      </c>
      <c r="R2302">
        <v>27.58</v>
      </c>
      <c r="S2302">
        <v>37.507999999999996</v>
      </c>
      <c r="T2302">
        <v>0.57626597836774829</v>
      </c>
      <c r="U2302">
        <v>2026</v>
      </c>
      <c r="V2302" t="s">
        <v>95</v>
      </c>
      <c r="W2302">
        <v>11</v>
      </c>
      <c r="X2302" t="s">
        <v>96</v>
      </c>
    </row>
    <row r="2303" spans="1:24">
      <c r="A2303">
        <v>1623</v>
      </c>
      <c r="B2303" s="13">
        <v>46334</v>
      </c>
      <c r="C2303">
        <v>2026</v>
      </c>
      <c r="D2303">
        <v>11</v>
      </c>
      <c r="E2303" t="s">
        <v>96</v>
      </c>
      <c r="F2303" t="s">
        <v>95</v>
      </c>
      <c r="G2303" t="s">
        <v>40</v>
      </c>
      <c r="H2303" t="s">
        <v>54</v>
      </c>
      <c r="I2303" t="s">
        <v>31</v>
      </c>
      <c r="J2303" t="s">
        <v>32</v>
      </c>
      <c r="K2303" t="s">
        <v>43</v>
      </c>
      <c r="L2303" t="s">
        <v>44</v>
      </c>
      <c r="M2303">
        <v>2</v>
      </c>
      <c r="N2303">
        <v>35.49</v>
      </c>
      <c r="O2303">
        <v>0.1</v>
      </c>
      <c r="P2303">
        <v>13.78</v>
      </c>
      <c r="Q2303">
        <v>63.882000000000005</v>
      </c>
      <c r="R2303">
        <v>27.56</v>
      </c>
      <c r="S2303">
        <v>36.322000000000003</v>
      </c>
      <c r="T2303">
        <v>0.56857956857956859</v>
      </c>
      <c r="U2303">
        <v>2026</v>
      </c>
      <c r="V2303" t="s">
        <v>95</v>
      </c>
      <c r="W2303">
        <v>11</v>
      </c>
      <c r="X2303" t="s">
        <v>96</v>
      </c>
    </row>
    <row r="2304" spans="1:24">
      <c r="A2304">
        <v>2638</v>
      </c>
      <c r="B2304" s="13">
        <v>46334</v>
      </c>
      <c r="C2304">
        <v>2026</v>
      </c>
      <c r="D2304">
        <v>11</v>
      </c>
      <c r="E2304" t="s">
        <v>96</v>
      </c>
      <c r="F2304" t="s">
        <v>95</v>
      </c>
      <c r="G2304" t="s">
        <v>29</v>
      </c>
      <c r="H2304" t="s">
        <v>65</v>
      </c>
      <c r="I2304" t="s">
        <v>31</v>
      </c>
      <c r="J2304" t="s">
        <v>42</v>
      </c>
      <c r="K2304" t="s">
        <v>38</v>
      </c>
      <c r="L2304" t="s">
        <v>75</v>
      </c>
      <c r="M2304">
        <v>1</v>
      </c>
      <c r="N2304">
        <v>69.760000000000005</v>
      </c>
      <c r="O2304">
        <v>0.15</v>
      </c>
      <c r="P2304">
        <v>32.39</v>
      </c>
      <c r="Q2304">
        <v>59.295999999999999</v>
      </c>
      <c r="R2304">
        <v>32.39</v>
      </c>
      <c r="S2304">
        <v>26.905999999999999</v>
      </c>
      <c r="T2304">
        <v>0.45375742039935241</v>
      </c>
      <c r="U2304">
        <v>2026</v>
      </c>
      <c r="V2304" t="s">
        <v>95</v>
      </c>
      <c r="W2304">
        <v>11</v>
      </c>
      <c r="X2304" t="s">
        <v>96</v>
      </c>
    </row>
    <row r="2305" spans="1:24">
      <c r="A2305">
        <v>2666</v>
      </c>
      <c r="B2305" s="13">
        <v>46334</v>
      </c>
      <c r="C2305">
        <v>2026</v>
      </c>
      <c r="D2305">
        <v>11</v>
      </c>
      <c r="E2305" t="s">
        <v>96</v>
      </c>
      <c r="F2305" t="s">
        <v>95</v>
      </c>
      <c r="G2305" t="s">
        <v>35</v>
      </c>
      <c r="H2305" t="s">
        <v>72</v>
      </c>
      <c r="I2305" t="s">
        <v>48</v>
      </c>
      <c r="J2305" t="s">
        <v>45</v>
      </c>
      <c r="K2305" t="s">
        <v>52</v>
      </c>
      <c r="L2305" t="s">
        <v>69</v>
      </c>
      <c r="M2305">
        <v>6</v>
      </c>
      <c r="N2305">
        <v>81.37</v>
      </c>
      <c r="O2305">
        <v>0</v>
      </c>
      <c r="P2305">
        <v>39.5</v>
      </c>
      <c r="Q2305">
        <v>488.22</v>
      </c>
      <c r="R2305">
        <v>237</v>
      </c>
      <c r="S2305">
        <v>251.22000000000003</v>
      </c>
      <c r="T2305">
        <v>0.5145631067961165</v>
      </c>
      <c r="U2305">
        <v>2026</v>
      </c>
      <c r="V2305" t="s">
        <v>95</v>
      </c>
      <c r="W2305">
        <v>11</v>
      </c>
      <c r="X2305" t="s">
        <v>96</v>
      </c>
    </row>
    <row r="2306" spans="1:24">
      <c r="A2306">
        <v>3505</v>
      </c>
      <c r="B2306" s="13">
        <v>46334</v>
      </c>
      <c r="C2306">
        <v>2026</v>
      </c>
      <c r="D2306">
        <v>11</v>
      </c>
      <c r="E2306" t="s">
        <v>96</v>
      </c>
      <c r="F2306" t="s">
        <v>95</v>
      </c>
      <c r="G2306" t="s">
        <v>35</v>
      </c>
      <c r="H2306" t="s">
        <v>72</v>
      </c>
      <c r="I2306" t="s">
        <v>37</v>
      </c>
      <c r="J2306" t="s">
        <v>32</v>
      </c>
      <c r="K2306" t="s">
        <v>33</v>
      </c>
      <c r="L2306" t="s">
        <v>34</v>
      </c>
      <c r="M2306">
        <v>5</v>
      </c>
      <c r="N2306">
        <v>82.82</v>
      </c>
      <c r="O2306">
        <v>0.15</v>
      </c>
      <c r="P2306">
        <v>43.8</v>
      </c>
      <c r="Q2306">
        <v>351.98499999999996</v>
      </c>
      <c r="R2306">
        <v>219</v>
      </c>
      <c r="S2306">
        <v>132.98499999999996</v>
      </c>
      <c r="T2306">
        <v>0.37781439549980816</v>
      </c>
      <c r="U2306">
        <v>2026</v>
      </c>
      <c r="V2306" t="s">
        <v>95</v>
      </c>
      <c r="W2306">
        <v>11</v>
      </c>
      <c r="X2306" t="s">
        <v>96</v>
      </c>
    </row>
    <row r="2307" spans="1:24">
      <c r="A2307">
        <v>3626</v>
      </c>
      <c r="B2307" s="13">
        <v>46334</v>
      </c>
      <c r="C2307">
        <v>2026</v>
      </c>
      <c r="D2307">
        <v>11</v>
      </c>
      <c r="E2307" t="s">
        <v>96</v>
      </c>
      <c r="F2307" t="s">
        <v>95</v>
      </c>
      <c r="G2307" t="s">
        <v>49</v>
      </c>
      <c r="H2307" t="s">
        <v>76</v>
      </c>
      <c r="I2307" t="s">
        <v>37</v>
      </c>
      <c r="J2307" t="s">
        <v>45</v>
      </c>
      <c r="K2307" t="s">
        <v>33</v>
      </c>
      <c r="L2307" t="s">
        <v>51</v>
      </c>
      <c r="M2307">
        <v>15</v>
      </c>
      <c r="N2307">
        <v>51.05</v>
      </c>
      <c r="O2307">
        <v>0.1</v>
      </c>
      <c r="P2307">
        <v>21.95</v>
      </c>
      <c r="Q2307">
        <v>689.17500000000007</v>
      </c>
      <c r="R2307">
        <v>329.25</v>
      </c>
      <c r="S2307">
        <v>359.92500000000007</v>
      </c>
      <c r="T2307">
        <v>0.52225486995320491</v>
      </c>
      <c r="U2307">
        <v>2026</v>
      </c>
      <c r="V2307" t="s">
        <v>95</v>
      </c>
      <c r="W2307">
        <v>11</v>
      </c>
      <c r="X2307" t="s">
        <v>96</v>
      </c>
    </row>
    <row r="2308" spans="1:24">
      <c r="A2308">
        <v>3801</v>
      </c>
      <c r="B2308" s="13">
        <v>46334</v>
      </c>
      <c r="C2308">
        <v>2026</v>
      </c>
      <c r="D2308">
        <v>11</v>
      </c>
      <c r="E2308" t="s">
        <v>96</v>
      </c>
      <c r="F2308" t="s">
        <v>95</v>
      </c>
      <c r="G2308" t="s">
        <v>29</v>
      </c>
      <c r="H2308" t="s">
        <v>79</v>
      </c>
      <c r="I2308" t="s">
        <v>31</v>
      </c>
      <c r="J2308" t="s">
        <v>32</v>
      </c>
      <c r="K2308" t="s">
        <v>33</v>
      </c>
      <c r="L2308" t="s">
        <v>59</v>
      </c>
      <c r="M2308">
        <v>3</v>
      </c>
      <c r="N2308">
        <v>101.68</v>
      </c>
      <c r="O2308">
        <v>0.1</v>
      </c>
      <c r="P2308">
        <v>51.9</v>
      </c>
      <c r="Q2308">
        <v>274.536</v>
      </c>
      <c r="R2308">
        <v>155.69999999999999</v>
      </c>
      <c r="S2308">
        <v>118.83600000000001</v>
      </c>
      <c r="T2308">
        <v>0.43286126409651199</v>
      </c>
      <c r="U2308">
        <v>2026</v>
      </c>
      <c r="V2308" t="s">
        <v>95</v>
      </c>
      <c r="W2308">
        <v>11</v>
      </c>
      <c r="X2308" t="s">
        <v>96</v>
      </c>
    </row>
    <row r="2309" spans="1:24">
      <c r="A2309">
        <v>4685</v>
      </c>
      <c r="B2309" s="13">
        <v>46334</v>
      </c>
      <c r="C2309">
        <v>2026</v>
      </c>
      <c r="D2309">
        <v>11</v>
      </c>
      <c r="E2309" t="s">
        <v>96</v>
      </c>
      <c r="F2309" t="s">
        <v>95</v>
      </c>
      <c r="G2309" t="s">
        <v>49</v>
      </c>
      <c r="H2309" t="s">
        <v>76</v>
      </c>
      <c r="I2309" t="s">
        <v>37</v>
      </c>
      <c r="J2309" t="s">
        <v>45</v>
      </c>
      <c r="K2309" t="s">
        <v>52</v>
      </c>
      <c r="L2309" t="s">
        <v>69</v>
      </c>
      <c r="M2309">
        <v>6</v>
      </c>
      <c r="N2309">
        <v>80.83</v>
      </c>
      <c r="O2309">
        <v>0.15</v>
      </c>
      <c r="P2309">
        <v>39.32</v>
      </c>
      <c r="Q2309">
        <v>412.233</v>
      </c>
      <c r="R2309">
        <v>235.92000000000002</v>
      </c>
      <c r="S2309">
        <v>176.31299999999999</v>
      </c>
      <c r="T2309">
        <v>0.42770229457612563</v>
      </c>
      <c r="U2309">
        <v>2026</v>
      </c>
      <c r="V2309" t="s">
        <v>95</v>
      </c>
      <c r="W2309">
        <v>11</v>
      </c>
      <c r="X2309" t="s">
        <v>96</v>
      </c>
    </row>
    <row r="2310" spans="1:24">
      <c r="A2310">
        <v>4843</v>
      </c>
      <c r="B2310" s="13">
        <v>46334</v>
      </c>
      <c r="C2310">
        <v>2026</v>
      </c>
      <c r="D2310">
        <v>11</v>
      </c>
      <c r="E2310" t="s">
        <v>96</v>
      </c>
      <c r="F2310" t="s">
        <v>95</v>
      </c>
      <c r="G2310" t="s">
        <v>35</v>
      </c>
      <c r="H2310" t="s">
        <v>72</v>
      </c>
      <c r="I2310" t="s">
        <v>31</v>
      </c>
      <c r="J2310" t="s">
        <v>42</v>
      </c>
      <c r="K2310" t="s">
        <v>52</v>
      </c>
      <c r="L2310" t="s">
        <v>80</v>
      </c>
      <c r="M2310">
        <v>6</v>
      </c>
      <c r="N2310">
        <v>123.67</v>
      </c>
      <c r="O2310">
        <v>0.15</v>
      </c>
      <c r="P2310">
        <v>60.55</v>
      </c>
      <c r="Q2310">
        <v>630.71699999999998</v>
      </c>
      <c r="R2310">
        <v>363.29999999999995</v>
      </c>
      <c r="S2310">
        <v>267.41700000000003</v>
      </c>
      <c r="T2310">
        <v>0.42398888883603902</v>
      </c>
      <c r="U2310">
        <v>2026</v>
      </c>
      <c r="V2310" t="s">
        <v>95</v>
      </c>
      <c r="W2310">
        <v>11</v>
      </c>
      <c r="X2310" t="s">
        <v>96</v>
      </c>
    </row>
    <row r="2311" spans="1:24">
      <c r="A2311">
        <v>4890</v>
      </c>
      <c r="B2311" s="13">
        <v>46334</v>
      </c>
      <c r="C2311">
        <v>2026</v>
      </c>
      <c r="D2311">
        <v>11</v>
      </c>
      <c r="E2311" t="s">
        <v>96</v>
      </c>
      <c r="F2311" t="s">
        <v>95</v>
      </c>
      <c r="G2311" t="s">
        <v>29</v>
      </c>
      <c r="H2311" t="s">
        <v>79</v>
      </c>
      <c r="I2311" t="s">
        <v>31</v>
      </c>
      <c r="J2311" t="s">
        <v>42</v>
      </c>
      <c r="K2311" t="s">
        <v>38</v>
      </c>
      <c r="L2311" t="s">
        <v>39</v>
      </c>
      <c r="M2311">
        <v>2</v>
      </c>
      <c r="N2311">
        <v>93.16</v>
      </c>
      <c r="O2311">
        <v>0.1</v>
      </c>
      <c r="P2311">
        <v>44.19</v>
      </c>
      <c r="Q2311">
        <v>167.68799999999999</v>
      </c>
      <c r="R2311">
        <v>88.38</v>
      </c>
      <c r="S2311">
        <v>79.307999999999993</v>
      </c>
      <c r="T2311">
        <v>0.47294976384714471</v>
      </c>
      <c r="U2311">
        <v>2026</v>
      </c>
      <c r="V2311" t="s">
        <v>95</v>
      </c>
      <c r="W2311">
        <v>11</v>
      </c>
      <c r="X2311" t="s">
        <v>96</v>
      </c>
    </row>
    <row r="2312" spans="1:24">
      <c r="A2312">
        <v>4913</v>
      </c>
      <c r="B2312" s="13">
        <v>46334</v>
      </c>
      <c r="C2312">
        <v>2026</v>
      </c>
      <c r="D2312">
        <v>11</v>
      </c>
      <c r="E2312" t="s">
        <v>96</v>
      </c>
      <c r="F2312" t="s">
        <v>95</v>
      </c>
      <c r="G2312" t="s">
        <v>40</v>
      </c>
      <c r="H2312" t="s">
        <v>41</v>
      </c>
      <c r="I2312" t="s">
        <v>57</v>
      </c>
      <c r="J2312" t="s">
        <v>42</v>
      </c>
      <c r="K2312" t="s">
        <v>33</v>
      </c>
      <c r="L2312" t="s">
        <v>34</v>
      </c>
      <c r="M2312">
        <v>1</v>
      </c>
      <c r="N2312">
        <v>83.79</v>
      </c>
      <c r="O2312">
        <v>0.1</v>
      </c>
      <c r="P2312">
        <v>42.8</v>
      </c>
      <c r="Q2312">
        <v>75.411000000000001</v>
      </c>
      <c r="R2312">
        <v>42.8</v>
      </c>
      <c r="S2312">
        <v>32.611000000000004</v>
      </c>
      <c r="T2312">
        <v>0.43244354271923197</v>
      </c>
      <c r="U2312">
        <v>2026</v>
      </c>
      <c r="V2312" t="s">
        <v>95</v>
      </c>
      <c r="W2312">
        <v>11</v>
      </c>
      <c r="X2312" t="s">
        <v>96</v>
      </c>
    </row>
    <row r="2313" spans="1:24">
      <c r="A2313">
        <v>5079</v>
      </c>
      <c r="B2313" s="13">
        <v>46334</v>
      </c>
      <c r="C2313">
        <v>2026</v>
      </c>
      <c r="D2313">
        <v>11</v>
      </c>
      <c r="E2313" t="s">
        <v>96</v>
      </c>
      <c r="F2313" t="s">
        <v>95</v>
      </c>
      <c r="G2313" t="s">
        <v>40</v>
      </c>
      <c r="H2313" t="s">
        <v>81</v>
      </c>
      <c r="I2313" t="s">
        <v>31</v>
      </c>
      <c r="J2313" t="s">
        <v>42</v>
      </c>
      <c r="K2313" t="s">
        <v>63</v>
      </c>
      <c r="L2313" t="s">
        <v>67</v>
      </c>
      <c r="M2313">
        <v>1</v>
      </c>
      <c r="N2313">
        <v>120.98</v>
      </c>
      <c r="O2313">
        <v>0.1</v>
      </c>
      <c r="P2313">
        <v>70.59</v>
      </c>
      <c r="Q2313">
        <v>108.88200000000001</v>
      </c>
      <c r="R2313">
        <v>70.59</v>
      </c>
      <c r="S2313">
        <v>38.292000000000002</v>
      </c>
      <c r="T2313">
        <v>0.35168347385242738</v>
      </c>
      <c r="U2313">
        <v>2026</v>
      </c>
      <c r="V2313" t="s">
        <v>95</v>
      </c>
      <c r="W2313">
        <v>11</v>
      </c>
      <c r="X2313" t="s">
        <v>96</v>
      </c>
    </row>
    <row r="2314" spans="1:24">
      <c r="A2314">
        <v>366</v>
      </c>
      <c r="B2314" s="13">
        <v>46335</v>
      </c>
      <c r="C2314">
        <v>2026</v>
      </c>
      <c r="D2314">
        <v>11</v>
      </c>
      <c r="E2314" t="s">
        <v>96</v>
      </c>
      <c r="F2314" t="s">
        <v>95</v>
      </c>
      <c r="G2314" t="s">
        <v>49</v>
      </c>
      <c r="H2314" t="s">
        <v>76</v>
      </c>
      <c r="I2314" t="s">
        <v>48</v>
      </c>
      <c r="J2314" t="s">
        <v>32</v>
      </c>
      <c r="K2314" t="s">
        <v>38</v>
      </c>
      <c r="L2314" t="s">
        <v>66</v>
      </c>
      <c r="M2314">
        <v>1</v>
      </c>
      <c r="N2314">
        <v>152.05000000000001</v>
      </c>
      <c r="O2314">
        <v>0.15</v>
      </c>
      <c r="P2314">
        <v>80.56</v>
      </c>
      <c r="Q2314">
        <v>129.24250000000001</v>
      </c>
      <c r="R2314">
        <v>80.56</v>
      </c>
      <c r="S2314">
        <v>48.682500000000005</v>
      </c>
      <c r="T2314">
        <v>0.37667562914675901</v>
      </c>
      <c r="U2314">
        <v>2026</v>
      </c>
      <c r="V2314" t="s">
        <v>95</v>
      </c>
      <c r="W2314">
        <v>11</v>
      </c>
      <c r="X2314" t="s">
        <v>96</v>
      </c>
    </row>
    <row r="2315" spans="1:24">
      <c r="A2315">
        <v>567</v>
      </c>
      <c r="B2315" s="13">
        <v>46335</v>
      </c>
      <c r="C2315">
        <v>2026</v>
      </c>
      <c r="D2315">
        <v>11</v>
      </c>
      <c r="E2315" t="s">
        <v>96</v>
      </c>
      <c r="F2315" t="s">
        <v>95</v>
      </c>
      <c r="G2315" t="s">
        <v>29</v>
      </c>
      <c r="H2315" t="s">
        <v>65</v>
      </c>
      <c r="I2315" t="s">
        <v>48</v>
      </c>
      <c r="J2315" t="s">
        <v>42</v>
      </c>
      <c r="K2315" t="s">
        <v>43</v>
      </c>
      <c r="L2315" t="s">
        <v>44</v>
      </c>
      <c r="M2315">
        <v>3</v>
      </c>
      <c r="N2315">
        <v>36.14</v>
      </c>
      <c r="O2315">
        <v>0.1</v>
      </c>
      <c r="P2315">
        <v>13.23</v>
      </c>
      <c r="Q2315">
        <v>97.578000000000003</v>
      </c>
      <c r="R2315">
        <v>39.69</v>
      </c>
      <c r="S2315">
        <v>57.888000000000005</v>
      </c>
      <c r="T2315">
        <v>0.59324847814056447</v>
      </c>
      <c r="U2315">
        <v>2026</v>
      </c>
      <c r="V2315" t="s">
        <v>95</v>
      </c>
      <c r="W2315">
        <v>11</v>
      </c>
      <c r="X2315" t="s">
        <v>96</v>
      </c>
    </row>
    <row r="2316" spans="1:24">
      <c r="A2316">
        <v>1051</v>
      </c>
      <c r="B2316" s="13">
        <v>46335</v>
      </c>
      <c r="C2316">
        <v>2026</v>
      </c>
      <c r="D2316">
        <v>11</v>
      </c>
      <c r="E2316" t="s">
        <v>96</v>
      </c>
      <c r="F2316" t="s">
        <v>95</v>
      </c>
      <c r="G2316" t="s">
        <v>49</v>
      </c>
      <c r="H2316" t="s">
        <v>76</v>
      </c>
      <c r="I2316" t="s">
        <v>37</v>
      </c>
      <c r="J2316" t="s">
        <v>45</v>
      </c>
      <c r="K2316" t="s">
        <v>38</v>
      </c>
      <c r="L2316" t="s">
        <v>39</v>
      </c>
      <c r="M2316">
        <v>12</v>
      </c>
      <c r="N2316">
        <v>90.99</v>
      </c>
      <c r="O2316">
        <v>0.2</v>
      </c>
      <c r="P2316">
        <v>45.51</v>
      </c>
      <c r="Q2316">
        <v>873.50399999999991</v>
      </c>
      <c r="R2316">
        <v>546.12</v>
      </c>
      <c r="S2316">
        <v>327.3839999999999</v>
      </c>
      <c r="T2316">
        <v>0.37479393339927458</v>
      </c>
      <c r="U2316">
        <v>2026</v>
      </c>
      <c r="V2316" t="s">
        <v>95</v>
      </c>
      <c r="W2316">
        <v>11</v>
      </c>
      <c r="X2316" t="s">
        <v>96</v>
      </c>
    </row>
    <row r="2317" spans="1:24">
      <c r="A2317">
        <v>1934</v>
      </c>
      <c r="B2317" s="13">
        <v>46335</v>
      </c>
      <c r="C2317">
        <v>2026</v>
      </c>
      <c r="D2317">
        <v>11</v>
      </c>
      <c r="E2317" t="s">
        <v>96</v>
      </c>
      <c r="F2317" t="s">
        <v>95</v>
      </c>
      <c r="G2317" t="s">
        <v>49</v>
      </c>
      <c r="H2317" t="s">
        <v>76</v>
      </c>
      <c r="I2317" t="s">
        <v>57</v>
      </c>
      <c r="J2317" t="s">
        <v>45</v>
      </c>
      <c r="K2317" t="s">
        <v>33</v>
      </c>
      <c r="L2317" t="s">
        <v>51</v>
      </c>
      <c r="M2317">
        <v>1</v>
      </c>
      <c r="N2317">
        <v>50.55</v>
      </c>
      <c r="O2317">
        <v>0.05</v>
      </c>
      <c r="P2317">
        <v>22.09</v>
      </c>
      <c r="Q2317">
        <v>48.022499999999994</v>
      </c>
      <c r="R2317">
        <v>22.09</v>
      </c>
      <c r="S2317">
        <v>25.932499999999994</v>
      </c>
      <c r="T2317">
        <v>0.54000728825029931</v>
      </c>
      <c r="U2317">
        <v>2026</v>
      </c>
      <c r="V2317" t="s">
        <v>95</v>
      </c>
      <c r="W2317">
        <v>11</v>
      </c>
      <c r="X2317" t="s">
        <v>96</v>
      </c>
    </row>
    <row r="2318" spans="1:24">
      <c r="A2318">
        <v>2056</v>
      </c>
      <c r="B2318" s="13">
        <v>46335</v>
      </c>
      <c r="C2318">
        <v>2026</v>
      </c>
      <c r="D2318">
        <v>11</v>
      </c>
      <c r="E2318" t="s">
        <v>96</v>
      </c>
      <c r="F2318" t="s">
        <v>95</v>
      </c>
      <c r="G2318" t="s">
        <v>29</v>
      </c>
      <c r="H2318" t="s">
        <v>30</v>
      </c>
      <c r="I2318" t="s">
        <v>48</v>
      </c>
      <c r="J2318" t="s">
        <v>42</v>
      </c>
      <c r="K2318" t="s">
        <v>63</v>
      </c>
      <c r="L2318" t="s">
        <v>74</v>
      </c>
      <c r="M2318">
        <v>1</v>
      </c>
      <c r="N2318">
        <v>51.65</v>
      </c>
      <c r="O2318">
        <v>0.15</v>
      </c>
      <c r="P2318">
        <v>21.86</v>
      </c>
      <c r="Q2318">
        <v>43.902499999999996</v>
      </c>
      <c r="R2318">
        <v>21.86</v>
      </c>
      <c r="S2318">
        <v>22.042499999999997</v>
      </c>
      <c r="T2318">
        <v>0.50207846933545919</v>
      </c>
      <c r="U2318">
        <v>2026</v>
      </c>
      <c r="V2318" t="s">
        <v>95</v>
      </c>
      <c r="W2318">
        <v>11</v>
      </c>
      <c r="X2318" t="s">
        <v>96</v>
      </c>
    </row>
    <row r="2319" spans="1:24">
      <c r="A2319">
        <v>2115</v>
      </c>
      <c r="B2319" s="13">
        <v>46335</v>
      </c>
      <c r="C2319">
        <v>2026</v>
      </c>
      <c r="D2319">
        <v>11</v>
      </c>
      <c r="E2319" t="s">
        <v>96</v>
      </c>
      <c r="F2319" t="s">
        <v>95</v>
      </c>
      <c r="G2319" t="s">
        <v>35</v>
      </c>
      <c r="H2319" t="s">
        <v>72</v>
      </c>
      <c r="I2319" t="s">
        <v>31</v>
      </c>
      <c r="J2319" t="s">
        <v>42</v>
      </c>
      <c r="K2319" t="s">
        <v>33</v>
      </c>
      <c r="L2319" t="s">
        <v>34</v>
      </c>
      <c r="M2319">
        <v>5</v>
      </c>
      <c r="N2319">
        <v>82.96</v>
      </c>
      <c r="O2319">
        <v>0</v>
      </c>
      <c r="P2319">
        <v>43.55</v>
      </c>
      <c r="Q2319">
        <v>414.79999999999995</v>
      </c>
      <c r="R2319">
        <v>217.75</v>
      </c>
      <c r="S2319">
        <v>197.04999999999995</v>
      </c>
      <c r="T2319">
        <v>0.47504821600771452</v>
      </c>
      <c r="U2319">
        <v>2026</v>
      </c>
      <c r="V2319" t="s">
        <v>95</v>
      </c>
      <c r="W2319">
        <v>11</v>
      </c>
      <c r="X2319" t="s">
        <v>96</v>
      </c>
    </row>
    <row r="2320" spans="1:24">
      <c r="A2320">
        <v>2437</v>
      </c>
      <c r="B2320" s="13">
        <v>46335</v>
      </c>
      <c r="C2320">
        <v>2026</v>
      </c>
      <c r="D2320">
        <v>11</v>
      </c>
      <c r="E2320" t="s">
        <v>96</v>
      </c>
      <c r="F2320" t="s">
        <v>95</v>
      </c>
      <c r="G2320" t="s">
        <v>49</v>
      </c>
      <c r="H2320" t="s">
        <v>50</v>
      </c>
      <c r="I2320" t="s">
        <v>57</v>
      </c>
      <c r="J2320" t="s">
        <v>45</v>
      </c>
      <c r="K2320" t="s">
        <v>38</v>
      </c>
      <c r="L2320" t="s">
        <v>75</v>
      </c>
      <c r="M2320">
        <v>1</v>
      </c>
      <c r="N2320">
        <v>70.3</v>
      </c>
      <c r="O2320">
        <v>0.05</v>
      </c>
      <c r="P2320">
        <v>33.31</v>
      </c>
      <c r="Q2320">
        <v>66.784999999999997</v>
      </c>
      <c r="R2320">
        <v>33.31</v>
      </c>
      <c r="S2320">
        <v>33.474999999999994</v>
      </c>
      <c r="T2320">
        <v>0.50123530732949007</v>
      </c>
      <c r="U2320">
        <v>2026</v>
      </c>
      <c r="V2320" t="s">
        <v>95</v>
      </c>
      <c r="W2320">
        <v>11</v>
      </c>
      <c r="X2320" t="s">
        <v>96</v>
      </c>
    </row>
    <row r="2321" spans="1:24">
      <c r="A2321">
        <v>3380</v>
      </c>
      <c r="B2321" s="13">
        <v>46335</v>
      </c>
      <c r="C2321">
        <v>2026</v>
      </c>
      <c r="D2321">
        <v>11</v>
      </c>
      <c r="E2321" t="s">
        <v>96</v>
      </c>
      <c r="F2321" t="s">
        <v>95</v>
      </c>
      <c r="G2321" t="s">
        <v>40</v>
      </c>
      <c r="H2321" t="s">
        <v>41</v>
      </c>
      <c r="I2321" t="s">
        <v>48</v>
      </c>
      <c r="J2321" t="s">
        <v>32</v>
      </c>
      <c r="K2321" t="s">
        <v>43</v>
      </c>
      <c r="L2321" t="s">
        <v>61</v>
      </c>
      <c r="M2321">
        <v>2</v>
      </c>
      <c r="N2321">
        <v>47.12</v>
      </c>
      <c r="O2321">
        <v>0.15</v>
      </c>
      <c r="P2321">
        <v>18.64</v>
      </c>
      <c r="Q2321">
        <v>80.103999999999999</v>
      </c>
      <c r="R2321">
        <v>37.28</v>
      </c>
      <c r="S2321">
        <v>42.823999999999998</v>
      </c>
      <c r="T2321">
        <v>0.5346050134824728</v>
      </c>
      <c r="U2321">
        <v>2026</v>
      </c>
      <c r="V2321" t="s">
        <v>95</v>
      </c>
      <c r="W2321">
        <v>11</v>
      </c>
      <c r="X2321" t="s">
        <v>96</v>
      </c>
    </row>
    <row r="2322" spans="1:24">
      <c r="A2322">
        <v>3648</v>
      </c>
      <c r="B2322" s="13">
        <v>46335</v>
      </c>
      <c r="C2322">
        <v>2026</v>
      </c>
      <c r="D2322">
        <v>11</v>
      </c>
      <c r="E2322" t="s">
        <v>96</v>
      </c>
      <c r="F2322" t="s">
        <v>95</v>
      </c>
      <c r="G2322" t="s">
        <v>29</v>
      </c>
      <c r="H2322" t="s">
        <v>79</v>
      </c>
      <c r="I2322" t="s">
        <v>57</v>
      </c>
      <c r="J2322" t="s">
        <v>42</v>
      </c>
      <c r="K2322" t="s">
        <v>63</v>
      </c>
      <c r="L2322" t="s">
        <v>64</v>
      </c>
      <c r="M2322">
        <v>4</v>
      </c>
      <c r="N2322">
        <v>39.82</v>
      </c>
      <c r="O2322">
        <v>0.2</v>
      </c>
      <c r="P2322">
        <v>14.98</v>
      </c>
      <c r="Q2322">
        <v>127.42400000000001</v>
      </c>
      <c r="R2322">
        <v>59.92</v>
      </c>
      <c r="S2322">
        <v>67.504000000000005</v>
      </c>
      <c r="T2322">
        <v>0.52975891511803119</v>
      </c>
      <c r="U2322">
        <v>2026</v>
      </c>
      <c r="V2322" t="s">
        <v>95</v>
      </c>
      <c r="W2322">
        <v>11</v>
      </c>
      <c r="X2322" t="s">
        <v>96</v>
      </c>
    </row>
    <row r="2323" spans="1:24">
      <c r="A2323">
        <v>3692</v>
      </c>
      <c r="B2323" s="13">
        <v>46335</v>
      </c>
      <c r="C2323">
        <v>2026</v>
      </c>
      <c r="D2323">
        <v>11</v>
      </c>
      <c r="E2323" t="s">
        <v>96</v>
      </c>
      <c r="F2323" t="s">
        <v>95</v>
      </c>
      <c r="G2323" t="s">
        <v>35</v>
      </c>
      <c r="H2323" t="s">
        <v>78</v>
      </c>
      <c r="I2323" t="s">
        <v>31</v>
      </c>
      <c r="J2323" t="s">
        <v>32</v>
      </c>
      <c r="K2323" t="s">
        <v>38</v>
      </c>
      <c r="L2323" t="s">
        <v>66</v>
      </c>
      <c r="M2323">
        <v>4</v>
      </c>
      <c r="N2323">
        <v>154.27000000000001</v>
      </c>
      <c r="O2323">
        <v>0.05</v>
      </c>
      <c r="P2323">
        <v>78.36</v>
      </c>
      <c r="Q2323">
        <v>586.226</v>
      </c>
      <c r="R2323">
        <v>313.44</v>
      </c>
      <c r="S2323">
        <v>272.786</v>
      </c>
      <c r="T2323">
        <v>0.46532565938733528</v>
      </c>
      <c r="U2323">
        <v>2026</v>
      </c>
      <c r="V2323" t="s">
        <v>95</v>
      </c>
      <c r="W2323">
        <v>11</v>
      </c>
      <c r="X2323" t="s">
        <v>96</v>
      </c>
    </row>
    <row r="2324" spans="1:24">
      <c r="A2324">
        <v>4406</v>
      </c>
      <c r="B2324" s="13">
        <v>46335</v>
      </c>
      <c r="C2324">
        <v>2026</v>
      </c>
      <c r="D2324">
        <v>11</v>
      </c>
      <c r="E2324" t="s">
        <v>96</v>
      </c>
      <c r="F2324" t="s">
        <v>95</v>
      </c>
      <c r="G2324" t="s">
        <v>29</v>
      </c>
      <c r="H2324" t="s">
        <v>30</v>
      </c>
      <c r="I2324" t="s">
        <v>31</v>
      </c>
      <c r="J2324" t="s">
        <v>42</v>
      </c>
      <c r="K2324" t="s">
        <v>38</v>
      </c>
      <c r="L2324" t="s">
        <v>46</v>
      </c>
      <c r="M2324">
        <v>1</v>
      </c>
      <c r="N2324">
        <v>143.02000000000001</v>
      </c>
      <c r="O2324">
        <v>0.1</v>
      </c>
      <c r="P2324">
        <v>79.25</v>
      </c>
      <c r="Q2324">
        <v>128.71800000000002</v>
      </c>
      <c r="R2324">
        <v>79.25</v>
      </c>
      <c r="S2324">
        <v>49.468000000000018</v>
      </c>
      <c r="T2324">
        <v>0.3843129942976119</v>
      </c>
      <c r="U2324">
        <v>2026</v>
      </c>
      <c r="V2324" t="s">
        <v>95</v>
      </c>
      <c r="W2324">
        <v>11</v>
      </c>
      <c r="X2324" t="s">
        <v>96</v>
      </c>
    </row>
    <row r="2325" spans="1:24">
      <c r="A2325">
        <v>4550</v>
      </c>
      <c r="B2325" s="13">
        <v>46335</v>
      </c>
      <c r="C2325">
        <v>2026</v>
      </c>
      <c r="D2325">
        <v>11</v>
      </c>
      <c r="E2325" t="s">
        <v>96</v>
      </c>
      <c r="F2325" t="s">
        <v>95</v>
      </c>
      <c r="G2325" t="s">
        <v>40</v>
      </c>
      <c r="H2325" t="s">
        <v>68</v>
      </c>
      <c r="I2325" t="s">
        <v>48</v>
      </c>
      <c r="J2325" t="s">
        <v>32</v>
      </c>
      <c r="K2325" t="s">
        <v>63</v>
      </c>
      <c r="L2325" t="s">
        <v>71</v>
      </c>
      <c r="M2325">
        <v>1</v>
      </c>
      <c r="N2325">
        <v>35.36</v>
      </c>
      <c r="O2325">
        <v>0</v>
      </c>
      <c r="P2325">
        <v>13.74</v>
      </c>
      <c r="Q2325">
        <v>35.36</v>
      </c>
      <c r="R2325">
        <v>13.74</v>
      </c>
      <c r="S2325">
        <v>21.619999999999997</v>
      </c>
      <c r="T2325">
        <v>0.61142533936651577</v>
      </c>
      <c r="U2325">
        <v>2026</v>
      </c>
      <c r="V2325" t="s">
        <v>95</v>
      </c>
      <c r="W2325">
        <v>11</v>
      </c>
      <c r="X2325" t="s">
        <v>96</v>
      </c>
    </row>
    <row r="2326" spans="1:24">
      <c r="A2326">
        <v>4855</v>
      </c>
      <c r="B2326" s="13">
        <v>46335</v>
      </c>
      <c r="C2326">
        <v>2026</v>
      </c>
      <c r="D2326">
        <v>11</v>
      </c>
      <c r="E2326" t="s">
        <v>96</v>
      </c>
      <c r="F2326" t="s">
        <v>95</v>
      </c>
      <c r="G2326" t="s">
        <v>35</v>
      </c>
      <c r="H2326" t="s">
        <v>56</v>
      </c>
      <c r="I2326" t="s">
        <v>31</v>
      </c>
      <c r="J2326" t="s">
        <v>32</v>
      </c>
      <c r="K2326" t="s">
        <v>38</v>
      </c>
      <c r="L2326" t="s">
        <v>66</v>
      </c>
      <c r="M2326">
        <v>1</v>
      </c>
      <c r="N2326">
        <v>156.82</v>
      </c>
      <c r="O2326">
        <v>0.1</v>
      </c>
      <c r="P2326">
        <v>77.12</v>
      </c>
      <c r="Q2326">
        <v>141.13800000000001</v>
      </c>
      <c r="R2326">
        <v>77.12</v>
      </c>
      <c r="S2326">
        <v>64.018000000000001</v>
      </c>
      <c r="T2326">
        <v>0.45358443509189589</v>
      </c>
      <c r="U2326">
        <v>2026</v>
      </c>
      <c r="V2326" t="s">
        <v>95</v>
      </c>
      <c r="W2326">
        <v>11</v>
      </c>
      <c r="X2326" t="s">
        <v>96</v>
      </c>
    </row>
    <row r="2327" spans="1:24">
      <c r="A2327">
        <v>5151</v>
      </c>
      <c r="B2327" s="13">
        <v>46335</v>
      </c>
      <c r="C2327">
        <v>2026</v>
      </c>
      <c r="D2327">
        <v>11</v>
      </c>
      <c r="E2327" t="s">
        <v>96</v>
      </c>
      <c r="F2327" t="s">
        <v>95</v>
      </c>
      <c r="G2327" t="s">
        <v>40</v>
      </c>
      <c r="H2327" t="s">
        <v>81</v>
      </c>
      <c r="I2327" t="s">
        <v>37</v>
      </c>
      <c r="J2327" t="s">
        <v>45</v>
      </c>
      <c r="K2327" t="s">
        <v>63</v>
      </c>
      <c r="L2327" t="s">
        <v>64</v>
      </c>
      <c r="M2327">
        <v>10</v>
      </c>
      <c r="N2327">
        <v>40.98</v>
      </c>
      <c r="O2327">
        <v>0.1</v>
      </c>
      <c r="P2327">
        <v>14.6</v>
      </c>
      <c r="Q2327">
        <v>368.82</v>
      </c>
      <c r="R2327">
        <v>146</v>
      </c>
      <c r="S2327">
        <v>222.82</v>
      </c>
      <c r="T2327">
        <v>0.60414294235670518</v>
      </c>
      <c r="U2327">
        <v>2026</v>
      </c>
      <c r="V2327" t="s">
        <v>95</v>
      </c>
      <c r="W2327">
        <v>11</v>
      </c>
      <c r="X2327" t="s">
        <v>96</v>
      </c>
    </row>
    <row r="2328" spans="1:24">
      <c r="A2328">
        <v>5189</v>
      </c>
      <c r="B2328" s="13">
        <v>46335</v>
      </c>
      <c r="C2328">
        <v>2026</v>
      </c>
      <c r="D2328">
        <v>11</v>
      </c>
      <c r="E2328" t="s">
        <v>96</v>
      </c>
      <c r="F2328" t="s">
        <v>95</v>
      </c>
      <c r="G2328" t="s">
        <v>49</v>
      </c>
      <c r="H2328" t="s">
        <v>62</v>
      </c>
      <c r="I2328" t="s">
        <v>48</v>
      </c>
      <c r="J2328" t="s">
        <v>42</v>
      </c>
      <c r="K2328" t="s">
        <v>38</v>
      </c>
      <c r="L2328" t="s">
        <v>46</v>
      </c>
      <c r="M2328">
        <v>3</v>
      </c>
      <c r="N2328">
        <v>144.22999999999999</v>
      </c>
      <c r="O2328">
        <v>0</v>
      </c>
      <c r="P2328">
        <v>80.959999999999994</v>
      </c>
      <c r="Q2328">
        <v>432.68999999999994</v>
      </c>
      <c r="R2328">
        <v>242.88</v>
      </c>
      <c r="S2328">
        <v>189.80999999999995</v>
      </c>
      <c r="T2328">
        <v>0.43867433959647778</v>
      </c>
      <c r="U2328">
        <v>2026</v>
      </c>
      <c r="V2328" t="s">
        <v>95</v>
      </c>
      <c r="W2328">
        <v>11</v>
      </c>
      <c r="X2328" t="s">
        <v>96</v>
      </c>
    </row>
    <row r="2329" spans="1:24">
      <c r="A2329">
        <v>726</v>
      </c>
      <c r="B2329" s="13">
        <v>46336</v>
      </c>
      <c r="C2329">
        <v>2026</v>
      </c>
      <c r="D2329">
        <v>11</v>
      </c>
      <c r="E2329" t="s">
        <v>96</v>
      </c>
      <c r="F2329" t="s">
        <v>95</v>
      </c>
      <c r="G2329" t="s">
        <v>49</v>
      </c>
      <c r="H2329" t="s">
        <v>60</v>
      </c>
      <c r="I2329" t="s">
        <v>31</v>
      </c>
      <c r="J2329" t="s">
        <v>42</v>
      </c>
      <c r="K2329" t="s">
        <v>38</v>
      </c>
      <c r="L2329" t="s">
        <v>39</v>
      </c>
      <c r="M2329">
        <v>1</v>
      </c>
      <c r="N2329">
        <v>90.23</v>
      </c>
      <c r="O2329">
        <v>0</v>
      </c>
      <c r="P2329">
        <v>44.06</v>
      </c>
      <c r="Q2329">
        <v>90.23</v>
      </c>
      <c r="R2329">
        <v>44.06</v>
      </c>
      <c r="S2329">
        <v>46.17</v>
      </c>
      <c r="T2329">
        <v>0.51169234179319512</v>
      </c>
      <c r="U2329">
        <v>2026</v>
      </c>
      <c r="V2329" t="s">
        <v>95</v>
      </c>
      <c r="W2329">
        <v>11</v>
      </c>
      <c r="X2329" t="s">
        <v>96</v>
      </c>
    </row>
    <row r="2330" spans="1:24">
      <c r="A2330">
        <v>2154</v>
      </c>
      <c r="B2330" s="13">
        <v>46336</v>
      </c>
      <c r="C2330">
        <v>2026</v>
      </c>
      <c r="D2330">
        <v>11</v>
      </c>
      <c r="E2330" t="s">
        <v>96</v>
      </c>
      <c r="F2330" t="s">
        <v>95</v>
      </c>
      <c r="G2330" t="s">
        <v>49</v>
      </c>
      <c r="H2330" t="s">
        <v>60</v>
      </c>
      <c r="I2330" t="s">
        <v>31</v>
      </c>
      <c r="J2330" t="s">
        <v>42</v>
      </c>
      <c r="K2330" t="s">
        <v>38</v>
      </c>
      <c r="L2330" t="s">
        <v>66</v>
      </c>
      <c r="M2330">
        <v>5</v>
      </c>
      <c r="N2330">
        <v>152.82</v>
      </c>
      <c r="O2330">
        <v>0.1</v>
      </c>
      <c r="P2330">
        <v>80.09</v>
      </c>
      <c r="Q2330">
        <v>687.68999999999994</v>
      </c>
      <c r="R2330">
        <v>400.45000000000005</v>
      </c>
      <c r="S2330">
        <v>287.2399999999999</v>
      </c>
      <c r="T2330">
        <v>0.417688202533118</v>
      </c>
      <c r="U2330">
        <v>2026</v>
      </c>
      <c r="V2330" t="s">
        <v>95</v>
      </c>
      <c r="W2330">
        <v>11</v>
      </c>
      <c r="X2330" t="s">
        <v>96</v>
      </c>
    </row>
    <row r="2331" spans="1:24">
      <c r="A2331">
        <v>4403</v>
      </c>
      <c r="B2331" s="13">
        <v>46336</v>
      </c>
      <c r="C2331">
        <v>2026</v>
      </c>
      <c r="D2331">
        <v>11</v>
      </c>
      <c r="E2331" t="s">
        <v>96</v>
      </c>
      <c r="F2331" t="s">
        <v>95</v>
      </c>
      <c r="G2331" t="s">
        <v>29</v>
      </c>
      <c r="H2331" t="s">
        <v>30</v>
      </c>
      <c r="I2331" t="s">
        <v>31</v>
      </c>
      <c r="J2331" t="s">
        <v>45</v>
      </c>
      <c r="K2331" t="s">
        <v>43</v>
      </c>
      <c r="L2331" t="s">
        <v>44</v>
      </c>
      <c r="M2331">
        <v>2</v>
      </c>
      <c r="N2331">
        <v>36.61</v>
      </c>
      <c r="O2331">
        <v>0.05</v>
      </c>
      <c r="P2331">
        <v>13.31</v>
      </c>
      <c r="Q2331">
        <v>69.558999999999997</v>
      </c>
      <c r="R2331">
        <v>26.62</v>
      </c>
      <c r="S2331">
        <v>42.938999999999993</v>
      </c>
      <c r="T2331">
        <v>0.61730329648212301</v>
      </c>
      <c r="U2331">
        <v>2026</v>
      </c>
      <c r="V2331" t="s">
        <v>95</v>
      </c>
      <c r="W2331">
        <v>11</v>
      </c>
      <c r="X2331" t="s">
        <v>96</v>
      </c>
    </row>
    <row r="2332" spans="1:24">
      <c r="A2332">
        <v>4924</v>
      </c>
      <c r="B2332" s="13">
        <v>46336</v>
      </c>
      <c r="C2332">
        <v>2026</v>
      </c>
      <c r="D2332">
        <v>11</v>
      </c>
      <c r="E2332" t="s">
        <v>96</v>
      </c>
      <c r="F2332" t="s">
        <v>95</v>
      </c>
      <c r="G2332" t="s">
        <v>49</v>
      </c>
      <c r="H2332" t="s">
        <v>62</v>
      </c>
      <c r="I2332" t="s">
        <v>37</v>
      </c>
      <c r="J2332" t="s">
        <v>45</v>
      </c>
      <c r="K2332" t="s">
        <v>38</v>
      </c>
      <c r="L2332" t="s">
        <v>66</v>
      </c>
      <c r="M2332">
        <v>12</v>
      </c>
      <c r="N2332">
        <v>150.75</v>
      </c>
      <c r="O2332">
        <v>0.1</v>
      </c>
      <c r="P2332">
        <v>80.569999999999993</v>
      </c>
      <c r="Q2332">
        <v>1628.1000000000001</v>
      </c>
      <c r="R2332">
        <v>966.83999999999992</v>
      </c>
      <c r="S2332">
        <v>661.26000000000022</v>
      </c>
      <c r="T2332">
        <v>0.40615441311958733</v>
      </c>
      <c r="U2332">
        <v>2026</v>
      </c>
      <c r="V2332" t="s">
        <v>95</v>
      </c>
      <c r="W2332">
        <v>11</v>
      </c>
      <c r="X2332" t="s">
        <v>96</v>
      </c>
    </row>
    <row r="2333" spans="1:24">
      <c r="A2333">
        <v>25</v>
      </c>
      <c r="B2333" s="13">
        <v>46337</v>
      </c>
      <c r="C2333">
        <v>2026</v>
      </c>
      <c r="D2333">
        <v>11</v>
      </c>
      <c r="E2333" t="s">
        <v>96</v>
      </c>
      <c r="F2333" t="s">
        <v>95</v>
      </c>
      <c r="G2333" t="s">
        <v>29</v>
      </c>
      <c r="H2333" t="s">
        <v>30</v>
      </c>
      <c r="I2333" t="s">
        <v>31</v>
      </c>
      <c r="J2333" t="s">
        <v>32</v>
      </c>
      <c r="K2333" t="s">
        <v>38</v>
      </c>
      <c r="L2333" t="s">
        <v>46</v>
      </c>
      <c r="M2333">
        <v>1</v>
      </c>
      <c r="N2333">
        <v>145.83000000000001</v>
      </c>
      <c r="O2333">
        <v>0.1</v>
      </c>
      <c r="P2333">
        <v>79.14</v>
      </c>
      <c r="Q2333">
        <v>131.24700000000001</v>
      </c>
      <c r="R2333">
        <v>79.14</v>
      </c>
      <c r="S2333">
        <v>52.107000000000014</v>
      </c>
      <c r="T2333">
        <v>0.39701478890946085</v>
      </c>
      <c r="U2333">
        <v>2026</v>
      </c>
      <c r="V2333" t="s">
        <v>95</v>
      </c>
      <c r="W2333">
        <v>11</v>
      </c>
      <c r="X2333" t="s">
        <v>96</v>
      </c>
    </row>
    <row r="2334" spans="1:24">
      <c r="A2334">
        <v>252</v>
      </c>
      <c r="B2334" s="13">
        <v>46337</v>
      </c>
      <c r="C2334">
        <v>2026</v>
      </c>
      <c r="D2334">
        <v>11</v>
      </c>
      <c r="E2334" t="s">
        <v>96</v>
      </c>
      <c r="F2334" t="s">
        <v>95</v>
      </c>
      <c r="G2334" t="s">
        <v>29</v>
      </c>
      <c r="H2334" t="s">
        <v>30</v>
      </c>
      <c r="I2334" t="s">
        <v>31</v>
      </c>
      <c r="J2334" t="s">
        <v>32</v>
      </c>
      <c r="K2334" t="s">
        <v>43</v>
      </c>
      <c r="L2334" t="s">
        <v>77</v>
      </c>
      <c r="M2334">
        <v>4</v>
      </c>
      <c r="N2334">
        <v>162.04</v>
      </c>
      <c r="O2334">
        <v>0</v>
      </c>
      <c r="P2334">
        <v>85.77</v>
      </c>
      <c r="Q2334">
        <v>648.16</v>
      </c>
      <c r="R2334">
        <v>343.08</v>
      </c>
      <c r="S2334">
        <v>305.08</v>
      </c>
      <c r="T2334">
        <v>0.47068625030856581</v>
      </c>
      <c r="U2334">
        <v>2026</v>
      </c>
      <c r="V2334" t="s">
        <v>95</v>
      </c>
      <c r="W2334">
        <v>11</v>
      </c>
      <c r="X2334" t="s">
        <v>96</v>
      </c>
    </row>
    <row r="2335" spans="1:24">
      <c r="A2335">
        <v>1203</v>
      </c>
      <c r="B2335" s="13">
        <v>46337</v>
      </c>
      <c r="C2335">
        <v>2026</v>
      </c>
      <c r="D2335">
        <v>11</v>
      </c>
      <c r="E2335" t="s">
        <v>96</v>
      </c>
      <c r="F2335" t="s">
        <v>95</v>
      </c>
      <c r="G2335" t="s">
        <v>49</v>
      </c>
      <c r="H2335" t="s">
        <v>62</v>
      </c>
      <c r="I2335" t="s">
        <v>48</v>
      </c>
      <c r="J2335" t="s">
        <v>32</v>
      </c>
      <c r="K2335" t="s">
        <v>38</v>
      </c>
      <c r="L2335" t="s">
        <v>46</v>
      </c>
      <c r="M2335">
        <v>2</v>
      </c>
      <c r="N2335">
        <v>141.33000000000001</v>
      </c>
      <c r="O2335">
        <v>0.05</v>
      </c>
      <c r="P2335">
        <v>79.739999999999995</v>
      </c>
      <c r="Q2335">
        <v>268.52699999999999</v>
      </c>
      <c r="R2335">
        <v>159.47999999999999</v>
      </c>
      <c r="S2335">
        <v>109.047</v>
      </c>
      <c r="T2335">
        <v>0.40609324202035552</v>
      </c>
      <c r="U2335">
        <v>2026</v>
      </c>
      <c r="V2335" t="s">
        <v>95</v>
      </c>
      <c r="W2335">
        <v>11</v>
      </c>
      <c r="X2335" t="s">
        <v>96</v>
      </c>
    </row>
    <row r="2336" spans="1:24">
      <c r="A2336">
        <v>1567</v>
      </c>
      <c r="B2336" s="13">
        <v>46337</v>
      </c>
      <c r="C2336">
        <v>2026</v>
      </c>
      <c r="D2336">
        <v>11</v>
      </c>
      <c r="E2336" t="s">
        <v>96</v>
      </c>
      <c r="F2336" t="s">
        <v>95</v>
      </c>
      <c r="G2336" t="s">
        <v>40</v>
      </c>
      <c r="H2336" t="s">
        <v>81</v>
      </c>
      <c r="I2336" t="s">
        <v>31</v>
      </c>
      <c r="J2336" t="s">
        <v>32</v>
      </c>
      <c r="K2336" t="s">
        <v>52</v>
      </c>
      <c r="L2336" t="s">
        <v>80</v>
      </c>
      <c r="M2336">
        <v>1</v>
      </c>
      <c r="N2336">
        <v>125.11</v>
      </c>
      <c r="O2336">
        <v>0.1</v>
      </c>
      <c r="P2336">
        <v>61.65</v>
      </c>
      <c r="Q2336">
        <v>112.599</v>
      </c>
      <c r="R2336">
        <v>61.65</v>
      </c>
      <c r="S2336">
        <v>50.949000000000005</v>
      </c>
      <c r="T2336">
        <v>0.45248181600191834</v>
      </c>
      <c r="U2336">
        <v>2026</v>
      </c>
      <c r="V2336" t="s">
        <v>95</v>
      </c>
      <c r="W2336">
        <v>11</v>
      </c>
      <c r="X2336" t="s">
        <v>96</v>
      </c>
    </row>
    <row r="2337" spans="1:24">
      <c r="A2337">
        <v>2060</v>
      </c>
      <c r="B2337" s="13">
        <v>46337</v>
      </c>
      <c r="C2337">
        <v>2026</v>
      </c>
      <c r="D2337">
        <v>11</v>
      </c>
      <c r="E2337" t="s">
        <v>96</v>
      </c>
      <c r="F2337" t="s">
        <v>95</v>
      </c>
      <c r="G2337" t="s">
        <v>40</v>
      </c>
      <c r="H2337" t="s">
        <v>54</v>
      </c>
      <c r="I2337" t="s">
        <v>31</v>
      </c>
      <c r="J2337" t="s">
        <v>45</v>
      </c>
      <c r="K2337" t="s">
        <v>52</v>
      </c>
      <c r="L2337" t="s">
        <v>80</v>
      </c>
      <c r="M2337">
        <v>3</v>
      </c>
      <c r="N2337">
        <v>124.55</v>
      </c>
      <c r="O2337">
        <v>0.15</v>
      </c>
      <c r="P2337">
        <v>60.68</v>
      </c>
      <c r="Q2337">
        <v>317.60249999999996</v>
      </c>
      <c r="R2337">
        <v>182.04</v>
      </c>
      <c r="S2337">
        <v>135.56249999999997</v>
      </c>
      <c r="T2337">
        <v>0.42683070819656643</v>
      </c>
      <c r="U2337">
        <v>2026</v>
      </c>
      <c r="V2337" t="s">
        <v>95</v>
      </c>
      <c r="W2337">
        <v>11</v>
      </c>
      <c r="X2337" t="s">
        <v>96</v>
      </c>
    </row>
    <row r="2338" spans="1:24">
      <c r="A2338">
        <v>2485</v>
      </c>
      <c r="B2338" s="13">
        <v>46337</v>
      </c>
      <c r="C2338">
        <v>2026</v>
      </c>
      <c r="D2338">
        <v>11</v>
      </c>
      <c r="E2338" t="s">
        <v>96</v>
      </c>
      <c r="F2338" t="s">
        <v>95</v>
      </c>
      <c r="G2338" t="s">
        <v>40</v>
      </c>
      <c r="H2338" t="s">
        <v>68</v>
      </c>
      <c r="I2338" t="s">
        <v>48</v>
      </c>
      <c r="J2338" t="s">
        <v>32</v>
      </c>
      <c r="K2338" t="s">
        <v>38</v>
      </c>
      <c r="L2338" t="s">
        <v>46</v>
      </c>
      <c r="M2338">
        <v>1</v>
      </c>
      <c r="N2338">
        <v>143.77000000000001</v>
      </c>
      <c r="O2338">
        <v>0.1</v>
      </c>
      <c r="P2338">
        <v>81.02</v>
      </c>
      <c r="Q2338">
        <v>129.393</v>
      </c>
      <c r="R2338">
        <v>81.02</v>
      </c>
      <c r="S2338">
        <v>48.373000000000005</v>
      </c>
      <c r="T2338">
        <v>0.3738455712441941</v>
      </c>
      <c r="U2338">
        <v>2026</v>
      </c>
      <c r="V2338" t="s">
        <v>95</v>
      </c>
      <c r="W2338">
        <v>11</v>
      </c>
      <c r="X2338" t="s">
        <v>96</v>
      </c>
    </row>
    <row r="2339" spans="1:24">
      <c r="A2339">
        <v>3101</v>
      </c>
      <c r="B2339" s="13">
        <v>46337</v>
      </c>
      <c r="C2339">
        <v>2026</v>
      </c>
      <c r="D2339">
        <v>11</v>
      </c>
      <c r="E2339" t="s">
        <v>96</v>
      </c>
      <c r="F2339" t="s">
        <v>95</v>
      </c>
      <c r="G2339" t="s">
        <v>49</v>
      </c>
      <c r="H2339" t="s">
        <v>62</v>
      </c>
      <c r="I2339" t="s">
        <v>31</v>
      </c>
      <c r="J2339" t="s">
        <v>42</v>
      </c>
      <c r="K2339" t="s">
        <v>52</v>
      </c>
      <c r="L2339" t="s">
        <v>80</v>
      </c>
      <c r="M2339">
        <v>3</v>
      </c>
      <c r="N2339">
        <v>124.72</v>
      </c>
      <c r="O2339">
        <v>0.15</v>
      </c>
      <c r="P2339">
        <v>60.35</v>
      </c>
      <c r="Q2339">
        <v>318.03599999999994</v>
      </c>
      <c r="R2339">
        <v>181.05</v>
      </c>
      <c r="S2339">
        <v>136.98599999999993</v>
      </c>
      <c r="T2339">
        <v>0.4307248236048748</v>
      </c>
      <c r="U2339">
        <v>2026</v>
      </c>
      <c r="V2339" t="s">
        <v>95</v>
      </c>
      <c r="W2339">
        <v>11</v>
      </c>
      <c r="X2339" t="s">
        <v>96</v>
      </c>
    </row>
    <row r="2340" spans="1:24">
      <c r="A2340">
        <v>3165</v>
      </c>
      <c r="B2340" s="13">
        <v>46337</v>
      </c>
      <c r="C2340">
        <v>2026</v>
      </c>
      <c r="D2340">
        <v>11</v>
      </c>
      <c r="E2340" t="s">
        <v>96</v>
      </c>
      <c r="F2340" t="s">
        <v>95</v>
      </c>
      <c r="G2340" t="s">
        <v>40</v>
      </c>
      <c r="H2340" t="s">
        <v>41</v>
      </c>
      <c r="I2340" t="s">
        <v>48</v>
      </c>
      <c r="J2340" t="s">
        <v>32</v>
      </c>
      <c r="K2340" t="s">
        <v>63</v>
      </c>
      <c r="L2340" t="s">
        <v>71</v>
      </c>
      <c r="M2340">
        <v>1</v>
      </c>
      <c r="N2340">
        <v>35.729999999999997</v>
      </c>
      <c r="O2340">
        <v>0.1</v>
      </c>
      <c r="P2340">
        <v>14.15</v>
      </c>
      <c r="Q2340">
        <v>32.156999999999996</v>
      </c>
      <c r="R2340">
        <v>14.15</v>
      </c>
      <c r="S2340">
        <v>18.006999999999998</v>
      </c>
      <c r="T2340">
        <v>0.55997139036601673</v>
      </c>
      <c r="U2340">
        <v>2026</v>
      </c>
      <c r="V2340" t="s">
        <v>95</v>
      </c>
      <c r="W2340">
        <v>11</v>
      </c>
      <c r="X2340" t="s">
        <v>96</v>
      </c>
    </row>
    <row r="2341" spans="1:24">
      <c r="A2341">
        <v>4179</v>
      </c>
      <c r="B2341" s="13">
        <v>46337</v>
      </c>
      <c r="C2341">
        <v>2026</v>
      </c>
      <c r="D2341">
        <v>11</v>
      </c>
      <c r="E2341" t="s">
        <v>96</v>
      </c>
      <c r="F2341" t="s">
        <v>95</v>
      </c>
      <c r="G2341" t="s">
        <v>40</v>
      </c>
      <c r="H2341" t="s">
        <v>47</v>
      </c>
      <c r="I2341" t="s">
        <v>48</v>
      </c>
      <c r="J2341" t="s">
        <v>45</v>
      </c>
      <c r="K2341" t="s">
        <v>43</v>
      </c>
      <c r="L2341" t="s">
        <v>77</v>
      </c>
      <c r="M2341">
        <v>2</v>
      </c>
      <c r="N2341">
        <v>166.1</v>
      </c>
      <c r="O2341">
        <v>0.05</v>
      </c>
      <c r="P2341">
        <v>88.2</v>
      </c>
      <c r="Q2341">
        <v>315.58999999999997</v>
      </c>
      <c r="R2341">
        <v>176.4</v>
      </c>
      <c r="S2341">
        <v>139.18999999999997</v>
      </c>
      <c r="T2341">
        <v>0.44104692797617157</v>
      </c>
      <c r="U2341">
        <v>2026</v>
      </c>
      <c r="V2341" t="s">
        <v>95</v>
      </c>
      <c r="W2341">
        <v>11</v>
      </c>
      <c r="X2341" t="s">
        <v>96</v>
      </c>
    </row>
    <row r="2342" spans="1:24">
      <c r="A2342">
        <v>4829</v>
      </c>
      <c r="B2342" s="13">
        <v>46337</v>
      </c>
      <c r="C2342">
        <v>2026</v>
      </c>
      <c r="D2342">
        <v>11</v>
      </c>
      <c r="E2342" t="s">
        <v>96</v>
      </c>
      <c r="F2342" t="s">
        <v>95</v>
      </c>
      <c r="G2342" t="s">
        <v>40</v>
      </c>
      <c r="H2342" t="s">
        <v>81</v>
      </c>
      <c r="I2342" t="s">
        <v>57</v>
      </c>
      <c r="J2342" t="s">
        <v>42</v>
      </c>
      <c r="K2342" t="s">
        <v>33</v>
      </c>
      <c r="L2342" t="s">
        <v>34</v>
      </c>
      <c r="M2342">
        <v>2</v>
      </c>
      <c r="N2342">
        <v>81.27</v>
      </c>
      <c r="O2342">
        <v>0.05</v>
      </c>
      <c r="P2342">
        <v>43.04</v>
      </c>
      <c r="Q2342">
        <v>154.41299999999998</v>
      </c>
      <c r="R2342">
        <v>86.08</v>
      </c>
      <c r="S2342">
        <v>68.332999999999984</v>
      </c>
      <c r="T2342">
        <v>0.44253398353765544</v>
      </c>
      <c r="U2342">
        <v>2026</v>
      </c>
      <c r="V2342" t="s">
        <v>95</v>
      </c>
      <c r="W2342">
        <v>11</v>
      </c>
      <c r="X2342" t="s">
        <v>96</v>
      </c>
    </row>
    <row r="2343" spans="1:24">
      <c r="A2343">
        <v>4943</v>
      </c>
      <c r="B2343" s="13">
        <v>46337</v>
      </c>
      <c r="C2343">
        <v>2026</v>
      </c>
      <c r="D2343">
        <v>11</v>
      </c>
      <c r="E2343" t="s">
        <v>96</v>
      </c>
      <c r="F2343" t="s">
        <v>95</v>
      </c>
      <c r="G2343" t="s">
        <v>29</v>
      </c>
      <c r="H2343" t="s">
        <v>65</v>
      </c>
      <c r="I2343" t="s">
        <v>37</v>
      </c>
      <c r="J2343" t="s">
        <v>32</v>
      </c>
      <c r="K2343" t="s">
        <v>52</v>
      </c>
      <c r="L2343" t="s">
        <v>58</v>
      </c>
      <c r="M2343">
        <v>10</v>
      </c>
      <c r="N2343">
        <v>191.98</v>
      </c>
      <c r="O2343">
        <v>0.1</v>
      </c>
      <c r="P2343">
        <v>102.73</v>
      </c>
      <c r="Q2343">
        <v>1727.82</v>
      </c>
      <c r="R2343">
        <v>1027.3</v>
      </c>
      <c r="S2343">
        <v>700.52</v>
      </c>
      <c r="T2343">
        <v>0.40543575140929033</v>
      </c>
      <c r="U2343">
        <v>2026</v>
      </c>
      <c r="V2343" t="s">
        <v>95</v>
      </c>
      <c r="W2343">
        <v>11</v>
      </c>
      <c r="X2343" t="s">
        <v>96</v>
      </c>
    </row>
    <row r="2344" spans="1:24">
      <c r="A2344">
        <v>887</v>
      </c>
      <c r="B2344" s="13">
        <v>46338</v>
      </c>
      <c r="C2344">
        <v>2026</v>
      </c>
      <c r="D2344">
        <v>11</v>
      </c>
      <c r="E2344" t="s">
        <v>96</v>
      </c>
      <c r="F2344" t="s">
        <v>95</v>
      </c>
      <c r="G2344" t="s">
        <v>49</v>
      </c>
      <c r="H2344" t="s">
        <v>62</v>
      </c>
      <c r="I2344" t="s">
        <v>48</v>
      </c>
      <c r="J2344" t="s">
        <v>32</v>
      </c>
      <c r="K2344" t="s">
        <v>38</v>
      </c>
      <c r="L2344" t="s">
        <v>39</v>
      </c>
      <c r="M2344">
        <v>6</v>
      </c>
      <c r="N2344">
        <v>89.87</v>
      </c>
      <c r="O2344">
        <v>0.2</v>
      </c>
      <c r="P2344">
        <v>44.47</v>
      </c>
      <c r="Q2344">
        <v>431.37600000000003</v>
      </c>
      <c r="R2344">
        <v>266.82</v>
      </c>
      <c r="S2344">
        <v>164.55600000000004</v>
      </c>
      <c r="T2344">
        <v>0.3814676755313231</v>
      </c>
      <c r="U2344">
        <v>2026</v>
      </c>
      <c r="V2344" t="s">
        <v>95</v>
      </c>
      <c r="W2344">
        <v>11</v>
      </c>
      <c r="X2344" t="s">
        <v>96</v>
      </c>
    </row>
    <row r="2345" spans="1:24">
      <c r="A2345">
        <v>1090</v>
      </c>
      <c r="B2345" s="13">
        <v>46338</v>
      </c>
      <c r="C2345">
        <v>2026</v>
      </c>
      <c r="D2345">
        <v>11</v>
      </c>
      <c r="E2345" t="s">
        <v>96</v>
      </c>
      <c r="F2345" t="s">
        <v>95</v>
      </c>
      <c r="G2345" t="s">
        <v>35</v>
      </c>
      <c r="H2345" t="s">
        <v>78</v>
      </c>
      <c r="I2345" t="s">
        <v>57</v>
      </c>
      <c r="J2345" t="s">
        <v>42</v>
      </c>
      <c r="K2345" t="s">
        <v>33</v>
      </c>
      <c r="L2345" t="s">
        <v>51</v>
      </c>
      <c r="M2345">
        <v>3</v>
      </c>
      <c r="N2345">
        <v>51.44</v>
      </c>
      <c r="O2345">
        <v>0.1</v>
      </c>
      <c r="P2345">
        <v>23.11</v>
      </c>
      <c r="Q2345">
        <v>138.88800000000001</v>
      </c>
      <c r="R2345">
        <v>69.33</v>
      </c>
      <c r="S2345">
        <v>69.558000000000007</v>
      </c>
      <c r="T2345">
        <v>0.50082080525315364</v>
      </c>
      <c r="U2345">
        <v>2026</v>
      </c>
      <c r="V2345" t="s">
        <v>95</v>
      </c>
      <c r="W2345">
        <v>11</v>
      </c>
      <c r="X2345" t="s">
        <v>96</v>
      </c>
    </row>
    <row r="2346" spans="1:24">
      <c r="A2346">
        <v>2090</v>
      </c>
      <c r="B2346" s="13">
        <v>46338</v>
      </c>
      <c r="C2346">
        <v>2026</v>
      </c>
      <c r="D2346">
        <v>11</v>
      </c>
      <c r="E2346" t="s">
        <v>96</v>
      </c>
      <c r="F2346" t="s">
        <v>95</v>
      </c>
      <c r="G2346" t="s">
        <v>49</v>
      </c>
      <c r="H2346" t="s">
        <v>50</v>
      </c>
      <c r="I2346" t="s">
        <v>57</v>
      </c>
      <c r="J2346" t="s">
        <v>42</v>
      </c>
      <c r="K2346" t="s">
        <v>43</v>
      </c>
      <c r="L2346" t="s">
        <v>61</v>
      </c>
      <c r="M2346">
        <v>4</v>
      </c>
      <c r="N2346">
        <v>46.68</v>
      </c>
      <c r="O2346">
        <v>0.05</v>
      </c>
      <c r="P2346">
        <v>17.96</v>
      </c>
      <c r="Q2346">
        <v>177.38399999999999</v>
      </c>
      <c r="R2346">
        <v>71.84</v>
      </c>
      <c r="S2346">
        <v>105.54399999999998</v>
      </c>
      <c r="T2346">
        <v>0.59500293149325756</v>
      </c>
      <c r="U2346">
        <v>2026</v>
      </c>
      <c r="V2346" t="s">
        <v>95</v>
      </c>
      <c r="W2346">
        <v>11</v>
      </c>
      <c r="X2346" t="s">
        <v>96</v>
      </c>
    </row>
    <row r="2347" spans="1:24">
      <c r="A2347">
        <v>2561</v>
      </c>
      <c r="B2347" s="13">
        <v>46338</v>
      </c>
      <c r="C2347">
        <v>2026</v>
      </c>
      <c r="D2347">
        <v>11</v>
      </c>
      <c r="E2347" t="s">
        <v>96</v>
      </c>
      <c r="F2347" t="s">
        <v>95</v>
      </c>
      <c r="G2347" t="s">
        <v>35</v>
      </c>
      <c r="H2347" t="s">
        <v>72</v>
      </c>
      <c r="I2347" t="s">
        <v>48</v>
      </c>
      <c r="J2347" t="s">
        <v>42</v>
      </c>
      <c r="K2347" t="s">
        <v>38</v>
      </c>
      <c r="L2347" t="s">
        <v>75</v>
      </c>
      <c r="M2347">
        <v>4</v>
      </c>
      <c r="N2347">
        <v>73.05</v>
      </c>
      <c r="O2347">
        <v>0.2</v>
      </c>
      <c r="P2347">
        <v>32.82</v>
      </c>
      <c r="Q2347">
        <v>233.76</v>
      </c>
      <c r="R2347">
        <v>131.28</v>
      </c>
      <c r="S2347">
        <v>102.47999999999999</v>
      </c>
      <c r="T2347">
        <v>0.4383983572895277</v>
      </c>
      <c r="U2347">
        <v>2026</v>
      </c>
      <c r="V2347" t="s">
        <v>95</v>
      </c>
      <c r="W2347">
        <v>11</v>
      </c>
      <c r="X2347" t="s">
        <v>96</v>
      </c>
    </row>
    <row r="2348" spans="1:24">
      <c r="A2348">
        <v>2855</v>
      </c>
      <c r="B2348" s="13">
        <v>46338</v>
      </c>
      <c r="C2348">
        <v>2026</v>
      </c>
      <c r="D2348">
        <v>11</v>
      </c>
      <c r="E2348" t="s">
        <v>96</v>
      </c>
      <c r="F2348" t="s">
        <v>95</v>
      </c>
      <c r="G2348" t="s">
        <v>40</v>
      </c>
      <c r="H2348" t="s">
        <v>68</v>
      </c>
      <c r="I2348" t="s">
        <v>57</v>
      </c>
      <c r="J2348" t="s">
        <v>42</v>
      </c>
      <c r="K2348" t="s">
        <v>52</v>
      </c>
      <c r="L2348" t="s">
        <v>80</v>
      </c>
      <c r="M2348">
        <v>1</v>
      </c>
      <c r="N2348">
        <v>125.32</v>
      </c>
      <c r="O2348">
        <v>0.15</v>
      </c>
      <c r="P2348">
        <v>59.49</v>
      </c>
      <c r="Q2348">
        <v>106.52199999999999</v>
      </c>
      <c r="R2348">
        <v>59.49</v>
      </c>
      <c r="S2348">
        <v>47.031999999999989</v>
      </c>
      <c r="T2348">
        <v>0.44152381667636725</v>
      </c>
      <c r="U2348">
        <v>2026</v>
      </c>
      <c r="V2348" t="s">
        <v>95</v>
      </c>
      <c r="W2348">
        <v>11</v>
      </c>
      <c r="X2348" t="s">
        <v>96</v>
      </c>
    </row>
    <row r="2349" spans="1:24">
      <c r="A2349">
        <v>4421</v>
      </c>
      <c r="B2349" s="13">
        <v>46338</v>
      </c>
      <c r="C2349">
        <v>2026</v>
      </c>
      <c r="D2349">
        <v>11</v>
      </c>
      <c r="E2349" t="s">
        <v>96</v>
      </c>
      <c r="F2349" t="s">
        <v>95</v>
      </c>
      <c r="G2349" t="s">
        <v>35</v>
      </c>
      <c r="H2349" t="s">
        <v>70</v>
      </c>
      <c r="I2349" t="s">
        <v>57</v>
      </c>
      <c r="J2349" t="s">
        <v>45</v>
      </c>
      <c r="K2349" t="s">
        <v>63</v>
      </c>
      <c r="L2349" t="s">
        <v>67</v>
      </c>
      <c r="M2349">
        <v>2</v>
      </c>
      <c r="N2349">
        <v>123.49</v>
      </c>
      <c r="O2349">
        <v>0.15</v>
      </c>
      <c r="P2349">
        <v>68.08</v>
      </c>
      <c r="Q2349">
        <v>209.93299999999999</v>
      </c>
      <c r="R2349">
        <v>136.16</v>
      </c>
      <c r="S2349">
        <v>73.772999999999996</v>
      </c>
      <c r="T2349">
        <v>0.35141211719929694</v>
      </c>
      <c r="U2349">
        <v>2026</v>
      </c>
      <c r="V2349" t="s">
        <v>95</v>
      </c>
      <c r="W2349">
        <v>11</v>
      </c>
      <c r="X2349" t="s">
        <v>96</v>
      </c>
    </row>
    <row r="2350" spans="1:24">
      <c r="A2350">
        <v>195</v>
      </c>
      <c r="B2350" s="13">
        <v>46339</v>
      </c>
      <c r="C2350">
        <v>2026</v>
      </c>
      <c r="D2350">
        <v>11</v>
      </c>
      <c r="E2350" t="s">
        <v>96</v>
      </c>
      <c r="F2350" t="s">
        <v>95</v>
      </c>
      <c r="G2350" t="s">
        <v>35</v>
      </c>
      <c r="H2350" t="s">
        <v>72</v>
      </c>
      <c r="I2350" t="s">
        <v>48</v>
      </c>
      <c r="J2350" t="s">
        <v>32</v>
      </c>
      <c r="K2350" t="s">
        <v>43</v>
      </c>
      <c r="L2350" t="s">
        <v>61</v>
      </c>
      <c r="M2350">
        <v>1</v>
      </c>
      <c r="N2350">
        <v>47.37</v>
      </c>
      <c r="O2350">
        <v>0.2</v>
      </c>
      <c r="P2350">
        <v>18.739999999999998</v>
      </c>
      <c r="Q2350">
        <v>37.896000000000001</v>
      </c>
      <c r="R2350">
        <v>18.739999999999998</v>
      </c>
      <c r="S2350">
        <v>19.156000000000002</v>
      </c>
      <c r="T2350">
        <v>0.50548870593202455</v>
      </c>
      <c r="U2350">
        <v>2026</v>
      </c>
      <c r="V2350" t="s">
        <v>95</v>
      </c>
      <c r="W2350">
        <v>11</v>
      </c>
      <c r="X2350" t="s">
        <v>96</v>
      </c>
    </row>
    <row r="2351" spans="1:24">
      <c r="A2351">
        <v>520</v>
      </c>
      <c r="B2351" s="13">
        <v>46339</v>
      </c>
      <c r="C2351">
        <v>2026</v>
      </c>
      <c r="D2351">
        <v>11</v>
      </c>
      <c r="E2351" t="s">
        <v>96</v>
      </c>
      <c r="F2351" t="s">
        <v>95</v>
      </c>
      <c r="G2351" t="s">
        <v>35</v>
      </c>
      <c r="H2351" t="s">
        <v>72</v>
      </c>
      <c r="I2351" t="s">
        <v>37</v>
      </c>
      <c r="J2351" t="s">
        <v>45</v>
      </c>
      <c r="K2351" t="s">
        <v>38</v>
      </c>
      <c r="L2351" t="s">
        <v>39</v>
      </c>
      <c r="M2351">
        <v>6</v>
      </c>
      <c r="N2351">
        <v>92.31</v>
      </c>
      <c r="O2351">
        <v>0.05</v>
      </c>
      <c r="P2351">
        <v>46.12</v>
      </c>
      <c r="Q2351">
        <v>526.16700000000003</v>
      </c>
      <c r="R2351">
        <v>276.71999999999997</v>
      </c>
      <c r="S2351">
        <v>249.44700000000006</v>
      </c>
      <c r="T2351">
        <v>0.47408332335551268</v>
      </c>
      <c r="U2351">
        <v>2026</v>
      </c>
      <c r="V2351" t="s">
        <v>95</v>
      </c>
      <c r="W2351">
        <v>11</v>
      </c>
      <c r="X2351" t="s">
        <v>96</v>
      </c>
    </row>
    <row r="2352" spans="1:24">
      <c r="A2352">
        <v>646</v>
      </c>
      <c r="B2352" s="13">
        <v>46339</v>
      </c>
      <c r="C2352">
        <v>2026</v>
      </c>
      <c r="D2352">
        <v>11</v>
      </c>
      <c r="E2352" t="s">
        <v>96</v>
      </c>
      <c r="F2352" t="s">
        <v>95</v>
      </c>
      <c r="G2352" t="s">
        <v>40</v>
      </c>
      <c r="H2352" t="s">
        <v>81</v>
      </c>
      <c r="I2352" t="s">
        <v>48</v>
      </c>
      <c r="J2352" t="s">
        <v>32</v>
      </c>
      <c r="K2352" t="s">
        <v>33</v>
      </c>
      <c r="L2352" t="s">
        <v>51</v>
      </c>
      <c r="M2352">
        <v>1</v>
      </c>
      <c r="N2352">
        <v>49.53</v>
      </c>
      <c r="O2352">
        <v>0.1</v>
      </c>
      <c r="P2352">
        <v>22.18</v>
      </c>
      <c r="Q2352">
        <v>44.577000000000005</v>
      </c>
      <c r="R2352">
        <v>22.18</v>
      </c>
      <c r="S2352">
        <v>22.397000000000006</v>
      </c>
      <c r="T2352">
        <v>0.50243399062296712</v>
      </c>
      <c r="U2352">
        <v>2026</v>
      </c>
      <c r="V2352" t="s">
        <v>95</v>
      </c>
      <c r="W2352">
        <v>11</v>
      </c>
      <c r="X2352" t="s">
        <v>96</v>
      </c>
    </row>
    <row r="2353" spans="1:24">
      <c r="A2353">
        <v>893</v>
      </c>
      <c r="B2353" s="13">
        <v>46339</v>
      </c>
      <c r="C2353">
        <v>2026</v>
      </c>
      <c r="D2353">
        <v>11</v>
      </c>
      <c r="E2353" t="s">
        <v>96</v>
      </c>
      <c r="F2353" t="s">
        <v>95</v>
      </c>
      <c r="G2353" t="s">
        <v>49</v>
      </c>
      <c r="H2353" t="s">
        <v>62</v>
      </c>
      <c r="I2353" t="s">
        <v>31</v>
      </c>
      <c r="J2353" t="s">
        <v>42</v>
      </c>
      <c r="K2353" t="s">
        <v>43</v>
      </c>
      <c r="L2353" t="s">
        <v>61</v>
      </c>
      <c r="M2353">
        <v>4</v>
      </c>
      <c r="N2353">
        <v>47.62</v>
      </c>
      <c r="O2353">
        <v>0.2</v>
      </c>
      <c r="P2353">
        <v>18.100000000000001</v>
      </c>
      <c r="Q2353">
        <v>152.38399999999999</v>
      </c>
      <c r="R2353">
        <v>72.400000000000006</v>
      </c>
      <c r="S2353">
        <v>79.98399999999998</v>
      </c>
      <c r="T2353">
        <v>0.52488450230995376</v>
      </c>
      <c r="U2353">
        <v>2026</v>
      </c>
      <c r="V2353" t="s">
        <v>95</v>
      </c>
      <c r="W2353">
        <v>11</v>
      </c>
      <c r="X2353" t="s">
        <v>96</v>
      </c>
    </row>
    <row r="2354" spans="1:24">
      <c r="A2354">
        <v>916</v>
      </c>
      <c r="B2354" s="13">
        <v>46339</v>
      </c>
      <c r="C2354">
        <v>2026</v>
      </c>
      <c r="D2354">
        <v>11</v>
      </c>
      <c r="E2354" t="s">
        <v>96</v>
      </c>
      <c r="F2354" t="s">
        <v>95</v>
      </c>
      <c r="G2354" t="s">
        <v>35</v>
      </c>
      <c r="H2354" t="s">
        <v>56</v>
      </c>
      <c r="I2354" t="s">
        <v>31</v>
      </c>
      <c r="J2354" t="s">
        <v>42</v>
      </c>
      <c r="K2354" t="s">
        <v>33</v>
      </c>
      <c r="L2354" t="s">
        <v>51</v>
      </c>
      <c r="M2354">
        <v>4</v>
      </c>
      <c r="N2354">
        <v>51.93</v>
      </c>
      <c r="O2354">
        <v>0.05</v>
      </c>
      <c r="P2354">
        <v>22.62</v>
      </c>
      <c r="Q2354">
        <v>197.334</v>
      </c>
      <c r="R2354">
        <v>90.48</v>
      </c>
      <c r="S2354">
        <v>106.854</v>
      </c>
      <c r="T2354">
        <v>0.54148803551339353</v>
      </c>
      <c r="U2354">
        <v>2026</v>
      </c>
      <c r="V2354" t="s">
        <v>95</v>
      </c>
      <c r="W2354">
        <v>11</v>
      </c>
      <c r="X2354" t="s">
        <v>96</v>
      </c>
    </row>
    <row r="2355" spans="1:24">
      <c r="A2355">
        <v>1295</v>
      </c>
      <c r="B2355" s="13">
        <v>46339</v>
      </c>
      <c r="C2355">
        <v>2026</v>
      </c>
      <c r="D2355">
        <v>11</v>
      </c>
      <c r="E2355" t="s">
        <v>96</v>
      </c>
      <c r="F2355" t="s">
        <v>95</v>
      </c>
      <c r="G2355" t="s">
        <v>35</v>
      </c>
      <c r="H2355" t="s">
        <v>70</v>
      </c>
      <c r="I2355" t="s">
        <v>57</v>
      </c>
      <c r="J2355" t="s">
        <v>42</v>
      </c>
      <c r="K2355" t="s">
        <v>38</v>
      </c>
      <c r="L2355" t="s">
        <v>66</v>
      </c>
      <c r="M2355">
        <v>1</v>
      </c>
      <c r="N2355">
        <v>155.44999999999999</v>
      </c>
      <c r="O2355">
        <v>0.05</v>
      </c>
      <c r="P2355">
        <v>77.25</v>
      </c>
      <c r="Q2355">
        <v>147.67749999999998</v>
      </c>
      <c r="R2355">
        <v>77.25</v>
      </c>
      <c r="S2355">
        <v>70.427499999999981</v>
      </c>
      <c r="T2355">
        <v>0.47690067884410281</v>
      </c>
      <c r="U2355">
        <v>2026</v>
      </c>
      <c r="V2355" t="s">
        <v>95</v>
      </c>
      <c r="W2355">
        <v>11</v>
      </c>
      <c r="X2355" t="s">
        <v>96</v>
      </c>
    </row>
    <row r="2356" spans="1:24">
      <c r="A2356">
        <v>3438</v>
      </c>
      <c r="B2356" s="13">
        <v>46339</v>
      </c>
      <c r="C2356">
        <v>2026</v>
      </c>
      <c r="D2356">
        <v>11</v>
      </c>
      <c r="E2356" t="s">
        <v>96</v>
      </c>
      <c r="F2356" t="s">
        <v>95</v>
      </c>
      <c r="G2356" t="s">
        <v>29</v>
      </c>
      <c r="H2356" t="s">
        <v>30</v>
      </c>
      <c r="I2356" t="s">
        <v>31</v>
      </c>
      <c r="J2356" t="s">
        <v>32</v>
      </c>
      <c r="K2356" t="s">
        <v>33</v>
      </c>
      <c r="L2356" t="s">
        <v>55</v>
      </c>
      <c r="M2356">
        <v>4</v>
      </c>
      <c r="N2356">
        <v>40.03</v>
      </c>
      <c r="O2356">
        <v>0.05</v>
      </c>
      <c r="P2356">
        <v>16.78</v>
      </c>
      <c r="Q2356">
        <v>152.114</v>
      </c>
      <c r="R2356">
        <v>67.12</v>
      </c>
      <c r="S2356">
        <v>84.994</v>
      </c>
      <c r="T2356">
        <v>0.5587519886400989</v>
      </c>
      <c r="U2356">
        <v>2026</v>
      </c>
      <c r="V2356" t="s">
        <v>95</v>
      </c>
      <c r="W2356">
        <v>11</v>
      </c>
      <c r="X2356" t="s">
        <v>96</v>
      </c>
    </row>
    <row r="2357" spans="1:24">
      <c r="A2357">
        <v>3573</v>
      </c>
      <c r="B2357" s="13">
        <v>46339</v>
      </c>
      <c r="C2357">
        <v>2026</v>
      </c>
      <c r="D2357">
        <v>11</v>
      </c>
      <c r="E2357" t="s">
        <v>96</v>
      </c>
      <c r="F2357" t="s">
        <v>95</v>
      </c>
      <c r="G2357" t="s">
        <v>29</v>
      </c>
      <c r="H2357" t="s">
        <v>65</v>
      </c>
      <c r="I2357" t="s">
        <v>31</v>
      </c>
      <c r="J2357" t="s">
        <v>32</v>
      </c>
      <c r="K2357" t="s">
        <v>38</v>
      </c>
      <c r="L2357" t="s">
        <v>66</v>
      </c>
      <c r="M2357">
        <v>2</v>
      </c>
      <c r="N2357">
        <v>152.96</v>
      </c>
      <c r="O2357">
        <v>0.1</v>
      </c>
      <c r="P2357">
        <v>79.12</v>
      </c>
      <c r="Q2357">
        <v>275.32800000000003</v>
      </c>
      <c r="R2357">
        <v>158.24</v>
      </c>
      <c r="S2357">
        <v>117.08800000000002</v>
      </c>
      <c r="T2357">
        <v>0.4252673175267318</v>
      </c>
      <c r="U2357">
        <v>2026</v>
      </c>
      <c r="V2357" t="s">
        <v>95</v>
      </c>
      <c r="W2357">
        <v>11</v>
      </c>
      <c r="X2357" t="s">
        <v>96</v>
      </c>
    </row>
    <row r="2358" spans="1:24">
      <c r="A2358">
        <v>4257</v>
      </c>
      <c r="B2358" s="13">
        <v>46339</v>
      </c>
      <c r="C2358">
        <v>2026</v>
      </c>
      <c r="D2358">
        <v>11</v>
      </c>
      <c r="E2358" t="s">
        <v>96</v>
      </c>
      <c r="F2358" t="s">
        <v>95</v>
      </c>
      <c r="G2358" t="s">
        <v>49</v>
      </c>
      <c r="H2358" t="s">
        <v>76</v>
      </c>
      <c r="I2358" t="s">
        <v>48</v>
      </c>
      <c r="J2358" t="s">
        <v>42</v>
      </c>
      <c r="K2358" t="s">
        <v>63</v>
      </c>
      <c r="L2358" t="s">
        <v>67</v>
      </c>
      <c r="M2358">
        <v>2</v>
      </c>
      <c r="N2358">
        <v>124.06</v>
      </c>
      <c r="O2358">
        <v>0.05</v>
      </c>
      <c r="P2358">
        <v>69.98</v>
      </c>
      <c r="Q2358">
        <v>235.714</v>
      </c>
      <c r="R2358">
        <v>139.96</v>
      </c>
      <c r="S2358">
        <v>95.753999999999991</v>
      </c>
      <c r="T2358">
        <v>0.40622958330858577</v>
      </c>
      <c r="U2358">
        <v>2026</v>
      </c>
      <c r="V2358" t="s">
        <v>95</v>
      </c>
      <c r="W2358">
        <v>11</v>
      </c>
      <c r="X2358" t="s">
        <v>96</v>
      </c>
    </row>
    <row r="2359" spans="1:24">
      <c r="A2359">
        <v>4389</v>
      </c>
      <c r="B2359" s="13">
        <v>46339</v>
      </c>
      <c r="C2359">
        <v>2026</v>
      </c>
      <c r="D2359">
        <v>11</v>
      </c>
      <c r="E2359" t="s">
        <v>96</v>
      </c>
      <c r="F2359" t="s">
        <v>95</v>
      </c>
      <c r="G2359" t="s">
        <v>40</v>
      </c>
      <c r="H2359" t="s">
        <v>68</v>
      </c>
      <c r="I2359" t="s">
        <v>57</v>
      </c>
      <c r="J2359" t="s">
        <v>42</v>
      </c>
      <c r="K2359" t="s">
        <v>38</v>
      </c>
      <c r="L2359" t="s">
        <v>66</v>
      </c>
      <c r="M2359">
        <v>1</v>
      </c>
      <c r="N2359">
        <v>151.66</v>
      </c>
      <c r="O2359">
        <v>0.1</v>
      </c>
      <c r="P2359">
        <v>80.209999999999994</v>
      </c>
      <c r="Q2359">
        <v>136.494</v>
      </c>
      <c r="R2359">
        <v>80.209999999999994</v>
      </c>
      <c r="S2359">
        <v>56.284000000000006</v>
      </c>
      <c r="T2359">
        <v>0.41235512183685735</v>
      </c>
      <c r="U2359">
        <v>2026</v>
      </c>
      <c r="V2359" t="s">
        <v>95</v>
      </c>
      <c r="W2359">
        <v>11</v>
      </c>
      <c r="X2359" t="s">
        <v>96</v>
      </c>
    </row>
    <row r="2360" spans="1:24">
      <c r="A2360">
        <v>4887</v>
      </c>
      <c r="B2360" s="13">
        <v>46339</v>
      </c>
      <c r="C2360">
        <v>2026</v>
      </c>
      <c r="D2360">
        <v>11</v>
      </c>
      <c r="E2360" t="s">
        <v>96</v>
      </c>
      <c r="F2360" t="s">
        <v>95</v>
      </c>
      <c r="G2360" t="s">
        <v>49</v>
      </c>
      <c r="H2360" t="s">
        <v>62</v>
      </c>
      <c r="I2360" t="s">
        <v>31</v>
      </c>
      <c r="J2360" t="s">
        <v>42</v>
      </c>
      <c r="K2360" t="s">
        <v>38</v>
      </c>
      <c r="L2360" t="s">
        <v>46</v>
      </c>
      <c r="M2360">
        <v>2</v>
      </c>
      <c r="N2360">
        <v>142.30000000000001</v>
      </c>
      <c r="O2360">
        <v>0.15</v>
      </c>
      <c r="P2360">
        <v>77.760000000000005</v>
      </c>
      <c r="Q2360">
        <v>241.91000000000003</v>
      </c>
      <c r="R2360">
        <v>155.52000000000001</v>
      </c>
      <c r="S2360">
        <v>86.390000000000015</v>
      </c>
      <c r="T2360">
        <v>0.35711628291513375</v>
      </c>
      <c r="U2360">
        <v>2026</v>
      </c>
      <c r="V2360" t="s">
        <v>95</v>
      </c>
      <c r="W2360">
        <v>11</v>
      </c>
      <c r="X2360" t="s">
        <v>96</v>
      </c>
    </row>
    <row r="2361" spans="1:24">
      <c r="A2361">
        <v>5007</v>
      </c>
      <c r="B2361" s="13">
        <v>46339</v>
      </c>
      <c r="C2361">
        <v>2026</v>
      </c>
      <c r="D2361">
        <v>11</v>
      </c>
      <c r="E2361" t="s">
        <v>96</v>
      </c>
      <c r="F2361" t="s">
        <v>95</v>
      </c>
      <c r="G2361" t="s">
        <v>35</v>
      </c>
      <c r="H2361" t="s">
        <v>78</v>
      </c>
      <c r="I2361" t="s">
        <v>31</v>
      </c>
      <c r="J2361" t="s">
        <v>45</v>
      </c>
      <c r="K2361" t="s">
        <v>43</v>
      </c>
      <c r="L2361" t="s">
        <v>77</v>
      </c>
      <c r="M2361">
        <v>4</v>
      </c>
      <c r="N2361">
        <v>161.97</v>
      </c>
      <c r="O2361">
        <v>0.05</v>
      </c>
      <c r="P2361">
        <v>87.2</v>
      </c>
      <c r="Q2361">
        <v>615.48599999999999</v>
      </c>
      <c r="R2361">
        <v>348.8</v>
      </c>
      <c r="S2361">
        <v>266.68599999999998</v>
      </c>
      <c r="T2361">
        <v>0.4332933649181297</v>
      </c>
      <c r="U2361">
        <v>2026</v>
      </c>
      <c r="V2361" t="s">
        <v>95</v>
      </c>
      <c r="W2361">
        <v>11</v>
      </c>
      <c r="X2361" t="s">
        <v>96</v>
      </c>
    </row>
    <row r="2362" spans="1:24">
      <c r="A2362">
        <v>5111</v>
      </c>
      <c r="B2362" s="13">
        <v>46339</v>
      </c>
      <c r="C2362">
        <v>2026</v>
      </c>
      <c r="D2362">
        <v>11</v>
      </c>
      <c r="E2362" t="s">
        <v>96</v>
      </c>
      <c r="F2362" t="s">
        <v>95</v>
      </c>
      <c r="G2362" t="s">
        <v>35</v>
      </c>
      <c r="H2362" t="s">
        <v>78</v>
      </c>
      <c r="I2362" t="s">
        <v>37</v>
      </c>
      <c r="J2362" t="s">
        <v>45</v>
      </c>
      <c r="K2362" t="s">
        <v>43</v>
      </c>
      <c r="L2362" t="s">
        <v>73</v>
      </c>
      <c r="M2362">
        <v>5</v>
      </c>
      <c r="N2362">
        <v>133.99</v>
      </c>
      <c r="O2362">
        <v>0.15</v>
      </c>
      <c r="P2362">
        <v>65.55</v>
      </c>
      <c r="Q2362">
        <v>569.45749999999998</v>
      </c>
      <c r="R2362">
        <v>327.75</v>
      </c>
      <c r="S2362">
        <v>241.70749999999998</v>
      </c>
      <c r="T2362">
        <v>0.42445221987593451</v>
      </c>
      <c r="U2362">
        <v>2026</v>
      </c>
      <c r="V2362" t="s">
        <v>95</v>
      </c>
      <c r="W2362">
        <v>11</v>
      </c>
      <c r="X2362" t="s">
        <v>96</v>
      </c>
    </row>
    <row r="2363" spans="1:24">
      <c r="A2363">
        <v>5177</v>
      </c>
      <c r="B2363" s="13">
        <v>46339</v>
      </c>
      <c r="C2363">
        <v>2026</v>
      </c>
      <c r="D2363">
        <v>11</v>
      </c>
      <c r="E2363" t="s">
        <v>96</v>
      </c>
      <c r="F2363" t="s">
        <v>95</v>
      </c>
      <c r="G2363" t="s">
        <v>35</v>
      </c>
      <c r="H2363" t="s">
        <v>56</v>
      </c>
      <c r="I2363" t="s">
        <v>48</v>
      </c>
      <c r="J2363" t="s">
        <v>32</v>
      </c>
      <c r="K2363" t="s">
        <v>52</v>
      </c>
      <c r="L2363" t="s">
        <v>69</v>
      </c>
      <c r="M2363">
        <v>2</v>
      </c>
      <c r="N2363">
        <v>83.18</v>
      </c>
      <c r="O2363">
        <v>0.1</v>
      </c>
      <c r="P2363">
        <v>40.479999999999997</v>
      </c>
      <c r="Q2363">
        <v>149.72400000000002</v>
      </c>
      <c r="R2363">
        <v>80.959999999999994</v>
      </c>
      <c r="S2363">
        <v>68.764000000000024</v>
      </c>
      <c r="T2363">
        <v>0.45927172664369115</v>
      </c>
      <c r="U2363">
        <v>2026</v>
      </c>
      <c r="V2363" t="s">
        <v>95</v>
      </c>
      <c r="W2363">
        <v>11</v>
      </c>
      <c r="X2363" t="s">
        <v>96</v>
      </c>
    </row>
    <row r="2364" spans="1:24">
      <c r="A2364">
        <v>584</v>
      </c>
      <c r="B2364" s="13">
        <v>46340</v>
      </c>
      <c r="C2364">
        <v>2026</v>
      </c>
      <c r="D2364">
        <v>11</v>
      </c>
      <c r="E2364" t="s">
        <v>96</v>
      </c>
      <c r="F2364" t="s">
        <v>95</v>
      </c>
      <c r="G2364" t="s">
        <v>35</v>
      </c>
      <c r="H2364" t="s">
        <v>72</v>
      </c>
      <c r="I2364" t="s">
        <v>31</v>
      </c>
      <c r="J2364" t="s">
        <v>42</v>
      </c>
      <c r="K2364" t="s">
        <v>38</v>
      </c>
      <c r="L2364" t="s">
        <v>39</v>
      </c>
      <c r="M2364">
        <v>1</v>
      </c>
      <c r="N2364">
        <v>91.95</v>
      </c>
      <c r="O2364">
        <v>0</v>
      </c>
      <c r="P2364">
        <v>46.64</v>
      </c>
      <c r="Q2364">
        <v>91.95</v>
      </c>
      <c r="R2364">
        <v>46.64</v>
      </c>
      <c r="S2364">
        <v>45.31</v>
      </c>
      <c r="T2364">
        <v>0.49276780859162589</v>
      </c>
      <c r="U2364">
        <v>2026</v>
      </c>
      <c r="V2364" t="s">
        <v>95</v>
      </c>
      <c r="W2364">
        <v>11</v>
      </c>
      <c r="X2364" t="s">
        <v>96</v>
      </c>
    </row>
    <row r="2365" spans="1:24">
      <c r="A2365">
        <v>621</v>
      </c>
      <c r="B2365" s="13">
        <v>46340</v>
      </c>
      <c r="C2365">
        <v>2026</v>
      </c>
      <c r="D2365">
        <v>11</v>
      </c>
      <c r="E2365" t="s">
        <v>96</v>
      </c>
      <c r="F2365" t="s">
        <v>95</v>
      </c>
      <c r="G2365" t="s">
        <v>49</v>
      </c>
      <c r="H2365" t="s">
        <v>76</v>
      </c>
      <c r="I2365" t="s">
        <v>37</v>
      </c>
      <c r="J2365" t="s">
        <v>45</v>
      </c>
      <c r="K2365" t="s">
        <v>43</v>
      </c>
      <c r="L2365" t="s">
        <v>44</v>
      </c>
      <c r="M2365">
        <v>5</v>
      </c>
      <c r="N2365">
        <v>35.68</v>
      </c>
      <c r="O2365">
        <v>0.15</v>
      </c>
      <c r="P2365">
        <v>13.48</v>
      </c>
      <c r="Q2365">
        <v>151.64000000000001</v>
      </c>
      <c r="R2365">
        <v>67.400000000000006</v>
      </c>
      <c r="S2365">
        <v>84.240000000000009</v>
      </c>
      <c r="T2365">
        <v>0.55552624637298864</v>
      </c>
      <c r="U2365">
        <v>2026</v>
      </c>
      <c r="V2365" t="s">
        <v>95</v>
      </c>
      <c r="W2365">
        <v>11</v>
      </c>
      <c r="X2365" t="s">
        <v>96</v>
      </c>
    </row>
    <row r="2366" spans="1:24">
      <c r="A2366">
        <v>623</v>
      </c>
      <c r="B2366" s="13">
        <v>46340</v>
      </c>
      <c r="C2366">
        <v>2026</v>
      </c>
      <c r="D2366">
        <v>11</v>
      </c>
      <c r="E2366" t="s">
        <v>96</v>
      </c>
      <c r="F2366" t="s">
        <v>95</v>
      </c>
      <c r="G2366" t="s">
        <v>40</v>
      </c>
      <c r="H2366" t="s">
        <v>81</v>
      </c>
      <c r="I2366" t="s">
        <v>31</v>
      </c>
      <c r="J2366" t="s">
        <v>32</v>
      </c>
      <c r="K2366" t="s">
        <v>52</v>
      </c>
      <c r="L2366" t="s">
        <v>53</v>
      </c>
      <c r="M2366">
        <v>3</v>
      </c>
      <c r="N2366">
        <v>336.58</v>
      </c>
      <c r="O2366">
        <v>0.15</v>
      </c>
      <c r="P2366">
        <v>198.99</v>
      </c>
      <c r="Q2366">
        <v>858.279</v>
      </c>
      <c r="R2366">
        <v>596.97</v>
      </c>
      <c r="S2366">
        <v>261.30899999999997</v>
      </c>
      <c r="T2366">
        <v>0.3044569423229509</v>
      </c>
      <c r="U2366">
        <v>2026</v>
      </c>
      <c r="V2366" t="s">
        <v>95</v>
      </c>
      <c r="W2366">
        <v>11</v>
      </c>
      <c r="X2366" t="s">
        <v>96</v>
      </c>
    </row>
    <row r="2367" spans="1:24">
      <c r="A2367">
        <v>1431</v>
      </c>
      <c r="B2367" s="13">
        <v>46340</v>
      </c>
      <c r="C2367">
        <v>2026</v>
      </c>
      <c r="D2367">
        <v>11</v>
      </c>
      <c r="E2367" t="s">
        <v>96</v>
      </c>
      <c r="F2367" t="s">
        <v>95</v>
      </c>
      <c r="G2367" t="s">
        <v>40</v>
      </c>
      <c r="H2367" t="s">
        <v>41</v>
      </c>
      <c r="I2367" t="s">
        <v>31</v>
      </c>
      <c r="J2367" t="s">
        <v>42</v>
      </c>
      <c r="K2367" t="s">
        <v>63</v>
      </c>
      <c r="L2367" t="s">
        <v>71</v>
      </c>
      <c r="M2367">
        <v>2</v>
      </c>
      <c r="N2367">
        <v>36.979999999999997</v>
      </c>
      <c r="O2367">
        <v>0.15</v>
      </c>
      <c r="P2367">
        <v>14.13</v>
      </c>
      <c r="Q2367">
        <v>62.865999999999993</v>
      </c>
      <c r="R2367">
        <v>28.26</v>
      </c>
      <c r="S2367">
        <v>34.605999999999995</v>
      </c>
      <c r="T2367">
        <v>0.55047243342983487</v>
      </c>
      <c r="U2367">
        <v>2026</v>
      </c>
      <c r="V2367" t="s">
        <v>95</v>
      </c>
      <c r="W2367">
        <v>11</v>
      </c>
      <c r="X2367" t="s">
        <v>96</v>
      </c>
    </row>
    <row r="2368" spans="1:24">
      <c r="A2368">
        <v>1520</v>
      </c>
      <c r="B2368" s="13">
        <v>46340</v>
      </c>
      <c r="C2368">
        <v>2026</v>
      </c>
      <c r="D2368">
        <v>11</v>
      </c>
      <c r="E2368" t="s">
        <v>96</v>
      </c>
      <c r="F2368" t="s">
        <v>95</v>
      </c>
      <c r="G2368" t="s">
        <v>49</v>
      </c>
      <c r="H2368" t="s">
        <v>76</v>
      </c>
      <c r="I2368" t="s">
        <v>57</v>
      </c>
      <c r="J2368" t="s">
        <v>42</v>
      </c>
      <c r="K2368" t="s">
        <v>63</v>
      </c>
      <c r="L2368" t="s">
        <v>71</v>
      </c>
      <c r="M2368">
        <v>2</v>
      </c>
      <c r="N2368">
        <v>36.15</v>
      </c>
      <c r="O2368">
        <v>0</v>
      </c>
      <c r="P2368">
        <v>13.51</v>
      </c>
      <c r="Q2368">
        <v>72.3</v>
      </c>
      <c r="R2368">
        <v>27.02</v>
      </c>
      <c r="S2368">
        <v>45.28</v>
      </c>
      <c r="T2368">
        <v>0.62627939142461964</v>
      </c>
      <c r="U2368">
        <v>2026</v>
      </c>
      <c r="V2368" t="s">
        <v>95</v>
      </c>
      <c r="W2368">
        <v>11</v>
      </c>
      <c r="X2368" t="s">
        <v>96</v>
      </c>
    </row>
    <row r="2369" spans="1:24">
      <c r="A2369">
        <v>1791</v>
      </c>
      <c r="B2369" s="13">
        <v>46340</v>
      </c>
      <c r="C2369">
        <v>2026</v>
      </c>
      <c r="D2369">
        <v>11</v>
      </c>
      <c r="E2369" t="s">
        <v>96</v>
      </c>
      <c r="F2369" t="s">
        <v>95</v>
      </c>
      <c r="G2369" t="s">
        <v>40</v>
      </c>
      <c r="H2369" t="s">
        <v>41</v>
      </c>
      <c r="I2369" t="s">
        <v>31</v>
      </c>
      <c r="J2369" t="s">
        <v>45</v>
      </c>
      <c r="K2369" t="s">
        <v>63</v>
      </c>
      <c r="L2369" t="s">
        <v>67</v>
      </c>
      <c r="M2369">
        <v>1</v>
      </c>
      <c r="N2369">
        <v>121.86</v>
      </c>
      <c r="O2369">
        <v>0.05</v>
      </c>
      <c r="P2369">
        <v>69.900000000000006</v>
      </c>
      <c r="Q2369">
        <v>115.767</v>
      </c>
      <c r="R2369">
        <v>69.900000000000006</v>
      </c>
      <c r="S2369">
        <v>45.86699999999999</v>
      </c>
      <c r="T2369">
        <v>0.396200989919407</v>
      </c>
      <c r="U2369">
        <v>2026</v>
      </c>
      <c r="V2369" t="s">
        <v>95</v>
      </c>
      <c r="W2369">
        <v>11</v>
      </c>
      <c r="X2369" t="s">
        <v>96</v>
      </c>
    </row>
    <row r="2370" spans="1:24">
      <c r="A2370">
        <v>2191</v>
      </c>
      <c r="B2370" s="13">
        <v>46340</v>
      </c>
      <c r="C2370">
        <v>2026</v>
      </c>
      <c r="D2370">
        <v>11</v>
      </c>
      <c r="E2370" t="s">
        <v>96</v>
      </c>
      <c r="F2370" t="s">
        <v>95</v>
      </c>
      <c r="G2370" t="s">
        <v>40</v>
      </c>
      <c r="H2370" t="s">
        <v>54</v>
      </c>
      <c r="I2370" t="s">
        <v>48</v>
      </c>
      <c r="J2370" t="s">
        <v>32</v>
      </c>
      <c r="K2370" t="s">
        <v>33</v>
      </c>
      <c r="L2370" t="s">
        <v>51</v>
      </c>
      <c r="M2370">
        <v>6</v>
      </c>
      <c r="N2370">
        <v>49.85</v>
      </c>
      <c r="O2370">
        <v>0.05</v>
      </c>
      <c r="P2370">
        <v>22.68</v>
      </c>
      <c r="Q2370">
        <v>284.14499999999998</v>
      </c>
      <c r="R2370">
        <v>136.07999999999998</v>
      </c>
      <c r="S2370">
        <v>148.065</v>
      </c>
      <c r="T2370">
        <v>0.52108958454310306</v>
      </c>
      <c r="U2370">
        <v>2026</v>
      </c>
      <c r="V2370" t="s">
        <v>95</v>
      </c>
      <c r="W2370">
        <v>11</v>
      </c>
      <c r="X2370" t="s">
        <v>96</v>
      </c>
    </row>
    <row r="2371" spans="1:24">
      <c r="A2371">
        <v>2365</v>
      </c>
      <c r="B2371" s="13">
        <v>46340</v>
      </c>
      <c r="C2371">
        <v>2026</v>
      </c>
      <c r="D2371">
        <v>11</v>
      </c>
      <c r="E2371" t="s">
        <v>96</v>
      </c>
      <c r="F2371" t="s">
        <v>95</v>
      </c>
      <c r="G2371" t="s">
        <v>40</v>
      </c>
      <c r="H2371" t="s">
        <v>54</v>
      </c>
      <c r="I2371" t="s">
        <v>48</v>
      </c>
      <c r="J2371" t="s">
        <v>45</v>
      </c>
      <c r="K2371" t="s">
        <v>38</v>
      </c>
      <c r="L2371" t="s">
        <v>39</v>
      </c>
      <c r="M2371">
        <v>2</v>
      </c>
      <c r="N2371">
        <v>91.95</v>
      </c>
      <c r="O2371">
        <v>0.05</v>
      </c>
      <c r="P2371">
        <v>46.45</v>
      </c>
      <c r="Q2371">
        <v>174.70499999999998</v>
      </c>
      <c r="R2371">
        <v>92.9</v>
      </c>
      <c r="S2371">
        <v>81.804999999999978</v>
      </c>
      <c r="T2371">
        <v>0.46824647262528252</v>
      </c>
      <c r="U2371">
        <v>2026</v>
      </c>
      <c r="V2371" t="s">
        <v>95</v>
      </c>
      <c r="W2371">
        <v>11</v>
      </c>
      <c r="X2371" t="s">
        <v>96</v>
      </c>
    </row>
    <row r="2372" spans="1:24">
      <c r="A2372">
        <v>2603</v>
      </c>
      <c r="B2372" s="13">
        <v>46340</v>
      </c>
      <c r="C2372">
        <v>2026</v>
      </c>
      <c r="D2372">
        <v>11</v>
      </c>
      <c r="E2372" t="s">
        <v>96</v>
      </c>
      <c r="F2372" t="s">
        <v>95</v>
      </c>
      <c r="G2372" t="s">
        <v>49</v>
      </c>
      <c r="H2372" t="s">
        <v>62</v>
      </c>
      <c r="I2372" t="s">
        <v>57</v>
      </c>
      <c r="J2372" t="s">
        <v>32</v>
      </c>
      <c r="K2372" t="s">
        <v>33</v>
      </c>
      <c r="L2372" t="s">
        <v>51</v>
      </c>
      <c r="M2372">
        <v>2</v>
      </c>
      <c r="N2372">
        <v>51.71</v>
      </c>
      <c r="O2372">
        <v>0.15</v>
      </c>
      <c r="P2372">
        <v>22.93</v>
      </c>
      <c r="Q2372">
        <v>87.906999999999996</v>
      </c>
      <c r="R2372">
        <v>45.86</v>
      </c>
      <c r="S2372">
        <v>42.046999999999997</v>
      </c>
      <c r="T2372">
        <v>0.47831230732478641</v>
      </c>
      <c r="U2372">
        <v>2026</v>
      </c>
      <c r="V2372" t="s">
        <v>95</v>
      </c>
      <c r="W2372">
        <v>11</v>
      </c>
      <c r="X2372" t="s">
        <v>96</v>
      </c>
    </row>
    <row r="2373" spans="1:24">
      <c r="A2373">
        <v>4098</v>
      </c>
      <c r="B2373" s="13">
        <v>46340</v>
      </c>
      <c r="C2373">
        <v>2026</v>
      </c>
      <c r="D2373">
        <v>11</v>
      </c>
      <c r="E2373" t="s">
        <v>96</v>
      </c>
      <c r="F2373" t="s">
        <v>95</v>
      </c>
      <c r="G2373" t="s">
        <v>35</v>
      </c>
      <c r="H2373" t="s">
        <v>36</v>
      </c>
      <c r="I2373" t="s">
        <v>48</v>
      </c>
      <c r="J2373" t="s">
        <v>32</v>
      </c>
      <c r="K2373" t="s">
        <v>63</v>
      </c>
      <c r="L2373" t="s">
        <v>64</v>
      </c>
      <c r="M2373">
        <v>1</v>
      </c>
      <c r="N2373">
        <v>41.05</v>
      </c>
      <c r="O2373">
        <v>0.05</v>
      </c>
      <c r="P2373">
        <v>14.6</v>
      </c>
      <c r="Q2373">
        <v>38.997499999999995</v>
      </c>
      <c r="R2373">
        <v>14.6</v>
      </c>
      <c r="S2373">
        <v>24.397499999999994</v>
      </c>
      <c r="T2373">
        <v>0.62561702673248276</v>
      </c>
      <c r="U2373">
        <v>2026</v>
      </c>
      <c r="V2373" t="s">
        <v>95</v>
      </c>
      <c r="W2373">
        <v>11</v>
      </c>
      <c r="X2373" t="s">
        <v>96</v>
      </c>
    </row>
    <row r="2374" spans="1:24">
      <c r="A2374">
        <v>1176</v>
      </c>
      <c r="B2374" s="13">
        <v>46341</v>
      </c>
      <c r="C2374">
        <v>2026</v>
      </c>
      <c r="D2374">
        <v>11</v>
      </c>
      <c r="E2374" t="s">
        <v>96</v>
      </c>
      <c r="F2374" t="s">
        <v>95</v>
      </c>
      <c r="G2374" t="s">
        <v>35</v>
      </c>
      <c r="H2374" t="s">
        <v>56</v>
      </c>
      <c r="I2374" t="s">
        <v>37</v>
      </c>
      <c r="J2374" t="s">
        <v>45</v>
      </c>
      <c r="K2374" t="s">
        <v>52</v>
      </c>
      <c r="L2374" t="s">
        <v>53</v>
      </c>
      <c r="M2374">
        <v>10</v>
      </c>
      <c r="N2374">
        <v>333.09</v>
      </c>
      <c r="O2374">
        <v>0.15</v>
      </c>
      <c r="P2374">
        <v>197.95</v>
      </c>
      <c r="Q2374">
        <v>2831.2649999999994</v>
      </c>
      <c r="R2374">
        <v>1979.5</v>
      </c>
      <c r="S2374">
        <v>851.76499999999942</v>
      </c>
      <c r="T2374">
        <v>0.30084255624252748</v>
      </c>
      <c r="U2374">
        <v>2026</v>
      </c>
      <c r="V2374" t="s">
        <v>95</v>
      </c>
      <c r="W2374">
        <v>11</v>
      </c>
      <c r="X2374" t="s">
        <v>96</v>
      </c>
    </row>
    <row r="2375" spans="1:24">
      <c r="A2375">
        <v>1895</v>
      </c>
      <c r="B2375" s="13">
        <v>46341</v>
      </c>
      <c r="C2375">
        <v>2026</v>
      </c>
      <c r="D2375">
        <v>11</v>
      </c>
      <c r="E2375" t="s">
        <v>96</v>
      </c>
      <c r="F2375" t="s">
        <v>95</v>
      </c>
      <c r="G2375" t="s">
        <v>49</v>
      </c>
      <c r="H2375" t="s">
        <v>50</v>
      </c>
      <c r="I2375" t="s">
        <v>31</v>
      </c>
      <c r="J2375" t="s">
        <v>45</v>
      </c>
      <c r="K2375" t="s">
        <v>33</v>
      </c>
      <c r="L2375" t="s">
        <v>51</v>
      </c>
      <c r="M2375">
        <v>3</v>
      </c>
      <c r="N2375">
        <v>51.79</v>
      </c>
      <c r="O2375">
        <v>0.2</v>
      </c>
      <c r="P2375">
        <v>22.23</v>
      </c>
      <c r="Q2375">
        <v>124.29600000000001</v>
      </c>
      <c r="R2375">
        <v>66.69</v>
      </c>
      <c r="S2375">
        <v>57.606000000000009</v>
      </c>
      <c r="T2375">
        <v>0.4634581965630431</v>
      </c>
      <c r="U2375">
        <v>2026</v>
      </c>
      <c r="V2375" t="s">
        <v>95</v>
      </c>
      <c r="W2375">
        <v>11</v>
      </c>
      <c r="X2375" t="s">
        <v>96</v>
      </c>
    </row>
    <row r="2376" spans="1:24">
      <c r="A2376">
        <v>3385</v>
      </c>
      <c r="B2376" s="13">
        <v>46341</v>
      </c>
      <c r="C2376">
        <v>2026</v>
      </c>
      <c r="D2376">
        <v>11</v>
      </c>
      <c r="E2376" t="s">
        <v>96</v>
      </c>
      <c r="F2376" t="s">
        <v>95</v>
      </c>
      <c r="G2376" t="s">
        <v>35</v>
      </c>
      <c r="H2376" t="s">
        <v>70</v>
      </c>
      <c r="I2376" t="s">
        <v>57</v>
      </c>
      <c r="J2376" t="s">
        <v>42</v>
      </c>
      <c r="K2376" t="s">
        <v>38</v>
      </c>
      <c r="L2376" t="s">
        <v>75</v>
      </c>
      <c r="M2376">
        <v>1</v>
      </c>
      <c r="N2376">
        <v>71.040000000000006</v>
      </c>
      <c r="O2376">
        <v>0.1</v>
      </c>
      <c r="P2376">
        <v>31.59</v>
      </c>
      <c r="Q2376">
        <v>63.936000000000007</v>
      </c>
      <c r="R2376">
        <v>31.59</v>
      </c>
      <c r="S2376">
        <v>32.346000000000004</v>
      </c>
      <c r="T2376">
        <v>0.50591216216216217</v>
      </c>
      <c r="U2376">
        <v>2026</v>
      </c>
      <c r="V2376" t="s">
        <v>95</v>
      </c>
      <c r="W2376">
        <v>11</v>
      </c>
      <c r="X2376" t="s">
        <v>96</v>
      </c>
    </row>
    <row r="2377" spans="1:24">
      <c r="A2377">
        <v>3581</v>
      </c>
      <c r="B2377" s="13">
        <v>46341</v>
      </c>
      <c r="C2377">
        <v>2026</v>
      </c>
      <c r="D2377">
        <v>11</v>
      </c>
      <c r="E2377" t="s">
        <v>96</v>
      </c>
      <c r="F2377" t="s">
        <v>95</v>
      </c>
      <c r="G2377" t="s">
        <v>49</v>
      </c>
      <c r="H2377" t="s">
        <v>50</v>
      </c>
      <c r="I2377" t="s">
        <v>57</v>
      </c>
      <c r="J2377" t="s">
        <v>45</v>
      </c>
      <c r="K2377" t="s">
        <v>38</v>
      </c>
      <c r="L2377" t="s">
        <v>46</v>
      </c>
      <c r="M2377">
        <v>2</v>
      </c>
      <c r="N2377">
        <v>141.21</v>
      </c>
      <c r="O2377">
        <v>0.1</v>
      </c>
      <c r="P2377">
        <v>78.31</v>
      </c>
      <c r="Q2377">
        <v>254.17800000000003</v>
      </c>
      <c r="R2377">
        <v>156.62</v>
      </c>
      <c r="S2377">
        <v>97.558000000000021</v>
      </c>
      <c r="T2377">
        <v>0.38381763960688969</v>
      </c>
      <c r="U2377">
        <v>2026</v>
      </c>
      <c r="V2377" t="s">
        <v>95</v>
      </c>
      <c r="W2377">
        <v>11</v>
      </c>
      <c r="X2377" t="s">
        <v>96</v>
      </c>
    </row>
    <row r="2378" spans="1:24">
      <c r="A2378">
        <v>4528</v>
      </c>
      <c r="B2378" s="13">
        <v>46341</v>
      </c>
      <c r="C2378">
        <v>2026</v>
      </c>
      <c r="D2378">
        <v>11</v>
      </c>
      <c r="E2378" t="s">
        <v>96</v>
      </c>
      <c r="F2378" t="s">
        <v>95</v>
      </c>
      <c r="G2378" t="s">
        <v>29</v>
      </c>
      <c r="H2378" t="s">
        <v>79</v>
      </c>
      <c r="I2378" t="s">
        <v>57</v>
      </c>
      <c r="J2378" t="s">
        <v>42</v>
      </c>
      <c r="K2378" t="s">
        <v>38</v>
      </c>
      <c r="L2378" t="s">
        <v>46</v>
      </c>
      <c r="M2378">
        <v>2</v>
      </c>
      <c r="N2378">
        <v>141.63999999999999</v>
      </c>
      <c r="O2378">
        <v>0.15</v>
      </c>
      <c r="P2378">
        <v>80.349999999999994</v>
      </c>
      <c r="Q2378">
        <v>240.78799999999998</v>
      </c>
      <c r="R2378">
        <v>160.69999999999999</v>
      </c>
      <c r="S2378">
        <v>80.087999999999994</v>
      </c>
      <c r="T2378">
        <v>0.33260793727262156</v>
      </c>
      <c r="U2378">
        <v>2026</v>
      </c>
      <c r="V2378" t="s">
        <v>95</v>
      </c>
      <c r="W2378">
        <v>11</v>
      </c>
      <c r="X2378" t="s">
        <v>96</v>
      </c>
    </row>
    <row r="2379" spans="1:24">
      <c r="A2379">
        <v>4633</v>
      </c>
      <c r="B2379" s="13">
        <v>46341</v>
      </c>
      <c r="C2379">
        <v>2026</v>
      </c>
      <c r="D2379">
        <v>11</v>
      </c>
      <c r="E2379" t="s">
        <v>96</v>
      </c>
      <c r="F2379" t="s">
        <v>95</v>
      </c>
      <c r="G2379" t="s">
        <v>40</v>
      </c>
      <c r="H2379" t="s">
        <v>68</v>
      </c>
      <c r="I2379" t="s">
        <v>31</v>
      </c>
      <c r="J2379" t="s">
        <v>32</v>
      </c>
      <c r="K2379" t="s">
        <v>38</v>
      </c>
      <c r="L2379" t="s">
        <v>75</v>
      </c>
      <c r="M2379">
        <v>1</v>
      </c>
      <c r="N2379">
        <v>71.78</v>
      </c>
      <c r="O2379">
        <v>0.15</v>
      </c>
      <c r="P2379">
        <v>32.869999999999997</v>
      </c>
      <c r="Q2379">
        <v>61.012999999999998</v>
      </c>
      <c r="R2379">
        <v>32.869999999999997</v>
      </c>
      <c r="S2379">
        <v>28.143000000000001</v>
      </c>
      <c r="T2379">
        <v>0.46126235392457349</v>
      </c>
      <c r="U2379">
        <v>2026</v>
      </c>
      <c r="V2379" t="s">
        <v>95</v>
      </c>
      <c r="W2379">
        <v>11</v>
      </c>
      <c r="X2379" t="s">
        <v>96</v>
      </c>
    </row>
    <row r="2380" spans="1:24">
      <c r="A2380">
        <v>5195</v>
      </c>
      <c r="B2380" s="13">
        <v>46341</v>
      </c>
      <c r="C2380">
        <v>2026</v>
      </c>
      <c r="D2380">
        <v>11</v>
      </c>
      <c r="E2380" t="s">
        <v>96</v>
      </c>
      <c r="F2380" t="s">
        <v>95</v>
      </c>
      <c r="G2380" t="s">
        <v>40</v>
      </c>
      <c r="H2380" t="s">
        <v>81</v>
      </c>
      <c r="I2380" t="s">
        <v>31</v>
      </c>
      <c r="J2380" t="s">
        <v>45</v>
      </c>
      <c r="K2380" t="s">
        <v>38</v>
      </c>
      <c r="L2380" t="s">
        <v>66</v>
      </c>
      <c r="M2380">
        <v>3</v>
      </c>
      <c r="N2380">
        <v>153.88999999999999</v>
      </c>
      <c r="O2380">
        <v>0.1</v>
      </c>
      <c r="P2380">
        <v>80.36</v>
      </c>
      <c r="Q2380">
        <v>415.50299999999999</v>
      </c>
      <c r="R2380">
        <v>241.07999999999998</v>
      </c>
      <c r="S2380">
        <v>174.423</v>
      </c>
      <c r="T2380">
        <v>0.41978758276113531</v>
      </c>
      <c r="U2380">
        <v>2026</v>
      </c>
      <c r="V2380" t="s">
        <v>95</v>
      </c>
      <c r="W2380">
        <v>11</v>
      </c>
      <c r="X2380" t="s">
        <v>96</v>
      </c>
    </row>
    <row r="2381" spans="1:24">
      <c r="A2381">
        <v>2778</v>
      </c>
      <c r="B2381" s="13">
        <v>46342</v>
      </c>
      <c r="C2381">
        <v>2026</v>
      </c>
      <c r="D2381">
        <v>11</v>
      </c>
      <c r="E2381" t="s">
        <v>96</v>
      </c>
      <c r="F2381" t="s">
        <v>95</v>
      </c>
      <c r="G2381" t="s">
        <v>49</v>
      </c>
      <c r="H2381" t="s">
        <v>50</v>
      </c>
      <c r="I2381" t="s">
        <v>57</v>
      </c>
      <c r="J2381" t="s">
        <v>32</v>
      </c>
      <c r="K2381" t="s">
        <v>38</v>
      </c>
      <c r="L2381" t="s">
        <v>46</v>
      </c>
      <c r="M2381">
        <v>1</v>
      </c>
      <c r="N2381">
        <v>145.4</v>
      </c>
      <c r="O2381">
        <v>0.1</v>
      </c>
      <c r="P2381">
        <v>77.66</v>
      </c>
      <c r="Q2381">
        <v>130.86000000000001</v>
      </c>
      <c r="R2381">
        <v>77.66</v>
      </c>
      <c r="S2381">
        <v>53.200000000000017</v>
      </c>
      <c r="T2381">
        <v>0.40654134189209851</v>
      </c>
      <c r="U2381">
        <v>2026</v>
      </c>
      <c r="V2381" t="s">
        <v>95</v>
      </c>
      <c r="W2381">
        <v>11</v>
      </c>
      <c r="X2381" t="s">
        <v>96</v>
      </c>
    </row>
    <row r="2382" spans="1:24">
      <c r="A2382">
        <v>341</v>
      </c>
      <c r="B2382" s="13">
        <v>46343</v>
      </c>
      <c r="C2382">
        <v>2026</v>
      </c>
      <c r="D2382">
        <v>11</v>
      </c>
      <c r="E2382" t="s">
        <v>96</v>
      </c>
      <c r="F2382" t="s">
        <v>95</v>
      </c>
      <c r="G2382" t="s">
        <v>49</v>
      </c>
      <c r="H2382" t="s">
        <v>62</v>
      </c>
      <c r="I2382" t="s">
        <v>31</v>
      </c>
      <c r="J2382" t="s">
        <v>32</v>
      </c>
      <c r="K2382" t="s">
        <v>43</v>
      </c>
      <c r="L2382" t="s">
        <v>73</v>
      </c>
      <c r="M2382">
        <v>1</v>
      </c>
      <c r="N2382">
        <v>132.94999999999999</v>
      </c>
      <c r="O2382">
        <v>0.05</v>
      </c>
      <c r="P2382">
        <v>65.36</v>
      </c>
      <c r="Q2382">
        <v>126.30249999999998</v>
      </c>
      <c r="R2382">
        <v>65.36</v>
      </c>
      <c r="S2382">
        <v>60.942499999999981</v>
      </c>
      <c r="T2382">
        <v>0.48251222264009019</v>
      </c>
      <c r="U2382">
        <v>2026</v>
      </c>
      <c r="V2382" t="s">
        <v>95</v>
      </c>
      <c r="W2382">
        <v>11</v>
      </c>
      <c r="X2382" t="s">
        <v>96</v>
      </c>
    </row>
    <row r="2383" spans="1:24">
      <c r="A2383">
        <v>374</v>
      </c>
      <c r="B2383" s="13">
        <v>46343</v>
      </c>
      <c r="C2383">
        <v>2026</v>
      </c>
      <c r="D2383">
        <v>11</v>
      </c>
      <c r="E2383" t="s">
        <v>96</v>
      </c>
      <c r="F2383" t="s">
        <v>95</v>
      </c>
      <c r="G2383" t="s">
        <v>49</v>
      </c>
      <c r="H2383" t="s">
        <v>60</v>
      </c>
      <c r="I2383" t="s">
        <v>48</v>
      </c>
      <c r="J2383" t="s">
        <v>32</v>
      </c>
      <c r="K2383" t="s">
        <v>63</v>
      </c>
      <c r="L2383" t="s">
        <v>74</v>
      </c>
      <c r="M2383">
        <v>1</v>
      </c>
      <c r="N2383">
        <v>51.34</v>
      </c>
      <c r="O2383">
        <v>0.15</v>
      </c>
      <c r="P2383">
        <v>21.37</v>
      </c>
      <c r="Q2383">
        <v>43.639000000000003</v>
      </c>
      <c r="R2383">
        <v>21.37</v>
      </c>
      <c r="S2383">
        <v>22.269000000000002</v>
      </c>
      <c r="T2383">
        <v>0.5103004193496643</v>
      </c>
      <c r="U2383">
        <v>2026</v>
      </c>
      <c r="V2383" t="s">
        <v>95</v>
      </c>
      <c r="W2383">
        <v>11</v>
      </c>
      <c r="X2383" t="s">
        <v>96</v>
      </c>
    </row>
    <row r="2384" spans="1:24">
      <c r="A2384">
        <v>598</v>
      </c>
      <c r="B2384" s="13">
        <v>46343</v>
      </c>
      <c r="C2384">
        <v>2026</v>
      </c>
      <c r="D2384">
        <v>11</v>
      </c>
      <c r="E2384" t="s">
        <v>96</v>
      </c>
      <c r="F2384" t="s">
        <v>95</v>
      </c>
      <c r="G2384" t="s">
        <v>29</v>
      </c>
      <c r="H2384" t="s">
        <v>30</v>
      </c>
      <c r="I2384" t="s">
        <v>31</v>
      </c>
      <c r="J2384" t="s">
        <v>42</v>
      </c>
      <c r="K2384" t="s">
        <v>33</v>
      </c>
      <c r="L2384" t="s">
        <v>51</v>
      </c>
      <c r="M2384">
        <v>1</v>
      </c>
      <c r="N2384">
        <v>49.98</v>
      </c>
      <c r="O2384">
        <v>0.1</v>
      </c>
      <c r="P2384">
        <v>22.25</v>
      </c>
      <c r="Q2384">
        <v>44.981999999999999</v>
      </c>
      <c r="R2384">
        <v>22.25</v>
      </c>
      <c r="S2384">
        <v>22.731999999999999</v>
      </c>
      <c r="T2384">
        <v>0.50535769863500957</v>
      </c>
      <c r="U2384">
        <v>2026</v>
      </c>
      <c r="V2384" t="s">
        <v>95</v>
      </c>
      <c r="W2384">
        <v>11</v>
      </c>
      <c r="X2384" t="s">
        <v>96</v>
      </c>
    </row>
    <row r="2385" spans="1:24">
      <c r="A2385">
        <v>690</v>
      </c>
      <c r="B2385" s="13">
        <v>46343</v>
      </c>
      <c r="C2385">
        <v>2026</v>
      </c>
      <c r="D2385">
        <v>11</v>
      </c>
      <c r="E2385" t="s">
        <v>96</v>
      </c>
      <c r="F2385" t="s">
        <v>95</v>
      </c>
      <c r="G2385" t="s">
        <v>49</v>
      </c>
      <c r="H2385" t="s">
        <v>62</v>
      </c>
      <c r="I2385" t="s">
        <v>31</v>
      </c>
      <c r="J2385" t="s">
        <v>32</v>
      </c>
      <c r="K2385" t="s">
        <v>43</v>
      </c>
      <c r="L2385" t="s">
        <v>77</v>
      </c>
      <c r="M2385">
        <v>2</v>
      </c>
      <c r="N2385">
        <v>168.08</v>
      </c>
      <c r="O2385">
        <v>0.1</v>
      </c>
      <c r="P2385">
        <v>87.63</v>
      </c>
      <c r="Q2385">
        <v>302.54400000000004</v>
      </c>
      <c r="R2385">
        <v>175.26</v>
      </c>
      <c r="S2385">
        <v>127.28400000000005</v>
      </c>
      <c r="T2385">
        <v>0.42071235919403471</v>
      </c>
      <c r="U2385">
        <v>2026</v>
      </c>
      <c r="V2385" t="s">
        <v>95</v>
      </c>
      <c r="W2385">
        <v>11</v>
      </c>
      <c r="X2385" t="s">
        <v>96</v>
      </c>
    </row>
    <row r="2386" spans="1:24">
      <c r="A2386">
        <v>1296</v>
      </c>
      <c r="B2386" s="13">
        <v>46343</v>
      </c>
      <c r="C2386">
        <v>2026</v>
      </c>
      <c r="D2386">
        <v>11</v>
      </c>
      <c r="E2386" t="s">
        <v>96</v>
      </c>
      <c r="F2386" t="s">
        <v>95</v>
      </c>
      <c r="G2386" t="s">
        <v>49</v>
      </c>
      <c r="H2386" t="s">
        <v>76</v>
      </c>
      <c r="I2386" t="s">
        <v>31</v>
      </c>
      <c r="J2386" t="s">
        <v>42</v>
      </c>
      <c r="K2386" t="s">
        <v>52</v>
      </c>
      <c r="L2386" t="s">
        <v>58</v>
      </c>
      <c r="M2386">
        <v>1</v>
      </c>
      <c r="N2386">
        <v>191.85</v>
      </c>
      <c r="O2386">
        <v>0.15</v>
      </c>
      <c r="P2386">
        <v>104.41</v>
      </c>
      <c r="Q2386">
        <v>163.07249999999999</v>
      </c>
      <c r="R2386">
        <v>104.41</v>
      </c>
      <c r="S2386">
        <v>58.662499999999994</v>
      </c>
      <c r="T2386">
        <v>0.35973263425776875</v>
      </c>
      <c r="U2386">
        <v>2026</v>
      </c>
      <c r="V2386" t="s">
        <v>95</v>
      </c>
      <c r="W2386">
        <v>11</v>
      </c>
      <c r="X2386" t="s">
        <v>96</v>
      </c>
    </row>
    <row r="2387" spans="1:24">
      <c r="A2387">
        <v>1585</v>
      </c>
      <c r="B2387" s="13">
        <v>46343</v>
      </c>
      <c r="C2387">
        <v>2026</v>
      </c>
      <c r="D2387">
        <v>11</v>
      </c>
      <c r="E2387" t="s">
        <v>96</v>
      </c>
      <c r="F2387" t="s">
        <v>95</v>
      </c>
      <c r="G2387" t="s">
        <v>35</v>
      </c>
      <c r="H2387" t="s">
        <v>78</v>
      </c>
      <c r="I2387" t="s">
        <v>48</v>
      </c>
      <c r="J2387" t="s">
        <v>32</v>
      </c>
      <c r="K2387" t="s">
        <v>38</v>
      </c>
      <c r="L2387" t="s">
        <v>39</v>
      </c>
      <c r="M2387">
        <v>4</v>
      </c>
      <c r="N2387">
        <v>93.99</v>
      </c>
      <c r="O2387">
        <v>0.1</v>
      </c>
      <c r="P2387">
        <v>44.07</v>
      </c>
      <c r="Q2387">
        <v>338.36399999999998</v>
      </c>
      <c r="R2387">
        <v>176.28</v>
      </c>
      <c r="S2387">
        <v>162.08399999999997</v>
      </c>
      <c r="T2387">
        <v>0.47902259105578604</v>
      </c>
      <c r="U2387">
        <v>2026</v>
      </c>
      <c r="V2387" t="s">
        <v>95</v>
      </c>
      <c r="W2387">
        <v>11</v>
      </c>
      <c r="X2387" t="s">
        <v>96</v>
      </c>
    </row>
    <row r="2388" spans="1:24">
      <c r="A2388">
        <v>2194</v>
      </c>
      <c r="B2388" s="13">
        <v>46343</v>
      </c>
      <c r="C2388">
        <v>2026</v>
      </c>
      <c r="D2388">
        <v>11</v>
      </c>
      <c r="E2388" t="s">
        <v>96</v>
      </c>
      <c r="F2388" t="s">
        <v>95</v>
      </c>
      <c r="G2388" t="s">
        <v>49</v>
      </c>
      <c r="H2388" t="s">
        <v>76</v>
      </c>
      <c r="I2388" t="s">
        <v>31</v>
      </c>
      <c r="J2388" t="s">
        <v>32</v>
      </c>
      <c r="K2388" t="s">
        <v>43</v>
      </c>
      <c r="L2388" t="s">
        <v>44</v>
      </c>
      <c r="M2388">
        <v>4</v>
      </c>
      <c r="N2388">
        <v>36.57</v>
      </c>
      <c r="O2388">
        <v>0.05</v>
      </c>
      <c r="P2388">
        <v>13.35</v>
      </c>
      <c r="Q2388">
        <v>138.96600000000001</v>
      </c>
      <c r="R2388">
        <v>53.4</v>
      </c>
      <c r="S2388">
        <v>85.566000000000003</v>
      </c>
      <c r="T2388">
        <v>0.61573334484694098</v>
      </c>
      <c r="U2388">
        <v>2026</v>
      </c>
      <c r="V2388" t="s">
        <v>95</v>
      </c>
      <c r="W2388">
        <v>11</v>
      </c>
      <c r="X2388" t="s">
        <v>96</v>
      </c>
    </row>
    <row r="2389" spans="1:24">
      <c r="A2389">
        <v>2221</v>
      </c>
      <c r="B2389" s="13">
        <v>46343</v>
      </c>
      <c r="C2389">
        <v>2026</v>
      </c>
      <c r="D2389">
        <v>11</v>
      </c>
      <c r="E2389" t="s">
        <v>96</v>
      </c>
      <c r="F2389" t="s">
        <v>95</v>
      </c>
      <c r="G2389" t="s">
        <v>35</v>
      </c>
      <c r="H2389" t="s">
        <v>72</v>
      </c>
      <c r="I2389" t="s">
        <v>57</v>
      </c>
      <c r="J2389" t="s">
        <v>32</v>
      </c>
      <c r="K2389" t="s">
        <v>33</v>
      </c>
      <c r="L2389" t="s">
        <v>55</v>
      </c>
      <c r="M2389">
        <v>1</v>
      </c>
      <c r="N2389">
        <v>39.81</v>
      </c>
      <c r="O2389">
        <v>0.05</v>
      </c>
      <c r="P2389">
        <v>16.25</v>
      </c>
      <c r="Q2389">
        <v>37.819499999999998</v>
      </c>
      <c r="R2389">
        <v>16.25</v>
      </c>
      <c r="S2389">
        <v>21.569499999999998</v>
      </c>
      <c r="T2389">
        <v>0.57032747656632155</v>
      </c>
      <c r="U2389">
        <v>2026</v>
      </c>
      <c r="V2389" t="s">
        <v>95</v>
      </c>
      <c r="W2389">
        <v>11</v>
      </c>
      <c r="X2389" t="s">
        <v>96</v>
      </c>
    </row>
    <row r="2390" spans="1:24">
      <c r="A2390">
        <v>3836</v>
      </c>
      <c r="B2390" s="13">
        <v>46343</v>
      </c>
      <c r="C2390">
        <v>2026</v>
      </c>
      <c r="D2390">
        <v>11</v>
      </c>
      <c r="E2390" t="s">
        <v>96</v>
      </c>
      <c r="F2390" t="s">
        <v>95</v>
      </c>
      <c r="G2390" t="s">
        <v>49</v>
      </c>
      <c r="H2390" t="s">
        <v>50</v>
      </c>
      <c r="I2390" t="s">
        <v>48</v>
      </c>
      <c r="J2390" t="s">
        <v>32</v>
      </c>
      <c r="K2390" t="s">
        <v>38</v>
      </c>
      <c r="L2390" t="s">
        <v>39</v>
      </c>
      <c r="M2390">
        <v>1</v>
      </c>
      <c r="N2390">
        <v>91.43</v>
      </c>
      <c r="O2390">
        <v>0.1</v>
      </c>
      <c r="P2390">
        <v>45.06</v>
      </c>
      <c r="Q2390">
        <v>82.287000000000006</v>
      </c>
      <c r="R2390">
        <v>45.06</v>
      </c>
      <c r="S2390">
        <v>37.227000000000004</v>
      </c>
      <c r="T2390">
        <v>0.45240438951474715</v>
      </c>
      <c r="U2390">
        <v>2026</v>
      </c>
      <c r="V2390" t="s">
        <v>95</v>
      </c>
      <c r="W2390">
        <v>11</v>
      </c>
      <c r="X2390" t="s">
        <v>96</v>
      </c>
    </row>
    <row r="2391" spans="1:24">
      <c r="A2391">
        <v>4437</v>
      </c>
      <c r="B2391" s="13">
        <v>46343</v>
      </c>
      <c r="C2391">
        <v>2026</v>
      </c>
      <c r="D2391">
        <v>11</v>
      </c>
      <c r="E2391" t="s">
        <v>96</v>
      </c>
      <c r="F2391" t="s">
        <v>95</v>
      </c>
      <c r="G2391" t="s">
        <v>40</v>
      </c>
      <c r="H2391" t="s">
        <v>41</v>
      </c>
      <c r="I2391" t="s">
        <v>31</v>
      </c>
      <c r="J2391" t="s">
        <v>32</v>
      </c>
      <c r="K2391" t="s">
        <v>63</v>
      </c>
      <c r="L2391" t="s">
        <v>67</v>
      </c>
      <c r="M2391">
        <v>1</v>
      </c>
      <c r="N2391">
        <v>122.64</v>
      </c>
      <c r="O2391">
        <v>0</v>
      </c>
      <c r="P2391">
        <v>68.58</v>
      </c>
      <c r="Q2391">
        <v>122.64</v>
      </c>
      <c r="R2391">
        <v>68.58</v>
      </c>
      <c r="S2391">
        <v>54.06</v>
      </c>
      <c r="T2391">
        <v>0.44080234833659493</v>
      </c>
      <c r="U2391">
        <v>2026</v>
      </c>
      <c r="V2391" t="s">
        <v>95</v>
      </c>
      <c r="W2391">
        <v>11</v>
      </c>
      <c r="X2391" t="s">
        <v>96</v>
      </c>
    </row>
    <row r="2392" spans="1:24">
      <c r="A2392">
        <v>4735</v>
      </c>
      <c r="B2392" s="13">
        <v>46343</v>
      </c>
      <c r="C2392">
        <v>2026</v>
      </c>
      <c r="D2392">
        <v>11</v>
      </c>
      <c r="E2392" t="s">
        <v>96</v>
      </c>
      <c r="F2392" t="s">
        <v>95</v>
      </c>
      <c r="G2392" t="s">
        <v>35</v>
      </c>
      <c r="H2392" t="s">
        <v>72</v>
      </c>
      <c r="I2392" t="s">
        <v>31</v>
      </c>
      <c r="J2392" t="s">
        <v>45</v>
      </c>
      <c r="K2392" t="s">
        <v>33</v>
      </c>
      <c r="L2392" t="s">
        <v>34</v>
      </c>
      <c r="M2392">
        <v>1</v>
      </c>
      <c r="N2392">
        <v>80.959999999999994</v>
      </c>
      <c r="O2392">
        <v>0.1</v>
      </c>
      <c r="P2392">
        <v>43.86</v>
      </c>
      <c r="Q2392">
        <v>72.86399999999999</v>
      </c>
      <c r="R2392">
        <v>43.86</v>
      </c>
      <c r="S2392">
        <v>29.003999999999991</v>
      </c>
      <c r="T2392">
        <v>0.39805665349143604</v>
      </c>
      <c r="U2392">
        <v>2026</v>
      </c>
      <c r="V2392" t="s">
        <v>95</v>
      </c>
      <c r="W2392">
        <v>11</v>
      </c>
      <c r="X2392" t="s">
        <v>96</v>
      </c>
    </row>
    <row r="2393" spans="1:24">
      <c r="A2393">
        <v>554</v>
      </c>
      <c r="B2393" s="13">
        <v>46344</v>
      </c>
      <c r="C2393">
        <v>2026</v>
      </c>
      <c r="D2393">
        <v>11</v>
      </c>
      <c r="E2393" t="s">
        <v>96</v>
      </c>
      <c r="F2393" t="s">
        <v>95</v>
      </c>
      <c r="G2393" t="s">
        <v>40</v>
      </c>
      <c r="H2393" t="s">
        <v>54</v>
      </c>
      <c r="I2393" t="s">
        <v>57</v>
      </c>
      <c r="J2393" t="s">
        <v>45</v>
      </c>
      <c r="K2393" t="s">
        <v>63</v>
      </c>
      <c r="L2393" t="s">
        <v>71</v>
      </c>
      <c r="M2393">
        <v>1</v>
      </c>
      <c r="N2393">
        <v>36.380000000000003</v>
      </c>
      <c r="O2393">
        <v>0.05</v>
      </c>
      <c r="P2393">
        <v>14.06</v>
      </c>
      <c r="Q2393">
        <v>34.561</v>
      </c>
      <c r="R2393">
        <v>14.06</v>
      </c>
      <c r="S2393">
        <v>20.500999999999998</v>
      </c>
      <c r="T2393">
        <v>0.59318306761957118</v>
      </c>
      <c r="U2393">
        <v>2026</v>
      </c>
      <c r="V2393" t="s">
        <v>95</v>
      </c>
      <c r="W2393">
        <v>11</v>
      </c>
      <c r="X2393" t="s">
        <v>96</v>
      </c>
    </row>
    <row r="2394" spans="1:24">
      <c r="A2394">
        <v>1205</v>
      </c>
      <c r="B2394" s="13">
        <v>46344</v>
      </c>
      <c r="C2394">
        <v>2026</v>
      </c>
      <c r="D2394">
        <v>11</v>
      </c>
      <c r="E2394" t="s">
        <v>96</v>
      </c>
      <c r="F2394" t="s">
        <v>95</v>
      </c>
      <c r="G2394" t="s">
        <v>49</v>
      </c>
      <c r="H2394" t="s">
        <v>76</v>
      </c>
      <c r="I2394" t="s">
        <v>31</v>
      </c>
      <c r="J2394" t="s">
        <v>32</v>
      </c>
      <c r="K2394" t="s">
        <v>33</v>
      </c>
      <c r="L2394" t="s">
        <v>59</v>
      </c>
      <c r="M2394">
        <v>2</v>
      </c>
      <c r="N2394">
        <v>100.72</v>
      </c>
      <c r="O2394">
        <v>0.1</v>
      </c>
      <c r="P2394">
        <v>51.68</v>
      </c>
      <c r="Q2394">
        <v>181.29599999999999</v>
      </c>
      <c r="R2394">
        <v>103.36</v>
      </c>
      <c r="S2394">
        <v>77.935999999999993</v>
      </c>
      <c r="T2394">
        <v>0.42988262289294854</v>
      </c>
      <c r="U2394">
        <v>2026</v>
      </c>
      <c r="V2394" t="s">
        <v>95</v>
      </c>
      <c r="W2394">
        <v>11</v>
      </c>
      <c r="X2394" t="s">
        <v>96</v>
      </c>
    </row>
    <row r="2395" spans="1:24">
      <c r="A2395">
        <v>1979</v>
      </c>
      <c r="B2395" s="13">
        <v>46344</v>
      </c>
      <c r="C2395">
        <v>2026</v>
      </c>
      <c r="D2395">
        <v>11</v>
      </c>
      <c r="E2395" t="s">
        <v>96</v>
      </c>
      <c r="F2395" t="s">
        <v>95</v>
      </c>
      <c r="G2395" t="s">
        <v>35</v>
      </c>
      <c r="H2395" t="s">
        <v>70</v>
      </c>
      <c r="I2395" t="s">
        <v>48</v>
      </c>
      <c r="J2395" t="s">
        <v>32</v>
      </c>
      <c r="K2395" t="s">
        <v>52</v>
      </c>
      <c r="L2395" t="s">
        <v>80</v>
      </c>
      <c r="M2395">
        <v>3</v>
      </c>
      <c r="N2395">
        <v>120.29</v>
      </c>
      <c r="O2395">
        <v>0</v>
      </c>
      <c r="P2395">
        <v>62.04</v>
      </c>
      <c r="Q2395">
        <v>360.87</v>
      </c>
      <c r="R2395">
        <v>186.12</v>
      </c>
      <c r="S2395">
        <v>174.75</v>
      </c>
      <c r="T2395">
        <v>0.48424640452240419</v>
      </c>
      <c r="U2395">
        <v>2026</v>
      </c>
      <c r="V2395" t="s">
        <v>95</v>
      </c>
      <c r="W2395">
        <v>11</v>
      </c>
      <c r="X2395" t="s">
        <v>96</v>
      </c>
    </row>
    <row r="2396" spans="1:24">
      <c r="A2396">
        <v>2151</v>
      </c>
      <c r="B2396" s="13">
        <v>46344</v>
      </c>
      <c r="C2396">
        <v>2026</v>
      </c>
      <c r="D2396">
        <v>11</v>
      </c>
      <c r="E2396" t="s">
        <v>96</v>
      </c>
      <c r="F2396" t="s">
        <v>95</v>
      </c>
      <c r="G2396" t="s">
        <v>35</v>
      </c>
      <c r="H2396" t="s">
        <v>36</v>
      </c>
      <c r="I2396" t="s">
        <v>31</v>
      </c>
      <c r="J2396" t="s">
        <v>42</v>
      </c>
      <c r="K2396" t="s">
        <v>52</v>
      </c>
      <c r="L2396" t="s">
        <v>80</v>
      </c>
      <c r="M2396">
        <v>2</v>
      </c>
      <c r="N2396">
        <v>124.18</v>
      </c>
      <c r="O2396">
        <v>0.15</v>
      </c>
      <c r="P2396">
        <v>60.72</v>
      </c>
      <c r="Q2396">
        <v>211.10599999999999</v>
      </c>
      <c r="R2396">
        <v>121.44</v>
      </c>
      <c r="S2396">
        <v>89.665999999999997</v>
      </c>
      <c r="T2396">
        <v>0.42474396748552862</v>
      </c>
      <c r="U2396">
        <v>2026</v>
      </c>
      <c r="V2396" t="s">
        <v>95</v>
      </c>
      <c r="W2396">
        <v>11</v>
      </c>
      <c r="X2396" t="s">
        <v>96</v>
      </c>
    </row>
    <row r="2397" spans="1:24">
      <c r="A2397">
        <v>2730</v>
      </c>
      <c r="B2397" s="13">
        <v>46344</v>
      </c>
      <c r="C2397">
        <v>2026</v>
      </c>
      <c r="D2397">
        <v>11</v>
      </c>
      <c r="E2397" t="s">
        <v>96</v>
      </c>
      <c r="F2397" t="s">
        <v>95</v>
      </c>
      <c r="G2397" t="s">
        <v>29</v>
      </c>
      <c r="H2397" t="s">
        <v>30</v>
      </c>
      <c r="I2397" t="s">
        <v>31</v>
      </c>
      <c r="J2397" t="s">
        <v>32</v>
      </c>
      <c r="K2397" t="s">
        <v>38</v>
      </c>
      <c r="L2397" t="s">
        <v>66</v>
      </c>
      <c r="M2397">
        <v>3</v>
      </c>
      <c r="N2397">
        <v>154.07</v>
      </c>
      <c r="O2397">
        <v>0.05</v>
      </c>
      <c r="P2397">
        <v>77.73</v>
      </c>
      <c r="Q2397">
        <v>439.09949999999998</v>
      </c>
      <c r="R2397">
        <v>233.19</v>
      </c>
      <c r="S2397">
        <v>205.90949999999998</v>
      </c>
      <c r="T2397">
        <v>0.46893585622393102</v>
      </c>
      <c r="U2397">
        <v>2026</v>
      </c>
      <c r="V2397" t="s">
        <v>95</v>
      </c>
      <c r="W2397">
        <v>11</v>
      </c>
      <c r="X2397" t="s">
        <v>96</v>
      </c>
    </row>
    <row r="2398" spans="1:24">
      <c r="A2398">
        <v>2779</v>
      </c>
      <c r="B2398" s="13">
        <v>46344</v>
      </c>
      <c r="C2398">
        <v>2026</v>
      </c>
      <c r="D2398">
        <v>11</v>
      </c>
      <c r="E2398" t="s">
        <v>96</v>
      </c>
      <c r="F2398" t="s">
        <v>95</v>
      </c>
      <c r="G2398" t="s">
        <v>29</v>
      </c>
      <c r="H2398" t="s">
        <v>79</v>
      </c>
      <c r="I2398" t="s">
        <v>37</v>
      </c>
      <c r="J2398" t="s">
        <v>45</v>
      </c>
      <c r="K2398" t="s">
        <v>63</v>
      </c>
      <c r="L2398" t="s">
        <v>67</v>
      </c>
      <c r="M2398">
        <v>4</v>
      </c>
      <c r="N2398">
        <v>123.4</v>
      </c>
      <c r="O2398">
        <v>0.05</v>
      </c>
      <c r="P2398">
        <v>70.930000000000007</v>
      </c>
      <c r="Q2398">
        <v>468.92</v>
      </c>
      <c r="R2398">
        <v>283.72000000000003</v>
      </c>
      <c r="S2398">
        <v>185.2</v>
      </c>
      <c r="T2398">
        <v>0.3949500980977565</v>
      </c>
      <c r="U2398">
        <v>2026</v>
      </c>
      <c r="V2398" t="s">
        <v>95</v>
      </c>
      <c r="W2398">
        <v>11</v>
      </c>
      <c r="X2398" t="s">
        <v>96</v>
      </c>
    </row>
    <row r="2399" spans="1:24">
      <c r="A2399">
        <v>2853</v>
      </c>
      <c r="B2399" s="13">
        <v>46344</v>
      </c>
      <c r="C2399">
        <v>2026</v>
      </c>
      <c r="D2399">
        <v>11</v>
      </c>
      <c r="E2399" t="s">
        <v>96</v>
      </c>
      <c r="F2399" t="s">
        <v>95</v>
      </c>
      <c r="G2399" t="s">
        <v>40</v>
      </c>
      <c r="H2399" t="s">
        <v>47</v>
      </c>
      <c r="I2399" t="s">
        <v>31</v>
      </c>
      <c r="J2399" t="s">
        <v>42</v>
      </c>
      <c r="K2399" t="s">
        <v>33</v>
      </c>
      <c r="L2399" t="s">
        <v>59</v>
      </c>
      <c r="M2399">
        <v>1</v>
      </c>
      <c r="N2399">
        <v>104.64</v>
      </c>
      <c r="O2399">
        <v>0</v>
      </c>
      <c r="P2399">
        <v>50.79</v>
      </c>
      <c r="Q2399">
        <v>104.64</v>
      </c>
      <c r="R2399">
        <v>50.79</v>
      </c>
      <c r="S2399">
        <v>53.85</v>
      </c>
      <c r="T2399">
        <v>0.51462155963302758</v>
      </c>
      <c r="U2399">
        <v>2026</v>
      </c>
      <c r="V2399" t="s">
        <v>95</v>
      </c>
      <c r="W2399">
        <v>11</v>
      </c>
      <c r="X2399" t="s">
        <v>96</v>
      </c>
    </row>
    <row r="2400" spans="1:24">
      <c r="A2400">
        <v>3825</v>
      </c>
      <c r="B2400" s="13">
        <v>46344</v>
      </c>
      <c r="C2400">
        <v>2026</v>
      </c>
      <c r="D2400">
        <v>11</v>
      </c>
      <c r="E2400" t="s">
        <v>96</v>
      </c>
      <c r="F2400" t="s">
        <v>95</v>
      </c>
      <c r="G2400" t="s">
        <v>49</v>
      </c>
      <c r="H2400" t="s">
        <v>62</v>
      </c>
      <c r="I2400" t="s">
        <v>31</v>
      </c>
      <c r="J2400" t="s">
        <v>42</v>
      </c>
      <c r="K2400" t="s">
        <v>43</v>
      </c>
      <c r="L2400" t="s">
        <v>61</v>
      </c>
      <c r="M2400">
        <v>2</v>
      </c>
      <c r="N2400">
        <v>46.44</v>
      </c>
      <c r="O2400">
        <v>0.1</v>
      </c>
      <c r="P2400">
        <v>18.190000000000001</v>
      </c>
      <c r="Q2400">
        <v>83.591999999999999</v>
      </c>
      <c r="R2400">
        <v>36.380000000000003</v>
      </c>
      <c r="S2400">
        <v>47.211999999999996</v>
      </c>
      <c r="T2400">
        <v>0.56479088908029473</v>
      </c>
      <c r="U2400">
        <v>2026</v>
      </c>
      <c r="V2400" t="s">
        <v>95</v>
      </c>
      <c r="W2400">
        <v>11</v>
      </c>
      <c r="X2400" t="s">
        <v>96</v>
      </c>
    </row>
    <row r="2401" spans="1:24">
      <c r="A2401">
        <v>4808</v>
      </c>
      <c r="B2401" s="13">
        <v>46344</v>
      </c>
      <c r="C2401">
        <v>2026</v>
      </c>
      <c r="D2401">
        <v>11</v>
      </c>
      <c r="E2401" t="s">
        <v>96</v>
      </c>
      <c r="F2401" t="s">
        <v>95</v>
      </c>
      <c r="G2401" t="s">
        <v>40</v>
      </c>
      <c r="H2401" t="s">
        <v>81</v>
      </c>
      <c r="I2401" t="s">
        <v>31</v>
      </c>
      <c r="J2401" t="s">
        <v>42</v>
      </c>
      <c r="K2401" t="s">
        <v>52</v>
      </c>
      <c r="L2401" t="s">
        <v>69</v>
      </c>
      <c r="M2401">
        <v>2</v>
      </c>
      <c r="N2401">
        <v>81.67</v>
      </c>
      <c r="O2401">
        <v>0.05</v>
      </c>
      <c r="P2401">
        <v>40.43</v>
      </c>
      <c r="Q2401">
        <v>155.173</v>
      </c>
      <c r="R2401">
        <v>80.86</v>
      </c>
      <c r="S2401">
        <v>74.313000000000002</v>
      </c>
      <c r="T2401">
        <v>0.4789041908063903</v>
      </c>
      <c r="U2401">
        <v>2026</v>
      </c>
      <c r="V2401" t="s">
        <v>95</v>
      </c>
      <c r="W2401">
        <v>11</v>
      </c>
      <c r="X2401" t="s">
        <v>96</v>
      </c>
    </row>
    <row r="2402" spans="1:24">
      <c r="A2402">
        <v>5131</v>
      </c>
      <c r="B2402" s="13">
        <v>46344</v>
      </c>
      <c r="C2402">
        <v>2026</v>
      </c>
      <c r="D2402">
        <v>11</v>
      </c>
      <c r="E2402" t="s">
        <v>96</v>
      </c>
      <c r="F2402" t="s">
        <v>95</v>
      </c>
      <c r="G2402" t="s">
        <v>49</v>
      </c>
      <c r="H2402" t="s">
        <v>62</v>
      </c>
      <c r="I2402" t="s">
        <v>48</v>
      </c>
      <c r="J2402" t="s">
        <v>42</v>
      </c>
      <c r="K2402" t="s">
        <v>38</v>
      </c>
      <c r="L2402" t="s">
        <v>75</v>
      </c>
      <c r="M2402">
        <v>3</v>
      </c>
      <c r="N2402">
        <v>70.599999999999994</v>
      </c>
      <c r="O2402">
        <v>0.05</v>
      </c>
      <c r="P2402">
        <v>32.68</v>
      </c>
      <c r="Q2402">
        <v>201.20999999999998</v>
      </c>
      <c r="R2402">
        <v>98.039999999999992</v>
      </c>
      <c r="S2402">
        <v>103.16999999999999</v>
      </c>
      <c r="T2402">
        <v>0.5127478753541076</v>
      </c>
      <c r="U2402">
        <v>2026</v>
      </c>
      <c r="V2402" t="s">
        <v>95</v>
      </c>
      <c r="W2402">
        <v>11</v>
      </c>
      <c r="X2402" t="s">
        <v>96</v>
      </c>
    </row>
    <row r="2403" spans="1:24">
      <c r="A2403">
        <v>1502</v>
      </c>
      <c r="B2403" s="13">
        <v>46345</v>
      </c>
      <c r="C2403">
        <v>2026</v>
      </c>
      <c r="D2403">
        <v>11</v>
      </c>
      <c r="E2403" t="s">
        <v>96</v>
      </c>
      <c r="F2403" t="s">
        <v>95</v>
      </c>
      <c r="G2403" t="s">
        <v>49</v>
      </c>
      <c r="H2403" t="s">
        <v>60</v>
      </c>
      <c r="I2403" t="s">
        <v>57</v>
      </c>
      <c r="J2403" t="s">
        <v>42</v>
      </c>
      <c r="K2403" t="s">
        <v>63</v>
      </c>
      <c r="L2403" t="s">
        <v>71</v>
      </c>
      <c r="M2403">
        <v>1</v>
      </c>
      <c r="N2403">
        <v>35.770000000000003</v>
      </c>
      <c r="O2403">
        <v>0.15</v>
      </c>
      <c r="P2403">
        <v>13.69</v>
      </c>
      <c r="Q2403">
        <v>30.404500000000002</v>
      </c>
      <c r="R2403">
        <v>13.69</v>
      </c>
      <c r="S2403">
        <v>16.714500000000001</v>
      </c>
      <c r="T2403">
        <v>0.54973770330049831</v>
      </c>
      <c r="U2403">
        <v>2026</v>
      </c>
      <c r="V2403" t="s">
        <v>95</v>
      </c>
      <c r="W2403">
        <v>11</v>
      </c>
      <c r="X2403" t="s">
        <v>96</v>
      </c>
    </row>
    <row r="2404" spans="1:24">
      <c r="A2404">
        <v>2470</v>
      </c>
      <c r="B2404" s="13">
        <v>46345</v>
      </c>
      <c r="C2404">
        <v>2026</v>
      </c>
      <c r="D2404">
        <v>11</v>
      </c>
      <c r="E2404" t="s">
        <v>96</v>
      </c>
      <c r="F2404" t="s">
        <v>95</v>
      </c>
      <c r="G2404" t="s">
        <v>35</v>
      </c>
      <c r="H2404" t="s">
        <v>56</v>
      </c>
      <c r="I2404" t="s">
        <v>48</v>
      </c>
      <c r="J2404" t="s">
        <v>45</v>
      </c>
      <c r="K2404" t="s">
        <v>38</v>
      </c>
      <c r="L2404" t="s">
        <v>39</v>
      </c>
      <c r="M2404">
        <v>1</v>
      </c>
      <c r="N2404">
        <v>92.13</v>
      </c>
      <c r="O2404">
        <v>0.15</v>
      </c>
      <c r="P2404">
        <v>45.85</v>
      </c>
      <c r="Q2404">
        <v>78.31049999999999</v>
      </c>
      <c r="R2404">
        <v>45.85</v>
      </c>
      <c r="S2404">
        <v>32.460499999999989</v>
      </c>
      <c r="T2404">
        <v>0.41451018701195874</v>
      </c>
      <c r="U2404">
        <v>2026</v>
      </c>
      <c r="V2404" t="s">
        <v>95</v>
      </c>
      <c r="W2404">
        <v>11</v>
      </c>
      <c r="X2404" t="s">
        <v>96</v>
      </c>
    </row>
    <row r="2405" spans="1:24">
      <c r="A2405">
        <v>3452</v>
      </c>
      <c r="B2405" s="13">
        <v>46345</v>
      </c>
      <c r="C2405">
        <v>2026</v>
      </c>
      <c r="D2405">
        <v>11</v>
      </c>
      <c r="E2405" t="s">
        <v>96</v>
      </c>
      <c r="F2405" t="s">
        <v>95</v>
      </c>
      <c r="G2405" t="s">
        <v>35</v>
      </c>
      <c r="H2405" t="s">
        <v>72</v>
      </c>
      <c r="I2405" t="s">
        <v>31</v>
      </c>
      <c r="J2405" t="s">
        <v>32</v>
      </c>
      <c r="K2405" t="s">
        <v>38</v>
      </c>
      <c r="L2405" t="s">
        <v>66</v>
      </c>
      <c r="M2405">
        <v>5</v>
      </c>
      <c r="N2405">
        <v>151.09</v>
      </c>
      <c r="O2405">
        <v>0.05</v>
      </c>
      <c r="P2405">
        <v>79.33</v>
      </c>
      <c r="Q2405">
        <v>717.67750000000001</v>
      </c>
      <c r="R2405">
        <v>396.65</v>
      </c>
      <c r="S2405">
        <v>321.02750000000003</v>
      </c>
      <c r="T2405">
        <v>0.44731442744129507</v>
      </c>
      <c r="U2405">
        <v>2026</v>
      </c>
      <c r="V2405" t="s">
        <v>95</v>
      </c>
      <c r="W2405">
        <v>11</v>
      </c>
      <c r="X2405" t="s">
        <v>96</v>
      </c>
    </row>
    <row r="2406" spans="1:24">
      <c r="A2406">
        <v>4207</v>
      </c>
      <c r="B2406" s="13">
        <v>46345</v>
      </c>
      <c r="C2406">
        <v>2026</v>
      </c>
      <c r="D2406">
        <v>11</v>
      </c>
      <c r="E2406" t="s">
        <v>96</v>
      </c>
      <c r="F2406" t="s">
        <v>95</v>
      </c>
      <c r="G2406" t="s">
        <v>35</v>
      </c>
      <c r="H2406" t="s">
        <v>72</v>
      </c>
      <c r="I2406" t="s">
        <v>31</v>
      </c>
      <c r="J2406" t="s">
        <v>42</v>
      </c>
      <c r="K2406" t="s">
        <v>33</v>
      </c>
      <c r="L2406" t="s">
        <v>59</v>
      </c>
      <c r="M2406">
        <v>2</v>
      </c>
      <c r="N2406">
        <v>103.99</v>
      </c>
      <c r="O2406">
        <v>0</v>
      </c>
      <c r="P2406">
        <v>50.36</v>
      </c>
      <c r="Q2406">
        <v>207.98</v>
      </c>
      <c r="R2406">
        <v>100.72</v>
      </c>
      <c r="S2406">
        <v>107.25999999999999</v>
      </c>
      <c r="T2406">
        <v>0.51572266564092695</v>
      </c>
      <c r="U2406">
        <v>2026</v>
      </c>
      <c r="V2406" t="s">
        <v>95</v>
      </c>
      <c r="W2406">
        <v>11</v>
      </c>
      <c r="X2406" t="s">
        <v>96</v>
      </c>
    </row>
    <row r="2407" spans="1:24">
      <c r="A2407">
        <v>695</v>
      </c>
      <c r="B2407" s="13">
        <v>46346</v>
      </c>
      <c r="C2407">
        <v>2026</v>
      </c>
      <c r="D2407">
        <v>11</v>
      </c>
      <c r="E2407" t="s">
        <v>96</v>
      </c>
      <c r="F2407" t="s">
        <v>95</v>
      </c>
      <c r="G2407" t="s">
        <v>40</v>
      </c>
      <c r="H2407" t="s">
        <v>47</v>
      </c>
      <c r="I2407" t="s">
        <v>31</v>
      </c>
      <c r="J2407" t="s">
        <v>32</v>
      </c>
      <c r="K2407" t="s">
        <v>43</v>
      </c>
      <c r="L2407" t="s">
        <v>44</v>
      </c>
      <c r="M2407">
        <v>1</v>
      </c>
      <c r="N2407">
        <v>36.909999999999997</v>
      </c>
      <c r="O2407">
        <v>0.1</v>
      </c>
      <c r="P2407">
        <v>13.43</v>
      </c>
      <c r="Q2407">
        <v>33.219000000000001</v>
      </c>
      <c r="R2407">
        <v>13.43</v>
      </c>
      <c r="S2407">
        <v>19.789000000000001</v>
      </c>
      <c r="T2407">
        <v>0.59571329660736327</v>
      </c>
      <c r="U2407">
        <v>2026</v>
      </c>
      <c r="V2407" t="s">
        <v>95</v>
      </c>
      <c r="W2407">
        <v>11</v>
      </c>
      <c r="X2407" t="s">
        <v>96</v>
      </c>
    </row>
    <row r="2408" spans="1:24">
      <c r="A2408">
        <v>1127</v>
      </c>
      <c r="B2408" s="13">
        <v>46346</v>
      </c>
      <c r="C2408">
        <v>2026</v>
      </c>
      <c r="D2408">
        <v>11</v>
      </c>
      <c r="E2408" t="s">
        <v>96</v>
      </c>
      <c r="F2408" t="s">
        <v>95</v>
      </c>
      <c r="G2408" t="s">
        <v>29</v>
      </c>
      <c r="H2408" t="s">
        <v>30</v>
      </c>
      <c r="I2408" t="s">
        <v>57</v>
      </c>
      <c r="J2408" t="s">
        <v>42</v>
      </c>
      <c r="K2408" t="s">
        <v>33</v>
      </c>
      <c r="L2408" t="s">
        <v>34</v>
      </c>
      <c r="M2408">
        <v>2</v>
      </c>
      <c r="N2408">
        <v>81.02</v>
      </c>
      <c r="O2408">
        <v>0</v>
      </c>
      <c r="P2408">
        <v>43.22</v>
      </c>
      <c r="Q2408">
        <v>162.04</v>
      </c>
      <c r="R2408">
        <v>86.44</v>
      </c>
      <c r="S2408">
        <v>75.599999999999994</v>
      </c>
      <c r="T2408">
        <v>0.46655146877314241</v>
      </c>
      <c r="U2408">
        <v>2026</v>
      </c>
      <c r="V2408" t="s">
        <v>95</v>
      </c>
      <c r="W2408">
        <v>11</v>
      </c>
      <c r="X2408" t="s">
        <v>96</v>
      </c>
    </row>
    <row r="2409" spans="1:24">
      <c r="A2409">
        <v>1174</v>
      </c>
      <c r="B2409" s="13">
        <v>46346</v>
      </c>
      <c r="C2409">
        <v>2026</v>
      </c>
      <c r="D2409">
        <v>11</v>
      </c>
      <c r="E2409" t="s">
        <v>96</v>
      </c>
      <c r="F2409" t="s">
        <v>95</v>
      </c>
      <c r="G2409" t="s">
        <v>29</v>
      </c>
      <c r="H2409" t="s">
        <v>30</v>
      </c>
      <c r="I2409" t="s">
        <v>57</v>
      </c>
      <c r="J2409" t="s">
        <v>42</v>
      </c>
      <c r="K2409" t="s">
        <v>43</v>
      </c>
      <c r="L2409" t="s">
        <v>77</v>
      </c>
      <c r="M2409">
        <v>3</v>
      </c>
      <c r="N2409">
        <v>164.36</v>
      </c>
      <c r="O2409">
        <v>0.05</v>
      </c>
      <c r="P2409">
        <v>88.7</v>
      </c>
      <c r="Q2409">
        <v>468.42600000000004</v>
      </c>
      <c r="R2409">
        <v>266.10000000000002</v>
      </c>
      <c r="S2409">
        <v>202.32600000000002</v>
      </c>
      <c r="T2409">
        <v>0.43192734818306416</v>
      </c>
      <c r="U2409">
        <v>2026</v>
      </c>
      <c r="V2409" t="s">
        <v>95</v>
      </c>
      <c r="W2409">
        <v>11</v>
      </c>
      <c r="X2409" t="s">
        <v>96</v>
      </c>
    </row>
    <row r="2410" spans="1:24">
      <c r="A2410">
        <v>3968</v>
      </c>
      <c r="B2410" s="13">
        <v>46346</v>
      </c>
      <c r="C2410">
        <v>2026</v>
      </c>
      <c r="D2410">
        <v>11</v>
      </c>
      <c r="E2410" t="s">
        <v>96</v>
      </c>
      <c r="F2410" t="s">
        <v>95</v>
      </c>
      <c r="G2410" t="s">
        <v>35</v>
      </c>
      <c r="H2410" t="s">
        <v>70</v>
      </c>
      <c r="I2410" t="s">
        <v>37</v>
      </c>
      <c r="J2410" t="s">
        <v>45</v>
      </c>
      <c r="K2410" t="s">
        <v>63</v>
      </c>
      <c r="L2410" t="s">
        <v>74</v>
      </c>
      <c r="M2410">
        <v>5</v>
      </c>
      <c r="N2410">
        <v>51.36</v>
      </c>
      <c r="O2410">
        <v>0.1</v>
      </c>
      <c r="P2410">
        <v>22.45</v>
      </c>
      <c r="Q2410">
        <v>231.12</v>
      </c>
      <c r="R2410">
        <v>112.25</v>
      </c>
      <c r="S2410">
        <v>118.87</v>
      </c>
      <c r="T2410">
        <v>0.51432156455520939</v>
      </c>
      <c r="U2410">
        <v>2026</v>
      </c>
      <c r="V2410" t="s">
        <v>95</v>
      </c>
      <c r="W2410">
        <v>11</v>
      </c>
      <c r="X2410" t="s">
        <v>96</v>
      </c>
    </row>
    <row r="2411" spans="1:24">
      <c r="A2411">
        <v>4049</v>
      </c>
      <c r="B2411" s="13">
        <v>46346</v>
      </c>
      <c r="C2411">
        <v>2026</v>
      </c>
      <c r="D2411">
        <v>11</v>
      </c>
      <c r="E2411" t="s">
        <v>96</v>
      </c>
      <c r="F2411" t="s">
        <v>95</v>
      </c>
      <c r="G2411" t="s">
        <v>40</v>
      </c>
      <c r="H2411" t="s">
        <v>81</v>
      </c>
      <c r="I2411" t="s">
        <v>57</v>
      </c>
      <c r="J2411" t="s">
        <v>32</v>
      </c>
      <c r="K2411" t="s">
        <v>43</v>
      </c>
      <c r="L2411" t="s">
        <v>44</v>
      </c>
      <c r="M2411">
        <v>1</v>
      </c>
      <c r="N2411">
        <v>36.590000000000003</v>
      </c>
      <c r="O2411">
        <v>0</v>
      </c>
      <c r="P2411">
        <v>13.73</v>
      </c>
      <c r="Q2411">
        <v>36.590000000000003</v>
      </c>
      <c r="R2411">
        <v>13.73</v>
      </c>
      <c r="S2411">
        <v>22.860000000000003</v>
      </c>
      <c r="T2411">
        <v>0.62476086362394101</v>
      </c>
      <c r="U2411">
        <v>2026</v>
      </c>
      <c r="V2411" t="s">
        <v>95</v>
      </c>
      <c r="W2411">
        <v>11</v>
      </c>
      <c r="X2411" t="s">
        <v>96</v>
      </c>
    </row>
    <row r="2412" spans="1:24">
      <c r="A2412">
        <v>3</v>
      </c>
      <c r="B2412" s="13">
        <v>46347</v>
      </c>
      <c r="C2412">
        <v>2026</v>
      </c>
      <c r="D2412">
        <v>11</v>
      </c>
      <c r="E2412" t="s">
        <v>96</v>
      </c>
      <c r="F2412" t="s">
        <v>95</v>
      </c>
      <c r="G2412" t="s">
        <v>49</v>
      </c>
      <c r="H2412" t="s">
        <v>60</v>
      </c>
      <c r="I2412" t="s">
        <v>48</v>
      </c>
      <c r="J2412" t="s">
        <v>32</v>
      </c>
      <c r="K2412" t="s">
        <v>52</v>
      </c>
      <c r="L2412" t="s">
        <v>80</v>
      </c>
      <c r="M2412">
        <v>5</v>
      </c>
      <c r="N2412">
        <v>122.33</v>
      </c>
      <c r="O2412">
        <v>0.15</v>
      </c>
      <c r="P2412">
        <v>58.98</v>
      </c>
      <c r="Q2412">
        <v>519.90249999999992</v>
      </c>
      <c r="R2412">
        <v>294.89999999999998</v>
      </c>
      <c r="S2412">
        <v>225.00249999999994</v>
      </c>
      <c r="T2412">
        <v>0.43277826130861069</v>
      </c>
      <c r="U2412">
        <v>2026</v>
      </c>
      <c r="V2412" t="s">
        <v>95</v>
      </c>
      <c r="W2412">
        <v>11</v>
      </c>
      <c r="X2412" t="s">
        <v>96</v>
      </c>
    </row>
    <row r="2413" spans="1:24">
      <c r="A2413">
        <v>1603</v>
      </c>
      <c r="B2413" s="13">
        <v>46347</v>
      </c>
      <c r="C2413">
        <v>2026</v>
      </c>
      <c r="D2413">
        <v>11</v>
      </c>
      <c r="E2413" t="s">
        <v>96</v>
      </c>
      <c r="F2413" t="s">
        <v>95</v>
      </c>
      <c r="G2413" t="s">
        <v>49</v>
      </c>
      <c r="H2413" t="s">
        <v>62</v>
      </c>
      <c r="I2413" t="s">
        <v>31</v>
      </c>
      <c r="J2413" t="s">
        <v>32</v>
      </c>
      <c r="K2413" t="s">
        <v>52</v>
      </c>
      <c r="L2413" t="s">
        <v>69</v>
      </c>
      <c r="M2413">
        <v>1</v>
      </c>
      <c r="N2413">
        <v>83.49</v>
      </c>
      <c r="O2413">
        <v>0.05</v>
      </c>
      <c r="P2413">
        <v>39.659999999999997</v>
      </c>
      <c r="Q2413">
        <v>79.315499999999986</v>
      </c>
      <c r="R2413">
        <v>39.659999999999997</v>
      </c>
      <c r="S2413">
        <v>39.655499999999989</v>
      </c>
      <c r="T2413">
        <v>0.49997163227868446</v>
      </c>
      <c r="U2413">
        <v>2026</v>
      </c>
      <c r="V2413" t="s">
        <v>95</v>
      </c>
      <c r="W2413">
        <v>11</v>
      </c>
      <c r="X2413" t="s">
        <v>96</v>
      </c>
    </row>
    <row r="2414" spans="1:24">
      <c r="A2414">
        <v>2073</v>
      </c>
      <c r="B2414" s="13">
        <v>46347</v>
      </c>
      <c r="C2414">
        <v>2026</v>
      </c>
      <c r="D2414">
        <v>11</v>
      </c>
      <c r="E2414" t="s">
        <v>96</v>
      </c>
      <c r="F2414" t="s">
        <v>95</v>
      </c>
      <c r="G2414" t="s">
        <v>35</v>
      </c>
      <c r="H2414" t="s">
        <v>72</v>
      </c>
      <c r="I2414" t="s">
        <v>31</v>
      </c>
      <c r="J2414" t="s">
        <v>42</v>
      </c>
      <c r="K2414" t="s">
        <v>33</v>
      </c>
      <c r="L2414" t="s">
        <v>51</v>
      </c>
      <c r="M2414">
        <v>2</v>
      </c>
      <c r="N2414">
        <v>51.48</v>
      </c>
      <c r="O2414">
        <v>0.1</v>
      </c>
      <c r="P2414">
        <v>22.51</v>
      </c>
      <c r="Q2414">
        <v>92.664000000000001</v>
      </c>
      <c r="R2414">
        <v>45.02</v>
      </c>
      <c r="S2414">
        <v>47.643999999999998</v>
      </c>
      <c r="T2414">
        <v>0.51415868082534744</v>
      </c>
      <c r="U2414">
        <v>2026</v>
      </c>
      <c r="V2414" t="s">
        <v>95</v>
      </c>
      <c r="W2414">
        <v>11</v>
      </c>
      <c r="X2414" t="s">
        <v>96</v>
      </c>
    </row>
    <row r="2415" spans="1:24">
      <c r="A2415">
        <v>2487</v>
      </c>
      <c r="B2415" s="13">
        <v>46347</v>
      </c>
      <c r="C2415">
        <v>2026</v>
      </c>
      <c r="D2415">
        <v>11</v>
      </c>
      <c r="E2415" t="s">
        <v>96</v>
      </c>
      <c r="F2415" t="s">
        <v>95</v>
      </c>
      <c r="G2415" t="s">
        <v>40</v>
      </c>
      <c r="H2415" t="s">
        <v>41</v>
      </c>
      <c r="I2415" t="s">
        <v>57</v>
      </c>
      <c r="J2415" t="s">
        <v>42</v>
      </c>
      <c r="K2415" t="s">
        <v>52</v>
      </c>
      <c r="L2415" t="s">
        <v>80</v>
      </c>
      <c r="M2415">
        <v>1</v>
      </c>
      <c r="N2415">
        <v>123.43</v>
      </c>
      <c r="O2415">
        <v>0.15</v>
      </c>
      <c r="P2415">
        <v>60.8</v>
      </c>
      <c r="Q2415">
        <v>104.91550000000001</v>
      </c>
      <c r="R2415">
        <v>60.8</v>
      </c>
      <c r="S2415">
        <v>44.115500000000011</v>
      </c>
      <c r="T2415">
        <v>0.42048601017008935</v>
      </c>
      <c r="U2415">
        <v>2026</v>
      </c>
      <c r="V2415" t="s">
        <v>95</v>
      </c>
      <c r="W2415">
        <v>11</v>
      </c>
      <c r="X2415" t="s">
        <v>96</v>
      </c>
    </row>
    <row r="2416" spans="1:24">
      <c r="A2416">
        <v>3407</v>
      </c>
      <c r="B2416" s="13">
        <v>46347</v>
      </c>
      <c r="C2416">
        <v>2026</v>
      </c>
      <c r="D2416">
        <v>11</v>
      </c>
      <c r="E2416" t="s">
        <v>96</v>
      </c>
      <c r="F2416" t="s">
        <v>95</v>
      </c>
      <c r="G2416" t="s">
        <v>49</v>
      </c>
      <c r="H2416" t="s">
        <v>60</v>
      </c>
      <c r="I2416" t="s">
        <v>31</v>
      </c>
      <c r="J2416" t="s">
        <v>42</v>
      </c>
      <c r="K2416" t="s">
        <v>43</v>
      </c>
      <c r="L2416" t="s">
        <v>77</v>
      </c>
      <c r="M2416">
        <v>1</v>
      </c>
      <c r="N2416">
        <v>164.85</v>
      </c>
      <c r="O2416">
        <v>0.1</v>
      </c>
      <c r="P2416">
        <v>89.4</v>
      </c>
      <c r="Q2416">
        <v>148.36500000000001</v>
      </c>
      <c r="R2416">
        <v>89.4</v>
      </c>
      <c r="S2416">
        <v>58.965000000000003</v>
      </c>
      <c r="T2416">
        <v>0.39743200889697705</v>
      </c>
      <c r="U2416">
        <v>2026</v>
      </c>
      <c r="V2416" t="s">
        <v>95</v>
      </c>
      <c r="W2416">
        <v>11</v>
      </c>
      <c r="X2416" t="s">
        <v>96</v>
      </c>
    </row>
    <row r="2417" spans="1:24">
      <c r="A2417">
        <v>4052</v>
      </c>
      <c r="B2417" s="13">
        <v>46347</v>
      </c>
      <c r="C2417">
        <v>2026</v>
      </c>
      <c r="D2417">
        <v>11</v>
      </c>
      <c r="E2417" t="s">
        <v>96</v>
      </c>
      <c r="F2417" t="s">
        <v>95</v>
      </c>
      <c r="G2417" t="s">
        <v>29</v>
      </c>
      <c r="H2417" t="s">
        <v>30</v>
      </c>
      <c r="I2417" t="s">
        <v>31</v>
      </c>
      <c r="J2417" t="s">
        <v>42</v>
      </c>
      <c r="K2417" t="s">
        <v>43</v>
      </c>
      <c r="L2417" t="s">
        <v>61</v>
      </c>
      <c r="M2417">
        <v>1</v>
      </c>
      <c r="N2417">
        <v>46.82</v>
      </c>
      <c r="O2417">
        <v>0.2</v>
      </c>
      <c r="P2417">
        <v>18.27</v>
      </c>
      <c r="Q2417">
        <v>37.456000000000003</v>
      </c>
      <c r="R2417">
        <v>18.27</v>
      </c>
      <c r="S2417">
        <v>19.186000000000003</v>
      </c>
      <c r="T2417">
        <v>0.51222768047842804</v>
      </c>
      <c r="U2417">
        <v>2026</v>
      </c>
      <c r="V2417" t="s">
        <v>95</v>
      </c>
      <c r="W2417">
        <v>11</v>
      </c>
      <c r="X2417" t="s">
        <v>96</v>
      </c>
    </row>
    <row r="2418" spans="1:24">
      <c r="A2418">
        <v>119</v>
      </c>
      <c r="B2418" s="13">
        <v>46348</v>
      </c>
      <c r="C2418">
        <v>2026</v>
      </c>
      <c r="D2418">
        <v>11</v>
      </c>
      <c r="E2418" t="s">
        <v>96</v>
      </c>
      <c r="F2418" t="s">
        <v>95</v>
      </c>
      <c r="G2418" t="s">
        <v>29</v>
      </c>
      <c r="H2418" t="s">
        <v>65</v>
      </c>
      <c r="I2418" t="s">
        <v>31</v>
      </c>
      <c r="J2418" t="s">
        <v>42</v>
      </c>
      <c r="K2418" t="s">
        <v>63</v>
      </c>
      <c r="L2418" t="s">
        <v>64</v>
      </c>
      <c r="M2418">
        <v>1</v>
      </c>
      <c r="N2418">
        <v>41.16</v>
      </c>
      <c r="O2418">
        <v>0.1</v>
      </c>
      <c r="P2418">
        <v>14.82</v>
      </c>
      <c r="Q2418">
        <v>37.043999999999997</v>
      </c>
      <c r="R2418">
        <v>14.82</v>
      </c>
      <c r="S2418">
        <v>22.223999999999997</v>
      </c>
      <c r="T2418">
        <v>0.59993521218011014</v>
      </c>
      <c r="U2418">
        <v>2026</v>
      </c>
      <c r="V2418" t="s">
        <v>95</v>
      </c>
      <c r="W2418">
        <v>11</v>
      </c>
      <c r="X2418" t="s">
        <v>96</v>
      </c>
    </row>
    <row r="2419" spans="1:24">
      <c r="A2419">
        <v>298</v>
      </c>
      <c r="B2419" s="13">
        <v>46348</v>
      </c>
      <c r="C2419">
        <v>2026</v>
      </c>
      <c r="D2419">
        <v>11</v>
      </c>
      <c r="E2419" t="s">
        <v>96</v>
      </c>
      <c r="F2419" t="s">
        <v>95</v>
      </c>
      <c r="G2419" t="s">
        <v>35</v>
      </c>
      <c r="H2419" t="s">
        <v>72</v>
      </c>
      <c r="I2419" t="s">
        <v>57</v>
      </c>
      <c r="J2419" t="s">
        <v>42</v>
      </c>
      <c r="K2419" t="s">
        <v>52</v>
      </c>
      <c r="L2419" t="s">
        <v>58</v>
      </c>
      <c r="M2419">
        <v>1</v>
      </c>
      <c r="N2419">
        <v>196.08</v>
      </c>
      <c r="O2419">
        <v>0.1</v>
      </c>
      <c r="P2419">
        <v>104.19</v>
      </c>
      <c r="Q2419">
        <v>176.47200000000001</v>
      </c>
      <c r="R2419">
        <v>104.19</v>
      </c>
      <c r="S2419">
        <v>72.282000000000011</v>
      </c>
      <c r="T2419">
        <v>0.40959472324221408</v>
      </c>
      <c r="U2419">
        <v>2026</v>
      </c>
      <c r="V2419" t="s">
        <v>95</v>
      </c>
      <c r="W2419">
        <v>11</v>
      </c>
      <c r="X2419" t="s">
        <v>96</v>
      </c>
    </row>
    <row r="2420" spans="1:24">
      <c r="A2420">
        <v>419</v>
      </c>
      <c r="B2420" s="13">
        <v>46348</v>
      </c>
      <c r="C2420">
        <v>2026</v>
      </c>
      <c r="D2420">
        <v>11</v>
      </c>
      <c r="E2420" t="s">
        <v>96</v>
      </c>
      <c r="F2420" t="s">
        <v>95</v>
      </c>
      <c r="G2420" t="s">
        <v>49</v>
      </c>
      <c r="H2420" t="s">
        <v>62</v>
      </c>
      <c r="I2420" t="s">
        <v>48</v>
      </c>
      <c r="J2420" t="s">
        <v>42</v>
      </c>
      <c r="K2420" t="s">
        <v>52</v>
      </c>
      <c r="L2420" t="s">
        <v>58</v>
      </c>
      <c r="M2420">
        <v>1</v>
      </c>
      <c r="N2420">
        <v>192.62</v>
      </c>
      <c r="O2420">
        <v>0.1</v>
      </c>
      <c r="P2420">
        <v>105.97</v>
      </c>
      <c r="Q2420">
        <v>173.358</v>
      </c>
      <c r="R2420">
        <v>105.97</v>
      </c>
      <c r="S2420">
        <v>67.388000000000005</v>
      </c>
      <c r="T2420">
        <v>0.38872160500236508</v>
      </c>
      <c r="U2420">
        <v>2026</v>
      </c>
      <c r="V2420" t="s">
        <v>95</v>
      </c>
      <c r="W2420">
        <v>11</v>
      </c>
      <c r="X2420" t="s">
        <v>96</v>
      </c>
    </row>
    <row r="2421" spans="1:24">
      <c r="A2421">
        <v>1181</v>
      </c>
      <c r="B2421" s="13">
        <v>46348</v>
      </c>
      <c r="C2421">
        <v>2026</v>
      </c>
      <c r="D2421">
        <v>11</v>
      </c>
      <c r="E2421" t="s">
        <v>96</v>
      </c>
      <c r="F2421" t="s">
        <v>95</v>
      </c>
      <c r="G2421" t="s">
        <v>35</v>
      </c>
      <c r="H2421" t="s">
        <v>72</v>
      </c>
      <c r="I2421" t="s">
        <v>57</v>
      </c>
      <c r="J2421" t="s">
        <v>42</v>
      </c>
      <c r="K2421" t="s">
        <v>33</v>
      </c>
      <c r="L2421" t="s">
        <v>59</v>
      </c>
      <c r="M2421">
        <v>2</v>
      </c>
      <c r="N2421">
        <v>102.87</v>
      </c>
      <c r="O2421">
        <v>0.05</v>
      </c>
      <c r="P2421">
        <v>51.69</v>
      </c>
      <c r="Q2421">
        <v>195.453</v>
      </c>
      <c r="R2421">
        <v>103.38</v>
      </c>
      <c r="S2421">
        <v>92.073000000000008</v>
      </c>
      <c r="T2421">
        <v>0.4710748875688785</v>
      </c>
      <c r="U2421">
        <v>2026</v>
      </c>
      <c r="V2421" t="s">
        <v>95</v>
      </c>
      <c r="W2421">
        <v>11</v>
      </c>
      <c r="X2421" t="s">
        <v>96</v>
      </c>
    </row>
    <row r="2422" spans="1:24">
      <c r="A2422">
        <v>1924</v>
      </c>
      <c r="B2422" s="13">
        <v>46348</v>
      </c>
      <c r="C2422">
        <v>2026</v>
      </c>
      <c r="D2422">
        <v>11</v>
      </c>
      <c r="E2422" t="s">
        <v>96</v>
      </c>
      <c r="F2422" t="s">
        <v>95</v>
      </c>
      <c r="G2422" t="s">
        <v>29</v>
      </c>
      <c r="H2422" t="s">
        <v>79</v>
      </c>
      <c r="I2422" t="s">
        <v>31</v>
      </c>
      <c r="J2422" t="s">
        <v>42</v>
      </c>
      <c r="K2422" t="s">
        <v>33</v>
      </c>
      <c r="L2422" t="s">
        <v>51</v>
      </c>
      <c r="M2422">
        <v>3</v>
      </c>
      <c r="N2422">
        <v>50.99</v>
      </c>
      <c r="O2422">
        <v>0.2</v>
      </c>
      <c r="P2422">
        <v>22.53</v>
      </c>
      <c r="Q2422">
        <v>122.376</v>
      </c>
      <c r="R2422">
        <v>67.59</v>
      </c>
      <c r="S2422">
        <v>54.786000000000001</v>
      </c>
      <c r="T2422">
        <v>0.44768582074916652</v>
      </c>
      <c r="U2422">
        <v>2026</v>
      </c>
      <c r="V2422" t="s">
        <v>95</v>
      </c>
      <c r="W2422">
        <v>11</v>
      </c>
      <c r="X2422" t="s">
        <v>96</v>
      </c>
    </row>
    <row r="2423" spans="1:24">
      <c r="A2423">
        <v>3829</v>
      </c>
      <c r="B2423" s="13">
        <v>46348</v>
      </c>
      <c r="C2423">
        <v>2026</v>
      </c>
      <c r="D2423">
        <v>11</v>
      </c>
      <c r="E2423" t="s">
        <v>96</v>
      </c>
      <c r="F2423" t="s">
        <v>95</v>
      </c>
      <c r="G2423" t="s">
        <v>35</v>
      </c>
      <c r="H2423" t="s">
        <v>72</v>
      </c>
      <c r="I2423" t="s">
        <v>48</v>
      </c>
      <c r="J2423" t="s">
        <v>42</v>
      </c>
      <c r="K2423" t="s">
        <v>33</v>
      </c>
      <c r="L2423" t="s">
        <v>55</v>
      </c>
      <c r="M2423">
        <v>1</v>
      </c>
      <c r="N2423">
        <v>39.94</v>
      </c>
      <c r="O2423">
        <v>0.1</v>
      </c>
      <c r="P2423">
        <v>16.89</v>
      </c>
      <c r="Q2423">
        <v>35.945999999999998</v>
      </c>
      <c r="R2423">
        <v>16.89</v>
      </c>
      <c r="S2423">
        <v>19.055999999999997</v>
      </c>
      <c r="T2423">
        <v>0.53012852612251704</v>
      </c>
      <c r="U2423">
        <v>2026</v>
      </c>
      <c r="V2423" t="s">
        <v>95</v>
      </c>
      <c r="W2423">
        <v>11</v>
      </c>
      <c r="X2423" t="s">
        <v>96</v>
      </c>
    </row>
    <row r="2424" spans="1:24">
      <c r="A2424">
        <v>5065</v>
      </c>
      <c r="B2424" s="13">
        <v>46348</v>
      </c>
      <c r="C2424">
        <v>2026</v>
      </c>
      <c r="D2424">
        <v>11</v>
      </c>
      <c r="E2424" t="s">
        <v>96</v>
      </c>
      <c r="F2424" t="s">
        <v>95</v>
      </c>
      <c r="G2424" t="s">
        <v>49</v>
      </c>
      <c r="H2424" t="s">
        <v>62</v>
      </c>
      <c r="I2424" t="s">
        <v>31</v>
      </c>
      <c r="J2424" t="s">
        <v>42</v>
      </c>
      <c r="K2424" t="s">
        <v>43</v>
      </c>
      <c r="L2424" t="s">
        <v>77</v>
      </c>
      <c r="M2424">
        <v>2</v>
      </c>
      <c r="N2424">
        <v>166.15</v>
      </c>
      <c r="O2424">
        <v>0</v>
      </c>
      <c r="P2424">
        <v>86.42</v>
      </c>
      <c r="Q2424">
        <v>332.3</v>
      </c>
      <c r="R2424">
        <v>172.84</v>
      </c>
      <c r="S2424">
        <v>159.46</v>
      </c>
      <c r="T2424">
        <v>0.47986758952753539</v>
      </c>
      <c r="U2424">
        <v>2026</v>
      </c>
      <c r="V2424" t="s">
        <v>95</v>
      </c>
      <c r="W2424">
        <v>11</v>
      </c>
      <c r="X2424" t="s">
        <v>96</v>
      </c>
    </row>
    <row r="2425" spans="1:24">
      <c r="A2425">
        <v>5146</v>
      </c>
      <c r="B2425" s="13">
        <v>46348</v>
      </c>
      <c r="C2425">
        <v>2026</v>
      </c>
      <c r="D2425">
        <v>11</v>
      </c>
      <c r="E2425" t="s">
        <v>96</v>
      </c>
      <c r="F2425" t="s">
        <v>95</v>
      </c>
      <c r="G2425" t="s">
        <v>35</v>
      </c>
      <c r="H2425" t="s">
        <v>56</v>
      </c>
      <c r="I2425" t="s">
        <v>31</v>
      </c>
      <c r="J2425" t="s">
        <v>42</v>
      </c>
      <c r="K2425" t="s">
        <v>63</v>
      </c>
      <c r="L2425" t="s">
        <v>71</v>
      </c>
      <c r="M2425">
        <v>1</v>
      </c>
      <c r="N2425">
        <v>35.79</v>
      </c>
      <c r="O2425">
        <v>0.1</v>
      </c>
      <c r="P2425">
        <v>14.17</v>
      </c>
      <c r="Q2425">
        <v>32.210999999999999</v>
      </c>
      <c r="R2425">
        <v>14.17</v>
      </c>
      <c r="S2425">
        <v>18.040999999999997</v>
      </c>
      <c r="T2425">
        <v>0.56008816863804278</v>
      </c>
      <c r="U2425">
        <v>2026</v>
      </c>
      <c r="V2425" t="s">
        <v>95</v>
      </c>
      <c r="W2425">
        <v>11</v>
      </c>
      <c r="X2425" t="s">
        <v>96</v>
      </c>
    </row>
    <row r="2426" spans="1:24">
      <c r="A2426">
        <v>320</v>
      </c>
      <c r="B2426" s="13">
        <v>46349</v>
      </c>
      <c r="C2426">
        <v>2026</v>
      </c>
      <c r="D2426">
        <v>11</v>
      </c>
      <c r="E2426" t="s">
        <v>96</v>
      </c>
      <c r="F2426" t="s">
        <v>95</v>
      </c>
      <c r="G2426" t="s">
        <v>40</v>
      </c>
      <c r="H2426" t="s">
        <v>41</v>
      </c>
      <c r="I2426" t="s">
        <v>31</v>
      </c>
      <c r="J2426" t="s">
        <v>42</v>
      </c>
      <c r="K2426" t="s">
        <v>52</v>
      </c>
      <c r="L2426" t="s">
        <v>58</v>
      </c>
      <c r="M2426">
        <v>5</v>
      </c>
      <c r="N2426">
        <v>196.53</v>
      </c>
      <c r="O2426">
        <v>0.15</v>
      </c>
      <c r="P2426">
        <v>105.01</v>
      </c>
      <c r="Q2426">
        <v>835.25249999999994</v>
      </c>
      <c r="R2426">
        <v>525.05000000000007</v>
      </c>
      <c r="S2426">
        <v>310.20249999999987</v>
      </c>
      <c r="T2426">
        <v>0.37138769414039452</v>
      </c>
      <c r="U2426">
        <v>2026</v>
      </c>
      <c r="V2426" t="s">
        <v>95</v>
      </c>
      <c r="W2426">
        <v>11</v>
      </c>
      <c r="X2426" t="s">
        <v>96</v>
      </c>
    </row>
    <row r="2427" spans="1:24">
      <c r="A2427">
        <v>1250</v>
      </c>
      <c r="B2427" s="13">
        <v>46349</v>
      </c>
      <c r="C2427">
        <v>2026</v>
      </c>
      <c r="D2427">
        <v>11</v>
      </c>
      <c r="E2427" t="s">
        <v>96</v>
      </c>
      <c r="F2427" t="s">
        <v>95</v>
      </c>
      <c r="G2427" t="s">
        <v>35</v>
      </c>
      <c r="H2427" t="s">
        <v>72</v>
      </c>
      <c r="I2427" t="s">
        <v>31</v>
      </c>
      <c r="J2427" t="s">
        <v>42</v>
      </c>
      <c r="K2427" t="s">
        <v>43</v>
      </c>
      <c r="L2427" t="s">
        <v>44</v>
      </c>
      <c r="M2427">
        <v>6</v>
      </c>
      <c r="N2427">
        <v>36.35</v>
      </c>
      <c r="O2427">
        <v>0</v>
      </c>
      <c r="P2427">
        <v>13.24</v>
      </c>
      <c r="Q2427">
        <v>218.10000000000002</v>
      </c>
      <c r="R2427">
        <v>79.44</v>
      </c>
      <c r="S2427">
        <v>138.66000000000003</v>
      </c>
      <c r="T2427">
        <v>0.63576341127922975</v>
      </c>
      <c r="U2427">
        <v>2026</v>
      </c>
      <c r="V2427" t="s">
        <v>95</v>
      </c>
      <c r="W2427">
        <v>11</v>
      </c>
      <c r="X2427" t="s">
        <v>96</v>
      </c>
    </row>
    <row r="2428" spans="1:24">
      <c r="A2428">
        <v>2584</v>
      </c>
      <c r="B2428" s="13">
        <v>46349</v>
      </c>
      <c r="C2428">
        <v>2026</v>
      </c>
      <c r="D2428">
        <v>11</v>
      </c>
      <c r="E2428" t="s">
        <v>96</v>
      </c>
      <c r="F2428" t="s">
        <v>95</v>
      </c>
      <c r="G2428" t="s">
        <v>35</v>
      </c>
      <c r="H2428" t="s">
        <v>56</v>
      </c>
      <c r="I2428" t="s">
        <v>37</v>
      </c>
      <c r="J2428" t="s">
        <v>32</v>
      </c>
      <c r="K2428" t="s">
        <v>52</v>
      </c>
      <c r="L2428" t="s">
        <v>58</v>
      </c>
      <c r="M2428">
        <v>15</v>
      </c>
      <c r="N2428">
        <v>192.23</v>
      </c>
      <c r="O2428">
        <v>0.15</v>
      </c>
      <c r="P2428">
        <v>106.34</v>
      </c>
      <c r="Q2428">
        <v>2450.9324999999999</v>
      </c>
      <c r="R2428">
        <v>1595.1000000000001</v>
      </c>
      <c r="S2428">
        <v>855.83249999999975</v>
      </c>
      <c r="T2428">
        <v>0.34918648310387979</v>
      </c>
      <c r="U2428">
        <v>2026</v>
      </c>
      <c r="V2428" t="s">
        <v>95</v>
      </c>
      <c r="W2428">
        <v>11</v>
      </c>
      <c r="X2428" t="s">
        <v>96</v>
      </c>
    </row>
    <row r="2429" spans="1:24">
      <c r="A2429">
        <v>2717</v>
      </c>
      <c r="B2429" s="13">
        <v>46349</v>
      </c>
      <c r="C2429">
        <v>2026</v>
      </c>
      <c r="D2429">
        <v>11</v>
      </c>
      <c r="E2429" t="s">
        <v>96</v>
      </c>
      <c r="F2429" t="s">
        <v>95</v>
      </c>
      <c r="G2429" t="s">
        <v>35</v>
      </c>
      <c r="H2429" t="s">
        <v>72</v>
      </c>
      <c r="I2429" t="s">
        <v>31</v>
      </c>
      <c r="J2429" t="s">
        <v>42</v>
      </c>
      <c r="K2429" t="s">
        <v>43</v>
      </c>
      <c r="L2429" t="s">
        <v>77</v>
      </c>
      <c r="M2429">
        <v>2</v>
      </c>
      <c r="N2429">
        <v>167.9</v>
      </c>
      <c r="O2429">
        <v>0.15</v>
      </c>
      <c r="P2429">
        <v>89.55</v>
      </c>
      <c r="Q2429">
        <v>285.43</v>
      </c>
      <c r="R2429">
        <v>179.1</v>
      </c>
      <c r="S2429">
        <v>106.33000000000001</v>
      </c>
      <c r="T2429">
        <v>0.37252566303471957</v>
      </c>
      <c r="U2429">
        <v>2026</v>
      </c>
      <c r="V2429" t="s">
        <v>95</v>
      </c>
      <c r="W2429">
        <v>11</v>
      </c>
      <c r="X2429" t="s">
        <v>96</v>
      </c>
    </row>
    <row r="2430" spans="1:24">
      <c r="A2430">
        <v>2737</v>
      </c>
      <c r="B2430" s="13">
        <v>46349</v>
      </c>
      <c r="C2430">
        <v>2026</v>
      </c>
      <c r="D2430">
        <v>11</v>
      </c>
      <c r="E2430" t="s">
        <v>96</v>
      </c>
      <c r="F2430" t="s">
        <v>95</v>
      </c>
      <c r="G2430" t="s">
        <v>35</v>
      </c>
      <c r="H2430" t="s">
        <v>56</v>
      </c>
      <c r="I2430" t="s">
        <v>31</v>
      </c>
      <c r="J2430" t="s">
        <v>45</v>
      </c>
      <c r="K2430" t="s">
        <v>52</v>
      </c>
      <c r="L2430" t="s">
        <v>69</v>
      </c>
      <c r="M2430">
        <v>2</v>
      </c>
      <c r="N2430">
        <v>80.709999999999994</v>
      </c>
      <c r="O2430">
        <v>0.1</v>
      </c>
      <c r="P2430">
        <v>39.33</v>
      </c>
      <c r="Q2430">
        <v>145.27799999999999</v>
      </c>
      <c r="R2430">
        <v>78.66</v>
      </c>
      <c r="S2430">
        <v>66.617999999999995</v>
      </c>
      <c r="T2430">
        <v>0.45855532152149669</v>
      </c>
      <c r="U2430">
        <v>2026</v>
      </c>
      <c r="V2430" t="s">
        <v>95</v>
      </c>
      <c r="W2430">
        <v>11</v>
      </c>
      <c r="X2430" t="s">
        <v>96</v>
      </c>
    </row>
    <row r="2431" spans="1:24">
      <c r="A2431">
        <v>3021</v>
      </c>
      <c r="B2431" s="13">
        <v>46349</v>
      </c>
      <c r="C2431">
        <v>2026</v>
      </c>
      <c r="D2431">
        <v>11</v>
      </c>
      <c r="E2431" t="s">
        <v>96</v>
      </c>
      <c r="F2431" t="s">
        <v>95</v>
      </c>
      <c r="G2431" t="s">
        <v>29</v>
      </c>
      <c r="H2431" t="s">
        <v>79</v>
      </c>
      <c r="I2431" t="s">
        <v>31</v>
      </c>
      <c r="J2431" t="s">
        <v>45</v>
      </c>
      <c r="K2431" t="s">
        <v>38</v>
      </c>
      <c r="L2431" t="s">
        <v>75</v>
      </c>
      <c r="M2431">
        <v>1</v>
      </c>
      <c r="N2431">
        <v>71.66</v>
      </c>
      <c r="O2431">
        <v>0.2</v>
      </c>
      <c r="P2431">
        <v>31.83</v>
      </c>
      <c r="Q2431">
        <v>57.328000000000003</v>
      </c>
      <c r="R2431">
        <v>31.83</v>
      </c>
      <c r="S2431">
        <v>25.498000000000005</v>
      </c>
      <c r="T2431">
        <v>0.44477393245883345</v>
      </c>
      <c r="U2431">
        <v>2026</v>
      </c>
      <c r="V2431" t="s">
        <v>95</v>
      </c>
      <c r="W2431">
        <v>11</v>
      </c>
      <c r="X2431" t="s">
        <v>96</v>
      </c>
    </row>
    <row r="2432" spans="1:24">
      <c r="A2432">
        <v>5199</v>
      </c>
      <c r="B2432" s="13">
        <v>46349</v>
      </c>
      <c r="C2432">
        <v>2026</v>
      </c>
      <c r="D2432">
        <v>11</v>
      </c>
      <c r="E2432" t="s">
        <v>96</v>
      </c>
      <c r="F2432" t="s">
        <v>95</v>
      </c>
      <c r="G2432" t="s">
        <v>40</v>
      </c>
      <c r="H2432" t="s">
        <v>47</v>
      </c>
      <c r="I2432" t="s">
        <v>31</v>
      </c>
      <c r="J2432" t="s">
        <v>32</v>
      </c>
      <c r="K2432" t="s">
        <v>52</v>
      </c>
      <c r="L2432" t="s">
        <v>80</v>
      </c>
      <c r="M2432">
        <v>5</v>
      </c>
      <c r="N2432">
        <v>125.23</v>
      </c>
      <c r="O2432">
        <v>0.05</v>
      </c>
      <c r="P2432">
        <v>59.84</v>
      </c>
      <c r="Q2432">
        <v>594.84249999999997</v>
      </c>
      <c r="R2432">
        <v>299.20000000000005</v>
      </c>
      <c r="S2432">
        <v>295.64249999999993</v>
      </c>
      <c r="T2432">
        <v>0.49700971265503041</v>
      </c>
      <c r="U2432">
        <v>2026</v>
      </c>
      <c r="V2432" t="s">
        <v>95</v>
      </c>
      <c r="W2432">
        <v>11</v>
      </c>
      <c r="X2432" t="s">
        <v>96</v>
      </c>
    </row>
    <row r="2433" spans="1:24">
      <c r="A2433">
        <v>1202</v>
      </c>
      <c r="B2433" s="13">
        <v>46350</v>
      </c>
      <c r="C2433">
        <v>2026</v>
      </c>
      <c r="D2433">
        <v>11</v>
      </c>
      <c r="E2433" t="s">
        <v>96</v>
      </c>
      <c r="F2433" t="s">
        <v>95</v>
      </c>
      <c r="G2433" t="s">
        <v>29</v>
      </c>
      <c r="H2433" t="s">
        <v>79</v>
      </c>
      <c r="I2433" t="s">
        <v>57</v>
      </c>
      <c r="J2433" t="s">
        <v>32</v>
      </c>
      <c r="K2433" t="s">
        <v>38</v>
      </c>
      <c r="L2433" t="s">
        <v>39</v>
      </c>
      <c r="M2433">
        <v>2</v>
      </c>
      <c r="N2433">
        <v>91.33</v>
      </c>
      <c r="O2433">
        <v>0.15</v>
      </c>
      <c r="P2433">
        <v>45.45</v>
      </c>
      <c r="Q2433">
        <v>155.261</v>
      </c>
      <c r="R2433">
        <v>90.9</v>
      </c>
      <c r="S2433">
        <v>64.36099999999999</v>
      </c>
      <c r="T2433">
        <v>0.41453423589954974</v>
      </c>
      <c r="U2433">
        <v>2026</v>
      </c>
      <c r="V2433" t="s">
        <v>95</v>
      </c>
      <c r="W2433">
        <v>11</v>
      </c>
      <c r="X2433" t="s">
        <v>96</v>
      </c>
    </row>
    <row r="2434" spans="1:24">
      <c r="A2434">
        <v>1365</v>
      </c>
      <c r="B2434" s="13">
        <v>46350</v>
      </c>
      <c r="C2434">
        <v>2026</v>
      </c>
      <c r="D2434">
        <v>11</v>
      </c>
      <c r="E2434" t="s">
        <v>96</v>
      </c>
      <c r="F2434" t="s">
        <v>95</v>
      </c>
      <c r="G2434" t="s">
        <v>29</v>
      </c>
      <c r="H2434" t="s">
        <v>30</v>
      </c>
      <c r="I2434" t="s">
        <v>57</v>
      </c>
      <c r="J2434" t="s">
        <v>42</v>
      </c>
      <c r="K2434" t="s">
        <v>38</v>
      </c>
      <c r="L2434" t="s">
        <v>66</v>
      </c>
      <c r="M2434">
        <v>4</v>
      </c>
      <c r="N2434">
        <v>155.91</v>
      </c>
      <c r="O2434">
        <v>0</v>
      </c>
      <c r="P2434">
        <v>79.91</v>
      </c>
      <c r="Q2434">
        <v>623.64</v>
      </c>
      <c r="R2434">
        <v>319.64</v>
      </c>
      <c r="S2434">
        <v>304</v>
      </c>
      <c r="T2434">
        <v>0.48746071451478418</v>
      </c>
      <c r="U2434">
        <v>2026</v>
      </c>
      <c r="V2434" t="s">
        <v>95</v>
      </c>
      <c r="W2434">
        <v>11</v>
      </c>
      <c r="X2434" t="s">
        <v>96</v>
      </c>
    </row>
    <row r="2435" spans="1:24">
      <c r="A2435">
        <v>2575</v>
      </c>
      <c r="B2435" s="13">
        <v>46350</v>
      </c>
      <c r="C2435">
        <v>2026</v>
      </c>
      <c r="D2435">
        <v>11</v>
      </c>
      <c r="E2435" t="s">
        <v>96</v>
      </c>
      <c r="F2435" t="s">
        <v>95</v>
      </c>
      <c r="G2435" t="s">
        <v>40</v>
      </c>
      <c r="H2435" t="s">
        <v>68</v>
      </c>
      <c r="I2435" t="s">
        <v>48</v>
      </c>
      <c r="J2435" t="s">
        <v>32</v>
      </c>
      <c r="K2435" t="s">
        <v>63</v>
      </c>
      <c r="L2435" t="s">
        <v>64</v>
      </c>
      <c r="M2435">
        <v>1</v>
      </c>
      <c r="N2435">
        <v>39.42</v>
      </c>
      <c r="O2435">
        <v>0</v>
      </c>
      <c r="P2435">
        <v>14.63</v>
      </c>
      <c r="Q2435">
        <v>39.42</v>
      </c>
      <c r="R2435">
        <v>14.63</v>
      </c>
      <c r="S2435">
        <v>24.79</v>
      </c>
      <c r="T2435">
        <v>0.62886859462201927</v>
      </c>
      <c r="U2435">
        <v>2026</v>
      </c>
      <c r="V2435" t="s">
        <v>95</v>
      </c>
      <c r="W2435">
        <v>11</v>
      </c>
      <c r="X2435" t="s">
        <v>96</v>
      </c>
    </row>
    <row r="2436" spans="1:24">
      <c r="A2436">
        <v>2673</v>
      </c>
      <c r="B2436" s="13">
        <v>46350</v>
      </c>
      <c r="C2436">
        <v>2026</v>
      </c>
      <c r="D2436">
        <v>11</v>
      </c>
      <c r="E2436" t="s">
        <v>96</v>
      </c>
      <c r="F2436" t="s">
        <v>95</v>
      </c>
      <c r="G2436" t="s">
        <v>40</v>
      </c>
      <c r="H2436" t="s">
        <v>41</v>
      </c>
      <c r="I2436" t="s">
        <v>31</v>
      </c>
      <c r="J2436" t="s">
        <v>32</v>
      </c>
      <c r="K2436" t="s">
        <v>33</v>
      </c>
      <c r="L2436" t="s">
        <v>51</v>
      </c>
      <c r="M2436">
        <v>2</v>
      </c>
      <c r="N2436">
        <v>51.56</v>
      </c>
      <c r="O2436">
        <v>0.05</v>
      </c>
      <c r="P2436">
        <v>22.7</v>
      </c>
      <c r="Q2436">
        <v>97.963999999999999</v>
      </c>
      <c r="R2436">
        <v>45.4</v>
      </c>
      <c r="S2436">
        <v>52.564</v>
      </c>
      <c r="T2436">
        <v>0.5365644522477645</v>
      </c>
      <c r="U2436">
        <v>2026</v>
      </c>
      <c r="V2436" t="s">
        <v>95</v>
      </c>
      <c r="W2436">
        <v>11</v>
      </c>
      <c r="X2436" t="s">
        <v>96</v>
      </c>
    </row>
    <row r="2437" spans="1:24">
      <c r="A2437">
        <v>4145</v>
      </c>
      <c r="B2437" s="13">
        <v>46350</v>
      </c>
      <c r="C2437">
        <v>2026</v>
      </c>
      <c r="D2437">
        <v>11</v>
      </c>
      <c r="E2437" t="s">
        <v>96</v>
      </c>
      <c r="F2437" t="s">
        <v>95</v>
      </c>
      <c r="G2437" t="s">
        <v>29</v>
      </c>
      <c r="H2437" t="s">
        <v>30</v>
      </c>
      <c r="I2437" t="s">
        <v>31</v>
      </c>
      <c r="J2437" t="s">
        <v>32</v>
      </c>
      <c r="K2437" t="s">
        <v>52</v>
      </c>
      <c r="L2437" t="s">
        <v>80</v>
      </c>
      <c r="M2437">
        <v>1</v>
      </c>
      <c r="N2437">
        <v>120.49</v>
      </c>
      <c r="O2437">
        <v>0.15</v>
      </c>
      <c r="P2437">
        <v>61.22</v>
      </c>
      <c r="Q2437">
        <v>102.4165</v>
      </c>
      <c r="R2437">
        <v>61.22</v>
      </c>
      <c r="S2437">
        <v>41.1965</v>
      </c>
      <c r="T2437">
        <v>0.40224475548373556</v>
      </c>
      <c r="U2437">
        <v>2026</v>
      </c>
      <c r="V2437" t="s">
        <v>95</v>
      </c>
      <c r="W2437">
        <v>11</v>
      </c>
      <c r="X2437" t="s">
        <v>96</v>
      </c>
    </row>
    <row r="2438" spans="1:24">
      <c r="A2438">
        <v>4610</v>
      </c>
      <c r="B2438" s="13">
        <v>46350</v>
      </c>
      <c r="C2438">
        <v>2026</v>
      </c>
      <c r="D2438">
        <v>11</v>
      </c>
      <c r="E2438" t="s">
        <v>96</v>
      </c>
      <c r="F2438" t="s">
        <v>95</v>
      </c>
      <c r="G2438" t="s">
        <v>40</v>
      </c>
      <c r="H2438" t="s">
        <v>81</v>
      </c>
      <c r="I2438" t="s">
        <v>48</v>
      </c>
      <c r="J2438" t="s">
        <v>32</v>
      </c>
      <c r="K2438" t="s">
        <v>38</v>
      </c>
      <c r="L2438" t="s">
        <v>66</v>
      </c>
      <c r="M2438">
        <v>2</v>
      </c>
      <c r="N2438">
        <v>153.96</v>
      </c>
      <c r="O2438">
        <v>0</v>
      </c>
      <c r="P2438">
        <v>79.33</v>
      </c>
      <c r="Q2438">
        <v>307.92</v>
      </c>
      <c r="R2438">
        <v>158.66</v>
      </c>
      <c r="S2438">
        <v>149.26000000000002</v>
      </c>
      <c r="T2438">
        <v>0.48473629514159527</v>
      </c>
      <c r="U2438">
        <v>2026</v>
      </c>
      <c r="V2438" t="s">
        <v>95</v>
      </c>
      <c r="W2438">
        <v>11</v>
      </c>
      <c r="X2438" t="s">
        <v>96</v>
      </c>
    </row>
    <row r="2439" spans="1:24">
      <c r="A2439">
        <v>4721</v>
      </c>
      <c r="B2439" s="13">
        <v>46350</v>
      </c>
      <c r="C2439">
        <v>2026</v>
      </c>
      <c r="D2439">
        <v>11</v>
      </c>
      <c r="E2439" t="s">
        <v>96</v>
      </c>
      <c r="F2439" t="s">
        <v>95</v>
      </c>
      <c r="G2439" t="s">
        <v>40</v>
      </c>
      <c r="H2439" t="s">
        <v>81</v>
      </c>
      <c r="I2439" t="s">
        <v>48</v>
      </c>
      <c r="J2439" t="s">
        <v>42</v>
      </c>
      <c r="K2439" t="s">
        <v>33</v>
      </c>
      <c r="L2439" t="s">
        <v>55</v>
      </c>
      <c r="M2439">
        <v>1</v>
      </c>
      <c r="N2439">
        <v>39.85</v>
      </c>
      <c r="O2439">
        <v>0</v>
      </c>
      <c r="P2439">
        <v>16.3</v>
      </c>
      <c r="Q2439">
        <v>39.85</v>
      </c>
      <c r="R2439">
        <v>16.3</v>
      </c>
      <c r="S2439">
        <v>23.55</v>
      </c>
      <c r="T2439">
        <v>0.59096612296110418</v>
      </c>
      <c r="U2439">
        <v>2026</v>
      </c>
      <c r="V2439" t="s">
        <v>95</v>
      </c>
      <c r="W2439">
        <v>11</v>
      </c>
      <c r="X2439" t="s">
        <v>96</v>
      </c>
    </row>
    <row r="2440" spans="1:24">
      <c r="A2440">
        <v>324</v>
      </c>
      <c r="B2440" s="13">
        <v>46351</v>
      </c>
      <c r="C2440">
        <v>2026</v>
      </c>
      <c r="D2440">
        <v>11</v>
      </c>
      <c r="E2440" t="s">
        <v>96</v>
      </c>
      <c r="F2440" t="s">
        <v>95</v>
      </c>
      <c r="G2440" t="s">
        <v>49</v>
      </c>
      <c r="H2440" t="s">
        <v>76</v>
      </c>
      <c r="I2440" t="s">
        <v>57</v>
      </c>
      <c r="J2440" t="s">
        <v>32</v>
      </c>
      <c r="K2440" t="s">
        <v>33</v>
      </c>
      <c r="L2440" t="s">
        <v>59</v>
      </c>
      <c r="M2440">
        <v>2</v>
      </c>
      <c r="N2440">
        <v>103.88</v>
      </c>
      <c r="O2440">
        <v>0.15</v>
      </c>
      <c r="P2440">
        <v>49.26</v>
      </c>
      <c r="Q2440">
        <v>176.59599999999998</v>
      </c>
      <c r="R2440">
        <v>98.52</v>
      </c>
      <c r="S2440">
        <v>78.075999999999979</v>
      </c>
      <c r="T2440">
        <v>0.44211646922920106</v>
      </c>
      <c r="U2440">
        <v>2026</v>
      </c>
      <c r="V2440" t="s">
        <v>95</v>
      </c>
      <c r="W2440">
        <v>11</v>
      </c>
      <c r="X2440" t="s">
        <v>96</v>
      </c>
    </row>
    <row r="2441" spans="1:24">
      <c r="A2441">
        <v>559</v>
      </c>
      <c r="B2441" s="13">
        <v>46351</v>
      </c>
      <c r="C2441">
        <v>2026</v>
      </c>
      <c r="D2441">
        <v>11</v>
      </c>
      <c r="E2441" t="s">
        <v>96</v>
      </c>
      <c r="F2441" t="s">
        <v>95</v>
      </c>
      <c r="G2441" t="s">
        <v>49</v>
      </c>
      <c r="H2441" t="s">
        <v>60</v>
      </c>
      <c r="I2441" t="s">
        <v>31</v>
      </c>
      <c r="J2441" t="s">
        <v>32</v>
      </c>
      <c r="K2441" t="s">
        <v>43</v>
      </c>
      <c r="L2441" t="s">
        <v>73</v>
      </c>
      <c r="M2441">
        <v>2</v>
      </c>
      <c r="N2441">
        <v>134.19</v>
      </c>
      <c r="O2441">
        <v>0.1</v>
      </c>
      <c r="P2441">
        <v>65.39</v>
      </c>
      <c r="Q2441">
        <v>241.542</v>
      </c>
      <c r="R2441">
        <v>130.78</v>
      </c>
      <c r="S2441">
        <v>110.762</v>
      </c>
      <c r="T2441">
        <v>0.45856207202060095</v>
      </c>
      <c r="U2441">
        <v>2026</v>
      </c>
      <c r="V2441" t="s">
        <v>95</v>
      </c>
      <c r="W2441">
        <v>11</v>
      </c>
      <c r="X2441" t="s">
        <v>96</v>
      </c>
    </row>
    <row r="2442" spans="1:24">
      <c r="A2442">
        <v>1108</v>
      </c>
      <c r="B2442" s="13">
        <v>46351</v>
      </c>
      <c r="C2442">
        <v>2026</v>
      </c>
      <c r="D2442">
        <v>11</v>
      </c>
      <c r="E2442" t="s">
        <v>96</v>
      </c>
      <c r="F2442" t="s">
        <v>95</v>
      </c>
      <c r="G2442" t="s">
        <v>35</v>
      </c>
      <c r="H2442" t="s">
        <v>36</v>
      </c>
      <c r="I2442" t="s">
        <v>57</v>
      </c>
      <c r="J2442" t="s">
        <v>42</v>
      </c>
      <c r="K2442" t="s">
        <v>43</v>
      </c>
      <c r="L2442" t="s">
        <v>44</v>
      </c>
      <c r="M2442">
        <v>1</v>
      </c>
      <c r="N2442">
        <v>37.06</v>
      </c>
      <c r="O2442">
        <v>0.1</v>
      </c>
      <c r="P2442">
        <v>13.18</v>
      </c>
      <c r="Q2442">
        <v>33.354000000000006</v>
      </c>
      <c r="R2442">
        <v>13.18</v>
      </c>
      <c r="S2442">
        <v>20.174000000000007</v>
      </c>
      <c r="T2442">
        <v>0.6048449961024166</v>
      </c>
      <c r="U2442">
        <v>2026</v>
      </c>
      <c r="V2442" t="s">
        <v>95</v>
      </c>
      <c r="W2442">
        <v>11</v>
      </c>
      <c r="X2442" t="s">
        <v>96</v>
      </c>
    </row>
    <row r="2443" spans="1:24">
      <c r="A2443">
        <v>1344</v>
      </c>
      <c r="B2443" s="13">
        <v>46351</v>
      </c>
      <c r="C2443">
        <v>2026</v>
      </c>
      <c r="D2443">
        <v>11</v>
      </c>
      <c r="E2443" t="s">
        <v>96</v>
      </c>
      <c r="F2443" t="s">
        <v>95</v>
      </c>
      <c r="G2443" t="s">
        <v>40</v>
      </c>
      <c r="H2443" t="s">
        <v>68</v>
      </c>
      <c r="I2443" t="s">
        <v>31</v>
      </c>
      <c r="J2443" t="s">
        <v>42</v>
      </c>
      <c r="K2443" t="s">
        <v>43</v>
      </c>
      <c r="L2443" t="s">
        <v>73</v>
      </c>
      <c r="M2443">
        <v>4</v>
      </c>
      <c r="N2443">
        <v>135.21</v>
      </c>
      <c r="O2443">
        <v>0.05</v>
      </c>
      <c r="P2443">
        <v>68.64</v>
      </c>
      <c r="Q2443">
        <v>513.798</v>
      </c>
      <c r="R2443">
        <v>274.56</v>
      </c>
      <c r="S2443">
        <v>239.238</v>
      </c>
      <c r="T2443">
        <v>0.46562656919645462</v>
      </c>
      <c r="U2443">
        <v>2026</v>
      </c>
      <c r="V2443" t="s">
        <v>95</v>
      </c>
      <c r="W2443">
        <v>11</v>
      </c>
      <c r="X2443" t="s">
        <v>96</v>
      </c>
    </row>
    <row r="2444" spans="1:24">
      <c r="A2444">
        <v>1922</v>
      </c>
      <c r="B2444" s="13">
        <v>46351</v>
      </c>
      <c r="C2444">
        <v>2026</v>
      </c>
      <c r="D2444">
        <v>11</v>
      </c>
      <c r="E2444" t="s">
        <v>96</v>
      </c>
      <c r="F2444" t="s">
        <v>95</v>
      </c>
      <c r="G2444" t="s">
        <v>29</v>
      </c>
      <c r="H2444" t="s">
        <v>65</v>
      </c>
      <c r="I2444" t="s">
        <v>57</v>
      </c>
      <c r="J2444" t="s">
        <v>32</v>
      </c>
      <c r="K2444" t="s">
        <v>38</v>
      </c>
      <c r="L2444" t="s">
        <v>46</v>
      </c>
      <c r="M2444">
        <v>2</v>
      </c>
      <c r="N2444">
        <v>145.77000000000001</v>
      </c>
      <c r="O2444">
        <v>0.1</v>
      </c>
      <c r="P2444">
        <v>78.14</v>
      </c>
      <c r="Q2444">
        <v>262.38600000000002</v>
      </c>
      <c r="R2444">
        <v>156.28</v>
      </c>
      <c r="S2444">
        <v>106.10600000000002</v>
      </c>
      <c r="T2444">
        <v>0.40438895367893107</v>
      </c>
      <c r="U2444">
        <v>2026</v>
      </c>
      <c r="V2444" t="s">
        <v>95</v>
      </c>
      <c r="W2444">
        <v>11</v>
      </c>
      <c r="X2444" t="s">
        <v>96</v>
      </c>
    </row>
    <row r="2445" spans="1:24">
      <c r="A2445">
        <v>2343</v>
      </c>
      <c r="B2445" s="13">
        <v>46351</v>
      </c>
      <c r="C2445">
        <v>2026</v>
      </c>
      <c r="D2445">
        <v>11</v>
      </c>
      <c r="E2445" t="s">
        <v>96</v>
      </c>
      <c r="F2445" t="s">
        <v>95</v>
      </c>
      <c r="G2445" t="s">
        <v>29</v>
      </c>
      <c r="H2445" t="s">
        <v>79</v>
      </c>
      <c r="I2445" t="s">
        <v>48</v>
      </c>
      <c r="J2445" t="s">
        <v>42</v>
      </c>
      <c r="K2445" t="s">
        <v>52</v>
      </c>
      <c r="L2445" t="s">
        <v>80</v>
      </c>
      <c r="M2445">
        <v>1</v>
      </c>
      <c r="N2445">
        <v>121.53</v>
      </c>
      <c r="O2445">
        <v>0.15</v>
      </c>
      <c r="P2445">
        <v>62.14</v>
      </c>
      <c r="Q2445">
        <v>103.3005</v>
      </c>
      <c r="R2445">
        <v>62.14</v>
      </c>
      <c r="S2445">
        <v>41.160499999999999</v>
      </c>
      <c r="T2445">
        <v>0.39845402490791426</v>
      </c>
      <c r="U2445">
        <v>2026</v>
      </c>
      <c r="V2445" t="s">
        <v>95</v>
      </c>
      <c r="W2445">
        <v>11</v>
      </c>
      <c r="X2445" t="s">
        <v>96</v>
      </c>
    </row>
    <row r="2446" spans="1:24">
      <c r="A2446">
        <v>2466</v>
      </c>
      <c r="B2446" s="13">
        <v>46351</v>
      </c>
      <c r="C2446">
        <v>2026</v>
      </c>
      <c r="D2446">
        <v>11</v>
      </c>
      <c r="E2446" t="s">
        <v>96</v>
      </c>
      <c r="F2446" t="s">
        <v>95</v>
      </c>
      <c r="G2446" t="s">
        <v>40</v>
      </c>
      <c r="H2446" t="s">
        <v>41</v>
      </c>
      <c r="I2446" t="s">
        <v>31</v>
      </c>
      <c r="J2446" t="s">
        <v>45</v>
      </c>
      <c r="K2446" t="s">
        <v>33</v>
      </c>
      <c r="L2446" t="s">
        <v>55</v>
      </c>
      <c r="M2446">
        <v>2</v>
      </c>
      <c r="N2446">
        <v>40.51</v>
      </c>
      <c r="O2446">
        <v>0.05</v>
      </c>
      <c r="P2446">
        <v>16.45</v>
      </c>
      <c r="Q2446">
        <v>76.968999999999994</v>
      </c>
      <c r="R2446">
        <v>32.9</v>
      </c>
      <c r="S2446">
        <v>44.068999999999996</v>
      </c>
      <c r="T2446">
        <v>0.5725551845548208</v>
      </c>
      <c r="U2446">
        <v>2026</v>
      </c>
      <c r="V2446" t="s">
        <v>95</v>
      </c>
      <c r="W2446">
        <v>11</v>
      </c>
      <c r="X2446" t="s">
        <v>96</v>
      </c>
    </row>
    <row r="2447" spans="1:24">
      <c r="A2447">
        <v>2647</v>
      </c>
      <c r="B2447" s="13">
        <v>46351</v>
      </c>
      <c r="C2447">
        <v>2026</v>
      </c>
      <c r="D2447">
        <v>11</v>
      </c>
      <c r="E2447" t="s">
        <v>96</v>
      </c>
      <c r="F2447" t="s">
        <v>95</v>
      </c>
      <c r="G2447" t="s">
        <v>40</v>
      </c>
      <c r="H2447" t="s">
        <v>54</v>
      </c>
      <c r="I2447" t="s">
        <v>31</v>
      </c>
      <c r="J2447" t="s">
        <v>42</v>
      </c>
      <c r="K2447" t="s">
        <v>38</v>
      </c>
      <c r="L2447" t="s">
        <v>75</v>
      </c>
      <c r="M2447">
        <v>1</v>
      </c>
      <c r="N2447">
        <v>70.099999999999994</v>
      </c>
      <c r="O2447">
        <v>0.15</v>
      </c>
      <c r="P2447">
        <v>32.28</v>
      </c>
      <c r="Q2447">
        <v>59.584999999999994</v>
      </c>
      <c r="R2447">
        <v>32.28</v>
      </c>
      <c r="S2447">
        <v>27.304999999999993</v>
      </c>
      <c r="T2447">
        <v>0.45825291600234952</v>
      </c>
      <c r="U2447">
        <v>2026</v>
      </c>
      <c r="V2447" t="s">
        <v>95</v>
      </c>
      <c r="W2447">
        <v>11</v>
      </c>
      <c r="X2447" t="s">
        <v>96</v>
      </c>
    </row>
    <row r="2448" spans="1:24">
      <c r="A2448">
        <v>2958</v>
      </c>
      <c r="B2448" s="13">
        <v>46351</v>
      </c>
      <c r="C2448">
        <v>2026</v>
      </c>
      <c r="D2448">
        <v>11</v>
      </c>
      <c r="E2448" t="s">
        <v>96</v>
      </c>
      <c r="F2448" t="s">
        <v>95</v>
      </c>
      <c r="G2448" t="s">
        <v>35</v>
      </c>
      <c r="H2448" t="s">
        <v>72</v>
      </c>
      <c r="I2448" t="s">
        <v>57</v>
      </c>
      <c r="J2448" t="s">
        <v>42</v>
      </c>
      <c r="K2448" t="s">
        <v>38</v>
      </c>
      <c r="L2448" t="s">
        <v>46</v>
      </c>
      <c r="M2448">
        <v>1</v>
      </c>
      <c r="N2448">
        <v>144.25</v>
      </c>
      <c r="O2448">
        <v>0.1</v>
      </c>
      <c r="P2448">
        <v>79.55</v>
      </c>
      <c r="Q2448">
        <v>129.82500000000002</v>
      </c>
      <c r="R2448">
        <v>79.55</v>
      </c>
      <c r="S2448">
        <v>50.27500000000002</v>
      </c>
      <c r="T2448">
        <v>0.38725207009435791</v>
      </c>
      <c r="U2448">
        <v>2026</v>
      </c>
      <c r="V2448" t="s">
        <v>95</v>
      </c>
      <c r="W2448">
        <v>11</v>
      </c>
      <c r="X2448" t="s">
        <v>96</v>
      </c>
    </row>
    <row r="2449" spans="1:24">
      <c r="A2449">
        <v>3527</v>
      </c>
      <c r="B2449" s="13">
        <v>46351</v>
      </c>
      <c r="C2449">
        <v>2026</v>
      </c>
      <c r="D2449">
        <v>11</v>
      </c>
      <c r="E2449" t="s">
        <v>96</v>
      </c>
      <c r="F2449" t="s">
        <v>95</v>
      </c>
      <c r="G2449" t="s">
        <v>35</v>
      </c>
      <c r="H2449" t="s">
        <v>56</v>
      </c>
      <c r="I2449" t="s">
        <v>57</v>
      </c>
      <c r="J2449" t="s">
        <v>32</v>
      </c>
      <c r="K2449" t="s">
        <v>38</v>
      </c>
      <c r="L2449" t="s">
        <v>46</v>
      </c>
      <c r="M2449">
        <v>4</v>
      </c>
      <c r="N2449">
        <v>146.19</v>
      </c>
      <c r="O2449">
        <v>0.1</v>
      </c>
      <c r="P2449">
        <v>79.569999999999993</v>
      </c>
      <c r="Q2449">
        <v>526.28399999999999</v>
      </c>
      <c r="R2449">
        <v>318.27999999999997</v>
      </c>
      <c r="S2449">
        <v>208.00400000000002</v>
      </c>
      <c r="T2449">
        <v>0.39523147198090769</v>
      </c>
      <c r="U2449">
        <v>2026</v>
      </c>
      <c r="V2449" t="s">
        <v>95</v>
      </c>
      <c r="W2449">
        <v>11</v>
      </c>
      <c r="X2449" t="s">
        <v>96</v>
      </c>
    </row>
    <row r="2450" spans="1:24">
      <c r="A2450">
        <v>3729</v>
      </c>
      <c r="B2450" s="13">
        <v>46351</v>
      </c>
      <c r="C2450">
        <v>2026</v>
      </c>
      <c r="D2450">
        <v>11</v>
      </c>
      <c r="E2450" t="s">
        <v>96</v>
      </c>
      <c r="F2450" t="s">
        <v>95</v>
      </c>
      <c r="G2450" t="s">
        <v>29</v>
      </c>
      <c r="H2450" t="s">
        <v>65</v>
      </c>
      <c r="I2450" t="s">
        <v>31</v>
      </c>
      <c r="J2450" t="s">
        <v>42</v>
      </c>
      <c r="K2450" t="s">
        <v>52</v>
      </c>
      <c r="L2450" t="s">
        <v>69</v>
      </c>
      <c r="M2450">
        <v>1</v>
      </c>
      <c r="N2450">
        <v>81.89</v>
      </c>
      <c r="O2450">
        <v>0.05</v>
      </c>
      <c r="P2450">
        <v>38.33</v>
      </c>
      <c r="Q2450">
        <v>77.79549999999999</v>
      </c>
      <c r="R2450">
        <v>38.33</v>
      </c>
      <c r="S2450">
        <v>39.465499999999992</v>
      </c>
      <c r="T2450">
        <v>0.50729797996028048</v>
      </c>
      <c r="U2450">
        <v>2026</v>
      </c>
      <c r="V2450" t="s">
        <v>95</v>
      </c>
      <c r="W2450">
        <v>11</v>
      </c>
      <c r="X2450" t="s">
        <v>96</v>
      </c>
    </row>
    <row r="2451" spans="1:24">
      <c r="A2451">
        <v>4961</v>
      </c>
      <c r="B2451" s="13">
        <v>46351</v>
      </c>
      <c r="C2451">
        <v>2026</v>
      </c>
      <c r="D2451">
        <v>11</v>
      </c>
      <c r="E2451" t="s">
        <v>96</v>
      </c>
      <c r="F2451" t="s">
        <v>95</v>
      </c>
      <c r="G2451" t="s">
        <v>40</v>
      </c>
      <c r="H2451" t="s">
        <v>41</v>
      </c>
      <c r="I2451" t="s">
        <v>48</v>
      </c>
      <c r="J2451" t="s">
        <v>42</v>
      </c>
      <c r="K2451" t="s">
        <v>52</v>
      </c>
      <c r="L2451" t="s">
        <v>58</v>
      </c>
      <c r="M2451">
        <v>2</v>
      </c>
      <c r="N2451">
        <v>194.78</v>
      </c>
      <c r="O2451">
        <v>0.15</v>
      </c>
      <c r="P2451">
        <v>102.51</v>
      </c>
      <c r="Q2451">
        <v>331.12599999999998</v>
      </c>
      <c r="R2451">
        <v>205.02</v>
      </c>
      <c r="S2451">
        <v>126.10599999999997</v>
      </c>
      <c r="T2451">
        <v>0.38083992196324051</v>
      </c>
      <c r="U2451">
        <v>2026</v>
      </c>
      <c r="V2451" t="s">
        <v>95</v>
      </c>
      <c r="W2451">
        <v>11</v>
      </c>
      <c r="X2451" t="s">
        <v>96</v>
      </c>
    </row>
    <row r="2452" spans="1:24">
      <c r="A2452">
        <v>5034</v>
      </c>
      <c r="B2452" s="13">
        <v>46351</v>
      </c>
      <c r="C2452">
        <v>2026</v>
      </c>
      <c r="D2452">
        <v>11</v>
      </c>
      <c r="E2452" t="s">
        <v>96</v>
      </c>
      <c r="F2452" t="s">
        <v>95</v>
      </c>
      <c r="G2452" t="s">
        <v>35</v>
      </c>
      <c r="H2452" t="s">
        <v>78</v>
      </c>
      <c r="I2452" t="s">
        <v>31</v>
      </c>
      <c r="J2452" t="s">
        <v>32</v>
      </c>
      <c r="K2452" t="s">
        <v>38</v>
      </c>
      <c r="L2452" t="s">
        <v>46</v>
      </c>
      <c r="M2452">
        <v>1</v>
      </c>
      <c r="N2452">
        <v>141.63</v>
      </c>
      <c r="O2452">
        <v>0.05</v>
      </c>
      <c r="P2452">
        <v>77.17</v>
      </c>
      <c r="Q2452">
        <v>134.54849999999999</v>
      </c>
      <c r="R2452">
        <v>77.17</v>
      </c>
      <c r="S2452">
        <v>57.378499999999988</v>
      </c>
      <c r="T2452">
        <v>0.42645217152179321</v>
      </c>
      <c r="U2452">
        <v>2026</v>
      </c>
      <c r="V2452" t="s">
        <v>95</v>
      </c>
      <c r="W2452">
        <v>11</v>
      </c>
      <c r="X2452" t="s">
        <v>96</v>
      </c>
    </row>
    <row r="2453" spans="1:24">
      <c r="A2453">
        <v>343</v>
      </c>
      <c r="B2453" s="13">
        <v>46352</v>
      </c>
      <c r="C2453">
        <v>2026</v>
      </c>
      <c r="D2453">
        <v>11</v>
      </c>
      <c r="E2453" t="s">
        <v>96</v>
      </c>
      <c r="F2453" t="s">
        <v>95</v>
      </c>
      <c r="G2453" t="s">
        <v>40</v>
      </c>
      <c r="H2453" t="s">
        <v>81</v>
      </c>
      <c r="I2453" t="s">
        <v>31</v>
      </c>
      <c r="J2453" t="s">
        <v>32</v>
      </c>
      <c r="K2453" t="s">
        <v>33</v>
      </c>
      <c r="L2453" t="s">
        <v>55</v>
      </c>
      <c r="M2453">
        <v>1</v>
      </c>
      <c r="N2453">
        <v>40.86</v>
      </c>
      <c r="O2453">
        <v>0.05</v>
      </c>
      <c r="P2453">
        <v>17.14</v>
      </c>
      <c r="Q2453">
        <v>38.817</v>
      </c>
      <c r="R2453">
        <v>17.14</v>
      </c>
      <c r="S2453">
        <v>21.677</v>
      </c>
      <c r="T2453">
        <v>0.55844088930107938</v>
      </c>
      <c r="U2453">
        <v>2026</v>
      </c>
      <c r="V2453" t="s">
        <v>95</v>
      </c>
      <c r="W2453">
        <v>11</v>
      </c>
      <c r="X2453" t="s">
        <v>96</v>
      </c>
    </row>
    <row r="2454" spans="1:24">
      <c r="A2454">
        <v>405</v>
      </c>
      <c r="B2454" s="13">
        <v>46352</v>
      </c>
      <c r="C2454">
        <v>2026</v>
      </c>
      <c r="D2454">
        <v>11</v>
      </c>
      <c r="E2454" t="s">
        <v>96</v>
      </c>
      <c r="F2454" t="s">
        <v>95</v>
      </c>
      <c r="G2454" t="s">
        <v>49</v>
      </c>
      <c r="H2454" t="s">
        <v>62</v>
      </c>
      <c r="I2454" t="s">
        <v>31</v>
      </c>
      <c r="J2454" t="s">
        <v>42</v>
      </c>
      <c r="K2454" t="s">
        <v>38</v>
      </c>
      <c r="L2454" t="s">
        <v>46</v>
      </c>
      <c r="M2454">
        <v>1</v>
      </c>
      <c r="N2454">
        <v>141.61000000000001</v>
      </c>
      <c r="O2454">
        <v>0.05</v>
      </c>
      <c r="P2454">
        <v>77.7</v>
      </c>
      <c r="Q2454">
        <v>134.52950000000001</v>
      </c>
      <c r="R2454">
        <v>77.7</v>
      </c>
      <c r="S2454">
        <v>56.82950000000001</v>
      </c>
      <c r="T2454">
        <v>0.42243151130421214</v>
      </c>
      <c r="U2454">
        <v>2026</v>
      </c>
      <c r="V2454" t="s">
        <v>95</v>
      </c>
      <c r="W2454">
        <v>11</v>
      </c>
      <c r="X2454" t="s">
        <v>96</v>
      </c>
    </row>
    <row r="2455" spans="1:24">
      <c r="A2455">
        <v>485</v>
      </c>
      <c r="B2455" s="13">
        <v>46352</v>
      </c>
      <c r="C2455">
        <v>2026</v>
      </c>
      <c r="D2455">
        <v>11</v>
      </c>
      <c r="E2455" t="s">
        <v>96</v>
      </c>
      <c r="F2455" t="s">
        <v>95</v>
      </c>
      <c r="G2455" t="s">
        <v>49</v>
      </c>
      <c r="H2455" t="s">
        <v>60</v>
      </c>
      <c r="I2455" t="s">
        <v>31</v>
      </c>
      <c r="J2455" t="s">
        <v>42</v>
      </c>
      <c r="K2455" t="s">
        <v>52</v>
      </c>
      <c r="L2455" t="s">
        <v>80</v>
      </c>
      <c r="M2455">
        <v>2</v>
      </c>
      <c r="N2455">
        <v>122.15</v>
      </c>
      <c r="O2455">
        <v>0.1</v>
      </c>
      <c r="P2455">
        <v>61.15</v>
      </c>
      <c r="Q2455">
        <v>219.87</v>
      </c>
      <c r="R2455">
        <v>122.3</v>
      </c>
      <c r="S2455">
        <v>97.570000000000007</v>
      </c>
      <c r="T2455">
        <v>0.44376222313185065</v>
      </c>
      <c r="U2455">
        <v>2026</v>
      </c>
      <c r="V2455" t="s">
        <v>95</v>
      </c>
      <c r="W2455">
        <v>11</v>
      </c>
      <c r="X2455" t="s">
        <v>96</v>
      </c>
    </row>
    <row r="2456" spans="1:24">
      <c r="A2456">
        <v>807</v>
      </c>
      <c r="B2456" s="13">
        <v>46352</v>
      </c>
      <c r="C2456">
        <v>2026</v>
      </c>
      <c r="D2456">
        <v>11</v>
      </c>
      <c r="E2456" t="s">
        <v>96</v>
      </c>
      <c r="F2456" t="s">
        <v>95</v>
      </c>
      <c r="G2456" t="s">
        <v>40</v>
      </c>
      <c r="H2456" t="s">
        <v>54</v>
      </c>
      <c r="I2456" t="s">
        <v>48</v>
      </c>
      <c r="J2456" t="s">
        <v>32</v>
      </c>
      <c r="K2456" t="s">
        <v>43</v>
      </c>
      <c r="L2456" t="s">
        <v>73</v>
      </c>
      <c r="M2456">
        <v>5</v>
      </c>
      <c r="N2456">
        <v>130.24</v>
      </c>
      <c r="O2456">
        <v>0.1</v>
      </c>
      <c r="P2456">
        <v>66.75</v>
      </c>
      <c r="Q2456">
        <v>586.08000000000004</v>
      </c>
      <c r="R2456">
        <v>333.75</v>
      </c>
      <c r="S2456">
        <v>252.33000000000004</v>
      </c>
      <c r="T2456">
        <v>0.43053849303849306</v>
      </c>
      <c r="U2456">
        <v>2026</v>
      </c>
      <c r="V2456" t="s">
        <v>95</v>
      </c>
      <c r="W2456">
        <v>11</v>
      </c>
      <c r="X2456" t="s">
        <v>96</v>
      </c>
    </row>
    <row r="2457" spans="1:24">
      <c r="A2457">
        <v>1666</v>
      </c>
      <c r="B2457" s="13">
        <v>46352</v>
      </c>
      <c r="C2457">
        <v>2026</v>
      </c>
      <c r="D2457">
        <v>11</v>
      </c>
      <c r="E2457" t="s">
        <v>96</v>
      </c>
      <c r="F2457" t="s">
        <v>95</v>
      </c>
      <c r="G2457" t="s">
        <v>29</v>
      </c>
      <c r="H2457" t="s">
        <v>79</v>
      </c>
      <c r="I2457" t="s">
        <v>37</v>
      </c>
      <c r="J2457" t="s">
        <v>32</v>
      </c>
      <c r="K2457" t="s">
        <v>33</v>
      </c>
      <c r="L2457" t="s">
        <v>51</v>
      </c>
      <c r="M2457">
        <v>3</v>
      </c>
      <c r="N2457">
        <v>50.18</v>
      </c>
      <c r="O2457">
        <v>0.1</v>
      </c>
      <c r="P2457">
        <v>23.12</v>
      </c>
      <c r="Q2457">
        <v>135.48599999999999</v>
      </c>
      <c r="R2457">
        <v>69.36</v>
      </c>
      <c r="S2457">
        <v>66.125999999999991</v>
      </c>
      <c r="T2457">
        <v>0.4880651875470528</v>
      </c>
      <c r="U2457">
        <v>2026</v>
      </c>
      <c r="V2457" t="s">
        <v>95</v>
      </c>
      <c r="W2457">
        <v>11</v>
      </c>
      <c r="X2457" t="s">
        <v>96</v>
      </c>
    </row>
    <row r="2458" spans="1:24">
      <c r="A2458">
        <v>3442</v>
      </c>
      <c r="B2458" s="13">
        <v>46352</v>
      </c>
      <c r="C2458">
        <v>2026</v>
      </c>
      <c r="D2458">
        <v>11</v>
      </c>
      <c r="E2458" t="s">
        <v>96</v>
      </c>
      <c r="F2458" t="s">
        <v>95</v>
      </c>
      <c r="G2458" t="s">
        <v>29</v>
      </c>
      <c r="H2458" t="s">
        <v>65</v>
      </c>
      <c r="I2458" t="s">
        <v>48</v>
      </c>
      <c r="J2458" t="s">
        <v>42</v>
      </c>
      <c r="K2458" t="s">
        <v>63</v>
      </c>
      <c r="L2458" t="s">
        <v>74</v>
      </c>
      <c r="M2458">
        <v>2</v>
      </c>
      <c r="N2458">
        <v>50.93</v>
      </c>
      <c r="O2458">
        <v>0.15</v>
      </c>
      <c r="P2458">
        <v>22.35</v>
      </c>
      <c r="Q2458">
        <v>86.581000000000003</v>
      </c>
      <c r="R2458">
        <v>44.7</v>
      </c>
      <c r="S2458">
        <v>41.881</v>
      </c>
      <c r="T2458">
        <v>0.48372044674928677</v>
      </c>
      <c r="U2458">
        <v>2026</v>
      </c>
      <c r="V2458" t="s">
        <v>95</v>
      </c>
      <c r="W2458">
        <v>11</v>
      </c>
      <c r="X2458" t="s">
        <v>96</v>
      </c>
    </row>
    <row r="2459" spans="1:24">
      <c r="A2459">
        <v>4177</v>
      </c>
      <c r="B2459" s="13">
        <v>46352</v>
      </c>
      <c r="C2459">
        <v>2026</v>
      </c>
      <c r="D2459">
        <v>11</v>
      </c>
      <c r="E2459" t="s">
        <v>96</v>
      </c>
      <c r="F2459" t="s">
        <v>95</v>
      </c>
      <c r="G2459" t="s">
        <v>40</v>
      </c>
      <c r="H2459" t="s">
        <v>68</v>
      </c>
      <c r="I2459" t="s">
        <v>31</v>
      </c>
      <c r="J2459" t="s">
        <v>45</v>
      </c>
      <c r="K2459" t="s">
        <v>33</v>
      </c>
      <c r="L2459" t="s">
        <v>51</v>
      </c>
      <c r="M2459">
        <v>1</v>
      </c>
      <c r="N2459">
        <v>49.6</v>
      </c>
      <c r="O2459">
        <v>0</v>
      </c>
      <c r="P2459">
        <v>22.62</v>
      </c>
      <c r="Q2459">
        <v>49.6</v>
      </c>
      <c r="R2459">
        <v>22.62</v>
      </c>
      <c r="S2459">
        <v>26.98</v>
      </c>
      <c r="T2459">
        <v>0.5439516129032258</v>
      </c>
      <c r="U2459">
        <v>2026</v>
      </c>
      <c r="V2459" t="s">
        <v>95</v>
      </c>
      <c r="W2459">
        <v>11</v>
      </c>
      <c r="X2459" t="s">
        <v>96</v>
      </c>
    </row>
    <row r="2460" spans="1:24">
      <c r="A2460">
        <v>4659</v>
      </c>
      <c r="B2460" s="13">
        <v>46352</v>
      </c>
      <c r="C2460">
        <v>2026</v>
      </c>
      <c r="D2460">
        <v>11</v>
      </c>
      <c r="E2460" t="s">
        <v>96</v>
      </c>
      <c r="F2460" t="s">
        <v>95</v>
      </c>
      <c r="G2460" t="s">
        <v>35</v>
      </c>
      <c r="H2460" t="s">
        <v>70</v>
      </c>
      <c r="I2460" t="s">
        <v>37</v>
      </c>
      <c r="J2460" t="s">
        <v>45</v>
      </c>
      <c r="K2460" t="s">
        <v>52</v>
      </c>
      <c r="L2460" t="s">
        <v>69</v>
      </c>
      <c r="M2460">
        <v>3</v>
      </c>
      <c r="N2460">
        <v>83.3</v>
      </c>
      <c r="O2460">
        <v>0.15</v>
      </c>
      <c r="P2460">
        <v>38.74</v>
      </c>
      <c r="Q2460">
        <v>212.41499999999996</v>
      </c>
      <c r="R2460">
        <v>116.22</v>
      </c>
      <c r="S2460">
        <v>96.194999999999965</v>
      </c>
      <c r="T2460">
        <v>0.45286349834051259</v>
      </c>
      <c r="U2460">
        <v>2026</v>
      </c>
      <c r="V2460" t="s">
        <v>95</v>
      </c>
      <c r="W2460">
        <v>11</v>
      </c>
      <c r="X2460" t="s">
        <v>96</v>
      </c>
    </row>
    <row r="2461" spans="1:24">
      <c r="A2461">
        <v>4667</v>
      </c>
      <c r="B2461" s="13">
        <v>46352</v>
      </c>
      <c r="C2461">
        <v>2026</v>
      </c>
      <c r="D2461">
        <v>11</v>
      </c>
      <c r="E2461" t="s">
        <v>96</v>
      </c>
      <c r="F2461" t="s">
        <v>95</v>
      </c>
      <c r="G2461" t="s">
        <v>35</v>
      </c>
      <c r="H2461" t="s">
        <v>78</v>
      </c>
      <c r="I2461" t="s">
        <v>57</v>
      </c>
      <c r="J2461" t="s">
        <v>45</v>
      </c>
      <c r="K2461" t="s">
        <v>43</v>
      </c>
      <c r="L2461" t="s">
        <v>44</v>
      </c>
      <c r="M2461">
        <v>1</v>
      </c>
      <c r="N2461">
        <v>35.89</v>
      </c>
      <c r="O2461">
        <v>0.05</v>
      </c>
      <c r="P2461">
        <v>13.53</v>
      </c>
      <c r="Q2461">
        <v>34.095500000000001</v>
      </c>
      <c r="R2461">
        <v>13.53</v>
      </c>
      <c r="S2461">
        <v>20.5655</v>
      </c>
      <c r="T2461">
        <v>0.60317343931017287</v>
      </c>
      <c r="U2461">
        <v>2026</v>
      </c>
      <c r="V2461" t="s">
        <v>95</v>
      </c>
      <c r="W2461">
        <v>11</v>
      </c>
      <c r="X2461" t="s">
        <v>96</v>
      </c>
    </row>
    <row r="2462" spans="1:24">
      <c r="A2462">
        <v>197</v>
      </c>
      <c r="B2462" s="13">
        <v>46353</v>
      </c>
      <c r="C2462">
        <v>2026</v>
      </c>
      <c r="D2462">
        <v>11</v>
      </c>
      <c r="E2462" t="s">
        <v>96</v>
      </c>
      <c r="F2462" t="s">
        <v>95</v>
      </c>
      <c r="G2462" t="s">
        <v>49</v>
      </c>
      <c r="H2462" t="s">
        <v>50</v>
      </c>
      <c r="I2462" t="s">
        <v>48</v>
      </c>
      <c r="J2462" t="s">
        <v>42</v>
      </c>
      <c r="K2462" t="s">
        <v>52</v>
      </c>
      <c r="L2462" t="s">
        <v>58</v>
      </c>
      <c r="M2462">
        <v>1</v>
      </c>
      <c r="N2462">
        <v>195.32</v>
      </c>
      <c r="O2462">
        <v>0</v>
      </c>
      <c r="P2462">
        <v>103.21</v>
      </c>
      <c r="Q2462">
        <v>195.32</v>
      </c>
      <c r="R2462">
        <v>103.21</v>
      </c>
      <c r="S2462">
        <v>92.11</v>
      </c>
      <c r="T2462">
        <v>0.47158509113250052</v>
      </c>
      <c r="U2462">
        <v>2026</v>
      </c>
      <c r="V2462" t="s">
        <v>95</v>
      </c>
      <c r="W2462">
        <v>11</v>
      </c>
      <c r="X2462" t="s">
        <v>96</v>
      </c>
    </row>
    <row r="2463" spans="1:24">
      <c r="A2463">
        <v>361</v>
      </c>
      <c r="B2463" s="13">
        <v>46353</v>
      </c>
      <c r="C2463">
        <v>2026</v>
      </c>
      <c r="D2463">
        <v>11</v>
      </c>
      <c r="E2463" t="s">
        <v>96</v>
      </c>
      <c r="F2463" t="s">
        <v>95</v>
      </c>
      <c r="G2463" t="s">
        <v>35</v>
      </c>
      <c r="H2463" t="s">
        <v>56</v>
      </c>
      <c r="I2463" t="s">
        <v>31</v>
      </c>
      <c r="J2463" t="s">
        <v>32</v>
      </c>
      <c r="K2463" t="s">
        <v>43</v>
      </c>
      <c r="L2463" t="s">
        <v>44</v>
      </c>
      <c r="M2463">
        <v>1</v>
      </c>
      <c r="N2463">
        <v>36.36</v>
      </c>
      <c r="O2463">
        <v>0.05</v>
      </c>
      <c r="P2463">
        <v>13.33</v>
      </c>
      <c r="Q2463">
        <v>34.541999999999994</v>
      </c>
      <c r="R2463">
        <v>13.33</v>
      </c>
      <c r="S2463">
        <v>21.211999999999996</v>
      </c>
      <c r="T2463">
        <v>0.61409298824619307</v>
      </c>
      <c r="U2463">
        <v>2026</v>
      </c>
      <c r="V2463" t="s">
        <v>95</v>
      </c>
      <c r="W2463">
        <v>11</v>
      </c>
      <c r="X2463" t="s">
        <v>96</v>
      </c>
    </row>
    <row r="2464" spans="1:24">
      <c r="A2464">
        <v>841</v>
      </c>
      <c r="B2464" s="13">
        <v>46353</v>
      </c>
      <c r="C2464">
        <v>2026</v>
      </c>
      <c r="D2464">
        <v>11</v>
      </c>
      <c r="E2464" t="s">
        <v>96</v>
      </c>
      <c r="F2464" t="s">
        <v>95</v>
      </c>
      <c r="G2464" t="s">
        <v>35</v>
      </c>
      <c r="H2464" t="s">
        <v>72</v>
      </c>
      <c r="I2464" t="s">
        <v>31</v>
      </c>
      <c r="J2464" t="s">
        <v>32</v>
      </c>
      <c r="K2464" t="s">
        <v>43</v>
      </c>
      <c r="L2464" t="s">
        <v>44</v>
      </c>
      <c r="M2464">
        <v>2</v>
      </c>
      <c r="N2464">
        <v>35.85</v>
      </c>
      <c r="O2464">
        <v>0.05</v>
      </c>
      <c r="P2464">
        <v>13.69</v>
      </c>
      <c r="Q2464">
        <v>68.114999999999995</v>
      </c>
      <c r="R2464">
        <v>27.38</v>
      </c>
      <c r="S2464">
        <v>40.734999999999999</v>
      </c>
      <c r="T2464">
        <v>0.59803273875064233</v>
      </c>
      <c r="U2464">
        <v>2026</v>
      </c>
      <c r="V2464" t="s">
        <v>95</v>
      </c>
      <c r="W2464">
        <v>11</v>
      </c>
      <c r="X2464" t="s">
        <v>96</v>
      </c>
    </row>
    <row r="2465" spans="1:24">
      <c r="A2465">
        <v>903</v>
      </c>
      <c r="B2465" s="13">
        <v>46353</v>
      </c>
      <c r="C2465">
        <v>2026</v>
      </c>
      <c r="D2465">
        <v>11</v>
      </c>
      <c r="E2465" t="s">
        <v>96</v>
      </c>
      <c r="F2465" t="s">
        <v>95</v>
      </c>
      <c r="G2465" t="s">
        <v>49</v>
      </c>
      <c r="H2465" t="s">
        <v>62</v>
      </c>
      <c r="I2465" t="s">
        <v>31</v>
      </c>
      <c r="J2465" t="s">
        <v>42</v>
      </c>
      <c r="K2465" t="s">
        <v>43</v>
      </c>
      <c r="L2465" t="s">
        <v>61</v>
      </c>
      <c r="M2465">
        <v>4</v>
      </c>
      <c r="N2465">
        <v>46.73</v>
      </c>
      <c r="O2465">
        <v>0</v>
      </c>
      <c r="P2465">
        <v>17.989999999999998</v>
      </c>
      <c r="Q2465">
        <v>186.92</v>
      </c>
      <c r="R2465">
        <v>71.959999999999994</v>
      </c>
      <c r="S2465">
        <v>114.96</v>
      </c>
      <c r="T2465">
        <v>0.61502246950567085</v>
      </c>
      <c r="U2465">
        <v>2026</v>
      </c>
      <c r="V2465" t="s">
        <v>95</v>
      </c>
      <c r="W2465">
        <v>11</v>
      </c>
      <c r="X2465" t="s">
        <v>96</v>
      </c>
    </row>
    <row r="2466" spans="1:24">
      <c r="A2466">
        <v>1278</v>
      </c>
      <c r="B2466" s="13">
        <v>46353</v>
      </c>
      <c r="C2466">
        <v>2026</v>
      </c>
      <c r="D2466">
        <v>11</v>
      </c>
      <c r="E2466" t="s">
        <v>96</v>
      </c>
      <c r="F2466" t="s">
        <v>95</v>
      </c>
      <c r="G2466" t="s">
        <v>49</v>
      </c>
      <c r="H2466" t="s">
        <v>76</v>
      </c>
      <c r="I2466" t="s">
        <v>48</v>
      </c>
      <c r="J2466" t="s">
        <v>32</v>
      </c>
      <c r="K2466" t="s">
        <v>38</v>
      </c>
      <c r="L2466" t="s">
        <v>46</v>
      </c>
      <c r="M2466">
        <v>3</v>
      </c>
      <c r="N2466">
        <v>143.72</v>
      </c>
      <c r="O2466">
        <v>0.15</v>
      </c>
      <c r="P2466">
        <v>78.56</v>
      </c>
      <c r="Q2466">
        <v>366.48599999999999</v>
      </c>
      <c r="R2466">
        <v>235.68</v>
      </c>
      <c r="S2466">
        <v>130.80599999999998</v>
      </c>
      <c r="T2466">
        <v>0.35691950033561987</v>
      </c>
      <c r="U2466">
        <v>2026</v>
      </c>
      <c r="V2466" t="s">
        <v>95</v>
      </c>
      <c r="W2466">
        <v>11</v>
      </c>
      <c r="X2466" t="s">
        <v>96</v>
      </c>
    </row>
    <row r="2467" spans="1:24">
      <c r="A2467">
        <v>2091</v>
      </c>
      <c r="B2467" s="13">
        <v>46353</v>
      </c>
      <c r="C2467">
        <v>2026</v>
      </c>
      <c r="D2467">
        <v>11</v>
      </c>
      <c r="E2467" t="s">
        <v>96</v>
      </c>
      <c r="F2467" t="s">
        <v>95</v>
      </c>
      <c r="G2467" t="s">
        <v>35</v>
      </c>
      <c r="H2467" t="s">
        <v>72</v>
      </c>
      <c r="I2467" t="s">
        <v>57</v>
      </c>
      <c r="J2467" t="s">
        <v>42</v>
      </c>
      <c r="K2467" t="s">
        <v>63</v>
      </c>
      <c r="L2467" t="s">
        <v>71</v>
      </c>
      <c r="M2467">
        <v>1</v>
      </c>
      <c r="N2467">
        <v>35.590000000000003</v>
      </c>
      <c r="O2467">
        <v>0</v>
      </c>
      <c r="P2467">
        <v>13.57</v>
      </c>
      <c r="Q2467">
        <v>35.590000000000003</v>
      </c>
      <c r="R2467">
        <v>13.57</v>
      </c>
      <c r="S2467">
        <v>22.020000000000003</v>
      </c>
      <c r="T2467">
        <v>0.61871312166338865</v>
      </c>
      <c r="U2467">
        <v>2026</v>
      </c>
      <c r="V2467" t="s">
        <v>95</v>
      </c>
      <c r="W2467">
        <v>11</v>
      </c>
      <c r="X2467" t="s">
        <v>96</v>
      </c>
    </row>
    <row r="2468" spans="1:24">
      <c r="A2468">
        <v>3070</v>
      </c>
      <c r="B2468" s="13">
        <v>46353</v>
      </c>
      <c r="C2468">
        <v>2026</v>
      </c>
      <c r="D2468">
        <v>11</v>
      </c>
      <c r="E2468" t="s">
        <v>96</v>
      </c>
      <c r="F2468" t="s">
        <v>95</v>
      </c>
      <c r="G2468" t="s">
        <v>49</v>
      </c>
      <c r="H2468" t="s">
        <v>76</v>
      </c>
      <c r="I2468" t="s">
        <v>57</v>
      </c>
      <c r="J2468" t="s">
        <v>32</v>
      </c>
      <c r="K2468" t="s">
        <v>38</v>
      </c>
      <c r="L2468" t="s">
        <v>75</v>
      </c>
      <c r="M2468">
        <v>4</v>
      </c>
      <c r="N2468">
        <v>71.11</v>
      </c>
      <c r="O2468">
        <v>0.05</v>
      </c>
      <c r="P2468">
        <v>32.25</v>
      </c>
      <c r="Q2468">
        <v>270.21799999999996</v>
      </c>
      <c r="R2468">
        <v>129</v>
      </c>
      <c r="S2468">
        <v>141.21799999999996</v>
      </c>
      <c r="T2468">
        <v>0.52260767232382732</v>
      </c>
      <c r="U2468">
        <v>2026</v>
      </c>
      <c r="V2468" t="s">
        <v>95</v>
      </c>
      <c r="W2468">
        <v>11</v>
      </c>
      <c r="X2468" t="s">
        <v>96</v>
      </c>
    </row>
    <row r="2469" spans="1:24">
      <c r="A2469">
        <v>4007</v>
      </c>
      <c r="B2469" s="13">
        <v>46353</v>
      </c>
      <c r="C2469">
        <v>2026</v>
      </c>
      <c r="D2469">
        <v>11</v>
      </c>
      <c r="E2469" t="s">
        <v>96</v>
      </c>
      <c r="F2469" t="s">
        <v>95</v>
      </c>
      <c r="G2469" t="s">
        <v>29</v>
      </c>
      <c r="H2469" t="s">
        <v>65</v>
      </c>
      <c r="I2469" t="s">
        <v>57</v>
      </c>
      <c r="J2469" t="s">
        <v>45</v>
      </c>
      <c r="K2469" t="s">
        <v>33</v>
      </c>
      <c r="L2469" t="s">
        <v>51</v>
      </c>
      <c r="M2469">
        <v>5</v>
      </c>
      <c r="N2469">
        <v>51.04</v>
      </c>
      <c r="O2469">
        <v>0</v>
      </c>
      <c r="P2469">
        <v>22.69</v>
      </c>
      <c r="Q2469">
        <v>255.2</v>
      </c>
      <c r="R2469">
        <v>113.45</v>
      </c>
      <c r="S2469">
        <v>141.75</v>
      </c>
      <c r="T2469">
        <v>0.55544670846394983</v>
      </c>
      <c r="U2469">
        <v>2026</v>
      </c>
      <c r="V2469" t="s">
        <v>95</v>
      </c>
      <c r="W2469">
        <v>11</v>
      </c>
      <c r="X2469" t="s">
        <v>96</v>
      </c>
    </row>
    <row r="2470" spans="1:24">
      <c r="A2470">
        <v>4488</v>
      </c>
      <c r="B2470" s="13">
        <v>46353</v>
      </c>
      <c r="C2470">
        <v>2026</v>
      </c>
      <c r="D2470">
        <v>11</v>
      </c>
      <c r="E2470" t="s">
        <v>96</v>
      </c>
      <c r="F2470" t="s">
        <v>95</v>
      </c>
      <c r="G2470" t="s">
        <v>35</v>
      </c>
      <c r="H2470" t="s">
        <v>78</v>
      </c>
      <c r="I2470" t="s">
        <v>48</v>
      </c>
      <c r="J2470" t="s">
        <v>32</v>
      </c>
      <c r="K2470" t="s">
        <v>43</v>
      </c>
      <c r="L2470" t="s">
        <v>77</v>
      </c>
      <c r="M2470">
        <v>3</v>
      </c>
      <c r="N2470">
        <v>161.66</v>
      </c>
      <c r="O2470">
        <v>0.05</v>
      </c>
      <c r="P2470">
        <v>88.3</v>
      </c>
      <c r="Q2470">
        <v>460.73099999999999</v>
      </c>
      <c r="R2470">
        <v>264.89999999999998</v>
      </c>
      <c r="S2470">
        <v>195.83100000000002</v>
      </c>
      <c r="T2470">
        <v>0.42504411467863029</v>
      </c>
      <c r="U2470">
        <v>2026</v>
      </c>
      <c r="V2470" t="s">
        <v>95</v>
      </c>
      <c r="W2470">
        <v>11</v>
      </c>
      <c r="X2470" t="s">
        <v>96</v>
      </c>
    </row>
    <row r="2471" spans="1:24">
      <c r="A2471">
        <v>5159</v>
      </c>
      <c r="B2471" s="13">
        <v>46353</v>
      </c>
      <c r="C2471">
        <v>2026</v>
      </c>
      <c r="D2471">
        <v>11</v>
      </c>
      <c r="E2471" t="s">
        <v>96</v>
      </c>
      <c r="F2471" t="s">
        <v>95</v>
      </c>
      <c r="G2471" t="s">
        <v>49</v>
      </c>
      <c r="H2471" t="s">
        <v>76</v>
      </c>
      <c r="I2471" t="s">
        <v>31</v>
      </c>
      <c r="J2471" t="s">
        <v>45</v>
      </c>
      <c r="K2471" t="s">
        <v>52</v>
      </c>
      <c r="L2471" t="s">
        <v>69</v>
      </c>
      <c r="M2471">
        <v>2</v>
      </c>
      <c r="N2471">
        <v>80.400000000000006</v>
      </c>
      <c r="O2471">
        <v>0.15</v>
      </c>
      <c r="P2471">
        <v>38.869999999999997</v>
      </c>
      <c r="Q2471">
        <v>136.68</v>
      </c>
      <c r="R2471">
        <v>77.739999999999995</v>
      </c>
      <c r="S2471">
        <v>58.940000000000012</v>
      </c>
      <c r="T2471">
        <v>0.43122622183201648</v>
      </c>
      <c r="U2471">
        <v>2026</v>
      </c>
      <c r="V2471" t="s">
        <v>95</v>
      </c>
      <c r="W2471">
        <v>11</v>
      </c>
      <c r="X2471" t="s">
        <v>96</v>
      </c>
    </row>
    <row r="2472" spans="1:24">
      <c r="A2472">
        <v>669</v>
      </c>
      <c r="B2472" s="13">
        <v>46354</v>
      </c>
      <c r="C2472">
        <v>2026</v>
      </c>
      <c r="D2472">
        <v>11</v>
      </c>
      <c r="E2472" t="s">
        <v>96</v>
      </c>
      <c r="F2472" t="s">
        <v>95</v>
      </c>
      <c r="G2472" t="s">
        <v>40</v>
      </c>
      <c r="H2472" t="s">
        <v>47</v>
      </c>
      <c r="I2472" t="s">
        <v>31</v>
      </c>
      <c r="J2472" t="s">
        <v>32</v>
      </c>
      <c r="K2472" t="s">
        <v>63</v>
      </c>
      <c r="L2472" t="s">
        <v>71</v>
      </c>
      <c r="M2472">
        <v>3</v>
      </c>
      <c r="N2472">
        <v>36.81</v>
      </c>
      <c r="O2472">
        <v>0.05</v>
      </c>
      <c r="P2472">
        <v>13.82</v>
      </c>
      <c r="Q2472">
        <v>104.9085</v>
      </c>
      <c r="R2472">
        <v>41.46</v>
      </c>
      <c r="S2472">
        <v>63.448500000000003</v>
      </c>
      <c r="T2472">
        <v>0.60479846723573405</v>
      </c>
      <c r="U2472">
        <v>2026</v>
      </c>
      <c r="V2472" t="s">
        <v>95</v>
      </c>
      <c r="W2472">
        <v>11</v>
      </c>
      <c r="X2472" t="s">
        <v>96</v>
      </c>
    </row>
    <row r="2473" spans="1:24">
      <c r="A2473">
        <v>686</v>
      </c>
      <c r="B2473" s="13">
        <v>46354</v>
      </c>
      <c r="C2473">
        <v>2026</v>
      </c>
      <c r="D2473">
        <v>11</v>
      </c>
      <c r="E2473" t="s">
        <v>96</v>
      </c>
      <c r="F2473" t="s">
        <v>95</v>
      </c>
      <c r="G2473" t="s">
        <v>35</v>
      </c>
      <c r="H2473" t="s">
        <v>72</v>
      </c>
      <c r="I2473" t="s">
        <v>57</v>
      </c>
      <c r="J2473" t="s">
        <v>32</v>
      </c>
      <c r="K2473" t="s">
        <v>43</v>
      </c>
      <c r="L2473" t="s">
        <v>73</v>
      </c>
      <c r="M2473">
        <v>2</v>
      </c>
      <c r="N2473">
        <v>132.61000000000001</v>
      </c>
      <c r="O2473">
        <v>0.1</v>
      </c>
      <c r="P2473">
        <v>67.3</v>
      </c>
      <c r="Q2473">
        <v>238.69800000000004</v>
      </c>
      <c r="R2473">
        <v>134.6</v>
      </c>
      <c r="S2473">
        <v>104.09800000000004</v>
      </c>
      <c r="T2473">
        <v>0.43610755012610086</v>
      </c>
      <c r="U2473">
        <v>2026</v>
      </c>
      <c r="V2473" t="s">
        <v>95</v>
      </c>
      <c r="W2473">
        <v>11</v>
      </c>
      <c r="X2473" t="s">
        <v>96</v>
      </c>
    </row>
    <row r="2474" spans="1:24">
      <c r="A2474">
        <v>990</v>
      </c>
      <c r="B2474" s="13">
        <v>46354</v>
      </c>
      <c r="C2474">
        <v>2026</v>
      </c>
      <c r="D2474">
        <v>11</v>
      </c>
      <c r="E2474" t="s">
        <v>96</v>
      </c>
      <c r="F2474" t="s">
        <v>95</v>
      </c>
      <c r="G2474" t="s">
        <v>29</v>
      </c>
      <c r="H2474" t="s">
        <v>79</v>
      </c>
      <c r="I2474" t="s">
        <v>31</v>
      </c>
      <c r="J2474" t="s">
        <v>32</v>
      </c>
      <c r="K2474" t="s">
        <v>33</v>
      </c>
      <c r="L2474" t="s">
        <v>55</v>
      </c>
      <c r="M2474">
        <v>5</v>
      </c>
      <c r="N2474">
        <v>39.79</v>
      </c>
      <c r="O2474">
        <v>0.1</v>
      </c>
      <c r="P2474">
        <v>17.09</v>
      </c>
      <c r="Q2474">
        <v>179.05500000000001</v>
      </c>
      <c r="R2474">
        <v>85.45</v>
      </c>
      <c r="S2474">
        <v>93.605000000000004</v>
      </c>
      <c r="T2474">
        <v>0.52277233252352628</v>
      </c>
      <c r="U2474">
        <v>2026</v>
      </c>
      <c r="V2474" t="s">
        <v>95</v>
      </c>
      <c r="W2474">
        <v>11</v>
      </c>
      <c r="X2474" t="s">
        <v>96</v>
      </c>
    </row>
    <row r="2475" spans="1:24">
      <c r="A2475">
        <v>1134</v>
      </c>
      <c r="B2475" s="13">
        <v>46354</v>
      </c>
      <c r="C2475">
        <v>2026</v>
      </c>
      <c r="D2475">
        <v>11</v>
      </c>
      <c r="E2475" t="s">
        <v>96</v>
      </c>
      <c r="F2475" t="s">
        <v>95</v>
      </c>
      <c r="G2475" t="s">
        <v>49</v>
      </c>
      <c r="H2475" t="s">
        <v>50</v>
      </c>
      <c r="I2475" t="s">
        <v>31</v>
      </c>
      <c r="J2475" t="s">
        <v>32</v>
      </c>
      <c r="K2475" t="s">
        <v>43</v>
      </c>
      <c r="L2475" t="s">
        <v>44</v>
      </c>
      <c r="M2475">
        <v>2</v>
      </c>
      <c r="N2475">
        <v>36.119999999999997</v>
      </c>
      <c r="O2475">
        <v>0.1</v>
      </c>
      <c r="P2475">
        <v>13.61</v>
      </c>
      <c r="Q2475">
        <v>65.015999999999991</v>
      </c>
      <c r="R2475">
        <v>27.22</v>
      </c>
      <c r="S2475">
        <v>37.795999999999992</v>
      </c>
      <c r="T2475">
        <v>0.58133382551987201</v>
      </c>
      <c r="U2475">
        <v>2026</v>
      </c>
      <c r="V2475" t="s">
        <v>95</v>
      </c>
      <c r="W2475">
        <v>11</v>
      </c>
      <c r="X2475" t="s">
        <v>96</v>
      </c>
    </row>
    <row r="2476" spans="1:24">
      <c r="A2476">
        <v>1770</v>
      </c>
      <c r="B2476" s="13">
        <v>46354</v>
      </c>
      <c r="C2476">
        <v>2026</v>
      </c>
      <c r="D2476">
        <v>11</v>
      </c>
      <c r="E2476" t="s">
        <v>96</v>
      </c>
      <c r="F2476" t="s">
        <v>95</v>
      </c>
      <c r="G2476" t="s">
        <v>49</v>
      </c>
      <c r="H2476" t="s">
        <v>60</v>
      </c>
      <c r="I2476" t="s">
        <v>48</v>
      </c>
      <c r="J2476" t="s">
        <v>32</v>
      </c>
      <c r="K2476" t="s">
        <v>38</v>
      </c>
      <c r="L2476" t="s">
        <v>66</v>
      </c>
      <c r="M2476">
        <v>5</v>
      </c>
      <c r="N2476">
        <v>153.93</v>
      </c>
      <c r="O2476">
        <v>0.05</v>
      </c>
      <c r="P2476">
        <v>77.27</v>
      </c>
      <c r="Q2476">
        <v>731.16750000000002</v>
      </c>
      <c r="R2476">
        <v>386.34999999999997</v>
      </c>
      <c r="S2476">
        <v>344.81750000000005</v>
      </c>
      <c r="T2476">
        <v>0.4715985051304934</v>
      </c>
      <c r="U2476">
        <v>2026</v>
      </c>
      <c r="V2476" t="s">
        <v>95</v>
      </c>
      <c r="W2476">
        <v>11</v>
      </c>
      <c r="X2476" t="s">
        <v>96</v>
      </c>
    </row>
    <row r="2477" spans="1:24">
      <c r="A2477">
        <v>3396</v>
      </c>
      <c r="B2477" s="13">
        <v>46354</v>
      </c>
      <c r="C2477">
        <v>2026</v>
      </c>
      <c r="D2477">
        <v>11</v>
      </c>
      <c r="E2477" t="s">
        <v>96</v>
      </c>
      <c r="F2477" t="s">
        <v>95</v>
      </c>
      <c r="G2477" t="s">
        <v>40</v>
      </c>
      <c r="H2477" t="s">
        <v>47</v>
      </c>
      <c r="I2477" t="s">
        <v>48</v>
      </c>
      <c r="J2477" t="s">
        <v>42</v>
      </c>
      <c r="K2477" t="s">
        <v>63</v>
      </c>
      <c r="L2477" t="s">
        <v>74</v>
      </c>
      <c r="M2477">
        <v>3</v>
      </c>
      <c r="N2477">
        <v>50.67</v>
      </c>
      <c r="O2477">
        <v>0.05</v>
      </c>
      <c r="P2477">
        <v>22.25</v>
      </c>
      <c r="Q2477">
        <v>144.40949999999998</v>
      </c>
      <c r="R2477">
        <v>66.75</v>
      </c>
      <c r="S2477">
        <v>77.65949999999998</v>
      </c>
      <c r="T2477">
        <v>0.53777279195620775</v>
      </c>
      <c r="U2477">
        <v>2026</v>
      </c>
      <c r="V2477" t="s">
        <v>95</v>
      </c>
      <c r="W2477">
        <v>11</v>
      </c>
      <c r="X2477" t="s">
        <v>96</v>
      </c>
    </row>
    <row r="2478" spans="1:24">
      <c r="A2478">
        <v>4259</v>
      </c>
      <c r="B2478" s="13">
        <v>46354</v>
      </c>
      <c r="C2478">
        <v>2026</v>
      </c>
      <c r="D2478">
        <v>11</v>
      </c>
      <c r="E2478" t="s">
        <v>96</v>
      </c>
      <c r="F2478" t="s">
        <v>95</v>
      </c>
      <c r="G2478" t="s">
        <v>40</v>
      </c>
      <c r="H2478" t="s">
        <v>47</v>
      </c>
      <c r="I2478" t="s">
        <v>31</v>
      </c>
      <c r="J2478" t="s">
        <v>32</v>
      </c>
      <c r="K2478" t="s">
        <v>38</v>
      </c>
      <c r="L2478" t="s">
        <v>75</v>
      </c>
      <c r="M2478">
        <v>4</v>
      </c>
      <c r="N2478">
        <v>72.77</v>
      </c>
      <c r="O2478">
        <v>0</v>
      </c>
      <c r="P2478">
        <v>32.090000000000003</v>
      </c>
      <c r="Q2478">
        <v>291.08</v>
      </c>
      <c r="R2478">
        <v>128.36000000000001</v>
      </c>
      <c r="S2478">
        <v>162.71999999999997</v>
      </c>
      <c r="T2478">
        <v>0.55902157482479031</v>
      </c>
      <c r="U2478">
        <v>2026</v>
      </c>
      <c r="V2478" t="s">
        <v>95</v>
      </c>
      <c r="W2478">
        <v>11</v>
      </c>
      <c r="X2478" t="s">
        <v>96</v>
      </c>
    </row>
    <row r="2479" spans="1:24">
      <c r="A2479">
        <v>4440</v>
      </c>
      <c r="B2479" s="13">
        <v>46354</v>
      </c>
      <c r="C2479">
        <v>2026</v>
      </c>
      <c r="D2479">
        <v>11</v>
      </c>
      <c r="E2479" t="s">
        <v>96</v>
      </c>
      <c r="F2479" t="s">
        <v>95</v>
      </c>
      <c r="G2479" t="s">
        <v>40</v>
      </c>
      <c r="H2479" t="s">
        <v>68</v>
      </c>
      <c r="I2479" t="s">
        <v>57</v>
      </c>
      <c r="J2479" t="s">
        <v>42</v>
      </c>
      <c r="K2479" t="s">
        <v>43</v>
      </c>
      <c r="L2479" t="s">
        <v>61</v>
      </c>
      <c r="M2479">
        <v>1</v>
      </c>
      <c r="N2479">
        <v>46.45</v>
      </c>
      <c r="O2479">
        <v>0.1</v>
      </c>
      <c r="P2479">
        <v>17.96</v>
      </c>
      <c r="Q2479">
        <v>41.805000000000007</v>
      </c>
      <c r="R2479">
        <v>17.96</v>
      </c>
      <c r="S2479">
        <v>23.845000000000006</v>
      </c>
      <c r="T2479">
        <v>0.57038631742614521</v>
      </c>
      <c r="U2479">
        <v>2026</v>
      </c>
      <c r="V2479" t="s">
        <v>95</v>
      </c>
      <c r="W2479">
        <v>11</v>
      </c>
      <c r="X2479" t="s">
        <v>96</v>
      </c>
    </row>
    <row r="2480" spans="1:24">
      <c r="A2480">
        <v>5115</v>
      </c>
      <c r="B2480" s="13">
        <v>46354</v>
      </c>
      <c r="C2480">
        <v>2026</v>
      </c>
      <c r="D2480">
        <v>11</v>
      </c>
      <c r="E2480" t="s">
        <v>96</v>
      </c>
      <c r="F2480" t="s">
        <v>95</v>
      </c>
      <c r="G2480" t="s">
        <v>29</v>
      </c>
      <c r="H2480" t="s">
        <v>79</v>
      </c>
      <c r="I2480" t="s">
        <v>31</v>
      </c>
      <c r="J2480" t="s">
        <v>42</v>
      </c>
      <c r="K2480" t="s">
        <v>43</v>
      </c>
      <c r="L2480" t="s">
        <v>77</v>
      </c>
      <c r="M2480">
        <v>1</v>
      </c>
      <c r="N2480">
        <v>165.75</v>
      </c>
      <c r="O2480">
        <v>0.2</v>
      </c>
      <c r="P2480">
        <v>89.16</v>
      </c>
      <c r="Q2480">
        <v>132.6</v>
      </c>
      <c r="R2480">
        <v>89.16</v>
      </c>
      <c r="S2480">
        <v>43.44</v>
      </c>
      <c r="T2480">
        <v>0.32760180995475113</v>
      </c>
      <c r="U2480">
        <v>2026</v>
      </c>
      <c r="V2480" t="s">
        <v>95</v>
      </c>
      <c r="W2480">
        <v>11</v>
      </c>
      <c r="X2480" t="s">
        <v>96</v>
      </c>
    </row>
    <row r="2481" spans="1:24">
      <c r="A2481">
        <v>5136</v>
      </c>
      <c r="B2481" s="13">
        <v>46354</v>
      </c>
      <c r="C2481">
        <v>2026</v>
      </c>
      <c r="D2481">
        <v>11</v>
      </c>
      <c r="E2481" t="s">
        <v>96</v>
      </c>
      <c r="F2481" t="s">
        <v>95</v>
      </c>
      <c r="G2481" t="s">
        <v>40</v>
      </c>
      <c r="H2481" t="s">
        <v>41</v>
      </c>
      <c r="I2481" t="s">
        <v>57</v>
      </c>
      <c r="J2481" t="s">
        <v>42</v>
      </c>
      <c r="K2481" t="s">
        <v>52</v>
      </c>
      <c r="L2481" t="s">
        <v>58</v>
      </c>
      <c r="M2481">
        <v>4</v>
      </c>
      <c r="N2481">
        <v>198.02</v>
      </c>
      <c r="O2481">
        <v>0.05</v>
      </c>
      <c r="P2481">
        <v>103.82</v>
      </c>
      <c r="Q2481">
        <v>752.476</v>
      </c>
      <c r="R2481">
        <v>415.28</v>
      </c>
      <c r="S2481">
        <v>337.19600000000003</v>
      </c>
      <c r="T2481">
        <v>0.44811528872681655</v>
      </c>
      <c r="U2481">
        <v>2026</v>
      </c>
      <c r="V2481" t="s">
        <v>95</v>
      </c>
      <c r="W2481">
        <v>11</v>
      </c>
      <c r="X2481" t="s">
        <v>96</v>
      </c>
    </row>
    <row r="2482" spans="1:24">
      <c r="A2482">
        <v>562</v>
      </c>
      <c r="B2482" s="13">
        <v>46355</v>
      </c>
      <c r="C2482">
        <v>2026</v>
      </c>
      <c r="D2482">
        <v>11</v>
      </c>
      <c r="E2482" t="s">
        <v>96</v>
      </c>
      <c r="F2482" t="s">
        <v>95</v>
      </c>
      <c r="G2482" t="s">
        <v>35</v>
      </c>
      <c r="H2482" t="s">
        <v>72</v>
      </c>
      <c r="I2482" t="s">
        <v>31</v>
      </c>
      <c r="J2482" t="s">
        <v>42</v>
      </c>
      <c r="K2482" t="s">
        <v>43</v>
      </c>
      <c r="L2482" t="s">
        <v>61</v>
      </c>
      <c r="M2482">
        <v>1</v>
      </c>
      <c r="N2482">
        <v>46.3</v>
      </c>
      <c r="O2482">
        <v>0.2</v>
      </c>
      <c r="P2482">
        <v>18.78</v>
      </c>
      <c r="Q2482">
        <v>37.04</v>
      </c>
      <c r="R2482">
        <v>18.78</v>
      </c>
      <c r="S2482">
        <v>18.259999999999998</v>
      </c>
      <c r="T2482">
        <v>0.49298056155507552</v>
      </c>
      <c r="U2482">
        <v>2026</v>
      </c>
      <c r="V2482" t="s">
        <v>95</v>
      </c>
      <c r="W2482">
        <v>11</v>
      </c>
      <c r="X2482" t="s">
        <v>96</v>
      </c>
    </row>
    <row r="2483" spans="1:24">
      <c r="A2483">
        <v>806</v>
      </c>
      <c r="B2483" s="13">
        <v>46355</v>
      </c>
      <c r="C2483">
        <v>2026</v>
      </c>
      <c r="D2483">
        <v>11</v>
      </c>
      <c r="E2483" t="s">
        <v>96</v>
      </c>
      <c r="F2483" t="s">
        <v>95</v>
      </c>
      <c r="G2483" t="s">
        <v>29</v>
      </c>
      <c r="H2483" t="s">
        <v>79</v>
      </c>
      <c r="I2483" t="s">
        <v>57</v>
      </c>
      <c r="J2483" t="s">
        <v>32</v>
      </c>
      <c r="K2483" t="s">
        <v>63</v>
      </c>
      <c r="L2483" t="s">
        <v>64</v>
      </c>
      <c r="M2483">
        <v>1</v>
      </c>
      <c r="N2483">
        <v>39.659999999999997</v>
      </c>
      <c r="O2483">
        <v>0</v>
      </c>
      <c r="P2483">
        <v>14.76</v>
      </c>
      <c r="Q2483">
        <v>39.659999999999997</v>
      </c>
      <c r="R2483">
        <v>14.76</v>
      </c>
      <c r="S2483">
        <v>24.9</v>
      </c>
      <c r="T2483">
        <v>0.62783661119515888</v>
      </c>
      <c r="U2483">
        <v>2026</v>
      </c>
      <c r="V2483" t="s">
        <v>95</v>
      </c>
      <c r="W2483">
        <v>11</v>
      </c>
      <c r="X2483" t="s">
        <v>96</v>
      </c>
    </row>
    <row r="2484" spans="1:24">
      <c r="A2484">
        <v>3150</v>
      </c>
      <c r="B2484" s="13">
        <v>46355</v>
      </c>
      <c r="C2484">
        <v>2026</v>
      </c>
      <c r="D2484">
        <v>11</v>
      </c>
      <c r="E2484" t="s">
        <v>96</v>
      </c>
      <c r="F2484" t="s">
        <v>95</v>
      </c>
      <c r="G2484" t="s">
        <v>35</v>
      </c>
      <c r="H2484" t="s">
        <v>56</v>
      </c>
      <c r="I2484" t="s">
        <v>31</v>
      </c>
      <c r="J2484" t="s">
        <v>42</v>
      </c>
      <c r="K2484" t="s">
        <v>52</v>
      </c>
      <c r="L2484" t="s">
        <v>69</v>
      </c>
      <c r="M2484">
        <v>3</v>
      </c>
      <c r="N2484">
        <v>80.72</v>
      </c>
      <c r="O2484">
        <v>0.05</v>
      </c>
      <c r="P2484">
        <v>39.130000000000003</v>
      </c>
      <c r="Q2484">
        <v>230.05199999999999</v>
      </c>
      <c r="R2484">
        <v>117.39000000000001</v>
      </c>
      <c r="S2484">
        <v>112.66199999999998</v>
      </c>
      <c r="T2484">
        <v>0.48972406238589528</v>
      </c>
      <c r="U2484">
        <v>2026</v>
      </c>
      <c r="V2484" t="s">
        <v>95</v>
      </c>
      <c r="W2484">
        <v>11</v>
      </c>
      <c r="X2484" t="s">
        <v>96</v>
      </c>
    </row>
    <row r="2485" spans="1:24">
      <c r="A2485">
        <v>4847</v>
      </c>
      <c r="B2485" s="13">
        <v>46355</v>
      </c>
      <c r="C2485">
        <v>2026</v>
      </c>
      <c r="D2485">
        <v>11</v>
      </c>
      <c r="E2485" t="s">
        <v>96</v>
      </c>
      <c r="F2485" t="s">
        <v>95</v>
      </c>
      <c r="G2485" t="s">
        <v>35</v>
      </c>
      <c r="H2485" t="s">
        <v>78</v>
      </c>
      <c r="I2485" t="s">
        <v>57</v>
      </c>
      <c r="J2485" t="s">
        <v>42</v>
      </c>
      <c r="K2485" t="s">
        <v>43</v>
      </c>
      <c r="L2485" t="s">
        <v>44</v>
      </c>
      <c r="M2485">
        <v>2</v>
      </c>
      <c r="N2485">
        <v>35.51</v>
      </c>
      <c r="O2485">
        <v>0.05</v>
      </c>
      <c r="P2485">
        <v>13.24</v>
      </c>
      <c r="Q2485">
        <v>67.468999999999994</v>
      </c>
      <c r="R2485">
        <v>26.48</v>
      </c>
      <c r="S2485">
        <v>40.98899999999999</v>
      </c>
      <c r="T2485">
        <v>0.60752345521646967</v>
      </c>
      <c r="U2485">
        <v>2026</v>
      </c>
      <c r="V2485" t="s">
        <v>95</v>
      </c>
      <c r="W2485">
        <v>11</v>
      </c>
      <c r="X2485" t="s">
        <v>96</v>
      </c>
    </row>
    <row r="2486" spans="1:24">
      <c r="A2486">
        <v>221</v>
      </c>
      <c r="B2486" s="13">
        <v>46356</v>
      </c>
      <c r="C2486">
        <v>2026</v>
      </c>
      <c r="D2486">
        <v>11</v>
      </c>
      <c r="E2486" t="s">
        <v>96</v>
      </c>
      <c r="F2486" t="s">
        <v>95</v>
      </c>
      <c r="G2486" t="s">
        <v>49</v>
      </c>
      <c r="H2486" t="s">
        <v>62</v>
      </c>
      <c r="I2486" t="s">
        <v>48</v>
      </c>
      <c r="J2486" t="s">
        <v>45</v>
      </c>
      <c r="K2486" t="s">
        <v>43</v>
      </c>
      <c r="L2486" t="s">
        <v>73</v>
      </c>
      <c r="M2486">
        <v>1</v>
      </c>
      <c r="N2486">
        <v>132.06</v>
      </c>
      <c r="O2486">
        <v>0.15</v>
      </c>
      <c r="P2486">
        <v>67.53</v>
      </c>
      <c r="Q2486">
        <v>112.251</v>
      </c>
      <c r="R2486">
        <v>67.53</v>
      </c>
      <c r="S2486">
        <v>44.721000000000004</v>
      </c>
      <c r="T2486">
        <v>0.39840179597509157</v>
      </c>
      <c r="U2486">
        <v>2026</v>
      </c>
      <c r="V2486" t="s">
        <v>95</v>
      </c>
      <c r="W2486">
        <v>11</v>
      </c>
      <c r="X2486" t="s">
        <v>96</v>
      </c>
    </row>
    <row r="2487" spans="1:24">
      <c r="A2487">
        <v>630</v>
      </c>
      <c r="B2487" s="13">
        <v>46356</v>
      </c>
      <c r="C2487">
        <v>2026</v>
      </c>
      <c r="D2487">
        <v>11</v>
      </c>
      <c r="E2487" t="s">
        <v>96</v>
      </c>
      <c r="F2487" t="s">
        <v>95</v>
      </c>
      <c r="G2487" t="s">
        <v>49</v>
      </c>
      <c r="H2487" t="s">
        <v>62</v>
      </c>
      <c r="I2487" t="s">
        <v>31</v>
      </c>
      <c r="J2487" t="s">
        <v>45</v>
      </c>
      <c r="K2487" t="s">
        <v>33</v>
      </c>
      <c r="L2487" t="s">
        <v>55</v>
      </c>
      <c r="M2487">
        <v>3</v>
      </c>
      <c r="N2487">
        <v>41.07</v>
      </c>
      <c r="O2487">
        <v>0.1</v>
      </c>
      <c r="P2487">
        <v>16.86</v>
      </c>
      <c r="Q2487">
        <v>110.88900000000001</v>
      </c>
      <c r="R2487">
        <v>50.58</v>
      </c>
      <c r="S2487">
        <v>60.309000000000012</v>
      </c>
      <c r="T2487">
        <v>0.54386819251684126</v>
      </c>
      <c r="U2487">
        <v>2026</v>
      </c>
      <c r="V2487" t="s">
        <v>95</v>
      </c>
      <c r="W2487">
        <v>11</v>
      </c>
      <c r="X2487" t="s">
        <v>96</v>
      </c>
    </row>
    <row r="2488" spans="1:24">
      <c r="A2488">
        <v>1789</v>
      </c>
      <c r="B2488" s="13">
        <v>46356</v>
      </c>
      <c r="C2488">
        <v>2026</v>
      </c>
      <c r="D2488">
        <v>11</v>
      </c>
      <c r="E2488" t="s">
        <v>96</v>
      </c>
      <c r="F2488" t="s">
        <v>95</v>
      </c>
      <c r="G2488" t="s">
        <v>35</v>
      </c>
      <c r="H2488" t="s">
        <v>72</v>
      </c>
      <c r="I2488" t="s">
        <v>31</v>
      </c>
      <c r="J2488" t="s">
        <v>42</v>
      </c>
      <c r="K2488" t="s">
        <v>38</v>
      </c>
      <c r="L2488" t="s">
        <v>66</v>
      </c>
      <c r="M2488">
        <v>2</v>
      </c>
      <c r="N2488">
        <v>151.49</v>
      </c>
      <c r="O2488">
        <v>0.1</v>
      </c>
      <c r="P2488">
        <v>81.39</v>
      </c>
      <c r="Q2488">
        <v>272.68200000000002</v>
      </c>
      <c r="R2488">
        <v>162.78</v>
      </c>
      <c r="S2488">
        <v>109.90200000000002</v>
      </c>
      <c r="T2488">
        <v>0.40304090479019522</v>
      </c>
      <c r="U2488">
        <v>2026</v>
      </c>
      <c r="V2488" t="s">
        <v>95</v>
      </c>
      <c r="W2488">
        <v>11</v>
      </c>
      <c r="X2488" t="s">
        <v>96</v>
      </c>
    </row>
    <row r="2489" spans="1:24">
      <c r="A2489">
        <v>1947</v>
      </c>
      <c r="B2489" s="13">
        <v>46356</v>
      </c>
      <c r="C2489">
        <v>2026</v>
      </c>
      <c r="D2489">
        <v>11</v>
      </c>
      <c r="E2489" t="s">
        <v>96</v>
      </c>
      <c r="F2489" t="s">
        <v>95</v>
      </c>
      <c r="G2489" t="s">
        <v>29</v>
      </c>
      <c r="H2489" t="s">
        <v>30</v>
      </c>
      <c r="I2489" t="s">
        <v>48</v>
      </c>
      <c r="J2489" t="s">
        <v>45</v>
      </c>
      <c r="K2489" t="s">
        <v>63</v>
      </c>
      <c r="L2489" t="s">
        <v>71</v>
      </c>
      <c r="M2489">
        <v>1</v>
      </c>
      <c r="N2489">
        <v>35.729999999999997</v>
      </c>
      <c r="O2489">
        <v>0.2</v>
      </c>
      <c r="P2489">
        <v>14.33</v>
      </c>
      <c r="Q2489">
        <v>28.584</v>
      </c>
      <c r="R2489">
        <v>14.33</v>
      </c>
      <c r="S2489">
        <v>14.254</v>
      </c>
      <c r="T2489">
        <v>0.49867058494262523</v>
      </c>
      <c r="U2489">
        <v>2026</v>
      </c>
      <c r="V2489" t="s">
        <v>95</v>
      </c>
      <c r="W2489">
        <v>11</v>
      </c>
      <c r="X2489" t="s">
        <v>96</v>
      </c>
    </row>
    <row r="2490" spans="1:24">
      <c r="A2490">
        <v>2279</v>
      </c>
      <c r="B2490" s="13">
        <v>46356</v>
      </c>
      <c r="C2490">
        <v>2026</v>
      </c>
      <c r="D2490">
        <v>11</v>
      </c>
      <c r="E2490" t="s">
        <v>96</v>
      </c>
      <c r="F2490" t="s">
        <v>95</v>
      </c>
      <c r="G2490" t="s">
        <v>29</v>
      </c>
      <c r="H2490" t="s">
        <v>30</v>
      </c>
      <c r="I2490" t="s">
        <v>48</v>
      </c>
      <c r="J2490" t="s">
        <v>32</v>
      </c>
      <c r="K2490" t="s">
        <v>33</v>
      </c>
      <c r="L2490" t="s">
        <v>51</v>
      </c>
      <c r="M2490">
        <v>2</v>
      </c>
      <c r="N2490">
        <v>50.38</v>
      </c>
      <c r="O2490">
        <v>0.1</v>
      </c>
      <c r="P2490">
        <v>22.41</v>
      </c>
      <c r="Q2490">
        <v>90.684000000000012</v>
      </c>
      <c r="R2490">
        <v>44.82</v>
      </c>
      <c r="S2490">
        <v>45.864000000000011</v>
      </c>
      <c r="T2490">
        <v>0.50575625248114342</v>
      </c>
      <c r="U2490">
        <v>2026</v>
      </c>
      <c r="V2490" t="s">
        <v>95</v>
      </c>
      <c r="W2490">
        <v>11</v>
      </c>
      <c r="X2490" t="s">
        <v>96</v>
      </c>
    </row>
    <row r="2491" spans="1:24">
      <c r="A2491">
        <v>2439</v>
      </c>
      <c r="B2491" s="13">
        <v>46356</v>
      </c>
      <c r="C2491">
        <v>2026</v>
      </c>
      <c r="D2491">
        <v>11</v>
      </c>
      <c r="E2491" t="s">
        <v>96</v>
      </c>
      <c r="F2491" t="s">
        <v>95</v>
      </c>
      <c r="G2491" t="s">
        <v>29</v>
      </c>
      <c r="H2491" t="s">
        <v>65</v>
      </c>
      <c r="I2491" t="s">
        <v>31</v>
      </c>
      <c r="J2491" t="s">
        <v>45</v>
      </c>
      <c r="K2491" t="s">
        <v>63</v>
      </c>
      <c r="L2491" t="s">
        <v>71</v>
      </c>
      <c r="M2491">
        <v>1</v>
      </c>
      <c r="N2491">
        <v>35.67</v>
      </c>
      <c r="O2491">
        <v>0.1</v>
      </c>
      <c r="P2491">
        <v>13.81</v>
      </c>
      <c r="Q2491">
        <v>32.103000000000002</v>
      </c>
      <c r="R2491">
        <v>13.81</v>
      </c>
      <c r="S2491">
        <v>18.292999999999999</v>
      </c>
      <c r="T2491">
        <v>0.5698221350029592</v>
      </c>
      <c r="U2491">
        <v>2026</v>
      </c>
      <c r="V2491" t="s">
        <v>95</v>
      </c>
      <c r="W2491">
        <v>11</v>
      </c>
      <c r="X2491" t="s">
        <v>96</v>
      </c>
    </row>
    <row r="2492" spans="1:24">
      <c r="A2492">
        <v>2540</v>
      </c>
      <c r="B2492" s="13">
        <v>46356</v>
      </c>
      <c r="C2492">
        <v>2026</v>
      </c>
      <c r="D2492">
        <v>11</v>
      </c>
      <c r="E2492" t="s">
        <v>96</v>
      </c>
      <c r="F2492" t="s">
        <v>95</v>
      </c>
      <c r="G2492" t="s">
        <v>35</v>
      </c>
      <c r="H2492" t="s">
        <v>78</v>
      </c>
      <c r="I2492" t="s">
        <v>37</v>
      </c>
      <c r="J2492" t="s">
        <v>45</v>
      </c>
      <c r="K2492" t="s">
        <v>52</v>
      </c>
      <c r="L2492" t="s">
        <v>69</v>
      </c>
      <c r="M2492">
        <v>12</v>
      </c>
      <c r="N2492">
        <v>81.150000000000006</v>
      </c>
      <c r="O2492">
        <v>0.15</v>
      </c>
      <c r="P2492">
        <v>39.590000000000003</v>
      </c>
      <c r="Q2492">
        <v>827.73</v>
      </c>
      <c r="R2492">
        <v>475.08000000000004</v>
      </c>
      <c r="S2492">
        <v>352.65</v>
      </c>
      <c r="T2492">
        <v>0.42604472472907828</v>
      </c>
      <c r="U2492">
        <v>2026</v>
      </c>
      <c r="V2492" t="s">
        <v>95</v>
      </c>
      <c r="W2492">
        <v>11</v>
      </c>
      <c r="X2492" t="s">
        <v>96</v>
      </c>
    </row>
    <row r="2493" spans="1:24">
      <c r="A2493">
        <v>2747</v>
      </c>
      <c r="B2493" s="13">
        <v>46356</v>
      </c>
      <c r="C2493">
        <v>2026</v>
      </c>
      <c r="D2493">
        <v>11</v>
      </c>
      <c r="E2493" t="s">
        <v>96</v>
      </c>
      <c r="F2493" t="s">
        <v>95</v>
      </c>
      <c r="G2493" t="s">
        <v>29</v>
      </c>
      <c r="H2493" t="s">
        <v>79</v>
      </c>
      <c r="I2493" t="s">
        <v>48</v>
      </c>
      <c r="J2493" t="s">
        <v>32</v>
      </c>
      <c r="K2493" t="s">
        <v>52</v>
      </c>
      <c r="L2493" t="s">
        <v>58</v>
      </c>
      <c r="M2493">
        <v>1</v>
      </c>
      <c r="N2493">
        <v>194.73</v>
      </c>
      <c r="O2493">
        <v>0</v>
      </c>
      <c r="P2493">
        <v>104.48</v>
      </c>
      <c r="Q2493">
        <v>194.73</v>
      </c>
      <c r="R2493">
        <v>104.48</v>
      </c>
      <c r="S2493">
        <v>90.249999999999986</v>
      </c>
      <c r="T2493">
        <v>0.46346222975401835</v>
      </c>
      <c r="U2493">
        <v>2026</v>
      </c>
      <c r="V2493" t="s">
        <v>95</v>
      </c>
      <c r="W2493">
        <v>11</v>
      </c>
      <c r="X2493" t="s">
        <v>96</v>
      </c>
    </row>
    <row r="2494" spans="1:24">
      <c r="A2494">
        <v>3094</v>
      </c>
      <c r="B2494" s="13">
        <v>46356</v>
      </c>
      <c r="C2494">
        <v>2026</v>
      </c>
      <c r="D2494">
        <v>11</v>
      </c>
      <c r="E2494" t="s">
        <v>96</v>
      </c>
      <c r="F2494" t="s">
        <v>95</v>
      </c>
      <c r="G2494" t="s">
        <v>35</v>
      </c>
      <c r="H2494" t="s">
        <v>36</v>
      </c>
      <c r="I2494" t="s">
        <v>57</v>
      </c>
      <c r="J2494" t="s">
        <v>45</v>
      </c>
      <c r="K2494" t="s">
        <v>52</v>
      </c>
      <c r="L2494" t="s">
        <v>80</v>
      </c>
      <c r="M2494">
        <v>2</v>
      </c>
      <c r="N2494">
        <v>122.18</v>
      </c>
      <c r="O2494">
        <v>0.15</v>
      </c>
      <c r="P2494">
        <v>61.3</v>
      </c>
      <c r="Q2494">
        <v>207.70600000000002</v>
      </c>
      <c r="R2494">
        <v>122.6</v>
      </c>
      <c r="S2494">
        <v>85.106000000000023</v>
      </c>
      <c r="T2494">
        <v>0.40974261696821479</v>
      </c>
      <c r="U2494">
        <v>2026</v>
      </c>
      <c r="V2494" t="s">
        <v>95</v>
      </c>
      <c r="W2494">
        <v>11</v>
      </c>
      <c r="X2494" t="s">
        <v>96</v>
      </c>
    </row>
    <row r="2495" spans="1:24">
      <c r="A2495">
        <v>3359</v>
      </c>
      <c r="B2495" s="13">
        <v>46356</v>
      </c>
      <c r="C2495">
        <v>2026</v>
      </c>
      <c r="D2495">
        <v>11</v>
      </c>
      <c r="E2495" t="s">
        <v>96</v>
      </c>
      <c r="F2495" t="s">
        <v>95</v>
      </c>
      <c r="G2495" t="s">
        <v>49</v>
      </c>
      <c r="H2495" t="s">
        <v>76</v>
      </c>
      <c r="I2495" t="s">
        <v>31</v>
      </c>
      <c r="J2495" t="s">
        <v>32</v>
      </c>
      <c r="K2495" t="s">
        <v>52</v>
      </c>
      <c r="L2495" t="s">
        <v>69</v>
      </c>
      <c r="M2495">
        <v>1</v>
      </c>
      <c r="N2495">
        <v>83.14</v>
      </c>
      <c r="O2495">
        <v>0</v>
      </c>
      <c r="P2495">
        <v>39.369999999999997</v>
      </c>
      <c r="Q2495">
        <v>83.14</v>
      </c>
      <c r="R2495">
        <v>39.369999999999997</v>
      </c>
      <c r="S2495">
        <v>43.77</v>
      </c>
      <c r="T2495">
        <v>0.52646139042578788</v>
      </c>
      <c r="U2495">
        <v>2026</v>
      </c>
      <c r="V2495" t="s">
        <v>95</v>
      </c>
      <c r="W2495">
        <v>11</v>
      </c>
      <c r="X2495" t="s">
        <v>96</v>
      </c>
    </row>
    <row r="2496" spans="1:24">
      <c r="A2496">
        <v>3473</v>
      </c>
      <c r="B2496" s="13">
        <v>46356</v>
      </c>
      <c r="C2496">
        <v>2026</v>
      </c>
      <c r="D2496">
        <v>11</v>
      </c>
      <c r="E2496" t="s">
        <v>96</v>
      </c>
      <c r="F2496" t="s">
        <v>95</v>
      </c>
      <c r="G2496" t="s">
        <v>40</v>
      </c>
      <c r="H2496" t="s">
        <v>54</v>
      </c>
      <c r="I2496" t="s">
        <v>31</v>
      </c>
      <c r="J2496" t="s">
        <v>32</v>
      </c>
      <c r="K2496" t="s">
        <v>33</v>
      </c>
      <c r="L2496" t="s">
        <v>34</v>
      </c>
      <c r="M2496">
        <v>1</v>
      </c>
      <c r="N2496">
        <v>80.97</v>
      </c>
      <c r="O2496">
        <v>0</v>
      </c>
      <c r="P2496">
        <v>43.64</v>
      </c>
      <c r="Q2496">
        <v>80.97</v>
      </c>
      <c r="R2496">
        <v>43.64</v>
      </c>
      <c r="S2496">
        <v>37.33</v>
      </c>
      <c r="T2496">
        <v>0.4610349512164999</v>
      </c>
      <c r="U2496">
        <v>2026</v>
      </c>
      <c r="V2496" t="s">
        <v>95</v>
      </c>
      <c r="W2496">
        <v>11</v>
      </c>
      <c r="X2496" t="s">
        <v>96</v>
      </c>
    </row>
    <row r="2497" spans="1:24">
      <c r="A2497">
        <v>3589</v>
      </c>
      <c r="B2497" s="13">
        <v>46356</v>
      </c>
      <c r="C2497">
        <v>2026</v>
      </c>
      <c r="D2497">
        <v>11</v>
      </c>
      <c r="E2497" t="s">
        <v>96</v>
      </c>
      <c r="F2497" t="s">
        <v>95</v>
      </c>
      <c r="G2497" t="s">
        <v>29</v>
      </c>
      <c r="H2497" t="s">
        <v>65</v>
      </c>
      <c r="I2497" t="s">
        <v>31</v>
      </c>
      <c r="J2497" t="s">
        <v>42</v>
      </c>
      <c r="K2497" t="s">
        <v>38</v>
      </c>
      <c r="L2497" t="s">
        <v>75</v>
      </c>
      <c r="M2497">
        <v>1</v>
      </c>
      <c r="N2497">
        <v>73.03</v>
      </c>
      <c r="O2497">
        <v>0</v>
      </c>
      <c r="P2497">
        <v>32.71</v>
      </c>
      <c r="Q2497">
        <v>73.03</v>
      </c>
      <c r="R2497">
        <v>32.71</v>
      </c>
      <c r="S2497">
        <v>40.32</v>
      </c>
      <c r="T2497">
        <v>0.55210187594139393</v>
      </c>
      <c r="U2497">
        <v>2026</v>
      </c>
      <c r="V2497" t="s">
        <v>95</v>
      </c>
      <c r="W2497">
        <v>11</v>
      </c>
      <c r="X2497" t="s">
        <v>96</v>
      </c>
    </row>
    <row r="2498" spans="1:24">
      <c r="A2498">
        <v>4689</v>
      </c>
      <c r="B2498" s="13">
        <v>46356</v>
      </c>
      <c r="C2498">
        <v>2026</v>
      </c>
      <c r="D2498">
        <v>11</v>
      </c>
      <c r="E2498" t="s">
        <v>96</v>
      </c>
      <c r="F2498" t="s">
        <v>95</v>
      </c>
      <c r="G2498" t="s">
        <v>40</v>
      </c>
      <c r="H2498" t="s">
        <v>47</v>
      </c>
      <c r="I2498" t="s">
        <v>31</v>
      </c>
      <c r="J2498" t="s">
        <v>32</v>
      </c>
      <c r="K2498" t="s">
        <v>43</v>
      </c>
      <c r="L2498" t="s">
        <v>61</v>
      </c>
      <c r="M2498">
        <v>1</v>
      </c>
      <c r="N2498">
        <v>46.81</v>
      </c>
      <c r="O2498">
        <v>0.05</v>
      </c>
      <c r="P2498">
        <v>17.87</v>
      </c>
      <c r="Q2498">
        <v>44.469500000000004</v>
      </c>
      <c r="R2498">
        <v>17.87</v>
      </c>
      <c r="S2498">
        <v>26.599500000000003</v>
      </c>
      <c r="T2498">
        <v>0.59815154206815913</v>
      </c>
      <c r="U2498">
        <v>2026</v>
      </c>
      <c r="V2498" t="s">
        <v>95</v>
      </c>
      <c r="W2498">
        <v>11</v>
      </c>
      <c r="X2498" t="s">
        <v>96</v>
      </c>
    </row>
    <row r="2499" spans="1:24">
      <c r="A2499">
        <v>4819</v>
      </c>
      <c r="B2499" s="13">
        <v>46356</v>
      </c>
      <c r="C2499">
        <v>2026</v>
      </c>
      <c r="D2499">
        <v>11</v>
      </c>
      <c r="E2499" t="s">
        <v>96</v>
      </c>
      <c r="F2499" t="s">
        <v>95</v>
      </c>
      <c r="G2499" t="s">
        <v>49</v>
      </c>
      <c r="H2499" t="s">
        <v>60</v>
      </c>
      <c r="I2499" t="s">
        <v>57</v>
      </c>
      <c r="J2499" t="s">
        <v>42</v>
      </c>
      <c r="K2499" t="s">
        <v>38</v>
      </c>
      <c r="L2499" t="s">
        <v>66</v>
      </c>
      <c r="M2499">
        <v>2</v>
      </c>
      <c r="N2499">
        <v>153.51</v>
      </c>
      <c r="O2499">
        <v>0.15</v>
      </c>
      <c r="P2499">
        <v>81.290000000000006</v>
      </c>
      <c r="Q2499">
        <v>260.96699999999998</v>
      </c>
      <c r="R2499">
        <v>162.58000000000001</v>
      </c>
      <c r="S2499">
        <v>98.386999999999972</v>
      </c>
      <c r="T2499">
        <v>0.3770093536730697</v>
      </c>
      <c r="U2499">
        <v>2026</v>
      </c>
      <c r="V2499" t="s">
        <v>95</v>
      </c>
      <c r="W2499">
        <v>11</v>
      </c>
      <c r="X2499" t="s">
        <v>96</v>
      </c>
    </row>
    <row r="2500" spans="1:24">
      <c r="A2500">
        <v>5167</v>
      </c>
      <c r="B2500" s="13">
        <v>46356</v>
      </c>
      <c r="C2500">
        <v>2026</v>
      </c>
      <c r="D2500">
        <v>11</v>
      </c>
      <c r="E2500" t="s">
        <v>96</v>
      </c>
      <c r="F2500" t="s">
        <v>95</v>
      </c>
      <c r="G2500" t="s">
        <v>40</v>
      </c>
      <c r="H2500" t="s">
        <v>54</v>
      </c>
      <c r="I2500" t="s">
        <v>57</v>
      </c>
      <c r="J2500" t="s">
        <v>42</v>
      </c>
      <c r="K2500" t="s">
        <v>52</v>
      </c>
      <c r="L2500" t="s">
        <v>58</v>
      </c>
      <c r="M2500">
        <v>2</v>
      </c>
      <c r="N2500">
        <v>197.5</v>
      </c>
      <c r="O2500">
        <v>0</v>
      </c>
      <c r="P2500">
        <v>104.47</v>
      </c>
      <c r="Q2500">
        <v>395</v>
      </c>
      <c r="R2500">
        <v>208.94</v>
      </c>
      <c r="S2500">
        <v>186.06</v>
      </c>
      <c r="T2500">
        <v>0.4710379746835443</v>
      </c>
      <c r="U2500">
        <v>2026</v>
      </c>
      <c r="V2500" t="s">
        <v>95</v>
      </c>
      <c r="W2500">
        <v>11</v>
      </c>
      <c r="X2500" t="s">
        <v>96</v>
      </c>
    </row>
    <row r="2501" spans="1:24">
      <c r="A2501">
        <v>38</v>
      </c>
      <c r="B2501" s="13">
        <v>46357</v>
      </c>
      <c r="C2501">
        <v>2026</v>
      </c>
      <c r="D2501">
        <v>12</v>
      </c>
      <c r="E2501" t="s">
        <v>97</v>
      </c>
      <c r="F2501" t="s">
        <v>95</v>
      </c>
      <c r="G2501" t="s">
        <v>49</v>
      </c>
      <c r="H2501" t="s">
        <v>62</v>
      </c>
      <c r="I2501" t="s">
        <v>37</v>
      </c>
      <c r="J2501" t="s">
        <v>45</v>
      </c>
      <c r="K2501" t="s">
        <v>38</v>
      </c>
      <c r="L2501" t="s">
        <v>46</v>
      </c>
      <c r="M2501">
        <v>8</v>
      </c>
      <c r="N2501">
        <v>146.55000000000001</v>
      </c>
      <c r="O2501">
        <v>0.1</v>
      </c>
      <c r="P2501">
        <v>78.03</v>
      </c>
      <c r="Q2501">
        <v>1055.1600000000001</v>
      </c>
      <c r="R2501">
        <v>624.24</v>
      </c>
      <c r="S2501">
        <v>430.92000000000007</v>
      </c>
      <c r="T2501">
        <v>0.40839303991811671</v>
      </c>
      <c r="U2501">
        <v>2026</v>
      </c>
      <c r="V2501" t="s">
        <v>95</v>
      </c>
      <c r="W2501">
        <v>12</v>
      </c>
      <c r="X2501" t="s">
        <v>97</v>
      </c>
    </row>
    <row r="2502" spans="1:24">
      <c r="A2502">
        <v>364</v>
      </c>
      <c r="B2502" s="13">
        <v>46357</v>
      </c>
      <c r="C2502">
        <v>2026</v>
      </c>
      <c r="D2502">
        <v>12</v>
      </c>
      <c r="E2502" t="s">
        <v>97</v>
      </c>
      <c r="F2502" t="s">
        <v>95</v>
      </c>
      <c r="G2502" t="s">
        <v>49</v>
      </c>
      <c r="H2502" t="s">
        <v>76</v>
      </c>
      <c r="I2502" t="s">
        <v>31</v>
      </c>
      <c r="J2502" t="s">
        <v>45</v>
      </c>
      <c r="K2502" t="s">
        <v>33</v>
      </c>
      <c r="L2502" t="s">
        <v>51</v>
      </c>
      <c r="M2502">
        <v>2</v>
      </c>
      <c r="N2502">
        <v>51.83</v>
      </c>
      <c r="O2502">
        <v>0.15</v>
      </c>
      <c r="P2502">
        <v>22.02</v>
      </c>
      <c r="Q2502">
        <v>88.11099999999999</v>
      </c>
      <c r="R2502">
        <v>44.04</v>
      </c>
      <c r="S2502">
        <v>44.070999999999991</v>
      </c>
      <c r="T2502">
        <v>0.50017591447151888</v>
      </c>
      <c r="U2502">
        <v>2026</v>
      </c>
      <c r="V2502" t="s">
        <v>95</v>
      </c>
      <c r="W2502">
        <v>12</v>
      </c>
      <c r="X2502" t="s">
        <v>97</v>
      </c>
    </row>
    <row r="2503" spans="1:24">
      <c r="A2503">
        <v>2040</v>
      </c>
      <c r="B2503" s="13">
        <v>46357</v>
      </c>
      <c r="C2503">
        <v>2026</v>
      </c>
      <c r="D2503">
        <v>12</v>
      </c>
      <c r="E2503" t="s">
        <v>97</v>
      </c>
      <c r="F2503" t="s">
        <v>95</v>
      </c>
      <c r="G2503" t="s">
        <v>35</v>
      </c>
      <c r="H2503" t="s">
        <v>72</v>
      </c>
      <c r="I2503" t="s">
        <v>31</v>
      </c>
      <c r="J2503" t="s">
        <v>42</v>
      </c>
      <c r="K2503" t="s">
        <v>38</v>
      </c>
      <c r="L2503" t="s">
        <v>46</v>
      </c>
      <c r="M2503">
        <v>1</v>
      </c>
      <c r="N2503">
        <v>140.34</v>
      </c>
      <c r="O2503">
        <v>0.15</v>
      </c>
      <c r="P2503">
        <v>79.92</v>
      </c>
      <c r="Q2503">
        <v>119.289</v>
      </c>
      <c r="R2503">
        <v>79.92</v>
      </c>
      <c r="S2503">
        <v>39.369</v>
      </c>
      <c r="T2503">
        <v>0.33003043029952467</v>
      </c>
      <c r="U2503">
        <v>2026</v>
      </c>
      <c r="V2503" t="s">
        <v>95</v>
      </c>
      <c r="W2503">
        <v>12</v>
      </c>
      <c r="X2503" t="s">
        <v>97</v>
      </c>
    </row>
    <row r="2504" spans="1:24">
      <c r="A2504">
        <v>2899</v>
      </c>
      <c r="B2504" s="13">
        <v>46357</v>
      </c>
      <c r="C2504">
        <v>2026</v>
      </c>
      <c r="D2504">
        <v>12</v>
      </c>
      <c r="E2504" t="s">
        <v>97</v>
      </c>
      <c r="F2504" t="s">
        <v>95</v>
      </c>
      <c r="G2504" t="s">
        <v>29</v>
      </c>
      <c r="H2504" t="s">
        <v>30</v>
      </c>
      <c r="I2504" t="s">
        <v>31</v>
      </c>
      <c r="J2504" t="s">
        <v>42</v>
      </c>
      <c r="K2504" t="s">
        <v>38</v>
      </c>
      <c r="L2504" t="s">
        <v>66</v>
      </c>
      <c r="M2504">
        <v>1</v>
      </c>
      <c r="N2504">
        <v>156.44999999999999</v>
      </c>
      <c r="O2504">
        <v>0</v>
      </c>
      <c r="P2504">
        <v>80.56</v>
      </c>
      <c r="Q2504">
        <v>156.44999999999999</v>
      </c>
      <c r="R2504">
        <v>80.56</v>
      </c>
      <c r="S2504">
        <v>75.889999999999986</v>
      </c>
      <c r="T2504">
        <v>0.48507510386705011</v>
      </c>
      <c r="U2504">
        <v>2026</v>
      </c>
      <c r="V2504" t="s">
        <v>95</v>
      </c>
      <c r="W2504">
        <v>12</v>
      </c>
      <c r="X2504" t="s">
        <v>97</v>
      </c>
    </row>
    <row r="2505" spans="1:24">
      <c r="A2505">
        <v>3199</v>
      </c>
      <c r="B2505" s="13">
        <v>46357</v>
      </c>
      <c r="C2505">
        <v>2026</v>
      </c>
      <c r="D2505">
        <v>12</v>
      </c>
      <c r="E2505" t="s">
        <v>97</v>
      </c>
      <c r="F2505" t="s">
        <v>95</v>
      </c>
      <c r="G2505" t="s">
        <v>40</v>
      </c>
      <c r="H2505" t="s">
        <v>81</v>
      </c>
      <c r="I2505" t="s">
        <v>57</v>
      </c>
      <c r="J2505" t="s">
        <v>32</v>
      </c>
      <c r="K2505" t="s">
        <v>63</v>
      </c>
      <c r="L2505" t="s">
        <v>64</v>
      </c>
      <c r="M2505">
        <v>1</v>
      </c>
      <c r="N2505">
        <v>41.33</v>
      </c>
      <c r="O2505">
        <v>0</v>
      </c>
      <c r="P2505">
        <v>15.03</v>
      </c>
      <c r="Q2505">
        <v>41.33</v>
      </c>
      <c r="R2505">
        <v>15.03</v>
      </c>
      <c r="S2505">
        <v>26.299999999999997</v>
      </c>
      <c r="T2505">
        <v>0.6363416404548754</v>
      </c>
      <c r="U2505">
        <v>2026</v>
      </c>
      <c r="V2505" t="s">
        <v>95</v>
      </c>
      <c r="W2505">
        <v>12</v>
      </c>
      <c r="X2505" t="s">
        <v>97</v>
      </c>
    </row>
    <row r="2506" spans="1:24">
      <c r="A2506">
        <v>4722</v>
      </c>
      <c r="B2506" s="13">
        <v>46357</v>
      </c>
      <c r="C2506">
        <v>2026</v>
      </c>
      <c r="D2506">
        <v>12</v>
      </c>
      <c r="E2506" t="s">
        <v>97</v>
      </c>
      <c r="F2506" t="s">
        <v>95</v>
      </c>
      <c r="G2506" t="s">
        <v>35</v>
      </c>
      <c r="H2506" t="s">
        <v>70</v>
      </c>
      <c r="I2506" t="s">
        <v>48</v>
      </c>
      <c r="J2506" t="s">
        <v>42</v>
      </c>
      <c r="K2506" t="s">
        <v>33</v>
      </c>
      <c r="L2506" t="s">
        <v>55</v>
      </c>
      <c r="M2506">
        <v>1</v>
      </c>
      <c r="N2506">
        <v>39.479999999999997</v>
      </c>
      <c r="O2506">
        <v>0.05</v>
      </c>
      <c r="P2506">
        <v>16.78</v>
      </c>
      <c r="Q2506">
        <v>37.505999999999993</v>
      </c>
      <c r="R2506">
        <v>16.78</v>
      </c>
      <c r="S2506">
        <v>20.725999999999992</v>
      </c>
      <c r="T2506">
        <v>0.55260491654668575</v>
      </c>
      <c r="U2506">
        <v>2026</v>
      </c>
      <c r="V2506" t="s">
        <v>95</v>
      </c>
      <c r="W2506">
        <v>12</v>
      </c>
      <c r="X2506" t="s">
        <v>97</v>
      </c>
    </row>
    <row r="2507" spans="1:24">
      <c r="A2507">
        <v>1423</v>
      </c>
      <c r="B2507" s="13">
        <v>46358</v>
      </c>
      <c r="C2507">
        <v>2026</v>
      </c>
      <c r="D2507">
        <v>12</v>
      </c>
      <c r="E2507" t="s">
        <v>97</v>
      </c>
      <c r="F2507" t="s">
        <v>95</v>
      </c>
      <c r="G2507" t="s">
        <v>40</v>
      </c>
      <c r="H2507" t="s">
        <v>47</v>
      </c>
      <c r="I2507" t="s">
        <v>31</v>
      </c>
      <c r="J2507" t="s">
        <v>45</v>
      </c>
      <c r="K2507" t="s">
        <v>38</v>
      </c>
      <c r="L2507" t="s">
        <v>75</v>
      </c>
      <c r="M2507">
        <v>1</v>
      </c>
      <c r="N2507">
        <v>73.010000000000005</v>
      </c>
      <c r="O2507">
        <v>0.1</v>
      </c>
      <c r="P2507">
        <v>31.51</v>
      </c>
      <c r="Q2507">
        <v>65.709000000000003</v>
      </c>
      <c r="R2507">
        <v>31.51</v>
      </c>
      <c r="S2507">
        <v>34.198999999999998</v>
      </c>
      <c r="T2507">
        <v>0.52046142841924237</v>
      </c>
      <c r="U2507">
        <v>2026</v>
      </c>
      <c r="V2507" t="s">
        <v>95</v>
      </c>
      <c r="W2507">
        <v>12</v>
      </c>
      <c r="X2507" t="s">
        <v>97</v>
      </c>
    </row>
    <row r="2508" spans="1:24">
      <c r="A2508">
        <v>1505</v>
      </c>
      <c r="B2508" s="13">
        <v>46358</v>
      </c>
      <c r="C2508">
        <v>2026</v>
      </c>
      <c r="D2508">
        <v>12</v>
      </c>
      <c r="E2508" t="s">
        <v>97</v>
      </c>
      <c r="F2508" t="s">
        <v>95</v>
      </c>
      <c r="G2508" t="s">
        <v>29</v>
      </c>
      <c r="H2508" t="s">
        <v>79</v>
      </c>
      <c r="I2508" t="s">
        <v>31</v>
      </c>
      <c r="J2508" t="s">
        <v>45</v>
      </c>
      <c r="K2508" t="s">
        <v>63</v>
      </c>
      <c r="L2508" t="s">
        <v>64</v>
      </c>
      <c r="M2508">
        <v>2</v>
      </c>
      <c r="N2508">
        <v>40.86</v>
      </c>
      <c r="O2508">
        <v>0.05</v>
      </c>
      <c r="P2508">
        <v>15.06</v>
      </c>
      <c r="Q2508">
        <v>77.634</v>
      </c>
      <c r="R2508">
        <v>30.12</v>
      </c>
      <c r="S2508">
        <v>47.513999999999996</v>
      </c>
      <c r="T2508">
        <v>0.6120256588608084</v>
      </c>
      <c r="U2508">
        <v>2026</v>
      </c>
      <c r="V2508" t="s">
        <v>95</v>
      </c>
      <c r="W2508">
        <v>12</v>
      </c>
      <c r="X2508" t="s">
        <v>97</v>
      </c>
    </row>
    <row r="2509" spans="1:24">
      <c r="A2509">
        <v>1664</v>
      </c>
      <c r="B2509" s="13">
        <v>46358</v>
      </c>
      <c r="C2509">
        <v>2026</v>
      </c>
      <c r="D2509">
        <v>12</v>
      </c>
      <c r="E2509" t="s">
        <v>97</v>
      </c>
      <c r="F2509" t="s">
        <v>95</v>
      </c>
      <c r="G2509" t="s">
        <v>40</v>
      </c>
      <c r="H2509" t="s">
        <v>54</v>
      </c>
      <c r="I2509" t="s">
        <v>57</v>
      </c>
      <c r="J2509" t="s">
        <v>32</v>
      </c>
      <c r="K2509" t="s">
        <v>52</v>
      </c>
      <c r="L2509" t="s">
        <v>58</v>
      </c>
      <c r="M2509">
        <v>6</v>
      </c>
      <c r="N2509">
        <v>194.79</v>
      </c>
      <c r="O2509">
        <v>0</v>
      </c>
      <c r="P2509">
        <v>105.73</v>
      </c>
      <c r="Q2509">
        <v>1168.74</v>
      </c>
      <c r="R2509">
        <v>634.38</v>
      </c>
      <c r="S2509">
        <v>534.36</v>
      </c>
      <c r="T2509">
        <v>0.45721032907233433</v>
      </c>
      <c r="U2509">
        <v>2026</v>
      </c>
      <c r="V2509" t="s">
        <v>95</v>
      </c>
      <c r="W2509">
        <v>12</v>
      </c>
      <c r="X2509" t="s">
        <v>97</v>
      </c>
    </row>
    <row r="2510" spans="1:24">
      <c r="A2510">
        <v>2035</v>
      </c>
      <c r="B2510" s="13">
        <v>46358</v>
      </c>
      <c r="C2510">
        <v>2026</v>
      </c>
      <c r="D2510">
        <v>12</v>
      </c>
      <c r="E2510" t="s">
        <v>97</v>
      </c>
      <c r="F2510" t="s">
        <v>95</v>
      </c>
      <c r="G2510" t="s">
        <v>49</v>
      </c>
      <c r="H2510" t="s">
        <v>76</v>
      </c>
      <c r="I2510" t="s">
        <v>31</v>
      </c>
      <c r="J2510" t="s">
        <v>42</v>
      </c>
      <c r="K2510" t="s">
        <v>52</v>
      </c>
      <c r="L2510" t="s">
        <v>69</v>
      </c>
      <c r="M2510">
        <v>4</v>
      </c>
      <c r="N2510">
        <v>80.98</v>
      </c>
      <c r="O2510">
        <v>0.2</v>
      </c>
      <c r="P2510">
        <v>38.6</v>
      </c>
      <c r="Q2510">
        <v>259.13600000000002</v>
      </c>
      <c r="R2510">
        <v>154.4</v>
      </c>
      <c r="S2510">
        <v>104.73600000000002</v>
      </c>
      <c r="T2510">
        <v>0.40417387009138062</v>
      </c>
      <c r="U2510">
        <v>2026</v>
      </c>
      <c r="V2510" t="s">
        <v>95</v>
      </c>
      <c r="W2510">
        <v>12</v>
      </c>
      <c r="X2510" t="s">
        <v>97</v>
      </c>
    </row>
    <row r="2511" spans="1:24">
      <c r="A2511">
        <v>2094</v>
      </c>
      <c r="B2511" s="13">
        <v>46358</v>
      </c>
      <c r="C2511">
        <v>2026</v>
      </c>
      <c r="D2511">
        <v>12</v>
      </c>
      <c r="E2511" t="s">
        <v>97</v>
      </c>
      <c r="F2511" t="s">
        <v>95</v>
      </c>
      <c r="G2511" t="s">
        <v>29</v>
      </c>
      <c r="H2511" t="s">
        <v>79</v>
      </c>
      <c r="I2511" t="s">
        <v>31</v>
      </c>
      <c r="J2511" t="s">
        <v>42</v>
      </c>
      <c r="K2511" t="s">
        <v>52</v>
      </c>
      <c r="L2511" t="s">
        <v>58</v>
      </c>
      <c r="M2511">
        <v>3</v>
      </c>
      <c r="N2511">
        <v>196.48</v>
      </c>
      <c r="O2511">
        <v>0.05</v>
      </c>
      <c r="P2511">
        <v>107.2</v>
      </c>
      <c r="Q2511">
        <v>559.96799999999996</v>
      </c>
      <c r="R2511">
        <v>321.60000000000002</v>
      </c>
      <c r="S2511">
        <v>238.36799999999994</v>
      </c>
      <c r="T2511">
        <v>0.42568146751242919</v>
      </c>
      <c r="U2511">
        <v>2026</v>
      </c>
      <c r="V2511" t="s">
        <v>95</v>
      </c>
      <c r="W2511">
        <v>12</v>
      </c>
      <c r="X2511" t="s">
        <v>97</v>
      </c>
    </row>
    <row r="2512" spans="1:24">
      <c r="A2512">
        <v>2204</v>
      </c>
      <c r="B2512" s="13">
        <v>46358</v>
      </c>
      <c r="C2512">
        <v>2026</v>
      </c>
      <c r="D2512">
        <v>12</v>
      </c>
      <c r="E2512" t="s">
        <v>97</v>
      </c>
      <c r="F2512" t="s">
        <v>95</v>
      </c>
      <c r="G2512" t="s">
        <v>29</v>
      </c>
      <c r="H2512" t="s">
        <v>65</v>
      </c>
      <c r="I2512" t="s">
        <v>48</v>
      </c>
      <c r="J2512" t="s">
        <v>42</v>
      </c>
      <c r="K2512" t="s">
        <v>43</v>
      </c>
      <c r="L2512" t="s">
        <v>61</v>
      </c>
      <c r="M2512">
        <v>2</v>
      </c>
      <c r="N2512">
        <v>46.63</v>
      </c>
      <c r="O2512">
        <v>0</v>
      </c>
      <c r="P2512">
        <v>18.68</v>
      </c>
      <c r="Q2512">
        <v>93.26</v>
      </c>
      <c r="R2512">
        <v>37.36</v>
      </c>
      <c r="S2512">
        <v>55.900000000000006</v>
      </c>
      <c r="T2512">
        <v>0.59939952820072917</v>
      </c>
      <c r="U2512">
        <v>2026</v>
      </c>
      <c r="V2512" t="s">
        <v>95</v>
      </c>
      <c r="W2512">
        <v>12</v>
      </c>
      <c r="X2512" t="s">
        <v>97</v>
      </c>
    </row>
    <row r="2513" spans="1:24">
      <c r="A2513">
        <v>3921</v>
      </c>
      <c r="B2513" s="13">
        <v>46358</v>
      </c>
      <c r="C2513">
        <v>2026</v>
      </c>
      <c r="D2513">
        <v>12</v>
      </c>
      <c r="E2513" t="s">
        <v>97</v>
      </c>
      <c r="F2513" t="s">
        <v>95</v>
      </c>
      <c r="G2513" t="s">
        <v>40</v>
      </c>
      <c r="H2513" t="s">
        <v>54</v>
      </c>
      <c r="I2513" t="s">
        <v>37</v>
      </c>
      <c r="J2513" t="s">
        <v>45</v>
      </c>
      <c r="K2513" t="s">
        <v>38</v>
      </c>
      <c r="L2513" t="s">
        <v>46</v>
      </c>
      <c r="M2513">
        <v>12</v>
      </c>
      <c r="N2513">
        <v>142.93</v>
      </c>
      <c r="O2513">
        <v>0.1</v>
      </c>
      <c r="P2513">
        <v>79.81</v>
      </c>
      <c r="Q2513">
        <v>1543.644</v>
      </c>
      <c r="R2513">
        <v>957.72</v>
      </c>
      <c r="S2513">
        <v>585.92399999999998</v>
      </c>
      <c r="T2513">
        <v>0.37957197384889263</v>
      </c>
      <c r="U2513">
        <v>2026</v>
      </c>
      <c r="V2513" t="s">
        <v>95</v>
      </c>
      <c r="W2513">
        <v>12</v>
      </c>
      <c r="X2513" t="s">
        <v>97</v>
      </c>
    </row>
    <row r="2514" spans="1:24">
      <c r="A2514">
        <v>3999</v>
      </c>
      <c r="B2514" s="13">
        <v>46358</v>
      </c>
      <c r="C2514">
        <v>2026</v>
      </c>
      <c r="D2514">
        <v>12</v>
      </c>
      <c r="E2514" t="s">
        <v>97</v>
      </c>
      <c r="F2514" t="s">
        <v>95</v>
      </c>
      <c r="G2514" t="s">
        <v>35</v>
      </c>
      <c r="H2514" t="s">
        <v>72</v>
      </c>
      <c r="I2514" t="s">
        <v>48</v>
      </c>
      <c r="J2514" t="s">
        <v>32</v>
      </c>
      <c r="K2514" t="s">
        <v>38</v>
      </c>
      <c r="L2514" t="s">
        <v>66</v>
      </c>
      <c r="M2514">
        <v>2</v>
      </c>
      <c r="N2514">
        <v>153.97</v>
      </c>
      <c r="O2514">
        <v>0</v>
      </c>
      <c r="P2514">
        <v>79.45</v>
      </c>
      <c r="Q2514">
        <v>307.94</v>
      </c>
      <c r="R2514">
        <v>158.9</v>
      </c>
      <c r="S2514">
        <v>149.04</v>
      </c>
      <c r="T2514">
        <v>0.48399038773787101</v>
      </c>
      <c r="U2514">
        <v>2026</v>
      </c>
      <c r="V2514" t="s">
        <v>95</v>
      </c>
      <c r="W2514">
        <v>12</v>
      </c>
      <c r="X2514" t="s">
        <v>97</v>
      </c>
    </row>
    <row r="2515" spans="1:24">
      <c r="A2515">
        <v>4546</v>
      </c>
      <c r="B2515" s="13">
        <v>46358</v>
      </c>
      <c r="C2515">
        <v>2026</v>
      </c>
      <c r="D2515">
        <v>12</v>
      </c>
      <c r="E2515" t="s">
        <v>97</v>
      </c>
      <c r="F2515" t="s">
        <v>95</v>
      </c>
      <c r="G2515" t="s">
        <v>49</v>
      </c>
      <c r="H2515" t="s">
        <v>76</v>
      </c>
      <c r="I2515" t="s">
        <v>31</v>
      </c>
      <c r="J2515" t="s">
        <v>32</v>
      </c>
      <c r="K2515" t="s">
        <v>52</v>
      </c>
      <c r="L2515" t="s">
        <v>53</v>
      </c>
      <c r="M2515">
        <v>1</v>
      </c>
      <c r="N2515">
        <v>344.63</v>
      </c>
      <c r="O2515">
        <v>0.05</v>
      </c>
      <c r="P2515">
        <v>189.22</v>
      </c>
      <c r="Q2515">
        <v>327.39849999999996</v>
      </c>
      <c r="R2515">
        <v>189.22</v>
      </c>
      <c r="S2515">
        <v>138.17849999999996</v>
      </c>
      <c r="T2515">
        <v>0.42204988721695419</v>
      </c>
      <c r="U2515">
        <v>2026</v>
      </c>
      <c r="V2515" t="s">
        <v>95</v>
      </c>
      <c r="W2515">
        <v>12</v>
      </c>
      <c r="X2515" t="s">
        <v>97</v>
      </c>
    </row>
    <row r="2516" spans="1:24">
      <c r="A2516">
        <v>158</v>
      </c>
      <c r="B2516" s="13">
        <v>46359</v>
      </c>
      <c r="C2516">
        <v>2026</v>
      </c>
      <c r="D2516">
        <v>12</v>
      </c>
      <c r="E2516" t="s">
        <v>97</v>
      </c>
      <c r="F2516" t="s">
        <v>95</v>
      </c>
      <c r="G2516" t="s">
        <v>49</v>
      </c>
      <c r="H2516" t="s">
        <v>76</v>
      </c>
      <c r="I2516" t="s">
        <v>31</v>
      </c>
      <c r="J2516" t="s">
        <v>42</v>
      </c>
      <c r="K2516" t="s">
        <v>43</v>
      </c>
      <c r="L2516" t="s">
        <v>61</v>
      </c>
      <c r="M2516">
        <v>2</v>
      </c>
      <c r="N2516">
        <v>46.51</v>
      </c>
      <c r="O2516">
        <v>0.05</v>
      </c>
      <c r="P2516">
        <v>18.73</v>
      </c>
      <c r="Q2516">
        <v>88.368999999999986</v>
      </c>
      <c r="R2516">
        <v>37.46</v>
      </c>
      <c r="S2516">
        <v>50.908999999999985</v>
      </c>
      <c r="T2516">
        <v>0.57609568966492763</v>
      </c>
      <c r="U2516">
        <v>2026</v>
      </c>
      <c r="V2516" t="s">
        <v>95</v>
      </c>
      <c r="W2516">
        <v>12</v>
      </c>
      <c r="X2516" t="s">
        <v>97</v>
      </c>
    </row>
    <row r="2517" spans="1:24">
      <c r="A2517">
        <v>1972</v>
      </c>
      <c r="B2517" s="13">
        <v>46359</v>
      </c>
      <c r="C2517">
        <v>2026</v>
      </c>
      <c r="D2517">
        <v>12</v>
      </c>
      <c r="E2517" t="s">
        <v>97</v>
      </c>
      <c r="F2517" t="s">
        <v>95</v>
      </c>
      <c r="G2517" t="s">
        <v>29</v>
      </c>
      <c r="H2517" t="s">
        <v>65</v>
      </c>
      <c r="I2517" t="s">
        <v>37</v>
      </c>
      <c r="J2517" t="s">
        <v>45</v>
      </c>
      <c r="K2517" t="s">
        <v>33</v>
      </c>
      <c r="L2517" t="s">
        <v>34</v>
      </c>
      <c r="M2517">
        <v>6</v>
      </c>
      <c r="N2517">
        <v>80.17</v>
      </c>
      <c r="O2517">
        <v>0.1</v>
      </c>
      <c r="P2517">
        <v>42.67</v>
      </c>
      <c r="Q2517">
        <v>432.91800000000001</v>
      </c>
      <c r="R2517">
        <v>256.02</v>
      </c>
      <c r="S2517">
        <v>176.89800000000002</v>
      </c>
      <c r="T2517">
        <v>0.40861779828974543</v>
      </c>
      <c r="U2517">
        <v>2026</v>
      </c>
      <c r="V2517" t="s">
        <v>95</v>
      </c>
      <c r="W2517">
        <v>12</v>
      </c>
      <c r="X2517" t="s">
        <v>97</v>
      </c>
    </row>
    <row r="2518" spans="1:24">
      <c r="A2518">
        <v>3196</v>
      </c>
      <c r="B2518" s="13">
        <v>46359</v>
      </c>
      <c r="C2518">
        <v>2026</v>
      </c>
      <c r="D2518">
        <v>12</v>
      </c>
      <c r="E2518" t="s">
        <v>97</v>
      </c>
      <c r="F2518" t="s">
        <v>95</v>
      </c>
      <c r="G2518" t="s">
        <v>49</v>
      </c>
      <c r="H2518" t="s">
        <v>76</v>
      </c>
      <c r="I2518" t="s">
        <v>31</v>
      </c>
      <c r="J2518" t="s">
        <v>42</v>
      </c>
      <c r="K2518" t="s">
        <v>52</v>
      </c>
      <c r="L2518" t="s">
        <v>80</v>
      </c>
      <c r="M2518">
        <v>2</v>
      </c>
      <c r="N2518">
        <v>124.62</v>
      </c>
      <c r="O2518">
        <v>0.1</v>
      </c>
      <c r="P2518">
        <v>58.91</v>
      </c>
      <c r="Q2518">
        <v>224.316</v>
      </c>
      <c r="R2518">
        <v>117.82</v>
      </c>
      <c r="S2518">
        <v>106.49600000000001</v>
      </c>
      <c r="T2518">
        <v>0.47475882237557737</v>
      </c>
      <c r="U2518">
        <v>2026</v>
      </c>
      <c r="V2518" t="s">
        <v>95</v>
      </c>
      <c r="W2518">
        <v>12</v>
      </c>
      <c r="X2518" t="s">
        <v>97</v>
      </c>
    </row>
    <row r="2519" spans="1:24">
      <c r="A2519">
        <v>3722</v>
      </c>
      <c r="B2519" s="13">
        <v>46359</v>
      </c>
      <c r="C2519">
        <v>2026</v>
      </c>
      <c r="D2519">
        <v>12</v>
      </c>
      <c r="E2519" t="s">
        <v>97</v>
      </c>
      <c r="F2519" t="s">
        <v>95</v>
      </c>
      <c r="G2519" t="s">
        <v>40</v>
      </c>
      <c r="H2519" t="s">
        <v>47</v>
      </c>
      <c r="I2519" t="s">
        <v>31</v>
      </c>
      <c r="J2519" t="s">
        <v>32</v>
      </c>
      <c r="K2519" t="s">
        <v>38</v>
      </c>
      <c r="L2519" t="s">
        <v>46</v>
      </c>
      <c r="M2519">
        <v>1</v>
      </c>
      <c r="N2519">
        <v>144.78</v>
      </c>
      <c r="O2519">
        <v>0.15</v>
      </c>
      <c r="P2519">
        <v>81.53</v>
      </c>
      <c r="Q2519">
        <v>123.063</v>
      </c>
      <c r="R2519">
        <v>81.53</v>
      </c>
      <c r="S2519">
        <v>41.533000000000001</v>
      </c>
      <c r="T2519">
        <v>0.33749380398657597</v>
      </c>
      <c r="U2519">
        <v>2026</v>
      </c>
      <c r="V2519" t="s">
        <v>95</v>
      </c>
      <c r="W2519">
        <v>12</v>
      </c>
      <c r="X2519" t="s">
        <v>97</v>
      </c>
    </row>
    <row r="2520" spans="1:24">
      <c r="A2520">
        <v>4201</v>
      </c>
      <c r="B2520" s="13">
        <v>46359</v>
      </c>
      <c r="C2520">
        <v>2026</v>
      </c>
      <c r="D2520">
        <v>12</v>
      </c>
      <c r="E2520" t="s">
        <v>97</v>
      </c>
      <c r="F2520" t="s">
        <v>95</v>
      </c>
      <c r="G2520" t="s">
        <v>49</v>
      </c>
      <c r="H2520" t="s">
        <v>60</v>
      </c>
      <c r="I2520" t="s">
        <v>31</v>
      </c>
      <c r="J2520" t="s">
        <v>45</v>
      </c>
      <c r="K2520" t="s">
        <v>43</v>
      </c>
      <c r="L2520" t="s">
        <v>73</v>
      </c>
      <c r="M2520">
        <v>1</v>
      </c>
      <c r="N2520">
        <v>133.80000000000001</v>
      </c>
      <c r="O2520">
        <v>0</v>
      </c>
      <c r="P2520">
        <v>66.349999999999994</v>
      </c>
      <c r="Q2520">
        <v>133.80000000000001</v>
      </c>
      <c r="R2520">
        <v>66.349999999999994</v>
      </c>
      <c r="S2520">
        <v>67.450000000000017</v>
      </c>
      <c r="T2520">
        <v>0.50411061285500758</v>
      </c>
      <c r="U2520">
        <v>2026</v>
      </c>
      <c r="V2520" t="s">
        <v>95</v>
      </c>
      <c r="W2520">
        <v>12</v>
      </c>
      <c r="X2520" t="s">
        <v>97</v>
      </c>
    </row>
    <row r="2521" spans="1:24">
      <c r="A2521">
        <v>4498</v>
      </c>
      <c r="B2521" s="13">
        <v>46359</v>
      </c>
      <c r="C2521">
        <v>2026</v>
      </c>
      <c r="D2521">
        <v>12</v>
      </c>
      <c r="E2521" t="s">
        <v>97</v>
      </c>
      <c r="F2521" t="s">
        <v>95</v>
      </c>
      <c r="G2521" t="s">
        <v>49</v>
      </c>
      <c r="H2521" t="s">
        <v>60</v>
      </c>
      <c r="I2521" t="s">
        <v>48</v>
      </c>
      <c r="J2521" t="s">
        <v>42</v>
      </c>
      <c r="K2521" t="s">
        <v>52</v>
      </c>
      <c r="L2521" t="s">
        <v>80</v>
      </c>
      <c r="M2521">
        <v>1</v>
      </c>
      <c r="N2521">
        <v>124.93</v>
      </c>
      <c r="O2521">
        <v>0</v>
      </c>
      <c r="P2521">
        <v>59.41</v>
      </c>
      <c r="Q2521">
        <v>124.93</v>
      </c>
      <c r="R2521">
        <v>59.41</v>
      </c>
      <c r="S2521">
        <v>65.52000000000001</v>
      </c>
      <c r="T2521">
        <v>0.52445369406867848</v>
      </c>
      <c r="U2521">
        <v>2026</v>
      </c>
      <c r="V2521" t="s">
        <v>95</v>
      </c>
      <c r="W2521">
        <v>12</v>
      </c>
      <c r="X2521" t="s">
        <v>97</v>
      </c>
    </row>
    <row r="2522" spans="1:24">
      <c r="A2522">
        <v>4791</v>
      </c>
      <c r="B2522" s="13">
        <v>46359</v>
      </c>
      <c r="C2522">
        <v>2026</v>
      </c>
      <c r="D2522">
        <v>12</v>
      </c>
      <c r="E2522" t="s">
        <v>97</v>
      </c>
      <c r="F2522" t="s">
        <v>95</v>
      </c>
      <c r="G2522" t="s">
        <v>35</v>
      </c>
      <c r="H2522" t="s">
        <v>72</v>
      </c>
      <c r="I2522" t="s">
        <v>31</v>
      </c>
      <c r="J2522" t="s">
        <v>42</v>
      </c>
      <c r="K2522" t="s">
        <v>38</v>
      </c>
      <c r="L2522" t="s">
        <v>75</v>
      </c>
      <c r="M2522">
        <v>2</v>
      </c>
      <c r="N2522">
        <v>70.59</v>
      </c>
      <c r="O2522">
        <v>0.1</v>
      </c>
      <c r="P2522">
        <v>32.68</v>
      </c>
      <c r="Q2522">
        <v>127.06200000000001</v>
      </c>
      <c r="R2522">
        <v>65.36</v>
      </c>
      <c r="S2522">
        <v>61.702000000000012</v>
      </c>
      <c r="T2522">
        <v>0.48560545245628123</v>
      </c>
      <c r="U2522">
        <v>2026</v>
      </c>
      <c r="V2522" t="s">
        <v>95</v>
      </c>
      <c r="W2522">
        <v>12</v>
      </c>
      <c r="X2522" t="s">
        <v>97</v>
      </c>
    </row>
    <row r="2523" spans="1:24">
      <c r="A2523">
        <v>614</v>
      </c>
      <c r="B2523" s="13">
        <v>46360</v>
      </c>
      <c r="C2523">
        <v>2026</v>
      </c>
      <c r="D2523">
        <v>12</v>
      </c>
      <c r="E2523" t="s">
        <v>97</v>
      </c>
      <c r="F2523" t="s">
        <v>95</v>
      </c>
      <c r="G2523" t="s">
        <v>49</v>
      </c>
      <c r="H2523" t="s">
        <v>60</v>
      </c>
      <c r="I2523" t="s">
        <v>31</v>
      </c>
      <c r="J2523" t="s">
        <v>32</v>
      </c>
      <c r="K2523" t="s">
        <v>38</v>
      </c>
      <c r="L2523" t="s">
        <v>66</v>
      </c>
      <c r="M2523">
        <v>2</v>
      </c>
      <c r="N2523">
        <v>151.05000000000001</v>
      </c>
      <c r="O2523">
        <v>0.15</v>
      </c>
      <c r="P2523">
        <v>80.36</v>
      </c>
      <c r="Q2523">
        <v>256.78500000000003</v>
      </c>
      <c r="R2523">
        <v>160.72</v>
      </c>
      <c r="S2523">
        <v>96.065000000000026</v>
      </c>
      <c r="T2523">
        <v>0.37410674299511271</v>
      </c>
      <c r="U2523">
        <v>2026</v>
      </c>
      <c r="V2523" t="s">
        <v>95</v>
      </c>
      <c r="W2523">
        <v>12</v>
      </c>
      <c r="X2523" t="s">
        <v>97</v>
      </c>
    </row>
    <row r="2524" spans="1:24">
      <c r="A2524">
        <v>2301</v>
      </c>
      <c r="B2524" s="13">
        <v>46360</v>
      </c>
      <c r="C2524">
        <v>2026</v>
      </c>
      <c r="D2524">
        <v>12</v>
      </c>
      <c r="E2524" t="s">
        <v>97</v>
      </c>
      <c r="F2524" t="s">
        <v>95</v>
      </c>
      <c r="G2524" t="s">
        <v>49</v>
      </c>
      <c r="H2524" t="s">
        <v>60</v>
      </c>
      <c r="I2524" t="s">
        <v>31</v>
      </c>
      <c r="J2524" t="s">
        <v>32</v>
      </c>
      <c r="K2524" t="s">
        <v>52</v>
      </c>
      <c r="L2524" t="s">
        <v>80</v>
      </c>
      <c r="M2524">
        <v>2</v>
      </c>
      <c r="N2524">
        <v>120.37</v>
      </c>
      <c r="O2524">
        <v>0.2</v>
      </c>
      <c r="P2524">
        <v>59.39</v>
      </c>
      <c r="Q2524">
        <v>192.59200000000001</v>
      </c>
      <c r="R2524">
        <v>118.78</v>
      </c>
      <c r="S2524">
        <v>73.812000000000012</v>
      </c>
      <c r="T2524">
        <v>0.3832557946332143</v>
      </c>
      <c r="U2524">
        <v>2026</v>
      </c>
      <c r="V2524" t="s">
        <v>95</v>
      </c>
      <c r="W2524">
        <v>12</v>
      </c>
      <c r="X2524" t="s">
        <v>97</v>
      </c>
    </row>
    <row r="2525" spans="1:24">
      <c r="A2525">
        <v>4430</v>
      </c>
      <c r="B2525" s="13">
        <v>46360</v>
      </c>
      <c r="C2525">
        <v>2026</v>
      </c>
      <c r="D2525">
        <v>12</v>
      </c>
      <c r="E2525" t="s">
        <v>97</v>
      </c>
      <c r="F2525" t="s">
        <v>95</v>
      </c>
      <c r="G2525" t="s">
        <v>35</v>
      </c>
      <c r="H2525" t="s">
        <v>36</v>
      </c>
      <c r="I2525" t="s">
        <v>31</v>
      </c>
      <c r="J2525" t="s">
        <v>32</v>
      </c>
      <c r="K2525" t="s">
        <v>52</v>
      </c>
      <c r="L2525" t="s">
        <v>58</v>
      </c>
      <c r="M2525">
        <v>3</v>
      </c>
      <c r="N2525">
        <v>193.8</v>
      </c>
      <c r="O2525">
        <v>0</v>
      </c>
      <c r="P2525">
        <v>104.55</v>
      </c>
      <c r="Q2525">
        <v>581.40000000000009</v>
      </c>
      <c r="R2525">
        <v>313.64999999999998</v>
      </c>
      <c r="S2525">
        <v>267.75000000000011</v>
      </c>
      <c r="T2525">
        <v>0.46052631578947378</v>
      </c>
      <c r="U2525">
        <v>2026</v>
      </c>
      <c r="V2525" t="s">
        <v>95</v>
      </c>
      <c r="W2525">
        <v>12</v>
      </c>
      <c r="X2525" t="s">
        <v>97</v>
      </c>
    </row>
    <row r="2526" spans="1:24">
      <c r="A2526">
        <v>318</v>
      </c>
      <c r="B2526" s="13">
        <v>46361</v>
      </c>
      <c r="C2526">
        <v>2026</v>
      </c>
      <c r="D2526">
        <v>12</v>
      </c>
      <c r="E2526" t="s">
        <v>97</v>
      </c>
      <c r="F2526" t="s">
        <v>95</v>
      </c>
      <c r="G2526" t="s">
        <v>49</v>
      </c>
      <c r="H2526" t="s">
        <v>76</v>
      </c>
      <c r="I2526" t="s">
        <v>31</v>
      </c>
      <c r="J2526" t="s">
        <v>45</v>
      </c>
      <c r="K2526" t="s">
        <v>38</v>
      </c>
      <c r="L2526" t="s">
        <v>46</v>
      </c>
      <c r="M2526">
        <v>1</v>
      </c>
      <c r="N2526">
        <v>146.08000000000001</v>
      </c>
      <c r="O2526">
        <v>0.1</v>
      </c>
      <c r="P2526">
        <v>81.540000000000006</v>
      </c>
      <c r="Q2526">
        <v>131.47200000000001</v>
      </c>
      <c r="R2526">
        <v>81.540000000000006</v>
      </c>
      <c r="S2526">
        <v>49.932000000000002</v>
      </c>
      <c r="T2526">
        <v>0.37979189485213583</v>
      </c>
      <c r="U2526">
        <v>2026</v>
      </c>
      <c r="V2526" t="s">
        <v>95</v>
      </c>
      <c r="W2526">
        <v>12</v>
      </c>
      <c r="X2526" t="s">
        <v>97</v>
      </c>
    </row>
    <row r="2527" spans="1:24">
      <c r="A2527">
        <v>782</v>
      </c>
      <c r="B2527" s="13">
        <v>46361</v>
      </c>
      <c r="C2527">
        <v>2026</v>
      </c>
      <c r="D2527">
        <v>12</v>
      </c>
      <c r="E2527" t="s">
        <v>97</v>
      </c>
      <c r="F2527" t="s">
        <v>95</v>
      </c>
      <c r="G2527" t="s">
        <v>49</v>
      </c>
      <c r="H2527" t="s">
        <v>60</v>
      </c>
      <c r="I2527" t="s">
        <v>37</v>
      </c>
      <c r="J2527" t="s">
        <v>45</v>
      </c>
      <c r="K2527" t="s">
        <v>33</v>
      </c>
      <c r="L2527" t="s">
        <v>59</v>
      </c>
      <c r="M2527">
        <v>4</v>
      </c>
      <c r="N2527">
        <v>101.17</v>
      </c>
      <c r="O2527">
        <v>0.15</v>
      </c>
      <c r="P2527">
        <v>50.48</v>
      </c>
      <c r="Q2527">
        <v>343.97800000000001</v>
      </c>
      <c r="R2527">
        <v>201.92</v>
      </c>
      <c r="S2527">
        <v>142.05800000000002</v>
      </c>
      <c r="T2527">
        <v>0.41298571420265257</v>
      </c>
      <c r="U2527">
        <v>2026</v>
      </c>
      <c r="V2527" t="s">
        <v>95</v>
      </c>
      <c r="W2527">
        <v>12</v>
      </c>
      <c r="X2527" t="s">
        <v>97</v>
      </c>
    </row>
    <row r="2528" spans="1:24">
      <c r="A2528">
        <v>1402</v>
      </c>
      <c r="B2528" s="13">
        <v>46361</v>
      </c>
      <c r="C2528">
        <v>2026</v>
      </c>
      <c r="D2528">
        <v>12</v>
      </c>
      <c r="E2528" t="s">
        <v>97</v>
      </c>
      <c r="F2528" t="s">
        <v>95</v>
      </c>
      <c r="G2528" t="s">
        <v>35</v>
      </c>
      <c r="H2528" t="s">
        <v>56</v>
      </c>
      <c r="I2528" t="s">
        <v>48</v>
      </c>
      <c r="J2528" t="s">
        <v>42</v>
      </c>
      <c r="K2528" t="s">
        <v>52</v>
      </c>
      <c r="L2528" t="s">
        <v>80</v>
      </c>
      <c r="M2528">
        <v>2</v>
      </c>
      <c r="N2528">
        <v>121.64</v>
      </c>
      <c r="O2528">
        <v>0</v>
      </c>
      <c r="P2528">
        <v>61.94</v>
      </c>
      <c r="Q2528">
        <v>243.28</v>
      </c>
      <c r="R2528">
        <v>123.88</v>
      </c>
      <c r="S2528">
        <v>119.4</v>
      </c>
      <c r="T2528">
        <v>0.49079250246629402</v>
      </c>
      <c r="U2528">
        <v>2026</v>
      </c>
      <c r="V2528" t="s">
        <v>95</v>
      </c>
      <c r="W2528">
        <v>12</v>
      </c>
      <c r="X2528" t="s">
        <v>97</v>
      </c>
    </row>
    <row r="2529" spans="1:24">
      <c r="A2529">
        <v>1824</v>
      </c>
      <c r="B2529" s="13">
        <v>46361</v>
      </c>
      <c r="C2529">
        <v>2026</v>
      </c>
      <c r="D2529">
        <v>12</v>
      </c>
      <c r="E2529" t="s">
        <v>97</v>
      </c>
      <c r="F2529" t="s">
        <v>95</v>
      </c>
      <c r="G2529" t="s">
        <v>35</v>
      </c>
      <c r="H2529" t="s">
        <v>36</v>
      </c>
      <c r="I2529" t="s">
        <v>31</v>
      </c>
      <c r="J2529" t="s">
        <v>32</v>
      </c>
      <c r="K2529" t="s">
        <v>43</v>
      </c>
      <c r="L2529" t="s">
        <v>77</v>
      </c>
      <c r="M2529">
        <v>1</v>
      </c>
      <c r="N2529">
        <v>165.1</v>
      </c>
      <c r="O2529">
        <v>0.05</v>
      </c>
      <c r="P2529">
        <v>85.23</v>
      </c>
      <c r="Q2529">
        <v>156.845</v>
      </c>
      <c r="R2529">
        <v>85.23</v>
      </c>
      <c r="S2529">
        <v>71.614999999999995</v>
      </c>
      <c r="T2529">
        <v>0.45659727756702473</v>
      </c>
      <c r="U2529">
        <v>2026</v>
      </c>
      <c r="V2529" t="s">
        <v>95</v>
      </c>
      <c r="W2529">
        <v>12</v>
      </c>
      <c r="X2529" t="s">
        <v>97</v>
      </c>
    </row>
    <row r="2530" spans="1:24">
      <c r="A2530">
        <v>2141</v>
      </c>
      <c r="B2530" s="13">
        <v>46361</v>
      </c>
      <c r="C2530">
        <v>2026</v>
      </c>
      <c r="D2530">
        <v>12</v>
      </c>
      <c r="E2530" t="s">
        <v>97</v>
      </c>
      <c r="F2530" t="s">
        <v>95</v>
      </c>
      <c r="G2530" t="s">
        <v>49</v>
      </c>
      <c r="H2530" t="s">
        <v>76</v>
      </c>
      <c r="I2530" t="s">
        <v>31</v>
      </c>
      <c r="J2530" t="s">
        <v>42</v>
      </c>
      <c r="K2530" t="s">
        <v>52</v>
      </c>
      <c r="L2530" t="s">
        <v>58</v>
      </c>
      <c r="M2530">
        <v>3</v>
      </c>
      <c r="N2530">
        <v>194.07</v>
      </c>
      <c r="O2530">
        <v>0.1</v>
      </c>
      <c r="P2530">
        <v>102.37</v>
      </c>
      <c r="Q2530">
        <v>523.98900000000003</v>
      </c>
      <c r="R2530">
        <v>307.11</v>
      </c>
      <c r="S2530">
        <v>216.87900000000002</v>
      </c>
      <c r="T2530">
        <v>0.4138999101126169</v>
      </c>
      <c r="U2530">
        <v>2026</v>
      </c>
      <c r="V2530" t="s">
        <v>95</v>
      </c>
      <c r="W2530">
        <v>12</v>
      </c>
      <c r="X2530" t="s">
        <v>97</v>
      </c>
    </row>
    <row r="2531" spans="1:24">
      <c r="A2531">
        <v>3517</v>
      </c>
      <c r="B2531" s="13">
        <v>46361</v>
      </c>
      <c r="C2531">
        <v>2026</v>
      </c>
      <c r="D2531">
        <v>12</v>
      </c>
      <c r="E2531" t="s">
        <v>97</v>
      </c>
      <c r="F2531" t="s">
        <v>95</v>
      </c>
      <c r="G2531" t="s">
        <v>49</v>
      </c>
      <c r="H2531" t="s">
        <v>76</v>
      </c>
      <c r="I2531" t="s">
        <v>57</v>
      </c>
      <c r="J2531" t="s">
        <v>42</v>
      </c>
      <c r="K2531" t="s">
        <v>38</v>
      </c>
      <c r="L2531" t="s">
        <v>66</v>
      </c>
      <c r="M2531">
        <v>1</v>
      </c>
      <c r="N2531">
        <v>152.44</v>
      </c>
      <c r="O2531">
        <v>0.1</v>
      </c>
      <c r="P2531">
        <v>76.91</v>
      </c>
      <c r="Q2531">
        <v>137.196</v>
      </c>
      <c r="R2531">
        <v>76.91</v>
      </c>
      <c r="S2531">
        <v>60.286000000000001</v>
      </c>
      <c r="T2531">
        <v>0.43941514329863846</v>
      </c>
      <c r="U2531">
        <v>2026</v>
      </c>
      <c r="V2531" t="s">
        <v>95</v>
      </c>
      <c r="W2531">
        <v>12</v>
      </c>
      <c r="X2531" t="s">
        <v>97</v>
      </c>
    </row>
    <row r="2532" spans="1:24">
      <c r="A2532">
        <v>4055</v>
      </c>
      <c r="B2532" s="13">
        <v>46361</v>
      </c>
      <c r="C2532">
        <v>2026</v>
      </c>
      <c r="D2532">
        <v>12</v>
      </c>
      <c r="E2532" t="s">
        <v>97</v>
      </c>
      <c r="F2532" t="s">
        <v>95</v>
      </c>
      <c r="G2532" t="s">
        <v>35</v>
      </c>
      <c r="H2532" t="s">
        <v>72</v>
      </c>
      <c r="I2532" t="s">
        <v>31</v>
      </c>
      <c r="J2532" t="s">
        <v>32</v>
      </c>
      <c r="K2532" t="s">
        <v>52</v>
      </c>
      <c r="L2532" t="s">
        <v>80</v>
      </c>
      <c r="M2532">
        <v>1</v>
      </c>
      <c r="N2532">
        <v>123.82</v>
      </c>
      <c r="O2532">
        <v>0.05</v>
      </c>
      <c r="P2532">
        <v>59.19</v>
      </c>
      <c r="Q2532">
        <v>117.62899999999999</v>
      </c>
      <c r="R2532">
        <v>59.19</v>
      </c>
      <c r="S2532">
        <v>58.438999999999993</v>
      </c>
      <c r="T2532">
        <v>0.49680775999115862</v>
      </c>
      <c r="U2532">
        <v>2026</v>
      </c>
      <c r="V2532" t="s">
        <v>95</v>
      </c>
      <c r="W2532">
        <v>12</v>
      </c>
      <c r="X2532" t="s">
        <v>97</v>
      </c>
    </row>
    <row r="2533" spans="1:24">
      <c r="A2533">
        <v>4168</v>
      </c>
      <c r="B2533" s="13">
        <v>46361</v>
      </c>
      <c r="C2533">
        <v>2026</v>
      </c>
      <c r="D2533">
        <v>12</v>
      </c>
      <c r="E2533" t="s">
        <v>97</v>
      </c>
      <c r="F2533" t="s">
        <v>95</v>
      </c>
      <c r="G2533" t="s">
        <v>29</v>
      </c>
      <c r="H2533" t="s">
        <v>30</v>
      </c>
      <c r="I2533" t="s">
        <v>31</v>
      </c>
      <c r="J2533" t="s">
        <v>42</v>
      </c>
      <c r="K2533" t="s">
        <v>38</v>
      </c>
      <c r="L2533" t="s">
        <v>75</v>
      </c>
      <c r="M2533">
        <v>4</v>
      </c>
      <c r="N2533">
        <v>71.12</v>
      </c>
      <c r="O2533">
        <v>0.05</v>
      </c>
      <c r="P2533">
        <v>31.93</v>
      </c>
      <c r="Q2533">
        <v>270.25600000000003</v>
      </c>
      <c r="R2533">
        <v>127.72</v>
      </c>
      <c r="S2533">
        <v>142.53600000000003</v>
      </c>
      <c r="T2533">
        <v>0.52741104730329769</v>
      </c>
      <c r="U2533">
        <v>2026</v>
      </c>
      <c r="V2533" t="s">
        <v>95</v>
      </c>
      <c r="W2533">
        <v>12</v>
      </c>
      <c r="X2533" t="s">
        <v>97</v>
      </c>
    </row>
    <row r="2534" spans="1:24">
      <c r="A2534">
        <v>4317</v>
      </c>
      <c r="B2534" s="13">
        <v>46361</v>
      </c>
      <c r="C2534">
        <v>2026</v>
      </c>
      <c r="D2534">
        <v>12</v>
      </c>
      <c r="E2534" t="s">
        <v>97</v>
      </c>
      <c r="F2534" t="s">
        <v>95</v>
      </c>
      <c r="G2534" t="s">
        <v>40</v>
      </c>
      <c r="H2534" t="s">
        <v>81</v>
      </c>
      <c r="I2534" t="s">
        <v>57</v>
      </c>
      <c r="J2534" t="s">
        <v>32</v>
      </c>
      <c r="K2534" t="s">
        <v>38</v>
      </c>
      <c r="L2534" t="s">
        <v>75</v>
      </c>
      <c r="M2534">
        <v>1</v>
      </c>
      <c r="N2534">
        <v>71.55</v>
      </c>
      <c r="O2534">
        <v>0.1</v>
      </c>
      <c r="P2534">
        <v>32.07</v>
      </c>
      <c r="Q2534">
        <v>64.394999999999996</v>
      </c>
      <c r="R2534">
        <v>32.07</v>
      </c>
      <c r="S2534">
        <v>32.324999999999996</v>
      </c>
      <c r="T2534">
        <v>0.50197996738877237</v>
      </c>
      <c r="U2534">
        <v>2026</v>
      </c>
      <c r="V2534" t="s">
        <v>95</v>
      </c>
      <c r="W2534">
        <v>12</v>
      </c>
      <c r="X2534" t="s">
        <v>97</v>
      </c>
    </row>
    <row r="2535" spans="1:24">
      <c r="A2535">
        <v>4879</v>
      </c>
      <c r="B2535" s="13">
        <v>46361</v>
      </c>
      <c r="C2535">
        <v>2026</v>
      </c>
      <c r="D2535">
        <v>12</v>
      </c>
      <c r="E2535" t="s">
        <v>97</v>
      </c>
      <c r="F2535" t="s">
        <v>95</v>
      </c>
      <c r="G2535" t="s">
        <v>40</v>
      </c>
      <c r="H2535" t="s">
        <v>41</v>
      </c>
      <c r="I2535" t="s">
        <v>57</v>
      </c>
      <c r="J2535" t="s">
        <v>32</v>
      </c>
      <c r="K2535" t="s">
        <v>38</v>
      </c>
      <c r="L2535" t="s">
        <v>75</v>
      </c>
      <c r="M2535">
        <v>2</v>
      </c>
      <c r="N2535">
        <v>70.239999999999995</v>
      </c>
      <c r="O2535">
        <v>0.1</v>
      </c>
      <c r="P2535">
        <v>33.29</v>
      </c>
      <c r="Q2535">
        <v>126.43199999999999</v>
      </c>
      <c r="R2535">
        <v>66.58</v>
      </c>
      <c r="S2535">
        <v>59.85199999999999</v>
      </c>
      <c r="T2535">
        <v>0.47339281194634264</v>
      </c>
      <c r="U2535">
        <v>2026</v>
      </c>
      <c r="V2535" t="s">
        <v>95</v>
      </c>
      <c r="W2535">
        <v>12</v>
      </c>
      <c r="X2535" t="s">
        <v>97</v>
      </c>
    </row>
    <row r="2536" spans="1:24">
      <c r="A2536">
        <v>467</v>
      </c>
      <c r="B2536" s="13">
        <v>46362</v>
      </c>
      <c r="C2536">
        <v>2026</v>
      </c>
      <c r="D2536">
        <v>12</v>
      </c>
      <c r="E2536" t="s">
        <v>97</v>
      </c>
      <c r="F2536" t="s">
        <v>95</v>
      </c>
      <c r="G2536" t="s">
        <v>29</v>
      </c>
      <c r="H2536" t="s">
        <v>30</v>
      </c>
      <c r="I2536" t="s">
        <v>57</v>
      </c>
      <c r="J2536" t="s">
        <v>32</v>
      </c>
      <c r="K2536" t="s">
        <v>33</v>
      </c>
      <c r="L2536" t="s">
        <v>51</v>
      </c>
      <c r="M2536">
        <v>2</v>
      </c>
      <c r="N2536">
        <v>50.68</v>
      </c>
      <c r="O2536">
        <v>0.15</v>
      </c>
      <c r="P2536">
        <v>22.41</v>
      </c>
      <c r="Q2536">
        <v>86.155999999999992</v>
      </c>
      <c r="R2536">
        <v>44.82</v>
      </c>
      <c r="S2536">
        <v>41.335999999999991</v>
      </c>
      <c r="T2536">
        <v>0.47978086262129155</v>
      </c>
      <c r="U2536">
        <v>2026</v>
      </c>
      <c r="V2536" t="s">
        <v>95</v>
      </c>
      <c r="W2536">
        <v>12</v>
      </c>
      <c r="X2536" t="s">
        <v>97</v>
      </c>
    </row>
    <row r="2537" spans="1:24">
      <c r="A2537">
        <v>825</v>
      </c>
      <c r="B2537" s="13">
        <v>46362</v>
      </c>
      <c r="C2537">
        <v>2026</v>
      </c>
      <c r="D2537">
        <v>12</v>
      </c>
      <c r="E2537" t="s">
        <v>97</v>
      </c>
      <c r="F2537" t="s">
        <v>95</v>
      </c>
      <c r="G2537" t="s">
        <v>49</v>
      </c>
      <c r="H2537" t="s">
        <v>60</v>
      </c>
      <c r="I2537" t="s">
        <v>31</v>
      </c>
      <c r="J2537" t="s">
        <v>42</v>
      </c>
      <c r="K2537" t="s">
        <v>33</v>
      </c>
      <c r="L2537" t="s">
        <v>59</v>
      </c>
      <c r="M2537">
        <v>1</v>
      </c>
      <c r="N2537">
        <v>101.26</v>
      </c>
      <c r="O2537">
        <v>0</v>
      </c>
      <c r="P2537">
        <v>51.7</v>
      </c>
      <c r="Q2537">
        <v>101.26</v>
      </c>
      <c r="R2537">
        <v>51.7</v>
      </c>
      <c r="S2537">
        <v>49.56</v>
      </c>
      <c r="T2537">
        <v>0.4894331424056883</v>
      </c>
      <c r="U2537">
        <v>2026</v>
      </c>
      <c r="V2537" t="s">
        <v>95</v>
      </c>
      <c r="W2537">
        <v>12</v>
      </c>
      <c r="X2537" t="s">
        <v>97</v>
      </c>
    </row>
    <row r="2538" spans="1:24">
      <c r="A2538">
        <v>2346</v>
      </c>
      <c r="B2538" s="13">
        <v>46362</v>
      </c>
      <c r="C2538">
        <v>2026</v>
      </c>
      <c r="D2538">
        <v>12</v>
      </c>
      <c r="E2538" t="s">
        <v>97</v>
      </c>
      <c r="F2538" t="s">
        <v>95</v>
      </c>
      <c r="G2538" t="s">
        <v>29</v>
      </c>
      <c r="H2538" t="s">
        <v>30</v>
      </c>
      <c r="I2538" t="s">
        <v>57</v>
      </c>
      <c r="J2538" t="s">
        <v>45</v>
      </c>
      <c r="K2538" t="s">
        <v>43</v>
      </c>
      <c r="L2538" t="s">
        <v>61</v>
      </c>
      <c r="M2538">
        <v>2</v>
      </c>
      <c r="N2538">
        <v>46.01</v>
      </c>
      <c r="O2538">
        <v>0.05</v>
      </c>
      <c r="P2538">
        <v>18.399999999999999</v>
      </c>
      <c r="Q2538">
        <v>87.418999999999997</v>
      </c>
      <c r="R2538">
        <v>36.799999999999997</v>
      </c>
      <c r="S2538">
        <v>50.619</v>
      </c>
      <c r="T2538">
        <v>0.57903888170763795</v>
      </c>
      <c r="U2538">
        <v>2026</v>
      </c>
      <c r="V2538" t="s">
        <v>95</v>
      </c>
      <c r="W2538">
        <v>12</v>
      </c>
      <c r="X2538" t="s">
        <v>97</v>
      </c>
    </row>
    <row r="2539" spans="1:24">
      <c r="A2539">
        <v>3095</v>
      </c>
      <c r="B2539" s="13">
        <v>46362</v>
      </c>
      <c r="C2539">
        <v>2026</v>
      </c>
      <c r="D2539">
        <v>12</v>
      </c>
      <c r="E2539" t="s">
        <v>97</v>
      </c>
      <c r="F2539" t="s">
        <v>95</v>
      </c>
      <c r="G2539" t="s">
        <v>35</v>
      </c>
      <c r="H2539" t="s">
        <v>72</v>
      </c>
      <c r="I2539" t="s">
        <v>31</v>
      </c>
      <c r="J2539" t="s">
        <v>42</v>
      </c>
      <c r="K2539" t="s">
        <v>43</v>
      </c>
      <c r="L2539" t="s">
        <v>73</v>
      </c>
      <c r="M2539">
        <v>2</v>
      </c>
      <c r="N2539">
        <v>131.97999999999999</v>
      </c>
      <c r="O2539">
        <v>0.1</v>
      </c>
      <c r="P2539">
        <v>68.02</v>
      </c>
      <c r="Q2539">
        <v>237.56399999999999</v>
      </c>
      <c r="R2539">
        <v>136.04</v>
      </c>
      <c r="S2539">
        <v>101.524</v>
      </c>
      <c r="T2539">
        <v>0.42735431294303855</v>
      </c>
      <c r="U2539">
        <v>2026</v>
      </c>
      <c r="V2539" t="s">
        <v>95</v>
      </c>
      <c r="W2539">
        <v>12</v>
      </c>
      <c r="X2539" t="s">
        <v>97</v>
      </c>
    </row>
    <row r="2540" spans="1:24">
      <c r="A2540">
        <v>3580</v>
      </c>
      <c r="B2540" s="13">
        <v>46362</v>
      </c>
      <c r="C2540">
        <v>2026</v>
      </c>
      <c r="D2540">
        <v>12</v>
      </c>
      <c r="E2540" t="s">
        <v>97</v>
      </c>
      <c r="F2540" t="s">
        <v>95</v>
      </c>
      <c r="G2540" t="s">
        <v>49</v>
      </c>
      <c r="H2540" t="s">
        <v>60</v>
      </c>
      <c r="I2540" t="s">
        <v>48</v>
      </c>
      <c r="J2540" t="s">
        <v>42</v>
      </c>
      <c r="K2540" t="s">
        <v>38</v>
      </c>
      <c r="L2540" t="s">
        <v>75</v>
      </c>
      <c r="M2540">
        <v>2</v>
      </c>
      <c r="N2540">
        <v>73.16</v>
      </c>
      <c r="O2540">
        <v>0.15</v>
      </c>
      <c r="P2540">
        <v>32.64</v>
      </c>
      <c r="Q2540">
        <v>124.37199999999999</v>
      </c>
      <c r="R2540">
        <v>65.28</v>
      </c>
      <c r="S2540">
        <v>59.091999999999985</v>
      </c>
      <c r="T2540">
        <v>0.47512301804264617</v>
      </c>
      <c r="U2540">
        <v>2026</v>
      </c>
      <c r="V2540" t="s">
        <v>95</v>
      </c>
      <c r="W2540">
        <v>12</v>
      </c>
      <c r="X2540" t="s">
        <v>97</v>
      </c>
    </row>
    <row r="2541" spans="1:24">
      <c r="A2541">
        <v>4672</v>
      </c>
      <c r="B2541" s="13">
        <v>46362</v>
      </c>
      <c r="C2541">
        <v>2026</v>
      </c>
      <c r="D2541">
        <v>12</v>
      </c>
      <c r="E2541" t="s">
        <v>97</v>
      </c>
      <c r="F2541" t="s">
        <v>95</v>
      </c>
      <c r="G2541" t="s">
        <v>35</v>
      </c>
      <c r="H2541" t="s">
        <v>56</v>
      </c>
      <c r="I2541" t="s">
        <v>31</v>
      </c>
      <c r="J2541" t="s">
        <v>45</v>
      </c>
      <c r="K2541" t="s">
        <v>43</v>
      </c>
      <c r="L2541" t="s">
        <v>61</v>
      </c>
      <c r="M2541">
        <v>2</v>
      </c>
      <c r="N2541">
        <v>47.43</v>
      </c>
      <c r="O2541">
        <v>0.05</v>
      </c>
      <c r="P2541">
        <v>18.63</v>
      </c>
      <c r="Q2541">
        <v>90.11699999999999</v>
      </c>
      <c r="R2541">
        <v>37.26</v>
      </c>
      <c r="S2541">
        <v>52.856999999999992</v>
      </c>
      <c r="T2541">
        <v>0.58653750124837711</v>
      </c>
      <c r="U2541">
        <v>2026</v>
      </c>
      <c r="V2541" t="s">
        <v>95</v>
      </c>
      <c r="W2541">
        <v>12</v>
      </c>
      <c r="X2541" t="s">
        <v>97</v>
      </c>
    </row>
    <row r="2542" spans="1:24">
      <c r="A2542">
        <v>533</v>
      </c>
      <c r="B2542" s="13">
        <v>46363</v>
      </c>
      <c r="C2542">
        <v>2026</v>
      </c>
      <c r="D2542">
        <v>12</v>
      </c>
      <c r="E2542" t="s">
        <v>97</v>
      </c>
      <c r="F2542" t="s">
        <v>95</v>
      </c>
      <c r="G2542" t="s">
        <v>29</v>
      </c>
      <c r="H2542" t="s">
        <v>65</v>
      </c>
      <c r="I2542" t="s">
        <v>31</v>
      </c>
      <c r="J2542" t="s">
        <v>42</v>
      </c>
      <c r="K2542" t="s">
        <v>43</v>
      </c>
      <c r="L2542" t="s">
        <v>44</v>
      </c>
      <c r="M2542">
        <v>1</v>
      </c>
      <c r="N2542">
        <v>35.93</v>
      </c>
      <c r="O2542">
        <v>0.05</v>
      </c>
      <c r="P2542">
        <v>13.23</v>
      </c>
      <c r="Q2542">
        <v>34.133499999999998</v>
      </c>
      <c r="R2542">
        <v>13.23</v>
      </c>
      <c r="S2542">
        <v>20.903499999999998</v>
      </c>
      <c r="T2542">
        <v>0.6124042363074399</v>
      </c>
      <c r="U2542">
        <v>2026</v>
      </c>
      <c r="V2542" t="s">
        <v>95</v>
      </c>
      <c r="W2542">
        <v>12</v>
      </c>
      <c r="X2542" t="s">
        <v>97</v>
      </c>
    </row>
    <row r="2543" spans="1:24">
      <c r="A2543">
        <v>2160</v>
      </c>
      <c r="B2543" s="13">
        <v>46363</v>
      </c>
      <c r="C2543">
        <v>2026</v>
      </c>
      <c r="D2543">
        <v>12</v>
      </c>
      <c r="E2543" t="s">
        <v>97</v>
      </c>
      <c r="F2543" t="s">
        <v>95</v>
      </c>
      <c r="G2543" t="s">
        <v>29</v>
      </c>
      <c r="H2543" t="s">
        <v>79</v>
      </c>
      <c r="I2543" t="s">
        <v>57</v>
      </c>
      <c r="J2543" t="s">
        <v>32</v>
      </c>
      <c r="K2543" t="s">
        <v>43</v>
      </c>
      <c r="L2543" t="s">
        <v>44</v>
      </c>
      <c r="M2543">
        <v>1</v>
      </c>
      <c r="N2543">
        <v>35.53</v>
      </c>
      <c r="O2543">
        <v>0.05</v>
      </c>
      <c r="P2543">
        <v>13.28</v>
      </c>
      <c r="Q2543">
        <v>33.753500000000003</v>
      </c>
      <c r="R2543">
        <v>13.28</v>
      </c>
      <c r="S2543">
        <v>20.473500000000001</v>
      </c>
      <c r="T2543">
        <v>0.6065593197742456</v>
      </c>
      <c r="U2543">
        <v>2026</v>
      </c>
      <c r="V2543" t="s">
        <v>95</v>
      </c>
      <c r="W2543">
        <v>12</v>
      </c>
      <c r="X2543" t="s">
        <v>97</v>
      </c>
    </row>
    <row r="2544" spans="1:24">
      <c r="A2544">
        <v>2841</v>
      </c>
      <c r="B2544" s="13">
        <v>46363</v>
      </c>
      <c r="C2544">
        <v>2026</v>
      </c>
      <c r="D2544">
        <v>12</v>
      </c>
      <c r="E2544" t="s">
        <v>97</v>
      </c>
      <c r="F2544" t="s">
        <v>95</v>
      </c>
      <c r="G2544" t="s">
        <v>35</v>
      </c>
      <c r="H2544" t="s">
        <v>78</v>
      </c>
      <c r="I2544" t="s">
        <v>31</v>
      </c>
      <c r="J2544" t="s">
        <v>42</v>
      </c>
      <c r="K2544" t="s">
        <v>52</v>
      </c>
      <c r="L2544" t="s">
        <v>58</v>
      </c>
      <c r="M2544">
        <v>3</v>
      </c>
      <c r="N2544">
        <v>196.97</v>
      </c>
      <c r="O2544">
        <v>0.15</v>
      </c>
      <c r="P2544">
        <v>101.88</v>
      </c>
      <c r="Q2544">
        <v>502.27349999999996</v>
      </c>
      <c r="R2544">
        <v>305.64</v>
      </c>
      <c r="S2544">
        <v>196.63349999999997</v>
      </c>
      <c r="T2544">
        <v>0.39148690902466482</v>
      </c>
      <c r="U2544">
        <v>2026</v>
      </c>
      <c r="V2544" t="s">
        <v>95</v>
      </c>
      <c r="W2544">
        <v>12</v>
      </c>
      <c r="X2544" t="s">
        <v>97</v>
      </c>
    </row>
    <row r="2545" spans="1:24">
      <c r="A2545">
        <v>3433</v>
      </c>
      <c r="B2545" s="13">
        <v>46363</v>
      </c>
      <c r="C2545">
        <v>2026</v>
      </c>
      <c r="D2545">
        <v>12</v>
      </c>
      <c r="E2545" t="s">
        <v>97</v>
      </c>
      <c r="F2545" t="s">
        <v>95</v>
      </c>
      <c r="G2545" t="s">
        <v>29</v>
      </c>
      <c r="H2545" t="s">
        <v>30</v>
      </c>
      <c r="I2545" t="s">
        <v>31</v>
      </c>
      <c r="J2545" t="s">
        <v>42</v>
      </c>
      <c r="K2545" t="s">
        <v>43</v>
      </c>
      <c r="L2545" t="s">
        <v>44</v>
      </c>
      <c r="M2545">
        <v>2</v>
      </c>
      <c r="N2545">
        <v>37.020000000000003</v>
      </c>
      <c r="O2545">
        <v>0.2</v>
      </c>
      <c r="P2545">
        <v>13.39</v>
      </c>
      <c r="Q2545">
        <v>59.232000000000006</v>
      </c>
      <c r="R2545">
        <v>26.78</v>
      </c>
      <c r="S2545">
        <v>32.452000000000005</v>
      </c>
      <c r="T2545">
        <v>0.5478795245813074</v>
      </c>
      <c r="U2545">
        <v>2026</v>
      </c>
      <c r="V2545" t="s">
        <v>95</v>
      </c>
      <c r="W2545">
        <v>12</v>
      </c>
      <c r="X2545" t="s">
        <v>97</v>
      </c>
    </row>
    <row r="2546" spans="1:24">
      <c r="A2546">
        <v>3763</v>
      </c>
      <c r="B2546" s="13">
        <v>46363</v>
      </c>
      <c r="C2546">
        <v>2026</v>
      </c>
      <c r="D2546">
        <v>12</v>
      </c>
      <c r="E2546" t="s">
        <v>97</v>
      </c>
      <c r="F2546" t="s">
        <v>95</v>
      </c>
      <c r="G2546" t="s">
        <v>35</v>
      </c>
      <c r="H2546" t="s">
        <v>78</v>
      </c>
      <c r="I2546" t="s">
        <v>31</v>
      </c>
      <c r="J2546" t="s">
        <v>42</v>
      </c>
      <c r="K2546" t="s">
        <v>43</v>
      </c>
      <c r="L2546" t="s">
        <v>61</v>
      </c>
      <c r="M2546">
        <v>4</v>
      </c>
      <c r="N2546">
        <v>47.22</v>
      </c>
      <c r="O2546">
        <v>0</v>
      </c>
      <c r="P2546">
        <v>18.420000000000002</v>
      </c>
      <c r="Q2546">
        <v>188.88</v>
      </c>
      <c r="R2546">
        <v>73.680000000000007</v>
      </c>
      <c r="S2546">
        <v>115.19999999999999</v>
      </c>
      <c r="T2546">
        <v>0.60991105463786521</v>
      </c>
      <c r="U2546">
        <v>2026</v>
      </c>
      <c r="V2546" t="s">
        <v>95</v>
      </c>
      <c r="W2546">
        <v>12</v>
      </c>
      <c r="X2546" t="s">
        <v>97</v>
      </c>
    </row>
    <row r="2547" spans="1:24">
      <c r="A2547">
        <v>706</v>
      </c>
      <c r="B2547" s="13">
        <v>46364</v>
      </c>
      <c r="C2547">
        <v>2026</v>
      </c>
      <c r="D2547">
        <v>12</v>
      </c>
      <c r="E2547" t="s">
        <v>97</v>
      </c>
      <c r="F2547" t="s">
        <v>95</v>
      </c>
      <c r="G2547" t="s">
        <v>35</v>
      </c>
      <c r="H2547" t="s">
        <v>72</v>
      </c>
      <c r="I2547" t="s">
        <v>48</v>
      </c>
      <c r="J2547" t="s">
        <v>32</v>
      </c>
      <c r="K2547" t="s">
        <v>43</v>
      </c>
      <c r="L2547" t="s">
        <v>61</v>
      </c>
      <c r="M2547">
        <v>4</v>
      </c>
      <c r="N2547">
        <v>46.48</v>
      </c>
      <c r="O2547">
        <v>0.1</v>
      </c>
      <c r="P2547">
        <v>18.66</v>
      </c>
      <c r="Q2547">
        <v>167.328</v>
      </c>
      <c r="R2547">
        <v>74.64</v>
      </c>
      <c r="S2547">
        <v>92.688000000000002</v>
      </c>
      <c r="T2547">
        <v>0.55393000573723461</v>
      </c>
      <c r="U2547">
        <v>2026</v>
      </c>
      <c r="V2547" t="s">
        <v>95</v>
      </c>
      <c r="W2547">
        <v>12</v>
      </c>
      <c r="X2547" t="s">
        <v>97</v>
      </c>
    </row>
    <row r="2548" spans="1:24">
      <c r="A2548">
        <v>1086</v>
      </c>
      <c r="B2548" s="13">
        <v>46364</v>
      </c>
      <c r="C2548">
        <v>2026</v>
      </c>
      <c r="D2548">
        <v>12</v>
      </c>
      <c r="E2548" t="s">
        <v>97</v>
      </c>
      <c r="F2548" t="s">
        <v>95</v>
      </c>
      <c r="G2548" t="s">
        <v>49</v>
      </c>
      <c r="H2548" t="s">
        <v>76</v>
      </c>
      <c r="I2548" t="s">
        <v>37</v>
      </c>
      <c r="J2548" t="s">
        <v>45</v>
      </c>
      <c r="K2548" t="s">
        <v>38</v>
      </c>
      <c r="L2548" t="s">
        <v>46</v>
      </c>
      <c r="M2548">
        <v>12</v>
      </c>
      <c r="N2548">
        <v>146.99</v>
      </c>
      <c r="O2548">
        <v>0.15</v>
      </c>
      <c r="P2548">
        <v>79.239999999999995</v>
      </c>
      <c r="Q2548">
        <v>1499.298</v>
      </c>
      <c r="R2548">
        <v>950.87999999999988</v>
      </c>
      <c r="S2548">
        <v>548.41800000000012</v>
      </c>
      <c r="T2548">
        <v>0.36578318653129671</v>
      </c>
      <c r="U2548">
        <v>2026</v>
      </c>
      <c r="V2548" t="s">
        <v>95</v>
      </c>
      <c r="W2548">
        <v>12</v>
      </c>
      <c r="X2548" t="s">
        <v>97</v>
      </c>
    </row>
    <row r="2549" spans="1:24">
      <c r="A2549">
        <v>1204</v>
      </c>
      <c r="B2549" s="13">
        <v>46364</v>
      </c>
      <c r="C2549">
        <v>2026</v>
      </c>
      <c r="D2549">
        <v>12</v>
      </c>
      <c r="E2549" t="s">
        <v>97</v>
      </c>
      <c r="F2549" t="s">
        <v>95</v>
      </c>
      <c r="G2549" t="s">
        <v>40</v>
      </c>
      <c r="H2549" t="s">
        <v>68</v>
      </c>
      <c r="I2549" t="s">
        <v>31</v>
      </c>
      <c r="J2549" t="s">
        <v>42</v>
      </c>
      <c r="K2549" t="s">
        <v>63</v>
      </c>
      <c r="L2549" t="s">
        <v>64</v>
      </c>
      <c r="M2549">
        <v>1</v>
      </c>
      <c r="N2549">
        <v>40.29</v>
      </c>
      <c r="O2549">
        <v>0</v>
      </c>
      <c r="P2549">
        <v>15.07</v>
      </c>
      <c r="Q2549">
        <v>40.29</v>
      </c>
      <c r="R2549">
        <v>15.07</v>
      </c>
      <c r="S2549">
        <v>25.22</v>
      </c>
      <c r="T2549">
        <v>0.62596177711590961</v>
      </c>
      <c r="U2549">
        <v>2026</v>
      </c>
      <c r="V2549" t="s">
        <v>95</v>
      </c>
      <c r="W2549">
        <v>12</v>
      </c>
      <c r="X2549" t="s">
        <v>97</v>
      </c>
    </row>
    <row r="2550" spans="1:24">
      <c r="A2550">
        <v>1451</v>
      </c>
      <c r="B2550" s="13">
        <v>46364</v>
      </c>
      <c r="C2550">
        <v>2026</v>
      </c>
      <c r="D2550">
        <v>12</v>
      </c>
      <c r="E2550" t="s">
        <v>97</v>
      </c>
      <c r="F2550" t="s">
        <v>95</v>
      </c>
      <c r="G2550" t="s">
        <v>29</v>
      </c>
      <c r="H2550" t="s">
        <v>30</v>
      </c>
      <c r="I2550" t="s">
        <v>37</v>
      </c>
      <c r="J2550" t="s">
        <v>45</v>
      </c>
      <c r="K2550" t="s">
        <v>52</v>
      </c>
      <c r="L2550" t="s">
        <v>80</v>
      </c>
      <c r="M2550">
        <v>4</v>
      </c>
      <c r="N2550">
        <v>125.82</v>
      </c>
      <c r="O2550">
        <v>0.15</v>
      </c>
      <c r="P2550">
        <v>61.39</v>
      </c>
      <c r="Q2550">
        <v>427.78799999999995</v>
      </c>
      <c r="R2550">
        <v>245.56</v>
      </c>
      <c r="S2550">
        <v>182.22799999999995</v>
      </c>
      <c r="T2550">
        <v>0.42597735326844133</v>
      </c>
      <c r="U2550">
        <v>2026</v>
      </c>
      <c r="V2550" t="s">
        <v>95</v>
      </c>
      <c r="W2550">
        <v>12</v>
      </c>
      <c r="X2550" t="s">
        <v>97</v>
      </c>
    </row>
    <row r="2551" spans="1:24">
      <c r="A2551">
        <v>1650</v>
      </c>
      <c r="B2551" s="13">
        <v>46364</v>
      </c>
      <c r="C2551">
        <v>2026</v>
      </c>
      <c r="D2551">
        <v>12</v>
      </c>
      <c r="E2551" t="s">
        <v>97</v>
      </c>
      <c r="F2551" t="s">
        <v>95</v>
      </c>
      <c r="G2551" t="s">
        <v>35</v>
      </c>
      <c r="H2551" t="s">
        <v>36</v>
      </c>
      <c r="I2551" t="s">
        <v>31</v>
      </c>
      <c r="J2551" t="s">
        <v>42</v>
      </c>
      <c r="K2551" t="s">
        <v>43</v>
      </c>
      <c r="L2551" t="s">
        <v>44</v>
      </c>
      <c r="M2551">
        <v>3</v>
      </c>
      <c r="N2551">
        <v>36.25</v>
      </c>
      <c r="O2551">
        <v>0</v>
      </c>
      <c r="P2551">
        <v>13.67</v>
      </c>
      <c r="Q2551">
        <v>108.75</v>
      </c>
      <c r="R2551">
        <v>41.01</v>
      </c>
      <c r="S2551">
        <v>67.740000000000009</v>
      </c>
      <c r="T2551">
        <v>0.62289655172413805</v>
      </c>
      <c r="U2551">
        <v>2026</v>
      </c>
      <c r="V2551" t="s">
        <v>95</v>
      </c>
      <c r="W2551">
        <v>12</v>
      </c>
      <c r="X2551" t="s">
        <v>97</v>
      </c>
    </row>
    <row r="2552" spans="1:24">
      <c r="A2552">
        <v>1740</v>
      </c>
      <c r="B2552" s="13">
        <v>46364</v>
      </c>
      <c r="C2552">
        <v>2026</v>
      </c>
      <c r="D2552">
        <v>12</v>
      </c>
      <c r="E2552" t="s">
        <v>97</v>
      </c>
      <c r="F2552" t="s">
        <v>95</v>
      </c>
      <c r="G2552" t="s">
        <v>40</v>
      </c>
      <c r="H2552" t="s">
        <v>68</v>
      </c>
      <c r="I2552" t="s">
        <v>57</v>
      </c>
      <c r="J2552" t="s">
        <v>32</v>
      </c>
      <c r="K2552" t="s">
        <v>43</v>
      </c>
      <c r="L2552" t="s">
        <v>77</v>
      </c>
      <c r="M2552">
        <v>1</v>
      </c>
      <c r="N2552">
        <v>165.29</v>
      </c>
      <c r="O2552">
        <v>0.05</v>
      </c>
      <c r="P2552">
        <v>89.92</v>
      </c>
      <c r="Q2552">
        <v>157.02549999999999</v>
      </c>
      <c r="R2552">
        <v>89.92</v>
      </c>
      <c r="S2552">
        <v>67.105499999999992</v>
      </c>
      <c r="T2552">
        <v>0.42735415585366704</v>
      </c>
      <c r="U2552">
        <v>2026</v>
      </c>
      <c r="V2552" t="s">
        <v>95</v>
      </c>
      <c r="W2552">
        <v>12</v>
      </c>
      <c r="X2552" t="s">
        <v>97</v>
      </c>
    </row>
    <row r="2553" spans="1:24">
      <c r="A2553">
        <v>3191</v>
      </c>
      <c r="B2553" s="13">
        <v>46364</v>
      </c>
      <c r="C2553">
        <v>2026</v>
      </c>
      <c r="D2553">
        <v>12</v>
      </c>
      <c r="E2553" t="s">
        <v>97</v>
      </c>
      <c r="F2553" t="s">
        <v>95</v>
      </c>
      <c r="G2553" t="s">
        <v>49</v>
      </c>
      <c r="H2553" t="s">
        <v>62</v>
      </c>
      <c r="I2553" t="s">
        <v>31</v>
      </c>
      <c r="J2553" t="s">
        <v>42</v>
      </c>
      <c r="K2553" t="s">
        <v>52</v>
      </c>
      <c r="L2553" t="s">
        <v>69</v>
      </c>
      <c r="M2553">
        <v>1</v>
      </c>
      <c r="N2553">
        <v>82.89</v>
      </c>
      <c r="O2553">
        <v>0.15</v>
      </c>
      <c r="P2553">
        <v>38.51</v>
      </c>
      <c r="Q2553">
        <v>70.456500000000005</v>
      </c>
      <c r="R2553">
        <v>38.51</v>
      </c>
      <c r="S2553">
        <v>31.946500000000007</v>
      </c>
      <c r="T2553">
        <v>0.45342161475520365</v>
      </c>
      <c r="U2553">
        <v>2026</v>
      </c>
      <c r="V2553" t="s">
        <v>95</v>
      </c>
      <c r="W2553">
        <v>12</v>
      </c>
      <c r="X2553" t="s">
        <v>97</v>
      </c>
    </row>
    <row r="2554" spans="1:24">
      <c r="A2554">
        <v>3662</v>
      </c>
      <c r="B2554" s="13">
        <v>46364</v>
      </c>
      <c r="C2554">
        <v>2026</v>
      </c>
      <c r="D2554">
        <v>12</v>
      </c>
      <c r="E2554" t="s">
        <v>97</v>
      </c>
      <c r="F2554" t="s">
        <v>95</v>
      </c>
      <c r="G2554" t="s">
        <v>35</v>
      </c>
      <c r="H2554" t="s">
        <v>56</v>
      </c>
      <c r="I2554" t="s">
        <v>31</v>
      </c>
      <c r="J2554" t="s">
        <v>45</v>
      </c>
      <c r="K2554" t="s">
        <v>52</v>
      </c>
      <c r="L2554" t="s">
        <v>58</v>
      </c>
      <c r="M2554">
        <v>1</v>
      </c>
      <c r="N2554">
        <v>199.66</v>
      </c>
      <c r="O2554">
        <v>0</v>
      </c>
      <c r="P2554">
        <v>103.15</v>
      </c>
      <c r="Q2554">
        <v>199.66</v>
      </c>
      <c r="R2554">
        <v>103.15</v>
      </c>
      <c r="S2554">
        <v>96.509999999999991</v>
      </c>
      <c r="T2554">
        <v>0.48337173194430527</v>
      </c>
      <c r="U2554">
        <v>2026</v>
      </c>
      <c r="V2554" t="s">
        <v>95</v>
      </c>
      <c r="W2554">
        <v>12</v>
      </c>
      <c r="X2554" t="s">
        <v>97</v>
      </c>
    </row>
    <row r="2555" spans="1:24">
      <c r="A2555">
        <v>3922</v>
      </c>
      <c r="B2555" s="13">
        <v>46364</v>
      </c>
      <c r="C2555">
        <v>2026</v>
      </c>
      <c r="D2555">
        <v>12</v>
      </c>
      <c r="E2555" t="s">
        <v>97</v>
      </c>
      <c r="F2555" t="s">
        <v>95</v>
      </c>
      <c r="G2555" t="s">
        <v>49</v>
      </c>
      <c r="H2555" t="s">
        <v>62</v>
      </c>
      <c r="I2555" t="s">
        <v>48</v>
      </c>
      <c r="J2555" t="s">
        <v>42</v>
      </c>
      <c r="K2555" t="s">
        <v>38</v>
      </c>
      <c r="L2555" t="s">
        <v>46</v>
      </c>
      <c r="M2555">
        <v>2</v>
      </c>
      <c r="N2555">
        <v>146.25</v>
      </c>
      <c r="O2555">
        <v>0.05</v>
      </c>
      <c r="P2555">
        <v>77.3</v>
      </c>
      <c r="Q2555">
        <v>277.875</v>
      </c>
      <c r="R2555">
        <v>154.6</v>
      </c>
      <c r="S2555">
        <v>123.27500000000001</v>
      </c>
      <c r="T2555">
        <v>0.44363472784525421</v>
      </c>
      <c r="U2555">
        <v>2026</v>
      </c>
      <c r="V2555" t="s">
        <v>95</v>
      </c>
      <c r="W2555">
        <v>12</v>
      </c>
      <c r="X2555" t="s">
        <v>97</v>
      </c>
    </row>
    <row r="2556" spans="1:24">
      <c r="A2556">
        <v>4022</v>
      </c>
      <c r="B2556" s="13">
        <v>46364</v>
      </c>
      <c r="C2556">
        <v>2026</v>
      </c>
      <c r="D2556">
        <v>12</v>
      </c>
      <c r="E2556" t="s">
        <v>97</v>
      </c>
      <c r="F2556" t="s">
        <v>95</v>
      </c>
      <c r="G2556" t="s">
        <v>29</v>
      </c>
      <c r="H2556" t="s">
        <v>65</v>
      </c>
      <c r="I2556" t="s">
        <v>57</v>
      </c>
      <c r="J2556" t="s">
        <v>32</v>
      </c>
      <c r="K2556" t="s">
        <v>52</v>
      </c>
      <c r="L2556" t="s">
        <v>53</v>
      </c>
      <c r="M2556">
        <v>1</v>
      </c>
      <c r="N2556">
        <v>333.51</v>
      </c>
      <c r="O2556">
        <v>0.2</v>
      </c>
      <c r="P2556">
        <v>199.91</v>
      </c>
      <c r="Q2556">
        <v>266.80799999999999</v>
      </c>
      <c r="R2556">
        <v>199.91</v>
      </c>
      <c r="S2556">
        <v>66.897999999999996</v>
      </c>
      <c r="T2556">
        <v>0.25073461065635211</v>
      </c>
      <c r="U2556">
        <v>2026</v>
      </c>
      <c r="V2556" t="s">
        <v>95</v>
      </c>
      <c r="W2556">
        <v>12</v>
      </c>
      <c r="X2556" t="s">
        <v>97</v>
      </c>
    </row>
    <row r="2557" spans="1:24">
      <c r="A2557">
        <v>4366</v>
      </c>
      <c r="B2557" s="13">
        <v>46364</v>
      </c>
      <c r="C2557">
        <v>2026</v>
      </c>
      <c r="D2557">
        <v>12</v>
      </c>
      <c r="E2557" t="s">
        <v>97</v>
      </c>
      <c r="F2557" t="s">
        <v>95</v>
      </c>
      <c r="G2557" t="s">
        <v>35</v>
      </c>
      <c r="H2557" t="s">
        <v>72</v>
      </c>
      <c r="I2557" t="s">
        <v>48</v>
      </c>
      <c r="J2557" t="s">
        <v>42</v>
      </c>
      <c r="K2557" t="s">
        <v>38</v>
      </c>
      <c r="L2557" t="s">
        <v>66</v>
      </c>
      <c r="M2557">
        <v>1</v>
      </c>
      <c r="N2557">
        <v>151.97</v>
      </c>
      <c r="O2557">
        <v>0.05</v>
      </c>
      <c r="P2557">
        <v>80.239999999999995</v>
      </c>
      <c r="Q2557">
        <v>144.3715</v>
      </c>
      <c r="R2557">
        <v>80.239999999999995</v>
      </c>
      <c r="S2557">
        <v>64.131500000000003</v>
      </c>
      <c r="T2557">
        <v>0.44421163456776441</v>
      </c>
      <c r="U2557">
        <v>2026</v>
      </c>
      <c r="V2557" t="s">
        <v>95</v>
      </c>
      <c r="W2557">
        <v>12</v>
      </c>
      <c r="X2557" t="s">
        <v>97</v>
      </c>
    </row>
    <row r="2558" spans="1:24">
      <c r="A2558">
        <v>4880</v>
      </c>
      <c r="B2558" s="13">
        <v>46364</v>
      </c>
      <c r="C2558">
        <v>2026</v>
      </c>
      <c r="D2558">
        <v>12</v>
      </c>
      <c r="E2558" t="s">
        <v>97</v>
      </c>
      <c r="F2558" t="s">
        <v>95</v>
      </c>
      <c r="G2558" t="s">
        <v>49</v>
      </c>
      <c r="H2558" t="s">
        <v>76</v>
      </c>
      <c r="I2558" t="s">
        <v>48</v>
      </c>
      <c r="J2558" t="s">
        <v>42</v>
      </c>
      <c r="K2558" t="s">
        <v>33</v>
      </c>
      <c r="L2558" t="s">
        <v>55</v>
      </c>
      <c r="M2558">
        <v>1</v>
      </c>
      <c r="N2558">
        <v>41.07</v>
      </c>
      <c r="O2558">
        <v>0</v>
      </c>
      <c r="P2558">
        <v>16.600000000000001</v>
      </c>
      <c r="Q2558">
        <v>41.07</v>
      </c>
      <c r="R2558">
        <v>16.600000000000001</v>
      </c>
      <c r="S2558">
        <v>24.47</v>
      </c>
      <c r="T2558">
        <v>0.59581202824446067</v>
      </c>
      <c r="U2558">
        <v>2026</v>
      </c>
      <c r="V2558" t="s">
        <v>95</v>
      </c>
      <c r="W2558">
        <v>12</v>
      </c>
      <c r="X2558" t="s">
        <v>97</v>
      </c>
    </row>
    <row r="2559" spans="1:24">
      <c r="A2559">
        <v>5127</v>
      </c>
      <c r="B2559" s="13">
        <v>46364</v>
      </c>
      <c r="C2559">
        <v>2026</v>
      </c>
      <c r="D2559">
        <v>12</v>
      </c>
      <c r="E2559" t="s">
        <v>97</v>
      </c>
      <c r="F2559" t="s">
        <v>95</v>
      </c>
      <c r="G2559" t="s">
        <v>35</v>
      </c>
      <c r="H2559" t="s">
        <v>70</v>
      </c>
      <c r="I2559" t="s">
        <v>57</v>
      </c>
      <c r="J2559" t="s">
        <v>32</v>
      </c>
      <c r="K2559" t="s">
        <v>52</v>
      </c>
      <c r="L2559" t="s">
        <v>80</v>
      </c>
      <c r="M2559">
        <v>1</v>
      </c>
      <c r="N2559">
        <v>122.65</v>
      </c>
      <c r="O2559">
        <v>0</v>
      </c>
      <c r="P2559">
        <v>58.9</v>
      </c>
      <c r="Q2559">
        <v>122.65</v>
      </c>
      <c r="R2559">
        <v>58.9</v>
      </c>
      <c r="S2559">
        <v>63.750000000000007</v>
      </c>
      <c r="T2559">
        <v>0.51977170811251527</v>
      </c>
      <c r="U2559">
        <v>2026</v>
      </c>
      <c r="V2559" t="s">
        <v>95</v>
      </c>
      <c r="W2559">
        <v>12</v>
      </c>
      <c r="X2559" t="s">
        <v>97</v>
      </c>
    </row>
    <row r="2560" spans="1:24">
      <c r="A2560">
        <v>13</v>
      </c>
      <c r="B2560" s="13">
        <v>46365</v>
      </c>
      <c r="C2560">
        <v>2026</v>
      </c>
      <c r="D2560">
        <v>12</v>
      </c>
      <c r="E2560" t="s">
        <v>97</v>
      </c>
      <c r="F2560" t="s">
        <v>95</v>
      </c>
      <c r="G2560" t="s">
        <v>35</v>
      </c>
      <c r="H2560" t="s">
        <v>56</v>
      </c>
      <c r="I2560" t="s">
        <v>31</v>
      </c>
      <c r="J2560" t="s">
        <v>32</v>
      </c>
      <c r="K2560" t="s">
        <v>38</v>
      </c>
      <c r="L2560" t="s">
        <v>46</v>
      </c>
      <c r="M2560">
        <v>6</v>
      </c>
      <c r="N2560">
        <v>143.16</v>
      </c>
      <c r="O2560">
        <v>0.15</v>
      </c>
      <c r="P2560">
        <v>80.349999999999994</v>
      </c>
      <c r="Q2560">
        <v>730.11599999999999</v>
      </c>
      <c r="R2560">
        <v>482.09999999999997</v>
      </c>
      <c r="S2560">
        <v>248.01600000000002</v>
      </c>
      <c r="T2560">
        <v>0.33969396643820987</v>
      </c>
      <c r="U2560">
        <v>2026</v>
      </c>
      <c r="V2560" t="s">
        <v>95</v>
      </c>
      <c r="W2560">
        <v>12</v>
      </c>
      <c r="X2560" t="s">
        <v>97</v>
      </c>
    </row>
    <row r="2561" spans="1:24">
      <c r="A2561">
        <v>102</v>
      </c>
      <c r="B2561" s="13">
        <v>46365</v>
      </c>
      <c r="C2561">
        <v>2026</v>
      </c>
      <c r="D2561">
        <v>12</v>
      </c>
      <c r="E2561" t="s">
        <v>97</v>
      </c>
      <c r="F2561" t="s">
        <v>95</v>
      </c>
      <c r="G2561" t="s">
        <v>40</v>
      </c>
      <c r="H2561" t="s">
        <v>54</v>
      </c>
      <c r="I2561" t="s">
        <v>48</v>
      </c>
      <c r="J2561" t="s">
        <v>42</v>
      </c>
      <c r="K2561" t="s">
        <v>38</v>
      </c>
      <c r="L2561" t="s">
        <v>46</v>
      </c>
      <c r="M2561">
        <v>3</v>
      </c>
      <c r="N2561">
        <v>142.75</v>
      </c>
      <c r="O2561">
        <v>0.1</v>
      </c>
      <c r="P2561">
        <v>81.739999999999995</v>
      </c>
      <c r="Q2561">
        <v>385.42500000000001</v>
      </c>
      <c r="R2561">
        <v>245.21999999999997</v>
      </c>
      <c r="S2561">
        <v>140.20500000000004</v>
      </c>
      <c r="T2561">
        <v>0.3637672698968672</v>
      </c>
      <c r="U2561">
        <v>2026</v>
      </c>
      <c r="V2561" t="s">
        <v>95</v>
      </c>
      <c r="W2561">
        <v>12</v>
      </c>
      <c r="X2561" t="s">
        <v>97</v>
      </c>
    </row>
    <row r="2562" spans="1:24">
      <c r="A2562">
        <v>519</v>
      </c>
      <c r="B2562" s="13">
        <v>46365</v>
      </c>
      <c r="C2562">
        <v>2026</v>
      </c>
      <c r="D2562">
        <v>12</v>
      </c>
      <c r="E2562" t="s">
        <v>97</v>
      </c>
      <c r="F2562" t="s">
        <v>95</v>
      </c>
      <c r="G2562" t="s">
        <v>35</v>
      </c>
      <c r="H2562" t="s">
        <v>72</v>
      </c>
      <c r="I2562" t="s">
        <v>48</v>
      </c>
      <c r="J2562" t="s">
        <v>32</v>
      </c>
      <c r="K2562" t="s">
        <v>63</v>
      </c>
      <c r="L2562" t="s">
        <v>71</v>
      </c>
      <c r="M2562">
        <v>2</v>
      </c>
      <c r="N2562">
        <v>36.03</v>
      </c>
      <c r="O2562">
        <v>0.1</v>
      </c>
      <c r="P2562">
        <v>13.54</v>
      </c>
      <c r="Q2562">
        <v>64.853999999999999</v>
      </c>
      <c r="R2562">
        <v>27.08</v>
      </c>
      <c r="S2562">
        <v>37.774000000000001</v>
      </c>
      <c r="T2562">
        <v>0.58244672649335427</v>
      </c>
      <c r="U2562">
        <v>2026</v>
      </c>
      <c r="V2562" t="s">
        <v>95</v>
      </c>
      <c r="W2562">
        <v>12</v>
      </c>
      <c r="X2562" t="s">
        <v>97</v>
      </c>
    </row>
    <row r="2563" spans="1:24">
      <c r="A2563">
        <v>522</v>
      </c>
      <c r="B2563" s="13">
        <v>46365</v>
      </c>
      <c r="C2563">
        <v>2026</v>
      </c>
      <c r="D2563">
        <v>12</v>
      </c>
      <c r="E2563" t="s">
        <v>97</v>
      </c>
      <c r="F2563" t="s">
        <v>95</v>
      </c>
      <c r="G2563" t="s">
        <v>29</v>
      </c>
      <c r="H2563" t="s">
        <v>79</v>
      </c>
      <c r="I2563" t="s">
        <v>48</v>
      </c>
      <c r="J2563" t="s">
        <v>32</v>
      </c>
      <c r="K2563" t="s">
        <v>43</v>
      </c>
      <c r="L2563" t="s">
        <v>73</v>
      </c>
      <c r="M2563">
        <v>2</v>
      </c>
      <c r="N2563">
        <v>133.4</v>
      </c>
      <c r="O2563">
        <v>0</v>
      </c>
      <c r="P2563">
        <v>67.69</v>
      </c>
      <c r="Q2563">
        <v>266.8</v>
      </c>
      <c r="R2563">
        <v>135.38</v>
      </c>
      <c r="S2563">
        <v>131.42000000000002</v>
      </c>
      <c r="T2563">
        <v>0.49257871064467768</v>
      </c>
      <c r="U2563">
        <v>2026</v>
      </c>
      <c r="V2563" t="s">
        <v>95</v>
      </c>
      <c r="W2563">
        <v>12</v>
      </c>
      <c r="X2563" t="s">
        <v>97</v>
      </c>
    </row>
    <row r="2564" spans="1:24">
      <c r="A2564">
        <v>798</v>
      </c>
      <c r="B2564" s="13">
        <v>46365</v>
      </c>
      <c r="C2564">
        <v>2026</v>
      </c>
      <c r="D2564">
        <v>12</v>
      </c>
      <c r="E2564" t="s">
        <v>97</v>
      </c>
      <c r="F2564" t="s">
        <v>95</v>
      </c>
      <c r="G2564" t="s">
        <v>40</v>
      </c>
      <c r="H2564" t="s">
        <v>41</v>
      </c>
      <c r="I2564" t="s">
        <v>48</v>
      </c>
      <c r="J2564" t="s">
        <v>32</v>
      </c>
      <c r="K2564" t="s">
        <v>52</v>
      </c>
      <c r="L2564" t="s">
        <v>58</v>
      </c>
      <c r="M2564">
        <v>3</v>
      </c>
      <c r="N2564">
        <v>199.31</v>
      </c>
      <c r="O2564">
        <v>0.05</v>
      </c>
      <c r="P2564">
        <v>101.19</v>
      </c>
      <c r="Q2564">
        <v>568.0335</v>
      </c>
      <c r="R2564">
        <v>303.57</v>
      </c>
      <c r="S2564">
        <v>264.46350000000001</v>
      </c>
      <c r="T2564">
        <v>0.46557729429690325</v>
      </c>
      <c r="U2564">
        <v>2026</v>
      </c>
      <c r="V2564" t="s">
        <v>95</v>
      </c>
      <c r="W2564">
        <v>12</v>
      </c>
      <c r="X2564" t="s">
        <v>97</v>
      </c>
    </row>
    <row r="2565" spans="1:24">
      <c r="A2565">
        <v>1746</v>
      </c>
      <c r="B2565" s="13">
        <v>46365</v>
      </c>
      <c r="C2565">
        <v>2026</v>
      </c>
      <c r="D2565">
        <v>12</v>
      </c>
      <c r="E2565" t="s">
        <v>97</v>
      </c>
      <c r="F2565" t="s">
        <v>95</v>
      </c>
      <c r="G2565" t="s">
        <v>35</v>
      </c>
      <c r="H2565" t="s">
        <v>70</v>
      </c>
      <c r="I2565" t="s">
        <v>31</v>
      </c>
      <c r="J2565" t="s">
        <v>45</v>
      </c>
      <c r="K2565" t="s">
        <v>43</v>
      </c>
      <c r="L2565" t="s">
        <v>61</v>
      </c>
      <c r="M2565">
        <v>1</v>
      </c>
      <c r="N2565">
        <v>47.44</v>
      </c>
      <c r="O2565">
        <v>0.15</v>
      </c>
      <c r="P2565">
        <v>17.899999999999999</v>
      </c>
      <c r="Q2565">
        <v>40.323999999999998</v>
      </c>
      <c r="R2565">
        <v>17.899999999999999</v>
      </c>
      <c r="S2565">
        <v>22.423999999999999</v>
      </c>
      <c r="T2565">
        <v>0.55609562543398472</v>
      </c>
      <c r="U2565">
        <v>2026</v>
      </c>
      <c r="V2565" t="s">
        <v>95</v>
      </c>
      <c r="W2565">
        <v>12</v>
      </c>
      <c r="X2565" t="s">
        <v>97</v>
      </c>
    </row>
    <row r="2566" spans="1:24">
      <c r="A2566">
        <v>3412</v>
      </c>
      <c r="B2566" s="13">
        <v>46365</v>
      </c>
      <c r="C2566">
        <v>2026</v>
      </c>
      <c r="D2566">
        <v>12</v>
      </c>
      <c r="E2566" t="s">
        <v>97</v>
      </c>
      <c r="F2566" t="s">
        <v>95</v>
      </c>
      <c r="G2566" t="s">
        <v>29</v>
      </c>
      <c r="H2566" t="s">
        <v>30</v>
      </c>
      <c r="I2566" t="s">
        <v>37</v>
      </c>
      <c r="J2566" t="s">
        <v>45</v>
      </c>
      <c r="K2566" t="s">
        <v>38</v>
      </c>
      <c r="L2566" t="s">
        <v>46</v>
      </c>
      <c r="M2566">
        <v>10</v>
      </c>
      <c r="N2566">
        <v>145.30000000000001</v>
      </c>
      <c r="O2566">
        <v>0.1</v>
      </c>
      <c r="P2566">
        <v>79.7</v>
      </c>
      <c r="Q2566">
        <v>1307.7</v>
      </c>
      <c r="R2566">
        <v>797</v>
      </c>
      <c r="S2566">
        <v>510.70000000000005</v>
      </c>
      <c r="T2566">
        <v>0.39053299686472437</v>
      </c>
      <c r="U2566">
        <v>2026</v>
      </c>
      <c r="V2566" t="s">
        <v>95</v>
      </c>
      <c r="W2566">
        <v>12</v>
      </c>
      <c r="X2566" t="s">
        <v>97</v>
      </c>
    </row>
    <row r="2567" spans="1:24">
      <c r="A2567">
        <v>175</v>
      </c>
      <c r="B2567" s="13">
        <v>46366</v>
      </c>
      <c r="C2567">
        <v>2026</v>
      </c>
      <c r="D2567">
        <v>12</v>
      </c>
      <c r="E2567" t="s">
        <v>97</v>
      </c>
      <c r="F2567" t="s">
        <v>95</v>
      </c>
      <c r="G2567" t="s">
        <v>29</v>
      </c>
      <c r="H2567" t="s">
        <v>30</v>
      </c>
      <c r="I2567" t="s">
        <v>57</v>
      </c>
      <c r="J2567" t="s">
        <v>42</v>
      </c>
      <c r="K2567" t="s">
        <v>33</v>
      </c>
      <c r="L2567" t="s">
        <v>34</v>
      </c>
      <c r="M2567">
        <v>1</v>
      </c>
      <c r="N2567">
        <v>81.010000000000005</v>
      </c>
      <c r="O2567">
        <v>0.2</v>
      </c>
      <c r="P2567">
        <v>41.51</v>
      </c>
      <c r="Q2567">
        <v>64.808000000000007</v>
      </c>
      <c r="R2567">
        <v>41.51</v>
      </c>
      <c r="S2567">
        <v>23.298000000000009</v>
      </c>
      <c r="T2567">
        <v>0.35949265522774976</v>
      </c>
      <c r="U2567">
        <v>2026</v>
      </c>
      <c r="V2567" t="s">
        <v>95</v>
      </c>
      <c r="W2567">
        <v>12</v>
      </c>
      <c r="X2567" t="s">
        <v>97</v>
      </c>
    </row>
    <row r="2568" spans="1:24">
      <c r="A2568">
        <v>1014</v>
      </c>
      <c r="B2568" s="13">
        <v>46366</v>
      </c>
      <c r="C2568">
        <v>2026</v>
      </c>
      <c r="D2568">
        <v>12</v>
      </c>
      <c r="E2568" t="s">
        <v>97</v>
      </c>
      <c r="F2568" t="s">
        <v>95</v>
      </c>
      <c r="G2568" t="s">
        <v>49</v>
      </c>
      <c r="H2568" t="s">
        <v>60</v>
      </c>
      <c r="I2568" t="s">
        <v>57</v>
      </c>
      <c r="J2568" t="s">
        <v>42</v>
      </c>
      <c r="K2568" t="s">
        <v>43</v>
      </c>
      <c r="L2568" t="s">
        <v>44</v>
      </c>
      <c r="M2568">
        <v>2</v>
      </c>
      <c r="N2568">
        <v>35.619999999999997</v>
      </c>
      <c r="O2568">
        <v>0</v>
      </c>
      <c r="P2568">
        <v>13.62</v>
      </c>
      <c r="Q2568">
        <v>71.239999999999995</v>
      </c>
      <c r="R2568">
        <v>27.24</v>
      </c>
      <c r="S2568">
        <v>44</v>
      </c>
      <c r="T2568">
        <v>0.61763054463784395</v>
      </c>
      <c r="U2568">
        <v>2026</v>
      </c>
      <c r="V2568" t="s">
        <v>95</v>
      </c>
      <c r="W2568">
        <v>12</v>
      </c>
      <c r="X2568" t="s">
        <v>97</v>
      </c>
    </row>
    <row r="2569" spans="1:24">
      <c r="A2569">
        <v>1763</v>
      </c>
      <c r="B2569" s="13">
        <v>46366</v>
      </c>
      <c r="C2569">
        <v>2026</v>
      </c>
      <c r="D2569">
        <v>12</v>
      </c>
      <c r="E2569" t="s">
        <v>97</v>
      </c>
      <c r="F2569" t="s">
        <v>95</v>
      </c>
      <c r="G2569" t="s">
        <v>29</v>
      </c>
      <c r="H2569" t="s">
        <v>30</v>
      </c>
      <c r="I2569" t="s">
        <v>31</v>
      </c>
      <c r="J2569" t="s">
        <v>42</v>
      </c>
      <c r="K2569" t="s">
        <v>33</v>
      </c>
      <c r="L2569" t="s">
        <v>51</v>
      </c>
      <c r="M2569">
        <v>2</v>
      </c>
      <c r="N2569">
        <v>49.88</v>
      </c>
      <c r="O2569">
        <v>0.05</v>
      </c>
      <c r="P2569">
        <v>22.31</v>
      </c>
      <c r="Q2569">
        <v>94.772000000000006</v>
      </c>
      <c r="R2569">
        <v>44.62</v>
      </c>
      <c r="S2569">
        <v>50.152000000000008</v>
      </c>
      <c r="T2569">
        <v>0.52918583547883347</v>
      </c>
      <c r="U2569">
        <v>2026</v>
      </c>
      <c r="V2569" t="s">
        <v>95</v>
      </c>
      <c r="W2569">
        <v>12</v>
      </c>
      <c r="X2569" t="s">
        <v>97</v>
      </c>
    </row>
    <row r="2570" spans="1:24">
      <c r="A2570">
        <v>1863</v>
      </c>
      <c r="B2570" s="13">
        <v>46366</v>
      </c>
      <c r="C2570">
        <v>2026</v>
      </c>
      <c r="D2570">
        <v>12</v>
      </c>
      <c r="E2570" t="s">
        <v>97</v>
      </c>
      <c r="F2570" t="s">
        <v>95</v>
      </c>
      <c r="G2570" t="s">
        <v>49</v>
      </c>
      <c r="H2570" t="s">
        <v>60</v>
      </c>
      <c r="I2570" t="s">
        <v>57</v>
      </c>
      <c r="J2570" t="s">
        <v>32</v>
      </c>
      <c r="K2570" t="s">
        <v>33</v>
      </c>
      <c r="L2570" t="s">
        <v>59</v>
      </c>
      <c r="M2570">
        <v>1</v>
      </c>
      <c r="N2570">
        <v>101.18</v>
      </c>
      <c r="O2570">
        <v>0.05</v>
      </c>
      <c r="P2570">
        <v>49.12</v>
      </c>
      <c r="Q2570">
        <v>96.120999999999995</v>
      </c>
      <c r="R2570">
        <v>49.12</v>
      </c>
      <c r="S2570">
        <v>47.000999999999998</v>
      </c>
      <c r="T2570">
        <v>0.48897743469169069</v>
      </c>
      <c r="U2570">
        <v>2026</v>
      </c>
      <c r="V2570" t="s">
        <v>95</v>
      </c>
      <c r="W2570">
        <v>12</v>
      </c>
      <c r="X2570" t="s">
        <v>97</v>
      </c>
    </row>
    <row r="2571" spans="1:24">
      <c r="A2571">
        <v>3466</v>
      </c>
      <c r="B2571" s="13">
        <v>46366</v>
      </c>
      <c r="C2571">
        <v>2026</v>
      </c>
      <c r="D2571">
        <v>12</v>
      </c>
      <c r="E2571" t="s">
        <v>97</v>
      </c>
      <c r="F2571" t="s">
        <v>95</v>
      </c>
      <c r="G2571" t="s">
        <v>35</v>
      </c>
      <c r="H2571" t="s">
        <v>72</v>
      </c>
      <c r="I2571" t="s">
        <v>48</v>
      </c>
      <c r="J2571" t="s">
        <v>45</v>
      </c>
      <c r="K2571" t="s">
        <v>63</v>
      </c>
      <c r="L2571" t="s">
        <v>71</v>
      </c>
      <c r="M2571">
        <v>2</v>
      </c>
      <c r="N2571">
        <v>36.64</v>
      </c>
      <c r="O2571">
        <v>0</v>
      </c>
      <c r="P2571">
        <v>13.7</v>
      </c>
      <c r="Q2571">
        <v>73.28</v>
      </c>
      <c r="R2571">
        <v>27.4</v>
      </c>
      <c r="S2571">
        <v>45.88</v>
      </c>
      <c r="T2571">
        <v>0.62609170305676853</v>
      </c>
      <c r="U2571">
        <v>2026</v>
      </c>
      <c r="V2571" t="s">
        <v>95</v>
      </c>
      <c r="W2571">
        <v>12</v>
      </c>
      <c r="X2571" t="s">
        <v>97</v>
      </c>
    </row>
    <row r="2572" spans="1:24">
      <c r="A2572">
        <v>3630</v>
      </c>
      <c r="B2572" s="13">
        <v>46366</v>
      </c>
      <c r="C2572">
        <v>2026</v>
      </c>
      <c r="D2572">
        <v>12</v>
      </c>
      <c r="E2572" t="s">
        <v>97</v>
      </c>
      <c r="F2572" t="s">
        <v>95</v>
      </c>
      <c r="G2572" t="s">
        <v>35</v>
      </c>
      <c r="H2572" t="s">
        <v>72</v>
      </c>
      <c r="I2572" t="s">
        <v>48</v>
      </c>
      <c r="J2572" t="s">
        <v>32</v>
      </c>
      <c r="K2572" t="s">
        <v>33</v>
      </c>
      <c r="L2572" t="s">
        <v>55</v>
      </c>
      <c r="M2572">
        <v>3</v>
      </c>
      <c r="N2572">
        <v>39.979999999999997</v>
      </c>
      <c r="O2572">
        <v>0.1</v>
      </c>
      <c r="P2572">
        <v>16.989999999999998</v>
      </c>
      <c r="Q2572">
        <v>107.946</v>
      </c>
      <c r="R2572">
        <v>50.97</v>
      </c>
      <c r="S2572">
        <v>56.975999999999999</v>
      </c>
      <c r="T2572">
        <v>0.52781946528819967</v>
      </c>
      <c r="U2572">
        <v>2026</v>
      </c>
      <c r="V2572" t="s">
        <v>95</v>
      </c>
      <c r="W2572">
        <v>12</v>
      </c>
      <c r="X2572" t="s">
        <v>97</v>
      </c>
    </row>
    <row r="2573" spans="1:24">
      <c r="A2573">
        <v>3633</v>
      </c>
      <c r="B2573" s="13">
        <v>46366</v>
      </c>
      <c r="C2573">
        <v>2026</v>
      </c>
      <c r="D2573">
        <v>12</v>
      </c>
      <c r="E2573" t="s">
        <v>97</v>
      </c>
      <c r="F2573" t="s">
        <v>95</v>
      </c>
      <c r="G2573" t="s">
        <v>49</v>
      </c>
      <c r="H2573" t="s">
        <v>50</v>
      </c>
      <c r="I2573" t="s">
        <v>57</v>
      </c>
      <c r="J2573" t="s">
        <v>45</v>
      </c>
      <c r="K2573" t="s">
        <v>38</v>
      </c>
      <c r="L2573" t="s">
        <v>46</v>
      </c>
      <c r="M2573">
        <v>3</v>
      </c>
      <c r="N2573">
        <v>144.16</v>
      </c>
      <c r="O2573">
        <v>0</v>
      </c>
      <c r="P2573">
        <v>77.36</v>
      </c>
      <c r="Q2573">
        <v>432.48</v>
      </c>
      <c r="R2573">
        <v>232.07999999999998</v>
      </c>
      <c r="S2573">
        <v>200.40000000000003</v>
      </c>
      <c r="T2573">
        <v>0.46337402885682583</v>
      </c>
      <c r="U2573">
        <v>2026</v>
      </c>
      <c r="V2573" t="s">
        <v>95</v>
      </c>
      <c r="W2573">
        <v>12</v>
      </c>
      <c r="X2573" t="s">
        <v>97</v>
      </c>
    </row>
    <row r="2574" spans="1:24">
      <c r="A2574">
        <v>4</v>
      </c>
      <c r="B2574" s="13">
        <v>46367</v>
      </c>
      <c r="C2574">
        <v>2026</v>
      </c>
      <c r="D2574">
        <v>12</v>
      </c>
      <c r="E2574" t="s">
        <v>97</v>
      </c>
      <c r="F2574" t="s">
        <v>95</v>
      </c>
      <c r="G2574" t="s">
        <v>49</v>
      </c>
      <c r="H2574" t="s">
        <v>50</v>
      </c>
      <c r="I2574" t="s">
        <v>31</v>
      </c>
      <c r="J2574" t="s">
        <v>42</v>
      </c>
      <c r="K2574" t="s">
        <v>33</v>
      </c>
      <c r="L2574" t="s">
        <v>59</v>
      </c>
      <c r="M2574">
        <v>1</v>
      </c>
      <c r="N2574">
        <v>102.98</v>
      </c>
      <c r="O2574">
        <v>0.1</v>
      </c>
      <c r="P2574">
        <v>51.45</v>
      </c>
      <c r="Q2574">
        <v>92.682000000000002</v>
      </c>
      <c r="R2574">
        <v>51.45</v>
      </c>
      <c r="S2574">
        <v>41.231999999999999</v>
      </c>
      <c r="T2574">
        <v>0.4448760277076455</v>
      </c>
      <c r="U2574">
        <v>2026</v>
      </c>
      <c r="V2574" t="s">
        <v>95</v>
      </c>
      <c r="W2574">
        <v>12</v>
      </c>
      <c r="X2574" t="s">
        <v>97</v>
      </c>
    </row>
    <row r="2575" spans="1:24">
      <c r="A2575">
        <v>70</v>
      </c>
      <c r="B2575" s="13">
        <v>46367</v>
      </c>
      <c r="C2575">
        <v>2026</v>
      </c>
      <c r="D2575">
        <v>12</v>
      </c>
      <c r="E2575" t="s">
        <v>97</v>
      </c>
      <c r="F2575" t="s">
        <v>95</v>
      </c>
      <c r="G2575" t="s">
        <v>49</v>
      </c>
      <c r="H2575" t="s">
        <v>76</v>
      </c>
      <c r="I2575" t="s">
        <v>31</v>
      </c>
      <c r="J2575" t="s">
        <v>42</v>
      </c>
      <c r="K2575" t="s">
        <v>63</v>
      </c>
      <c r="L2575" t="s">
        <v>67</v>
      </c>
      <c r="M2575">
        <v>2</v>
      </c>
      <c r="N2575">
        <v>122.49</v>
      </c>
      <c r="O2575">
        <v>0.15</v>
      </c>
      <c r="P2575">
        <v>70.930000000000007</v>
      </c>
      <c r="Q2575">
        <v>208.23299999999998</v>
      </c>
      <c r="R2575">
        <v>141.86000000000001</v>
      </c>
      <c r="S2575">
        <v>66.372999999999962</v>
      </c>
      <c r="T2575">
        <v>0.31874390706564265</v>
      </c>
      <c r="U2575">
        <v>2026</v>
      </c>
      <c r="V2575" t="s">
        <v>95</v>
      </c>
      <c r="W2575">
        <v>12</v>
      </c>
      <c r="X2575" t="s">
        <v>97</v>
      </c>
    </row>
    <row r="2576" spans="1:24">
      <c r="A2576">
        <v>948</v>
      </c>
      <c r="B2576" s="13">
        <v>46367</v>
      </c>
      <c r="C2576">
        <v>2026</v>
      </c>
      <c r="D2576">
        <v>12</v>
      </c>
      <c r="E2576" t="s">
        <v>97</v>
      </c>
      <c r="F2576" t="s">
        <v>95</v>
      </c>
      <c r="G2576" t="s">
        <v>35</v>
      </c>
      <c r="H2576" t="s">
        <v>70</v>
      </c>
      <c r="I2576" t="s">
        <v>57</v>
      </c>
      <c r="J2576" t="s">
        <v>42</v>
      </c>
      <c r="K2576" t="s">
        <v>38</v>
      </c>
      <c r="L2576" t="s">
        <v>46</v>
      </c>
      <c r="M2576">
        <v>1</v>
      </c>
      <c r="N2576">
        <v>141.74</v>
      </c>
      <c r="O2576">
        <v>0.15</v>
      </c>
      <c r="P2576">
        <v>78.97</v>
      </c>
      <c r="Q2576">
        <v>120.479</v>
      </c>
      <c r="R2576">
        <v>78.97</v>
      </c>
      <c r="S2576">
        <v>41.509</v>
      </c>
      <c r="T2576">
        <v>0.34453307215365336</v>
      </c>
      <c r="U2576">
        <v>2026</v>
      </c>
      <c r="V2576" t="s">
        <v>95</v>
      </c>
      <c r="W2576">
        <v>12</v>
      </c>
      <c r="X2576" t="s">
        <v>97</v>
      </c>
    </row>
    <row r="2577" spans="1:24">
      <c r="A2577">
        <v>1957</v>
      </c>
      <c r="B2577" s="13">
        <v>46367</v>
      </c>
      <c r="C2577">
        <v>2026</v>
      </c>
      <c r="D2577">
        <v>12</v>
      </c>
      <c r="E2577" t="s">
        <v>97</v>
      </c>
      <c r="F2577" t="s">
        <v>95</v>
      </c>
      <c r="G2577" t="s">
        <v>49</v>
      </c>
      <c r="H2577" t="s">
        <v>60</v>
      </c>
      <c r="I2577" t="s">
        <v>31</v>
      </c>
      <c r="J2577" t="s">
        <v>32</v>
      </c>
      <c r="K2577" t="s">
        <v>33</v>
      </c>
      <c r="L2577" t="s">
        <v>55</v>
      </c>
      <c r="M2577">
        <v>6</v>
      </c>
      <c r="N2577">
        <v>39.44</v>
      </c>
      <c r="O2577">
        <v>0.1</v>
      </c>
      <c r="P2577">
        <v>16.89</v>
      </c>
      <c r="Q2577">
        <v>212.976</v>
      </c>
      <c r="R2577">
        <v>101.34</v>
      </c>
      <c r="S2577">
        <v>111.636</v>
      </c>
      <c r="T2577">
        <v>0.52417173766058145</v>
      </c>
      <c r="U2577">
        <v>2026</v>
      </c>
      <c r="V2577" t="s">
        <v>95</v>
      </c>
      <c r="W2577">
        <v>12</v>
      </c>
      <c r="X2577" t="s">
        <v>97</v>
      </c>
    </row>
    <row r="2578" spans="1:24">
      <c r="A2578">
        <v>3097</v>
      </c>
      <c r="B2578" s="13">
        <v>46367</v>
      </c>
      <c r="C2578">
        <v>2026</v>
      </c>
      <c r="D2578">
        <v>12</v>
      </c>
      <c r="E2578" t="s">
        <v>97</v>
      </c>
      <c r="F2578" t="s">
        <v>95</v>
      </c>
      <c r="G2578" t="s">
        <v>40</v>
      </c>
      <c r="H2578" t="s">
        <v>47</v>
      </c>
      <c r="I2578" t="s">
        <v>48</v>
      </c>
      <c r="J2578" t="s">
        <v>32</v>
      </c>
      <c r="K2578" t="s">
        <v>33</v>
      </c>
      <c r="L2578" t="s">
        <v>51</v>
      </c>
      <c r="M2578">
        <v>1</v>
      </c>
      <c r="N2578">
        <v>49.64</v>
      </c>
      <c r="O2578">
        <v>0.1</v>
      </c>
      <c r="P2578">
        <v>22</v>
      </c>
      <c r="Q2578">
        <v>44.676000000000002</v>
      </c>
      <c r="R2578">
        <v>22</v>
      </c>
      <c r="S2578">
        <v>22.676000000000002</v>
      </c>
      <c r="T2578">
        <v>0.50756558331094992</v>
      </c>
      <c r="U2578">
        <v>2026</v>
      </c>
      <c r="V2578" t="s">
        <v>95</v>
      </c>
      <c r="W2578">
        <v>12</v>
      </c>
      <c r="X2578" t="s">
        <v>97</v>
      </c>
    </row>
    <row r="2579" spans="1:24">
      <c r="A2579">
        <v>3649</v>
      </c>
      <c r="B2579" s="13">
        <v>46367</v>
      </c>
      <c r="C2579">
        <v>2026</v>
      </c>
      <c r="D2579">
        <v>12</v>
      </c>
      <c r="E2579" t="s">
        <v>97</v>
      </c>
      <c r="F2579" t="s">
        <v>95</v>
      </c>
      <c r="G2579" t="s">
        <v>40</v>
      </c>
      <c r="H2579" t="s">
        <v>41</v>
      </c>
      <c r="I2579" t="s">
        <v>31</v>
      </c>
      <c r="J2579" t="s">
        <v>42</v>
      </c>
      <c r="K2579" t="s">
        <v>43</v>
      </c>
      <c r="L2579" t="s">
        <v>77</v>
      </c>
      <c r="M2579">
        <v>1</v>
      </c>
      <c r="N2579">
        <v>164.29</v>
      </c>
      <c r="O2579">
        <v>0.05</v>
      </c>
      <c r="P2579">
        <v>88.66</v>
      </c>
      <c r="Q2579">
        <v>156.07549999999998</v>
      </c>
      <c r="R2579">
        <v>88.66</v>
      </c>
      <c r="S2579">
        <v>67.41549999999998</v>
      </c>
      <c r="T2579">
        <v>0.43194159237035917</v>
      </c>
      <c r="U2579">
        <v>2026</v>
      </c>
      <c r="V2579" t="s">
        <v>95</v>
      </c>
      <c r="W2579">
        <v>12</v>
      </c>
      <c r="X2579" t="s">
        <v>97</v>
      </c>
    </row>
    <row r="2580" spans="1:24">
      <c r="A2580">
        <v>3963</v>
      </c>
      <c r="B2580" s="13">
        <v>46367</v>
      </c>
      <c r="C2580">
        <v>2026</v>
      </c>
      <c r="D2580">
        <v>12</v>
      </c>
      <c r="E2580" t="s">
        <v>97</v>
      </c>
      <c r="F2580" t="s">
        <v>95</v>
      </c>
      <c r="G2580" t="s">
        <v>49</v>
      </c>
      <c r="H2580" t="s">
        <v>62</v>
      </c>
      <c r="I2580" t="s">
        <v>31</v>
      </c>
      <c r="J2580" t="s">
        <v>32</v>
      </c>
      <c r="K2580" t="s">
        <v>43</v>
      </c>
      <c r="L2580" t="s">
        <v>44</v>
      </c>
      <c r="M2580">
        <v>1</v>
      </c>
      <c r="N2580">
        <v>35.81</v>
      </c>
      <c r="O2580">
        <v>0</v>
      </c>
      <c r="P2580">
        <v>13.28</v>
      </c>
      <c r="Q2580">
        <v>35.81</v>
      </c>
      <c r="R2580">
        <v>13.28</v>
      </c>
      <c r="S2580">
        <v>22.53</v>
      </c>
      <c r="T2580">
        <v>0.62915386763473891</v>
      </c>
      <c r="U2580">
        <v>2026</v>
      </c>
      <c r="V2580" t="s">
        <v>95</v>
      </c>
      <c r="W2580">
        <v>12</v>
      </c>
      <c r="X2580" t="s">
        <v>97</v>
      </c>
    </row>
    <row r="2581" spans="1:24">
      <c r="A2581">
        <v>4305</v>
      </c>
      <c r="B2581" s="13">
        <v>46367</v>
      </c>
      <c r="C2581">
        <v>2026</v>
      </c>
      <c r="D2581">
        <v>12</v>
      </c>
      <c r="E2581" t="s">
        <v>97</v>
      </c>
      <c r="F2581" t="s">
        <v>95</v>
      </c>
      <c r="G2581" t="s">
        <v>29</v>
      </c>
      <c r="H2581" t="s">
        <v>65</v>
      </c>
      <c r="I2581" t="s">
        <v>48</v>
      </c>
      <c r="J2581" t="s">
        <v>42</v>
      </c>
      <c r="K2581" t="s">
        <v>63</v>
      </c>
      <c r="L2581" t="s">
        <v>64</v>
      </c>
      <c r="M2581">
        <v>1</v>
      </c>
      <c r="N2581">
        <v>41.31</v>
      </c>
      <c r="O2581">
        <v>0.05</v>
      </c>
      <c r="P2581">
        <v>14.56</v>
      </c>
      <c r="Q2581">
        <v>39.244500000000002</v>
      </c>
      <c r="R2581">
        <v>14.56</v>
      </c>
      <c r="S2581">
        <v>24.6845</v>
      </c>
      <c r="T2581">
        <v>0.62899259768884808</v>
      </c>
      <c r="U2581">
        <v>2026</v>
      </c>
      <c r="V2581" t="s">
        <v>95</v>
      </c>
      <c r="W2581">
        <v>12</v>
      </c>
      <c r="X2581" t="s">
        <v>97</v>
      </c>
    </row>
    <row r="2582" spans="1:24">
      <c r="A2582">
        <v>4942</v>
      </c>
      <c r="B2582" s="13">
        <v>46367</v>
      </c>
      <c r="C2582">
        <v>2026</v>
      </c>
      <c r="D2582">
        <v>12</v>
      </c>
      <c r="E2582" t="s">
        <v>97</v>
      </c>
      <c r="F2582" t="s">
        <v>95</v>
      </c>
      <c r="G2582" t="s">
        <v>49</v>
      </c>
      <c r="H2582" t="s">
        <v>76</v>
      </c>
      <c r="I2582" t="s">
        <v>57</v>
      </c>
      <c r="J2582" t="s">
        <v>42</v>
      </c>
      <c r="K2582" t="s">
        <v>43</v>
      </c>
      <c r="L2582" t="s">
        <v>44</v>
      </c>
      <c r="M2582">
        <v>3</v>
      </c>
      <c r="N2582">
        <v>36.6</v>
      </c>
      <c r="O2582">
        <v>0.15</v>
      </c>
      <c r="P2582">
        <v>13.95</v>
      </c>
      <c r="Q2582">
        <v>93.330000000000013</v>
      </c>
      <c r="R2582">
        <v>41.849999999999994</v>
      </c>
      <c r="S2582">
        <v>51.480000000000018</v>
      </c>
      <c r="T2582">
        <v>0.55159112825458068</v>
      </c>
      <c r="U2582">
        <v>2026</v>
      </c>
      <c r="V2582" t="s">
        <v>95</v>
      </c>
      <c r="W2582">
        <v>12</v>
      </c>
      <c r="X2582" t="s">
        <v>97</v>
      </c>
    </row>
    <row r="2583" spans="1:24">
      <c r="A2583">
        <v>19</v>
      </c>
      <c r="B2583" s="13">
        <v>46368</v>
      </c>
      <c r="C2583">
        <v>2026</v>
      </c>
      <c r="D2583">
        <v>12</v>
      </c>
      <c r="E2583" t="s">
        <v>97</v>
      </c>
      <c r="F2583" t="s">
        <v>95</v>
      </c>
      <c r="G2583" t="s">
        <v>35</v>
      </c>
      <c r="H2583" t="s">
        <v>36</v>
      </c>
      <c r="I2583" t="s">
        <v>31</v>
      </c>
      <c r="J2583" t="s">
        <v>42</v>
      </c>
      <c r="K2583" t="s">
        <v>33</v>
      </c>
      <c r="L2583" t="s">
        <v>51</v>
      </c>
      <c r="M2583">
        <v>5</v>
      </c>
      <c r="N2583">
        <v>49.59</v>
      </c>
      <c r="O2583">
        <v>0</v>
      </c>
      <c r="P2583">
        <v>22.63</v>
      </c>
      <c r="Q2583">
        <v>247.95000000000002</v>
      </c>
      <c r="R2583">
        <v>113.14999999999999</v>
      </c>
      <c r="S2583">
        <v>134.80000000000001</v>
      </c>
      <c r="T2583">
        <v>0.54365799556362171</v>
      </c>
      <c r="U2583">
        <v>2026</v>
      </c>
      <c r="V2583" t="s">
        <v>95</v>
      </c>
      <c r="W2583">
        <v>12</v>
      </c>
      <c r="X2583" t="s">
        <v>97</v>
      </c>
    </row>
    <row r="2584" spans="1:24">
      <c r="A2584">
        <v>4963</v>
      </c>
      <c r="B2584" s="13">
        <v>46368</v>
      </c>
      <c r="C2584">
        <v>2026</v>
      </c>
      <c r="D2584">
        <v>12</v>
      </c>
      <c r="E2584" t="s">
        <v>97</v>
      </c>
      <c r="F2584" t="s">
        <v>95</v>
      </c>
      <c r="G2584" t="s">
        <v>29</v>
      </c>
      <c r="H2584" t="s">
        <v>30</v>
      </c>
      <c r="I2584" t="s">
        <v>31</v>
      </c>
      <c r="J2584" t="s">
        <v>42</v>
      </c>
      <c r="K2584" t="s">
        <v>38</v>
      </c>
      <c r="L2584" t="s">
        <v>75</v>
      </c>
      <c r="M2584">
        <v>5</v>
      </c>
      <c r="N2584">
        <v>72.3</v>
      </c>
      <c r="O2584">
        <v>0.05</v>
      </c>
      <c r="P2584">
        <v>31.73</v>
      </c>
      <c r="Q2584">
        <v>343.42500000000001</v>
      </c>
      <c r="R2584">
        <v>158.65</v>
      </c>
      <c r="S2584">
        <v>184.77500000000001</v>
      </c>
      <c r="T2584">
        <v>0.53803596127247577</v>
      </c>
      <c r="U2584">
        <v>2026</v>
      </c>
      <c r="V2584" t="s">
        <v>95</v>
      </c>
      <c r="W2584">
        <v>12</v>
      </c>
      <c r="X2584" t="s">
        <v>97</v>
      </c>
    </row>
    <row r="2585" spans="1:24">
      <c r="A2585">
        <v>5110</v>
      </c>
      <c r="B2585" s="13">
        <v>46368</v>
      </c>
      <c r="C2585">
        <v>2026</v>
      </c>
      <c r="D2585">
        <v>12</v>
      </c>
      <c r="E2585" t="s">
        <v>97</v>
      </c>
      <c r="F2585" t="s">
        <v>95</v>
      </c>
      <c r="G2585" t="s">
        <v>49</v>
      </c>
      <c r="H2585" t="s">
        <v>50</v>
      </c>
      <c r="I2585" t="s">
        <v>31</v>
      </c>
      <c r="J2585" t="s">
        <v>42</v>
      </c>
      <c r="K2585" t="s">
        <v>33</v>
      </c>
      <c r="L2585" t="s">
        <v>51</v>
      </c>
      <c r="M2585">
        <v>1</v>
      </c>
      <c r="N2585">
        <v>51.57</v>
      </c>
      <c r="O2585">
        <v>0.1</v>
      </c>
      <c r="P2585">
        <v>23.11</v>
      </c>
      <c r="Q2585">
        <v>46.413000000000004</v>
      </c>
      <c r="R2585">
        <v>23.11</v>
      </c>
      <c r="S2585">
        <v>23.303000000000004</v>
      </c>
      <c r="T2585">
        <v>0.5020791588563549</v>
      </c>
      <c r="U2585">
        <v>2026</v>
      </c>
      <c r="V2585" t="s">
        <v>95</v>
      </c>
      <c r="W2585">
        <v>12</v>
      </c>
      <c r="X2585" t="s">
        <v>97</v>
      </c>
    </row>
    <row r="2586" spans="1:24">
      <c r="A2586">
        <v>10</v>
      </c>
      <c r="B2586" s="13">
        <v>46369</v>
      </c>
      <c r="C2586">
        <v>2026</v>
      </c>
      <c r="D2586">
        <v>12</v>
      </c>
      <c r="E2586" t="s">
        <v>97</v>
      </c>
      <c r="F2586" t="s">
        <v>95</v>
      </c>
      <c r="G2586" t="s">
        <v>29</v>
      </c>
      <c r="H2586" t="s">
        <v>30</v>
      </c>
      <c r="I2586" t="s">
        <v>31</v>
      </c>
      <c r="J2586" t="s">
        <v>32</v>
      </c>
      <c r="K2586" t="s">
        <v>43</v>
      </c>
      <c r="L2586" t="s">
        <v>44</v>
      </c>
      <c r="M2586">
        <v>3</v>
      </c>
      <c r="N2586">
        <v>35.380000000000003</v>
      </c>
      <c r="O2586">
        <v>0</v>
      </c>
      <c r="P2586">
        <v>13.51</v>
      </c>
      <c r="Q2586">
        <v>106.14000000000001</v>
      </c>
      <c r="R2586">
        <v>40.53</v>
      </c>
      <c r="S2586">
        <v>65.610000000000014</v>
      </c>
      <c r="T2586">
        <v>0.61814584511023185</v>
      </c>
      <c r="U2586">
        <v>2026</v>
      </c>
      <c r="V2586" t="s">
        <v>95</v>
      </c>
      <c r="W2586">
        <v>12</v>
      </c>
      <c r="X2586" t="s">
        <v>97</v>
      </c>
    </row>
    <row r="2587" spans="1:24">
      <c r="A2587">
        <v>216</v>
      </c>
      <c r="B2587" s="13">
        <v>46369</v>
      </c>
      <c r="C2587">
        <v>2026</v>
      </c>
      <c r="D2587">
        <v>12</v>
      </c>
      <c r="E2587" t="s">
        <v>97</v>
      </c>
      <c r="F2587" t="s">
        <v>95</v>
      </c>
      <c r="G2587" t="s">
        <v>40</v>
      </c>
      <c r="H2587" t="s">
        <v>41</v>
      </c>
      <c r="I2587" t="s">
        <v>31</v>
      </c>
      <c r="J2587" t="s">
        <v>45</v>
      </c>
      <c r="K2587" t="s">
        <v>33</v>
      </c>
      <c r="L2587" t="s">
        <v>34</v>
      </c>
      <c r="M2587">
        <v>1</v>
      </c>
      <c r="N2587">
        <v>83.08</v>
      </c>
      <c r="O2587">
        <v>0.15</v>
      </c>
      <c r="P2587">
        <v>42.91</v>
      </c>
      <c r="Q2587">
        <v>70.617999999999995</v>
      </c>
      <c r="R2587">
        <v>42.91</v>
      </c>
      <c r="S2587">
        <v>27.707999999999998</v>
      </c>
      <c r="T2587">
        <v>0.39236455294684075</v>
      </c>
      <c r="U2587">
        <v>2026</v>
      </c>
      <c r="V2587" t="s">
        <v>95</v>
      </c>
      <c r="W2587">
        <v>12</v>
      </c>
      <c r="X2587" t="s">
        <v>97</v>
      </c>
    </row>
    <row r="2588" spans="1:24">
      <c r="A2588">
        <v>1937</v>
      </c>
      <c r="B2588" s="13">
        <v>46369</v>
      </c>
      <c r="C2588">
        <v>2026</v>
      </c>
      <c r="D2588">
        <v>12</v>
      </c>
      <c r="E2588" t="s">
        <v>97</v>
      </c>
      <c r="F2588" t="s">
        <v>95</v>
      </c>
      <c r="G2588" t="s">
        <v>35</v>
      </c>
      <c r="H2588" t="s">
        <v>72</v>
      </c>
      <c r="I2588" t="s">
        <v>37</v>
      </c>
      <c r="J2588" t="s">
        <v>45</v>
      </c>
      <c r="K2588" t="s">
        <v>52</v>
      </c>
      <c r="L2588" t="s">
        <v>80</v>
      </c>
      <c r="M2588">
        <v>3</v>
      </c>
      <c r="N2588">
        <v>120.5</v>
      </c>
      <c r="O2588">
        <v>0.15</v>
      </c>
      <c r="P2588">
        <v>61.44</v>
      </c>
      <c r="Q2588">
        <v>307.27499999999998</v>
      </c>
      <c r="R2588">
        <v>184.32</v>
      </c>
      <c r="S2588">
        <v>122.95499999999998</v>
      </c>
      <c r="T2588">
        <v>0.40014644862094212</v>
      </c>
      <c r="U2588">
        <v>2026</v>
      </c>
      <c r="V2588" t="s">
        <v>95</v>
      </c>
      <c r="W2588">
        <v>12</v>
      </c>
      <c r="X2588" t="s">
        <v>97</v>
      </c>
    </row>
    <row r="2589" spans="1:24">
      <c r="A2589">
        <v>4720</v>
      </c>
      <c r="B2589" s="13">
        <v>46369</v>
      </c>
      <c r="C2589">
        <v>2026</v>
      </c>
      <c r="D2589">
        <v>12</v>
      </c>
      <c r="E2589" t="s">
        <v>97</v>
      </c>
      <c r="F2589" t="s">
        <v>95</v>
      </c>
      <c r="G2589" t="s">
        <v>29</v>
      </c>
      <c r="H2589" t="s">
        <v>30</v>
      </c>
      <c r="I2589" t="s">
        <v>31</v>
      </c>
      <c r="J2589" t="s">
        <v>42</v>
      </c>
      <c r="K2589" t="s">
        <v>38</v>
      </c>
      <c r="L2589" t="s">
        <v>75</v>
      </c>
      <c r="M2589">
        <v>3</v>
      </c>
      <c r="N2589">
        <v>73.040000000000006</v>
      </c>
      <c r="O2589">
        <v>0.1</v>
      </c>
      <c r="P2589">
        <v>31.78</v>
      </c>
      <c r="Q2589">
        <v>197.208</v>
      </c>
      <c r="R2589">
        <v>95.34</v>
      </c>
      <c r="S2589">
        <v>101.86799999999999</v>
      </c>
      <c r="T2589">
        <v>0.51655105269563095</v>
      </c>
      <c r="U2589">
        <v>2026</v>
      </c>
      <c r="V2589" t="s">
        <v>95</v>
      </c>
      <c r="W2589">
        <v>12</v>
      </c>
      <c r="X2589" t="s">
        <v>97</v>
      </c>
    </row>
    <row r="2590" spans="1:24">
      <c r="A2590">
        <v>91</v>
      </c>
      <c r="B2590" s="13">
        <v>46370</v>
      </c>
      <c r="C2590">
        <v>2026</v>
      </c>
      <c r="D2590">
        <v>12</v>
      </c>
      <c r="E2590" t="s">
        <v>97</v>
      </c>
      <c r="F2590" t="s">
        <v>95</v>
      </c>
      <c r="G2590" t="s">
        <v>35</v>
      </c>
      <c r="H2590" t="s">
        <v>36</v>
      </c>
      <c r="I2590" t="s">
        <v>31</v>
      </c>
      <c r="J2590" t="s">
        <v>32</v>
      </c>
      <c r="K2590" t="s">
        <v>52</v>
      </c>
      <c r="L2590" t="s">
        <v>53</v>
      </c>
      <c r="M2590">
        <v>2</v>
      </c>
      <c r="N2590">
        <v>339.95</v>
      </c>
      <c r="O2590">
        <v>0</v>
      </c>
      <c r="P2590">
        <v>195.78</v>
      </c>
      <c r="Q2590">
        <v>679.9</v>
      </c>
      <c r="R2590">
        <v>391.56</v>
      </c>
      <c r="S2590">
        <v>288.33999999999997</v>
      </c>
      <c r="T2590">
        <v>0.42409177820267685</v>
      </c>
      <c r="U2590">
        <v>2026</v>
      </c>
      <c r="V2590" t="s">
        <v>95</v>
      </c>
      <c r="W2590">
        <v>12</v>
      </c>
      <c r="X2590" t="s">
        <v>97</v>
      </c>
    </row>
    <row r="2591" spans="1:24">
      <c r="A2591">
        <v>505</v>
      </c>
      <c r="B2591" s="13">
        <v>46370</v>
      </c>
      <c r="C2591">
        <v>2026</v>
      </c>
      <c r="D2591">
        <v>12</v>
      </c>
      <c r="E2591" t="s">
        <v>97</v>
      </c>
      <c r="F2591" t="s">
        <v>95</v>
      </c>
      <c r="G2591" t="s">
        <v>29</v>
      </c>
      <c r="H2591" t="s">
        <v>79</v>
      </c>
      <c r="I2591" t="s">
        <v>57</v>
      </c>
      <c r="J2591" t="s">
        <v>32</v>
      </c>
      <c r="K2591" t="s">
        <v>52</v>
      </c>
      <c r="L2591" t="s">
        <v>58</v>
      </c>
      <c r="M2591">
        <v>2</v>
      </c>
      <c r="N2591">
        <v>199.43</v>
      </c>
      <c r="O2591">
        <v>0.05</v>
      </c>
      <c r="P2591">
        <v>106.58</v>
      </c>
      <c r="Q2591">
        <v>378.91699999999997</v>
      </c>
      <c r="R2591">
        <v>213.16</v>
      </c>
      <c r="S2591">
        <v>165.75699999999998</v>
      </c>
      <c r="T2591">
        <v>0.4374493622613923</v>
      </c>
      <c r="U2591">
        <v>2026</v>
      </c>
      <c r="V2591" t="s">
        <v>95</v>
      </c>
      <c r="W2591">
        <v>12</v>
      </c>
      <c r="X2591" t="s">
        <v>97</v>
      </c>
    </row>
    <row r="2592" spans="1:24">
      <c r="A2592">
        <v>640</v>
      </c>
      <c r="B2592" s="13">
        <v>46370</v>
      </c>
      <c r="C2592">
        <v>2026</v>
      </c>
      <c r="D2592">
        <v>12</v>
      </c>
      <c r="E2592" t="s">
        <v>97</v>
      </c>
      <c r="F2592" t="s">
        <v>95</v>
      </c>
      <c r="G2592" t="s">
        <v>29</v>
      </c>
      <c r="H2592" t="s">
        <v>79</v>
      </c>
      <c r="I2592" t="s">
        <v>31</v>
      </c>
      <c r="J2592" t="s">
        <v>32</v>
      </c>
      <c r="K2592" t="s">
        <v>63</v>
      </c>
      <c r="L2592" t="s">
        <v>74</v>
      </c>
      <c r="M2592">
        <v>2</v>
      </c>
      <c r="N2592">
        <v>51.77</v>
      </c>
      <c r="O2592">
        <v>0.05</v>
      </c>
      <c r="P2592">
        <v>21.76</v>
      </c>
      <c r="Q2592">
        <v>98.363</v>
      </c>
      <c r="R2592">
        <v>43.52</v>
      </c>
      <c r="S2592">
        <v>54.842999999999996</v>
      </c>
      <c r="T2592">
        <v>0.55755721155312465</v>
      </c>
      <c r="U2592">
        <v>2026</v>
      </c>
      <c r="V2592" t="s">
        <v>95</v>
      </c>
      <c r="W2592">
        <v>12</v>
      </c>
      <c r="X2592" t="s">
        <v>97</v>
      </c>
    </row>
    <row r="2593" spans="1:24">
      <c r="A2593">
        <v>1408</v>
      </c>
      <c r="B2593" s="13">
        <v>46370</v>
      </c>
      <c r="C2593">
        <v>2026</v>
      </c>
      <c r="D2593">
        <v>12</v>
      </c>
      <c r="E2593" t="s">
        <v>97</v>
      </c>
      <c r="F2593" t="s">
        <v>95</v>
      </c>
      <c r="G2593" t="s">
        <v>35</v>
      </c>
      <c r="H2593" t="s">
        <v>36</v>
      </c>
      <c r="I2593" t="s">
        <v>31</v>
      </c>
      <c r="J2593" t="s">
        <v>42</v>
      </c>
      <c r="K2593" t="s">
        <v>43</v>
      </c>
      <c r="L2593" t="s">
        <v>77</v>
      </c>
      <c r="M2593">
        <v>1</v>
      </c>
      <c r="N2593">
        <v>161.53</v>
      </c>
      <c r="O2593">
        <v>0</v>
      </c>
      <c r="P2593">
        <v>87.43</v>
      </c>
      <c r="Q2593">
        <v>161.53</v>
      </c>
      <c r="R2593">
        <v>87.43</v>
      </c>
      <c r="S2593">
        <v>74.099999999999994</v>
      </c>
      <c r="T2593">
        <v>0.45873831486411187</v>
      </c>
      <c r="U2593">
        <v>2026</v>
      </c>
      <c r="V2593" t="s">
        <v>95</v>
      </c>
      <c r="W2593">
        <v>12</v>
      </c>
      <c r="X2593" t="s">
        <v>97</v>
      </c>
    </row>
    <row r="2594" spans="1:24">
      <c r="A2594">
        <v>2074</v>
      </c>
      <c r="B2594" s="13">
        <v>46370</v>
      </c>
      <c r="C2594">
        <v>2026</v>
      </c>
      <c r="D2594">
        <v>12</v>
      </c>
      <c r="E2594" t="s">
        <v>97</v>
      </c>
      <c r="F2594" t="s">
        <v>95</v>
      </c>
      <c r="G2594" t="s">
        <v>35</v>
      </c>
      <c r="H2594" t="s">
        <v>72</v>
      </c>
      <c r="I2594" t="s">
        <v>37</v>
      </c>
      <c r="J2594" t="s">
        <v>45</v>
      </c>
      <c r="K2594" t="s">
        <v>38</v>
      </c>
      <c r="L2594" t="s">
        <v>46</v>
      </c>
      <c r="M2594">
        <v>4</v>
      </c>
      <c r="N2594">
        <v>145.85</v>
      </c>
      <c r="O2594">
        <v>0.1</v>
      </c>
      <c r="P2594">
        <v>79.47</v>
      </c>
      <c r="Q2594">
        <v>525.05999999999995</v>
      </c>
      <c r="R2594">
        <v>317.88</v>
      </c>
      <c r="S2594">
        <v>207.17999999999995</v>
      </c>
      <c r="T2594">
        <v>0.39458347617415146</v>
      </c>
      <c r="U2594">
        <v>2026</v>
      </c>
      <c r="V2594" t="s">
        <v>95</v>
      </c>
      <c r="W2594">
        <v>12</v>
      </c>
      <c r="X2594" t="s">
        <v>97</v>
      </c>
    </row>
    <row r="2595" spans="1:24">
      <c r="A2595">
        <v>2639</v>
      </c>
      <c r="B2595" s="13">
        <v>46370</v>
      </c>
      <c r="C2595">
        <v>2026</v>
      </c>
      <c r="D2595">
        <v>12</v>
      </c>
      <c r="E2595" t="s">
        <v>97</v>
      </c>
      <c r="F2595" t="s">
        <v>95</v>
      </c>
      <c r="G2595" t="s">
        <v>49</v>
      </c>
      <c r="H2595" t="s">
        <v>76</v>
      </c>
      <c r="I2595" t="s">
        <v>31</v>
      </c>
      <c r="J2595" t="s">
        <v>32</v>
      </c>
      <c r="K2595" t="s">
        <v>52</v>
      </c>
      <c r="L2595" t="s">
        <v>58</v>
      </c>
      <c r="M2595">
        <v>1</v>
      </c>
      <c r="N2595">
        <v>197.18</v>
      </c>
      <c r="O2595">
        <v>0</v>
      </c>
      <c r="P2595">
        <v>105.28</v>
      </c>
      <c r="Q2595">
        <v>197.18</v>
      </c>
      <c r="R2595">
        <v>105.28</v>
      </c>
      <c r="S2595">
        <v>91.9</v>
      </c>
      <c r="T2595">
        <v>0.46607160969672384</v>
      </c>
      <c r="U2595">
        <v>2026</v>
      </c>
      <c r="V2595" t="s">
        <v>95</v>
      </c>
      <c r="W2595">
        <v>12</v>
      </c>
      <c r="X2595" t="s">
        <v>97</v>
      </c>
    </row>
    <row r="2596" spans="1:24">
      <c r="A2596">
        <v>2694</v>
      </c>
      <c r="B2596" s="13">
        <v>46370</v>
      </c>
      <c r="C2596">
        <v>2026</v>
      </c>
      <c r="D2596">
        <v>12</v>
      </c>
      <c r="E2596" t="s">
        <v>97</v>
      </c>
      <c r="F2596" t="s">
        <v>95</v>
      </c>
      <c r="G2596" t="s">
        <v>49</v>
      </c>
      <c r="H2596" t="s">
        <v>60</v>
      </c>
      <c r="I2596" t="s">
        <v>31</v>
      </c>
      <c r="J2596" t="s">
        <v>42</v>
      </c>
      <c r="K2596" t="s">
        <v>52</v>
      </c>
      <c r="L2596" t="s">
        <v>80</v>
      </c>
      <c r="M2596">
        <v>1</v>
      </c>
      <c r="N2596">
        <v>124.9</v>
      </c>
      <c r="O2596">
        <v>0</v>
      </c>
      <c r="P2596">
        <v>62.16</v>
      </c>
      <c r="Q2596">
        <v>124.9</v>
      </c>
      <c r="R2596">
        <v>62.16</v>
      </c>
      <c r="S2596">
        <v>62.740000000000009</v>
      </c>
      <c r="T2596">
        <v>0.50232185748598879</v>
      </c>
      <c r="U2596">
        <v>2026</v>
      </c>
      <c r="V2596" t="s">
        <v>95</v>
      </c>
      <c r="W2596">
        <v>12</v>
      </c>
      <c r="X2596" t="s">
        <v>97</v>
      </c>
    </row>
    <row r="2597" spans="1:24">
      <c r="A2597">
        <v>2797</v>
      </c>
      <c r="B2597" s="13">
        <v>46370</v>
      </c>
      <c r="C2597">
        <v>2026</v>
      </c>
      <c r="D2597">
        <v>12</v>
      </c>
      <c r="E2597" t="s">
        <v>97</v>
      </c>
      <c r="F2597" t="s">
        <v>95</v>
      </c>
      <c r="G2597" t="s">
        <v>40</v>
      </c>
      <c r="H2597" t="s">
        <v>81</v>
      </c>
      <c r="I2597" t="s">
        <v>48</v>
      </c>
      <c r="J2597" t="s">
        <v>42</v>
      </c>
      <c r="K2597" t="s">
        <v>38</v>
      </c>
      <c r="L2597" t="s">
        <v>75</v>
      </c>
      <c r="M2597">
        <v>2</v>
      </c>
      <c r="N2597">
        <v>70.239999999999995</v>
      </c>
      <c r="O2597">
        <v>0.1</v>
      </c>
      <c r="P2597">
        <v>32.130000000000003</v>
      </c>
      <c r="Q2597">
        <v>126.43199999999999</v>
      </c>
      <c r="R2597">
        <v>64.260000000000005</v>
      </c>
      <c r="S2597">
        <v>62.171999999999983</v>
      </c>
      <c r="T2597">
        <v>0.49174259681093385</v>
      </c>
      <c r="U2597">
        <v>2026</v>
      </c>
      <c r="V2597" t="s">
        <v>95</v>
      </c>
      <c r="W2597">
        <v>12</v>
      </c>
      <c r="X2597" t="s">
        <v>97</v>
      </c>
    </row>
    <row r="2598" spans="1:24">
      <c r="A2598">
        <v>2811</v>
      </c>
      <c r="B2598" s="13">
        <v>46370</v>
      </c>
      <c r="C2598">
        <v>2026</v>
      </c>
      <c r="D2598">
        <v>12</v>
      </c>
      <c r="E2598" t="s">
        <v>97</v>
      </c>
      <c r="F2598" t="s">
        <v>95</v>
      </c>
      <c r="G2598" t="s">
        <v>35</v>
      </c>
      <c r="H2598" t="s">
        <v>70</v>
      </c>
      <c r="I2598" t="s">
        <v>48</v>
      </c>
      <c r="J2598" t="s">
        <v>45</v>
      </c>
      <c r="K2598" t="s">
        <v>38</v>
      </c>
      <c r="L2598" t="s">
        <v>46</v>
      </c>
      <c r="M2598">
        <v>5</v>
      </c>
      <c r="N2598">
        <v>145.6</v>
      </c>
      <c r="O2598">
        <v>0.15</v>
      </c>
      <c r="P2598">
        <v>81.180000000000007</v>
      </c>
      <c r="Q2598">
        <v>618.79999999999995</v>
      </c>
      <c r="R2598">
        <v>405.90000000000003</v>
      </c>
      <c r="S2598">
        <v>212.89999999999992</v>
      </c>
      <c r="T2598">
        <v>0.34405300581771159</v>
      </c>
      <c r="U2598">
        <v>2026</v>
      </c>
      <c r="V2598" t="s">
        <v>95</v>
      </c>
      <c r="W2598">
        <v>12</v>
      </c>
      <c r="X2598" t="s">
        <v>97</v>
      </c>
    </row>
    <row r="2599" spans="1:24">
      <c r="A2599">
        <v>4037</v>
      </c>
      <c r="B2599" s="13">
        <v>46370</v>
      </c>
      <c r="C2599">
        <v>2026</v>
      </c>
      <c r="D2599">
        <v>12</v>
      </c>
      <c r="E2599" t="s">
        <v>97</v>
      </c>
      <c r="F2599" t="s">
        <v>95</v>
      </c>
      <c r="G2599" t="s">
        <v>49</v>
      </c>
      <c r="H2599" t="s">
        <v>62</v>
      </c>
      <c r="I2599" t="s">
        <v>48</v>
      </c>
      <c r="J2599" t="s">
        <v>32</v>
      </c>
      <c r="K2599" t="s">
        <v>38</v>
      </c>
      <c r="L2599" t="s">
        <v>66</v>
      </c>
      <c r="M2599">
        <v>1</v>
      </c>
      <c r="N2599">
        <v>152.4</v>
      </c>
      <c r="O2599">
        <v>0.05</v>
      </c>
      <c r="P2599">
        <v>77.98</v>
      </c>
      <c r="Q2599">
        <v>144.78</v>
      </c>
      <c r="R2599">
        <v>77.98</v>
      </c>
      <c r="S2599">
        <v>66.8</v>
      </c>
      <c r="T2599">
        <v>0.46138969470921398</v>
      </c>
      <c r="U2599">
        <v>2026</v>
      </c>
      <c r="V2599" t="s">
        <v>95</v>
      </c>
      <c r="W2599">
        <v>12</v>
      </c>
      <c r="X2599" t="s">
        <v>97</v>
      </c>
    </row>
    <row r="2600" spans="1:24">
      <c r="A2600">
        <v>4629</v>
      </c>
      <c r="B2600" s="13">
        <v>46370</v>
      </c>
      <c r="C2600">
        <v>2026</v>
      </c>
      <c r="D2600">
        <v>12</v>
      </c>
      <c r="E2600" t="s">
        <v>97</v>
      </c>
      <c r="F2600" t="s">
        <v>95</v>
      </c>
      <c r="G2600" t="s">
        <v>40</v>
      </c>
      <c r="H2600" t="s">
        <v>41</v>
      </c>
      <c r="I2600" t="s">
        <v>31</v>
      </c>
      <c r="J2600" t="s">
        <v>42</v>
      </c>
      <c r="K2600" t="s">
        <v>43</v>
      </c>
      <c r="L2600" t="s">
        <v>44</v>
      </c>
      <c r="M2600">
        <v>1</v>
      </c>
      <c r="N2600">
        <v>36.17</v>
      </c>
      <c r="O2600">
        <v>0.05</v>
      </c>
      <c r="P2600">
        <v>13.87</v>
      </c>
      <c r="Q2600">
        <v>34.361499999999999</v>
      </c>
      <c r="R2600">
        <v>13.87</v>
      </c>
      <c r="S2600">
        <v>20.491500000000002</v>
      </c>
      <c r="T2600">
        <v>0.59635056676803988</v>
      </c>
      <c r="U2600">
        <v>2026</v>
      </c>
      <c r="V2600" t="s">
        <v>95</v>
      </c>
      <c r="W2600">
        <v>12</v>
      </c>
      <c r="X2600" t="s">
        <v>97</v>
      </c>
    </row>
    <row r="2601" spans="1:24">
      <c r="A2601">
        <v>2455</v>
      </c>
      <c r="B2601" s="13">
        <v>46371</v>
      </c>
      <c r="C2601">
        <v>2026</v>
      </c>
      <c r="D2601">
        <v>12</v>
      </c>
      <c r="E2601" t="s">
        <v>97</v>
      </c>
      <c r="F2601" t="s">
        <v>95</v>
      </c>
      <c r="G2601" t="s">
        <v>35</v>
      </c>
      <c r="H2601" t="s">
        <v>72</v>
      </c>
      <c r="I2601" t="s">
        <v>31</v>
      </c>
      <c r="J2601" t="s">
        <v>32</v>
      </c>
      <c r="K2601" t="s">
        <v>52</v>
      </c>
      <c r="L2601" t="s">
        <v>80</v>
      </c>
      <c r="M2601">
        <v>3</v>
      </c>
      <c r="N2601">
        <v>126.21</v>
      </c>
      <c r="O2601">
        <v>0.1</v>
      </c>
      <c r="P2601">
        <v>60.65</v>
      </c>
      <c r="Q2601">
        <v>340.767</v>
      </c>
      <c r="R2601">
        <v>181.95</v>
      </c>
      <c r="S2601">
        <v>158.81700000000001</v>
      </c>
      <c r="T2601">
        <v>0.46605745274630467</v>
      </c>
      <c r="U2601">
        <v>2026</v>
      </c>
      <c r="V2601" t="s">
        <v>95</v>
      </c>
      <c r="W2601">
        <v>12</v>
      </c>
      <c r="X2601" t="s">
        <v>97</v>
      </c>
    </row>
    <row r="2602" spans="1:24">
      <c r="A2602">
        <v>3184</v>
      </c>
      <c r="B2602" s="13">
        <v>46371</v>
      </c>
      <c r="C2602">
        <v>2026</v>
      </c>
      <c r="D2602">
        <v>12</v>
      </c>
      <c r="E2602" t="s">
        <v>97</v>
      </c>
      <c r="F2602" t="s">
        <v>95</v>
      </c>
      <c r="G2602" t="s">
        <v>49</v>
      </c>
      <c r="H2602" t="s">
        <v>76</v>
      </c>
      <c r="I2602" t="s">
        <v>37</v>
      </c>
      <c r="J2602" t="s">
        <v>32</v>
      </c>
      <c r="K2602" t="s">
        <v>38</v>
      </c>
      <c r="L2602" t="s">
        <v>46</v>
      </c>
      <c r="M2602">
        <v>6</v>
      </c>
      <c r="N2602">
        <v>143.72999999999999</v>
      </c>
      <c r="O2602">
        <v>0.15</v>
      </c>
      <c r="P2602">
        <v>77.27</v>
      </c>
      <c r="Q2602">
        <v>733.02299999999991</v>
      </c>
      <c r="R2602">
        <v>463.62</v>
      </c>
      <c r="S2602">
        <v>269.40299999999991</v>
      </c>
      <c r="T2602">
        <v>0.36752325643260847</v>
      </c>
      <c r="U2602">
        <v>2026</v>
      </c>
      <c r="V2602" t="s">
        <v>95</v>
      </c>
      <c r="W2602">
        <v>12</v>
      </c>
      <c r="X2602" t="s">
        <v>97</v>
      </c>
    </row>
    <row r="2603" spans="1:24">
      <c r="A2603">
        <v>3363</v>
      </c>
      <c r="B2603" s="13">
        <v>46371</v>
      </c>
      <c r="C2603">
        <v>2026</v>
      </c>
      <c r="D2603">
        <v>12</v>
      </c>
      <c r="E2603" t="s">
        <v>97</v>
      </c>
      <c r="F2603" t="s">
        <v>95</v>
      </c>
      <c r="G2603" t="s">
        <v>35</v>
      </c>
      <c r="H2603" t="s">
        <v>72</v>
      </c>
      <c r="I2603" t="s">
        <v>57</v>
      </c>
      <c r="J2603" t="s">
        <v>42</v>
      </c>
      <c r="K2603" t="s">
        <v>38</v>
      </c>
      <c r="L2603" t="s">
        <v>46</v>
      </c>
      <c r="M2603">
        <v>4</v>
      </c>
      <c r="N2603">
        <v>146.38999999999999</v>
      </c>
      <c r="O2603">
        <v>0</v>
      </c>
      <c r="P2603">
        <v>78.95</v>
      </c>
      <c r="Q2603">
        <v>585.55999999999995</v>
      </c>
      <c r="R2603">
        <v>315.8</v>
      </c>
      <c r="S2603">
        <v>269.75999999999993</v>
      </c>
      <c r="T2603">
        <v>0.46068720541020552</v>
      </c>
      <c r="U2603">
        <v>2026</v>
      </c>
      <c r="V2603" t="s">
        <v>95</v>
      </c>
      <c r="W2603">
        <v>12</v>
      </c>
      <c r="X2603" t="s">
        <v>97</v>
      </c>
    </row>
    <row r="2604" spans="1:24">
      <c r="A2604">
        <v>3373</v>
      </c>
      <c r="B2604" s="13">
        <v>46371</v>
      </c>
      <c r="C2604">
        <v>2026</v>
      </c>
      <c r="D2604">
        <v>12</v>
      </c>
      <c r="E2604" t="s">
        <v>97</v>
      </c>
      <c r="F2604" t="s">
        <v>95</v>
      </c>
      <c r="G2604" t="s">
        <v>35</v>
      </c>
      <c r="H2604" t="s">
        <v>72</v>
      </c>
      <c r="I2604" t="s">
        <v>57</v>
      </c>
      <c r="J2604" t="s">
        <v>32</v>
      </c>
      <c r="K2604" t="s">
        <v>38</v>
      </c>
      <c r="L2604" t="s">
        <v>39</v>
      </c>
      <c r="M2604">
        <v>2</v>
      </c>
      <c r="N2604">
        <v>89.84</v>
      </c>
      <c r="O2604">
        <v>0.05</v>
      </c>
      <c r="P2604">
        <v>45.17</v>
      </c>
      <c r="Q2604">
        <v>170.696</v>
      </c>
      <c r="R2604">
        <v>90.34</v>
      </c>
      <c r="S2604">
        <v>80.355999999999995</v>
      </c>
      <c r="T2604">
        <v>0.47075502647982376</v>
      </c>
      <c r="U2604">
        <v>2026</v>
      </c>
      <c r="V2604" t="s">
        <v>95</v>
      </c>
      <c r="W2604">
        <v>12</v>
      </c>
      <c r="X2604" t="s">
        <v>97</v>
      </c>
    </row>
    <row r="2605" spans="1:24">
      <c r="A2605">
        <v>3799</v>
      </c>
      <c r="B2605" s="13">
        <v>46371</v>
      </c>
      <c r="C2605">
        <v>2026</v>
      </c>
      <c r="D2605">
        <v>12</v>
      </c>
      <c r="E2605" t="s">
        <v>97</v>
      </c>
      <c r="F2605" t="s">
        <v>95</v>
      </c>
      <c r="G2605" t="s">
        <v>40</v>
      </c>
      <c r="H2605" t="s">
        <v>68</v>
      </c>
      <c r="I2605" t="s">
        <v>48</v>
      </c>
      <c r="J2605" t="s">
        <v>42</v>
      </c>
      <c r="K2605" t="s">
        <v>63</v>
      </c>
      <c r="L2605" t="s">
        <v>74</v>
      </c>
      <c r="M2605">
        <v>3</v>
      </c>
      <c r="N2605">
        <v>49.67</v>
      </c>
      <c r="O2605">
        <v>0.05</v>
      </c>
      <c r="P2605">
        <v>21.5</v>
      </c>
      <c r="Q2605">
        <v>141.55949999999999</v>
      </c>
      <c r="R2605">
        <v>64.5</v>
      </c>
      <c r="S2605">
        <v>77.059499999999986</v>
      </c>
      <c r="T2605">
        <v>0.54436120500566898</v>
      </c>
      <c r="U2605">
        <v>2026</v>
      </c>
      <c r="V2605" t="s">
        <v>95</v>
      </c>
      <c r="W2605">
        <v>12</v>
      </c>
      <c r="X2605" t="s">
        <v>97</v>
      </c>
    </row>
    <row r="2606" spans="1:24">
      <c r="A2606">
        <v>5002</v>
      </c>
      <c r="B2606" s="13">
        <v>46371</v>
      </c>
      <c r="C2606">
        <v>2026</v>
      </c>
      <c r="D2606">
        <v>12</v>
      </c>
      <c r="E2606" t="s">
        <v>97</v>
      </c>
      <c r="F2606" t="s">
        <v>95</v>
      </c>
      <c r="G2606" t="s">
        <v>35</v>
      </c>
      <c r="H2606" t="s">
        <v>78</v>
      </c>
      <c r="I2606" t="s">
        <v>37</v>
      </c>
      <c r="J2606" t="s">
        <v>45</v>
      </c>
      <c r="K2606" t="s">
        <v>38</v>
      </c>
      <c r="L2606" t="s">
        <v>39</v>
      </c>
      <c r="M2606">
        <v>4</v>
      </c>
      <c r="N2606">
        <v>94.3</v>
      </c>
      <c r="O2606">
        <v>0.1</v>
      </c>
      <c r="P2606">
        <v>44.36</v>
      </c>
      <c r="Q2606">
        <v>339.48</v>
      </c>
      <c r="R2606">
        <v>177.44</v>
      </c>
      <c r="S2606">
        <v>162.04000000000002</v>
      </c>
      <c r="T2606">
        <v>0.47731825144338402</v>
      </c>
      <c r="U2606">
        <v>2026</v>
      </c>
      <c r="V2606" t="s">
        <v>95</v>
      </c>
      <c r="W2606">
        <v>12</v>
      </c>
      <c r="X2606" t="s">
        <v>97</v>
      </c>
    </row>
    <row r="2607" spans="1:24">
      <c r="A2607">
        <v>2896</v>
      </c>
      <c r="B2607" s="13">
        <v>46372</v>
      </c>
      <c r="C2607">
        <v>2026</v>
      </c>
      <c r="D2607">
        <v>12</v>
      </c>
      <c r="E2607" t="s">
        <v>97</v>
      </c>
      <c r="F2607" t="s">
        <v>95</v>
      </c>
      <c r="G2607" t="s">
        <v>35</v>
      </c>
      <c r="H2607" t="s">
        <v>72</v>
      </c>
      <c r="I2607" t="s">
        <v>48</v>
      </c>
      <c r="J2607" t="s">
        <v>45</v>
      </c>
      <c r="K2607" t="s">
        <v>63</v>
      </c>
      <c r="L2607" t="s">
        <v>71</v>
      </c>
      <c r="M2607">
        <v>2</v>
      </c>
      <c r="N2607">
        <v>36.020000000000003</v>
      </c>
      <c r="O2607">
        <v>0.1</v>
      </c>
      <c r="P2607">
        <v>13.59</v>
      </c>
      <c r="Q2607">
        <v>64.836000000000013</v>
      </c>
      <c r="R2607">
        <v>27.18</v>
      </c>
      <c r="S2607">
        <v>37.656000000000013</v>
      </c>
      <c r="T2607">
        <v>0.58078845086063302</v>
      </c>
      <c r="U2607">
        <v>2026</v>
      </c>
      <c r="V2607" t="s">
        <v>95</v>
      </c>
      <c r="W2607">
        <v>12</v>
      </c>
      <c r="X2607" t="s">
        <v>97</v>
      </c>
    </row>
    <row r="2608" spans="1:24">
      <c r="A2608">
        <v>3334</v>
      </c>
      <c r="B2608" s="13">
        <v>46372</v>
      </c>
      <c r="C2608">
        <v>2026</v>
      </c>
      <c r="D2608">
        <v>12</v>
      </c>
      <c r="E2608" t="s">
        <v>97</v>
      </c>
      <c r="F2608" t="s">
        <v>95</v>
      </c>
      <c r="G2608" t="s">
        <v>35</v>
      </c>
      <c r="H2608" t="s">
        <v>78</v>
      </c>
      <c r="I2608" t="s">
        <v>31</v>
      </c>
      <c r="J2608" t="s">
        <v>32</v>
      </c>
      <c r="K2608" t="s">
        <v>38</v>
      </c>
      <c r="L2608" t="s">
        <v>66</v>
      </c>
      <c r="M2608">
        <v>1</v>
      </c>
      <c r="N2608">
        <v>154.12</v>
      </c>
      <c r="O2608">
        <v>0</v>
      </c>
      <c r="P2608">
        <v>77.45</v>
      </c>
      <c r="Q2608">
        <v>154.12</v>
      </c>
      <c r="R2608">
        <v>77.45</v>
      </c>
      <c r="S2608">
        <v>76.67</v>
      </c>
      <c r="T2608">
        <v>0.49746950428237735</v>
      </c>
      <c r="U2608">
        <v>2026</v>
      </c>
      <c r="V2608" t="s">
        <v>95</v>
      </c>
      <c r="W2608">
        <v>12</v>
      </c>
      <c r="X2608" t="s">
        <v>97</v>
      </c>
    </row>
    <row r="2609" spans="1:24">
      <c r="A2609">
        <v>3469</v>
      </c>
      <c r="B2609" s="13">
        <v>46372</v>
      </c>
      <c r="C2609">
        <v>2026</v>
      </c>
      <c r="D2609">
        <v>12</v>
      </c>
      <c r="E2609" t="s">
        <v>97</v>
      </c>
      <c r="F2609" t="s">
        <v>95</v>
      </c>
      <c r="G2609" t="s">
        <v>29</v>
      </c>
      <c r="H2609" t="s">
        <v>65</v>
      </c>
      <c r="I2609" t="s">
        <v>31</v>
      </c>
      <c r="J2609" t="s">
        <v>32</v>
      </c>
      <c r="K2609" t="s">
        <v>38</v>
      </c>
      <c r="L2609" t="s">
        <v>66</v>
      </c>
      <c r="M2609">
        <v>1</v>
      </c>
      <c r="N2609">
        <v>150.88</v>
      </c>
      <c r="O2609">
        <v>0.05</v>
      </c>
      <c r="P2609">
        <v>81.02</v>
      </c>
      <c r="Q2609">
        <v>143.33599999999998</v>
      </c>
      <c r="R2609">
        <v>81.02</v>
      </c>
      <c r="S2609">
        <v>62.315999999999988</v>
      </c>
      <c r="T2609">
        <v>0.43475470223809787</v>
      </c>
      <c r="U2609">
        <v>2026</v>
      </c>
      <c r="V2609" t="s">
        <v>95</v>
      </c>
      <c r="W2609">
        <v>12</v>
      </c>
      <c r="X2609" t="s">
        <v>97</v>
      </c>
    </row>
    <row r="2610" spans="1:24">
      <c r="A2610">
        <v>569</v>
      </c>
      <c r="B2610" s="13">
        <v>46373</v>
      </c>
      <c r="C2610">
        <v>2026</v>
      </c>
      <c r="D2610">
        <v>12</v>
      </c>
      <c r="E2610" t="s">
        <v>97</v>
      </c>
      <c r="F2610" t="s">
        <v>95</v>
      </c>
      <c r="G2610" t="s">
        <v>40</v>
      </c>
      <c r="H2610" t="s">
        <v>41</v>
      </c>
      <c r="I2610" t="s">
        <v>57</v>
      </c>
      <c r="J2610" t="s">
        <v>42</v>
      </c>
      <c r="K2610" t="s">
        <v>33</v>
      </c>
      <c r="L2610" t="s">
        <v>55</v>
      </c>
      <c r="M2610">
        <v>2</v>
      </c>
      <c r="N2610">
        <v>40.479999999999997</v>
      </c>
      <c r="O2610">
        <v>0</v>
      </c>
      <c r="P2610">
        <v>16.23</v>
      </c>
      <c r="Q2610">
        <v>80.959999999999994</v>
      </c>
      <c r="R2610">
        <v>32.46</v>
      </c>
      <c r="S2610">
        <v>48.499999999999993</v>
      </c>
      <c r="T2610">
        <v>0.5990612648221344</v>
      </c>
      <c r="U2610">
        <v>2026</v>
      </c>
      <c r="V2610" t="s">
        <v>95</v>
      </c>
      <c r="W2610">
        <v>12</v>
      </c>
      <c r="X2610" t="s">
        <v>97</v>
      </c>
    </row>
    <row r="2611" spans="1:24">
      <c r="A2611">
        <v>2404</v>
      </c>
      <c r="B2611" s="13">
        <v>46373</v>
      </c>
      <c r="C2611">
        <v>2026</v>
      </c>
      <c r="D2611">
        <v>12</v>
      </c>
      <c r="E2611" t="s">
        <v>97</v>
      </c>
      <c r="F2611" t="s">
        <v>95</v>
      </c>
      <c r="G2611" t="s">
        <v>40</v>
      </c>
      <c r="H2611" t="s">
        <v>68</v>
      </c>
      <c r="I2611" t="s">
        <v>57</v>
      </c>
      <c r="J2611" t="s">
        <v>45</v>
      </c>
      <c r="K2611" t="s">
        <v>43</v>
      </c>
      <c r="L2611" t="s">
        <v>77</v>
      </c>
      <c r="M2611">
        <v>3</v>
      </c>
      <c r="N2611">
        <v>163.34</v>
      </c>
      <c r="O2611">
        <v>0.1</v>
      </c>
      <c r="P2611">
        <v>88.53</v>
      </c>
      <c r="Q2611">
        <v>441.01799999999997</v>
      </c>
      <c r="R2611">
        <v>265.59000000000003</v>
      </c>
      <c r="S2611">
        <v>175.42799999999994</v>
      </c>
      <c r="T2611">
        <v>0.39777968246194023</v>
      </c>
      <c r="U2611">
        <v>2026</v>
      </c>
      <c r="V2611" t="s">
        <v>95</v>
      </c>
      <c r="W2611">
        <v>12</v>
      </c>
      <c r="X2611" t="s">
        <v>97</v>
      </c>
    </row>
    <row r="2612" spans="1:24">
      <c r="A2612">
        <v>4682</v>
      </c>
      <c r="B2612" s="13">
        <v>46373</v>
      </c>
      <c r="C2612">
        <v>2026</v>
      </c>
      <c r="D2612">
        <v>12</v>
      </c>
      <c r="E2612" t="s">
        <v>97</v>
      </c>
      <c r="F2612" t="s">
        <v>95</v>
      </c>
      <c r="G2612" t="s">
        <v>49</v>
      </c>
      <c r="H2612" t="s">
        <v>50</v>
      </c>
      <c r="I2612" t="s">
        <v>48</v>
      </c>
      <c r="J2612" t="s">
        <v>42</v>
      </c>
      <c r="K2612" t="s">
        <v>63</v>
      </c>
      <c r="L2612" t="s">
        <v>64</v>
      </c>
      <c r="M2612">
        <v>2</v>
      </c>
      <c r="N2612">
        <v>40.89</v>
      </c>
      <c r="O2612">
        <v>0</v>
      </c>
      <c r="P2612">
        <v>14.95</v>
      </c>
      <c r="Q2612">
        <v>81.78</v>
      </c>
      <c r="R2612">
        <v>29.9</v>
      </c>
      <c r="S2612">
        <v>51.88</v>
      </c>
      <c r="T2612">
        <v>0.63438493519197847</v>
      </c>
      <c r="U2612">
        <v>2026</v>
      </c>
      <c r="V2612" t="s">
        <v>95</v>
      </c>
      <c r="W2612">
        <v>12</v>
      </c>
      <c r="X2612" t="s">
        <v>97</v>
      </c>
    </row>
    <row r="2613" spans="1:24">
      <c r="A2613">
        <v>4888</v>
      </c>
      <c r="B2613" s="13">
        <v>46373</v>
      </c>
      <c r="C2613">
        <v>2026</v>
      </c>
      <c r="D2613">
        <v>12</v>
      </c>
      <c r="E2613" t="s">
        <v>97</v>
      </c>
      <c r="F2613" t="s">
        <v>95</v>
      </c>
      <c r="G2613" t="s">
        <v>40</v>
      </c>
      <c r="H2613" t="s">
        <v>41</v>
      </c>
      <c r="I2613" t="s">
        <v>57</v>
      </c>
      <c r="J2613" t="s">
        <v>42</v>
      </c>
      <c r="K2613" t="s">
        <v>63</v>
      </c>
      <c r="L2613" t="s">
        <v>64</v>
      </c>
      <c r="M2613">
        <v>1</v>
      </c>
      <c r="N2613">
        <v>40.159999999999997</v>
      </c>
      <c r="O2613">
        <v>0.15</v>
      </c>
      <c r="P2613">
        <v>14.46</v>
      </c>
      <c r="Q2613">
        <v>34.135999999999996</v>
      </c>
      <c r="R2613">
        <v>14.46</v>
      </c>
      <c r="S2613">
        <v>19.675999999999995</v>
      </c>
      <c r="T2613">
        <v>0.576400281228029</v>
      </c>
      <c r="U2613">
        <v>2026</v>
      </c>
      <c r="V2613" t="s">
        <v>95</v>
      </c>
      <c r="W2613">
        <v>12</v>
      </c>
      <c r="X2613" t="s">
        <v>97</v>
      </c>
    </row>
    <row r="2614" spans="1:24">
      <c r="A2614">
        <v>4923</v>
      </c>
      <c r="B2614" s="13">
        <v>46373</v>
      </c>
      <c r="C2614">
        <v>2026</v>
      </c>
      <c r="D2614">
        <v>12</v>
      </c>
      <c r="E2614" t="s">
        <v>97</v>
      </c>
      <c r="F2614" t="s">
        <v>95</v>
      </c>
      <c r="G2614" t="s">
        <v>49</v>
      </c>
      <c r="H2614" t="s">
        <v>76</v>
      </c>
      <c r="I2614" t="s">
        <v>31</v>
      </c>
      <c r="J2614" t="s">
        <v>42</v>
      </c>
      <c r="K2614" t="s">
        <v>52</v>
      </c>
      <c r="L2614" t="s">
        <v>69</v>
      </c>
      <c r="M2614">
        <v>2</v>
      </c>
      <c r="N2614">
        <v>79.86</v>
      </c>
      <c r="O2614">
        <v>0</v>
      </c>
      <c r="P2614">
        <v>39.049999999999997</v>
      </c>
      <c r="Q2614">
        <v>159.72</v>
      </c>
      <c r="R2614">
        <v>78.099999999999994</v>
      </c>
      <c r="S2614">
        <v>81.62</v>
      </c>
      <c r="T2614">
        <v>0.51101928374655647</v>
      </c>
      <c r="U2614">
        <v>2026</v>
      </c>
      <c r="V2614" t="s">
        <v>95</v>
      </c>
      <c r="W2614">
        <v>12</v>
      </c>
      <c r="X2614" t="s">
        <v>97</v>
      </c>
    </row>
    <row r="2615" spans="1:24">
      <c r="A2615">
        <v>131</v>
      </c>
      <c r="B2615" s="13">
        <v>46374</v>
      </c>
      <c r="C2615">
        <v>2026</v>
      </c>
      <c r="D2615">
        <v>12</v>
      </c>
      <c r="E2615" t="s">
        <v>97</v>
      </c>
      <c r="F2615" t="s">
        <v>95</v>
      </c>
      <c r="G2615" t="s">
        <v>35</v>
      </c>
      <c r="H2615" t="s">
        <v>70</v>
      </c>
      <c r="I2615" t="s">
        <v>57</v>
      </c>
      <c r="J2615" t="s">
        <v>32</v>
      </c>
      <c r="K2615" t="s">
        <v>52</v>
      </c>
      <c r="L2615" t="s">
        <v>80</v>
      </c>
      <c r="M2615">
        <v>2</v>
      </c>
      <c r="N2615">
        <v>123.42</v>
      </c>
      <c r="O2615">
        <v>0.1</v>
      </c>
      <c r="P2615">
        <v>60.03</v>
      </c>
      <c r="Q2615">
        <v>222.15600000000001</v>
      </c>
      <c r="R2615">
        <v>120.06</v>
      </c>
      <c r="S2615">
        <v>102.096</v>
      </c>
      <c r="T2615">
        <v>0.45956895154756117</v>
      </c>
      <c r="U2615">
        <v>2026</v>
      </c>
      <c r="V2615" t="s">
        <v>95</v>
      </c>
      <c r="W2615">
        <v>12</v>
      </c>
      <c r="X2615" t="s">
        <v>97</v>
      </c>
    </row>
    <row r="2616" spans="1:24">
      <c r="A2616">
        <v>349</v>
      </c>
      <c r="B2616" s="13">
        <v>46374</v>
      </c>
      <c r="C2616">
        <v>2026</v>
      </c>
      <c r="D2616">
        <v>12</v>
      </c>
      <c r="E2616" t="s">
        <v>97</v>
      </c>
      <c r="F2616" t="s">
        <v>95</v>
      </c>
      <c r="G2616" t="s">
        <v>40</v>
      </c>
      <c r="H2616" t="s">
        <v>41</v>
      </c>
      <c r="I2616" t="s">
        <v>31</v>
      </c>
      <c r="J2616" t="s">
        <v>32</v>
      </c>
      <c r="K2616" t="s">
        <v>43</v>
      </c>
      <c r="L2616" t="s">
        <v>61</v>
      </c>
      <c r="M2616">
        <v>1</v>
      </c>
      <c r="N2616">
        <v>47.61</v>
      </c>
      <c r="O2616">
        <v>0.05</v>
      </c>
      <c r="P2616">
        <v>18.18</v>
      </c>
      <c r="Q2616">
        <v>45.229499999999994</v>
      </c>
      <c r="R2616">
        <v>18.18</v>
      </c>
      <c r="S2616">
        <v>27.049499999999995</v>
      </c>
      <c r="T2616">
        <v>0.59804994527907662</v>
      </c>
      <c r="U2616">
        <v>2026</v>
      </c>
      <c r="V2616" t="s">
        <v>95</v>
      </c>
      <c r="W2616">
        <v>12</v>
      </c>
      <c r="X2616" t="s">
        <v>97</v>
      </c>
    </row>
    <row r="2617" spans="1:24">
      <c r="A2617">
        <v>1131</v>
      </c>
      <c r="B2617" s="13">
        <v>46374</v>
      </c>
      <c r="C2617">
        <v>2026</v>
      </c>
      <c r="D2617">
        <v>12</v>
      </c>
      <c r="E2617" t="s">
        <v>97</v>
      </c>
      <c r="F2617" t="s">
        <v>95</v>
      </c>
      <c r="G2617" t="s">
        <v>49</v>
      </c>
      <c r="H2617" t="s">
        <v>62</v>
      </c>
      <c r="I2617" t="s">
        <v>31</v>
      </c>
      <c r="J2617" t="s">
        <v>32</v>
      </c>
      <c r="K2617" t="s">
        <v>38</v>
      </c>
      <c r="L2617" t="s">
        <v>39</v>
      </c>
      <c r="M2617">
        <v>2</v>
      </c>
      <c r="N2617">
        <v>93.88</v>
      </c>
      <c r="O2617">
        <v>0.1</v>
      </c>
      <c r="P2617">
        <v>45.89</v>
      </c>
      <c r="Q2617">
        <v>168.98400000000001</v>
      </c>
      <c r="R2617">
        <v>91.78</v>
      </c>
      <c r="S2617">
        <v>77.204000000000008</v>
      </c>
      <c r="T2617">
        <v>0.45687165648818823</v>
      </c>
      <c r="U2617">
        <v>2026</v>
      </c>
      <c r="V2617" t="s">
        <v>95</v>
      </c>
      <c r="W2617">
        <v>12</v>
      </c>
      <c r="X2617" t="s">
        <v>97</v>
      </c>
    </row>
    <row r="2618" spans="1:24">
      <c r="A2618">
        <v>2738</v>
      </c>
      <c r="B2618" s="13">
        <v>46374</v>
      </c>
      <c r="C2618">
        <v>2026</v>
      </c>
      <c r="D2618">
        <v>12</v>
      </c>
      <c r="E2618" t="s">
        <v>97</v>
      </c>
      <c r="F2618" t="s">
        <v>95</v>
      </c>
      <c r="G2618" t="s">
        <v>35</v>
      </c>
      <c r="H2618" t="s">
        <v>70</v>
      </c>
      <c r="I2618" t="s">
        <v>31</v>
      </c>
      <c r="J2618" t="s">
        <v>42</v>
      </c>
      <c r="K2618" t="s">
        <v>38</v>
      </c>
      <c r="L2618" t="s">
        <v>46</v>
      </c>
      <c r="M2618">
        <v>3</v>
      </c>
      <c r="N2618">
        <v>145.43</v>
      </c>
      <c r="O2618">
        <v>0.05</v>
      </c>
      <c r="P2618">
        <v>81.72</v>
      </c>
      <c r="Q2618">
        <v>414.47550000000001</v>
      </c>
      <c r="R2618">
        <v>245.16</v>
      </c>
      <c r="S2618">
        <v>169.31550000000001</v>
      </c>
      <c r="T2618">
        <v>0.40850544845232106</v>
      </c>
      <c r="U2618">
        <v>2026</v>
      </c>
      <c r="V2618" t="s">
        <v>95</v>
      </c>
      <c r="W2618">
        <v>12</v>
      </c>
      <c r="X2618" t="s">
        <v>97</v>
      </c>
    </row>
    <row r="2619" spans="1:24">
      <c r="A2619">
        <v>4400</v>
      </c>
      <c r="B2619" s="13">
        <v>46374</v>
      </c>
      <c r="C2619">
        <v>2026</v>
      </c>
      <c r="D2619">
        <v>12</v>
      </c>
      <c r="E2619" t="s">
        <v>97</v>
      </c>
      <c r="F2619" t="s">
        <v>95</v>
      </c>
      <c r="G2619" t="s">
        <v>49</v>
      </c>
      <c r="H2619" t="s">
        <v>50</v>
      </c>
      <c r="I2619" t="s">
        <v>31</v>
      </c>
      <c r="J2619" t="s">
        <v>32</v>
      </c>
      <c r="K2619" t="s">
        <v>43</v>
      </c>
      <c r="L2619" t="s">
        <v>44</v>
      </c>
      <c r="M2619">
        <v>2</v>
      </c>
      <c r="N2619">
        <v>36.89</v>
      </c>
      <c r="O2619">
        <v>0.1</v>
      </c>
      <c r="P2619">
        <v>13.74</v>
      </c>
      <c r="Q2619">
        <v>66.402000000000001</v>
      </c>
      <c r="R2619">
        <v>27.48</v>
      </c>
      <c r="S2619">
        <v>38.921999999999997</v>
      </c>
      <c r="T2619">
        <v>0.58615704346254627</v>
      </c>
      <c r="U2619">
        <v>2026</v>
      </c>
      <c r="V2619" t="s">
        <v>95</v>
      </c>
      <c r="W2619">
        <v>12</v>
      </c>
      <c r="X2619" t="s">
        <v>97</v>
      </c>
    </row>
    <row r="2620" spans="1:24">
      <c r="A2620">
        <v>3122</v>
      </c>
      <c r="B2620" s="13">
        <v>46375</v>
      </c>
      <c r="C2620">
        <v>2026</v>
      </c>
      <c r="D2620">
        <v>12</v>
      </c>
      <c r="E2620" t="s">
        <v>97</v>
      </c>
      <c r="F2620" t="s">
        <v>95</v>
      </c>
      <c r="G2620" t="s">
        <v>29</v>
      </c>
      <c r="H2620" t="s">
        <v>30</v>
      </c>
      <c r="I2620" t="s">
        <v>57</v>
      </c>
      <c r="J2620" t="s">
        <v>32</v>
      </c>
      <c r="K2620" t="s">
        <v>38</v>
      </c>
      <c r="L2620" t="s">
        <v>46</v>
      </c>
      <c r="M2620">
        <v>1</v>
      </c>
      <c r="N2620">
        <v>145.44</v>
      </c>
      <c r="O2620">
        <v>0.1</v>
      </c>
      <c r="P2620">
        <v>80.42</v>
      </c>
      <c r="Q2620">
        <v>130.89600000000002</v>
      </c>
      <c r="R2620">
        <v>80.42</v>
      </c>
      <c r="S2620">
        <v>50.476000000000013</v>
      </c>
      <c r="T2620">
        <v>0.38561911746730232</v>
      </c>
      <c r="U2620">
        <v>2026</v>
      </c>
      <c r="V2620" t="s">
        <v>95</v>
      </c>
      <c r="W2620">
        <v>12</v>
      </c>
      <c r="X2620" t="s">
        <v>97</v>
      </c>
    </row>
    <row r="2621" spans="1:24">
      <c r="A2621">
        <v>4572</v>
      </c>
      <c r="B2621" s="13">
        <v>46375</v>
      </c>
      <c r="C2621">
        <v>2026</v>
      </c>
      <c r="D2621">
        <v>12</v>
      </c>
      <c r="E2621" t="s">
        <v>97</v>
      </c>
      <c r="F2621" t="s">
        <v>95</v>
      </c>
      <c r="G2621" t="s">
        <v>29</v>
      </c>
      <c r="H2621" t="s">
        <v>79</v>
      </c>
      <c r="I2621" t="s">
        <v>31</v>
      </c>
      <c r="J2621" t="s">
        <v>42</v>
      </c>
      <c r="K2621" t="s">
        <v>63</v>
      </c>
      <c r="L2621" t="s">
        <v>74</v>
      </c>
      <c r="M2621">
        <v>2</v>
      </c>
      <c r="N2621">
        <v>51.56</v>
      </c>
      <c r="O2621">
        <v>0</v>
      </c>
      <c r="P2621">
        <v>21.9</v>
      </c>
      <c r="Q2621">
        <v>103.12</v>
      </c>
      <c r="R2621">
        <v>43.8</v>
      </c>
      <c r="S2621">
        <v>59.320000000000007</v>
      </c>
      <c r="T2621">
        <v>0.57525213343677273</v>
      </c>
      <c r="U2621">
        <v>2026</v>
      </c>
      <c r="V2621" t="s">
        <v>95</v>
      </c>
      <c r="W2621">
        <v>12</v>
      </c>
      <c r="X2621" t="s">
        <v>97</v>
      </c>
    </row>
    <row r="2622" spans="1:24">
      <c r="A2622">
        <v>4783</v>
      </c>
      <c r="B2622" s="13">
        <v>46375</v>
      </c>
      <c r="C2622">
        <v>2026</v>
      </c>
      <c r="D2622">
        <v>12</v>
      </c>
      <c r="E2622" t="s">
        <v>97</v>
      </c>
      <c r="F2622" t="s">
        <v>95</v>
      </c>
      <c r="G2622" t="s">
        <v>49</v>
      </c>
      <c r="H2622" t="s">
        <v>60</v>
      </c>
      <c r="I2622" t="s">
        <v>31</v>
      </c>
      <c r="J2622" t="s">
        <v>42</v>
      </c>
      <c r="K2622" t="s">
        <v>52</v>
      </c>
      <c r="L2622" t="s">
        <v>80</v>
      </c>
      <c r="M2622">
        <v>2</v>
      </c>
      <c r="N2622">
        <v>122</v>
      </c>
      <c r="O2622">
        <v>0.15</v>
      </c>
      <c r="P2622">
        <v>60.01</v>
      </c>
      <c r="Q2622">
        <v>207.4</v>
      </c>
      <c r="R2622">
        <v>120.02</v>
      </c>
      <c r="S2622">
        <v>87.38000000000001</v>
      </c>
      <c r="T2622">
        <v>0.4213114754098361</v>
      </c>
      <c r="U2622">
        <v>2026</v>
      </c>
      <c r="V2622" t="s">
        <v>95</v>
      </c>
      <c r="W2622">
        <v>12</v>
      </c>
      <c r="X2622" t="s">
        <v>97</v>
      </c>
    </row>
    <row r="2623" spans="1:24">
      <c r="A2623">
        <v>5055</v>
      </c>
      <c r="B2623" s="13">
        <v>46375</v>
      </c>
      <c r="C2623">
        <v>2026</v>
      </c>
      <c r="D2623">
        <v>12</v>
      </c>
      <c r="E2623" t="s">
        <v>97</v>
      </c>
      <c r="F2623" t="s">
        <v>95</v>
      </c>
      <c r="G2623" t="s">
        <v>40</v>
      </c>
      <c r="H2623" t="s">
        <v>47</v>
      </c>
      <c r="I2623" t="s">
        <v>57</v>
      </c>
      <c r="J2623" t="s">
        <v>42</v>
      </c>
      <c r="K2623" t="s">
        <v>38</v>
      </c>
      <c r="L2623" t="s">
        <v>75</v>
      </c>
      <c r="M2623">
        <v>1</v>
      </c>
      <c r="N2623">
        <v>71.89</v>
      </c>
      <c r="O2623">
        <v>0.15</v>
      </c>
      <c r="P2623">
        <v>32.409999999999997</v>
      </c>
      <c r="Q2623">
        <v>61.106499999999997</v>
      </c>
      <c r="R2623">
        <v>32.409999999999997</v>
      </c>
      <c r="S2623">
        <v>28.6965</v>
      </c>
      <c r="T2623">
        <v>0.46961452545964832</v>
      </c>
      <c r="U2623">
        <v>2026</v>
      </c>
      <c r="V2623" t="s">
        <v>95</v>
      </c>
      <c r="W2623">
        <v>12</v>
      </c>
      <c r="X2623" t="s">
        <v>97</v>
      </c>
    </row>
    <row r="2624" spans="1:24">
      <c r="A2624">
        <v>5100</v>
      </c>
      <c r="B2624" s="13">
        <v>46375</v>
      </c>
      <c r="C2624">
        <v>2026</v>
      </c>
      <c r="D2624">
        <v>12</v>
      </c>
      <c r="E2624" t="s">
        <v>97</v>
      </c>
      <c r="F2624" t="s">
        <v>95</v>
      </c>
      <c r="G2624" t="s">
        <v>40</v>
      </c>
      <c r="H2624" t="s">
        <v>54</v>
      </c>
      <c r="I2624" t="s">
        <v>31</v>
      </c>
      <c r="J2624" t="s">
        <v>32</v>
      </c>
      <c r="K2624" t="s">
        <v>38</v>
      </c>
      <c r="L2624" t="s">
        <v>75</v>
      </c>
      <c r="M2624">
        <v>2</v>
      </c>
      <c r="N2624">
        <v>70.59</v>
      </c>
      <c r="O2624">
        <v>0.15</v>
      </c>
      <c r="P2624">
        <v>31.56</v>
      </c>
      <c r="Q2624">
        <v>120.003</v>
      </c>
      <c r="R2624">
        <v>63.12</v>
      </c>
      <c r="S2624">
        <v>56.883000000000003</v>
      </c>
      <c r="T2624">
        <v>0.47401314967125824</v>
      </c>
      <c r="U2624">
        <v>2026</v>
      </c>
      <c r="V2624" t="s">
        <v>95</v>
      </c>
      <c r="W2624">
        <v>12</v>
      </c>
      <c r="X2624" t="s">
        <v>97</v>
      </c>
    </row>
    <row r="2625" spans="1:24">
      <c r="A2625">
        <v>488</v>
      </c>
      <c r="B2625" s="13">
        <v>46376</v>
      </c>
      <c r="C2625">
        <v>2026</v>
      </c>
      <c r="D2625">
        <v>12</v>
      </c>
      <c r="E2625" t="s">
        <v>97</v>
      </c>
      <c r="F2625" t="s">
        <v>95</v>
      </c>
      <c r="G2625" t="s">
        <v>49</v>
      </c>
      <c r="H2625" t="s">
        <v>60</v>
      </c>
      <c r="I2625" t="s">
        <v>31</v>
      </c>
      <c r="J2625" t="s">
        <v>32</v>
      </c>
      <c r="K2625" t="s">
        <v>38</v>
      </c>
      <c r="L2625" t="s">
        <v>46</v>
      </c>
      <c r="M2625">
        <v>4</v>
      </c>
      <c r="N2625">
        <v>141.91</v>
      </c>
      <c r="O2625">
        <v>0.05</v>
      </c>
      <c r="P2625">
        <v>80.260000000000005</v>
      </c>
      <c r="Q2625">
        <v>539.25799999999992</v>
      </c>
      <c r="R2625">
        <v>321.04000000000002</v>
      </c>
      <c r="S2625">
        <v>218.2179999999999</v>
      </c>
      <c r="T2625">
        <v>0.40466344495584661</v>
      </c>
      <c r="U2625">
        <v>2026</v>
      </c>
      <c r="V2625" t="s">
        <v>95</v>
      </c>
      <c r="W2625">
        <v>12</v>
      </c>
      <c r="X2625" t="s">
        <v>97</v>
      </c>
    </row>
    <row r="2626" spans="1:24">
      <c r="A2626">
        <v>710</v>
      </c>
      <c r="B2626" s="13">
        <v>46376</v>
      </c>
      <c r="C2626">
        <v>2026</v>
      </c>
      <c r="D2626">
        <v>12</v>
      </c>
      <c r="E2626" t="s">
        <v>97</v>
      </c>
      <c r="F2626" t="s">
        <v>95</v>
      </c>
      <c r="G2626" t="s">
        <v>35</v>
      </c>
      <c r="H2626" t="s">
        <v>56</v>
      </c>
      <c r="I2626" t="s">
        <v>37</v>
      </c>
      <c r="J2626" t="s">
        <v>45</v>
      </c>
      <c r="K2626" t="s">
        <v>38</v>
      </c>
      <c r="L2626" t="s">
        <v>46</v>
      </c>
      <c r="M2626">
        <v>3</v>
      </c>
      <c r="N2626">
        <v>140.4</v>
      </c>
      <c r="O2626">
        <v>0.2</v>
      </c>
      <c r="P2626">
        <v>81.760000000000005</v>
      </c>
      <c r="Q2626">
        <v>336.96000000000004</v>
      </c>
      <c r="R2626">
        <v>245.28000000000003</v>
      </c>
      <c r="S2626">
        <v>91.68</v>
      </c>
      <c r="T2626">
        <v>0.27207977207977208</v>
      </c>
      <c r="U2626">
        <v>2026</v>
      </c>
      <c r="V2626" t="s">
        <v>95</v>
      </c>
      <c r="W2626">
        <v>12</v>
      </c>
      <c r="X2626" t="s">
        <v>97</v>
      </c>
    </row>
    <row r="2627" spans="1:24">
      <c r="A2627">
        <v>1009</v>
      </c>
      <c r="B2627" s="13">
        <v>46376</v>
      </c>
      <c r="C2627">
        <v>2026</v>
      </c>
      <c r="D2627">
        <v>12</v>
      </c>
      <c r="E2627" t="s">
        <v>97</v>
      </c>
      <c r="F2627" t="s">
        <v>95</v>
      </c>
      <c r="G2627" t="s">
        <v>49</v>
      </c>
      <c r="H2627" t="s">
        <v>76</v>
      </c>
      <c r="I2627" t="s">
        <v>57</v>
      </c>
      <c r="J2627" t="s">
        <v>32</v>
      </c>
      <c r="K2627" t="s">
        <v>38</v>
      </c>
      <c r="L2627" t="s">
        <v>75</v>
      </c>
      <c r="M2627">
        <v>2</v>
      </c>
      <c r="N2627">
        <v>72.349999999999994</v>
      </c>
      <c r="O2627">
        <v>0.15</v>
      </c>
      <c r="P2627">
        <v>32.44</v>
      </c>
      <c r="Q2627">
        <v>122.99499999999999</v>
      </c>
      <c r="R2627">
        <v>64.88</v>
      </c>
      <c r="S2627">
        <v>58.114999999999995</v>
      </c>
      <c r="T2627">
        <v>0.47249888206837676</v>
      </c>
      <c r="U2627">
        <v>2026</v>
      </c>
      <c r="V2627" t="s">
        <v>95</v>
      </c>
      <c r="W2627">
        <v>12</v>
      </c>
      <c r="X2627" t="s">
        <v>97</v>
      </c>
    </row>
    <row r="2628" spans="1:24">
      <c r="A2628">
        <v>1231</v>
      </c>
      <c r="B2628" s="13">
        <v>46376</v>
      </c>
      <c r="C2628">
        <v>2026</v>
      </c>
      <c r="D2628">
        <v>12</v>
      </c>
      <c r="E2628" t="s">
        <v>97</v>
      </c>
      <c r="F2628" t="s">
        <v>95</v>
      </c>
      <c r="G2628" t="s">
        <v>49</v>
      </c>
      <c r="H2628" t="s">
        <v>62</v>
      </c>
      <c r="I2628" t="s">
        <v>31</v>
      </c>
      <c r="J2628" t="s">
        <v>42</v>
      </c>
      <c r="K2628" t="s">
        <v>52</v>
      </c>
      <c r="L2628" t="s">
        <v>80</v>
      </c>
      <c r="M2628">
        <v>4</v>
      </c>
      <c r="N2628">
        <v>120.8</v>
      </c>
      <c r="O2628">
        <v>0.1</v>
      </c>
      <c r="P2628">
        <v>59.93</v>
      </c>
      <c r="Q2628">
        <v>434.88</v>
      </c>
      <c r="R2628">
        <v>239.72</v>
      </c>
      <c r="S2628">
        <v>195.16</v>
      </c>
      <c r="T2628">
        <v>0.44876747608535689</v>
      </c>
      <c r="U2628">
        <v>2026</v>
      </c>
      <c r="V2628" t="s">
        <v>95</v>
      </c>
      <c r="W2628">
        <v>12</v>
      </c>
      <c r="X2628" t="s">
        <v>97</v>
      </c>
    </row>
    <row r="2629" spans="1:24">
      <c r="A2629">
        <v>1445</v>
      </c>
      <c r="B2629" s="13">
        <v>46376</v>
      </c>
      <c r="C2629">
        <v>2026</v>
      </c>
      <c r="D2629">
        <v>12</v>
      </c>
      <c r="E2629" t="s">
        <v>97</v>
      </c>
      <c r="F2629" t="s">
        <v>95</v>
      </c>
      <c r="G2629" t="s">
        <v>49</v>
      </c>
      <c r="H2629" t="s">
        <v>60</v>
      </c>
      <c r="I2629" t="s">
        <v>31</v>
      </c>
      <c r="J2629" t="s">
        <v>42</v>
      </c>
      <c r="K2629" t="s">
        <v>38</v>
      </c>
      <c r="L2629" t="s">
        <v>75</v>
      </c>
      <c r="M2629">
        <v>1</v>
      </c>
      <c r="N2629">
        <v>71.23</v>
      </c>
      <c r="O2629">
        <v>0</v>
      </c>
      <c r="P2629">
        <v>31.63</v>
      </c>
      <c r="Q2629">
        <v>71.23</v>
      </c>
      <c r="R2629">
        <v>31.63</v>
      </c>
      <c r="S2629">
        <v>39.600000000000009</v>
      </c>
      <c r="T2629">
        <v>0.55594552856942303</v>
      </c>
      <c r="U2629">
        <v>2026</v>
      </c>
      <c r="V2629" t="s">
        <v>95</v>
      </c>
      <c r="W2629">
        <v>12</v>
      </c>
      <c r="X2629" t="s">
        <v>97</v>
      </c>
    </row>
    <row r="2630" spans="1:24">
      <c r="A2630">
        <v>2842</v>
      </c>
      <c r="B2630" s="13">
        <v>46376</v>
      </c>
      <c r="C2630">
        <v>2026</v>
      </c>
      <c r="D2630">
        <v>12</v>
      </c>
      <c r="E2630" t="s">
        <v>97</v>
      </c>
      <c r="F2630" t="s">
        <v>95</v>
      </c>
      <c r="G2630" t="s">
        <v>40</v>
      </c>
      <c r="H2630" t="s">
        <v>68</v>
      </c>
      <c r="I2630" t="s">
        <v>37</v>
      </c>
      <c r="J2630" t="s">
        <v>45</v>
      </c>
      <c r="K2630" t="s">
        <v>33</v>
      </c>
      <c r="L2630" t="s">
        <v>51</v>
      </c>
      <c r="M2630">
        <v>5</v>
      </c>
      <c r="N2630">
        <v>51.02</v>
      </c>
      <c r="O2630">
        <v>0.05</v>
      </c>
      <c r="P2630">
        <v>22.56</v>
      </c>
      <c r="Q2630">
        <v>242.345</v>
      </c>
      <c r="R2630">
        <v>112.8</v>
      </c>
      <c r="S2630">
        <v>129.54500000000002</v>
      </c>
      <c r="T2630">
        <v>0.5345478553302111</v>
      </c>
      <c r="U2630">
        <v>2026</v>
      </c>
      <c r="V2630" t="s">
        <v>95</v>
      </c>
      <c r="W2630">
        <v>12</v>
      </c>
      <c r="X2630" t="s">
        <v>97</v>
      </c>
    </row>
    <row r="2631" spans="1:24">
      <c r="A2631">
        <v>3783</v>
      </c>
      <c r="B2631" s="13">
        <v>46376</v>
      </c>
      <c r="C2631">
        <v>2026</v>
      </c>
      <c r="D2631">
        <v>12</v>
      </c>
      <c r="E2631" t="s">
        <v>97</v>
      </c>
      <c r="F2631" t="s">
        <v>95</v>
      </c>
      <c r="G2631" t="s">
        <v>40</v>
      </c>
      <c r="H2631" t="s">
        <v>41</v>
      </c>
      <c r="I2631" t="s">
        <v>57</v>
      </c>
      <c r="J2631" t="s">
        <v>42</v>
      </c>
      <c r="K2631" t="s">
        <v>43</v>
      </c>
      <c r="L2631" t="s">
        <v>73</v>
      </c>
      <c r="M2631">
        <v>1</v>
      </c>
      <c r="N2631">
        <v>130.52000000000001</v>
      </c>
      <c r="O2631">
        <v>0.1</v>
      </c>
      <c r="P2631">
        <v>66.09</v>
      </c>
      <c r="Q2631">
        <v>117.46800000000002</v>
      </c>
      <c r="R2631">
        <v>66.09</v>
      </c>
      <c r="S2631">
        <v>51.378000000000014</v>
      </c>
      <c r="T2631">
        <v>0.43737869036673821</v>
      </c>
      <c r="U2631">
        <v>2026</v>
      </c>
      <c r="V2631" t="s">
        <v>95</v>
      </c>
      <c r="W2631">
        <v>12</v>
      </c>
      <c r="X2631" t="s">
        <v>97</v>
      </c>
    </row>
    <row r="2632" spans="1:24">
      <c r="A2632">
        <v>4484</v>
      </c>
      <c r="B2632" s="13">
        <v>46376</v>
      </c>
      <c r="C2632">
        <v>2026</v>
      </c>
      <c r="D2632">
        <v>12</v>
      </c>
      <c r="E2632" t="s">
        <v>97</v>
      </c>
      <c r="F2632" t="s">
        <v>95</v>
      </c>
      <c r="G2632" t="s">
        <v>35</v>
      </c>
      <c r="H2632" t="s">
        <v>78</v>
      </c>
      <c r="I2632" t="s">
        <v>31</v>
      </c>
      <c r="J2632" t="s">
        <v>32</v>
      </c>
      <c r="K2632" t="s">
        <v>33</v>
      </c>
      <c r="L2632" t="s">
        <v>34</v>
      </c>
      <c r="M2632">
        <v>2</v>
      </c>
      <c r="N2632">
        <v>79.87</v>
      </c>
      <c r="O2632">
        <v>0.15</v>
      </c>
      <c r="P2632">
        <v>41.9</v>
      </c>
      <c r="Q2632">
        <v>135.779</v>
      </c>
      <c r="R2632">
        <v>83.8</v>
      </c>
      <c r="S2632">
        <v>51.978999999999999</v>
      </c>
      <c r="T2632">
        <v>0.38282061290773978</v>
      </c>
      <c r="U2632">
        <v>2026</v>
      </c>
      <c r="V2632" t="s">
        <v>95</v>
      </c>
      <c r="W2632">
        <v>12</v>
      </c>
      <c r="X2632" t="s">
        <v>97</v>
      </c>
    </row>
    <row r="2633" spans="1:24">
      <c r="A2633">
        <v>4597</v>
      </c>
      <c r="B2633" s="13">
        <v>46376</v>
      </c>
      <c r="C2633">
        <v>2026</v>
      </c>
      <c r="D2633">
        <v>12</v>
      </c>
      <c r="E2633" t="s">
        <v>97</v>
      </c>
      <c r="F2633" t="s">
        <v>95</v>
      </c>
      <c r="G2633" t="s">
        <v>49</v>
      </c>
      <c r="H2633" t="s">
        <v>76</v>
      </c>
      <c r="I2633" t="s">
        <v>31</v>
      </c>
      <c r="J2633" t="s">
        <v>32</v>
      </c>
      <c r="K2633" t="s">
        <v>38</v>
      </c>
      <c r="L2633" t="s">
        <v>75</v>
      </c>
      <c r="M2633">
        <v>3</v>
      </c>
      <c r="N2633">
        <v>71.3</v>
      </c>
      <c r="O2633">
        <v>0.1</v>
      </c>
      <c r="P2633">
        <v>32.93</v>
      </c>
      <c r="Q2633">
        <v>192.51</v>
      </c>
      <c r="R2633">
        <v>98.789999999999992</v>
      </c>
      <c r="S2633">
        <v>93.72</v>
      </c>
      <c r="T2633">
        <v>0.48683185289075892</v>
      </c>
      <c r="U2633">
        <v>2026</v>
      </c>
      <c r="V2633" t="s">
        <v>95</v>
      </c>
      <c r="W2633">
        <v>12</v>
      </c>
      <c r="X2633" t="s">
        <v>97</v>
      </c>
    </row>
    <row r="2634" spans="1:24">
      <c r="A2634">
        <v>4917</v>
      </c>
      <c r="B2634" s="13">
        <v>46376</v>
      </c>
      <c r="C2634">
        <v>2026</v>
      </c>
      <c r="D2634">
        <v>12</v>
      </c>
      <c r="E2634" t="s">
        <v>97</v>
      </c>
      <c r="F2634" t="s">
        <v>95</v>
      </c>
      <c r="G2634" t="s">
        <v>29</v>
      </c>
      <c r="H2634" t="s">
        <v>65</v>
      </c>
      <c r="I2634" t="s">
        <v>31</v>
      </c>
      <c r="J2634" t="s">
        <v>32</v>
      </c>
      <c r="K2634" t="s">
        <v>52</v>
      </c>
      <c r="L2634" t="s">
        <v>80</v>
      </c>
      <c r="M2634">
        <v>2</v>
      </c>
      <c r="N2634">
        <v>122.95</v>
      </c>
      <c r="O2634">
        <v>0.1</v>
      </c>
      <c r="P2634">
        <v>59.79</v>
      </c>
      <c r="Q2634">
        <v>221.31</v>
      </c>
      <c r="R2634">
        <v>119.58</v>
      </c>
      <c r="S2634">
        <v>101.73</v>
      </c>
      <c r="T2634">
        <v>0.45967195336857802</v>
      </c>
      <c r="U2634">
        <v>2026</v>
      </c>
      <c r="V2634" t="s">
        <v>95</v>
      </c>
      <c r="W2634">
        <v>12</v>
      </c>
      <c r="X2634" t="s">
        <v>97</v>
      </c>
    </row>
    <row r="2635" spans="1:24">
      <c r="A2635">
        <v>629</v>
      </c>
      <c r="B2635" s="13">
        <v>46377</v>
      </c>
      <c r="C2635">
        <v>2026</v>
      </c>
      <c r="D2635">
        <v>12</v>
      </c>
      <c r="E2635" t="s">
        <v>97</v>
      </c>
      <c r="F2635" t="s">
        <v>95</v>
      </c>
      <c r="G2635" t="s">
        <v>49</v>
      </c>
      <c r="H2635" t="s">
        <v>76</v>
      </c>
      <c r="I2635" t="s">
        <v>31</v>
      </c>
      <c r="J2635" t="s">
        <v>45</v>
      </c>
      <c r="K2635" t="s">
        <v>63</v>
      </c>
      <c r="L2635" t="s">
        <v>74</v>
      </c>
      <c r="M2635">
        <v>2</v>
      </c>
      <c r="N2635">
        <v>50.04</v>
      </c>
      <c r="O2635">
        <v>0.05</v>
      </c>
      <c r="P2635">
        <v>22.43</v>
      </c>
      <c r="Q2635">
        <v>95.075999999999993</v>
      </c>
      <c r="R2635">
        <v>44.86</v>
      </c>
      <c r="S2635">
        <v>50.215999999999994</v>
      </c>
      <c r="T2635">
        <v>0.52816694013210486</v>
      </c>
      <c r="U2635">
        <v>2026</v>
      </c>
      <c r="V2635" t="s">
        <v>95</v>
      </c>
      <c r="W2635">
        <v>12</v>
      </c>
      <c r="X2635" t="s">
        <v>97</v>
      </c>
    </row>
    <row r="2636" spans="1:24">
      <c r="A2636">
        <v>1373</v>
      </c>
      <c r="B2636" s="13">
        <v>46377</v>
      </c>
      <c r="C2636">
        <v>2026</v>
      </c>
      <c r="D2636">
        <v>12</v>
      </c>
      <c r="E2636" t="s">
        <v>97</v>
      </c>
      <c r="F2636" t="s">
        <v>95</v>
      </c>
      <c r="G2636" t="s">
        <v>35</v>
      </c>
      <c r="H2636" t="s">
        <v>36</v>
      </c>
      <c r="I2636" t="s">
        <v>57</v>
      </c>
      <c r="J2636" t="s">
        <v>32</v>
      </c>
      <c r="K2636" t="s">
        <v>52</v>
      </c>
      <c r="L2636" t="s">
        <v>69</v>
      </c>
      <c r="M2636">
        <v>1</v>
      </c>
      <c r="N2636">
        <v>80.92</v>
      </c>
      <c r="O2636">
        <v>0.05</v>
      </c>
      <c r="P2636">
        <v>40.14</v>
      </c>
      <c r="Q2636">
        <v>76.873999999999995</v>
      </c>
      <c r="R2636">
        <v>40.14</v>
      </c>
      <c r="S2636">
        <v>36.733999999999995</v>
      </c>
      <c r="T2636">
        <v>0.47784686630069978</v>
      </c>
      <c r="U2636">
        <v>2026</v>
      </c>
      <c r="V2636" t="s">
        <v>95</v>
      </c>
      <c r="W2636">
        <v>12</v>
      </c>
      <c r="X2636" t="s">
        <v>97</v>
      </c>
    </row>
    <row r="2637" spans="1:24">
      <c r="A2637">
        <v>1668</v>
      </c>
      <c r="B2637" s="13">
        <v>46377</v>
      </c>
      <c r="C2637">
        <v>2026</v>
      </c>
      <c r="D2637">
        <v>12</v>
      </c>
      <c r="E2637" t="s">
        <v>97</v>
      </c>
      <c r="F2637" t="s">
        <v>95</v>
      </c>
      <c r="G2637" t="s">
        <v>40</v>
      </c>
      <c r="H2637" t="s">
        <v>54</v>
      </c>
      <c r="I2637" t="s">
        <v>31</v>
      </c>
      <c r="J2637" t="s">
        <v>45</v>
      </c>
      <c r="K2637" t="s">
        <v>33</v>
      </c>
      <c r="L2637" t="s">
        <v>51</v>
      </c>
      <c r="M2637">
        <v>6</v>
      </c>
      <c r="N2637">
        <v>50.35</v>
      </c>
      <c r="O2637">
        <v>0.15</v>
      </c>
      <c r="P2637">
        <v>22.91</v>
      </c>
      <c r="Q2637">
        <v>256.78500000000003</v>
      </c>
      <c r="R2637">
        <v>137.46</v>
      </c>
      <c r="S2637">
        <v>119.32500000000002</v>
      </c>
      <c r="T2637">
        <v>0.46468835796483443</v>
      </c>
      <c r="U2637">
        <v>2026</v>
      </c>
      <c r="V2637" t="s">
        <v>95</v>
      </c>
      <c r="W2637">
        <v>12</v>
      </c>
      <c r="X2637" t="s">
        <v>97</v>
      </c>
    </row>
    <row r="2638" spans="1:24">
      <c r="A2638">
        <v>2646</v>
      </c>
      <c r="B2638" s="13">
        <v>46377</v>
      </c>
      <c r="C2638">
        <v>2026</v>
      </c>
      <c r="D2638">
        <v>12</v>
      </c>
      <c r="E2638" t="s">
        <v>97</v>
      </c>
      <c r="F2638" t="s">
        <v>95</v>
      </c>
      <c r="G2638" t="s">
        <v>35</v>
      </c>
      <c r="H2638" t="s">
        <v>36</v>
      </c>
      <c r="I2638" t="s">
        <v>31</v>
      </c>
      <c r="J2638" t="s">
        <v>32</v>
      </c>
      <c r="K2638" t="s">
        <v>63</v>
      </c>
      <c r="L2638" t="s">
        <v>71</v>
      </c>
      <c r="M2638">
        <v>1</v>
      </c>
      <c r="N2638">
        <v>35.799999999999997</v>
      </c>
      <c r="O2638">
        <v>0.05</v>
      </c>
      <c r="P2638">
        <v>14.12</v>
      </c>
      <c r="Q2638">
        <v>34.01</v>
      </c>
      <c r="R2638">
        <v>14.12</v>
      </c>
      <c r="S2638">
        <v>19.89</v>
      </c>
      <c r="T2638">
        <v>0.58482799176712741</v>
      </c>
      <c r="U2638">
        <v>2026</v>
      </c>
      <c r="V2638" t="s">
        <v>95</v>
      </c>
      <c r="W2638">
        <v>12</v>
      </c>
      <c r="X2638" t="s">
        <v>97</v>
      </c>
    </row>
    <row r="2639" spans="1:24">
      <c r="A2639">
        <v>3044</v>
      </c>
      <c r="B2639" s="13">
        <v>46377</v>
      </c>
      <c r="C2639">
        <v>2026</v>
      </c>
      <c r="D2639">
        <v>12</v>
      </c>
      <c r="E2639" t="s">
        <v>97</v>
      </c>
      <c r="F2639" t="s">
        <v>95</v>
      </c>
      <c r="G2639" t="s">
        <v>35</v>
      </c>
      <c r="H2639" t="s">
        <v>56</v>
      </c>
      <c r="I2639" t="s">
        <v>37</v>
      </c>
      <c r="J2639" t="s">
        <v>45</v>
      </c>
      <c r="K2639" t="s">
        <v>33</v>
      </c>
      <c r="L2639" t="s">
        <v>55</v>
      </c>
      <c r="M2639">
        <v>4</v>
      </c>
      <c r="N2639">
        <v>40.64</v>
      </c>
      <c r="O2639">
        <v>0.1</v>
      </c>
      <c r="P2639">
        <v>16.260000000000002</v>
      </c>
      <c r="Q2639">
        <v>146.304</v>
      </c>
      <c r="R2639">
        <v>65.040000000000006</v>
      </c>
      <c r="S2639">
        <v>81.263999999999996</v>
      </c>
      <c r="T2639">
        <v>0.55544619422572172</v>
      </c>
      <c r="U2639">
        <v>2026</v>
      </c>
      <c r="V2639" t="s">
        <v>95</v>
      </c>
      <c r="W2639">
        <v>12</v>
      </c>
      <c r="X2639" t="s">
        <v>97</v>
      </c>
    </row>
    <row r="2640" spans="1:24">
      <c r="A2640">
        <v>3065</v>
      </c>
      <c r="B2640" s="13">
        <v>46377</v>
      </c>
      <c r="C2640">
        <v>2026</v>
      </c>
      <c r="D2640">
        <v>12</v>
      </c>
      <c r="E2640" t="s">
        <v>97</v>
      </c>
      <c r="F2640" t="s">
        <v>95</v>
      </c>
      <c r="G2640" t="s">
        <v>40</v>
      </c>
      <c r="H2640" t="s">
        <v>68</v>
      </c>
      <c r="I2640" t="s">
        <v>31</v>
      </c>
      <c r="J2640" t="s">
        <v>42</v>
      </c>
      <c r="K2640" t="s">
        <v>52</v>
      </c>
      <c r="L2640" t="s">
        <v>69</v>
      </c>
      <c r="M2640">
        <v>3</v>
      </c>
      <c r="N2640">
        <v>81.510000000000005</v>
      </c>
      <c r="O2640">
        <v>0.05</v>
      </c>
      <c r="P2640">
        <v>39.9</v>
      </c>
      <c r="Q2640">
        <v>232.30350000000001</v>
      </c>
      <c r="R2640">
        <v>119.69999999999999</v>
      </c>
      <c r="S2640">
        <v>112.60350000000003</v>
      </c>
      <c r="T2640">
        <v>0.48472580051527425</v>
      </c>
      <c r="U2640">
        <v>2026</v>
      </c>
      <c r="V2640" t="s">
        <v>95</v>
      </c>
      <c r="W2640">
        <v>12</v>
      </c>
      <c r="X2640" t="s">
        <v>97</v>
      </c>
    </row>
    <row r="2641" spans="1:24">
      <c r="A2641">
        <v>3365</v>
      </c>
      <c r="B2641" s="13">
        <v>46377</v>
      </c>
      <c r="C2641">
        <v>2026</v>
      </c>
      <c r="D2641">
        <v>12</v>
      </c>
      <c r="E2641" t="s">
        <v>97</v>
      </c>
      <c r="F2641" t="s">
        <v>95</v>
      </c>
      <c r="G2641" t="s">
        <v>49</v>
      </c>
      <c r="H2641" t="s">
        <v>60</v>
      </c>
      <c r="I2641" t="s">
        <v>48</v>
      </c>
      <c r="J2641" t="s">
        <v>42</v>
      </c>
      <c r="K2641" t="s">
        <v>63</v>
      </c>
      <c r="L2641" t="s">
        <v>67</v>
      </c>
      <c r="M2641">
        <v>2</v>
      </c>
      <c r="N2641">
        <v>122.4</v>
      </c>
      <c r="O2641">
        <v>0.1</v>
      </c>
      <c r="P2641">
        <v>71.09</v>
      </c>
      <c r="Q2641">
        <v>220.32000000000002</v>
      </c>
      <c r="R2641">
        <v>142.18</v>
      </c>
      <c r="S2641">
        <v>78.140000000000015</v>
      </c>
      <c r="T2641">
        <v>0.35466594045025424</v>
      </c>
      <c r="U2641">
        <v>2026</v>
      </c>
      <c r="V2641" t="s">
        <v>95</v>
      </c>
      <c r="W2641">
        <v>12</v>
      </c>
      <c r="X2641" t="s">
        <v>97</v>
      </c>
    </row>
    <row r="2642" spans="1:24">
      <c r="A2642">
        <v>4042</v>
      </c>
      <c r="B2642" s="13">
        <v>46377</v>
      </c>
      <c r="C2642">
        <v>2026</v>
      </c>
      <c r="D2642">
        <v>12</v>
      </c>
      <c r="E2642" t="s">
        <v>97</v>
      </c>
      <c r="F2642" t="s">
        <v>95</v>
      </c>
      <c r="G2642" t="s">
        <v>29</v>
      </c>
      <c r="H2642" t="s">
        <v>65</v>
      </c>
      <c r="I2642" t="s">
        <v>57</v>
      </c>
      <c r="J2642" t="s">
        <v>32</v>
      </c>
      <c r="K2642" t="s">
        <v>43</v>
      </c>
      <c r="L2642" t="s">
        <v>61</v>
      </c>
      <c r="M2642">
        <v>1</v>
      </c>
      <c r="N2642">
        <v>45.94</v>
      </c>
      <c r="O2642">
        <v>0.05</v>
      </c>
      <c r="P2642">
        <v>18.100000000000001</v>
      </c>
      <c r="Q2642">
        <v>43.642999999999994</v>
      </c>
      <c r="R2642">
        <v>18.100000000000001</v>
      </c>
      <c r="S2642">
        <v>25.542999999999992</v>
      </c>
      <c r="T2642">
        <v>0.58527140664024002</v>
      </c>
      <c r="U2642">
        <v>2026</v>
      </c>
      <c r="V2642" t="s">
        <v>95</v>
      </c>
      <c r="W2642">
        <v>12</v>
      </c>
      <c r="X2642" t="s">
        <v>97</v>
      </c>
    </row>
    <row r="2643" spans="1:24">
      <c r="A2643">
        <v>4635</v>
      </c>
      <c r="B2643" s="13">
        <v>46377</v>
      </c>
      <c r="C2643">
        <v>2026</v>
      </c>
      <c r="D2643">
        <v>12</v>
      </c>
      <c r="E2643" t="s">
        <v>97</v>
      </c>
      <c r="F2643" t="s">
        <v>95</v>
      </c>
      <c r="G2643" t="s">
        <v>49</v>
      </c>
      <c r="H2643" t="s">
        <v>76</v>
      </c>
      <c r="I2643" t="s">
        <v>37</v>
      </c>
      <c r="J2643" t="s">
        <v>32</v>
      </c>
      <c r="K2643" t="s">
        <v>52</v>
      </c>
      <c r="L2643" t="s">
        <v>58</v>
      </c>
      <c r="M2643">
        <v>15</v>
      </c>
      <c r="N2643">
        <v>196.89</v>
      </c>
      <c r="O2643">
        <v>0.15</v>
      </c>
      <c r="P2643">
        <v>105.09</v>
      </c>
      <c r="Q2643">
        <v>2510.3474999999999</v>
      </c>
      <c r="R2643">
        <v>1576.3500000000001</v>
      </c>
      <c r="S2643">
        <v>933.99749999999972</v>
      </c>
      <c r="T2643">
        <v>0.37205904760197533</v>
      </c>
      <c r="U2643">
        <v>2026</v>
      </c>
      <c r="V2643" t="s">
        <v>95</v>
      </c>
      <c r="W2643">
        <v>12</v>
      </c>
      <c r="X2643" t="s">
        <v>97</v>
      </c>
    </row>
    <row r="2644" spans="1:24">
      <c r="A2644">
        <v>4748</v>
      </c>
      <c r="B2644" s="13">
        <v>46377</v>
      </c>
      <c r="C2644">
        <v>2026</v>
      </c>
      <c r="D2644">
        <v>12</v>
      </c>
      <c r="E2644" t="s">
        <v>97</v>
      </c>
      <c r="F2644" t="s">
        <v>95</v>
      </c>
      <c r="G2644" t="s">
        <v>49</v>
      </c>
      <c r="H2644" t="s">
        <v>76</v>
      </c>
      <c r="I2644" t="s">
        <v>48</v>
      </c>
      <c r="J2644" t="s">
        <v>45</v>
      </c>
      <c r="K2644" t="s">
        <v>33</v>
      </c>
      <c r="L2644" t="s">
        <v>51</v>
      </c>
      <c r="M2644">
        <v>1</v>
      </c>
      <c r="N2644">
        <v>51.18</v>
      </c>
      <c r="O2644">
        <v>0.05</v>
      </c>
      <c r="P2644">
        <v>22.98</v>
      </c>
      <c r="Q2644">
        <v>48.620999999999995</v>
      </c>
      <c r="R2644">
        <v>22.98</v>
      </c>
      <c r="S2644">
        <v>25.640999999999995</v>
      </c>
      <c r="T2644">
        <v>0.52736471894860237</v>
      </c>
      <c r="U2644">
        <v>2026</v>
      </c>
      <c r="V2644" t="s">
        <v>95</v>
      </c>
      <c r="W2644">
        <v>12</v>
      </c>
      <c r="X2644" t="s">
        <v>97</v>
      </c>
    </row>
    <row r="2645" spans="1:24">
      <c r="A2645">
        <v>342</v>
      </c>
      <c r="B2645" s="13">
        <v>46378</v>
      </c>
      <c r="C2645">
        <v>2026</v>
      </c>
      <c r="D2645">
        <v>12</v>
      </c>
      <c r="E2645" t="s">
        <v>97</v>
      </c>
      <c r="F2645" t="s">
        <v>95</v>
      </c>
      <c r="G2645" t="s">
        <v>35</v>
      </c>
      <c r="H2645" t="s">
        <v>56</v>
      </c>
      <c r="I2645" t="s">
        <v>48</v>
      </c>
      <c r="J2645" t="s">
        <v>42</v>
      </c>
      <c r="K2645" t="s">
        <v>33</v>
      </c>
      <c r="L2645" t="s">
        <v>55</v>
      </c>
      <c r="M2645">
        <v>3</v>
      </c>
      <c r="N2645">
        <v>40.78</v>
      </c>
      <c r="O2645">
        <v>0.15</v>
      </c>
      <c r="P2645">
        <v>16.73</v>
      </c>
      <c r="Q2645">
        <v>103.989</v>
      </c>
      <c r="R2645">
        <v>50.19</v>
      </c>
      <c r="S2645">
        <v>53.799000000000007</v>
      </c>
      <c r="T2645">
        <v>0.51735279693044456</v>
      </c>
      <c r="U2645">
        <v>2026</v>
      </c>
      <c r="V2645" t="s">
        <v>95</v>
      </c>
      <c r="W2645">
        <v>12</v>
      </c>
      <c r="X2645" t="s">
        <v>97</v>
      </c>
    </row>
    <row r="2646" spans="1:24">
      <c r="A2646">
        <v>676</v>
      </c>
      <c r="B2646" s="13">
        <v>46378</v>
      </c>
      <c r="C2646">
        <v>2026</v>
      </c>
      <c r="D2646">
        <v>12</v>
      </c>
      <c r="E2646" t="s">
        <v>97</v>
      </c>
      <c r="F2646" t="s">
        <v>95</v>
      </c>
      <c r="G2646" t="s">
        <v>40</v>
      </c>
      <c r="H2646" t="s">
        <v>47</v>
      </c>
      <c r="I2646" t="s">
        <v>57</v>
      </c>
      <c r="J2646" t="s">
        <v>32</v>
      </c>
      <c r="K2646" t="s">
        <v>52</v>
      </c>
      <c r="L2646" t="s">
        <v>58</v>
      </c>
      <c r="M2646">
        <v>1</v>
      </c>
      <c r="N2646">
        <v>195.63</v>
      </c>
      <c r="O2646">
        <v>0.05</v>
      </c>
      <c r="P2646">
        <v>102.13</v>
      </c>
      <c r="Q2646">
        <v>185.84849999999997</v>
      </c>
      <c r="R2646">
        <v>102.13</v>
      </c>
      <c r="S2646">
        <v>83.718499999999977</v>
      </c>
      <c r="T2646">
        <v>0.45046637449320276</v>
      </c>
      <c r="U2646">
        <v>2026</v>
      </c>
      <c r="V2646" t="s">
        <v>95</v>
      </c>
      <c r="W2646">
        <v>12</v>
      </c>
      <c r="X2646" t="s">
        <v>97</v>
      </c>
    </row>
    <row r="2647" spans="1:24">
      <c r="A2647">
        <v>1912</v>
      </c>
      <c r="B2647" s="13">
        <v>46378</v>
      </c>
      <c r="C2647">
        <v>2026</v>
      </c>
      <c r="D2647">
        <v>12</v>
      </c>
      <c r="E2647" t="s">
        <v>97</v>
      </c>
      <c r="F2647" t="s">
        <v>95</v>
      </c>
      <c r="G2647" t="s">
        <v>40</v>
      </c>
      <c r="H2647" t="s">
        <v>54</v>
      </c>
      <c r="I2647" t="s">
        <v>37</v>
      </c>
      <c r="J2647" t="s">
        <v>32</v>
      </c>
      <c r="K2647" t="s">
        <v>43</v>
      </c>
      <c r="L2647" t="s">
        <v>73</v>
      </c>
      <c r="M2647">
        <v>10</v>
      </c>
      <c r="N2647">
        <v>134.86000000000001</v>
      </c>
      <c r="O2647">
        <v>0.1</v>
      </c>
      <c r="P2647">
        <v>65.3</v>
      </c>
      <c r="Q2647">
        <v>1213.7400000000002</v>
      </c>
      <c r="R2647">
        <v>653</v>
      </c>
      <c r="S2647">
        <v>560.74000000000024</v>
      </c>
      <c r="T2647">
        <v>0.46199350767050612</v>
      </c>
      <c r="U2647">
        <v>2026</v>
      </c>
      <c r="V2647" t="s">
        <v>95</v>
      </c>
      <c r="W2647">
        <v>12</v>
      </c>
      <c r="X2647" t="s">
        <v>97</v>
      </c>
    </row>
    <row r="2648" spans="1:24">
      <c r="A2648">
        <v>2065</v>
      </c>
      <c r="B2648" s="13">
        <v>46378</v>
      </c>
      <c r="C2648">
        <v>2026</v>
      </c>
      <c r="D2648">
        <v>12</v>
      </c>
      <c r="E2648" t="s">
        <v>97</v>
      </c>
      <c r="F2648" t="s">
        <v>95</v>
      </c>
      <c r="G2648" t="s">
        <v>49</v>
      </c>
      <c r="H2648" t="s">
        <v>50</v>
      </c>
      <c r="I2648" t="s">
        <v>31</v>
      </c>
      <c r="J2648" t="s">
        <v>42</v>
      </c>
      <c r="K2648" t="s">
        <v>33</v>
      </c>
      <c r="L2648" t="s">
        <v>34</v>
      </c>
      <c r="M2648">
        <v>1</v>
      </c>
      <c r="N2648">
        <v>83.15</v>
      </c>
      <c r="O2648">
        <v>0</v>
      </c>
      <c r="P2648">
        <v>42.3</v>
      </c>
      <c r="Q2648">
        <v>83.15</v>
      </c>
      <c r="R2648">
        <v>42.3</v>
      </c>
      <c r="S2648">
        <v>40.850000000000009</v>
      </c>
      <c r="T2648">
        <v>0.49128081779915822</v>
      </c>
      <c r="U2648">
        <v>2026</v>
      </c>
      <c r="V2648" t="s">
        <v>95</v>
      </c>
      <c r="W2648">
        <v>12</v>
      </c>
      <c r="X2648" t="s">
        <v>97</v>
      </c>
    </row>
    <row r="2649" spans="1:24">
      <c r="A2649">
        <v>3136</v>
      </c>
      <c r="B2649" s="13">
        <v>46378</v>
      </c>
      <c r="C2649">
        <v>2026</v>
      </c>
      <c r="D2649">
        <v>12</v>
      </c>
      <c r="E2649" t="s">
        <v>97</v>
      </c>
      <c r="F2649" t="s">
        <v>95</v>
      </c>
      <c r="G2649" t="s">
        <v>35</v>
      </c>
      <c r="H2649" t="s">
        <v>56</v>
      </c>
      <c r="I2649" t="s">
        <v>57</v>
      </c>
      <c r="J2649" t="s">
        <v>45</v>
      </c>
      <c r="K2649" t="s">
        <v>33</v>
      </c>
      <c r="L2649" t="s">
        <v>34</v>
      </c>
      <c r="M2649">
        <v>1</v>
      </c>
      <c r="N2649">
        <v>81.599999999999994</v>
      </c>
      <c r="O2649">
        <v>0.15</v>
      </c>
      <c r="P2649">
        <v>42</v>
      </c>
      <c r="Q2649">
        <v>69.36</v>
      </c>
      <c r="R2649">
        <v>42</v>
      </c>
      <c r="S2649">
        <v>27.36</v>
      </c>
      <c r="T2649">
        <v>0.3944636678200692</v>
      </c>
      <c r="U2649">
        <v>2026</v>
      </c>
      <c r="V2649" t="s">
        <v>95</v>
      </c>
      <c r="W2649">
        <v>12</v>
      </c>
      <c r="X2649" t="s">
        <v>97</v>
      </c>
    </row>
    <row r="2650" spans="1:24">
      <c r="A2650">
        <v>3423</v>
      </c>
      <c r="B2650" s="13">
        <v>46378</v>
      </c>
      <c r="C2650">
        <v>2026</v>
      </c>
      <c r="D2650">
        <v>12</v>
      </c>
      <c r="E2650" t="s">
        <v>97</v>
      </c>
      <c r="F2650" t="s">
        <v>95</v>
      </c>
      <c r="G2650" t="s">
        <v>49</v>
      </c>
      <c r="H2650" t="s">
        <v>60</v>
      </c>
      <c r="I2650" t="s">
        <v>48</v>
      </c>
      <c r="J2650" t="s">
        <v>45</v>
      </c>
      <c r="K2650" t="s">
        <v>43</v>
      </c>
      <c r="L2650" t="s">
        <v>61</v>
      </c>
      <c r="M2650">
        <v>5</v>
      </c>
      <c r="N2650">
        <v>47.67</v>
      </c>
      <c r="O2650">
        <v>0.1</v>
      </c>
      <c r="P2650">
        <v>17.84</v>
      </c>
      <c r="Q2650">
        <v>214.51500000000001</v>
      </c>
      <c r="R2650">
        <v>89.2</v>
      </c>
      <c r="S2650">
        <v>125.31500000000001</v>
      </c>
      <c r="T2650">
        <v>0.5841782625923595</v>
      </c>
      <c r="U2650">
        <v>2026</v>
      </c>
      <c r="V2650" t="s">
        <v>95</v>
      </c>
      <c r="W2650">
        <v>12</v>
      </c>
      <c r="X2650" t="s">
        <v>97</v>
      </c>
    </row>
    <row r="2651" spans="1:24">
      <c r="A2651">
        <v>3746</v>
      </c>
      <c r="B2651" s="13">
        <v>46378</v>
      </c>
      <c r="C2651">
        <v>2026</v>
      </c>
      <c r="D2651">
        <v>12</v>
      </c>
      <c r="E2651" t="s">
        <v>97</v>
      </c>
      <c r="F2651" t="s">
        <v>95</v>
      </c>
      <c r="G2651" t="s">
        <v>49</v>
      </c>
      <c r="H2651" t="s">
        <v>60</v>
      </c>
      <c r="I2651" t="s">
        <v>48</v>
      </c>
      <c r="J2651" t="s">
        <v>45</v>
      </c>
      <c r="K2651" t="s">
        <v>33</v>
      </c>
      <c r="L2651" t="s">
        <v>51</v>
      </c>
      <c r="M2651">
        <v>2</v>
      </c>
      <c r="N2651">
        <v>50.96</v>
      </c>
      <c r="O2651">
        <v>0.15</v>
      </c>
      <c r="P2651">
        <v>22.59</v>
      </c>
      <c r="Q2651">
        <v>86.632000000000005</v>
      </c>
      <c r="R2651">
        <v>45.18</v>
      </c>
      <c r="S2651">
        <v>41.452000000000005</v>
      </c>
      <c r="T2651">
        <v>0.47848370117277683</v>
      </c>
      <c r="U2651">
        <v>2026</v>
      </c>
      <c r="V2651" t="s">
        <v>95</v>
      </c>
      <c r="W2651">
        <v>12</v>
      </c>
      <c r="X2651" t="s">
        <v>97</v>
      </c>
    </row>
    <row r="2652" spans="1:24">
      <c r="A2652">
        <v>1198</v>
      </c>
      <c r="B2652" s="13">
        <v>46379</v>
      </c>
      <c r="C2652">
        <v>2026</v>
      </c>
      <c r="D2652">
        <v>12</v>
      </c>
      <c r="E2652" t="s">
        <v>97</v>
      </c>
      <c r="F2652" t="s">
        <v>95</v>
      </c>
      <c r="G2652" t="s">
        <v>49</v>
      </c>
      <c r="H2652" t="s">
        <v>60</v>
      </c>
      <c r="I2652" t="s">
        <v>48</v>
      </c>
      <c r="J2652" t="s">
        <v>42</v>
      </c>
      <c r="K2652" t="s">
        <v>43</v>
      </c>
      <c r="L2652" t="s">
        <v>61</v>
      </c>
      <c r="M2652">
        <v>5</v>
      </c>
      <c r="N2652">
        <v>47.69</v>
      </c>
      <c r="O2652">
        <v>0.05</v>
      </c>
      <c r="P2652">
        <v>18.23</v>
      </c>
      <c r="Q2652">
        <v>226.52749999999997</v>
      </c>
      <c r="R2652">
        <v>91.15</v>
      </c>
      <c r="S2652">
        <v>135.37749999999997</v>
      </c>
      <c r="T2652">
        <v>0.59762059794064726</v>
      </c>
      <c r="U2652">
        <v>2026</v>
      </c>
      <c r="V2652" t="s">
        <v>95</v>
      </c>
      <c r="W2652">
        <v>12</v>
      </c>
      <c r="X2652" t="s">
        <v>97</v>
      </c>
    </row>
    <row r="2653" spans="1:24">
      <c r="A2653">
        <v>2123</v>
      </c>
      <c r="B2653" s="13">
        <v>46379</v>
      </c>
      <c r="C2653">
        <v>2026</v>
      </c>
      <c r="D2653">
        <v>12</v>
      </c>
      <c r="E2653" t="s">
        <v>97</v>
      </c>
      <c r="F2653" t="s">
        <v>95</v>
      </c>
      <c r="G2653" t="s">
        <v>49</v>
      </c>
      <c r="H2653" t="s">
        <v>62</v>
      </c>
      <c r="I2653" t="s">
        <v>31</v>
      </c>
      <c r="J2653" t="s">
        <v>32</v>
      </c>
      <c r="K2653" t="s">
        <v>38</v>
      </c>
      <c r="L2653" t="s">
        <v>39</v>
      </c>
      <c r="M2653">
        <v>1</v>
      </c>
      <c r="N2653">
        <v>91.08</v>
      </c>
      <c r="O2653">
        <v>0.2</v>
      </c>
      <c r="P2653">
        <v>46.14</v>
      </c>
      <c r="Q2653">
        <v>72.864000000000004</v>
      </c>
      <c r="R2653">
        <v>46.14</v>
      </c>
      <c r="S2653">
        <v>26.724000000000004</v>
      </c>
      <c r="T2653">
        <v>0.36676548089591571</v>
      </c>
      <c r="U2653">
        <v>2026</v>
      </c>
      <c r="V2653" t="s">
        <v>95</v>
      </c>
      <c r="W2653">
        <v>12</v>
      </c>
      <c r="X2653" t="s">
        <v>97</v>
      </c>
    </row>
    <row r="2654" spans="1:24">
      <c r="A2654">
        <v>2586</v>
      </c>
      <c r="B2654" s="13">
        <v>46379</v>
      </c>
      <c r="C2654">
        <v>2026</v>
      </c>
      <c r="D2654">
        <v>12</v>
      </c>
      <c r="E2654" t="s">
        <v>97</v>
      </c>
      <c r="F2654" t="s">
        <v>95</v>
      </c>
      <c r="G2654" t="s">
        <v>35</v>
      </c>
      <c r="H2654" t="s">
        <v>78</v>
      </c>
      <c r="I2654" t="s">
        <v>48</v>
      </c>
      <c r="J2654" t="s">
        <v>42</v>
      </c>
      <c r="K2654" t="s">
        <v>38</v>
      </c>
      <c r="L2654" t="s">
        <v>46</v>
      </c>
      <c r="M2654">
        <v>1</v>
      </c>
      <c r="N2654">
        <v>143.84</v>
      </c>
      <c r="O2654">
        <v>0.15</v>
      </c>
      <c r="P2654">
        <v>78.17</v>
      </c>
      <c r="Q2654">
        <v>122.264</v>
      </c>
      <c r="R2654">
        <v>78.17</v>
      </c>
      <c r="S2654">
        <v>44.093999999999994</v>
      </c>
      <c r="T2654">
        <v>0.360645815612118</v>
      </c>
      <c r="U2654">
        <v>2026</v>
      </c>
      <c r="V2654" t="s">
        <v>95</v>
      </c>
      <c r="W2654">
        <v>12</v>
      </c>
      <c r="X2654" t="s">
        <v>97</v>
      </c>
    </row>
    <row r="2655" spans="1:24">
      <c r="A2655">
        <v>3048</v>
      </c>
      <c r="B2655" s="13">
        <v>46379</v>
      </c>
      <c r="C2655">
        <v>2026</v>
      </c>
      <c r="D2655">
        <v>12</v>
      </c>
      <c r="E2655" t="s">
        <v>97</v>
      </c>
      <c r="F2655" t="s">
        <v>95</v>
      </c>
      <c r="G2655" t="s">
        <v>35</v>
      </c>
      <c r="H2655" t="s">
        <v>56</v>
      </c>
      <c r="I2655" t="s">
        <v>31</v>
      </c>
      <c r="J2655" t="s">
        <v>42</v>
      </c>
      <c r="K2655" t="s">
        <v>33</v>
      </c>
      <c r="L2655" t="s">
        <v>59</v>
      </c>
      <c r="M2655">
        <v>1</v>
      </c>
      <c r="N2655">
        <v>102.66</v>
      </c>
      <c r="O2655">
        <v>0.05</v>
      </c>
      <c r="P2655">
        <v>49.2</v>
      </c>
      <c r="Q2655">
        <v>97.526999999999987</v>
      </c>
      <c r="R2655">
        <v>49.2</v>
      </c>
      <c r="S2655">
        <v>48.326999999999984</v>
      </c>
      <c r="T2655">
        <v>0.4955243163431664</v>
      </c>
      <c r="U2655">
        <v>2026</v>
      </c>
      <c r="V2655" t="s">
        <v>95</v>
      </c>
      <c r="W2655">
        <v>12</v>
      </c>
      <c r="X2655" t="s">
        <v>97</v>
      </c>
    </row>
    <row r="2656" spans="1:24">
      <c r="A2656">
        <v>3838</v>
      </c>
      <c r="B2656" s="13">
        <v>46379</v>
      </c>
      <c r="C2656">
        <v>2026</v>
      </c>
      <c r="D2656">
        <v>12</v>
      </c>
      <c r="E2656" t="s">
        <v>97</v>
      </c>
      <c r="F2656" t="s">
        <v>95</v>
      </c>
      <c r="G2656" t="s">
        <v>35</v>
      </c>
      <c r="H2656" t="s">
        <v>70</v>
      </c>
      <c r="I2656" t="s">
        <v>48</v>
      </c>
      <c r="J2656" t="s">
        <v>42</v>
      </c>
      <c r="K2656" t="s">
        <v>63</v>
      </c>
      <c r="L2656" t="s">
        <v>64</v>
      </c>
      <c r="M2656">
        <v>2</v>
      </c>
      <c r="N2656">
        <v>40.32</v>
      </c>
      <c r="O2656">
        <v>0</v>
      </c>
      <c r="P2656">
        <v>14.39</v>
      </c>
      <c r="Q2656">
        <v>80.64</v>
      </c>
      <c r="R2656">
        <v>28.78</v>
      </c>
      <c r="S2656">
        <v>51.86</v>
      </c>
      <c r="T2656">
        <v>0.64310515873015872</v>
      </c>
      <c r="U2656">
        <v>2026</v>
      </c>
      <c r="V2656" t="s">
        <v>95</v>
      </c>
      <c r="W2656">
        <v>12</v>
      </c>
      <c r="X2656" t="s">
        <v>97</v>
      </c>
    </row>
    <row r="2657" spans="1:24">
      <c r="A2657">
        <v>4718</v>
      </c>
      <c r="B2657" s="13">
        <v>46379</v>
      </c>
      <c r="C2657">
        <v>2026</v>
      </c>
      <c r="D2657">
        <v>12</v>
      </c>
      <c r="E2657" t="s">
        <v>97</v>
      </c>
      <c r="F2657" t="s">
        <v>95</v>
      </c>
      <c r="G2657" t="s">
        <v>29</v>
      </c>
      <c r="H2657" t="s">
        <v>30</v>
      </c>
      <c r="I2657" t="s">
        <v>48</v>
      </c>
      <c r="J2657" t="s">
        <v>32</v>
      </c>
      <c r="K2657" t="s">
        <v>38</v>
      </c>
      <c r="L2657" t="s">
        <v>66</v>
      </c>
      <c r="M2657">
        <v>1</v>
      </c>
      <c r="N2657">
        <v>157.58000000000001</v>
      </c>
      <c r="O2657">
        <v>0.1</v>
      </c>
      <c r="P2657">
        <v>80.37</v>
      </c>
      <c r="Q2657">
        <v>141.822</v>
      </c>
      <c r="R2657">
        <v>80.37</v>
      </c>
      <c r="S2657">
        <v>61.451999999999998</v>
      </c>
      <c r="T2657">
        <v>0.43330371874603374</v>
      </c>
      <c r="U2657">
        <v>2026</v>
      </c>
      <c r="V2657" t="s">
        <v>95</v>
      </c>
      <c r="W2657">
        <v>12</v>
      </c>
      <c r="X2657" t="s">
        <v>97</v>
      </c>
    </row>
    <row r="2658" spans="1:24">
      <c r="A2658">
        <v>4844</v>
      </c>
      <c r="B2658" s="13">
        <v>46379</v>
      </c>
      <c r="C2658">
        <v>2026</v>
      </c>
      <c r="D2658">
        <v>12</v>
      </c>
      <c r="E2658" t="s">
        <v>97</v>
      </c>
      <c r="F2658" t="s">
        <v>95</v>
      </c>
      <c r="G2658" t="s">
        <v>35</v>
      </c>
      <c r="H2658" t="s">
        <v>78</v>
      </c>
      <c r="I2658" t="s">
        <v>31</v>
      </c>
      <c r="J2658" t="s">
        <v>42</v>
      </c>
      <c r="K2658" t="s">
        <v>63</v>
      </c>
      <c r="L2658" t="s">
        <v>71</v>
      </c>
      <c r="M2658">
        <v>1</v>
      </c>
      <c r="N2658">
        <v>36.4</v>
      </c>
      <c r="O2658">
        <v>0</v>
      </c>
      <c r="P2658">
        <v>14.22</v>
      </c>
      <c r="Q2658">
        <v>36.4</v>
      </c>
      <c r="R2658">
        <v>14.22</v>
      </c>
      <c r="S2658">
        <v>22.18</v>
      </c>
      <c r="T2658">
        <v>0.6093406593406594</v>
      </c>
      <c r="U2658">
        <v>2026</v>
      </c>
      <c r="V2658" t="s">
        <v>95</v>
      </c>
      <c r="W2658">
        <v>12</v>
      </c>
      <c r="X2658" t="s">
        <v>97</v>
      </c>
    </row>
    <row r="2659" spans="1:24">
      <c r="A2659">
        <v>678</v>
      </c>
      <c r="B2659" s="13">
        <v>46380</v>
      </c>
      <c r="C2659">
        <v>2026</v>
      </c>
      <c r="D2659">
        <v>12</v>
      </c>
      <c r="E2659" t="s">
        <v>97</v>
      </c>
      <c r="F2659" t="s">
        <v>95</v>
      </c>
      <c r="G2659" t="s">
        <v>35</v>
      </c>
      <c r="H2659" t="s">
        <v>70</v>
      </c>
      <c r="I2659" t="s">
        <v>31</v>
      </c>
      <c r="J2659" t="s">
        <v>45</v>
      </c>
      <c r="K2659" t="s">
        <v>38</v>
      </c>
      <c r="L2659" t="s">
        <v>46</v>
      </c>
      <c r="M2659">
        <v>1</v>
      </c>
      <c r="N2659">
        <v>142.15</v>
      </c>
      <c r="O2659">
        <v>0.05</v>
      </c>
      <c r="P2659">
        <v>80.5</v>
      </c>
      <c r="Q2659">
        <v>135.04249999999999</v>
      </c>
      <c r="R2659">
        <v>80.5</v>
      </c>
      <c r="S2659">
        <v>54.54249999999999</v>
      </c>
      <c r="T2659">
        <v>0.40389136753244342</v>
      </c>
      <c r="U2659">
        <v>2026</v>
      </c>
      <c r="V2659" t="s">
        <v>95</v>
      </c>
      <c r="W2659">
        <v>12</v>
      </c>
      <c r="X2659" t="s">
        <v>97</v>
      </c>
    </row>
    <row r="2660" spans="1:24">
      <c r="A2660">
        <v>1706</v>
      </c>
      <c r="B2660" s="13">
        <v>46380</v>
      </c>
      <c r="C2660">
        <v>2026</v>
      </c>
      <c r="D2660">
        <v>12</v>
      </c>
      <c r="E2660" t="s">
        <v>97</v>
      </c>
      <c r="F2660" t="s">
        <v>95</v>
      </c>
      <c r="G2660" t="s">
        <v>29</v>
      </c>
      <c r="H2660" t="s">
        <v>30</v>
      </c>
      <c r="I2660" t="s">
        <v>31</v>
      </c>
      <c r="J2660" t="s">
        <v>32</v>
      </c>
      <c r="K2660" t="s">
        <v>52</v>
      </c>
      <c r="L2660" t="s">
        <v>53</v>
      </c>
      <c r="M2660">
        <v>2</v>
      </c>
      <c r="N2660">
        <v>332.38</v>
      </c>
      <c r="O2660">
        <v>0.05</v>
      </c>
      <c r="P2660">
        <v>192.16</v>
      </c>
      <c r="Q2660">
        <v>631.52199999999993</v>
      </c>
      <c r="R2660">
        <v>384.32</v>
      </c>
      <c r="S2660">
        <v>247.20199999999994</v>
      </c>
      <c r="T2660">
        <v>0.39143846136793331</v>
      </c>
      <c r="U2660">
        <v>2026</v>
      </c>
      <c r="V2660" t="s">
        <v>95</v>
      </c>
      <c r="W2660">
        <v>12</v>
      </c>
      <c r="X2660" t="s">
        <v>97</v>
      </c>
    </row>
    <row r="2661" spans="1:24">
      <c r="A2661">
        <v>3034</v>
      </c>
      <c r="B2661" s="13">
        <v>46380</v>
      </c>
      <c r="C2661">
        <v>2026</v>
      </c>
      <c r="D2661">
        <v>12</v>
      </c>
      <c r="E2661" t="s">
        <v>97</v>
      </c>
      <c r="F2661" t="s">
        <v>95</v>
      </c>
      <c r="G2661" t="s">
        <v>35</v>
      </c>
      <c r="H2661" t="s">
        <v>36</v>
      </c>
      <c r="I2661" t="s">
        <v>48</v>
      </c>
      <c r="J2661" t="s">
        <v>42</v>
      </c>
      <c r="K2661" t="s">
        <v>52</v>
      </c>
      <c r="L2661" t="s">
        <v>80</v>
      </c>
      <c r="M2661">
        <v>1</v>
      </c>
      <c r="N2661">
        <v>122.18</v>
      </c>
      <c r="O2661">
        <v>0.15</v>
      </c>
      <c r="P2661">
        <v>61.28</v>
      </c>
      <c r="Q2661">
        <v>103.85300000000001</v>
      </c>
      <c r="R2661">
        <v>61.28</v>
      </c>
      <c r="S2661">
        <v>42.573000000000008</v>
      </c>
      <c r="T2661">
        <v>0.40993519686479934</v>
      </c>
      <c r="U2661">
        <v>2026</v>
      </c>
      <c r="V2661" t="s">
        <v>95</v>
      </c>
      <c r="W2661">
        <v>12</v>
      </c>
      <c r="X2661" t="s">
        <v>97</v>
      </c>
    </row>
    <row r="2662" spans="1:24">
      <c r="A2662">
        <v>3883</v>
      </c>
      <c r="B2662" s="13">
        <v>46380</v>
      </c>
      <c r="C2662">
        <v>2026</v>
      </c>
      <c r="D2662">
        <v>12</v>
      </c>
      <c r="E2662" t="s">
        <v>97</v>
      </c>
      <c r="F2662" t="s">
        <v>95</v>
      </c>
      <c r="G2662" t="s">
        <v>29</v>
      </c>
      <c r="H2662" t="s">
        <v>30</v>
      </c>
      <c r="I2662" t="s">
        <v>31</v>
      </c>
      <c r="J2662" t="s">
        <v>42</v>
      </c>
      <c r="K2662" t="s">
        <v>52</v>
      </c>
      <c r="L2662" t="s">
        <v>80</v>
      </c>
      <c r="M2662">
        <v>1</v>
      </c>
      <c r="N2662">
        <v>125.66</v>
      </c>
      <c r="O2662">
        <v>0.15</v>
      </c>
      <c r="P2662">
        <v>60.6</v>
      </c>
      <c r="Q2662">
        <v>106.81099999999999</v>
      </c>
      <c r="R2662">
        <v>60.6</v>
      </c>
      <c r="S2662">
        <v>46.210999999999991</v>
      </c>
      <c r="T2662">
        <v>0.43264270533933763</v>
      </c>
      <c r="U2662">
        <v>2026</v>
      </c>
      <c r="V2662" t="s">
        <v>95</v>
      </c>
      <c r="W2662">
        <v>12</v>
      </c>
      <c r="X2662" t="s">
        <v>97</v>
      </c>
    </row>
    <row r="2663" spans="1:24">
      <c r="A2663">
        <v>4342</v>
      </c>
      <c r="B2663" s="13">
        <v>46380</v>
      </c>
      <c r="C2663">
        <v>2026</v>
      </c>
      <c r="D2663">
        <v>12</v>
      </c>
      <c r="E2663" t="s">
        <v>97</v>
      </c>
      <c r="F2663" t="s">
        <v>95</v>
      </c>
      <c r="G2663" t="s">
        <v>49</v>
      </c>
      <c r="H2663" t="s">
        <v>50</v>
      </c>
      <c r="I2663" t="s">
        <v>31</v>
      </c>
      <c r="J2663" t="s">
        <v>32</v>
      </c>
      <c r="K2663" t="s">
        <v>43</v>
      </c>
      <c r="L2663" t="s">
        <v>61</v>
      </c>
      <c r="M2663">
        <v>2</v>
      </c>
      <c r="N2663">
        <v>47.38</v>
      </c>
      <c r="O2663">
        <v>0.05</v>
      </c>
      <c r="P2663">
        <v>18.850000000000001</v>
      </c>
      <c r="Q2663">
        <v>90.022000000000006</v>
      </c>
      <c r="R2663">
        <v>37.700000000000003</v>
      </c>
      <c r="S2663">
        <v>52.322000000000003</v>
      </c>
      <c r="T2663">
        <v>0.58121348114905247</v>
      </c>
      <c r="U2663">
        <v>2026</v>
      </c>
      <c r="V2663" t="s">
        <v>95</v>
      </c>
      <c r="W2663">
        <v>12</v>
      </c>
      <c r="X2663" t="s">
        <v>97</v>
      </c>
    </row>
    <row r="2664" spans="1:24">
      <c r="A2664">
        <v>4468</v>
      </c>
      <c r="B2664" s="13">
        <v>46380</v>
      </c>
      <c r="C2664">
        <v>2026</v>
      </c>
      <c r="D2664">
        <v>12</v>
      </c>
      <c r="E2664" t="s">
        <v>97</v>
      </c>
      <c r="F2664" t="s">
        <v>95</v>
      </c>
      <c r="G2664" t="s">
        <v>29</v>
      </c>
      <c r="H2664" t="s">
        <v>30</v>
      </c>
      <c r="I2664" t="s">
        <v>31</v>
      </c>
      <c r="J2664" t="s">
        <v>45</v>
      </c>
      <c r="K2664" t="s">
        <v>52</v>
      </c>
      <c r="L2664" t="s">
        <v>69</v>
      </c>
      <c r="M2664">
        <v>1</v>
      </c>
      <c r="N2664">
        <v>80.8</v>
      </c>
      <c r="O2664">
        <v>0.05</v>
      </c>
      <c r="P2664">
        <v>38.33</v>
      </c>
      <c r="Q2664">
        <v>76.759999999999991</v>
      </c>
      <c r="R2664">
        <v>38.33</v>
      </c>
      <c r="S2664">
        <v>38.429999999999993</v>
      </c>
      <c r="T2664">
        <v>0.50065138092756645</v>
      </c>
      <c r="U2664">
        <v>2026</v>
      </c>
      <c r="V2664" t="s">
        <v>95</v>
      </c>
      <c r="W2664">
        <v>12</v>
      </c>
      <c r="X2664" t="s">
        <v>97</v>
      </c>
    </row>
    <row r="2665" spans="1:24">
      <c r="A2665">
        <v>7</v>
      </c>
      <c r="B2665" s="13">
        <v>46381</v>
      </c>
      <c r="C2665">
        <v>2026</v>
      </c>
      <c r="D2665">
        <v>12</v>
      </c>
      <c r="E2665" t="s">
        <v>97</v>
      </c>
      <c r="F2665" t="s">
        <v>95</v>
      </c>
      <c r="G2665" t="s">
        <v>49</v>
      </c>
      <c r="H2665" t="s">
        <v>62</v>
      </c>
      <c r="I2665" t="s">
        <v>31</v>
      </c>
      <c r="J2665" t="s">
        <v>32</v>
      </c>
      <c r="K2665" t="s">
        <v>33</v>
      </c>
      <c r="L2665" t="s">
        <v>59</v>
      </c>
      <c r="M2665">
        <v>5</v>
      </c>
      <c r="N2665">
        <v>103.52</v>
      </c>
      <c r="O2665">
        <v>0.1</v>
      </c>
      <c r="P2665">
        <v>49.1</v>
      </c>
      <c r="Q2665">
        <v>465.84000000000003</v>
      </c>
      <c r="R2665">
        <v>245.5</v>
      </c>
      <c r="S2665">
        <v>220.34000000000003</v>
      </c>
      <c r="T2665">
        <v>0.47299501974927016</v>
      </c>
      <c r="U2665">
        <v>2026</v>
      </c>
      <c r="V2665" t="s">
        <v>95</v>
      </c>
      <c r="W2665">
        <v>12</v>
      </c>
      <c r="X2665" t="s">
        <v>97</v>
      </c>
    </row>
    <row r="2666" spans="1:24">
      <c r="A2666">
        <v>658</v>
      </c>
      <c r="B2666" s="13">
        <v>46381</v>
      </c>
      <c r="C2666">
        <v>2026</v>
      </c>
      <c r="D2666">
        <v>12</v>
      </c>
      <c r="E2666" t="s">
        <v>97</v>
      </c>
      <c r="F2666" t="s">
        <v>95</v>
      </c>
      <c r="G2666" t="s">
        <v>35</v>
      </c>
      <c r="H2666" t="s">
        <v>56</v>
      </c>
      <c r="I2666" t="s">
        <v>48</v>
      </c>
      <c r="J2666" t="s">
        <v>45</v>
      </c>
      <c r="K2666" t="s">
        <v>38</v>
      </c>
      <c r="L2666" t="s">
        <v>66</v>
      </c>
      <c r="M2666">
        <v>2</v>
      </c>
      <c r="N2666">
        <v>153.38999999999999</v>
      </c>
      <c r="O2666">
        <v>0.05</v>
      </c>
      <c r="P2666">
        <v>78.06</v>
      </c>
      <c r="Q2666">
        <v>291.44099999999997</v>
      </c>
      <c r="R2666">
        <v>156.12</v>
      </c>
      <c r="S2666">
        <v>135.32099999999997</v>
      </c>
      <c r="T2666">
        <v>0.46431696295305047</v>
      </c>
      <c r="U2666">
        <v>2026</v>
      </c>
      <c r="V2666" t="s">
        <v>95</v>
      </c>
      <c r="W2666">
        <v>12</v>
      </c>
      <c r="X2666" t="s">
        <v>97</v>
      </c>
    </row>
    <row r="2667" spans="1:24">
      <c r="A2667">
        <v>1192</v>
      </c>
      <c r="B2667" s="13">
        <v>46381</v>
      </c>
      <c r="C2667">
        <v>2026</v>
      </c>
      <c r="D2667">
        <v>12</v>
      </c>
      <c r="E2667" t="s">
        <v>97</v>
      </c>
      <c r="F2667" t="s">
        <v>95</v>
      </c>
      <c r="G2667" t="s">
        <v>49</v>
      </c>
      <c r="H2667" t="s">
        <v>76</v>
      </c>
      <c r="I2667" t="s">
        <v>37</v>
      </c>
      <c r="J2667" t="s">
        <v>45</v>
      </c>
      <c r="K2667" t="s">
        <v>63</v>
      </c>
      <c r="L2667" t="s">
        <v>64</v>
      </c>
      <c r="M2667">
        <v>6</v>
      </c>
      <c r="N2667">
        <v>39.49</v>
      </c>
      <c r="O2667">
        <v>0.05</v>
      </c>
      <c r="P2667">
        <v>14.49</v>
      </c>
      <c r="Q2667">
        <v>225.09299999999999</v>
      </c>
      <c r="R2667">
        <v>86.94</v>
      </c>
      <c r="S2667">
        <v>138.15299999999999</v>
      </c>
      <c r="T2667">
        <v>0.61375964601298127</v>
      </c>
      <c r="U2667">
        <v>2026</v>
      </c>
      <c r="V2667" t="s">
        <v>95</v>
      </c>
      <c r="W2667">
        <v>12</v>
      </c>
      <c r="X2667" t="s">
        <v>97</v>
      </c>
    </row>
    <row r="2668" spans="1:24">
      <c r="A2668">
        <v>3852</v>
      </c>
      <c r="B2668" s="13">
        <v>46381</v>
      </c>
      <c r="C2668">
        <v>2026</v>
      </c>
      <c r="D2668">
        <v>12</v>
      </c>
      <c r="E2668" t="s">
        <v>97</v>
      </c>
      <c r="F2668" t="s">
        <v>95</v>
      </c>
      <c r="G2668" t="s">
        <v>40</v>
      </c>
      <c r="H2668" t="s">
        <v>41</v>
      </c>
      <c r="I2668" t="s">
        <v>48</v>
      </c>
      <c r="J2668" t="s">
        <v>45</v>
      </c>
      <c r="K2668" t="s">
        <v>63</v>
      </c>
      <c r="L2668" t="s">
        <v>71</v>
      </c>
      <c r="M2668">
        <v>1</v>
      </c>
      <c r="N2668">
        <v>35.54</v>
      </c>
      <c r="O2668">
        <v>0.1</v>
      </c>
      <c r="P2668">
        <v>13.63</v>
      </c>
      <c r="Q2668">
        <v>31.986000000000001</v>
      </c>
      <c r="R2668">
        <v>13.63</v>
      </c>
      <c r="S2668">
        <v>18.356000000000002</v>
      </c>
      <c r="T2668">
        <v>0.5738760707809667</v>
      </c>
      <c r="U2668">
        <v>2026</v>
      </c>
      <c r="V2668" t="s">
        <v>95</v>
      </c>
      <c r="W2668">
        <v>12</v>
      </c>
      <c r="X2668" t="s">
        <v>97</v>
      </c>
    </row>
    <row r="2669" spans="1:24">
      <c r="A2669">
        <v>4507</v>
      </c>
      <c r="B2669" s="13">
        <v>46381</v>
      </c>
      <c r="C2669">
        <v>2026</v>
      </c>
      <c r="D2669">
        <v>12</v>
      </c>
      <c r="E2669" t="s">
        <v>97</v>
      </c>
      <c r="F2669" t="s">
        <v>95</v>
      </c>
      <c r="G2669" t="s">
        <v>35</v>
      </c>
      <c r="H2669" t="s">
        <v>72</v>
      </c>
      <c r="I2669" t="s">
        <v>57</v>
      </c>
      <c r="J2669" t="s">
        <v>32</v>
      </c>
      <c r="K2669" t="s">
        <v>43</v>
      </c>
      <c r="L2669" t="s">
        <v>77</v>
      </c>
      <c r="M2669">
        <v>2</v>
      </c>
      <c r="N2669">
        <v>167.21</v>
      </c>
      <c r="O2669">
        <v>0.05</v>
      </c>
      <c r="P2669">
        <v>88.23</v>
      </c>
      <c r="Q2669">
        <v>317.69900000000001</v>
      </c>
      <c r="R2669">
        <v>176.46</v>
      </c>
      <c r="S2669">
        <v>141.239</v>
      </c>
      <c r="T2669">
        <v>0.44456860109726504</v>
      </c>
      <c r="U2669">
        <v>2026</v>
      </c>
      <c r="V2669" t="s">
        <v>95</v>
      </c>
      <c r="W2669">
        <v>12</v>
      </c>
      <c r="X2669" t="s">
        <v>97</v>
      </c>
    </row>
    <row r="2670" spans="1:24">
      <c r="A2670">
        <v>260</v>
      </c>
      <c r="B2670" s="13">
        <v>46382</v>
      </c>
      <c r="C2670">
        <v>2026</v>
      </c>
      <c r="D2670">
        <v>12</v>
      </c>
      <c r="E2670" t="s">
        <v>97</v>
      </c>
      <c r="F2670" t="s">
        <v>95</v>
      </c>
      <c r="G2670" t="s">
        <v>40</v>
      </c>
      <c r="H2670" t="s">
        <v>41</v>
      </c>
      <c r="I2670" t="s">
        <v>31</v>
      </c>
      <c r="J2670" t="s">
        <v>45</v>
      </c>
      <c r="K2670" t="s">
        <v>38</v>
      </c>
      <c r="L2670" t="s">
        <v>75</v>
      </c>
      <c r="M2670">
        <v>1</v>
      </c>
      <c r="N2670">
        <v>71.89</v>
      </c>
      <c r="O2670">
        <v>0.1</v>
      </c>
      <c r="P2670">
        <v>31.88</v>
      </c>
      <c r="Q2670">
        <v>64.701000000000008</v>
      </c>
      <c r="R2670">
        <v>31.88</v>
      </c>
      <c r="S2670">
        <v>32.821000000000012</v>
      </c>
      <c r="T2670">
        <v>0.50727191233520363</v>
      </c>
      <c r="U2670">
        <v>2026</v>
      </c>
      <c r="V2670" t="s">
        <v>95</v>
      </c>
      <c r="W2670">
        <v>12</v>
      </c>
      <c r="X2670" t="s">
        <v>97</v>
      </c>
    </row>
    <row r="2671" spans="1:24">
      <c r="A2671">
        <v>1659</v>
      </c>
      <c r="B2671" s="13">
        <v>46382</v>
      </c>
      <c r="C2671">
        <v>2026</v>
      </c>
      <c r="D2671">
        <v>12</v>
      </c>
      <c r="E2671" t="s">
        <v>97</v>
      </c>
      <c r="F2671" t="s">
        <v>95</v>
      </c>
      <c r="G2671" t="s">
        <v>29</v>
      </c>
      <c r="H2671" t="s">
        <v>79</v>
      </c>
      <c r="I2671" t="s">
        <v>48</v>
      </c>
      <c r="J2671" t="s">
        <v>42</v>
      </c>
      <c r="K2671" t="s">
        <v>43</v>
      </c>
      <c r="L2671" t="s">
        <v>73</v>
      </c>
      <c r="M2671">
        <v>1</v>
      </c>
      <c r="N2671">
        <v>133.56</v>
      </c>
      <c r="O2671">
        <v>0.05</v>
      </c>
      <c r="P2671">
        <v>68.739999999999995</v>
      </c>
      <c r="Q2671">
        <v>126.88199999999999</v>
      </c>
      <c r="R2671">
        <v>68.739999999999995</v>
      </c>
      <c r="S2671">
        <v>58.141999999999996</v>
      </c>
      <c r="T2671">
        <v>0.4582367869358932</v>
      </c>
      <c r="U2671">
        <v>2026</v>
      </c>
      <c r="V2671" t="s">
        <v>95</v>
      </c>
      <c r="W2671">
        <v>12</v>
      </c>
      <c r="X2671" t="s">
        <v>97</v>
      </c>
    </row>
    <row r="2672" spans="1:24">
      <c r="A2672">
        <v>3188</v>
      </c>
      <c r="B2672" s="13">
        <v>46382</v>
      </c>
      <c r="C2672">
        <v>2026</v>
      </c>
      <c r="D2672">
        <v>12</v>
      </c>
      <c r="E2672" t="s">
        <v>97</v>
      </c>
      <c r="F2672" t="s">
        <v>95</v>
      </c>
      <c r="G2672" t="s">
        <v>49</v>
      </c>
      <c r="H2672" t="s">
        <v>60</v>
      </c>
      <c r="I2672" t="s">
        <v>57</v>
      </c>
      <c r="J2672" t="s">
        <v>42</v>
      </c>
      <c r="K2672" t="s">
        <v>52</v>
      </c>
      <c r="L2672" t="s">
        <v>80</v>
      </c>
      <c r="M2672">
        <v>2</v>
      </c>
      <c r="N2672">
        <v>122.28</v>
      </c>
      <c r="O2672">
        <v>0.1</v>
      </c>
      <c r="P2672">
        <v>61.64</v>
      </c>
      <c r="Q2672">
        <v>220.10400000000001</v>
      </c>
      <c r="R2672">
        <v>123.28</v>
      </c>
      <c r="S2672">
        <v>96.824000000000012</v>
      </c>
      <c r="T2672">
        <v>0.43990113764402283</v>
      </c>
      <c r="U2672">
        <v>2026</v>
      </c>
      <c r="V2672" t="s">
        <v>95</v>
      </c>
      <c r="W2672">
        <v>12</v>
      </c>
      <c r="X2672" t="s">
        <v>97</v>
      </c>
    </row>
    <row r="2673" spans="1:24">
      <c r="A2673">
        <v>3673</v>
      </c>
      <c r="B2673" s="13">
        <v>46382</v>
      </c>
      <c r="C2673">
        <v>2026</v>
      </c>
      <c r="D2673">
        <v>12</v>
      </c>
      <c r="E2673" t="s">
        <v>97</v>
      </c>
      <c r="F2673" t="s">
        <v>95</v>
      </c>
      <c r="G2673" t="s">
        <v>29</v>
      </c>
      <c r="H2673" t="s">
        <v>79</v>
      </c>
      <c r="I2673" t="s">
        <v>31</v>
      </c>
      <c r="J2673" t="s">
        <v>45</v>
      </c>
      <c r="K2673" t="s">
        <v>63</v>
      </c>
      <c r="L2673" t="s">
        <v>64</v>
      </c>
      <c r="M2673">
        <v>1</v>
      </c>
      <c r="N2673">
        <v>40.619999999999997</v>
      </c>
      <c r="O2673">
        <v>0</v>
      </c>
      <c r="P2673">
        <v>14.62</v>
      </c>
      <c r="Q2673">
        <v>40.619999999999997</v>
      </c>
      <c r="R2673">
        <v>14.62</v>
      </c>
      <c r="S2673">
        <v>26</v>
      </c>
      <c r="T2673">
        <v>0.64007877892663712</v>
      </c>
      <c r="U2673">
        <v>2026</v>
      </c>
      <c r="V2673" t="s">
        <v>95</v>
      </c>
      <c r="W2673">
        <v>12</v>
      </c>
      <c r="X2673" t="s">
        <v>97</v>
      </c>
    </row>
    <row r="2674" spans="1:24">
      <c r="A2674">
        <v>3805</v>
      </c>
      <c r="B2674" s="13">
        <v>46382</v>
      </c>
      <c r="C2674">
        <v>2026</v>
      </c>
      <c r="D2674">
        <v>12</v>
      </c>
      <c r="E2674" t="s">
        <v>97</v>
      </c>
      <c r="F2674" t="s">
        <v>95</v>
      </c>
      <c r="G2674" t="s">
        <v>49</v>
      </c>
      <c r="H2674" t="s">
        <v>50</v>
      </c>
      <c r="I2674" t="s">
        <v>37</v>
      </c>
      <c r="J2674" t="s">
        <v>45</v>
      </c>
      <c r="K2674" t="s">
        <v>43</v>
      </c>
      <c r="L2674" t="s">
        <v>61</v>
      </c>
      <c r="M2674">
        <v>8</v>
      </c>
      <c r="N2674">
        <v>45.54</v>
      </c>
      <c r="O2674">
        <v>0.15</v>
      </c>
      <c r="P2674">
        <v>18.54</v>
      </c>
      <c r="Q2674">
        <v>309.67199999999997</v>
      </c>
      <c r="R2674">
        <v>148.32</v>
      </c>
      <c r="S2674">
        <v>161.35199999999998</v>
      </c>
      <c r="T2674">
        <v>0.52104161822831896</v>
      </c>
      <c r="U2674">
        <v>2026</v>
      </c>
      <c r="V2674" t="s">
        <v>95</v>
      </c>
      <c r="W2674">
        <v>12</v>
      </c>
      <c r="X2674" t="s">
        <v>97</v>
      </c>
    </row>
    <row r="2675" spans="1:24">
      <c r="A2675">
        <v>3945</v>
      </c>
      <c r="B2675" s="13">
        <v>46382</v>
      </c>
      <c r="C2675">
        <v>2026</v>
      </c>
      <c r="D2675">
        <v>12</v>
      </c>
      <c r="E2675" t="s">
        <v>97</v>
      </c>
      <c r="F2675" t="s">
        <v>95</v>
      </c>
      <c r="G2675" t="s">
        <v>49</v>
      </c>
      <c r="H2675" t="s">
        <v>76</v>
      </c>
      <c r="I2675" t="s">
        <v>37</v>
      </c>
      <c r="J2675" t="s">
        <v>45</v>
      </c>
      <c r="K2675" t="s">
        <v>33</v>
      </c>
      <c r="L2675" t="s">
        <v>51</v>
      </c>
      <c r="M2675">
        <v>4</v>
      </c>
      <c r="N2675">
        <v>50.96</v>
      </c>
      <c r="O2675">
        <v>0.1</v>
      </c>
      <c r="P2675">
        <v>22.14</v>
      </c>
      <c r="Q2675">
        <v>183.45600000000002</v>
      </c>
      <c r="R2675">
        <v>88.56</v>
      </c>
      <c r="S2675">
        <v>94.896000000000015</v>
      </c>
      <c r="T2675">
        <v>0.51726844583987441</v>
      </c>
      <c r="U2675">
        <v>2026</v>
      </c>
      <c r="V2675" t="s">
        <v>95</v>
      </c>
      <c r="W2675">
        <v>12</v>
      </c>
      <c r="X2675" t="s">
        <v>97</v>
      </c>
    </row>
    <row r="2676" spans="1:24">
      <c r="A2676">
        <v>4266</v>
      </c>
      <c r="B2676" s="13">
        <v>46382</v>
      </c>
      <c r="C2676">
        <v>2026</v>
      </c>
      <c r="D2676">
        <v>12</v>
      </c>
      <c r="E2676" t="s">
        <v>97</v>
      </c>
      <c r="F2676" t="s">
        <v>95</v>
      </c>
      <c r="G2676" t="s">
        <v>35</v>
      </c>
      <c r="H2676" t="s">
        <v>36</v>
      </c>
      <c r="I2676" t="s">
        <v>31</v>
      </c>
      <c r="J2676" t="s">
        <v>42</v>
      </c>
      <c r="K2676" t="s">
        <v>33</v>
      </c>
      <c r="L2676" t="s">
        <v>55</v>
      </c>
      <c r="M2676">
        <v>4</v>
      </c>
      <c r="N2676">
        <v>40.19</v>
      </c>
      <c r="O2676">
        <v>0.15</v>
      </c>
      <c r="P2676">
        <v>16.55</v>
      </c>
      <c r="Q2676">
        <v>136.64599999999999</v>
      </c>
      <c r="R2676">
        <v>66.2</v>
      </c>
      <c r="S2676">
        <v>70.445999999999984</v>
      </c>
      <c r="T2676">
        <v>0.51553649576277383</v>
      </c>
      <c r="U2676">
        <v>2026</v>
      </c>
      <c r="V2676" t="s">
        <v>95</v>
      </c>
      <c r="W2676">
        <v>12</v>
      </c>
      <c r="X2676" t="s">
        <v>97</v>
      </c>
    </row>
    <row r="2677" spans="1:24">
      <c r="A2677">
        <v>606</v>
      </c>
      <c r="B2677" s="13">
        <v>46383</v>
      </c>
      <c r="C2677">
        <v>2026</v>
      </c>
      <c r="D2677">
        <v>12</v>
      </c>
      <c r="E2677" t="s">
        <v>97</v>
      </c>
      <c r="F2677" t="s">
        <v>95</v>
      </c>
      <c r="G2677" t="s">
        <v>35</v>
      </c>
      <c r="H2677" t="s">
        <v>72</v>
      </c>
      <c r="I2677" t="s">
        <v>31</v>
      </c>
      <c r="J2677" t="s">
        <v>42</v>
      </c>
      <c r="K2677" t="s">
        <v>52</v>
      </c>
      <c r="L2677" t="s">
        <v>53</v>
      </c>
      <c r="M2677">
        <v>3</v>
      </c>
      <c r="N2677">
        <v>333.84</v>
      </c>
      <c r="O2677">
        <v>0</v>
      </c>
      <c r="P2677">
        <v>193.05</v>
      </c>
      <c r="Q2677">
        <v>1001.52</v>
      </c>
      <c r="R2677">
        <v>579.15000000000009</v>
      </c>
      <c r="S2677">
        <v>422.36999999999989</v>
      </c>
      <c r="T2677">
        <v>0.42172897196261672</v>
      </c>
      <c r="U2677">
        <v>2026</v>
      </c>
      <c r="V2677" t="s">
        <v>95</v>
      </c>
      <c r="W2677">
        <v>12</v>
      </c>
      <c r="X2677" t="s">
        <v>97</v>
      </c>
    </row>
    <row r="2678" spans="1:24">
      <c r="A2678">
        <v>1166</v>
      </c>
      <c r="B2678" s="13">
        <v>46383</v>
      </c>
      <c r="C2678">
        <v>2026</v>
      </c>
      <c r="D2678">
        <v>12</v>
      </c>
      <c r="E2678" t="s">
        <v>97</v>
      </c>
      <c r="F2678" t="s">
        <v>95</v>
      </c>
      <c r="G2678" t="s">
        <v>40</v>
      </c>
      <c r="H2678" t="s">
        <v>81</v>
      </c>
      <c r="I2678" t="s">
        <v>57</v>
      </c>
      <c r="J2678" t="s">
        <v>32</v>
      </c>
      <c r="K2678" t="s">
        <v>52</v>
      </c>
      <c r="L2678" t="s">
        <v>58</v>
      </c>
      <c r="M2678">
        <v>2</v>
      </c>
      <c r="N2678">
        <v>198.94</v>
      </c>
      <c r="O2678">
        <v>0.15</v>
      </c>
      <c r="P2678">
        <v>102.32</v>
      </c>
      <c r="Q2678">
        <v>338.19799999999998</v>
      </c>
      <c r="R2678">
        <v>204.64</v>
      </c>
      <c r="S2678">
        <v>133.55799999999999</v>
      </c>
      <c r="T2678">
        <v>0.39491067362905752</v>
      </c>
      <c r="U2678">
        <v>2026</v>
      </c>
      <c r="V2678" t="s">
        <v>95</v>
      </c>
      <c r="W2678">
        <v>12</v>
      </c>
      <c r="X2678" t="s">
        <v>97</v>
      </c>
    </row>
    <row r="2679" spans="1:24">
      <c r="A2679">
        <v>1913</v>
      </c>
      <c r="B2679" s="13">
        <v>46383</v>
      </c>
      <c r="C2679">
        <v>2026</v>
      </c>
      <c r="D2679">
        <v>12</v>
      </c>
      <c r="E2679" t="s">
        <v>97</v>
      </c>
      <c r="F2679" t="s">
        <v>95</v>
      </c>
      <c r="G2679" t="s">
        <v>40</v>
      </c>
      <c r="H2679" t="s">
        <v>54</v>
      </c>
      <c r="I2679" t="s">
        <v>57</v>
      </c>
      <c r="J2679" t="s">
        <v>42</v>
      </c>
      <c r="K2679" t="s">
        <v>63</v>
      </c>
      <c r="L2679" t="s">
        <v>71</v>
      </c>
      <c r="M2679">
        <v>3</v>
      </c>
      <c r="N2679">
        <v>35.979999999999997</v>
      </c>
      <c r="O2679">
        <v>0</v>
      </c>
      <c r="P2679">
        <v>13.6</v>
      </c>
      <c r="Q2679">
        <v>107.94</v>
      </c>
      <c r="R2679">
        <v>40.799999999999997</v>
      </c>
      <c r="S2679">
        <v>67.14</v>
      </c>
      <c r="T2679">
        <v>0.62201222901612008</v>
      </c>
      <c r="U2679">
        <v>2026</v>
      </c>
      <c r="V2679" t="s">
        <v>95</v>
      </c>
      <c r="W2679">
        <v>12</v>
      </c>
      <c r="X2679" t="s">
        <v>97</v>
      </c>
    </row>
    <row r="2680" spans="1:24">
      <c r="A2680">
        <v>2402</v>
      </c>
      <c r="B2680" s="13">
        <v>46383</v>
      </c>
      <c r="C2680">
        <v>2026</v>
      </c>
      <c r="D2680">
        <v>12</v>
      </c>
      <c r="E2680" t="s">
        <v>97</v>
      </c>
      <c r="F2680" t="s">
        <v>95</v>
      </c>
      <c r="G2680" t="s">
        <v>35</v>
      </c>
      <c r="H2680" t="s">
        <v>78</v>
      </c>
      <c r="I2680" t="s">
        <v>57</v>
      </c>
      <c r="J2680" t="s">
        <v>42</v>
      </c>
      <c r="K2680" t="s">
        <v>43</v>
      </c>
      <c r="L2680" t="s">
        <v>73</v>
      </c>
      <c r="M2680">
        <v>6</v>
      </c>
      <c r="N2680">
        <v>133.4</v>
      </c>
      <c r="O2680">
        <v>0.1</v>
      </c>
      <c r="P2680">
        <v>66.3</v>
      </c>
      <c r="Q2680">
        <v>720.36000000000013</v>
      </c>
      <c r="R2680">
        <v>397.79999999999995</v>
      </c>
      <c r="S2680">
        <v>322.56000000000017</v>
      </c>
      <c r="T2680">
        <v>0.44777611194402817</v>
      </c>
      <c r="U2680">
        <v>2026</v>
      </c>
      <c r="V2680" t="s">
        <v>95</v>
      </c>
      <c r="W2680">
        <v>12</v>
      </c>
      <c r="X2680" t="s">
        <v>97</v>
      </c>
    </row>
    <row r="2681" spans="1:24">
      <c r="A2681">
        <v>3192</v>
      </c>
      <c r="B2681" s="13">
        <v>46383</v>
      </c>
      <c r="C2681">
        <v>2026</v>
      </c>
      <c r="D2681">
        <v>12</v>
      </c>
      <c r="E2681" t="s">
        <v>97</v>
      </c>
      <c r="F2681" t="s">
        <v>95</v>
      </c>
      <c r="G2681" t="s">
        <v>49</v>
      </c>
      <c r="H2681" t="s">
        <v>60</v>
      </c>
      <c r="I2681" t="s">
        <v>31</v>
      </c>
      <c r="J2681" t="s">
        <v>32</v>
      </c>
      <c r="K2681" t="s">
        <v>38</v>
      </c>
      <c r="L2681" t="s">
        <v>39</v>
      </c>
      <c r="M2681">
        <v>2</v>
      </c>
      <c r="N2681">
        <v>93.45</v>
      </c>
      <c r="O2681">
        <v>0</v>
      </c>
      <c r="P2681">
        <v>45.75</v>
      </c>
      <c r="Q2681">
        <v>186.9</v>
      </c>
      <c r="R2681">
        <v>91.5</v>
      </c>
      <c r="S2681">
        <v>95.4</v>
      </c>
      <c r="T2681">
        <v>0.5104333868378812</v>
      </c>
      <c r="U2681">
        <v>2026</v>
      </c>
      <c r="V2681" t="s">
        <v>95</v>
      </c>
      <c r="W2681">
        <v>12</v>
      </c>
      <c r="X2681" t="s">
        <v>97</v>
      </c>
    </row>
    <row r="2682" spans="1:24">
      <c r="A2682">
        <v>3721</v>
      </c>
      <c r="B2682" s="13">
        <v>46383</v>
      </c>
      <c r="C2682">
        <v>2026</v>
      </c>
      <c r="D2682">
        <v>12</v>
      </c>
      <c r="E2682" t="s">
        <v>97</v>
      </c>
      <c r="F2682" t="s">
        <v>95</v>
      </c>
      <c r="G2682" t="s">
        <v>40</v>
      </c>
      <c r="H2682" t="s">
        <v>54</v>
      </c>
      <c r="I2682" t="s">
        <v>57</v>
      </c>
      <c r="J2682" t="s">
        <v>42</v>
      </c>
      <c r="K2682" t="s">
        <v>63</v>
      </c>
      <c r="L2682" t="s">
        <v>74</v>
      </c>
      <c r="M2682">
        <v>1</v>
      </c>
      <c r="N2682">
        <v>49.79</v>
      </c>
      <c r="O2682">
        <v>0.2</v>
      </c>
      <c r="P2682">
        <v>21.87</v>
      </c>
      <c r="Q2682">
        <v>39.832000000000001</v>
      </c>
      <c r="R2682">
        <v>21.87</v>
      </c>
      <c r="S2682">
        <v>17.962</v>
      </c>
      <c r="T2682">
        <v>0.45094396465153641</v>
      </c>
      <c r="U2682">
        <v>2026</v>
      </c>
      <c r="V2682" t="s">
        <v>95</v>
      </c>
      <c r="W2682">
        <v>12</v>
      </c>
      <c r="X2682" t="s">
        <v>97</v>
      </c>
    </row>
    <row r="2683" spans="1:24">
      <c r="A2683">
        <v>3882</v>
      </c>
      <c r="B2683" s="13">
        <v>46383</v>
      </c>
      <c r="C2683">
        <v>2026</v>
      </c>
      <c r="D2683">
        <v>12</v>
      </c>
      <c r="E2683" t="s">
        <v>97</v>
      </c>
      <c r="F2683" t="s">
        <v>95</v>
      </c>
      <c r="G2683" t="s">
        <v>49</v>
      </c>
      <c r="H2683" t="s">
        <v>62</v>
      </c>
      <c r="I2683" t="s">
        <v>57</v>
      </c>
      <c r="J2683" t="s">
        <v>32</v>
      </c>
      <c r="K2683" t="s">
        <v>38</v>
      </c>
      <c r="L2683" t="s">
        <v>75</v>
      </c>
      <c r="M2683">
        <v>3</v>
      </c>
      <c r="N2683">
        <v>70.430000000000007</v>
      </c>
      <c r="O2683">
        <v>0.1</v>
      </c>
      <c r="P2683">
        <v>32.869999999999997</v>
      </c>
      <c r="Q2683">
        <v>190.16100000000003</v>
      </c>
      <c r="R2683">
        <v>98.609999999999985</v>
      </c>
      <c r="S2683">
        <v>91.551000000000045</v>
      </c>
      <c r="T2683">
        <v>0.48143941186678674</v>
      </c>
      <c r="U2683">
        <v>2026</v>
      </c>
      <c r="V2683" t="s">
        <v>95</v>
      </c>
      <c r="W2683">
        <v>12</v>
      </c>
      <c r="X2683" t="s">
        <v>97</v>
      </c>
    </row>
    <row r="2684" spans="1:24">
      <c r="A2684">
        <v>4945</v>
      </c>
      <c r="B2684" s="13">
        <v>46383</v>
      </c>
      <c r="C2684">
        <v>2026</v>
      </c>
      <c r="D2684">
        <v>12</v>
      </c>
      <c r="E2684" t="s">
        <v>97</v>
      </c>
      <c r="F2684" t="s">
        <v>95</v>
      </c>
      <c r="G2684" t="s">
        <v>40</v>
      </c>
      <c r="H2684" t="s">
        <v>41</v>
      </c>
      <c r="I2684" t="s">
        <v>31</v>
      </c>
      <c r="J2684" t="s">
        <v>45</v>
      </c>
      <c r="K2684" t="s">
        <v>52</v>
      </c>
      <c r="L2684" t="s">
        <v>69</v>
      </c>
      <c r="M2684">
        <v>2</v>
      </c>
      <c r="N2684">
        <v>82.04</v>
      </c>
      <c r="O2684">
        <v>0.1</v>
      </c>
      <c r="P2684">
        <v>38.880000000000003</v>
      </c>
      <c r="Q2684">
        <v>147.67200000000003</v>
      </c>
      <c r="R2684">
        <v>77.760000000000005</v>
      </c>
      <c r="S2684">
        <v>69.91200000000002</v>
      </c>
      <c r="T2684">
        <v>0.47342759629449055</v>
      </c>
      <c r="U2684">
        <v>2026</v>
      </c>
      <c r="V2684" t="s">
        <v>95</v>
      </c>
      <c r="W2684">
        <v>12</v>
      </c>
      <c r="X2684" t="s">
        <v>97</v>
      </c>
    </row>
    <row r="2685" spans="1:24">
      <c r="A2685">
        <v>5084</v>
      </c>
      <c r="B2685" s="13">
        <v>46383</v>
      </c>
      <c r="C2685">
        <v>2026</v>
      </c>
      <c r="D2685">
        <v>12</v>
      </c>
      <c r="E2685" t="s">
        <v>97</v>
      </c>
      <c r="F2685" t="s">
        <v>95</v>
      </c>
      <c r="G2685" t="s">
        <v>35</v>
      </c>
      <c r="H2685" t="s">
        <v>70</v>
      </c>
      <c r="I2685" t="s">
        <v>57</v>
      </c>
      <c r="J2685" t="s">
        <v>32</v>
      </c>
      <c r="K2685" t="s">
        <v>43</v>
      </c>
      <c r="L2685" t="s">
        <v>44</v>
      </c>
      <c r="M2685">
        <v>1</v>
      </c>
      <c r="N2685">
        <v>35.409999999999997</v>
      </c>
      <c r="O2685">
        <v>0.2</v>
      </c>
      <c r="P2685">
        <v>13.54</v>
      </c>
      <c r="Q2685">
        <v>28.327999999999999</v>
      </c>
      <c r="R2685">
        <v>13.54</v>
      </c>
      <c r="S2685">
        <v>14.788</v>
      </c>
      <c r="T2685">
        <v>0.5220276757977973</v>
      </c>
      <c r="U2685">
        <v>2026</v>
      </c>
      <c r="V2685" t="s">
        <v>95</v>
      </c>
      <c r="W2685">
        <v>12</v>
      </c>
      <c r="X2685" t="s">
        <v>97</v>
      </c>
    </row>
    <row r="2686" spans="1:24">
      <c r="A2686">
        <v>246</v>
      </c>
      <c r="B2686" s="13">
        <v>46384</v>
      </c>
      <c r="C2686">
        <v>2026</v>
      </c>
      <c r="D2686">
        <v>12</v>
      </c>
      <c r="E2686" t="s">
        <v>97</v>
      </c>
      <c r="F2686" t="s">
        <v>95</v>
      </c>
      <c r="G2686" t="s">
        <v>49</v>
      </c>
      <c r="H2686" t="s">
        <v>60</v>
      </c>
      <c r="I2686" t="s">
        <v>57</v>
      </c>
      <c r="J2686" t="s">
        <v>45</v>
      </c>
      <c r="K2686" t="s">
        <v>33</v>
      </c>
      <c r="L2686" t="s">
        <v>55</v>
      </c>
      <c r="M2686">
        <v>1</v>
      </c>
      <c r="N2686">
        <v>41.06</v>
      </c>
      <c r="O2686">
        <v>0.1</v>
      </c>
      <c r="P2686">
        <v>16.23</v>
      </c>
      <c r="Q2686">
        <v>36.954000000000001</v>
      </c>
      <c r="R2686">
        <v>16.23</v>
      </c>
      <c r="S2686">
        <v>20.724</v>
      </c>
      <c r="T2686">
        <v>0.5608053255398604</v>
      </c>
      <c r="U2686">
        <v>2026</v>
      </c>
      <c r="V2686" t="s">
        <v>95</v>
      </c>
      <c r="W2686">
        <v>12</v>
      </c>
      <c r="X2686" t="s">
        <v>97</v>
      </c>
    </row>
    <row r="2687" spans="1:24">
      <c r="A2687">
        <v>537</v>
      </c>
      <c r="B2687" s="13">
        <v>46384</v>
      </c>
      <c r="C2687">
        <v>2026</v>
      </c>
      <c r="D2687">
        <v>12</v>
      </c>
      <c r="E2687" t="s">
        <v>97</v>
      </c>
      <c r="F2687" t="s">
        <v>95</v>
      </c>
      <c r="G2687" t="s">
        <v>49</v>
      </c>
      <c r="H2687" t="s">
        <v>62</v>
      </c>
      <c r="I2687" t="s">
        <v>37</v>
      </c>
      <c r="J2687" t="s">
        <v>45</v>
      </c>
      <c r="K2687" t="s">
        <v>38</v>
      </c>
      <c r="L2687" t="s">
        <v>39</v>
      </c>
      <c r="M2687">
        <v>12</v>
      </c>
      <c r="N2687">
        <v>90.29</v>
      </c>
      <c r="O2687">
        <v>0.1</v>
      </c>
      <c r="P2687">
        <v>45.76</v>
      </c>
      <c r="Q2687">
        <v>975.13200000000006</v>
      </c>
      <c r="R2687">
        <v>549.12</v>
      </c>
      <c r="S2687">
        <v>426.01200000000006</v>
      </c>
      <c r="T2687">
        <v>0.43687623829389255</v>
      </c>
      <c r="U2687">
        <v>2026</v>
      </c>
      <c r="V2687" t="s">
        <v>95</v>
      </c>
      <c r="W2687">
        <v>12</v>
      </c>
      <c r="X2687" t="s">
        <v>97</v>
      </c>
    </row>
    <row r="2688" spans="1:24">
      <c r="A2688">
        <v>968</v>
      </c>
      <c r="B2688" s="13">
        <v>46384</v>
      </c>
      <c r="C2688">
        <v>2026</v>
      </c>
      <c r="D2688">
        <v>12</v>
      </c>
      <c r="E2688" t="s">
        <v>97</v>
      </c>
      <c r="F2688" t="s">
        <v>95</v>
      </c>
      <c r="G2688" t="s">
        <v>35</v>
      </c>
      <c r="H2688" t="s">
        <v>72</v>
      </c>
      <c r="I2688" t="s">
        <v>48</v>
      </c>
      <c r="J2688" t="s">
        <v>42</v>
      </c>
      <c r="K2688" t="s">
        <v>33</v>
      </c>
      <c r="L2688" t="s">
        <v>59</v>
      </c>
      <c r="M2688">
        <v>1</v>
      </c>
      <c r="N2688">
        <v>103.13</v>
      </c>
      <c r="O2688">
        <v>0.15</v>
      </c>
      <c r="P2688">
        <v>50.06</v>
      </c>
      <c r="Q2688">
        <v>87.660499999999999</v>
      </c>
      <c r="R2688">
        <v>50.06</v>
      </c>
      <c r="S2688">
        <v>37.600499999999997</v>
      </c>
      <c r="T2688">
        <v>0.42893321393329947</v>
      </c>
      <c r="U2688">
        <v>2026</v>
      </c>
      <c r="V2688" t="s">
        <v>95</v>
      </c>
      <c r="W2688">
        <v>12</v>
      </c>
      <c r="X2688" t="s">
        <v>97</v>
      </c>
    </row>
    <row r="2689" spans="1:24">
      <c r="A2689">
        <v>1234</v>
      </c>
      <c r="B2689" s="13">
        <v>46384</v>
      </c>
      <c r="C2689">
        <v>2026</v>
      </c>
      <c r="D2689">
        <v>12</v>
      </c>
      <c r="E2689" t="s">
        <v>97</v>
      </c>
      <c r="F2689" t="s">
        <v>95</v>
      </c>
      <c r="G2689" t="s">
        <v>49</v>
      </c>
      <c r="H2689" t="s">
        <v>76</v>
      </c>
      <c r="I2689" t="s">
        <v>31</v>
      </c>
      <c r="J2689" t="s">
        <v>32</v>
      </c>
      <c r="K2689" t="s">
        <v>33</v>
      </c>
      <c r="L2689" t="s">
        <v>34</v>
      </c>
      <c r="M2689">
        <v>1</v>
      </c>
      <c r="N2689">
        <v>81.39</v>
      </c>
      <c r="O2689">
        <v>0.05</v>
      </c>
      <c r="P2689">
        <v>43.54</v>
      </c>
      <c r="Q2689">
        <v>77.320499999999996</v>
      </c>
      <c r="R2689">
        <v>43.54</v>
      </c>
      <c r="S2689">
        <v>33.780499999999996</v>
      </c>
      <c r="T2689">
        <v>0.43688931137279247</v>
      </c>
      <c r="U2689">
        <v>2026</v>
      </c>
      <c r="V2689" t="s">
        <v>95</v>
      </c>
      <c r="W2689">
        <v>12</v>
      </c>
      <c r="X2689" t="s">
        <v>97</v>
      </c>
    </row>
    <row r="2690" spans="1:24">
      <c r="A2690">
        <v>2061</v>
      </c>
      <c r="B2690" s="13">
        <v>46384</v>
      </c>
      <c r="C2690">
        <v>2026</v>
      </c>
      <c r="D2690">
        <v>12</v>
      </c>
      <c r="E2690" t="s">
        <v>97</v>
      </c>
      <c r="F2690" t="s">
        <v>95</v>
      </c>
      <c r="G2690" t="s">
        <v>29</v>
      </c>
      <c r="H2690" t="s">
        <v>79</v>
      </c>
      <c r="I2690" t="s">
        <v>57</v>
      </c>
      <c r="J2690" t="s">
        <v>32</v>
      </c>
      <c r="K2690" t="s">
        <v>52</v>
      </c>
      <c r="L2690" t="s">
        <v>53</v>
      </c>
      <c r="M2690">
        <v>2</v>
      </c>
      <c r="N2690">
        <v>342.78</v>
      </c>
      <c r="O2690">
        <v>0</v>
      </c>
      <c r="P2690">
        <v>197.89</v>
      </c>
      <c r="Q2690">
        <v>685.56</v>
      </c>
      <c r="R2690">
        <v>395.78</v>
      </c>
      <c r="S2690">
        <v>289.77999999999997</v>
      </c>
      <c r="T2690">
        <v>0.4226909387945621</v>
      </c>
      <c r="U2690">
        <v>2026</v>
      </c>
      <c r="V2690" t="s">
        <v>95</v>
      </c>
      <c r="W2690">
        <v>12</v>
      </c>
      <c r="X2690" t="s">
        <v>97</v>
      </c>
    </row>
    <row r="2691" spans="1:24">
      <c r="A2691">
        <v>2219</v>
      </c>
      <c r="B2691" s="13">
        <v>46384</v>
      </c>
      <c r="C2691">
        <v>2026</v>
      </c>
      <c r="D2691">
        <v>12</v>
      </c>
      <c r="E2691" t="s">
        <v>97</v>
      </c>
      <c r="F2691" t="s">
        <v>95</v>
      </c>
      <c r="G2691" t="s">
        <v>35</v>
      </c>
      <c r="H2691" t="s">
        <v>78</v>
      </c>
      <c r="I2691" t="s">
        <v>31</v>
      </c>
      <c r="J2691" t="s">
        <v>32</v>
      </c>
      <c r="K2691" t="s">
        <v>38</v>
      </c>
      <c r="L2691" t="s">
        <v>46</v>
      </c>
      <c r="M2691">
        <v>1</v>
      </c>
      <c r="N2691">
        <v>147</v>
      </c>
      <c r="O2691">
        <v>0.15</v>
      </c>
      <c r="P2691">
        <v>79.58</v>
      </c>
      <c r="Q2691">
        <v>124.95</v>
      </c>
      <c r="R2691">
        <v>79.58</v>
      </c>
      <c r="S2691">
        <v>45.370000000000005</v>
      </c>
      <c r="T2691">
        <v>0.36310524209683875</v>
      </c>
      <c r="U2691">
        <v>2026</v>
      </c>
      <c r="V2691" t="s">
        <v>95</v>
      </c>
      <c r="W2691">
        <v>12</v>
      </c>
      <c r="X2691" t="s">
        <v>97</v>
      </c>
    </row>
    <row r="2692" spans="1:24">
      <c r="A2692">
        <v>2651</v>
      </c>
      <c r="B2692" s="13">
        <v>46384</v>
      </c>
      <c r="C2692">
        <v>2026</v>
      </c>
      <c r="D2692">
        <v>12</v>
      </c>
      <c r="E2692" t="s">
        <v>97</v>
      </c>
      <c r="F2692" t="s">
        <v>95</v>
      </c>
      <c r="G2692" t="s">
        <v>29</v>
      </c>
      <c r="H2692" t="s">
        <v>79</v>
      </c>
      <c r="I2692" t="s">
        <v>31</v>
      </c>
      <c r="J2692" t="s">
        <v>42</v>
      </c>
      <c r="K2692" t="s">
        <v>43</v>
      </c>
      <c r="L2692" t="s">
        <v>61</v>
      </c>
      <c r="M2692">
        <v>1</v>
      </c>
      <c r="N2692">
        <v>45.69</v>
      </c>
      <c r="O2692">
        <v>0.2</v>
      </c>
      <c r="P2692">
        <v>18.829999999999998</v>
      </c>
      <c r="Q2692">
        <v>36.552</v>
      </c>
      <c r="R2692">
        <v>18.829999999999998</v>
      </c>
      <c r="S2692">
        <v>17.722000000000001</v>
      </c>
      <c r="T2692">
        <v>0.48484351061501429</v>
      </c>
      <c r="U2692">
        <v>2026</v>
      </c>
      <c r="V2692" t="s">
        <v>95</v>
      </c>
      <c r="W2692">
        <v>12</v>
      </c>
      <c r="X2692" t="s">
        <v>97</v>
      </c>
    </row>
    <row r="2693" spans="1:24">
      <c r="A2693">
        <v>3173</v>
      </c>
      <c r="B2693" s="13">
        <v>46384</v>
      </c>
      <c r="C2693">
        <v>2026</v>
      </c>
      <c r="D2693">
        <v>12</v>
      </c>
      <c r="E2693" t="s">
        <v>97</v>
      </c>
      <c r="F2693" t="s">
        <v>95</v>
      </c>
      <c r="G2693" t="s">
        <v>35</v>
      </c>
      <c r="H2693" t="s">
        <v>72</v>
      </c>
      <c r="I2693" t="s">
        <v>57</v>
      </c>
      <c r="J2693" t="s">
        <v>32</v>
      </c>
      <c r="K2693" t="s">
        <v>33</v>
      </c>
      <c r="L2693" t="s">
        <v>55</v>
      </c>
      <c r="M2693">
        <v>1</v>
      </c>
      <c r="N2693">
        <v>39.69</v>
      </c>
      <c r="O2693">
        <v>0</v>
      </c>
      <c r="P2693">
        <v>17.09</v>
      </c>
      <c r="Q2693">
        <v>39.69</v>
      </c>
      <c r="R2693">
        <v>17.09</v>
      </c>
      <c r="S2693">
        <v>22.599999999999998</v>
      </c>
      <c r="T2693">
        <v>0.56941295036533135</v>
      </c>
      <c r="U2693">
        <v>2026</v>
      </c>
      <c r="V2693" t="s">
        <v>95</v>
      </c>
      <c r="W2693">
        <v>12</v>
      </c>
      <c r="X2693" t="s">
        <v>97</v>
      </c>
    </row>
    <row r="2694" spans="1:24">
      <c r="A2694">
        <v>3409</v>
      </c>
      <c r="B2694" s="13">
        <v>46384</v>
      </c>
      <c r="C2694">
        <v>2026</v>
      </c>
      <c r="D2694">
        <v>12</v>
      </c>
      <c r="E2694" t="s">
        <v>97</v>
      </c>
      <c r="F2694" t="s">
        <v>95</v>
      </c>
      <c r="G2694" t="s">
        <v>49</v>
      </c>
      <c r="H2694" t="s">
        <v>50</v>
      </c>
      <c r="I2694" t="s">
        <v>31</v>
      </c>
      <c r="J2694" t="s">
        <v>42</v>
      </c>
      <c r="K2694" t="s">
        <v>52</v>
      </c>
      <c r="L2694" t="s">
        <v>80</v>
      </c>
      <c r="M2694">
        <v>5</v>
      </c>
      <c r="N2694">
        <v>122.42</v>
      </c>
      <c r="O2694">
        <v>0</v>
      </c>
      <c r="P2694">
        <v>60.8</v>
      </c>
      <c r="Q2694">
        <v>612.1</v>
      </c>
      <c r="R2694">
        <v>304</v>
      </c>
      <c r="S2694">
        <v>308.10000000000002</v>
      </c>
      <c r="T2694">
        <v>0.50334912595981052</v>
      </c>
      <c r="U2694">
        <v>2026</v>
      </c>
      <c r="V2694" t="s">
        <v>95</v>
      </c>
      <c r="W2694">
        <v>12</v>
      </c>
      <c r="X2694" t="s">
        <v>97</v>
      </c>
    </row>
    <row r="2695" spans="1:24">
      <c r="A2695">
        <v>3535</v>
      </c>
      <c r="B2695" s="13">
        <v>46384</v>
      </c>
      <c r="C2695">
        <v>2026</v>
      </c>
      <c r="D2695">
        <v>12</v>
      </c>
      <c r="E2695" t="s">
        <v>97</v>
      </c>
      <c r="F2695" t="s">
        <v>95</v>
      </c>
      <c r="G2695" t="s">
        <v>35</v>
      </c>
      <c r="H2695" t="s">
        <v>56</v>
      </c>
      <c r="I2695" t="s">
        <v>48</v>
      </c>
      <c r="J2695" t="s">
        <v>42</v>
      </c>
      <c r="K2695" t="s">
        <v>43</v>
      </c>
      <c r="L2695" t="s">
        <v>44</v>
      </c>
      <c r="M2695">
        <v>1</v>
      </c>
      <c r="N2695">
        <v>37.03</v>
      </c>
      <c r="O2695">
        <v>0.15</v>
      </c>
      <c r="P2695">
        <v>13.53</v>
      </c>
      <c r="Q2695">
        <v>31.4755</v>
      </c>
      <c r="R2695">
        <v>13.53</v>
      </c>
      <c r="S2695">
        <v>17.945500000000003</v>
      </c>
      <c r="T2695">
        <v>0.57014185636447401</v>
      </c>
      <c r="U2695">
        <v>2026</v>
      </c>
      <c r="V2695" t="s">
        <v>95</v>
      </c>
      <c r="W2695">
        <v>12</v>
      </c>
      <c r="X2695" t="s">
        <v>97</v>
      </c>
    </row>
    <row r="2696" spans="1:24">
      <c r="A2696">
        <v>5134</v>
      </c>
      <c r="B2696" s="13">
        <v>46384</v>
      </c>
      <c r="C2696">
        <v>2026</v>
      </c>
      <c r="D2696">
        <v>12</v>
      </c>
      <c r="E2696" t="s">
        <v>97</v>
      </c>
      <c r="F2696" t="s">
        <v>95</v>
      </c>
      <c r="G2696" t="s">
        <v>35</v>
      </c>
      <c r="H2696" t="s">
        <v>78</v>
      </c>
      <c r="I2696" t="s">
        <v>48</v>
      </c>
      <c r="J2696" t="s">
        <v>32</v>
      </c>
      <c r="K2696" t="s">
        <v>38</v>
      </c>
      <c r="L2696" t="s">
        <v>39</v>
      </c>
      <c r="M2696">
        <v>1</v>
      </c>
      <c r="N2696">
        <v>90.99</v>
      </c>
      <c r="O2696">
        <v>0.05</v>
      </c>
      <c r="P2696">
        <v>44.78</v>
      </c>
      <c r="Q2696">
        <v>86.440499999999986</v>
      </c>
      <c r="R2696">
        <v>44.78</v>
      </c>
      <c r="S2696">
        <v>41.660499999999985</v>
      </c>
      <c r="T2696">
        <v>0.48195579618350187</v>
      </c>
      <c r="U2696">
        <v>2026</v>
      </c>
      <c r="V2696" t="s">
        <v>95</v>
      </c>
      <c r="W2696">
        <v>12</v>
      </c>
      <c r="X2696" t="s">
        <v>97</v>
      </c>
    </row>
    <row r="2697" spans="1:24">
      <c r="A2697">
        <v>2011</v>
      </c>
      <c r="B2697" s="13">
        <v>46385</v>
      </c>
      <c r="C2697">
        <v>2026</v>
      </c>
      <c r="D2697">
        <v>12</v>
      </c>
      <c r="E2697" t="s">
        <v>97</v>
      </c>
      <c r="F2697" t="s">
        <v>95</v>
      </c>
      <c r="G2697" t="s">
        <v>35</v>
      </c>
      <c r="H2697" t="s">
        <v>70</v>
      </c>
      <c r="I2697" t="s">
        <v>31</v>
      </c>
      <c r="J2697" t="s">
        <v>32</v>
      </c>
      <c r="K2697" t="s">
        <v>38</v>
      </c>
      <c r="L2697" t="s">
        <v>39</v>
      </c>
      <c r="M2697">
        <v>1</v>
      </c>
      <c r="N2697">
        <v>90.81</v>
      </c>
      <c r="O2697">
        <v>0.1</v>
      </c>
      <c r="P2697">
        <v>46.53</v>
      </c>
      <c r="Q2697">
        <v>81.728999999999999</v>
      </c>
      <c r="R2697">
        <v>46.53</v>
      </c>
      <c r="S2697">
        <v>35.198999999999998</v>
      </c>
      <c r="T2697">
        <v>0.43067944059024332</v>
      </c>
      <c r="U2697">
        <v>2026</v>
      </c>
      <c r="V2697" t="s">
        <v>95</v>
      </c>
      <c r="W2697">
        <v>12</v>
      </c>
      <c r="X2697" t="s">
        <v>97</v>
      </c>
    </row>
    <row r="2698" spans="1:24">
      <c r="A2698">
        <v>2477</v>
      </c>
      <c r="B2698" s="13">
        <v>46385</v>
      </c>
      <c r="C2698">
        <v>2026</v>
      </c>
      <c r="D2698">
        <v>12</v>
      </c>
      <c r="E2698" t="s">
        <v>97</v>
      </c>
      <c r="F2698" t="s">
        <v>95</v>
      </c>
      <c r="G2698" t="s">
        <v>29</v>
      </c>
      <c r="H2698" t="s">
        <v>79</v>
      </c>
      <c r="I2698" t="s">
        <v>48</v>
      </c>
      <c r="J2698" t="s">
        <v>42</v>
      </c>
      <c r="K2698" t="s">
        <v>33</v>
      </c>
      <c r="L2698" t="s">
        <v>55</v>
      </c>
      <c r="M2698">
        <v>1</v>
      </c>
      <c r="N2698">
        <v>41.28</v>
      </c>
      <c r="O2698">
        <v>0.15</v>
      </c>
      <c r="P2698">
        <v>16.41</v>
      </c>
      <c r="Q2698">
        <v>35.088000000000001</v>
      </c>
      <c r="R2698">
        <v>16.41</v>
      </c>
      <c r="S2698">
        <v>18.678000000000001</v>
      </c>
      <c r="T2698">
        <v>0.53231874145006841</v>
      </c>
      <c r="U2698">
        <v>2026</v>
      </c>
      <c r="V2698" t="s">
        <v>95</v>
      </c>
      <c r="W2698">
        <v>12</v>
      </c>
      <c r="X2698" t="s">
        <v>97</v>
      </c>
    </row>
    <row r="2699" spans="1:24">
      <c r="A2699">
        <v>2745</v>
      </c>
      <c r="B2699" s="13">
        <v>46385</v>
      </c>
      <c r="C2699">
        <v>2026</v>
      </c>
      <c r="D2699">
        <v>12</v>
      </c>
      <c r="E2699" t="s">
        <v>97</v>
      </c>
      <c r="F2699" t="s">
        <v>95</v>
      </c>
      <c r="G2699" t="s">
        <v>49</v>
      </c>
      <c r="H2699" t="s">
        <v>76</v>
      </c>
      <c r="I2699" t="s">
        <v>57</v>
      </c>
      <c r="J2699" t="s">
        <v>45</v>
      </c>
      <c r="K2699" t="s">
        <v>43</v>
      </c>
      <c r="L2699" t="s">
        <v>61</v>
      </c>
      <c r="M2699">
        <v>1</v>
      </c>
      <c r="N2699">
        <v>46.07</v>
      </c>
      <c r="O2699">
        <v>0</v>
      </c>
      <c r="P2699">
        <v>18.420000000000002</v>
      </c>
      <c r="Q2699">
        <v>46.07</v>
      </c>
      <c r="R2699">
        <v>18.420000000000002</v>
      </c>
      <c r="S2699">
        <v>27.65</v>
      </c>
      <c r="T2699">
        <v>0.60017364879531143</v>
      </c>
      <c r="U2699">
        <v>2026</v>
      </c>
      <c r="V2699" t="s">
        <v>95</v>
      </c>
      <c r="W2699">
        <v>12</v>
      </c>
      <c r="X2699" t="s">
        <v>97</v>
      </c>
    </row>
    <row r="2700" spans="1:24">
      <c r="A2700">
        <v>4427</v>
      </c>
      <c r="B2700" s="13">
        <v>46385</v>
      </c>
      <c r="C2700">
        <v>2026</v>
      </c>
      <c r="D2700">
        <v>12</v>
      </c>
      <c r="E2700" t="s">
        <v>97</v>
      </c>
      <c r="F2700" t="s">
        <v>95</v>
      </c>
      <c r="G2700" t="s">
        <v>35</v>
      </c>
      <c r="H2700" t="s">
        <v>72</v>
      </c>
      <c r="I2700" t="s">
        <v>48</v>
      </c>
      <c r="J2700" t="s">
        <v>45</v>
      </c>
      <c r="K2700" t="s">
        <v>38</v>
      </c>
      <c r="L2700" t="s">
        <v>46</v>
      </c>
      <c r="M2700">
        <v>1</v>
      </c>
      <c r="N2700">
        <v>147.29</v>
      </c>
      <c r="O2700">
        <v>0.1</v>
      </c>
      <c r="P2700">
        <v>78.2</v>
      </c>
      <c r="Q2700">
        <v>132.56100000000001</v>
      </c>
      <c r="R2700">
        <v>78.2</v>
      </c>
      <c r="S2700">
        <v>54.361000000000004</v>
      </c>
      <c r="T2700">
        <v>0.4100829052285363</v>
      </c>
      <c r="U2700">
        <v>2026</v>
      </c>
      <c r="V2700" t="s">
        <v>95</v>
      </c>
      <c r="W2700">
        <v>12</v>
      </c>
      <c r="X2700" t="s">
        <v>97</v>
      </c>
    </row>
    <row r="2701" spans="1:24">
      <c r="A2701">
        <v>377</v>
      </c>
      <c r="B2701" s="13">
        <v>46386</v>
      </c>
      <c r="C2701">
        <v>2026</v>
      </c>
      <c r="D2701">
        <v>12</v>
      </c>
      <c r="E2701" t="s">
        <v>97</v>
      </c>
      <c r="F2701" t="s">
        <v>95</v>
      </c>
      <c r="G2701" t="s">
        <v>49</v>
      </c>
      <c r="H2701" t="s">
        <v>76</v>
      </c>
      <c r="I2701" t="s">
        <v>31</v>
      </c>
      <c r="J2701" t="s">
        <v>42</v>
      </c>
      <c r="K2701" t="s">
        <v>33</v>
      </c>
      <c r="L2701" t="s">
        <v>55</v>
      </c>
      <c r="M2701">
        <v>1</v>
      </c>
      <c r="N2701">
        <v>40.82</v>
      </c>
      <c r="O2701">
        <v>0.1</v>
      </c>
      <c r="P2701">
        <v>17.2</v>
      </c>
      <c r="Q2701">
        <v>36.738</v>
      </c>
      <c r="R2701">
        <v>17.2</v>
      </c>
      <c r="S2701">
        <v>19.538</v>
      </c>
      <c r="T2701">
        <v>0.53181991398551909</v>
      </c>
      <c r="U2701">
        <v>2026</v>
      </c>
      <c r="V2701" t="s">
        <v>95</v>
      </c>
      <c r="W2701">
        <v>12</v>
      </c>
      <c r="X2701" t="s">
        <v>97</v>
      </c>
    </row>
    <row r="2702" spans="1:24">
      <c r="A2702">
        <v>1530</v>
      </c>
      <c r="B2702" s="13">
        <v>46386</v>
      </c>
      <c r="C2702">
        <v>2026</v>
      </c>
      <c r="D2702">
        <v>12</v>
      </c>
      <c r="E2702" t="s">
        <v>97</v>
      </c>
      <c r="F2702" t="s">
        <v>95</v>
      </c>
      <c r="G2702" t="s">
        <v>49</v>
      </c>
      <c r="H2702" t="s">
        <v>60</v>
      </c>
      <c r="I2702" t="s">
        <v>31</v>
      </c>
      <c r="J2702" t="s">
        <v>42</v>
      </c>
      <c r="K2702" t="s">
        <v>63</v>
      </c>
      <c r="L2702" t="s">
        <v>74</v>
      </c>
      <c r="M2702">
        <v>3</v>
      </c>
      <c r="N2702">
        <v>50.72</v>
      </c>
      <c r="O2702">
        <v>0</v>
      </c>
      <c r="P2702">
        <v>22.3</v>
      </c>
      <c r="Q2702">
        <v>152.16</v>
      </c>
      <c r="R2702">
        <v>66.900000000000006</v>
      </c>
      <c r="S2702">
        <v>85.259999999999991</v>
      </c>
      <c r="T2702">
        <v>0.56033123028391163</v>
      </c>
      <c r="U2702">
        <v>2026</v>
      </c>
      <c r="V2702" t="s">
        <v>95</v>
      </c>
      <c r="W2702">
        <v>12</v>
      </c>
      <c r="X2702" t="s">
        <v>97</v>
      </c>
    </row>
    <row r="2703" spans="1:24">
      <c r="A2703">
        <v>2135</v>
      </c>
      <c r="B2703" s="13">
        <v>46386</v>
      </c>
      <c r="C2703">
        <v>2026</v>
      </c>
      <c r="D2703">
        <v>12</v>
      </c>
      <c r="E2703" t="s">
        <v>97</v>
      </c>
      <c r="F2703" t="s">
        <v>95</v>
      </c>
      <c r="G2703" t="s">
        <v>35</v>
      </c>
      <c r="H2703" t="s">
        <v>72</v>
      </c>
      <c r="I2703" t="s">
        <v>57</v>
      </c>
      <c r="J2703" t="s">
        <v>45</v>
      </c>
      <c r="K2703" t="s">
        <v>52</v>
      </c>
      <c r="L2703" t="s">
        <v>58</v>
      </c>
      <c r="M2703">
        <v>3</v>
      </c>
      <c r="N2703">
        <v>194.7</v>
      </c>
      <c r="O2703">
        <v>0.1</v>
      </c>
      <c r="P2703">
        <v>102.62</v>
      </c>
      <c r="Q2703">
        <v>525.68999999999994</v>
      </c>
      <c r="R2703">
        <v>307.86</v>
      </c>
      <c r="S2703">
        <v>217.82999999999993</v>
      </c>
      <c r="T2703">
        <v>0.41436968555612613</v>
      </c>
      <c r="U2703">
        <v>2026</v>
      </c>
      <c r="V2703" t="s">
        <v>95</v>
      </c>
      <c r="W2703">
        <v>12</v>
      </c>
      <c r="X2703" t="s">
        <v>97</v>
      </c>
    </row>
    <row r="2704" spans="1:24">
      <c r="A2704">
        <v>2916</v>
      </c>
      <c r="B2704" s="13">
        <v>46386</v>
      </c>
      <c r="C2704">
        <v>2026</v>
      </c>
      <c r="D2704">
        <v>12</v>
      </c>
      <c r="E2704" t="s">
        <v>97</v>
      </c>
      <c r="F2704" t="s">
        <v>95</v>
      </c>
      <c r="G2704" t="s">
        <v>35</v>
      </c>
      <c r="H2704" t="s">
        <v>56</v>
      </c>
      <c r="I2704" t="s">
        <v>48</v>
      </c>
      <c r="J2704" t="s">
        <v>42</v>
      </c>
      <c r="K2704" t="s">
        <v>43</v>
      </c>
      <c r="L2704" t="s">
        <v>44</v>
      </c>
      <c r="M2704">
        <v>1</v>
      </c>
      <c r="N2704">
        <v>36.64</v>
      </c>
      <c r="O2704">
        <v>0.05</v>
      </c>
      <c r="P2704">
        <v>13.59</v>
      </c>
      <c r="Q2704">
        <v>34.808</v>
      </c>
      <c r="R2704">
        <v>13.59</v>
      </c>
      <c r="S2704">
        <v>21.218</v>
      </c>
      <c r="T2704">
        <v>0.60957251206619167</v>
      </c>
      <c r="U2704">
        <v>2026</v>
      </c>
      <c r="V2704" t="s">
        <v>95</v>
      </c>
      <c r="W2704">
        <v>12</v>
      </c>
      <c r="X2704" t="s">
        <v>97</v>
      </c>
    </row>
    <row r="2705" spans="1:24">
      <c r="A2705">
        <v>3449</v>
      </c>
      <c r="B2705" s="13">
        <v>46386</v>
      </c>
      <c r="C2705">
        <v>2026</v>
      </c>
      <c r="D2705">
        <v>12</v>
      </c>
      <c r="E2705" t="s">
        <v>97</v>
      </c>
      <c r="F2705" t="s">
        <v>95</v>
      </c>
      <c r="G2705" t="s">
        <v>40</v>
      </c>
      <c r="H2705" t="s">
        <v>68</v>
      </c>
      <c r="I2705" t="s">
        <v>57</v>
      </c>
      <c r="J2705" t="s">
        <v>32</v>
      </c>
      <c r="K2705" t="s">
        <v>52</v>
      </c>
      <c r="L2705" t="s">
        <v>58</v>
      </c>
      <c r="M2705">
        <v>6</v>
      </c>
      <c r="N2705">
        <v>192.9</v>
      </c>
      <c r="O2705">
        <v>0.2</v>
      </c>
      <c r="P2705">
        <v>106.89</v>
      </c>
      <c r="Q2705">
        <v>925.92000000000007</v>
      </c>
      <c r="R2705">
        <v>641.34</v>
      </c>
      <c r="S2705">
        <v>284.58000000000004</v>
      </c>
      <c r="T2705">
        <v>0.30734836702954899</v>
      </c>
      <c r="U2705">
        <v>2026</v>
      </c>
      <c r="V2705" t="s">
        <v>95</v>
      </c>
      <c r="W2705">
        <v>12</v>
      </c>
      <c r="X2705" t="s">
        <v>97</v>
      </c>
    </row>
    <row r="2706" spans="1:24">
      <c r="A2706">
        <v>3498</v>
      </c>
      <c r="B2706" s="13">
        <v>46386</v>
      </c>
      <c r="C2706">
        <v>2026</v>
      </c>
      <c r="D2706">
        <v>12</v>
      </c>
      <c r="E2706" t="s">
        <v>97</v>
      </c>
      <c r="F2706" t="s">
        <v>95</v>
      </c>
      <c r="G2706" t="s">
        <v>49</v>
      </c>
      <c r="H2706" t="s">
        <v>60</v>
      </c>
      <c r="I2706" t="s">
        <v>57</v>
      </c>
      <c r="J2706" t="s">
        <v>32</v>
      </c>
      <c r="K2706" t="s">
        <v>38</v>
      </c>
      <c r="L2706" t="s">
        <v>75</v>
      </c>
      <c r="M2706">
        <v>2</v>
      </c>
      <c r="N2706">
        <v>71.56</v>
      </c>
      <c r="O2706">
        <v>0.1</v>
      </c>
      <c r="P2706">
        <v>32.99</v>
      </c>
      <c r="Q2706">
        <v>128.80800000000002</v>
      </c>
      <c r="R2706">
        <v>65.98</v>
      </c>
      <c r="S2706">
        <v>62.828000000000017</v>
      </c>
      <c r="T2706">
        <v>0.4877647351096206</v>
      </c>
      <c r="U2706">
        <v>2026</v>
      </c>
      <c r="V2706" t="s">
        <v>95</v>
      </c>
      <c r="W2706">
        <v>12</v>
      </c>
      <c r="X2706" t="s">
        <v>97</v>
      </c>
    </row>
    <row r="2707" spans="1:24">
      <c r="A2707">
        <v>4851</v>
      </c>
      <c r="B2707" s="13">
        <v>46386</v>
      </c>
      <c r="C2707">
        <v>2026</v>
      </c>
      <c r="D2707">
        <v>12</v>
      </c>
      <c r="E2707" t="s">
        <v>97</v>
      </c>
      <c r="F2707" t="s">
        <v>95</v>
      </c>
      <c r="G2707" t="s">
        <v>49</v>
      </c>
      <c r="H2707" t="s">
        <v>76</v>
      </c>
      <c r="I2707" t="s">
        <v>57</v>
      </c>
      <c r="J2707" t="s">
        <v>42</v>
      </c>
      <c r="K2707" t="s">
        <v>33</v>
      </c>
      <c r="L2707" t="s">
        <v>55</v>
      </c>
      <c r="M2707">
        <v>1</v>
      </c>
      <c r="N2707">
        <v>40.270000000000003</v>
      </c>
      <c r="O2707">
        <v>0.1</v>
      </c>
      <c r="P2707">
        <v>16.63</v>
      </c>
      <c r="Q2707">
        <v>36.243000000000002</v>
      </c>
      <c r="R2707">
        <v>16.63</v>
      </c>
      <c r="S2707">
        <v>19.613000000000003</v>
      </c>
      <c r="T2707">
        <v>0.54115277432883602</v>
      </c>
      <c r="U2707">
        <v>2026</v>
      </c>
      <c r="V2707" t="s">
        <v>95</v>
      </c>
      <c r="W2707">
        <v>12</v>
      </c>
      <c r="X2707" t="s">
        <v>97</v>
      </c>
    </row>
    <row r="2708" spans="1:24">
      <c r="A2708">
        <v>4926</v>
      </c>
      <c r="B2708" s="13">
        <v>46386</v>
      </c>
      <c r="C2708">
        <v>2026</v>
      </c>
      <c r="D2708">
        <v>12</v>
      </c>
      <c r="E2708" t="s">
        <v>97</v>
      </c>
      <c r="F2708" t="s">
        <v>95</v>
      </c>
      <c r="G2708" t="s">
        <v>49</v>
      </c>
      <c r="H2708" t="s">
        <v>60</v>
      </c>
      <c r="I2708" t="s">
        <v>48</v>
      </c>
      <c r="J2708" t="s">
        <v>45</v>
      </c>
      <c r="K2708" t="s">
        <v>33</v>
      </c>
      <c r="L2708" t="s">
        <v>34</v>
      </c>
      <c r="M2708">
        <v>6</v>
      </c>
      <c r="N2708">
        <v>81.180000000000007</v>
      </c>
      <c r="O2708">
        <v>0.05</v>
      </c>
      <c r="P2708">
        <v>43.3</v>
      </c>
      <c r="Q2708">
        <v>462.726</v>
      </c>
      <c r="R2708">
        <v>259.79999999999995</v>
      </c>
      <c r="S2708">
        <v>202.92600000000004</v>
      </c>
      <c r="T2708">
        <v>0.43854462468069666</v>
      </c>
      <c r="U2708">
        <v>2026</v>
      </c>
      <c r="V2708" t="s">
        <v>95</v>
      </c>
      <c r="W2708">
        <v>12</v>
      </c>
      <c r="X2708" t="s">
        <v>97</v>
      </c>
    </row>
    <row r="2709" spans="1:24">
      <c r="A2709">
        <v>5035</v>
      </c>
      <c r="B2709" s="13">
        <v>46386</v>
      </c>
      <c r="C2709">
        <v>2026</v>
      </c>
      <c r="D2709">
        <v>12</v>
      </c>
      <c r="E2709" t="s">
        <v>97</v>
      </c>
      <c r="F2709" t="s">
        <v>95</v>
      </c>
      <c r="G2709" t="s">
        <v>35</v>
      </c>
      <c r="H2709" t="s">
        <v>72</v>
      </c>
      <c r="I2709" t="s">
        <v>31</v>
      </c>
      <c r="J2709" t="s">
        <v>42</v>
      </c>
      <c r="K2709" t="s">
        <v>33</v>
      </c>
      <c r="L2709" t="s">
        <v>59</v>
      </c>
      <c r="M2709">
        <v>2</v>
      </c>
      <c r="N2709">
        <v>101.73</v>
      </c>
      <c r="O2709">
        <v>0.1</v>
      </c>
      <c r="P2709">
        <v>49.3</v>
      </c>
      <c r="Q2709">
        <v>183.114</v>
      </c>
      <c r="R2709">
        <v>98.6</v>
      </c>
      <c r="S2709">
        <v>84.51400000000001</v>
      </c>
      <c r="T2709">
        <v>0.46153762137247839</v>
      </c>
      <c r="U2709">
        <v>2026</v>
      </c>
      <c r="V2709" t="s">
        <v>95</v>
      </c>
      <c r="W2709">
        <v>12</v>
      </c>
      <c r="X2709" t="s">
        <v>97</v>
      </c>
    </row>
    <row r="2710" spans="1:24">
      <c r="A2710">
        <v>5135</v>
      </c>
      <c r="B2710" s="13">
        <v>46386</v>
      </c>
      <c r="C2710">
        <v>2026</v>
      </c>
      <c r="D2710">
        <v>12</v>
      </c>
      <c r="E2710" t="s">
        <v>97</v>
      </c>
      <c r="F2710" t="s">
        <v>95</v>
      </c>
      <c r="G2710" t="s">
        <v>40</v>
      </c>
      <c r="H2710" t="s">
        <v>68</v>
      </c>
      <c r="I2710" t="s">
        <v>31</v>
      </c>
      <c r="J2710" t="s">
        <v>42</v>
      </c>
      <c r="K2710" t="s">
        <v>33</v>
      </c>
      <c r="L2710" t="s">
        <v>51</v>
      </c>
      <c r="M2710">
        <v>5</v>
      </c>
      <c r="N2710">
        <v>51.78</v>
      </c>
      <c r="O2710">
        <v>0.15</v>
      </c>
      <c r="P2710">
        <v>22.37</v>
      </c>
      <c r="Q2710">
        <v>220.06499999999997</v>
      </c>
      <c r="R2710">
        <v>111.85000000000001</v>
      </c>
      <c r="S2710">
        <v>108.21499999999996</v>
      </c>
      <c r="T2710">
        <v>0.49174107650012483</v>
      </c>
      <c r="U2710">
        <v>2026</v>
      </c>
      <c r="V2710" t="s">
        <v>95</v>
      </c>
      <c r="W2710">
        <v>12</v>
      </c>
      <c r="X2710" t="s">
        <v>97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7076E-BD0D-4506-B770-3D7602747613}">
  <dimension ref="A1:X153"/>
  <sheetViews>
    <sheetView workbookViewId="0">
      <selection activeCell="A3" sqref="A3:X153"/>
    </sheetView>
  </sheetViews>
  <sheetFormatPr defaultRowHeight="14.4"/>
  <cols>
    <col min="1" max="1" width="9" bestFit="1" customWidth="1"/>
    <col min="2" max="2" width="12.21875" bestFit="1" customWidth="1"/>
    <col min="3" max="3" width="9" bestFit="1" customWidth="1"/>
    <col min="4" max="4" width="11.6640625" bestFit="1" customWidth="1"/>
    <col min="5" max="6" width="9" bestFit="1" customWidth="1"/>
    <col min="7" max="7" width="14.33203125" bestFit="1" customWidth="1"/>
    <col min="8" max="8" width="13.5546875" bestFit="1" customWidth="1"/>
    <col min="9" max="9" width="14.88671875" bestFit="1" customWidth="1"/>
    <col min="10" max="10" width="15.6640625" bestFit="1" customWidth="1"/>
    <col min="11" max="11" width="17.5546875" bestFit="1" customWidth="1"/>
    <col min="12" max="12" width="19" bestFit="1" customWidth="1"/>
    <col min="13" max="13" width="11.6640625" bestFit="1" customWidth="1"/>
    <col min="14" max="14" width="11.33203125" bestFit="1" customWidth="1"/>
    <col min="15" max="15" width="12.44140625" bestFit="1" customWidth="1"/>
    <col min="16" max="16" width="10.77734375" bestFit="1" customWidth="1"/>
    <col min="17" max="17" width="10.21875" bestFit="1" customWidth="1"/>
    <col min="18" max="18" width="9" bestFit="1" customWidth="1"/>
    <col min="19" max="19" width="12.88671875" bestFit="1" customWidth="1"/>
    <col min="20" max="20" width="15.88671875" bestFit="1" customWidth="1"/>
    <col min="21" max="21" width="9" bestFit="1" customWidth="1"/>
    <col min="22" max="22" width="9.5546875" bestFit="1" customWidth="1"/>
    <col min="23" max="23" width="10.6640625" bestFit="1" customWidth="1"/>
    <col min="24" max="24" width="9.33203125" bestFit="1" customWidth="1"/>
  </cols>
  <sheetData>
    <row r="1" spans="1:24">
      <c r="A1" s="14" t="s">
        <v>103</v>
      </c>
    </row>
    <row r="3" spans="1:24">
      <c r="A3" t="s">
        <v>5</v>
      </c>
      <c r="B3" t="s">
        <v>6</v>
      </c>
      <c r="C3" t="s">
        <v>7</v>
      </c>
      <c r="D3" t="s">
        <v>8</v>
      </c>
      <c r="E3" t="s">
        <v>9</v>
      </c>
      <c r="F3" t="s">
        <v>10</v>
      </c>
      <c r="G3" t="s">
        <v>11</v>
      </c>
      <c r="H3" t="s">
        <v>12</v>
      </c>
      <c r="I3" t="s">
        <v>13</v>
      </c>
      <c r="J3" t="s">
        <v>14</v>
      </c>
      <c r="K3" t="s">
        <v>15</v>
      </c>
      <c r="L3" t="s">
        <v>16</v>
      </c>
      <c r="M3" t="s">
        <v>17</v>
      </c>
      <c r="N3" t="s">
        <v>18</v>
      </c>
      <c r="O3" t="s">
        <v>19</v>
      </c>
      <c r="P3" t="s">
        <v>20</v>
      </c>
      <c r="Q3" t="s">
        <v>21</v>
      </c>
      <c r="R3" t="s">
        <v>22</v>
      </c>
      <c r="S3" t="s">
        <v>23</v>
      </c>
      <c r="T3" t="s">
        <v>24</v>
      </c>
      <c r="U3" t="s">
        <v>25</v>
      </c>
      <c r="V3" t="s">
        <v>26</v>
      </c>
      <c r="W3" t="s">
        <v>27</v>
      </c>
      <c r="X3" t="s">
        <v>28</v>
      </c>
    </row>
    <row r="4" spans="1:24">
      <c r="A4">
        <v>3392</v>
      </c>
      <c r="B4" s="13">
        <v>46023</v>
      </c>
      <c r="C4">
        <v>2026</v>
      </c>
      <c r="D4">
        <v>1</v>
      </c>
      <c r="E4" t="s">
        <v>82</v>
      </c>
      <c r="F4" t="s">
        <v>83</v>
      </c>
      <c r="G4" t="s">
        <v>29</v>
      </c>
      <c r="H4" t="s">
        <v>30</v>
      </c>
      <c r="I4" t="s">
        <v>31</v>
      </c>
      <c r="J4" t="s">
        <v>32</v>
      </c>
      <c r="K4" t="s">
        <v>33</v>
      </c>
      <c r="L4" t="s">
        <v>34</v>
      </c>
      <c r="M4">
        <v>2</v>
      </c>
      <c r="N4">
        <v>82.06</v>
      </c>
      <c r="O4">
        <v>0</v>
      </c>
      <c r="P4">
        <v>42.94</v>
      </c>
      <c r="Q4">
        <v>164.12</v>
      </c>
      <c r="R4">
        <v>85.88</v>
      </c>
      <c r="S4">
        <v>78.240000000000009</v>
      </c>
      <c r="T4">
        <v>0.476724348038021</v>
      </c>
      <c r="U4">
        <v>2026</v>
      </c>
      <c r="V4" t="s">
        <v>83</v>
      </c>
      <c r="W4">
        <v>1</v>
      </c>
      <c r="X4" t="s">
        <v>82</v>
      </c>
    </row>
    <row r="5" spans="1:24">
      <c r="A5">
        <v>4836</v>
      </c>
      <c r="B5" s="13">
        <v>46024</v>
      </c>
      <c r="C5">
        <v>2026</v>
      </c>
      <c r="D5">
        <v>1</v>
      </c>
      <c r="E5" t="s">
        <v>82</v>
      </c>
      <c r="F5" t="s">
        <v>83</v>
      </c>
      <c r="G5" t="s">
        <v>35</v>
      </c>
      <c r="H5" t="s">
        <v>36</v>
      </c>
      <c r="I5" t="s">
        <v>37</v>
      </c>
      <c r="J5" t="s">
        <v>32</v>
      </c>
      <c r="K5" t="s">
        <v>38</v>
      </c>
      <c r="L5" t="s">
        <v>39</v>
      </c>
      <c r="M5">
        <v>4</v>
      </c>
      <c r="N5">
        <v>94.18</v>
      </c>
      <c r="O5">
        <v>0.15</v>
      </c>
      <c r="P5">
        <v>45.03</v>
      </c>
      <c r="Q5">
        <v>320.21199999999999</v>
      </c>
      <c r="R5">
        <v>180.12</v>
      </c>
      <c r="S5">
        <v>140.09199999999998</v>
      </c>
      <c r="T5">
        <v>0.43749765780170635</v>
      </c>
      <c r="U5">
        <v>2026</v>
      </c>
      <c r="V5" t="s">
        <v>83</v>
      </c>
      <c r="W5">
        <v>1</v>
      </c>
      <c r="X5" t="s">
        <v>82</v>
      </c>
    </row>
    <row r="6" spans="1:24">
      <c r="A6">
        <v>163</v>
      </c>
      <c r="B6" s="13">
        <v>46025</v>
      </c>
      <c r="C6">
        <v>2026</v>
      </c>
      <c r="D6">
        <v>1</v>
      </c>
      <c r="E6" t="s">
        <v>82</v>
      </c>
      <c r="F6" t="s">
        <v>83</v>
      </c>
      <c r="G6" t="s">
        <v>40</v>
      </c>
      <c r="H6" t="s">
        <v>41</v>
      </c>
      <c r="I6" t="s">
        <v>31</v>
      </c>
      <c r="J6" t="s">
        <v>42</v>
      </c>
      <c r="K6" t="s">
        <v>43</v>
      </c>
      <c r="L6" t="s">
        <v>44</v>
      </c>
      <c r="M6">
        <v>2</v>
      </c>
      <c r="N6">
        <v>36.72</v>
      </c>
      <c r="O6">
        <v>0.05</v>
      </c>
      <c r="P6">
        <v>13.76</v>
      </c>
      <c r="Q6">
        <v>69.768000000000001</v>
      </c>
      <c r="R6">
        <v>27.52</v>
      </c>
      <c r="S6">
        <v>42.248000000000005</v>
      </c>
      <c r="T6">
        <v>0.60554982226808862</v>
      </c>
      <c r="U6">
        <v>2026</v>
      </c>
      <c r="V6" t="s">
        <v>83</v>
      </c>
      <c r="W6">
        <v>1</v>
      </c>
      <c r="X6" t="s">
        <v>82</v>
      </c>
    </row>
    <row r="7" spans="1:24">
      <c r="A7">
        <v>542</v>
      </c>
      <c r="B7" s="13">
        <v>46025</v>
      </c>
      <c r="C7">
        <v>2026</v>
      </c>
      <c r="D7">
        <v>1</v>
      </c>
      <c r="E7" t="s">
        <v>82</v>
      </c>
      <c r="F7" t="s">
        <v>83</v>
      </c>
      <c r="G7" t="s">
        <v>29</v>
      </c>
      <c r="H7" t="s">
        <v>30</v>
      </c>
      <c r="I7" t="s">
        <v>37</v>
      </c>
      <c r="J7" t="s">
        <v>45</v>
      </c>
      <c r="K7" t="s">
        <v>38</v>
      </c>
      <c r="L7" t="s">
        <v>46</v>
      </c>
      <c r="M7">
        <v>4</v>
      </c>
      <c r="N7">
        <v>143.66999999999999</v>
      </c>
      <c r="O7">
        <v>0.1</v>
      </c>
      <c r="P7">
        <v>81.22</v>
      </c>
      <c r="Q7">
        <v>517.21199999999999</v>
      </c>
      <c r="R7">
        <v>324.88</v>
      </c>
      <c r="S7">
        <v>192.33199999999999</v>
      </c>
      <c r="T7">
        <v>0.37186298848441257</v>
      </c>
      <c r="U7">
        <v>2026</v>
      </c>
      <c r="V7" t="s">
        <v>83</v>
      </c>
      <c r="W7">
        <v>1</v>
      </c>
      <c r="X7" t="s">
        <v>82</v>
      </c>
    </row>
    <row r="8" spans="1:24">
      <c r="A8">
        <v>2002</v>
      </c>
      <c r="B8" s="13">
        <v>46025</v>
      </c>
      <c r="C8">
        <v>2026</v>
      </c>
      <c r="D8">
        <v>1</v>
      </c>
      <c r="E8" t="s">
        <v>82</v>
      </c>
      <c r="F8" t="s">
        <v>83</v>
      </c>
      <c r="G8" t="s">
        <v>29</v>
      </c>
      <c r="H8" t="s">
        <v>30</v>
      </c>
      <c r="I8" t="s">
        <v>37</v>
      </c>
      <c r="J8" t="s">
        <v>45</v>
      </c>
      <c r="K8" t="s">
        <v>43</v>
      </c>
      <c r="L8" t="s">
        <v>44</v>
      </c>
      <c r="M8">
        <v>3</v>
      </c>
      <c r="N8">
        <v>36.53</v>
      </c>
      <c r="O8">
        <v>0.15</v>
      </c>
      <c r="P8">
        <v>13.67</v>
      </c>
      <c r="Q8">
        <v>93.151499999999999</v>
      </c>
      <c r="R8">
        <v>41.01</v>
      </c>
      <c r="S8">
        <v>52.141500000000001</v>
      </c>
      <c r="T8">
        <v>0.55974944042769037</v>
      </c>
      <c r="U8">
        <v>2026</v>
      </c>
      <c r="V8" t="s">
        <v>83</v>
      </c>
      <c r="W8">
        <v>1</v>
      </c>
      <c r="X8" t="s">
        <v>82</v>
      </c>
    </row>
    <row r="9" spans="1:24">
      <c r="A9">
        <v>2005</v>
      </c>
      <c r="B9" s="13">
        <v>46025</v>
      </c>
      <c r="C9">
        <v>2026</v>
      </c>
      <c r="D9">
        <v>1</v>
      </c>
      <c r="E9" t="s">
        <v>82</v>
      </c>
      <c r="F9" t="s">
        <v>83</v>
      </c>
      <c r="G9" t="s">
        <v>40</v>
      </c>
      <c r="H9" t="s">
        <v>47</v>
      </c>
      <c r="I9" t="s">
        <v>48</v>
      </c>
      <c r="J9" t="s">
        <v>42</v>
      </c>
      <c r="K9" t="s">
        <v>43</v>
      </c>
      <c r="L9" t="s">
        <v>44</v>
      </c>
      <c r="M9">
        <v>1</v>
      </c>
      <c r="N9">
        <v>35.340000000000003</v>
      </c>
      <c r="O9">
        <v>0</v>
      </c>
      <c r="P9">
        <v>13.37</v>
      </c>
      <c r="Q9">
        <v>35.340000000000003</v>
      </c>
      <c r="R9">
        <v>13.37</v>
      </c>
      <c r="S9">
        <v>21.970000000000006</v>
      </c>
      <c r="T9">
        <v>0.62167515563101317</v>
      </c>
      <c r="U9">
        <v>2026</v>
      </c>
      <c r="V9" t="s">
        <v>83</v>
      </c>
      <c r="W9">
        <v>1</v>
      </c>
      <c r="X9" t="s">
        <v>82</v>
      </c>
    </row>
    <row r="10" spans="1:24">
      <c r="A10">
        <v>2937</v>
      </c>
      <c r="B10" s="13">
        <v>46025</v>
      </c>
      <c r="C10">
        <v>2026</v>
      </c>
      <c r="D10">
        <v>1</v>
      </c>
      <c r="E10" t="s">
        <v>82</v>
      </c>
      <c r="F10" t="s">
        <v>83</v>
      </c>
      <c r="G10" t="s">
        <v>49</v>
      </c>
      <c r="H10" t="s">
        <v>50</v>
      </c>
      <c r="I10" t="s">
        <v>37</v>
      </c>
      <c r="J10" t="s">
        <v>32</v>
      </c>
      <c r="K10" t="s">
        <v>33</v>
      </c>
      <c r="L10" t="s">
        <v>51</v>
      </c>
      <c r="M10">
        <v>8</v>
      </c>
      <c r="N10">
        <v>49.6</v>
      </c>
      <c r="O10">
        <v>0.1</v>
      </c>
      <c r="P10">
        <v>23.05</v>
      </c>
      <c r="Q10">
        <v>357.12</v>
      </c>
      <c r="R10">
        <v>184.4</v>
      </c>
      <c r="S10">
        <v>172.72</v>
      </c>
      <c r="T10">
        <v>0.4836469534050179</v>
      </c>
      <c r="U10">
        <v>2026</v>
      </c>
      <c r="V10" t="s">
        <v>83</v>
      </c>
      <c r="W10">
        <v>1</v>
      </c>
      <c r="X10" t="s">
        <v>82</v>
      </c>
    </row>
    <row r="11" spans="1:24">
      <c r="A11">
        <v>3326</v>
      </c>
      <c r="B11" s="13">
        <v>46025</v>
      </c>
      <c r="C11">
        <v>2026</v>
      </c>
      <c r="D11">
        <v>1</v>
      </c>
      <c r="E11" t="s">
        <v>82</v>
      </c>
      <c r="F11" t="s">
        <v>83</v>
      </c>
      <c r="G11" t="s">
        <v>29</v>
      </c>
      <c r="H11" t="s">
        <v>30</v>
      </c>
      <c r="I11" t="s">
        <v>48</v>
      </c>
      <c r="J11" t="s">
        <v>42</v>
      </c>
      <c r="K11" t="s">
        <v>52</v>
      </c>
      <c r="L11" t="s">
        <v>53</v>
      </c>
      <c r="M11">
        <v>2</v>
      </c>
      <c r="N11">
        <v>347.51</v>
      </c>
      <c r="O11">
        <v>0</v>
      </c>
      <c r="P11">
        <v>190.16</v>
      </c>
      <c r="Q11">
        <v>695.02</v>
      </c>
      <c r="R11">
        <v>380.32</v>
      </c>
      <c r="S11">
        <v>314.7</v>
      </c>
      <c r="T11">
        <v>0.4527927253891974</v>
      </c>
      <c r="U11">
        <v>2026</v>
      </c>
      <c r="V11" t="s">
        <v>83</v>
      </c>
      <c r="W11">
        <v>1</v>
      </c>
      <c r="X11" t="s">
        <v>82</v>
      </c>
    </row>
    <row r="12" spans="1:24">
      <c r="A12">
        <v>3863</v>
      </c>
      <c r="B12" s="13">
        <v>46025</v>
      </c>
      <c r="C12">
        <v>2026</v>
      </c>
      <c r="D12">
        <v>1</v>
      </c>
      <c r="E12" t="s">
        <v>82</v>
      </c>
      <c r="F12" t="s">
        <v>83</v>
      </c>
      <c r="G12" t="s">
        <v>40</v>
      </c>
      <c r="H12" t="s">
        <v>54</v>
      </c>
      <c r="I12" t="s">
        <v>37</v>
      </c>
      <c r="J12" t="s">
        <v>32</v>
      </c>
      <c r="K12" t="s">
        <v>33</v>
      </c>
      <c r="L12" t="s">
        <v>55</v>
      </c>
      <c r="M12">
        <v>12</v>
      </c>
      <c r="N12">
        <v>41.22</v>
      </c>
      <c r="O12">
        <v>0.1</v>
      </c>
      <c r="P12">
        <v>16.64</v>
      </c>
      <c r="Q12">
        <v>445.17599999999999</v>
      </c>
      <c r="R12">
        <v>199.68</v>
      </c>
      <c r="S12">
        <v>245.49599999999998</v>
      </c>
      <c r="T12">
        <v>0.55145829963879456</v>
      </c>
      <c r="U12">
        <v>2026</v>
      </c>
      <c r="V12" t="s">
        <v>83</v>
      </c>
      <c r="W12">
        <v>1</v>
      </c>
      <c r="X12" t="s">
        <v>82</v>
      </c>
    </row>
    <row r="13" spans="1:24">
      <c r="A13">
        <v>4910</v>
      </c>
      <c r="B13" s="13">
        <v>46025</v>
      </c>
      <c r="C13">
        <v>2026</v>
      </c>
      <c r="D13">
        <v>1</v>
      </c>
      <c r="E13" t="s">
        <v>82</v>
      </c>
      <c r="F13" t="s">
        <v>83</v>
      </c>
      <c r="G13" t="s">
        <v>40</v>
      </c>
      <c r="H13" t="s">
        <v>47</v>
      </c>
      <c r="I13" t="s">
        <v>48</v>
      </c>
      <c r="J13" t="s">
        <v>45</v>
      </c>
      <c r="K13" t="s">
        <v>52</v>
      </c>
      <c r="L13" t="s">
        <v>53</v>
      </c>
      <c r="M13">
        <v>1</v>
      </c>
      <c r="N13">
        <v>332.18</v>
      </c>
      <c r="O13">
        <v>0</v>
      </c>
      <c r="P13">
        <v>195.33</v>
      </c>
      <c r="Q13">
        <v>332.18</v>
      </c>
      <c r="R13">
        <v>195.33</v>
      </c>
      <c r="S13">
        <v>136.85</v>
      </c>
      <c r="T13">
        <v>0.41197543500511768</v>
      </c>
      <c r="U13">
        <v>2026</v>
      </c>
      <c r="V13" t="s">
        <v>83</v>
      </c>
      <c r="W13">
        <v>1</v>
      </c>
      <c r="X13" t="s">
        <v>82</v>
      </c>
    </row>
    <row r="14" spans="1:24">
      <c r="A14">
        <v>5188</v>
      </c>
      <c r="B14" s="13">
        <v>46025</v>
      </c>
      <c r="C14">
        <v>2026</v>
      </c>
      <c r="D14">
        <v>1</v>
      </c>
      <c r="E14" t="s">
        <v>82</v>
      </c>
      <c r="F14" t="s">
        <v>83</v>
      </c>
      <c r="G14" t="s">
        <v>35</v>
      </c>
      <c r="H14" t="s">
        <v>56</v>
      </c>
      <c r="I14" t="s">
        <v>57</v>
      </c>
      <c r="J14" t="s">
        <v>32</v>
      </c>
      <c r="K14" t="s">
        <v>33</v>
      </c>
      <c r="L14" t="s">
        <v>51</v>
      </c>
      <c r="M14">
        <v>1</v>
      </c>
      <c r="N14">
        <v>49.71</v>
      </c>
      <c r="O14">
        <v>0</v>
      </c>
      <c r="P14">
        <v>23.15</v>
      </c>
      <c r="Q14">
        <v>49.71</v>
      </c>
      <c r="R14">
        <v>23.15</v>
      </c>
      <c r="S14">
        <v>26.560000000000002</v>
      </c>
      <c r="T14">
        <v>0.53429893381613358</v>
      </c>
      <c r="U14">
        <v>2026</v>
      </c>
      <c r="V14" t="s">
        <v>83</v>
      </c>
      <c r="W14">
        <v>1</v>
      </c>
      <c r="X14" t="s">
        <v>82</v>
      </c>
    </row>
    <row r="15" spans="1:24">
      <c r="A15">
        <v>845</v>
      </c>
      <c r="B15" s="13">
        <v>46026</v>
      </c>
      <c r="C15">
        <v>2026</v>
      </c>
      <c r="D15">
        <v>1</v>
      </c>
      <c r="E15" t="s">
        <v>82</v>
      </c>
      <c r="F15" t="s">
        <v>83</v>
      </c>
      <c r="G15" t="s">
        <v>40</v>
      </c>
      <c r="H15" t="s">
        <v>47</v>
      </c>
      <c r="I15" t="s">
        <v>31</v>
      </c>
      <c r="J15" t="s">
        <v>42</v>
      </c>
      <c r="K15" t="s">
        <v>52</v>
      </c>
      <c r="L15" t="s">
        <v>58</v>
      </c>
      <c r="M15">
        <v>2</v>
      </c>
      <c r="N15">
        <v>194.35</v>
      </c>
      <c r="O15">
        <v>0</v>
      </c>
      <c r="P15">
        <v>104.22</v>
      </c>
      <c r="Q15">
        <v>388.7</v>
      </c>
      <c r="R15">
        <v>208.44</v>
      </c>
      <c r="S15">
        <v>180.26</v>
      </c>
      <c r="T15">
        <v>0.46375096475430921</v>
      </c>
      <c r="U15">
        <v>2026</v>
      </c>
      <c r="V15" t="s">
        <v>83</v>
      </c>
      <c r="W15">
        <v>1</v>
      </c>
      <c r="X15" t="s">
        <v>82</v>
      </c>
    </row>
    <row r="16" spans="1:24">
      <c r="A16">
        <v>1077</v>
      </c>
      <c r="B16" s="13">
        <v>46026</v>
      </c>
      <c r="C16">
        <v>2026</v>
      </c>
      <c r="D16">
        <v>1</v>
      </c>
      <c r="E16" t="s">
        <v>82</v>
      </c>
      <c r="F16" t="s">
        <v>83</v>
      </c>
      <c r="G16" t="s">
        <v>35</v>
      </c>
      <c r="H16" t="s">
        <v>56</v>
      </c>
      <c r="I16" t="s">
        <v>31</v>
      </c>
      <c r="J16" t="s">
        <v>42</v>
      </c>
      <c r="K16" t="s">
        <v>33</v>
      </c>
      <c r="L16" t="s">
        <v>59</v>
      </c>
      <c r="M16">
        <v>3</v>
      </c>
      <c r="N16">
        <v>102.12</v>
      </c>
      <c r="O16">
        <v>0.1</v>
      </c>
      <c r="P16">
        <v>51.28</v>
      </c>
      <c r="Q16">
        <v>275.72400000000005</v>
      </c>
      <c r="R16">
        <v>153.84</v>
      </c>
      <c r="S16">
        <v>121.88400000000004</v>
      </c>
      <c r="T16">
        <v>0.44205074639857256</v>
      </c>
      <c r="U16">
        <v>2026</v>
      </c>
      <c r="V16" t="s">
        <v>83</v>
      </c>
      <c r="W16">
        <v>1</v>
      </c>
      <c r="X16" t="s">
        <v>82</v>
      </c>
    </row>
    <row r="17" spans="1:24">
      <c r="A17">
        <v>1237</v>
      </c>
      <c r="B17" s="13">
        <v>46026</v>
      </c>
      <c r="C17">
        <v>2026</v>
      </c>
      <c r="D17">
        <v>1</v>
      </c>
      <c r="E17" t="s">
        <v>82</v>
      </c>
      <c r="F17" t="s">
        <v>83</v>
      </c>
      <c r="G17" t="s">
        <v>49</v>
      </c>
      <c r="H17" t="s">
        <v>60</v>
      </c>
      <c r="I17" t="s">
        <v>48</v>
      </c>
      <c r="J17" t="s">
        <v>45</v>
      </c>
      <c r="K17" t="s">
        <v>43</v>
      </c>
      <c r="L17" t="s">
        <v>61</v>
      </c>
      <c r="M17">
        <v>1</v>
      </c>
      <c r="N17">
        <v>46.99</v>
      </c>
      <c r="O17">
        <v>0.05</v>
      </c>
      <c r="P17">
        <v>18.11</v>
      </c>
      <c r="Q17">
        <v>44.640500000000003</v>
      </c>
      <c r="R17">
        <v>18.11</v>
      </c>
      <c r="S17">
        <v>26.530500000000004</v>
      </c>
      <c r="T17">
        <v>0.59431457980981395</v>
      </c>
      <c r="U17">
        <v>2026</v>
      </c>
      <c r="V17" t="s">
        <v>83</v>
      </c>
      <c r="W17">
        <v>1</v>
      </c>
      <c r="X17" t="s">
        <v>82</v>
      </c>
    </row>
    <row r="18" spans="1:24">
      <c r="A18">
        <v>1908</v>
      </c>
      <c r="B18" s="13">
        <v>46026</v>
      </c>
      <c r="C18">
        <v>2026</v>
      </c>
      <c r="D18">
        <v>1</v>
      </c>
      <c r="E18" t="s">
        <v>82</v>
      </c>
      <c r="F18" t="s">
        <v>83</v>
      </c>
      <c r="G18" t="s">
        <v>49</v>
      </c>
      <c r="H18" t="s">
        <v>62</v>
      </c>
      <c r="I18" t="s">
        <v>31</v>
      </c>
      <c r="J18" t="s">
        <v>42</v>
      </c>
      <c r="K18" t="s">
        <v>63</v>
      </c>
      <c r="L18" t="s">
        <v>64</v>
      </c>
      <c r="M18">
        <v>1</v>
      </c>
      <c r="N18">
        <v>40</v>
      </c>
      <c r="O18">
        <v>0</v>
      </c>
      <c r="P18">
        <v>15.04</v>
      </c>
      <c r="Q18">
        <v>40</v>
      </c>
      <c r="R18">
        <v>15.04</v>
      </c>
      <c r="S18">
        <v>24.96</v>
      </c>
      <c r="T18">
        <v>0.624</v>
      </c>
      <c r="U18">
        <v>2026</v>
      </c>
      <c r="V18" t="s">
        <v>83</v>
      </c>
      <c r="W18">
        <v>1</v>
      </c>
      <c r="X18" t="s">
        <v>82</v>
      </c>
    </row>
    <row r="19" spans="1:24">
      <c r="A19">
        <v>2245</v>
      </c>
      <c r="B19" s="13">
        <v>46026</v>
      </c>
      <c r="C19">
        <v>2026</v>
      </c>
      <c r="D19">
        <v>1</v>
      </c>
      <c r="E19" t="s">
        <v>82</v>
      </c>
      <c r="F19" t="s">
        <v>83</v>
      </c>
      <c r="G19" t="s">
        <v>29</v>
      </c>
      <c r="H19" t="s">
        <v>65</v>
      </c>
      <c r="I19" t="s">
        <v>31</v>
      </c>
      <c r="J19" t="s">
        <v>42</v>
      </c>
      <c r="K19" t="s">
        <v>38</v>
      </c>
      <c r="L19" t="s">
        <v>66</v>
      </c>
      <c r="M19">
        <v>1</v>
      </c>
      <c r="N19">
        <v>153.38999999999999</v>
      </c>
      <c r="O19">
        <v>0</v>
      </c>
      <c r="P19">
        <v>78.59</v>
      </c>
      <c r="Q19">
        <v>153.38999999999999</v>
      </c>
      <c r="R19">
        <v>78.59</v>
      </c>
      <c r="S19">
        <v>74.799999999999983</v>
      </c>
      <c r="T19">
        <v>0.48764587000456344</v>
      </c>
      <c r="U19">
        <v>2026</v>
      </c>
      <c r="V19" t="s">
        <v>83</v>
      </c>
      <c r="W19">
        <v>1</v>
      </c>
      <c r="X19" t="s">
        <v>82</v>
      </c>
    </row>
    <row r="20" spans="1:24">
      <c r="A20">
        <v>2928</v>
      </c>
      <c r="B20" s="13">
        <v>46026</v>
      </c>
      <c r="C20">
        <v>2026</v>
      </c>
      <c r="D20">
        <v>1</v>
      </c>
      <c r="E20" t="s">
        <v>82</v>
      </c>
      <c r="F20" t="s">
        <v>83</v>
      </c>
      <c r="G20" t="s">
        <v>35</v>
      </c>
      <c r="H20" t="s">
        <v>56</v>
      </c>
      <c r="I20" t="s">
        <v>31</v>
      </c>
      <c r="J20" t="s">
        <v>32</v>
      </c>
      <c r="K20" t="s">
        <v>63</v>
      </c>
      <c r="L20" t="s">
        <v>67</v>
      </c>
      <c r="M20">
        <v>2</v>
      </c>
      <c r="N20">
        <v>124.97</v>
      </c>
      <c r="O20">
        <v>0.1</v>
      </c>
      <c r="P20">
        <v>67.36</v>
      </c>
      <c r="Q20">
        <v>224.946</v>
      </c>
      <c r="R20">
        <v>134.72</v>
      </c>
      <c r="S20">
        <v>90.225999999999999</v>
      </c>
      <c r="T20">
        <v>0.40110070861451191</v>
      </c>
      <c r="U20">
        <v>2026</v>
      </c>
      <c r="V20" t="s">
        <v>83</v>
      </c>
      <c r="W20">
        <v>1</v>
      </c>
      <c r="X20" t="s">
        <v>82</v>
      </c>
    </row>
    <row r="21" spans="1:24">
      <c r="A21">
        <v>4249</v>
      </c>
      <c r="B21" s="13">
        <v>46026</v>
      </c>
      <c r="C21">
        <v>2026</v>
      </c>
      <c r="D21">
        <v>1</v>
      </c>
      <c r="E21" t="s">
        <v>82</v>
      </c>
      <c r="F21" t="s">
        <v>83</v>
      </c>
      <c r="G21" t="s">
        <v>49</v>
      </c>
      <c r="H21" t="s">
        <v>50</v>
      </c>
      <c r="I21" t="s">
        <v>57</v>
      </c>
      <c r="J21" t="s">
        <v>42</v>
      </c>
      <c r="K21" t="s">
        <v>33</v>
      </c>
      <c r="L21" t="s">
        <v>59</v>
      </c>
      <c r="M21">
        <v>2</v>
      </c>
      <c r="N21">
        <v>100.12</v>
      </c>
      <c r="O21">
        <v>0.1</v>
      </c>
      <c r="P21">
        <v>49.67</v>
      </c>
      <c r="Q21">
        <v>180.21600000000001</v>
      </c>
      <c r="R21">
        <v>99.34</v>
      </c>
      <c r="S21">
        <v>80.876000000000005</v>
      </c>
      <c r="T21">
        <v>0.44877258401029874</v>
      </c>
      <c r="U21">
        <v>2026</v>
      </c>
      <c r="V21" t="s">
        <v>83</v>
      </c>
      <c r="W21">
        <v>1</v>
      </c>
      <c r="X21" t="s">
        <v>82</v>
      </c>
    </row>
    <row r="22" spans="1:24">
      <c r="A22">
        <v>1734</v>
      </c>
      <c r="B22" s="13">
        <v>46027</v>
      </c>
      <c r="C22">
        <v>2026</v>
      </c>
      <c r="D22">
        <v>1</v>
      </c>
      <c r="E22" t="s">
        <v>82</v>
      </c>
      <c r="F22" t="s">
        <v>83</v>
      </c>
      <c r="G22" t="s">
        <v>49</v>
      </c>
      <c r="H22" t="s">
        <v>62</v>
      </c>
      <c r="I22" t="s">
        <v>57</v>
      </c>
      <c r="J22" t="s">
        <v>32</v>
      </c>
      <c r="K22" t="s">
        <v>63</v>
      </c>
      <c r="L22" t="s">
        <v>64</v>
      </c>
      <c r="M22">
        <v>1</v>
      </c>
      <c r="N22">
        <v>40.6</v>
      </c>
      <c r="O22">
        <v>0.15</v>
      </c>
      <c r="P22">
        <v>14.61</v>
      </c>
      <c r="Q22">
        <v>34.51</v>
      </c>
      <c r="R22">
        <v>14.61</v>
      </c>
      <c r="S22">
        <v>19.899999999999999</v>
      </c>
      <c r="T22">
        <v>0.57664445088380178</v>
      </c>
      <c r="U22">
        <v>2026</v>
      </c>
      <c r="V22" t="s">
        <v>83</v>
      </c>
      <c r="W22">
        <v>1</v>
      </c>
      <c r="X22" t="s">
        <v>82</v>
      </c>
    </row>
    <row r="23" spans="1:24">
      <c r="A23">
        <v>2331</v>
      </c>
      <c r="B23" s="13">
        <v>46027</v>
      </c>
      <c r="C23">
        <v>2026</v>
      </c>
      <c r="D23">
        <v>1</v>
      </c>
      <c r="E23" t="s">
        <v>82</v>
      </c>
      <c r="F23" t="s">
        <v>83</v>
      </c>
      <c r="G23" t="s">
        <v>49</v>
      </c>
      <c r="H23" t="s">
        <v>62</v>
      </c>
      <c r="I23" t="s">
        <v>31</v>
      </c>
      <c r="J23" t="s">
        <v>42</v>
      </c>
      <c r="K23" t="s">
        <v>33</v>
      </c>
      <c r="L23" t="s">
        <v>59</v>
      </c>
      <c r="M23">
        <v>1</v>
      </c>
      <c r="N23">
        <v>104.23</v>
      </c>
      <c r="O23">
        <v>0.1</v>
      </c>
      <c r="P23">
        <v>51.6</v>
      </c>
      <c r="Q23">
        <v>93.807000000000002</v>
      </c>
      <c r="R23">
        <v>51.6</v>
      </c>
      <c r="S23">
        <v>42.207000000000001</v>
      </c>
      <c r="T23">
        <v>0.44993443986056475</v>
      </c>
      <c r="U23">
        <v>2026</v>
      </c>
      <c r="V23" t="s">
        <v>83</v>
      </c>
      <c r="W23">
        <v>1</v>
      </c>
      <c r="X23" t="s">
        <v>82</v>
      </c>
    </row>
    <row r="24" spans="1:24">
      <c r="A24">
        <v>2475</v>
      </c>
      <c r="B24" s="13">
        <v>46027</v>
      </c>
      <c r="C24">
        <v>2026</v>
      </c>
      <c r="D24">
        <v>1</v>
      </c>
      <c r="E24" t="s">
        <v>82</v>
      </c>
      <c r="F24" t="s">
        <v>83</v>
      </c>
      <c r="G24" t="s">
        <v>35</v>
      </c>
      <c r="H24" t="s">
        <v>36</v>
      </c>
      <c r="I24" t="s">
        <v>48</v>
      </c>
      <c r="J24" t="s">
        <v>32</v>
      </c>
      <c r="K24" t="s">
        <v>63</v>
      </c>
      <c r="L24" t="s">
        <v>67</v>
      </c>
      <c r="M24">
        <v>5</v>
      </c>
      <c r="N24">
        <v>122.87</v>
      </c>
      <c r="O24">
        <v>0.05</v>
      </c>
      <c r="P24">
        <v>69.67</v>
      </c>
      <c r="Q24">
        <v>583.63250000000005</v>
      </c>
      <c r="R24">
        <v>348.35</v>
      </c>
      <c r="S24">
        <v>235.28250000000003</v>
      </c>
      <c r="T24">
        <v>0.40313467807224584</v>
      </c>
      <c r="U24">
        <v>2026</v>
      </c>
      <c r="V24" t="s">
        <v>83</v>
      </c>
      <c r="W24">
        <v>1</v>
      </c>
      <c r="X24" t="s">
        <v>82</v>
      </c>
    </row>
    <row r="25" spans="1:24">
      <c r="A25">
        <v>1433</v>
      </c>
      <c r="B25" s="13">
        <v>46028</v>
      </c>
      <c r="C25">
        <v>2026</v>
      </c>
      <c r="D25">
        <v>1</v>
      </c>
      <c r="E25" t="s">
        <v>82</v>
      </c>
      <c r="F25" t="s">
        <v>83</v>
      </c>
      <c r="G25" t="s">
        <v>40</v>
      </c>
      <c r="H25" t="s">
        <v>68</v>
      </c>
      <c r="I25" t="s">
        <v>31</v>
      </c>
      <c r="J25" t="s">
        <v>42</v>
      </c>
      <c r="K25" t="s">
        <v>43</v>
      </c>
      <c r="L25" t="s">
        <v>44</v>
      </c>
      <c r="M25">
        <v>2</v>
      </c>
      <c r="N25">
        <v>36.619999999999997</v>
      </c>
      <c r="O25">
        <v>0.05</v>
      </c>
      <c r="P25">
        <v>13.87</v>
      </c>
      <c r="Q25">
        <v>69.577999999999989</v>
      </c>
      <c r="R25">
        <v>27.74</v>
      </c>
      <c r="S25">
        <v>41.837999999999994</v>
      </c>
      <c r="T25">
        <v>0.60131075914800658</v>
      </c>
      <c r="U25">
        <v>2026</v>
      </c>
      <c r="V25" t="s">
        <v>83</v>
      </c>
      <c r="W25">
        <v>1</v>
      </c>
      <c r="X25" t="s">
        <v>82</v>
      </c>
    </row>
    <row r="26" spans="1:24">
      <c r="A26">
        <v>3624</v>
      </c>
      <c r="B26" s="13">
        <v>46028</v>
      </c>
      <c r="C26">
        <v>2026</v>
      </c>
      <c r="D26">
        <v>1</v>
      </c>
      <c r="E26" t="s">
        <v>82</v>
      </c>
      <c r="F26" t="s">
        <v>83</v>
      </c>
      <c r="G26" t="s">
        <v>49</v>
      </c>
      <c r="H26" t="s">
        <v>60</v>
      </c>
      <c r="I26" t="s">
        <v>31</v>
      </c>
      <c r="J26" t="s">
        <v>42</v>
      </c>
      <c r="K26" t="s">
        <v>38</v>
      </c>
      <c r="L26" t="s">
        <v>39</v>
      </c>
      <c r="M26">
        <v>1</v>
      </c>
      <c r="N26">
        <v>93.4</v>
      </c>
      <c r="O26">
        <v>0</v>
      </c>
      <c r="P26">
        <v>46.11</v>
      </c>
      <c r="Q26">
        <v>93.4</v>
      </c>
      <c r="R26">
        <v>46.11</v>
      </c>
      <c r="S26">
        <v>47.290000000000006</v>
      </c>
      <c r="T26">
        <v>0.50631691648822275</v>
      </c>
      <c r="U26">
        <v>2026</v>
      </c>
      <c r="V26" t="s">
        <v>83</v>
      </c>
      <c r="W26">
        <v>1</v>
      </c>
      <c r="X26" t="s">
        <v>82</v>
      </c>
    </row>
    <row r="27" spans="1:24">
      <c r="A27">
        <v>4680</v>
      </c>
      <c r="B27" s="13">
        <v>46028</v>
      </c>
      <c r="C27">
        <v>2026</v>
      </c>
      <c r="D27">
        <v>1</v>
      </c>
      <c r="E27" t="s">
        <v>82</v>
      </c>
      <c r="F27" t="s">
        <v>83</v>
      </c>
      <c r="G27" t="s">
        <v>35</v>
      </c>
      <c r="H27" t="s">
        <v>36</v>
      </c>
      <c r="I27" t="s">
        <v>57</v>
      </c>
      <c r="J27" t="s">
        <v>42</v>
      </c>
      <c r="K27" t="s">
        <v>52</v>
      </c>
      <c r="L27" t="s">
        <v>69</v>
      </c>
      <c r="M27">
        <v>2</v>
      </c>
      <c r="N27">
        <v>81.260000000000005</v>
      </c>
      <c r="O27">
        <v>0</v>
      </c>
      <c r="P27">
        <v>39.119999999999997</v>
      </c>
      <c r="Q27">
        <v>162.52000000000001</v>
      </c>
      <c r="R27">
        <v>78.239999999999995</v>
      </c>
      <c r="S27">
        <v>84.280000000000015</v>
      </c>
      <c r="T27">
        <v>0.51858232832882112</v>
      </c>
      <c r="U27">
        <v>2026</v>
      </c>
      <c r="V27" t="s">
        <v>83</v>
      </c>
      <c r="W27">
        <v>1</v>
      </c>
      <c r="X27" t="s">
        <v>82</v>
      </c>
    </row>
    <row r="28" spans="1:24">
      <c r="A28">
        <v>4803</v>
      </c>
      <c r="B28" s="13">
        <v>46028</v>
      </c>
      <c r="C28">
        <v>2026</v>
      </c>
      <c r="D28">
        <v>1</v>
      </c>
      <c r="E28" t="s">
        <v>82</v>
      </c>
      <c r="F28" t="s">
        <v>83</v>
      </c>
      <c r="G28" t="s">
        <v>35</v>
      </c>
      <c r="H28" t="s">
        <v>70</v>
      </c>
      <c r="I28" t="s">
        <v>57</v>
      </c>
      <c r="J28" t="s">
        <v>42</v>
      </c>
      <c r="K28" t="s">
        <v>63</v>
      </c>
      <c r="L28" t="s">
        <v>71</v>
      </c>
      <c r="M28">
        <v>2</v>
      </c>
      <c r="N28">
        <v>35.78</v>
      </c>
      <c r="O28">
        <v>0</v>
      </c>
      <c r="P28">
        <v>13.84</v>
      </c>
      <c r="Q28">
        <v>71.56</v>
      </c>
      <c r="R28">
        <v>27.68</v>
      </c>
      <c r="S28">
        <v>43.88</v>
      </c>
      <c r="T28">
        <v>0.61319172722191173</v>
      </c>
      <c r="U28">
        <v>2026</v>
      </c>
      <c r="V28" t="s">
        <v>83</v>
      </c>
      <c r="W28">
        <v>1</v>
      </c>
      <c r="X28" t="s">
        <v>82</v>
      </c>
    </row>
    <row r="29" spans="1:24">
      <c r="A29">
        <v>248</v>
      </c>
      <c r="B29" s="13">
        <v>46029</v>
      </c>
      <c r="C29">
        <v>2026</v>
      </c>
      <c r="D29">
        <v>1</v>
      </c>
      <c r="E29" t="s">
        <v>82</v>
      </c>
      <c r="F29" t="s">
        <v>83</v>
      </c>
      <c r="G29" t="s">
        <v>35</v>
      </c>
      <c r="H29" t="s">
        <v>72</v>
      </c>
      <c r="I29" t="s">
        <v>57</v>
      </c>
      <c r="J29" t="s">
        <v>42</v>
      </c>
      <c r="K29" t="s">
        <v>33</v>
      </c>
      <c r="L29" t="s">
        <v>34</v>
      </c>
      <c r="M29">
        <v>3</v>
      </c>
      <c r="N29">
        <v>81.64</v>
      </c>
      <c r="O29">
        <v>0</v>
      </c>
      <c r="P29">
        <v>43.84</v>
      </c>
      <c r="Q29">
        <v>244.92000000000002</v>
      </c>
      <c r="R29">
        <v>131.52000000000001</v>
      </c>
      <c r="S29">
        <v>113.4</v>
      </c>
      <c r="T29">
        <v>0.46300832925036745</v>
      </c>
      <c r="U29">
        <v>2026</v>
      </c>
      <c r="V29" t="s">
        <v>83</v>
      </c>
      <c r="W29">
        <v>1</v>
      </c>
      <c r="X29" t="s">
        <v>82</v>
      </c>
    </row>
    <row r="30" spans="1:24">
      <c r="A30">
        <v>1118</v>
      </c>
      <c r="B30" s="13">
        <v>46029</v>
      </c>
      <c r="C30">
        <v>2026</v>
      </c>
      <c r="D30">
        <v>1</v>
      </c>
      <c r="E30" t="s">
        <v>82</v>
      </c>
      <c r="F30" t="s">
        <v>83</v>
      </c>
      <c r="G30" t="s">
        <v>35</v>
      </c>
      <c r="H30" t="s">
        <v>72</v>
      </c>
      <c r="I30" t="s">
        <v>31</v>
      </c>
      <c r="J30" t="s">
        <v>32</v>
      </c>
      <c r="K30" t="s">
        <v>43</v>
      </c>
      <c r="L30" t="s">
        <v>73</v>
      </c>
      <c r="M30">
        <v>2</v>
      </c>
      <c r="N30">
        <v>131.63999999999999</v>
      </c>
      <c r="O30">
        <v>0.05</v>
      </c>
      <c r="P30">
        <v>69.02</v>
      </c>
      <c r="Q30">
        <v>250.11599999999996</v>
      </c>
      <c r="R30">
        <v>138.04</v>
      </c>
      <c r="S30">
        <v>112.07599999999996</v>
      </c>
      <c r="T30">
        <v>0.44809608341729429</v>
      </c>
      <c r="U30">
        <v>2026</v>
      </c>
      <c r="V30" t="s">
        <v>83</v>
      </c>
      <c r="W30">
        <v>1</v>
      </c>
      <c r="X30" t="s">
        <v>82</v>
      </c>
    </row>
    <row r="31" spans="1:24">
      <c r="A31">
        <v>3023</v>
      </c>
      <c r="B31" s="13">
        <v>46029</v>
      </c>
      <c r="C31">
        <v>2026</v>
      </c>
      <c r="D31">
        <v>1</v>
      </c>
      <c r="E31" t="s">
        <v>82</v>
      </c>
      <c r="F31" t="s">
        <v>83</v>
      </c>
      <c r="G31" t="s">
        <v>40</v>
      </c>
      <c r="H31" t="s">
        <v>47</v>
      </c>
      <c r="I31" t="s">
        <v>57</v>
      </c>
      <c r="J31" t="s">
        <v>42</v>
      </c>
      <c r="K31" t="s">
        <v>38</v>
      </c>
      <c r="L31" t="s">
        <v>66</v>
      </c>
      <c r="M31">
        <v>2</v>
      </c>
      <c r="N31">
        <v>155.35</v>
      </c>
      <c r="O31">
        <v>0</v>
      </c>
      <c r="P31">
        <v>80.790000000000006</v>
      </c>
      <c r="Q31">
        <v>310.7</v>
      </c>
      <c r="R31">
        <v>161.58000000000001</v>
      </c>
      <c r="S31">
        <v>149.11999999999998</v>
      </c>
      <c r="T31">
        <v>0.47994850337946565</v>
      </c>
      <c r="U31">
        <v>2026</v>
      </c>
      <c r="V31" t="s">
        <v>83</v>
      </c>
      <c r="W31">
        <v>1</v>
      </c>
      <c r="X31" t="s">
        <v>82</v>
      </c>
    </row>
    <row r="32" spans="1:24">
      <c r="A32">
        <v>3903</v>
      </c>
      <c r="B32" s="13">
        <v>46029</v>
      </c>
      <c r="C32">
        <v>2026</v>
      </c>
      <c r="D32">
        <v>1</v>
      </c>
      <c r="E32" t="s">
        <v>82</v>
      </c>
      <c r="F32" t="s">
        <v>83</v>
      </c>
      <c r="G32" t="s">
        <v>49</v>
      </c>
      <c r="H32" t="s">
        <v>62</v>
      </c>
      <c r="I32" t="s">
        <v>31</v>
      </c>
      <c r="J32" t="s">
        <v>32</v>
      </c>
      <c r="K32" t="s">
        <v>63</v>
      </c>
      <c r="L32" t="s">
        <v>74</v>
      </c>
      <c r="M32">
        <v>2</v>
      </c>
      <c r="N32">
        <v>51.56</v>
      </c>
      <c r="O32">
        <v>0.05</v>
      </c>
      <c r="P32">
        <v>22.26</v>
      </c>
      <c r="Q32">
        <v>97.963999999999999</v>
      </c>
      <c r="R32">
        <v>44.52</v>
      </c>
      <c r="S32">
        <v>53.443999999999996</v>
      </c>
      <c r="T32">
        <v>0.54554734392225712</v>
      </c>
      <c r="U32">
        <v>2026</v>
      </c>
      <c r="V32" t="s">
        <v>83</v>
      </c>
      <c r="W32">
        <v>1</v>
      </c>
      <c r="X32" t="s">
        <v>82</v>
      </c>
    </row>
    <row r="33" spans="1:24">
      <c r="A33">
        <v>62</v>
      </c>
      <c r="B33" s="13">
        <v>46030</v>
      </c>
      <c r="C33">
        <v>2026</v>
      </c>
      <c r="D33">
        <v>1</v>
      </c>
      <c r="E33" t="s">
        <v>82</v>
      </c>
      <c r="F33" t="s">
        <v>83</v>
      </c>
      <c r="G33" t="s">
        <v>35</v>
      </c>
      <c r="H33" t="s">
        <v>72</v>
      </c>
      <c r="I33" t="s">
        <v>31</v>
      </c>
      <c r="J33" t="s">
        <v>42</v>
      </c>
      <c r="K33" t="s">
        <v>33</v>
      </c>
      <c r="L33" t="s">
        <v>51</v>
      </c>
      <c r="M33">
        <v>2</v>
      </c>
      <c r="N33">
        <v>51.63</v>
      </c>
      <c r="O33">
        <v>0</v>
      </c>
      <c r="P33">
        <v>22.54</v>
      </c>
      <c r="Q33">
        <v>103.26</v>
      </c>
      <c r="R33">
        <v>45.08</v>
      </c>
      <c r="S33">
        <v>58.180000000000007</v>
      </c>
      <c r="T33">
        <v>0.5634321131125315</v>
      </c>
      <c r="U33">
        <v>2026</v>
      </c>
      <c r="V33" t="s">
        <v>83</v>
      </c>
      <c r="W33">
        <v>1</v>
      </c>
      <c r="X33" t="s">
        <v>82</v>
      </c>
    </row>
    <row r="34" spans="1:24">
      <c r="A34">
        <v>142</v>
      </c>
      <c r="B34" s="13">
        <v>46030</v>
      </c>
      <c r="C34">
        <v>2026</v>
      </c>
      <c r="D34">
        <v>1</v>
      </c>
      <c r="E34" t="s">
        <v>82</v>
      </c>
      <c r="F34" t="s">
        <v>83</v>
      </c>
      <c r="G34" t="s">
        <v>29</v>
      </c>
      <c r="H34" t="s">
        <v>65</v>
      </c>
      <c r="I34" t="s">
        <v>37</v>
      </c>
      <c r="J34" t="s">
        <v>45</v>
      </c>
      <c r="K34" t="s">
        <v>52</v>
      </c>
      <c r="L34" t="s">
        <v>53</v>
      </c>
      <c r="M34">
        <v>5</v>
      </c>
      <c r="N34">
        <v>344.88</v>
      </c>
      <c r="O34">
        <v>0.15</v>
      </c>
      <c r="P34">
        <v>190.66</v>
      </c>
      <c r="Q34">
        <v>1465.74</v>
      </c>
      <c r="R34">
        <v>953.3</v>
      </c>
      <c r="S34">
        <v>512.44000000000005</v>
      </c>
      <c r="T34">
        <v>0.34961180018284282</v>
      </c>
      <c r="U34">
        <v>2026</v>
      </c>
      <c r="V34" t="s">
        <v>83</v>
      </c>
      <c r="W34">
        <v>1</v>
      </c>
      <c r="X34" t="s">
        <v>82</v>
      </c>
    </row>
    <row r="35" spans="1:24">
      <c r="A35">
        <v>450</v>
      </c>
      <c r="B35" s="13">
        <v>46030</v>
      </c>
      <c r="C35">
        <v>2026</v>
      </c>
      <c r="D35">
        <v>1</v>
      </c>
      <c r="E35" t="s">
        <v>82</v>
      </c>
      <c r="F35" t="s">
        <v>83</v>
      </c>
      <c r="G35" t="s">
        <v>40</v>
      </c>
      <c r="H35" t="s">
        <v>47</v>
      </c>
      <c r="I35" t="s">
        <v>48</v>
      </c>
      <c r="J35" t="s">
        <v>42</v>
      </c>
      <c r="K35" t="s">
        <v>38</v>
      </c>
      <c r="L35" t="s">
        <v>39</v>
      </c>
      <c r="M35">
        <v>2</v>
      </c>
      <c r="N35">
        <v>94.06</v>
      </c>
      <c r="O35">
        <v>0.15</v>
      </c>
      <c r="P35">
        <v>46.33</v>
      </c>
      <c r="Q35">
        <v>159.90199999999999</v>
      </c>
      <c r="R35">
        <v>92.66</v>
      </c>
      <c r="S35">
        <v>67.24199999999999</v>
      </c>
      <c r="T35">
        <v>0.42052006854198193</v>
      </c>
      <c r="U35">
        <v>2026</v>
      </c>
      <c r="V35" t="s">
        <v>83</v>
      </c>
      <c r="W35">
        <v>1</v>
      </c>
      <c r="X35" t="s">
        <v>82</v>
      </c>
    </row>
    <row r="36" spans="1:24">
      <c r="A36">
        <v>4397</v>
      </c>
      <c r="B36" s="13">
        <v>46030</v>
      </c>
      <c r="C36">
        <v>2026</v>
      </c>
      <c r="D36">
        <v>1</v>
      </c>
      <c r="E36" t="s">
        <v>82</v>
      </c>
      <c r="F36" t="s">
        <v>83</v>
      </c>
      <c r="G36" t="s">
        <v>29</v>
      </c>
      <c r="H36" t="s">
        <v>30</v>
      </c>
      <c r="I36" t="s">
        <v>31</v>
      </c>
      <c r="J36" t="s">
        <v>45</v>
      </c>
      <c r="K36" t="s">
        <v>38</v>
      </c>
      <c r="L36" t="s">
        <v>75</v>
      </c>
      <c r="M36">
        <v>1</v>
      </c>
      <c r="N36">
        <v>72.38</v>
      </c>
      <c r="O36">
        <v>0</v>
      </c>
      <c r="P36">
        <v>31.65</v>
      </c>
      <c r="Q36">
        <v>72.38</v>
      </c>
      <c r="R36">
        <v>31.65</v>
      </c>
      <c r="S36">
        <v>40.729999999999997</v>
      </c>
      <c r="T36">
        <v>0.56272450953302011</v>
      </c>
      <c r="U36">
        <v>2026</v>
      </c>
      <c r="V36" t="s">
        <v>83</v>
      </c>
      <c r="W36">
        <v>1</v>
      </c>
      <c r="X36" t="s">
        <v>82</v>
      </c>
    </row>
    <row r="37" spans="1:24">
      <c r="A37">
        <v>4798</v>
      </c>
      <c r="B37" s="13">
        <v>46030</v>
      </c>
      <c r="C37">
        <v>2026</v>
      </c>
      <c r="D37">
        <v>1</v>
      </c>
      <c r="E37" t="s">
        <v>82</v>
      </c>
      <c r="F37" t="s">
        <v>83</v>
      </c>
      <c r="G37" t="s">
        <v>35</v>
      </c>
      <c r="H37" t="s">
        <v>56</v>
      </c>
      <c r="I37" t="s">
        <v>31</v>
      </c>
      <c r="J37" t="s">
        <v>42</v>
      </c>
      <c r="K37" t="s">
        <v>38</v>
      </c>
      <c r="L37" t="s">
        <v>66</v>
      </c>
      <c r="M37">
        <v>1</v>
      </c>
      <c r="N37">
        <v>153.69</v>
      </c>
      <c r="O37">
        <v>0</v>
      </c>
      <c r="P37">
        <v>77.47</v>
      </c>
      <c r="Q37">
        <v>153.69</v>
      </c>
      <c r="R37">
        <v>77.47</v>
      </c>
      <c r="S37">
        <v>76.22</v>
      </c>
      <c r="T37">
        <v>0.49593337237295854</v>
      </c>
      <c r="U37">
        <v>2026</v>
      </c>
      <c r="V37" t="s">
        <v>83</v>
      </c>
      <c r="W37">
        <v>1</v>
      </c>
      <c r="X37" t="s">
        <v>82</v>
      </c>
    </row>
    <row r="38" spans="1:24">
      <c r="A38">
        <v>136</v>
      </c>
      <c r="B38" s="13">
        <v>46031</v>
      </c>
      <c r="C38">
        <v>2026</v>
      </c>
      <c r="D38">
        <v>1</v>
      </c>
      <c r="E38" t="s">
        <v>82</v>
      </c>
      <c r="F38" t="s">
        <v>83</v>
      </c>
      <c r="G38" t="s">
        <v>49</v>
      </c>
      <c r="H38" t="s">
        <v>76</v>
      </c>
      <c r="I38" t="s">
        <v>37</v>
      </c>
      <c r="J38" t="s">
        <v>45</v>
      </c>
      <c r="K38" t="s">
        <v>43</v>
      </c>
      <c r="L38" t="s">
        <v>77</v>
      </c>
      <c r="M38">
        <v>15</v>
      </c>
      <c r="N38">
        <v>168.62</v>
      </c>
      <c r="O38">
        <v>0.05</v>
      </c>
      <c r="P38">
        <v>86.09</v>
      </c>
      <c r="Q38">
        <v>2402.835</v>
      </c>
      <c r="R38">
        <v>1291.3500000000001</v>
      </c>
      <c r="S38">
        <v>1111.4849999999999</v>
      </c>
      <c r="T38">
        <v>0.46257233642759488</v>
      </c>
      <c r="U38">
        <v>2026</v>
      </c>
      <c r="V38" t="s">
        <v>83</v>
      </c>
      <c r="W38">
        <v>1</v>
      </c>
      <c r="X38" t="s">
        <v>82</v>
      </c>
    </row>
    <row r="39" spans="1:24">
      <c r="A39">
        <v>2782</v>
      </c>
      <c r="B39" s="13">
        <v>46031</v>
      </c>
      <c r="C39">
        <v>2026</v>
      </c>
      <c r="D39">
        <v>1</v>
      </c>
      <c r="E39" t="s">
        <v>82</v>
      </c>
      <c r="F39" t="s">
        <v>83</v>
      </c>
      <c r="G39" t="s">
        <v>49</v>
      </c>
      <c r="H39" t="s">
        <v>50</v>
      </c>
      <c r="I39" t="s">
        <v>31</v>
      </c>
      <c r="J39" t="s">
        <v>42</v>
      </c>
      <c r="K39" t="s">
        <v>38</v>
      </c>
      <c r="L39" t="s">
        <v>66</v>
      </c>
      <c r="M39">
        <v>1</v>
      </c>
      <c r="N39">
        <v>152.75</v>
      </c>
      <c r="O39">
        <v>0.05</v>
      </c>
      <c r="P39">
        <v>79.88</v>
      </c>
      <c r="Q39">
        <v>145.11249999999998</v>
      </c>
      <c r="R39">
        <v>79.88</v>
      </c>
      <c r="S39">
        <v>65.232499999999987</v>
      </c>
      <c r="T39">
        <v>0.44953053665259707</v>
      </c>
      <c r="U39">
        <v>2026</v>
      </c>
      <c r="V39" t="s">
        <v>83</v>
      </c>
      <c r="W39">
        <v>1</v>
      </c>
      <c r="X39" t="s">
        <v>82</v>
      </c>
    </row>
    <row r="40" spans="1:24">
      <c r="A40">
        <v>4704</v>
      </c>
      <c r="B40" s="13">
        <v>46031</v>
      </c>
      <c r="C40">
        <v>2026</v>
      </c>
      <c r="D40">
        <v>1</v>
      </c>
      <c r="E40" t="s">
        <v>82</v>
      </c>
      <c r="F40" t="s">
        <v>83</v>
      </c>
      <c r="G40" t="s">
        <v>35</v>
      </c>
      <c r="H40" t="s">
        <v>78</v>
      </c>
      <c r="I40" t="s">
        <v>57</v>
      </c>
      <c r="J40" t="s">
        <v>42</v>
      </c>
      <c r="K40" t="s">
        <v>63</v>
      </c>
      <c r="L40" t="s">
        <v>71</v>
      </c>
      <c r="M40">
        <v>2</v>
      </c>
      <c r="N40">
        <v>36.72</v>
      </c>
      <c r="O40">
        <v>0.05</v>
      </c>
      <c r="P40">
        <v>14.15</v>
      </c>
      <c r="Q40">
        <v>69.768000000000001</v>
      </c>
      <c r="R40">
        <v>28.3</v>
      </c>
      <c r="S40">
        <v>41.468000000000004</v>
      </c>
      <c r="T40">
        <v>0.59436991170737308</v>
      </c>
      <c r="U40">
        <v>2026</v>
      </c>
      <c r="V40" t="s">
        <v>83</v>
      </c>
      <c r="W40">
        <v>1</v>
      </c>
      <c r="X40" t="s">
        <v>82</v>
      </c>
    </row>
    <row r="41" spans="1:24">
      <c r="A41">
        <v>69</v>
      </c>
      <c r="B41" s="13">
        <v>46032</v>
      </c>
      <c r="C41">
        <v>2026</v>
      </c>
      <c r="D41">
        <v>1</v>
      </c>
      <c r="E41" t="s">
        <v>82</v>
      </c>
      <c r="F41" t="s">
        <v>83</v>
      </c>
      <c r="G41" t="s">
        <v>29</v>
      </c>
      <c r="H41" t="s">
        <v>79</v>
      </c>
      <c r="I41" t="s">
        <v>31</v>
      </c>
      <c r="J41" t="s">
        <v>32</v>
      </c>
      <c r="K41" t="s">
        <v>38</v>
      </c>
      <c r="L41" t="s">
        <v>46</v>
      </c>
      <c r="M41">
        <v>6</v>
      </c>
      <c r="N41">
        <v>141.31</v>
      </c>
      <c r="O41">
        <v>0.05</v>
      </c>
      <c r="P41">
        <v>79.349999999999994</v>
      </c>
      <c r="Q41">
        <v>805.46699999999998</v>
      </c>
      <c r="R41">
        <v>476.09999999999997</v>
      </c>
      <c r="S41">
        <v>329.36700000000002</v>
      </c>
      <c r="T41">
        <v>0.4089143316858419</v>
      </c>
      <c r="U41">
        <v>2026</v>
      </c>
      <c r="V41" t="s">
        <v>83</v>
      </c>
      <c r="W41">
        <v>1</v>
      </c>
      <c r="X41" t="s">
        <v>82</v>
      </c>
    </row>
    <row r="42" spans="1:24">
      <c r="A42">
        <v>490</v>
      </c>
      <c r="B42" s="13">
        <v>46032</v>
      </c>
      <c r="C42">
        <v>2026</v>
      </c>
      <c r="D42">
        <v>1</v>
      </c>
      <c r="E42" t="s">
        <v>82</v>
      </c>
      <c r="F42" t="s">
        <v>83</v>
      </c>
      <c r="G42" t="s">
        <v>40</v>
      </c>
      <c r="H42" t="s">
        <v>68</v>
      </c>
      <c r="I42" t="s">
        <v>31</v>
      </c>
      <c r="J42" t="s">
        <v>45</v>
      </c>
      <c r="K42" t="s">
        <v>52</v>
      </c>
      <c r="L42" t="s">
        <v>80</v>
      </c>
      <c r="M42">
        <v>2</v>
      </c>
      <c r="N42">
        <v>121.23</v>
      </c>
      <c r="O42">
        <v>0</v>
      </c>
      <c r="P42">
        <v>59.66</v>
      </c>
      <c r="Q42">
        <v>242.46</v>
      </c>
      <c r="R42">
        <v>119.32</v>
      </c>
      <c r="S42">
        <v>123.14000000000001</v>
      </c>
      <c r="T42">
        <v>0.50787758805576178</v>
      </c>
      <c r="U42">
        <v>2026</v>
      </c>
      <c r="V42" t="s">
        <v>83</v>
      </c>
      <c r="W42">
        <v>1</v>
      </c>
      <c r="X42" t="s">
        <v>82</v>
      </c>
    </row>
    <row r="43" spans="1:24">
      <c r="A43">
        <v>3685</v>
      </c>
      <c r="B43" s="13">
        <v>46032</v>
      </c>
      <c r="C43">
        <v>2026</v>
      </c>
      <c r="D43">
        <v>1</v>
      </c>
      <c r="E43" t="s">
        <v>82</v>
      </c>
      <c r="F43" t="s">
        <v>83</v>
      </c>
      <c r="G43" t="s">
        <v>49</v>
      </c>
      <c r="H43" t="s">
        <v>62</v>
      </c>
      <c r="I43" t="s">
        <v>31</v>
      </c>
      <c r="J43" t="s">
        <v>42</v>
      </c>
      <c r="K43" t="s">
        <v>43</v>
      </c>
      <c r="L43" t="s">
        <v>77</v>
      </c>
      <c r="M43">
        <v>3</v>
      </c>
      <c r="N43">
        <v>161.58000000000001</v>
      </c>
      <c r="O43">
        <v>0</v>
      </c>
      <c r="P43">
        <v>85.58</v>
      </c>
      <c r="Q43">
        <v>484.74</v>
      </c>
      <c r="R43">
        <v>256.74</v>
      </c>
      <c r="S43">
        <v>228</v>
      </c>
      <c r="T43">
        <v>0.47035524198539425</v>
      </c>
      <c r="U43">
        <v>2026</v>
      </c>
      <c r="V43" t="s">
        <v>83</v>
      </c>
      <c r="W43">
        <v>1</v>
      </c>
      <c r="X43" t="s">
        <v>82</v>
      </c>
    </row>
    <row r="44" spans="1:24">
      <c r="A44">
        <v>3796</v>
      </c>
      <c r="B44" s="13">
        <v>46032</v>
      </c>
      <c r="C44">
        <v>2026</v>
      </c>
      <c r="D44">
        <v>1</v>
      </c>
      <c r="E44" t="s">
        <v>82</v>
      </c>
      <c r="F44" t="s">
        <v>83</v>
      </c>
      <c r="G44" t="s">
        <v>49</v>
      </c>
      <c r="H44" t="s">
        <v>62</v>
      </c>
      <c r="I44" t="s">
        <v>48</v>
      </c>
      <c r="J44" t="s">
        <v>32</v>
      </c>
      <c r="K44" t="s">
        <v>43</v>
      </c>
      <c r="L44" t="s">
        <v>77</v>
      </c>
      <c r="M44">
        <v>2</v>
      </c>
      <c r="N44">
        <v>166.84</v>
      </c>
      <c r="O44">
        <v>0</v>
      </c>
      <c r="P44">
        <v>88.67</v>
      </c>
      <c r="Q44">
        <v>333.68</v>
      </c>
      <c r="R44">
        <v>177.34</v>
      </c>
      <c r="S44">
        <v>156.34</v>
      </c>
      <c r="T44">
        <v>0.4685327259649964</v>
      </c>
      <c r="U44">
        <v>2026</v>
      </c>
      <c r="V44" t="s">
        <v>83</v>
      </c>
      <c r="W44">
        <v>1</v>
      </c>
      <c r="X44" t="s">
        <v>82</v>
      </c>
    </row>
    <row r="45" spans="1:24">
      <c r="A45">
        <v>387</v>
      </c>
      <c r="B45" s="13">
        <v>46033</v>
      </c>
      <c r="C45">
        <v>2026</v>
      </c>
      <c r="D45">
        <v>1</v>
      </c>
      <c r="E45" t="s">
        <v>82</v>
      </c>
      <c r="F45" t="s">
        <v>83</v>
      </c>
      <c r="G45" t="s">
        <v>40</v>
      </c>
      <c r="H45" t="s">
        <v>54</v>
      </c>
      <c r="I45" t="s">
        <v>31</v>
      </c>
      <c r="J45" t="s">
        <v>32</v>
      </c>
      <c r="K45" t="s">
        <v>38</v>
      </c>
      <c r="L45" t="s">
        <v>66</v>
      </c>
      <c r="M45">
        <v>1</v>
      </c>
      <c r="N45">
        <v>150.96</v>
      </c>
      <c r="O45">
        <v>0</v>
      </c>
      <c r="P45">
        <v>77.5</v>
      </c>
      <c r="Q45">
        <v>150.96</v>
      </c>
      <c r="R45">
        <v>77.5</v>
      </c>
      <c r="S45">
        <v>73.460000000000008</v>
      </c>
      <c r="T45">
        <v>0.48661897191308956</v>
      </c>
      <c r="U45">
        <v>2026</v>
      </c>
      <c r="V45" t="s">
        <v>83</v>
      </c>
      <c r="W45">
        <v>1</v>
      </c>
      <c r="X45" t="s">
        <v>82</v>
      </c>
    </row>
    <row r="46" spans="1:24">
      <c r="A46">
        <v>2796</v>
      </c>
      <c r="B46" s="13">
        <v>46033</v>
      </c>
      <c r="C46">
        <v>2026</v>
      </c>
      <c r="D46">
        <v>1</v>
      </c>
      <c r="E46" t="s">
        <v>82</v>
      </c>
      <c r="F46" t="s">
        <v>83</v>
      </c>
      <c r="G46" t="s">
        <v>49</v>
      </c>
      <c r="H46" t="s">
        <v>60</v>
      </c>
      <c r="I46" t="s">
        <v>48</v>
      </c>
      <c r="J46" t="s">
        <v>32</v>
      </c>
      <c r="K46" t="s">
        <v>43</v>
      </c>
      <c r="L46" t="s">
        <v>44</v>
      </c>
      <c r="M46">
        <v>3</v>
      </c>
      <c r="N46">
        <v>36.33</v>
      </c>
      <c r="O46">
        <v>0.05</v>
      </c>
      <c r="P46">
        <v>13.27</v>
      </c>
      <c r="Q46">
        <v>103.54049999999999</v>
      </c>
      <c r="R46">
        <v>39.81</v>
      </c>
      <c r="S46">
        <v>63.730499999999992</v>
      </c>
      <c r="T46">
        <v>0.61551277036521934</v>
      </c>
      <c r="U46">
        <v>2026</v>
      </c>
      <c r="V46" t="s">
        <v>83</v>
      </c>
      <c r="W46">
        <v>1</v>
      </c>
      <c r="X46" t="s">
        <v>82</v>
      </c>
    </row>
    <row r="47" spans="1:24">
      <c r="A47">
        <v>3703</v>
      </c>
      <c r="B47" s="13">
        <v>46033</v>
      </c>
      <c r="C47">
        <v>2026</v>
      </c>
      <c r="D47">
        <v>1</v>
      </c>
      <c r="E47" t="s">
        <v>82</v>
      </c>
      <c r="F47" t="s">
        <v>83</v>
      </c>
      <c r="G47" t="s">
        <v>49</v>
      </c>
      <c r="H47" t="s">
        <v>62</v>
      </c>
      <c r="I47" t="s">
        <v>31</v>
      </c>
      <c r="J47" t="s">
        <v>32</v>
      </c>
      <c r="K47" t="s">
        <v>43</v>
      </c>
      <c r="L47" t="s">
        <v>44</v>
      </c>
      <c r="M47">
        <v>1</v>
      </c>
      <c r="N47">
        <v>35.340000000000003</v>
      </c>
      <c r="O47">
        <v>0.1</v>
      </c>
      <c r="P47">
        <v>13.36</v>
      </c>
      <c r="Q47">
        <v>31.806000000000004</v>
      </c>
      <c r="R47">
        <v>13.36</v>
      </c>
      <c r="S47">
        <v>18.446000000000005</v>
      </c>
      <c r="T47">
        <v>0.5799534678991386</v>
      </c>
      <c r="U47">
        <v>2026</v>
      </c>
      <c r="V47" t="s">
        <v>83</v>
      </c>
      <c r="W47">
        <v>1</v>
      </c>
      <c r="X47" t="s">
        <v>82</v>
      </c>
    </row>
    <row r="48" spans="1:24">
      <c r="A48">
        <v>4674</v>
      </c>
      <c r="B48" s="13">
        <v>46033</v>
      </c>
      <c r="C48">
        <v>2026</v>
      </c>
      <c r="D48">
        <v>1</v>
      </c>
      <c r="E48" t="s">
        <v>82</v>
      </c>
      <c r="F48" t="s">
        <v>83</v>
      </c>
      <c r="G48" t="s">
        <v>49</v>
      </c>
      <c r="H48" t="s">
        <v>62</v>
      </c>
      <c r="I48" t="s">
        <v>31</v>
      </c>
      <c r="J48" t="s">
        <v>32</v>
      </c>
      <c r="K48" t="s">
        <v>43</v>
      </c>
      <c r="L48" t="s">
        <v>61</v>
      </c>
      <c r="M48">
        <v>2</v>
      </c>
      <c r="N48">
        <v>46.27</v>
      </c>
      <c r="O48">
        <v>0</v>
      </c>
      <c r="P48">
        <v>18.23</v>
      </c>
      <c r="Q48">
        <v>92.54</v>
      </c>
      <c r="R48">
        <v>36.46</v>
      </c>
      <c r="S48">
        <v>56.080000000000005</v>
      </c>
      <c r="T48">
        <v>0.60600821266479366</v>
      </c>
      <c r="U48">
        <v>2026</v>
      </c>
      <c r="V48" t="s">
        <v>83</v>
      </c>
      <c r="W48">
        <v>1</v>
      </c>
      <c r="X48" t="s">
        <v>82</v>
      </c>
    </row>
    <row r="49" spans="1:24">
      <c r="A49">
        <v>4789</v>
      </c>
      <c r="B49" s="13">
        <v>46033</v>
      </c>
      <c r="C49">
        <v>2026</v>
      </c>
      <c r="D49">
        <v>1</v>
      </c>
      <c r="E49" t="s">
        <v>82</v>
      </c>
      <c r="F49" t="s">
        <v>83</v>
      </c>
      <c r="G49" t="s">
        <v>49</v>
      </c>
      <c r="H49" t="s">
        <v>60</v>
      </c>
      <c r="I49" t="s">
        <v>31</v>
      </c>
      <c r="J49" t="s">
        <v>32</v>
      </c>
      <c r="K49" t="s">
        <v>33</v>
      </c>
      <c r="L49" t="s">
        <v>34</v>
      </c>
      <c r="M49">
        <v>1</v>
      </c>
      <c r="N49">
        <v>79.930000000000007</v>
      </c>
      <c r="O49">
        <v>0.05</v>
      </c>
      <c r="P49">
        <v>43.73</v>
      </c>
      <c r="Q49">
        <v>75.933500000000009</v>
      </c>
      <c r="R49">
        <v>43.73</v>
      </c>
      <c r="S49">
        <v>32.203500000000012</v>
      </c>
      <c r="T49">
        <v>0.42410135184075554</v>
      </c>
      <c r="U49">
        <v>2026</v>
      </c>
      <c r="V49" t="s">
        <v>83</v>
      </c>
      <c r="W49">
        <v>1</v>
      </c>
      <c r="X49" t="s">
        <v>82</v>
      </c>
    </row>
    <row r="50" spans="1:24">
      <c r="A50">
        <v>804</v>
      </c>
      <c r="B50" s="13">
        <v>46034</v>
      </c>
      <c r="C50">
        <v>2026</v>
      </c>
      <c r="D50">
        <v>1</v>
      </c>
      <c r="E50" t="s">
        <v>82</v>
      </c>
      <c r="F50" t="s">
        <v>83</v>
      </c>
      <c r="G50" t="s">
        <v>35</v>
      </c>
      <c r="H50" t="s">
        <v>72</v>
      </c>
      <c r="I50" t="s">
        <v>48</v>
      </c>
      <c r="J50" t="s">
        <v>42</v>
      </c>
      <c r="K50" t="s">
        <v>38</v>
      </c>
      <c r="L50" t="s">
        <v>46</v>
      </c>
      <c r="M50">
        <v>1</v>
      </c>
      <c r="N50">
        <v>141.25</v>
      </c>
      <c r="O50">
        <v>0</v>
      </c>
      <c r="P50">
        <v>78.72</v>
      </c>
      <c r="Q50">
        <v>141.25</v>
      </c>
      <c r="R50">
        <v>78.72</v>
      </c>
      <c r="S50">
        <v>62.53</v>
      </c>
      <c r="T50">
        <v>0.44269026548672569</v>
      </c>
      <c r="U50">
        <v>2026</v>
      </c>
      <c r="V50" t="s">
        <v>83</v>
      </c>
      <c r="W50">
        <v>1</v>
      </c>
      <c r="X50" t="s">
        <v>82</v>
      </c>
    </row>
    <row r="51" spans="1:24">
      <c r="A51">
        <v>1780</v>
      </c>
      <c r="B51" s="13">
        <v>46034</v>
      </c>
      <c r="C51">
        <v>2026</v>
      </c>
      <c r="D51">
        <v>1</v>
      </c>
      <c r="E51" t="s">
        <v>82</v>
      </c>
      <c r="F51" t="s">
        <v>83</v>
      </c>
      <c r="G51" t="s">
        <v>49</v>
      </c>
      <c r="H51" t="s">
        <v>62</v>
      </c>
      <c r="I51" t="s">
        <v>31</v>
      </c>
      <c r="J51" t="s">
        <v>32</v>
      </c>
      <c r="K51" t="s">
        <v>33</v>
      </c>
      <c r="L51" t="s">
        <v>59</v>
      </c>
      <c r="M51">
        <v>2</v>
      </c>
      <c r="N51">
        <v>103.64</v>
      </c>
      <c r="O51">
        <v>0.1</v>
      </c>
      <c r="P51">
        <v>50.96</v>
      </c>
      <c r="Q51">
        <v>186.55199999999999</v>
      </c>
      <c r="R51">
        <v>101.92</v>
      </c>
      <c r="S51">
        <v>84.631999999999991</v>
      </c>
      <c r="T51">
        <v>0.45366439384193147</v>
      </c>
      <c r="U51">
        <v>2026</v>
      </c>
      <c r="V51" t="s">
        <v>83</v>
      </c>
      <c r="W51">
        <v>1</v>
      </c>
      <c r="X51" t="s">
        <v>82</v>
      </c>
    </row>
    <row r="52" spans="1:24">
      <c r="A52">
        <v>2844</v>
      </c>
      <c r="B52" s="13">
        <v>46034</v>
      </c>
      <c r="C52">
        <v>2026</v>
      </c>
      <c r="D52">
        <v>1</v>
      </c>
      <c r="E52" t="s">
        <v>82</v>
      </c>
      <c r="F52" t="s">
        <v>83</v>
      </c>
      <c r="G52" t="s">
        <v>29</v>
      </c>
      <c r="H52" t="s">
        <v>30</v>
      </c>
      <c r="I52" t="s">
        <v>31</v>
      </c>
      <c r="J52" t="s">
        <v>42</v>
      </c>
      <c r="K52" t="s">
        <v>43</v>
      </c>
      <c r="L52" t="s">
        <v>73</v>
      </c>
      <c r="M52">
        <v>1</v>
      </c>
      <c r="N52">
        <v>136.18</v>
      </c>
      <c r="O52">
        <v>0</v>
      </c>
      <c r="P52">
        <v>68.34</v>
      </c>
      <c r="Q52">
        <v>136.18</v>
      </c>
      <c r="R52">
        <v>68.34</v>
      </c>
      <c r="S52">
        <v>67.84</v>
      </c>
      <c r="T52">
        <v>0.498164194448524</v>
      </c>
      <c r="U52">
        <v>2026</v>
      </c>
      <c r="V52" t="s">
        <v>83</v>
      </c>
      <c r="W52">
        <v>1</v>
      </c>
      <c r="X52" t="s">
        <v>82</v>
      </c>
    </row>
    <row r="53" spans="1:24">
      <c r="A53">
        <v>3068</v>
      </c>
      <c r="B53" s="13">
        <v>46034</v>
      </c>
      <c r="C53">
        <v>2026</v>
      </c>
      <c r="D53">
        <v>1</v>
      </c>
      <c r="E53" t="s">
        <v>82</v>
      </c>
      <c r="F53" t="s">
        <v>83</v>
      </c>
      <c r="G53" t="s">
        <v>40</v>
      </c>
      <c r="H53" t="s">
        <v>41</v>
      </c>
      <c r="I53" t="s">
        <v>57</v>
      </c>
      <c r="J53" t="s">
        <v>42</v>
      </c>
      <c r="K53" t="s">
        <v>63</v>
      </c>
      <c r="L53" t="s">
        <v>71</v>
      </c>
      <c r="M53">
        <v>1</v>
      </c>
      <c r="N53">
        <v>36.43</v>
      </c>
      <c r="O53">
        <v>0</v>
      </c>
      <c r="P53">
        <v>14.33</v>
      </c>
      <c r="Q53">
        <v>36.43</v>
      </c>
      <c r="R53">
        <v>14.33</v>
      </c>
      <c r="S53">
        <v>22.1</v>
      </c>
      <c r="T53">
        <v>0.60664287674993145</v>
      </c>
      <c r="U53">
        <v>2026</v>
      </c>
      <c r="V53" t="s">
        <v>83</v>
      </c>
      <c r="W53">
        <v>1</v>
      </c>
      <c r="X53" t="s">
        <v>82</v>
      </c>
    </row>
    <row r="54" spans="1:24">
      <c r="A54">
        <v>3096</v>
      </c>
      <c r="B54" s="13">
        <v>46034</v>
      </c>
      <c r="C54">
        <v>2026</v>
      </c>
      <c r="D54">
        <v>1</v>
      </c>
      <c r="E54" t="s">
        <v>82</v>
      </c>
      <c r="F54" t="s">
        <v>83</v>
      </c>
      <c r="G54" t="s">
        <v>49</v>
      </c>
      <c r="H54" t="s">
        <v>60</v>
      </c>
      <c r="I54" t="s">
        <v>31</v>
      </c>
      <c r="J54" t="s">
        <v>42</v>
      </c>
      <c r="K54" t="s">
        <v>63</v>
      </c>
      <c r="L54" t="s">
        <v>74</v>
      </c>
      <c r="M54">
        <v>2</v>
      </c>
      <c r="N54">
        <v>50.51</v>
      </c>
      <c r="O54">
        <v>0.1</v>
      </c>
      <c r="P54">
        <v>21.84</v>
      </c>
      <c r="Q54">
        <v>90.917999999999992</v>
      </c>
      <c r="R54">
        <v>43.68</v>
      </c>
      <c r="S54">
        <v>47.237999999999992</v>
      </c>
      <c r="T54">
        <v>0.5195670824259222</v>
      </c>
      <c r="U54">
        <v>2026</v>
      </c>
      <c r="V54" t="s">
        <v>83</v>
      </c>
      <c r="W54">
        <v>1</v>
      </c>
      <c r="X54" t="s">
        <v>82</v>
      </c>
    </row>
    <row r="55" spans="1:24">
      <c r="A55">
        <v>3129</v>
      </c>
      <c r="B55" s="13">
        <v>46034</v>
      </c>
      <c r="C55">
        <v>2026</v>
      </c>
      <c r="D55">
        <v>1</v>
      </c>
      <c r="E55" t="s">
        <v>82</v>
      </c>
      <c r="F55" t="s">
        <v>83</v>
      </c>
      <c r="G55" t="s">
        <v>49</v>
      </c>
      <c r="H55" t="s">
        <v>76</v>
      </c>
      <c r="I55" t="s">
        <v>48</v>
      </c>
      <c r="J55" t="s">
        <v>32</v>
      </c>
      <c r="K55" t="s">
        <v>63</v>
      </c>
      <c r="L55" t="s">
        <v>67</v>
      </c>
      <c r="M55">
        <v>1</v>
      </c>
      <c r="N55">
        <v>123</v>
      </c>
      <c r="O55">
        <v>0</v>
      </c>
      <c r="P55">
        <v>67.3</v>
      </c>
      <c r="Q55">
        <v>123</v>
      </c>
      <c r="R55">
        <v>67.3</v>
      </c>
      <c r="S55">
        <v>55.7</v>
      </c>
      <c r="T55">
        <v>0.45284552845528458</v>
      </c>
      <c r="U55">
        <v>2026</v>
      </c>
      <c r="V55" t="s">
        <v>83</v>
      </c>
      <c r="W55">
        <v>1</v>
      </c>
      <c r="X55" t="s">
        <v>82</v>
      </c>
    </row>
    <row r="56" spans="1:24">
      <c r="A56">
        <v>3948</v>
      </c>
      <c r="B56" s="13">
        <v>46034</v>
      </c>
      <c r="C56">
        <v>2026</v>
      </c>
      <c r="D56">
        <v>1</v>
      </c>
      <c r="E56" t="s">
        <v>82</v>
      </c>
      <c r="F56" t="s">
        <v>83</v>
      </c>
      <c r="G56" t="s">
        <v>35</v>
      </c>
      <c r="H56" t="s">
        <v>78</v>
      </c>
      <c r="I56" t="s">
        <v>31</v>
      </c>
      <c r="J56" t="s">
        <v>42</v>
      </c>
      <c r="K56" t="s">
        <v>38</v>
      </c>
      <c r="L56" t="s">
        <v>75</v>
      </c>
      <c r="M56">
        <v>2</v>
      </c>
      <c r="N56">
        <v>72.239999999999995</v>
      </c>
      <c r="O56">
        <v>0</v>
      </c>
      <c r="P56">
        <v>32.94</v>
      </c>
      <c r="Q56">
        <v>144.47999999999999</v>
      </c>
      <c r="R56">
        <v>65.88</v>
      </c>
      <c r="S56">
        <v>78.599999999999994</v>
      </c>
      <c r="T56">
        <v>0.54401993355481726</v>
      </c>
      <c r="U56">
        <v>2026</v>
      </c>
      <c r="V56" t="s">
        <v>83</v>
      </c>
      <c r="W56">
        <v>1</v>
      </c>
      <c r="X56" t="s">
        <v>82</v>
      </c>
    </row>
    <row r="57" spans="1:24">
      <c r="A57">
        <v>5036</v>
      </c>
      <c r="B57" s="13">
        <v>46034</v>
      </c>
      <c r="C57">
        <v>2026</v>
      </c>
      <c r="D57">
        <v>1</v>
      </c>
      <c r="E57" t="s">
        <v>82</v>
      </c>
      <c r="F57" t="s">
        <v>83</v>
      </c>
      <c r="G57" t="s">
        <v>40</v>
      </c>
      <c r="H57" t="s">
        <v>47</v>
      </c>
      <c r="I57" t="s">
        <v>48</v>
      </c>
      <c r="J57" t="s">
        <v>32</v>
      </c>
      <c r="K57" t="s">
        <v>38</v>
      </c>
      <c r="L57" t="s">
        <v>66</v>
      </c>
      <c r="M57">
        <v>1</v>
      </c>
      <c r="N57">
        <v>151.11000000000001</v>
      </c>
      <c r="O57">
        <v>0.15</v>
      </c>
      <c r="P57">
        <v>79.650000000000006</v>
      </c>
      <c r="Q57">
        <v>128.4435</v>
      </c>
      <c r="R57">
        <v>79.650000000000006</v>
      </c>
      <c r="S57">
        <v>48.793499999999995</v>
      </c>
      <c r="T57">
        <v>0.37988298356865075</v>
      </c>
      <c r="U57">
        <v>2026</v>
      </c>
      <c r="V57" t="s">
        <v>83</v>
      </c>
      <c r="W57">
        <v>1</v>
      </c>
      <c r="X57" t="s">
        <v>82</v>
      </c>
    </row>
    <row r="58" spans="1:24">
      <c r="A58">
        <v>2681</v>
      </c>
      <c r="B58" s="13">
        <v>46035</v>
      </c>
      <c r="C58">
        <v>2026</v>
      </c>
      <c r="D58">
        <v>1</v>
      </c>
      <c r="E58" t="s">
        <v>82</v>
      </c>
      <c r="F58" t="s">
        <v>83</v>
      </c>
      <c r="G58" t="s">
        <v>49</v>
      </c>
      <c r="H58" t="s">
        <v>50</v>
      </c>
      <c r="I58" t="s">
        <v>31</v>
      </c>
      <c r="J58" t="s">
        <v>42</v>
      </c>
      <c r="K58" t="s">
        <v>38</v>
      </c>
      <c r="L58" t="s">
        <v>39</v>
      </c>
      <c r="M58">
        <v>1</v>
      </c>
      <c r="N58">
        <v>94.32</v>
      </c>
      <c r="O58">
        <v>0</v>
      </c>
      <c r="P58">
        <v>45.93</v>
      </c>
      <c r="Q58">
        <v>94.32</v>
      </c>
      <c r="R58">
        <v>45.93</v>
      </c>
      <c r="S58">
        <v>48.389999999999993</v>
      </c>
      <c r="T58">
        <v>0.51304071246819338</v>
      </c>
      <c r="U58">
        <v>2026</v>
      </c>
      <c r="V58" t="s">
        <v>83</v>
      </c>
      <c r="W58">
        <v>1</v>
      </c>
      <c r="X58" t="s">
        <v>82</v>
      </c>
    </row>
    <row r="59" spans="1:24">
      <c r="A59">
        <v>5101</v>
      </c>
      <c r="B59" s="13">
        <v>46035</v>
      </c>
      <c r="C59">
        <v>2026</v>
      </c>
      <c r="D59">
        <v>1</v>
      </c>
      <c r="E59" t="s">
        <v>82</v>
      </c>
      <c r="F59" t="s">
        <v>83</v>
      </c>
      <c r="G59" t="s">
        <v>35</v>
      </c>
      <c r="H59" t="s">
        <v>72</v>
      </c>
      <c r="I59" t="s">
        <v>31</v>
      </c>
      <c r="J59" t="s">
        <v>32</v>
      </c>
      <c r="K59" t="s">
        <v>33</v>
      </c>
      <c r="L59" t="s">
        <v>51</v>
      </c>
      <c r="M59">
        <v>3</v>
      </c>
      <c r="N59">
        <v>51.52</v>
      </c>
      <c r="O59">
        <v>0</v>
      </c>
      <c r="P59">
        <v>21.92</v>
      </c>
      <c r="Q59">
        <v>154.56</v>
      </c>
      <c r="R59">
        <v>65.760000000000005</v>
      </c>
      <c r="S59">
        <v>88.8</v>
      </c>
      <c r="T59">
        <v>0.57453416149068315</v>
      </c>
      <c r="U59">
        <v>2026</v>
      </c>
      <c r="V59" t="s">
        <v>83</v>
      </c>
      <c r="W59">
        <v>1</v>
      </c>
      <c r="X59" t="s">
        <v>82</v>
      </c>
    </row>
    <row r="60" spans="1:24">
      <c r="A60">
        <v>3871</v>
      </c>
      <c r="B60" s="13">
        <v>46036</v>
      </c>
      <c r="C60">
        <v>2026</v>
      </c>
      <c r="D60">
        <v>1</v>
      </c>
      <c r="E60" t="s">
        <v>82</v>
      </c>
      <c r="F60" t="s">
        <v>83</v>
      </c>
      <c r="G60" t="s">
        <v>29</v>
      </c>
      <c r="H60" t="s">
        <v>79</v>
      </c>
      <c r="I60" t="s">
        <v>31</v>
      </c>
      <c r="J60" t="s">
        <v>42</v>
      </c>
      <c r="K60" t="s">
        <v>38</v>
      </c>
      <c r="L60" t="s">
        <v>46</v>
      </c>
      <c r="M60">
        <v>2</v>
      </c>
      <c r="N60">
        <v>146.4</v>
      </c>
      <c r="O60">
        <v>0.05</v>
      </c>
      <c r="P60">
        <v>81.72</v>
      </c>
      <c r="Q60">
        <v>278.16000000000003</v>
      </c>
      <c r="R60">
        <v>163.44</v>
      </c>
      <c r="S60">
        <v>114.72000000000003</v>
      </c>
      <c r="T60">
        <v>0.4124245038826575</v>
      </c>
      <c r="U60">
        <v>2026</v>
      </c>
      <c r="V60" t="s">
        <v>83</v>
      </c>
      <c r="W60">
        <v>1</v>
      </c>
      <c r="X60" t="s">
        <v>82</v>
      </c>
    </row>
    <row r="61" spans="1:24">
      <c r="A61">
        <v>4643</v>
      </c>
      <c r="B61" s="13">
        <v>46036</v>
      </c>
      <c r="C61">
        <v>2026</v>
      </c>
      <c r="D61">
        <v>1</v>
      </c>
      <c r="E61" t="s">
        <v>82</v>
      </c>
      <c r="F61" t="s">
        <v>83</v>
      </c>
      <c r="G61" t="s">
        <v>29</v>
      </c>
      <c r="H61" t="s">
        <v>30</v>
      </c>
      <c r="I61" t="s">
        <v>37</v>
      </c>
      <c r="J61" t="s">
        <v>45</v>
      </c>
      <c r="K61" t="s">
        <v>43</v>
      </c>
      <c r="L61" t="s">
        <v>61</v>
      </c>
      <c r="M61">
        <v>3</v>
      </c>
      <c r="N61">
        <v>47.32</v>
      </c>
      <c r="O61">
        <v>0.1</v>
      </c>
      <c r="P61">
        <v>18.420000000000002</v>
      </c>
      <c r="Q61">
        <v>127.76400000000001</v>
      </c>
      <c r="R61">
        <v>55.260000000000005</v>
      </c>
      <c r="S61">
        <v>72.504000000000005</v>
      </c>
      <c r="T61">
        <v>0.56748379825302897</v>
      </c>
      <c r="U61">
        <v>2026</v>
      </c>
      <c r="V61" t="s">
        <v>83</v>
      </c>
      <c r="W61">
        <v>1</v>
      </c>
      <c r="X61" t="s">
        <v>82</v>
      </c>
    </row>
    <row r="62" spans="1:24">
      <c r="A62">
        <v>4703</v>
      </c>
      <c r="B62" s="13">
        <v>46036</v>
      </c>
      <c r="C62">
        <v>2026</v>
      </c>
      <c r="D62">
        <v>1</v>
      </c>
      <c r="E62" t="s">
        <v>82</v>
      </c>
      <c r="F62" t="s">
        <v>83</v>
      </c>
      <c r="G62" t="s">
        <v>49</v>
      </c>
      <c r="H62" t="s">
        <v>76</v>
      </c>
      <c r="I62" t="s">
        <v>48</v>
      </c>
      <c r="J62" t="s">
        <v>45</v>
      </c>
      <c r="K62" t="s">
        <v>63</v>
      </c>
      <c r="L62" t="s">
        <v>64</v>
      </c>
      <c r="M62">
        <v>2</v>
      </c>
      <c r="N62">
        <v>40.450000000000003</v>
      </c>
      <c r="O62">
        <v>0.05</v>
      </c>
      <c r="P62">
        <v>15.14</v>
      </c>
      <c r="Q62">
        <v>76.855000000000004</v>
      </c>
      <c r="R62">
        <v>30.28</v>
      </c>
      <c r="S62">
        <v>46.575000000000003</v>
      </c>
      <c r="T62">
        <v>0.60601132001821612</v>
      </c>
      <c r="U62">
        <v>2026</v>
      </c>
      <c r="V62" t="s">
        <v>83</v>
      </c>
      <c r="W62">
        <v>1</v>
      </c>
      <c r="X62" t="s">
        <v>82</v>
      </c>
    </row>
    <row r="63" spans="1:24">
      <c r="A63">
        <v>5068</v>
      </c>
      <c r="B63" s="13">
        <v>46036</v>
      </c>
      <c r="C63">
        <v>2026</v>
      </c>
      <c r="D63">
        <v>1</v>
      </c>
      <c r="E63" t="s">
        <v>82</v>
      </c>
      <c r="F63" t="s">
        <v>83</v>
      </c>
      <c r="G63" t="s">
        <v>29</v>
      </c>
      <c r="H63" t="s">
        <v>30</v>
      </c>
      <c r="I63" t="s">
        <v>31</v>
      </c>
      <c r="J63" t="s">
        <v>32</v>
      </c>
      <c r="K63" t="s">
        <v>43</v>
      </c>
      <c r="L63" t="s">
        <v>61</v>
      </c>
      <c r="M63">
        <v>2</v>
      </c>
      <c r="N63">
        <v>47.05</v>
      </c>
      <c r="O63">
        <v>0.1</v>
      </c>
      <c r="P63">
        <v>18.8</v>
      </c>
      <c r="Q63">
        <v>84.69</v>
      </c>
      <c r="R63">
        <v>37.6</v>
      </c>
      <c r="S63">
        <v>47.089999999999996</v>
      </c>
      <c r="T63">
        <v>0.55602786633604906</v>
      </c>
      <c r="U63">
        <v>2026</v>
      </c>
      <c r="V63" t="s">
        <v>83</v>
      </c>
      <c r="W63">
        <v>1</v>
      </c>
      <c r="X63" t="s">
        <v>82</v>
      </c>
    </row>
    <row r="64" spans="1:24">
      <c r="A64">
        <v>1539</v>
      </c>
      <c r="B64" s="13">
        <v>46037</v>
      </c>
      <c r="C64">
        <v>2026</v>
      </c>
      <c r="D64">
        <v>1</v>
      </c>
      <c r="E64" t="s">
        <v>82</v>
      </c>
      <c r="F64" t="s">
        <v>83</v>
      </c>
      <c r="G64" t="s">
        <v>49</v>
      </c>
      <c r="H64" t="s">
        <v>62</v>
      </c>
      <c r="I64" t="s">
        <v>48</v>
      </c>
      <c r="J64" t="s">
        <v>45</v>
      </c>
      <c r="K64" t="s">
        <v>63</v>
      </c>
      <c r="L64" t="s">
        <v>67</v>
      </c>
      <c r="M64">
        <v>3</v>
      </c>
      <c r="N64">
        <v>123.14</v>
      </c>
      <c r="O64">
        <v>0.05</v>
      </c>
      <c r="P64">
        <v>70.67</v>
      </c>
      <c r="Q64">
        <v>350.94900000000001</v>
      </c>
      <c r="R64">
        <v>212.01</v>
      </c>
      <c r="S64">
        <v>138.93900000000002</v>
      </c>
      <c r="T64">
        <v>0.39589513006163296</v>
      </c>
      <c r="U64">
        <v>2026</v>
      </c>
      <c r="V64" t="s">
        <v>83</v>
      </c>
      <c r="W64">
        <v>1</v>
      </c>
      <c r="X64" t="s">
        <v>82</v>
      </c>
    </row>
    <row r="65" spans="1:24">
      <c r="A65">
        <v>1709</v>
      </c>
      <c r="B65" s="13">
        <v>46037</v>
      </c>
      <c r="C65">
        <v>2026</v>
      </c>
      <c r="D65">
        <v>1</v>
      </c>
      <c r="E65" t="s">
        <v>82</v>
      </c>
      <c r="F65" t="s">
        <v>83</v>
      </c>
      <c r="G65" t="s">
        <v>49</v>
      </c>
      <c r="H65" t="s">
        <v>76</v>
      </c>
      <c r="I65" t="s">
        <v>31</v>
      </c>
      <c r="J65" t="s">
        <v>32</v>
      </c>
      <c r="K65" t="s">
        <v>38</v>
      </c>
      <c r="L65" t="s">
        <v>66</v>
      </c>
      <c r="M65">
        <v>2</v>
      </c>
      <c r="N65">
        <v>151.33000000000001</v>
      </c>
      <c r="O65">
        <v>0.1</v>
      </c>
      <c r="P65">
        <v>78.44</v>
      </c>
      <c r="Q65">
        <v>272.39400000000001</v>
      </c>
      <c r="R65">
        <v>156.88</v>
      </c>
      <c r="S65">
        <v>115.51400000000001</v>
      </c>
      <c r="T65">
        <v>0.42406954631893512</v>
      </c>
      <c r="U65">
        <v>2026</v>
      </c>
      <c r="V65" t="s">
        <v>83</v>
      </c>
      <c r="W65">
        <v>1</v>
      </c>
      <c r="X65" t="s">
        <v>82</v>
      </c>
    </row>
    <row r="66" spans="1:24">
      <c r="A66">
        <v>2702</v>
      </c>
      <c r="B66" s="13">
        <v>46037</v>
      </c>
      <c r="C66">
        <v>2026</v>
      </c>
      <c r="D66">
        <v>1</v>
      </c>
      <c r="E66" t="s">
        <v>82</v>
      </c>
      <c r="F66" t="s">
        <v>83</v>
      </c>
      <c r="G66" t="s">
        <v>35</v>
      </c>
      <c r="H66" t="s">
        <v>78</v>
      </c>
      <c r="I66" t="s">
        <v>31</v>
      </c>
      <c r="J66" t="s">
        <v>32</v>
      </c>
      <c r="K66" t="s">
        <v>38</v>
      </c>
      <c r="L66" t="s">
        <v>46</v>
      </c>
      <c r="M66">
        <v>5</v>
      </c>
      <c r="N66">
        <v>144.01</v>
      </c>
      <c r="O66">
        <v>0.05</v>
      </c>
      <c r="P66">
        <v>79.64</v>
      </c>
      <c r="Q66">
        <v>684.0474999999999</v>
      </c>
      <c r="R66">
        <v>398.2</v>
      </c>
      <c r="S66">
        <v>285.84749999999991</v>
      </c>
      <c r="T66">
        <v>0.41787668254032062</v>
      </c>
      <c r="U66">
        <v>2026</v>
      </c>
      <c r="V66" t="s">
        <v>83</v>
      </c>
      <c r="W66">
        <v>1</v>
      </c>
      <c r="X66" t="s">
        <v>82</v>
      </c>
    </row>
    <row r="67" spans="1:24">
      <c r="A67">
        <v>3176</v>
      </c>
      <c r="B67" s="13">
        <v>46037</v>
      </c>
      <c r="C67">
        <v>2026</v>
      </c>
      <c r="D67">
        <v>1</v>
      </c>
      <c r="E67" t="s">
        <v>82</v>
      </c>
      <c r="F67" t="s">
        <v>83</v>
      </c>
      <c r="G67" t="s">
        <v>49</v>
      </c>
      <c r="H67" t="s">
        <v>62</v>
      </c>
      <c r="I67" t="s">
        <v>31</v>
      </c>
      <c r="J67" t="s">
        <v>32</v>
      </c>
      <c r="K67" t="s">
        <v>38</v>
      </c>
      <c r="L67" t="s">
        <v>39</v>
      </c>
      <c r="M67">
        <v>3</v>
      </c>
      <c r="N67">
        <v>91.19</v>
      </c>
      <c r="O67">
        <v>0</v>
      </c>
      <c r="P67">
        <v>44.47</v>
      </c>
      <c r="Q67">
        <v>273.57</v>
      </c>
      <c r="R67">
        <v>133.41</v>
      </c>
      <c r="S67">
        <v>140.16</v>
      </c>
      <c r="T67">
        <v>0.5123368790437548</v>
      </c>
      <c r="U67">
        <v>2026</v>
      </c>
      <c r="V67" t="s">
        <v>83</v>
      </c>
      <c r="W67">
        <v>1</v>
      </c>
      <c r="X67" t="s">
        <v>82</v>
      </c>
    </row>
    <row r="68" spans="1:24">
      <c r="A68">
        <v>3705</v>
      </c>
      <c r="B68" s="13">
        <v>46037</v>
      </c>
      <c r="C68">
        <v>2026</v>
      </c>
      <c r="D68">
        <v>1</v>
      </c>
      <c r="E68" t="s">
        <v>82</v>
      </c>
      <c r="F68" t="s">
        <v>83</v>
      </c>
      <c r="G68" t="s">
        <v>49</v>
      </c>
      <c r="H68" t="s">
        <v>60</v>
      </c>
      <c r="I68" t="s">
        <v>48</v>
      </c>
      <c r="J68" t="s">
        <v>42</v>
      </c>
      <c r="K68" t="s">
        <v>43</v>
      </c>
      <c r="L68" t="s">
        <v>61</v>
      </c>
      <c r="M68">
        <v>2</v>
      </c>
      <c r="N68">
        <v>45.45</v>
      </c>
      <c r="O68">
        <v>0</v>
      </c>
      <c r="P68">
        <v>18.190000000000001</v>
      </c>
      <c r="Q68">
        <v>90.9</v>
      </c>
      <c r="R68">
        <v>36.380000000000003</v>
      </c>
      <c r="S68">
        <v>54.52</v>
      </c>
      <c r="T68">
        <v>0.59977997799779981</v>
      </c>
      <c r="U68">
        <v>2026</v>
      </c>
      <c r="V68" t="s">
        <v>83</v>
      </c>
      <c r="W68">
        <v>1</v>
      </c>
      <c r="X68" t="s">
        <v>82</v>
      </c>
    </row>
    <row r="69" spans="1:24">
      <c r="A69">
        <v>3736</v>
      </c>
      <c r="B69" s="13">
        <v>46037</v>
      </c>
      <c r="C69">
        <v>2026</v>
      </c>
      <c r="D69">
        <v>1</v>
      </c>
      <c r="E69" t="s">
        <v>82</v>
      </c>
      <c r="F69" t="s">
        <v>83</v>
      </c>
      <c r="G69" t="s">
        <v>35</v>
      </c>
      <c r="H69" t="s">
        <v>36</v>
      </c>
      <c r="I69" t="s">
        <v>57</v>
      </c>
      <c r="J69" t="s">
        <v>42</v>
      </c>
      <c r="K69" t="s">
        <v>63</v>
      </c>
      <c r="L69" t="s">
        <v>64</v>
      </c>
      <c r="M69">
        <v>1</v>
      </c>
      <c r="N69">
        <v>40.72</v>
      </c>
      <c r="O69">
        <v>0</v>
      </c>
      <c r="P69">
        <v>14.94</v>
      </c>
      <c r="Q69">
        <v>40.72</v>
      </c>
      <c r="R69">
        <v>14.94</v>
      </c>
      <c r="S69">
        <v>25.78</v>
      </c>
      <c r="T69">
        <v>0.6331041257367388</v>
      </c>
      <c r="U69">
        <v>2026</v>
      </c>
      <c r="V69" t="s">
        <v>83</v>
      </c>
      <c r="W69">
        <v>1</v>
      </c>
      <c r="X69" t="s">
        <v>82</v>
      </c>
    </row>
    <row r="70" spans="1:24">
      <c r="A70">
        <v>3967</v>
      </c>
      <c r="B70" s="13">
        <v>46037</v>
      </c>
      <c r="C70">
        <v>2026</v>
      </c>
      <c r="D70">
        <v>1</v>
      </c>
      <c r="E70" t="s">
        <v>82</v>
      </c>
      <c r="F70" t="s">
        <v>83</v>
      </c>
      <c r="G70" t="s">
        <v>35</v>
      </c>
      <c r="H70" t="s">
        <v>72</v>
      </c>
      <c r="I70" t="s">
        <v>31</v>
      </c>
      <c r="J70" t="s">
        <v>45</v>
      </c>
      <c r="K70" t="s">
        <v>43</v>
      </c>
      <c r="L70" t="s">
        <v>44</v>
      </c>
      <c r="M70">
        <v>2</v>
      </c>
      <c r="N70">
        <v>37.090000000000003</v>
      </c>
      <c r="O70">
        <v>0</v>
      </c>
      <c r="P70">
        <v>13.29</v>
      </c>
      <c r="Q70">
        <v>74.180000000000007</v>
      </c>
      <c r="R70">
        <v>26.58</v>
      </c>
      <c r="S70">
        <v>47.600000000000009</v>
      </c>
      <c r="T70">
        <v>0.64168239417632789</v>
      </c>
      <c r="U70">
        <v>2026</v>
      </c>
      <c r="V70" t="s">
        <v>83</v>
      </c>
      <c r="W70">
        <v>1</v>
      </c>
      <c r="X70" t="s">
        <v>82</v>
      </c>
    </row>
    <row r="71" spans="1:24">
      <c r="A71">
        <v>170</v>
      </c>
      <c r="B71" s="13">
        <v>46038</v>
      </c>
      <c r="C71">
        <v>2026</v>
      </c>
      <c r="D71">
        <v>1</v>
      </c>
      <c r="E71" t="s">
        <v>82</v>
      </c>
      <c r="F71" t="s">
        <v>83</v>
      </c>
      <c r="G71" t="s">
        <v>40</v>
      </c>
      <c r="H71" t="s">
        <v>68</v>
      </c>
      <c r="I71" t="s">
        <v>31</v>
      </c>
      <c r="J71" t="s">
        <v>42</v>
      </c>
      <c r="K71" t="s">
        <v>52</v>
      </c>
      <c r="L71" t="s">
        <v>80</v>
      </c>
      <c r="M71">
        <v>1</v>
      </c>
      <c r="N71">
        <v>124.45</v>
      </c>
      <c r="O71">
        <v>0.15</v>
      </c>
      <c r="P71">
        <v>59.77</v>
      </c>
      <c r="Q71">
        <v>105.7825</v>
      </c>
      <c r="R71">
        <v>59.77</v>
      </c>
      <c r="S71">
        <v>46.012499999999996</v>
      </c>
      <c r="T71">
        <v>0.43497270342447941</v>
      </c>
      <c r="U71">
        <v>2026</v>
      </c>
      <c r="V71" t="s">
        <v>83</v>
      </c>
      <c r="W71">
        <v>1</v>
      </c>
      <c r="X71" t="s">
        <v>82</v>
      </c>
    </row>
    <row r="72" spans="1:24">
      <c r="A72">
        <v>1040</v>
      </c>
      <c r="B72" s="13">
        <v>46038</v>
      </c>
      <c r="C72">
        <v>2026</v>
      </c>
      <c r="D72">
        <v>1</v>
      </c>
      <c r="E72" t="s">
        <v>82</v>
      </c>
      <c r="F72" t="s">
        <v>83</v>
      </c>
      <c r="G72" t="s">
        <v>29</v>
      </c>
      <c r="H72" t="s">
        <v>30</v>
      </c>
      <c r="I72" t="s">
        <v>48</v>
      </c>
      <c r="J72" t="s">
        <v>42</v>
      </c>
      <c r="K72" t="s">
        <v>43</v>
      </c>
      <c r="L72" t="s">
        <v>44</v>
      </c>
      <c r="M72">
        <v>1</v>
      </c>
      <c r="N72">
        <v>35.93</v>
      </c>
      <c r="O72">
        <v>0.05</v>
      </c>
      <c r="P72">
        <v>13.33</v>
      </c>
      <c r="Q72">
        <v>34.133499999999998</v>
      </c>
      <c r="R72">
        <v>13.33</v>
      </c>
      <c r="S72">
        <v>20.8035</v>
      </c>
      <c r="T72">
        <v>0.60947456311248482</v>
      </c>
      <c r="U72">
        <v>2026</v>
      </c>
      <c r="V72" t="s">
        <v>83</v>
      </c>
      <c r="W72">
        <v>1</v>
      </c>
      <c r="X72" t="s">
        <v>82</v>
      </c>
    </row>
    <row r="73" spans="1:24">
      <c r="A73">
        <v>2380</v>
      </c>
      <c r="B73" s="13">
        <v>46038</v>
      </c>
      <c r="C73">
        <v>2026</v>
      </c>
      <c r="D73">
        <v>1</v>
      </c>
      <c r="E73" t="s">
        <v>82</v>
      </c>
      <c r="F73" t="s">
        <v>83</v>
      </c>
      <c r="G73" t="s">
        <v>49</v>
      </c>
      <c r="H73" t="s">
        <v>76</v>
      </c>
      <c r="I73" t="s">
        <v>31</v>
      </c>
      <c r="J73" t="s">
        <v>32</v>
      </c>
      <c r="K73" t="s">
        <v>52</v>
      </c>
      <c r="L73" t="s">
        <v>80</v>
      </c>
      <c r="M73">
        <v>4</v>
      </c>
      <c r="N73">
        <v>121.8</v>
      </c>
      <c r="O73">
        <v>0.05</v>
      </c>
      <c r="P73">
        <v>59.57</v>
      </c>
      <c r="Q73">
        <v>462.84</v>
      </c>
      <c r="R73">
        <v>238.28</v>
      </c>
      <c r="S73">
        <v>224.55999999999997</v>
      </c>
      <c r="T73">
        <v>0.48517846339987897</v>
      </c>
      <c r="U73">
        <v>2026</v>
      </c>
      <c r="V73" t="s">
        <v>83</v>
      </c>
      <c r="W73">
        <v>1</v>
      </c>
      <c r="X73" t="s">
        <v>82</v>
      </c>
    </row>
    <row r="74" spans="1:24">
      <c r="A74">
        <v>3219</v>
      </c>
      <c r="B74" s="13">
        <v>46038</v>
      </c>
      <c r="C74">
        <v>2026</v>
      </c>
      <c r="D74">
        <v>1</v>
      </c>
      <c r="E74" t="s">
        <v>82</v>
      </c>
      <c r="F74" t="s">
        <v>83</v>
      </c>
      <c r="G74" t="s">
        <v>35</v>
      </c>
      <c r="H74" t="s">
        <v>70</v>
      </c>
      <c r="I74" t="s">
        <v>48</v>
      </c>
      <c r="J74" t="s">
        <v>32</v>
      </c>
      <c r="K74" t="s">
        <v>38</v>
      </c>
      <c r="L74" t="s">
        <v>39</v>
      </c>
      <c r="M74">
        <v>1</v>
      </c>
      <c r="N74">
        <v>92.6</v>
      </c>
      <c r="O74">
        <v>0.05</v>
      </c>
      <c r="P74">
        <v>44.15</v>
      </c>
      <c r="Q74">
        <v>87.969999999999985</v>
      </c>
      <c r="R74">
        <v>44.15</v>
      </c>
      <c r="S74">
        <v>43.819999999999986</v>
      </c>
      <c r="T74">
        <v>0.4981243605774695</v>
      </c>
      <c r="U74">
        <v>2026</v>
      </c>
      <c r="V74" t="s">
        <v>83</v>
      </c>
      <c r="W74">
        <v>1</v>
      </c>
      <c r="X74" t="s">
        <v>82</v>
      </c>
    </row>
    <row r="75" spans="1:24">
      <c r="A75">
        <v>4425</v>
      </c>
      <c r="B75" s="13">
        <v>46038</v>
      </c>
      <c r="C75">
        <v>2026</v>
      </c>
      <c r="D75">
        <v>1</v>
      </c>
      <c r="E75" t="s">
        <v>82</v>
      </c>
      <c r="F75" t="s">
        <v>83</v>
      </c>
      <c r="G75" t="s">
        <v>35</v>
      </c>
      <c r="H75" t="s">
        <v>72</v>
      </c>
      <c r="I75" t="s">
        <v>37</v>
      </c>
      <c r="J75" t="s">
        <v>45</v>
      </c>
      <c r="K75" t="s">
        <v>33</v>
      </c>
      <c r="L75" t="s">
        <v>59</v>
      </c>
      <c r="M75">
        <v>10</v>
      </c>
      <c r="N75">
        <v>102.68</v>
      </c>
      <c r="O75">
        <v>0.15</v>
      </c>
      <c r="P75">
        <v>51.07</v>
      </c>
      <c r="Q75">
        <v>872.78000000000009</v>
      </c>
      <c r="R75">
        <v>510.7</v>
      </c>
      <c r="S75">
        <v>362.0800000000001</v>
      </c>
      <c r="T75">
        <v>0.41485826897958256</v>
      </c>
      <c r="U75">
        <v>2026</v>
      </c>
      <c r="V75" t="s">
        <v>83</v>
      </c>
      <c r="W75">
        <v>1</v>
      </c>
      <c r="X75" t="s">
        <v>82</v>
      </c>
    </row>
    <row r="76" spans="1:24">
      <c r="A76">
        <v>4508</v>
      </c>
      <c r="B76" s="13">
        <v>46038</v>
      </c>
      <c r="C76">
        <v>2026</v>
      </c>
      <c r="D76">
        <v>1</v>
      </c>
      <c r="E76" t="s">
        <v>82</v>
      </c>
      <c r="F76" t="s">
        <v>83</v>
      </c>
      <c r="G76" t="s">
        <v>49</v>
      </c>
      <c r="H76" t="s">
        <v>76</v>
      </c>
      <c r="I76" t="s">
        <v>57</v>
      </c>
      <c r="J76" t="s">
        <v>42</v>
      </c>
      <c r="K76" t="s">
        <v>33</v>
      </c>
      <c r="L76" t="s">
        <v>55</v>
      </c>
      <c r="M76">
        <v>3</v>
      </c>
      <c r="N76">
        <v>40.92</v>
      </c>
      <c r="O76">
        <v>0.15</v>
      </c>
      <c r="P76">
        <v>16.71</v>
      </c>
      <c r="Q76">
        <v>104.346</v>
      </c>
      <c r="R76">
        <v>50.13</v>
      </c>
      <c r="S76">
        <v>54.216000000000001</v>
      </c>
      <c r="T76">
        <v>0.51957909263412105</v>
      </c>
      <c r="U76">
        <v>2026</v>
      </c>
      <c r="V76" t="s">
        <v>83</v>
      </c>
      <c r="W76">
        <v>1</v>
      </c>
      <c r="X76" t="s">
        <v>82</v>
      </c>
    </row>
    <row r="77" spans="1:24">
      <c r="A77">
        <v>4806</v>
      </c>
      <c r="B77" s="13">
        <v>46038</v>
      </c>
      <c r="C77">
        <v>2026</v>
      </c>
      <c r="D77">
        <v>1</v>
      </c>
      <c r="E77" t="s">
        <v>82</v>
      </c>
      <c r="F77" t="s">
        <v>83</v>
      </c>
      <c r="G77" t="s">
        <v>40</v>
      </c>
      <c r="H77" t="s">
        <v>81</v>
      </c>
      <c r="I77" t="s">
        <v>48</v>
      </c>
      <c r="J77" t="s">
        <v>42</v>
      </c>
      <c r="K77" t="s">
        <v>33</v>
      </c>
      <c r="L77" t="s">
        <v>59</v>
      </c>
      <c r="M77">
        <v>4</v>
      </c>
      <c r="N77">
        <v>102.68</v>
      </c>
      <c r="O77">
        <v>0</v>
      </c>
      <c r="P77">
        <v>50.83</v>
      </c>
      <c r="Q77">
        <v>410.72</v>
      </c>
      <c r="R77">
        <v>203.32</v>
      </c>
      <c r="S77">
        <v>207.40000000000003</v>
      </c>
      <c r="T77">
        <v>0.50496688741721862</v>
      </c>
      <c r="U77">
        <v>2026</v>
      </c>
      <c r="V77" t="s">
        <v>83</v>
      </c>
      <c r="W77">
        <v>1</v>
      </c>
      <c r="X77" t="s">
        <v>82</v>
      </c>
    </row>
    <row r="78" spans="1:24">
      <c r="A78">
        <v>755</v>
      </c>
      <c r="B78" s="13">
        <v>46039</v>
      </c>
      <c r="C78">
        <v>2026</v>
      </c>
      <c r="D78">
        <v>1</v>
      </c>
      <c r="E78" t="s">
        <v>82</v>
      </c>
      <c r="F78" t="s">
        <v>83</v>
      </c>
      <c r="G78" t="s">
        <v>29</v>
      </c>
      <c r="H78" t="s">
        <v>65</v>
      </c>
      <c r="I78" t="s">
        <v>57</v>
      </c>
      <c r="J78" t="s">
        <v>42</v>
      </c>
      <c r="K78" t="s">
        <v>43</v>
      </c>
      <c r="L78" t="s">
        <v>77</v>
      </c>
      <c r="M78">
        <v>2</v>
      </c>
      <c r="N78">
        <v>164.38</v>
      </c>
      <c r="O78">
        <v>0.05</v>
      </c>
      <c r="P78">
        <v>85.93</v>
      </c>
      <c r="Q78">
        <v>312.322</v>
      </c>
      <c r="R78">
        <v>171.86</v>
      </c>
      <c r="S78">
        <v>140.46199999999999</v>
      </c>
      <c r="T78">
        <v>0.44973456881039436</v>
      </c>
      <c r="U78">
        <v>2026</v>
      </c>
      <c r="V78" t="s">
        <v>83</v>
      </c>
      <c r="W78">
        <v>1</v>
      </c>
      <c r="X78" t="s">
        <v>82</v>
      </c>
    </row>
    <row r="79" spans="1:24">
      <c r="A79">
        <v>3171</v>
      </c>
      <c r="B79" s="13">
        <v>46039</v>
      </c>
      <c r="C79">
        <v>2026</v>
      </c>
      <c r="D79">
        <v>1</v>
      </c>
      <c r="E79" t="s">
        <v>82</v>
      </c>
      <c r="F79" t="s">
        <v>83</v>
      </c>
      <c r="G79" t="s">
        <v>29</v>
      </c>
      <c r="H79" t="s">
        <v>79</v>
      </c>
      <c r="I79" t="s">
        <v>48</v>
      </c>
      <c r="J79" t="s">
        <v>32</v>
      </c>
      <c r="K79" t="s">
        <v>33</v>
      </c>
      <c r="L79" t="s">
        <v>51</v>
      </c>
      <c r="M79">
        <v>1</v>
      </c>
      <c r="N79">
        <v>51.78</v>
      </c>
      <c r="O79">
        <v>0</v>
      </c>
      <c r="P79">
        <v>22.64</v>
      </c>
      <c r="Q79">
        <v>51.78</v>
      </c>
      <c r="R79">
        <v>22.64</v>
      </c>
      <c r="S79">
        <v>29.14</v>
      </c>
      <c r="T79">
        <v>0.56276554654306687</v>
      </c>
      <c r="U79">
        <v>2026</v>
      </c>
      <c r="V79" t="s">
        <v>83</v>
      </c>
      <c r="W79">
        <v>1</v>
      </c>
      <c r="X79" t="s">
        <v>82</v>
      </c>
    </row>
    <row r="80" spans="1:24">
      <c r="A80">
        <v>4277</v>
      </c>
      <c r="B80" s="13">
        <v>46039</v>
      </c>
      <c r="C80">
        <v>2026</v>
      </c>
      <c r="D80">
        <v>1</v>
      </c>
      <c r="E80" t="s">
        <v>82</v>
      </c>
      <c r="F80" t="s">
        <v>83</v>
      </c>
      <c r="G80" t="s">
        <v>35</v>
      </c>
      <c r="H80" t="s">
        <v>70</v>
      </c>
      <c r="I80" t="s">
        <v>48</v>
      </c>
      <c r="J80" t="s">
        <v>32</v>
      </c>
      <c r="K80" t="s">
        <v>63</v>
      </c>
      <c r="L80" t="s">
        <v>74</v>
      </c>
      <c r="M80">
        <v>1</v>
      </c>
      <c r="N80">
        <v>50.52</v>
      </c>
      <c r="O80">
        <v>0.05</v>
      </c>
      <c r="P80">
        <v>22.37</v>
      </c>
      <c r="Q80">
        <v>47.994</v>
      </c>
      <c r="R80">
        <v>22.37</v>
      </c>
      <c r="S80">
        <v>25.623999999999999</v>
      </c>
      <c r="T80">
        <v>0.5339000708421886</v>
      </c>
      <c r="U80">
        <v>2026</v>
      </c>
      <c r="V80" t="s">
        <v>83</v>
      </c>
      <c r="W80">
        <v>1</v>
      </c>
      <c r="X80" t="s">
        <v>82</v>
      </c>
    </row>
    <row r="81" spans="1:24">
      <c r="A81">
        <v>4648</v>
      </c>
      <c r="B81" s="13">
        <v>46039</v>
      </c>
      <c r="C81">
        <v>2026</v>
      </c>
      <c r="D81">
        <v>1</v>
      </c>
      <c r="E81" t="s">
        <v>82</v>
      </c>
      <c r="F81" t="s">
        <v>83</v>
      </c>
      <c r="G81" t="s">
        <v>35</v>
      </c>
      <c r="H81" t="s">
        <v>78</v>
      </c>
      <c r="I81" t="s">
        <v>57</v>
      </c>
      <c r="J81" t="s">
        <v>42</v>
      </c>
      <c r="K81" t="s">
        <v>52</v>
      </c>
      <c r="L81" t="s">
        <v>58</v>
      </c>
      <c r="M81">
        <v>1</v>
      </c>
      <c r="N81">
        <v>199.02</v>
      </c>
      <c r="O81">
        <v>0</v>
      </c>
      <c r="P81">
        <v>106.49</v>
      </c>
      <c r="Q81">
        <v>199.02</v>
      </c>
      <c r="R81">
        <v>106.49</v>
      </c>
      <c r="S81">
        <v>92.530000000000015</v>
      </c>
      <c r="T81">
        <v>0.46492814792483173</v>
      </c>
      <c r="U81">
        <v>2026</v>
      </c>
      <c r="V81" t="s">
        <v>83</v>
      </c>
      <c r="W81">
        <v>1</v>
      </c>
      <c r="X81" t="s">
        <v>82</v>
      </c>
    </row>
    <row r="82" spans="1:24">
      <c r="A82">
        <v>157</v>
      </c>
      <c r="B82" s="13">
        <v>46040</v>
      </c>
      <c r="C82">
        <v>2026</v>
      </c>
      <c r="D82">
        <v>1</v>
      </c>
      <c r="E82" t="s">
        <v>82</v>
      </c>
      <c r="F82" t="s">
        <v>83</v>
      </c>
      <c r="G82" t="s">
        <v>49</v>
      </c>
      <c r="H82" t="s">
        <v>62</v>
      </c>
      <c r="I82" t="s">
        <v>48</v>
      </c>
      <c r="J82" t="s">
        <v>32</v>
      </c>
      <c r="K82" t="s">
        <v>52</v>
      </c>
      <c r="L82" t="s">
        <v>69</v>
      </c>
      <c r="M82">
        <v>3</v>
      </c>
      <c r="N82">
        <v>80.27</v>
      </c>
      <c r="O82">
        <v>0.1</v>
      </c>
      <c r="P82">
        <v>39.26</v>
      </c>
      <c r="Q82">
        <v>216.72900000000001</v>
      </c>
      <c r="R82">
        <v>117.78</v>
      </c>
      <c r="S82">
        <v>98.949000000000012</v>
      </c>
      <c r="T82">
        <v>0.45655634455933447</v>
      </c>
      <c r="U82">
        <v>2026</v>
      </c>
      <c r="V82" t="s">
        <v>83</v>
      </c>
      <c r="W82">
        <v>1</v>
      </c>
      <c r="X82" t="s">
        <v>82</v>
      </c>
    </row>
    <row r="83" spans="1:24">
      <c r="A83">
        <v>2271</v>
      </c>
      <c r="B83" s="13">
        <v>46040</v>
      </c>
      <c r="C83">
        <v>2026</v>
      </c>
      <c r="D83">
        <v>1</v>
      </c>
      <c r="E83" t="s">
        <v>82</v>
      </c>
      <c r="F83" t="s">
        <v>83</v>
      </c>
      <c r="G83" t="s">
        <v>35</v>
      </c>
      <c r="H83" t="s">
        <v>36</v>
      </c>
      <c r="I83" t="s">
        <v>48</v>
      </c>
      <c r="J83" t="s">
        <v>42</v>
      </c>
      <c r="K83" t="s">
        <v>52</v>
      </c>
      <c r="L83" t="s">
        <v>53</v>
      </c>
      <c r="M83">
        <v>4</v>
      </c>
      <c r="N83">
        <v>333.28</v>
      </c>
      <c r="O83">
        <v>0</v>
      </c>
      <c r="P83">
        <v>195.76</v>
      </c>
      <c r="Q83">
        <v>1333.12</v>
      </c>
      <c r="R83">
        <v>783.04</v>
      </c>
      <c r="S83">
        <v>550.07999999999993</v>
      </c>
      <c r="T83">
        <v>0.41262602016322608</v>
      </c>
      <c r="U83">
        <v>2026</v>
      </c>
      <c r="V83" t="s">
        <v>83</v>
      </c>
      <c r="W83">
        <v>1</v>
      </c>
      <c r="X83" t="s">
        <v>82</v>
      </c>
    </row>
    <row r="84" spans="1:24">
      <c r="A84">
        <v>3330</v>
      </c>
      <c r="B84" s="13">
        <v>46040</v>
      </c>
      <c r="C84">
        <v>2026</v>
      </c>
      <c r="D84">
        <v>1</v>
      </c>
      <c r="E84" t="s">
        <v>82</v>
      </c>
      <c r="F84" t="s">
        <v>83</v>
      </c>
      <c r="G84" t="s">
        <v>49</v>
      </c>
      <c r="H84" t="s">
        <v>76</v>
      </c>
      <c r="I84" t="s">
        <v>57</v>
      </c>
      <c r="J84" t="s">
        <v>42</v>
      </c>
      <c r="K84" t="s">
        <v>33</v>
      </c>
      <c r="L84" t="s">
        <v>59</v>
      </c>
      <c r="M84">
        <v>1</v>
      </c>
      <c r="N84">
        <v>104.36</v>
      </c>
      <c r="O84">
        <v>0</v>
      </c>
      <c r="P84">
        <v>51.63</v>
      </c>
      <c r="Q84">
        <v>104.36</v>
      </c>
      <c r="R84">
        <v>51.63</v>
      </c>
      <c r="S84">
        <v>52.73</v>
      </c>
      <c r="T84">
        <v>0.50527021847451126</v>
      </c>
      <c r="U84">
        <v>2026</v>
      </c>
      <c r="V84" t="s">
        <v>83</v>
      </c>
      <c r="W84">
        <v>1</v>
      </c>
      <c r="X84" t="s">
        <v>82</v>
      </c>
    </row>
    <row r="85" spans="1:24">
      <c r="A85">
        <v>4547</v>
      </c>
      <c r="B85" s="13">
        <v>46040</v>
      </c>
      <c r="C85">
        <v>2026</v>
      </c>
      <c r="D85">
        <v>1</v>
      </c>
      <c r="E85" t="s">
        <v>82</v>
      </c>
      <c r="F85" t="s">
        <v>83</v>
      </c>
      <c r="G85" t="s">
        <v>40</v>
      </c>
      <c r="H85" t="s">
        <v>54</v>
      </c>
      <c r="I85" t="s">
        <v>57</v>
      </c>
      <c r="J85" t="s">
        <v>42</v>
      </c>
      <c r="K85" t="s">
        <v>33</v>
      </c>
      <c r="L85" t="s">
        <v>34</v>
      </c>
      <c r="M85">
        <v>1</v>
      </c>
      <c r="N85">
        <v>83.52</v>
      </c>
      <c r="O85">
        <v>0.05</v>
      </c>
      <c r="P85">
        <v>42.97</v>
      </c>
      <c r="Q85">
        <v>79.343999999999994</v>
      </c>
      <c r="R85">
        <v>42.97</v>
      </c>
      <c r="S85">
        <v>36.373999999999995</v>
      </c>
      <c r="T85">
        <v>0.45843416011292598</v>
      </c>
      <c r="U85">
        <v>2026</v>
      </c>
      <c r="V85" t="s">
        <v>83</v>
      </c>
      <c r="W85">
        <v>1</v>
      </c>
      <c r="X85" t="s">
        <v>82</v>
      </c>
    </row>
    <row r="86" spans="1:24">
      <c r="A86">
        <v>1840</v>
      </c>
      <c r="B86" s="13">
        <v>46041</v>
      </c>
      <c r="C86">
        <v>2026</v>
      </c>
      <c r="D86">
        <v>1</v>
      </c>
      <c r="E86" t="s">
        <v>82</v>
      </c>
      <c r="F86" t="s">
        <v>83</v>
      </c>
      <c r="G86" t="s">
        <v>40</v>
      </c>
      <c r="H86" t="s">
        <v>68</v>
      </c>
      <c r="I86" t="s">
        <v>31</v>
      </c>
      <c r="J86" t="s">
        <v>42</v>
      </c>
      <c r="K86" t="s">
        <v>63</v>
      </c>
      <c r="L86" t="s">
        <v>67</v>
      </c>
      <c r="M86">
        <v>2</v>
      </c>
      <c r="N86">
        <v>125.93</v>
      </c>
      <c r="O86">
        <v>0</v>
      </c>
      <c r="P86">
        <v>69.150000000000006</v>
      </c>
      <c r="Q86">
        <v>251.86</v>
      </c>
      <c r="R86">
        <v>138.30000000000001</v>
      </c>
      <c r="S86">
        <v>113.56</v>
      </c>
      <c r="T86">
        <v>0.45088541253077102</v>
      </c>
      <c r="U86">
        <v>2026</v>
      </c>
      <c r="V86" t="s">
        <v>83</v>
      </c>
      <c r="W86">
        <v>1</v>
      </c>
      <c r="X86" t="s">
        <v>82</v>
      </c>
    </row>
    <row r="87" spans="1:24">
      <c r="A87">
        <v>1850</v>
      </c>
      <c r="B87" s="13">
        <v>46041</v>
      </c>
      <c r="C87">
        <v>2026</v>
      </c>
      <c r="D87">
        <v>1</v>
      </c>
      <c r="E87" t="s">
        <v>82</v>
      </c>
      <c r="F87" t="s">
        <v>83</v>
      </c>
      <c r="G87" t="s">
        <v>35</v>
      </c>
      <c r="H87" t="s">
        <v>56</v>
      </c>
      <c r="I87" t="s">
        <v>31</v>
      </c>
      <c r="J87" t="s">
        <v>45</v>
      </c>
      <c r="K87" t="s">
        <v>33</v>
      </c>
      <c r="L87" t="s">
        <v>51</v>
      </c>
      <c r="M87">
        <v>1</v>
      </c>
      <c r="N87">
        <v>49.85</v>
      </c>
      <c r="O87">
        <v>0</v>
      </c>
      <c r="P87">
        <v>23.07</v>
      </c>
      <c r="Q87">
        <v>49.85</v>
      </c>
      <c r="R87">
        <v>23.07</v>
      </c>
      <c r="S87">
        <v>26.78</v>
      </c>
      <c r="T87">
        <v>0.53721163490471413</v>
      </c>
      <c r="U87">
        <v>2026</v>
      </c>
      <c r="V87" t="s">
        <v>83</v>
      </c>
      <c r="W87">
        <v>1</v>
      </c>
      <c r="X87" t="s">
        <v>82</v>
      </c>
    </row>
    <row r="88" spans="1:24">
      <c r="A88">
        <v>1858</v>
      </c>
      <c r="B88" s="13">
        <v>46041</v>
      </c>
      <c r="C88">
        <v>2026</v>
      </c>
      <c r="D88">
        <v>1</v>
      </c>
      <c r="E88" t="s">
        <v>82</v>
      </c>
      <c r="F88" t="s">
        <v>83</v>
      </c>
      <c r="G88" t="s">
        <v>35</v>
      </c>
      <c r="H88" t="s">
        <v>36</v>
      </c>
      <c r="I88" t="s">
        <v>31</v>
      </c>
      <c r="J88" t="s">
        <v>32</v>
      </c>
      <c r="K88" t="s">
        <v>43</v>
      </c>
      <c r="L88" t="s">
        <v>44</v>
      </c>
      <c r="M88">
        <v>1</v>
      </c>
      <c r="N88">
        <v>36.130000000000003</v>
      </c>
      <c r="O88">
        <v>0</v>
      </c>
      <c r="P88">
        <v>13.39</v>
      </c>
      <c r="Q88">
        <v>36.130000000000003</v>
      </c>
      <c r="R88">
        <v>13.39</v>
      </c>
      <c r="S88">
        <v>22.740000000000002</v>
      </c>
      <c r="T88">
        <v>0.62939385552172711</v>
      </c>
      <c r="U88">
        <v>2026</v>
      </c>
      <c r="V88" t="s">
        <v>83</v>
      </c>
      <c r="W88">
        <v>1</v>
      </c>
      <c r="X88" t="s">
        <v>82</v>
      </c>
    </row>
    <row r="89" spans="1:24">
      <c r="A89">
        <v>2910</v>
      </c>
      <c r="B89" s="13">
        <v>46041</v>
      </c>
      <c r="C89">
        <v>2026</v>
      </c>
      <c r="D89">
        <v>1</v>
      </c>
      <c r="E89" t="s">
        <v>82</v>
      </c>
      <c r="F89" t="s">
        <v>83</v>
      </c>
      <c r="G89" t="s">
        <v>49</v>
      </c>
      <c r="H89" t="s">
        <v>76</v>
      </c>
      <c r="I89" t="s">
        <v>48</v>
      </c>
      <c r="J89" t="s">
        <v>32</v>
      </c>
      <c r="K89" t="s">
        <v>33</v>
      </c>
      <c r="L89" t="s">
        <v>59</v>
      </c>
      <c r="M89">
        <v>1</v>
      </c>
      <c r="N89">
        <v>104.83</v>
      </c>
      <c r="O89">
        <v>0.05</v>
      </c>
      <c r="P89">
        <v>51.06</v>
      </c>
      <c r="Q89">
        <v>99.588499999999996</v>
      </c>
      <c r="R89">
        <v>51.06</v>
      </c>
      <c r="S89">
        <v>48.528499999999994</v>
      </c>
      <c r="T89">
        <v>0.48729019916958277</v>
      </c>
      <c r="U89">
        <v>2026</v>
      </c>
      <c r="V89" t="s">
        <v>83</v>
      </c>
      <c r="W89">
        <v>1</v>
      </c>
      <c r="X89" t="s">
        <v>82</v>
      </c>
    </row>
    <row r="90" spans="1:24">
      <c r="A90">
        <v>3694</v>
      </c>
      <c r="B90" s="13">
        <v>46041</v>
      </c>
      <c r="C90">
        <v>2026</v>
      </c>
      <c r="D90">
        <v>1</v>
      </c>
      <c r="E90" t="s">
        <v>82</v>
      </c>
      <c r="F90" t="s">
        <v>83</v>
      </c>
      <c r="G90" t="s">
        <v>29</v>
      </c>
      <c r="H90" t="s">
        <v>30</v>
      </c>
      <c r="I90" t="s">
        <v>48</v>
      </c>
      <c r="J90" t="s">
        <v>32</v>
      </c>
      <c r="K90" t="s">
        <v>43</v>
      </c>
      <c r="L90" t="s">
        <v>44</v>
      </c>
      <c r="M90">
        <v>1</v>
      </c>
      <c r="N90">
        <v>35.46</v>
      </c>
      <c r="O90">
        <v>0.05</v>
      </c>
      <c r="P90">
        <v>13.81</v>
      </c>
      <c r="Q90">
        <v>33.686999999999998</v>
      </c>
      <c r="R90">
        <v>13.81</v>
      </c>
      <c r="S90">
        <v>19.876999999999995</v>
      </c>
      <c r="T90">
        <v>0.59004957401965141</v>
      </c>
      <c r="U90">
        <v>2026</v>
      </c>
      <c r="V90" t="s">
        <v>83</v>
      </c>
      <c r="W90">
        <v>1</v>
      </c>
      <c r="X90" t="s">
        <v>82</v>
      </c>
    </row>
    <row r="91" spans="1:24">
      <c r="A91">
        <v>631</v>
      </c>
      <c r="B91" s="13">
        <v>46042</v>
      </c>
      <c r="C91">
        <v>2026</v>
      </c>
      <c r="D91">
        <v>1</v>
      </c>
      <c r="E91" t="s">
        <v>82</v>
      </c>
      <c r="F91" t="s">
        <v>83</v>
      </c>
      <c r="G91" t="s">
        <v>49</v>
      </c>
      <c r="H91" t="s">
        <v>62</v>
      </c>
      <c r="I91" t="s">
        <v>57</v>
      </c>
      <c r="J91" t="s">
        <v>32</v>
      </c>
      <c r="K91" t="s">
        <v>43</v>
      </c>
      <c r="L91" t="s">
        <v>77</v>
      </c>
      <c r="M91">
        <v>1</v>
      </c>
      <c r="N91">
        <v>165.42</v>
      </c>
      <c r="O91">
        <v>0</v>
      </c>
      <c r="P91">
        <v>85.69</v>
      </c>
      <c r="Q91">
        <v>165.42</v>
      </c>
      <c r="R91">
        <v>85.69</v>
      </c>
      <c r="S91">
        <v>79.72999999999999</v>
      </c>
      <c r="T91">
        <v>0.48198524966751299</v>
      </c>
      <c r="U91">
        <v>2026</v>
      </c>
      <c r="V91" t="s">
        <v>83</v>
      </c>
      <c r="W91">
        <v>1</v>
      </c>
      <c r="X91" t="s">
        <v>82</v>
      </c>
    </row>
    <row r="92" spans="1:24">
      <c r="A92">
        <v>1113</v>
      </c>
      <c r="B92" s="13">
        <v>46042</v>
      </c>
      <c r="C92">
        <v>2026</v>
      </c>
      <c r="D92">
        <v>1</v>
      </c>
      <c r="E92" t="s">
        <v>82</v>
      </c>
      <c r="F92" t="s">
        <v>83</v>
      </c>
      <c r="G92" t="s">
        <v>40</v>
      </c>
      <c r="H92" t="s">
        <v>54</v>
      </c>
      <c r="I92" t="s">
        <v>31</v>
      </c>
      <c r="J92" t="s">
        <v>32</v>
      </c>
      <c r="K92" t="s">
        <v>52</v>
      </c>
      <c r="L92" t="s">
        <v>80</v>
      </c>
      <c r="M92">
        <v>1</v>
      </c>
      <c r="N92">
        <v>122.86</v>
      </c>
      <c r="O92">
        <v>0.05</v>
      </c>
      <c r="P92">
        <v>60.36</v>
      </c>
      <c r="Q92">
        <v>116.717</v>
      </c>
      <c r="R92">
        <v>60.36</v>
      </c>
      <c r="S92">
        <v>56.356999999999999</v>
      </c>
      <c r="T92">
        <v>0.48285168398776529</v>
      </c>
      <c r="U92">
        <v>2026</v>
      </c>
      <c r="V92" t="s">
        <v>83</v>
      </c>
      <c r="W92">
        <v>1</v>
      </c>
      <c r="X92" t="s">
        <v>82</v>
      </c>
    </row>
    <row r="93" spans="1:24">
      <c r="A93">
        <v>1525</v>
      </c>
      <c r="B93" s="13">
        <v>46042</v>
      </c>
      <c r="C93">
        <v>2026</v>
      </c>
      <c r="D93">
        <v>1</v>
      </c>
      <c r="E93" t="s">
        <v>82</v>
      </c>
      <c r="F93" t="s">
        <v>83</v>
      </c>
      <c r="G93" t="s">
        <v>29</v>
      </c>
      <c r="H93" t="s">
        <v>30</v>
      </c>
      <c r="I93" t="s">
        <v>48</v>
      </c>
      <c r="J93" t="s">
        <v>32</v>
      </c>
      <c r="K93" t="s">
        <v>63</v>
      </c>
      <c r="L93" t="s">
        <v>71</v>
      </c>
      <c r="M93">
        <v>2</v>
      </c>
      <c r="N93">
        <v>35.82</v>
      </c>
      <c r="O93">
        <v>0</v>
      </c>
      <c r="P93">
        <v>14.09</v>
      </c>
      <c r="Q93">
        <v>71.64</v>
      </c>
      <c r="R93">
        <v>28.18</v>
      </c>
      <c r="S93">
        <v>43.46</v>
      </c>
      <c r="T93">
        <v>0.60664433277498608</v>
      </c>
      <c r="U93">
        <v>2026</v>
      </c>
      <c r="V93" t="s">
        <v>83</v>
      </c>
      <c r="W93">
        <v>1</v>
      </c>
      <c r="X93" t="s">
        <v>82</v>
      </c>
    </row>
    <row r="94" spans="1:24">
      <c r="A94">
        <v>3233</v>
      </c>
      <c r="B94" s="13">
        <v>46042</v>
      </c>
      <c r="C94">
        <v>2026</v>
      </c>
      <c r="D94">
        <v>1</v>
      </c>
      <c r="E94" t="s">
        <v>82</v>
      </c>
      <c r="F94" t="s">
        <v>83</v>
      </c>
      <c r="G94" t="s">
        <v>29</v>
      </c>
      <c r="H94" t="s">
        <v>30</v>
      </c>
      <c r="I94" t="s">
        <v>31</v>
      </c>
      <c r="J94" t="s">
        <v>42</v>
      </c>
      <c r="K94" t="s">
        <v>52</v>
      </c>
      <c r="L94" t="s">
        <v>80</v>
      </c>
      <c r="M94">
        <v>3</v>
      </c>
      <c r="N94">
        <v>120.29</v>
      </c>
      <c r="O94">
        <v>0.1</v>
      </c>
      <c r="P94">
        <v>62.41</v>
      </c>
      <c r="Q94">
        <v>324.78300000000002</v>
      </c>
      <c r="R94">
        <v>187.23</v>
      </c>
      <c r="S94">
        <v>137.55300000000003</v>
      </c>
      <c r="T94">
        <v>0.42352278290427769</v>
      </c>
      <c r="U94">
        <v>2026</v>
      </c>
      <c r="V94" t="s">
        <v>83</v>
      </c>
      <c r="W94">
        <v>1</v>
      </c>
      <c r="X94" t="s">
        <v>82</v>
      </c>
    </row>
    <row r="95" spans="1:24">
      <c r="A95">
        <v>4455</v>
      </c>
      <c r="B95" s="13">
        <v>46042</v>
      </c>
      <c r="C95">
        <v>2026</v>
      </c>
      <c r="D95">
        <v>1</v>
      </c>
      <c r="E95" t="s">
        <v>82</v>
      </c>
      <c r="F95" t="s">
        <v>83</v>
      </c>
      <c r="G95" t="s">
        <v>35</v>
      </c>
      <c r="H95" t="s">
        <v>70</v>
      </c>
      <c r="I95" t="s">
        <v>57</v>
      </c>
      <c r="J95" t="s">
        <v>32</v>
      </c>
      <c r="K95" t="s">
        <v>52</v>
      </c>
      <c r="L95" t="s">
        <v>69</v>
      </c>
      <c r="M95">
        <v>1</v>
      </c>
      <c r="N95">
        <v>80.239999999999995</v>
      </c>
      <c r="O95">
        <v>0.1</v>
      </c>
      <c r="P95">
        <v>39.950000000000003</v>
      </c>
      <c r="Q95">
        <v>72.215999999999994</v>
      </c>
      <c r="R95">
        <v>39.950000000000003</v>
      </c>
      <c r="S95">
        <v>32.265999999999991</v>
      </c>
      <c r="T95">
        <v>0.44679849340866279</v>
      </c>
      <c r="U95">
        <v>2026</v>
      </c>
      <c r="V95" t="s">
        <v>83</v>
      </c>
      <c r="W95">
        <v>1</v>
      </c>
      <c r="X95" t="s">
        <v>82</v>
      </c>
    </row>
    <row r="96" spans="1:24">
      <c r="A96">
        <v>1769</v>
      </c>
      <c r="B96" s="13">
        <v>46043</v>
      </c>
      <c r="C96">
        <v>2026</v>
      </c>
      <c r="D96">
        <v>1</v>
      </c>
      <c r="E96" t="s">
        <v>82</v>
      </c>
      <c r="F96" t="s">
        <v>83</v>
      </c>
      <c r="G96" t="s">
        <v>29</v>
      </c>
      <c r="H96" t="s">
        <v>79</v>
      </c>
      <c r="I96" t="s">
        <v>48</v>
      </c>
      <c r="J96" t="s">
        <v>42</v>
      </c>
      <c r="K96" t="s">
        <v>63</v>
      </c>
      <c r="L96" t="s">
        <v>71</v>
      </c>
      <c r="M96">
        <v>2</v>
      </c>
      <c r="N96">
        <v>35.97</v>
      </c>
      <c r="O96">
        <v>0</v>
      </c>
      <c r="P96">
        <v>13.55</v>
      </c>
      <c r="Q96">
        <v>71.94</v>
      </c>
      <c r="R96">
        <v>27.1</v>
      </c>
      <c r="S96">
        <v>44.839999999999996</v>
      </c>
      <c r="T96">
        <v>0.62329719210453149</v>
      </c>
      <c r="U96">
        <v>2026</v>
      </c>
      <c r="V96" t="s">
        <v>83</v>
      </c>
      <c r="W96">
        <v>1</v>
      </c>
      <c r="X96" t="s">
        <v>82</v>
      </c>
    </row>
    <row r="97" spans="1:24">
      <c r="A97">
        <v>3467</v>
      </c>
      <c r="B97" s="13">
        <v>46043</v>
      </c>
      <c r="C97">
        <v>2026</v>
      </c>
      <c r="D97">
        <v>1</v>
      </c>
      <c r="E97" t="s">
        <v>82</v>
      </c>
      <c r="F97" t="s">
        <v>83</v>
      </c>
      <c r="G97" t="s">
        <v>35</v>
      </c>
      <c r="H97" t="s">
        <v>70</v>
      </c>
      <c r="I97" t="s">
        <v>31</v>
      </c>
      <c r="J97" t="s">
        <v>42</v>
      </c>
      <c r="K97" t="s">
        <v>38</v>
      </c>
      <c r="L97" t="s">
        <v>75</v>
      </c>
      <c r="M97">
        <v>1</v>
      </c>
      <c r="N97">
        <v>72.239999999999995</v>
      </c>
      <c r="O97">
        <v>0</v>
      </c>
      <c r="P97">
        <v>33.26</v>
      </c>
      <c r="Q97">
        <v>72.239999999999995</v>
      </c>
      <c r="R97">
        <v>33.26</v>
      </c>
      <c r="S97">
        <v>38.979999999999997</v>
      </c>
      <c r="T97">
        <v>0.53959025470653377</v>
      </c>
      <c r="U97">
        <v>2026</v>
      </c>
      <c r="V97" t="s">
        <v>83</v>
      </c>
      <c r="W97">
        <v>1</v>
      </c>
      <c r="X97" t="s">
        <v>82</v>
      </c>
    </row>
    <row r="98" spans="1:24">
      <c r="A98">
        <v>3911</v>
      </c>
      <c r="B98" s="13">
        <v>46043</v>
      </c>
      <c r="C98">
        <v>2026</v>
      </c>
      <c r="D98">
        <v>1</v>
      </c>
      <c r="E98" t="s">
        <v>82</v>
      </c>
      <c r="F98" t="s">
        <v>83</v>
      </c>
      <c r="G98" t="s">
        <v>29</v>
      </c>
      <c r="H98" t="s">
        <v>79</v>
      </c>
      <c r="I98" t="s">
        <v>31</v>
      </c>
      <c r="J98" t="s">
        <v>32</v>
      </c>
      <c r="K98" t="s">
        <v>38</v>
      </c>
      <c r="L98" t="s">
        <v>66</v>
      </c>
      <c r="M98">
        <v>5</v>
      </c>
      <c r="N98">
        <v>152.81</v>
      </c>
      <c r="O98">
        <v>0</v>
      </c>
      <c r="P98">
        <v>78.989999999999995</v>
      </c>
      <c r="Q98">
        <v>764.05</v>
      </c>
      <c r="R98">
        <v>394.95</v>
      </c>
      <c r="S98">
        <v>369.09999999999997</v>
      </c>
      <c r="T98">
        <v>0.48308356782933054</v>
      </c>
      <c r="U98">
        <v>2026</v>
      </c>
      <c r="V98" t="s">
        <v>83</v>
      </c>
      <c r="W98">
        <v>1</v>
      </c>
      <c r="X98" t="s">
        <v>82</v>
      </c>
    </row>
    <row r="99" spans="1:24">
      <c r="A99">
        <v>4401</v>
      </c>
      <c r="B99" s="13">
        <v>46043</v>
      </c>
      <c r="C99">
        <v>2026</v>
      </c>
      <c r="D99">
        <v>1</v>
      </c>
      <c r="E99" t="s">
        <v>82</v>
      </c>
      <c r="F99" t="s">
        <v>83</v>
      </c>
      <c r="G99" t="s">
        <v>29</v>
      </c>
      <c r="H99" t="s">
        <v>79</v>
      </c>
      <c r="I99" t="s">
        <v>31</v>
      </c>
      <c r="J99" t="s">
        <v>42</v>
      </c>
      <c r="K99" t="s">
        <v>33</v>
      </c>
      <c r="L99" t="s">
        <v>34</v>
      </c>
      <c r="M99">
        <v>3</v>
      </c>
      <c r="N99">
        <v>83.34</v>
      </c>
      <c r="O99">
        <v>0</v>
      </c>
      <c r="P99">
        <v>41.44</v>
      </c>
      <c r="Q99">
        <v>250.02</v>
      </c>
      <c r="R99">
        <v>124.32</v>
      </c>
      <c r="S99">
        <v>125.70000000000002</v>
      </c>
      <c r="T99">
        <v>0.50275977921766268</v>
      </c>
      <c r="U99">
        <v>2026</v>
      </c>
      <c r="V99" t="s">
        <v>83</v>
      </c>
      <c r="W99">
        <v>1</v>
      </c>
      <c r="X99" t="s">
        <v>82</v>
      </c>
    </row>
    <row r="100" spans="1:24">
      <c r="A100">
        <v>4864</v>
      </c>
      <c r="B100" s="13">
        <v>46043</v>
      </c>
      <c r="C100">
        <v>2026</v>
      </c>
      <c r="D100">
        <v>1</v>
      </c>
      <c r="E100" t="s">
        <v>82</v>
      </c>
      <c r="F100" t="s">
        <v>83</v>
      </c>
      <c r="G100" t="s">
        <v>49</v>
      </c>
      <c r="H100" t="s">
        <v>76</v>
      </c>
      <c r="I100" t="s">
        <v>31</v>
      </c>
      <c r="J100" t="s">
        <v>32</v>
      </c>
      <c r="K100" t="s">
        <v>63</v>
      </c>
      <c r="L100" t="s">
        <v>71</v>
      </c>
      <c r="M100">
        <v>1</v>
      </c>
      <c r="N100">
        <v>35.869999999999997</v>
      </c>
      <c r="O100">
        <v>0</v>
      </c>
      <c r="P100">
        <v>13.64</v>
      </c>
      <c r="Q100">
        <v>35.869999999999997</v>
      </c>
      <c r="R100">
        <v>13.64</v>
      </c>
      <c r="S100">
        <v>22.229999999999997</v>
      </c>
      <c r="T100">
        <v>0.61973794257039305</v>
      </c>
      <c r="U100">
        <v>2026</v>
      </c>
      <c r="V100" t="s">
        <v>83</v>
      </c>
      <c r="W100">
        <v>1</v>
      </c>
      <c r="X100" t="s">
        <v>82</v>
      </c>
    </row>
    <row r="101" spans="1:24">
      <c r="A101">
        <v>347</v>
      </c>
      <c r="B101" s="13">
        <v>46044</v>
      </c>
      <c r="C101">
        <v>2026</v>
      </c>
      <c r="D101">
        <v>1</v>
      </c>
      <c r="E101" t="s">
        <v>82</v>
      </c>
      <c r="F101" t="s">
        <v>83</v>
      </c>
      <c r="G101" t="s">
        <v>49</v>
      </c>
      <c r="H101" t="s">
        <v>50</v>
      </c>
      <c r="I101" t="s">
        <v>57</v>
      </c>
      <c r="J101" t="s">
        <v>42</v>
      </c>
      <c r="K101" t="s">
        <v>52</v>
      </c>
      <c r="L101" t="s">
        <v>58</v>
      </c>
      <c r="M101">
        <v>1</v>
      </c>
      <c r="N101">
        <v>199.42</v>
      </c>
      <c r="O101">
        <v>0.05</v>
      </c>
      <c r="P101">
        <v>101.82</v>
      </c>
      <c r="Q101">
        <v>189.44899999999998</v>
      </c>
      <c r="R101">
        <v>101.82</v>
      </c>
      <c r="S101">
        <v>87.628999999999991</v>
      </c>
      <c r="T101">
        <v>0.46254664843836601</v>
      </c>
      <c r="U101">
        <v>2026</v>
      </c>
      <c r="V101" t="s">
        <v>83</v>
      </c>
      <c r="W101">
        <v>1</v>
      </c>
      <c r="X101" t="s">
        <v>82</v>
      </c>
    </row>
    <row r="102" spans="1:24">
      <c r="A102">
        <v>2051</v>
      </c>
      <c r="B102" s="13">
        <v>46044</v>
      </c>
      <c r="C102">
        <v>2026</v>
      </c>
      <c r="D102">
        <v>1</v>
      </c>
      <c r="E102" t="s">
        <v>82</v>
      </c>
      <c r="F102" t="s">
        <v>83</v>
      </c>
      <c r="G102" t="s">
        <v>40</v>
      </c>
      <c r="H102" t="s">
        <v>54</v>
      </c>
      <c r="I102" t="s">
        <v>31</v>
      </c>
      <c r="J102" t="s">
        <v>42</v>
      </c>
      <c r="K102" t="s">
        <v>52</v>
      </c>
      <c r="L102" t="s">
        <v>53</v>
      </c>
      <c r="M102">
        <v>3</v>
      </c>
      <c r="N102">
        <v>347.41</v>
      </c>
      <c r="O102">
        <v>0.1</v>
      </c>
      <c r="P102">
        <v>192.13</v>
      </c>
      <c r="Q102">
        <v>938.00700000000006</v>
      </c>
      <c r="R102">
        <v>576.39</v>
      </c>
      <c r="S102">
        <v>361.61700000000008</v>
      </c>
      <c r="T102">
        <v>0.38551631277804971</v>
      </c>
      <c r="U102">
        <v>2026</v>
      </c>
      <c r="V102" t="s">
        <v>83</v>
      </c>
      <c r="W102">
        <v>1</v>
      </c>
      <c r="X102" t="s">
        <v>82</v>
      </c>
    </row>
    <row r="103" spans="1:24">
      <c r="A103">
        <v>2314</v>
      </c>
      <c r="B103" s="13">
        <v>46044</v>
      </c>
      <c r="C103">
        <v>2026</v>
      </c>
      <c r="D103">
        <v>1</v>
      </c>
      <c r="E103" t="s">
        <v>82</v>
      </c>
      <c r="F103" t="s">
        <v>83</v>
      </c>
      <c r="G103" t="s">
        <v>29</v>
      </c>
      <c r="H103" t="s">
        <v>65</v>
      </c>
      <c r="I103" t="s">
        <v>31</v>
      </c>
      <c r="J103" t="s">
        <v>42</v>
      </c>
      <c r="K103" t="s">
        <v>33</v>
      </c>
      <c r="L103" t="s">
        <v>55</v>
      </c>
      <c r="M103">
        <v>1</v>
      </c>
      <c r="N103">
        <v>40.28</v>
      </c>
      <c r="O103">
        <v>0</v>
      </c>
      <c r="P103">
        <v>16.79</v>
      </c>
      <c r="Q103">
        <v>40.28</v>
      </c>
      <c r="R103">
        <v>16.79</v>
      </c>
      <c r="S103">
        <v>23.490000000000002</v>
      </c>
      <c r="T103">
        <v>0.58316782522343602</v>
      </c>
      <c r="U103">
        <v>2026</v>
      </c>
      <c r="V103" t="s">
        <v>83</v>
      </c>
      <c r="W103">
        <v>1</v>
      </c>
      <c r="X103" t="s">
        <v>82</v>
      </c>
    </row>
    <row r="104" spans="1:24">
      <c r="A104">
        <v>3861</v>
      </c>
      <c r="B104" s="13">
        <v>46044</v>
      </c>
      <c r="C104">
        <v>2026</v>
      </c>
      <c r="D104">
        <v>1</v>
      </c>
      <c r="E104" t="s">
        <v>82</v>
      </c>
      <c r="F104" t="s">
        <v>83</v>
      </c>
      <c r="G104" t="s">
        <v>49</v>
      </c>
      <c r="H104" t="s">
        <v>76</v>
      </c>
      <c r="I104" t="s">
        <v>31</v>
      </c>
      <c r="J104" t="s">
        <v>32</v>
      </c>
      <c r="K104" t="s">
        <v>52</v>
      </c>
      <c r="L104" t="s">
        <v>58</v>
      </c>
      <c r="M104">
        <v>3</v>
      </c>
      <c r="N104">
        <v>195.49</v>
      </c>
      <c r="O104">
        <v>0.05</v>
      </c>
      <c r="P104">
        <v>106.38</v>
      </c>
      <c r="Q104">
        <v>557.14649999999995</v>
      </c>
      <c r="R104">
        <v>319.14</v>
      </c>
      <c r="S104">
        <v>238.00649999999996</v>
      </c>
      <c r="T104">
        <v>0.42718836069148775</v>
      </c>
      <c r="U104">
        <v>2026</v>
      </c>
      <c r="V104" t="s">
        <v>83</v>
      </c>
      <c r="W104">
        <v>1</v>
      </c>
      <c r="X104" t="s">
        <v>82</v>
      </c>
    </row>
    <row r="105" spans="1:24">
      <c r="A105">
        <v>843</v>
      </c>
      <c r="B105" s="13">
        <v>46045</v>
      </c>
      <c r="C105">
        <v>2026</v>
      </c>
      <c r="D105">
        <v>1</v>
      </c>
      <c r="E105" t="s">
        <v>82</v>
      </c>
      <c r="F105" t="s">
        <v>83</v>
      </c>
      <c r="G105" t="s">
        <v>35</v>
      </c>
      <c r="H105" t="s">
        <v>70</v>
      </c>
      <c r="I105" t="s">
        <v>31</v>
      </c>
      <c r="J105" t="s">
        <v>32</v>
      </c>
      <c r="K105" t="s">
        <v>63</v>
      </c>
      <c r="L105" t="s">
        <v>71</v>
      </c>
      <c r="M105">
        <v>2</v>
      </c>
      <c r="N105">
        <v>35.75</v>
      </c>
      <c r="O105">
        <v>0</v>
      </c>
      <c r="P105">
        <v>13.94</v>
      </c>
      <c r="Q105">
        <v>71.5</v>
      </c>
      <c r="R105">
        <v>27.88</v>
      </c>
      <c r="S105">
        <v>43.620000000000005</v>
      </c>
      <c r="T105">
        <v>0.61006993006993016</v>
      </c>
      <c r="U105">
        <v>2026</v>
      </c>
      <c r="V105" t="s">
        <v>83</v>
      </c>
      <c r="W105">
        <v>1</v>
      </c>
      <c r="X105" t="s">
        <v>82</v>
      </c>
    </row>
    <row r="106" spans="1:24">
      <c r="A106">
        <v>868</v>
      </c>
      <c r="B106" s="13">
        <v>46045</v>
      </c>
      <c r="C106">
        <v>2026</v>
      </c>
      <c r="D106">
        <v>1</v>
      </c>
      <c r="E106" t="s">
        <v>82</v>
      </c>
      <c r="F106" t="s">
        <v>83</v>
      </c>
      <c r="G106" t="s">
        <v>29</v>
      </c>
      <c r="H106" t="s">
        <v>79</v>
      </c>
      <c r="I106" t="s">
        <v>31</v>
      </c>
      <c r="J106" t="s">
        <v>32</v>
      </c>
      <c r="K106" t="s">
        <v>33</v>
      </c>
      <c r="L106" t="s">
        <v>59</v>
      </c>
      <c r="M106">
        <v>1</v>
      </c>
      <c r="N106">
        <v>103.39</v>
      </c>
      <c r="O106">
        <v>0</v>
      </c>
      <c r="P106">
        <v>51.32</v>
      </c>
      <c r="Q106">
        <v>103.39</v>
      </c>
      <c r="R106">
        <v>51.32</v>
      </c>
      <c r="S106">
        <v>52.07</v>
      </c>
      <c r="T106">
        <v>0.50362704323435536</v>
      </c>
      <c r="U106">
        <v>2026</v>
      </c>
      <c r="V106" t="s">
        <v>83</v>
      </c>
      <c r="W106">
        <v>1</v>
      </c>
      <c r="X106" t="s">
        <v>82</v>
      </c>
    </row>
    <row r="107" spans="1:24">
      <c r="A107">
        <v>890</v>
      </c>
      <c r="B107" s="13">
        <v>46045</v>
      </c>
      <c r="C107">
        <v>2026</v>
      </c>
      <c r="D107">
        <v>1</v>
      </c>
      <c r="E107" t="s">
        <v>82</v>
      </c>
      <c r="F107" t="s">
        <v>83</v>
      </c>
      <c r="G107" t="s">
        <v>29</v>
      </c>
      <c r="H107" t="s">
        <v>79</v>
      </c>
      <c r="I107" t="s">
        <v>31</v>
      </c>
      <c r="J107" t="s">
        <v>42</v>
      </c>
      <c r="K107" t="s">
        <v>52</v>
      </c>
      <c r="L107" t="s">
        <v>69</v>
      </c>
      <c r="M107">
        <v>3</v>
      </c>
      <c r="N107">
        <v>81.98</v>
      </c>
      <c r="O107">
        <v>0.1</v>
      </c>
      <c r="P107">
        <v>40.229999999999997</v>
      </c>
      <c r="Q107">
        <v>221.346</v>
      </c>
      <c r="R107">
        <v>120.69</v>
      </c>
      <c r="S107">
        <v>100.65600000000001</v>
      </c>
      <c r="T107">
        <v>0.45474505977067581</v>
      </c>
      <c r="U107">
        <v>2026</v>
      </c>
      <c r="V107" t="s">
        <v>83</v>
      </c>
      <c r="W107">
        <v>1</v>
      </c>
      <c r="X107" t="s">
        <v>82</v>
      </c>
    </row>
    <row r="108" spans="1:24">
      <c r="A108">
        <v>2185</v>
      </c>
      <c r="B108" s="13">
        <v>46045</v>
      </c>
      <c r="C108">
        <v>2026</v>
      </c>
      <c r="D108">
        <v>1</v>
      </c>
      <c r="E108" t="s">
        <v>82</v>
      </c>
      <c r="F108" t="s">
        <v>83</v>
      </c>
      <c r="G108" t="s">
        <v>40</v>
      </c>
      <c r="H108" t="s">
        <v>41</v>
      </c>
      <c r="I108" t="s">
        <v>37</v>
      </c>
      <c r="J108" t="s">
        <v>45</v>
      </c>
      <c r="K108" t="s">
        <v>52</v>
      </c>
      <c r="L108" t="s">
        <v>53</v>
      </c>
      <c r="M108">
        <v>10</v>
      </c>
      <c r="N108">
        <v>337.69</v>
      </c>
      <c r="O108">
        <v>0.1</v>
      </c>
      <c r="P108">
        <v>200.27</v>
      </c>
      <c r="Q108">
        <v>3039.21</v>
      </c>
      <c r="R108">
        <v>2002.7</v>
      </c>
      <c r="S108">
        <v>1036.51</v>
      </c>
      <c r="T108">
        <v>0.34104586389226149</v>
      </c>
      <c r="U108">
        <v>2026</v>
      </c>
      <c r="V108" t="s">
        <v>83</v>
      </c>
      <c r="W108">
        <v>1</v>
      </c>
      <c r="X108" t="s">
        <v>82</v>
      </c>
    </row>
    <row r="109" spans="1:24">
      <c r="A109">
        <v>2335</v>
      </c>
      <c r="B109" s="13">
        <v>46045</v>
      </c>
      <c r="C109">
        <v>2026</v>
      </c>
      <c r="D109">
        <v>1</v>
      </c>
      <c r="E109" t="s">
        <v>82</v>
      </c>
      <c r="F109" t="s">
        <v>83</v>
      </c>
      <c r="G109" t="s">
        <v>49</v>
      </c>
      <c r="H109" t="s">
        <v>62</v>
      </c>
      <c r="I109" t="s">
        <v>31</v>
      </c>
      <c r="J109" t="s">
        <v>42</v>
      </c>
      <c r="K109" t="s">
        <v>52</v>
      </c>
      <c r="L109" t="s">
        <v>53</v>
      </c>
      <c r="M109">
        <v>2</v>
      </c>
      <c r="N109">
        <v>333.29</v>
      </c>
      <c r="O109">
        <v>0</v>
      </c>
      <c r="P109">
        <v>197.18</v>
      </c>
      <c r="Q109">
        <v>666.58</v>
      </c>
      <c r="R109">
        <v>394.36</v>
      </c>
      <c r="S109">
        <v>272.22000000000003</v>
      </c>
      <c r="T109">
        <v>0.40838308980167426</v>
      </c>
      <c r="U109">
        <v>2026</v>
      </c>
      <c r="V109" t="s">
        <v>83</v>
      </c>
      <c r="W109">
        <v>1</v>
      </c>
      <c r="X109" t="s">
        <v>82</v>
      </c>
    </row>
    <row r="110" spans="1:24">
      <c r="A110">
        <v>2784</v>
      </c>
      <c r="B110" s="13">
        <v>46045</v>
      </c>
      <c r="C110">
        <v>2026</v>
      </c>
      <c r="D110">
        <v>1</v>
      </c>
      <c r="E110" t="s">
        <v>82</v>
      </c>
      <c r="F110" t="s">
        <v>83</v>
      </c>
      <c r="G110" t="s">
        <v>29</v>
      </c>
      <c r="H110" t="s">
        <v>79</v>
      </c>
      <c r="I110" t="s">
        <v>48</v>
      </c>
      <c r="J110" t="s">
        <v>42</v>
      </c>
      <c r="K110" t="s">
        <v>33</v>
      </c>
      <c r="L110" t="s">
        <v>34</v>
      </c>
      <c r="M110">
        <v>1</v>
      </c>
      <c r="N110">
        <v>80.11</v>
      </c>
      <c r="O110">
        <v>0.05</v>
      </c>
      <c r="P110">
        <v>43.54</v>
      </c>
      <c r="Q110">
        <v>76.104500000000002</v>
      </c>
      <c r="R110">
        <v>43.54</v>
      </c>
      <c r="S110">
        <v>32.564500000000002</v>
      </c>
      <c r="T110">
        <v>0.42789191177919839</v>
      </c>
      <c r="U110">
        <v>2026</v>
      </c>
      <c r="V110" t="s">
        <v>83</v>
      </c>
      <c r="W110">
        <v>1</v>
      </c>
      <c r="X110" t="s">
        <v>82</v>
      </c>
    </row>
    <row r="111" spans="1:24">
      <c r="A111">
        <v>3820</v>
      </c>
      <c r="B111" s="13">
        <v>46045</v>
      </c>
      <c r="C111">
        <v>2026</v>
      </c>
      <c r="D111">
        <v>1</v>
      </c>
      <c r="E111" t="s">
        <v>82</v>
      </c>
      <c r="F111" t="s">
        <v>83</v>
      </c>
      <c r="G111" t="s">
        <v>49</v>
      </c>
      <c r="H111" t="s">
        <v>76</v>
      </c>
      <c r="I111" t="s">
        <v>48</v>
      </c>
      <c r="J111" t="s">
        <v>42</v>
      </c>
      <c r="K111" t="s">
        <v>52</v>
      </c>
      <c r="L111" t="s">
        <v>69</v>
      </c>
      <c r="M111">
        <v>1</v>
      </c>
      <c r="N111">
        <v>82.6</v>
      </c>
      <c r="O111">
        <v>0.05</v>
      </c>
      <c r="P111">
        <v>38.299999999999997</v>
      </c>
      <c r="Q111">
        <v>78.469999999999985</v>
      </c>
      <c r="R111">
        <v>38.299999999999997</v>
      </c>
      <c r="S111">
        <v>40.169999999999987</v>
      </c>
      <c r="T111">
        <v>0.51191538167452522</v>
      </c>
      <c r="U111">
        <v>2026</v>
      </c>
      <c r="V111" t="s">
        <v>83</v>
      </c>
      <c r="W111">
        <v>1</v>
      </c>
      <c r="X111" t="s">
        <v>82</v>
      </c>
    </row>
    <row r="112" spans="1:24">
      <c r="A112">
        <v>994</v>
      </c>
      <c r="B112" s="13">
        <v>46046</v>
      </c>
      <c r="C112">
        <v>2026</v>
      </c>
      <c r="D112">
        <v>1</v>
      </c>
      <c r="E112" t="s">
        <v>82</v>
      </c>
      <c r="F112" t="s">
        <v>83</v>
      </c>
      <c r="G112" t="s">
        <v>29</v>
      </c>
      <c r="H112" t="s">
        <v>79</v>
      </c>
      <c r="I112" t="s">
        <v>31</v>
      </c>
      <c r="J112" t="s">
        <v>32</v>
      </c>
      <c r="K112" t="s">
        <v>38</v>
      </c>
      <c r="L112" t="s">
        <v>39</v>
      </c>
      <c r="M112">
        <v>1</v>
      </c>
      <c r="N112">
        <v>94.07</v>
      </c>
      <c r="O112">
        <v>0</v>
      </c>
      <c r="P112">
        <v>46.28</v>
      </c>
      <c r="Q112">
        <v>94.07</v>
      </c>
      <c r="R112">
        <v>46.28</v>
      </c>
      <c r="S112">
        <v>47.789999999999992</v>
      </c>
      <c r="T112">
        <v>0.50802593813117891</v>
      </c>
      <c r="U112">
        <v>2026</v>
      </c>
      <c r="V112" t="s">
        <v>83</v>
      </c>
      <c r="W112">
        <v>1</v>
      </c>
      <c r="X112" t="s">
        <v>82</v>
      </c>
    </row>
    <row r="113" spans="1:24">
      <c r="A113">
        <v>1643</v>
      </c>
      <c r="B113" s="13">
        <v>46046</v>
      </c>
      <c r="C113">
        <v>2026</v>
      </c>
      <c r="D113">
        <v>1</v>
      </c>
      <c r="E113" t="s">
        <v>82</v>
      </c>
      <c r="F113" t="s">
        <v>83</v>
      </c>
      <c r="G113" t="s">
        <v>29</v>
      </c>
      <c r="H113" t="s">
        <v>79</v>
      </c>
      <c r="I113" t="s">
        <v>31</v>
      </c>
      <c r="J113" t="s">
        <v>32</v>
      </c>
      <c r="K113" t="s">
        <v>43</v>
      </c>
      <c r="L113" t="s">
        <v>77</v>
      </c>
      <c r="M113">
        <v>1</v>
      </c>
      <c r="N113">
        <v>163.71</v>
      </c>
      <c r="O113">
        <v>0</v>
      </c>
      <c r="P113">
        <v>90.06</v>
      </c>
      <c r="Q113">
        <v>163.71</v>
      </c>
      <c r="R113">
        <v>90.06</v>
      </c>
      <c r="S113">
        <v>73.650000000000006</v>
      </c>
      <c r="T113">
        <v>0.44988088693421296</v>
      </c>
      <c r="U113">
        <v>2026</v>
      </c>
      <c r="V113" t="s">
        <v>83</v>
      </c>
      <c r="W113">
        <v>1</v>
      </c>
      <c r="X113" t="s">
        <v>82</v>
      </c>
    </row>
    <row r="114" spans="1:24">
      <c r="A114">
        <v>1971</v>
      </c>
      <c r="B114" s="13">
        <v>46046</v>
      </c>
      <c r="C114">
        <v>2026</v>
      </c>
      <c r="D114">
        <v>1</v>
      </c>
      <c r="E114" t="s">
        <v>82</v>
      </c>
      <c r="F114" t="s">
        <v>83</v>
      </c>
      <c r="G114" t="s">
        <v>49</v>
      </c>
      <c r="H114" t="s">
        <v>62</v>
      </c>
      <c r="I114" t="s">
        <v>48</v>
      </c>
      <c r="J114" t="s">
        <v>32</v>
      </c>
      <c r="K114" t="s">
        <v>52</v>
      </c>
      <c r="L114" t="s">
        <v>58</v>
      </c>
      <c r="M114">
        <v>4</v>
      </c>
      <c r="N114">
        <v>191.43</v>
      </c>
      <c r="O114">
        <v>0</v>
      </c>
      <c r="P114">
        <v>106.82</v>
      </c>
      <c r="Q114">
        <v>765.72</v>
      </c>
      <c r="R114">
        <v>427.28</v>
      </c>
      <c r="S114">
        <v>338.44000000000005</v>
      </c>
      <c r="T114">
        <v>0.441989238886277</v>
      </c>
      <c r="U114">
        <v>2026</v>
      </c>
      <c r="V114" t="s">
        <v>83</v>
      </c>
      <c r="W114">
        <v>1</v>
      </c>
      <c r="X114" t="s">
        <v>82</v>
      </c>
    </row>
    <row r="115" spans="1:24">
      <c r="A115">
        <v>2828</v>
      </c>
      <c r="B115" s="13">
        <v>46046</v>
      </c>
      <c r="C115">
        <v>2026</v>
      </c>
      <c r="D115">
        <v>1</v>
      </c>
      <c r="E115" t="s">
        <v>82</v>
      </c>
      <c r="F115" t="s">
        <v>83</v>
      </c>
      <c r="G115" t="s">
        <v>35</v>
      </c>
      <c r="H115" t="s">
        <v>70</v>
      </c>
      <c r="I115" t="s">
        <v>37</v>
      </c>
      <c r="J115" t="s">
        <v>45</v>
      </c>
      <c r="K115" t="s">
        <v>43</v>
      </c>
      <c r="L115" t="s">
        <v>61</v>
      </c>
      <c r="M115">
        <v>3</v>
      </c>
      <c r="N115">
        <v>46.94</v>
      </c>
      <c r="O115">
        <v>0.05</v>
      </c>
      <c r="P115">
        <v>18.18</v>
      </c>
      <c r="Q115">
        <v>133.779</v>
      </c>
      <c r="R115">
        <v>54.54</v>
      </c>
      <c r="S115">
        <v>79.239000000000004</v>
      </c>
      <c r="T115">
        <v>0.59231269481757232</v>
      </c>
      <c r="U115">
        <v>2026</v>
      </c>
      <c r="V115" t="s">
        <v>83</v>
      </c>
      <c r="W115">
        <v>1</v>
      </c>
      <c r="X115" t="s">
        <v>82</v>
      </c>
    </row>
    <row r="116" spans="1:24">
      <c r="A116">
        <v>5175</v>
      </c>
      <c r="B116" s="13">
        <v>46046</v>
      </c>
      <c r="C116">
        <v>2026</v>
      </c>
      <c r="D116">
        <v>1</v>
      </c>
      <c r="E116" t="s">
        <v>82</v>
      </c>
      <c r="F116" t="s">
        <v>83</v>
      </c>
      <c r="G116" t="s">
        <v>49</v>
      </c>
      <c r="H116" t="s">
        <v>60</v>
      </c>
      <c r="I116" t="s">
        <v>31</v>
      </c>
      <c r="J116" t="s">
        <v>32</v>
      </c>
      <c r="K116" t="s">
        <v>38</v>
      </c>
      <c r="L116" t="s">
        <v>46</v>
      </c>
      <c r="M116">
        <v>1</v>
      </c>
      <c r="N116">
        <v>147.21</v>
      </c>
      <c r="O116">
        <v>0</v>
      </c>
      <c r="P116">
        <v>79.510000000000005</v>
      </c>
      <c r="Q116">
        <v>147.21</v>
      </c>
      <c r="R116">
        <v>79.510000000000005</v>
      </c>
      <c r="S116">
        <v>67.7</v>
      </c>
      <c r="T116">
        <v>0.45988723592147274</v>
      </c>
      <c r="U116">
        <v>2026</v>
      </c>
      <c r="V116" t="s">
        <v>83</v>
      </c>
      <c r="W116">
        <v>1</v>
      </c>
      <c r="X116" t="s">
        <v>82</v>
      </c>
    </row>
    <row r="117" spans="1:24">
      <c r="A117">
        <v>1874</v>
      </c>
      <c r="B117" s="13">
        <v>46047</v>
      </c>
      <c r="C117">
        <v>2026</v>
      </c>
      <c r="D117">
        <v>1</v>
      </c>
      <c r="E117" t="s">
        <v>82</v>
      </c>
      <c r="F117" t="s">
        <v>83</v>
      </c>
      <c r="G117" t="s">
        <v>29</v>
      </c>
      <c r="H117" t="s">
        <v>30</v>
      </c>
      <c r="I117" t="s">
        <v>31</v>
      </c>
      <c r="J117" t="s">
        <v>45</v>
      </c>
      <c r="K117" t="s">
        <v>43</v>
      </c>
      <c r="L117" t="s">
        <v>44</v>
      </c>
      <c r="M117">
        <v>1</v>
      </c>
      <c r="N117">
        <v>35.729999999999997</v>
      </c>
      <c r="O117">
        <v>0</v>
      </c>
      <c r="P117">
        <v>13.57</v>
      </c>
      <c r="Q117">
        <v>35.729999999999997</v>
      </c>
      <c r="R117">
        <v>13.57</v>
      </c>
      <c r="S117">
        <v>22.159999999999997</v>
      </c>
      <c r="T117">
        <v>0.62020710887209629</v>
      </c>
      <c r="U117">
        <v>2026</v>
      </c>
      <c r="V117" t="s">
        <v>83</v>
      </c>
      <c r="W117">
        <v>1</v>
      </c>
      <c r="X117" t="s">
        <v>82</v>
      </c>
    </row>
    <row r="118" spans="1:24">
      <c r="A118">
        <v>2490</v>
      </c>
      <c r="B118" s="13">
        <v>46047</v>
      </c>
      <c r="C118">
        <v>2026</v>
      </c>
      <c r="D118">
        <v>1</v>
      </c>
      <c r="E118" t="s">
        <v>82</v>
      </c>
      <c r="F118" t="s">
        <v>83</v>
      </c>
      <c r="G118" t="s">
        <v>35</v>
      </c>
      <c r="H118" t="s">
        <v>78</v>
      </c>
      <c r="I118" t="s">
        <v>31</v>
      </c>
      <c r="J118" t="s">
        <v>42</v>
      </c>
      <c r="K118" t="s">
        <v>33</v>
      </c>
      <c r="L118" t="s">
        <v>59</v>
      </c>
      <c r="M118">
        <v>2</v>
      </c>
      <c r="N118">
        <v>103.99</v>
      </c>
      <c r="O118">
        <v>0.15</v>
      </c>
      <c r="P118">
        <v>51.94</v>
      </c>
      <c r="Q118">
        <v>176.78299999999999</v>
      </c>
      <c r="R118">
        <v>103.88</v>
      </c>
      <c r="S118">
        <v>72.902999999999992</v>
      </c>
      <c r="T118">
        <v>0.41238693765803269</v>
      </c>
      <c r="U118">
        <v>2026</v>
      </c>
      <c r="V118" t="s">
        <v>83</v>
      </c>
      <c r="W118">
        <v>1</v>
      </c>
      <c r="X118" t="s">
        <v>82</v>
      </c>
    </row>
    <row r="119" spans="1:24">
      <c r="A119">
        <v>5078</v>
      </c>
      <c r="B119" s="13">
        <v>46047</v>
      </c>
      <c r="C119">
        <v>2026</v>
      </c>
      <c r="D119">
        <v>1</v>
      </c>
      <c r="E119" t="s">
        <v>82</v>
      </c>
      <c r="F119" t="s">
        <v>83</v>
      </c>
      <c r="G119" t="s">
        <v>35</v>
      </c>
      <c r="H119" t="s">
        <v>72</v>
      </c>
      <c r="I119" t="s">
        <v>31</v>
      </c>
      <c r="J119" t="s">
        <v>32</v>
      </c>
      <c r="K119" t="s">
        <v>38</v>
      </c>
      <c r="L119" t="s">
        <v>75</v>
      </c>
      <c r="M119">
        <v>2</v>
      </c>
      <c r="N119">
        <v>72.739999999999995</v>
      </c>
      <c r="O119">
        <v>0</v>
      </c>
      <c r="P119">
        <v>31.96</v>
      </c>
      <c r="Q119">
        <v>145.47999999999999</v>
      </c>
      <c r="R119">
        <v>63.92</v>
      </c>
      <c r="S119">
        <v>81.559999999999988</v>
      </c>
      <c r="T119">
        <v>0.56062689029419843</v>
      </c>
      <c r="U119">
        <v>2026</v>
      </c>
      <c r="V119" t="s">
        <v>83</v>
      </c>
      <c r="W119">
        <v>1</v>
      </c>
      <c r="X119" t="s">
        <v>82</v>
      </c>
    </row>
    <row r="120" spans="1:24">
      <c r="A120">
        <v>230</v>
      </c>
      <c r="B120" s="13">
        <v>46048</v>
      </c>
      <c r="C120">
        <v>2026</v>
      </c>
      <c r="D120">
        <v>1</v>
      </c>
      <c r="E120" t="s">
        <v>82</v>
      </c>
      <c r="F120" t="s">
        <v>83</v>
      </c>
      <c r="G120" t="s">
        <v>40</v>
      </c>
      <c r="H120" t="s">
        <v>68</v>
      </c>
      <c r="I120" t="s">
        <v>48</v>
      </c>
      <c r="J120" t="s">
        <v>32</v>
      </c>
      <c r="K120" t="s">
        <v>33</v>
      </c>
      <c r="L120" t="s">
        <v>59</v>
      </c>
      <c r="M120">
        <v>1</v>
      </c>
      <c r="N120">
        <v>100.01</v>
      </c>
      <c r="O120">
        <v>0.05</v>
      </c>
      <c r="P120">
        <v>49.41</v>
      </c>
      <c r="Q120">
        <v>95.009500000000003</v>
      </c>
      <c r="R120">
        <v>49.41</v>
      </c>
      <c r="S120">
        <v>45.599500000000006</v>
      </c>
      <c r="T120">
        <v>0.47994674216788852</v>
      </c>
      <c r="U120">
        <v>2026</v>
      </c>
      <c r="V120" t="s">
        <v>83</v>
      </c>
      <c r="W120">
        <v>1</v>
      </c>
      <c r="X120" t="s">
        <v>82</v>
      </c>
    </row>
    <row r="121" spans="1:24">
      <c r="A121">
        <v>1757</v>
      </c>
      <c r="B121" s="13">
        <v>46048</v>
      </c>
      <c r="C121">
        <v>2026</v>
      </c>
      <c r="D121">
        <v>1</v>
      </c>
      <c r="E121" t="s">
        <v>82</v>
      </c>
      <c r="F121" t="s">
        <v>83</v>
      </c>
      <c r="G121" t="s">
        <v>49</v>
      </c>
      <c r="H121" t="s">
        <v>60</v>
      </c>
      <c r="I121" t="s">
        <v>31</v>
      </c>
      <c r="J121" t="s">
        <v>45</v>
      </c>
      <c r="K121" t="s">
        <v>43</v>
      </c>
      <c r="L121" t="s">
        <v>61</v>
      </c>
      <c r="M121">
        <v>2</v>
      </c>
      <c r="N121">
        <v>45.73</v>
      </c>
      <c r="O121">
        <v>0</v>
      </c>
      <c r="P121">
        <v>18.11</v>
      </c>
      <c r="Q121">
        <v>91.46</v>
      </c>
      <c r="R121">
        <v>36.22</v>
      </c>
      <c r="S121">
        <v>55.239999999999995</v>
      </c>
      <c r="T121">
        <v>0.60397988191559149</v>
      </c>
      <c r="U121">
        <v>2026</v>
      </c>
      <c r="V121" t="s">
        <v>83</v>
      </c>
      <c r="W121">
        <v>1</v>
      </c>
      <c r="X121" t="s">
        <v>82</v>
      </c>
    </row>
    <row r="122" spans="1:24">
      <c r="A122">
        <v>1944</v>
      </c>
      <c r="B122" s="13">
        <v>46048</v>
      </c>
      <c r="C122">
        <v>2026</v>
      </c>
      <c r="D122">
        <v>1</v>
      </c>
      <c r="E122" t="s">
        <v>82</v>
      </c>
      <c r="F122" t="s">
        <v>83</v>
      </c>
      <c r="G122" t="s">
        <v>40</v>
      </c>
      <c r="H122" t="s">
        <v>81</v>
      </c>
      <c r="I122" t="s">
        <v>31</v>
      </c>
      <c r="J122" t="s">
        <v>32</v>
      </c>
      <c r="K122" t="s">
        <v>38</v>
      </c>
      <c r="L122" t="s">
        <v>46</v>
      </c>
      <c r="M122">
        <v>2</v>
      </c>
      <c r="N122">
        <v>143.66</v>
      </c>
      <c r="O122">
        <v>0.15</v>
      </c>
      <c r="P122">
        <v>78.14</v>
      </c>
      <c r="Q122">
        <v>244.22199999999998</v>
      </c>
      <c r="R122">
        <v>156.28</v>
      </c>
      <c r="S122">
        <v>87.941999999999979</v>
      </c>
      <c r="T122">
        <v>0.36009040954541355</v>
      </c>
      <c r="U122">
        <v>2026</v>
      </c>
      <c r="V122" t="s">
        <v>83</v>
      </c>
      <c r="W122">
        <v>1</v>
      </c>
      <c r="X122" t="s">
        <v>82</v>
      </c>
    </row>
    <row r="123" spans="1:24">
      <c r="A123">
        <v>3485</v>
      </c>
      <c r="B123" s="13">
        <v>46048</v>
      </c>
      <c r="C123">
        <v>2026</v>
      </c>
      <c r="D123">
        <v>1</v>
      </c>
      <c r="E123" t="s">
        <v>82</v>
      </c>
      <c r="F123" t="s">
        <v>83</v>
      </c>
      <c r="G123" t="s">
        <v>40</v>
      </c>
      <c r="H123" t="s">
        <v>68</v>
      </c>
      <c r="I123" t="s">
        <v>31</v>
      </c>
      <c r="J123" t="s">
        <v>45</v>
      </c>
      <c r="K123" t="s">
        <v>52</v>
      </c>
      <c r="L123" t="s">
        <v>80</v>
      </c>
      <c r="M123">
        <v>2</v>
      </c>
      <c r="N123">
        <v>121.88</v>
      </c>
      <c r="O123">
        <v>0.05</v>
      </c>
      <c r="P123">
        <v>62.17</v>
      </c>
      <c r="Q123">
        <v>231.57199999999997</v>
      </c>
      <c r="R123">
        <v>124.34</v>
      </c>
      <c r="S123">
        <v>107.23199999999997</v>
      </c>
      <c r="T123">
        <v>0.46306116456220953</v>
      </c>
      <c r="U123">
        <v>2026</v>
      </c>
      <c r="V123" t="s">
        <v>83</v>
      </c>
      <c r="W123">
        <v>1</v>
      </c>
      <c r="X123" t="s">
        <v>82</v>
      </c>
    </row>
    <row r="124" spans="1:24">
      <c r="A124">
        <v>4002</v>
      </c>
      <c r="B124" s="13">
        <v>46048</v>
      </c>
      <c r="C124">
        <v>2026</v>
      </c>
      <c r="D124">
        <v>1</v>
      </c>
      <c r="E124" t="s">
        <v>82</v>
      </c>
      <c r="F124" t="s">
        <v>83</v>
      </c>
      <c r="G124" t="s">
        <v>29</v>
      </c>
      <c r="H124" t="s">
        <v>79</v>
      </c>
      <c r="I124" t="s">
        <v>31</v>
      </c>
      <c r="J124" t="s">
        <v>32</v>
      </c>
      <c r="K124" t="s">
        <v>63</v>
      </c>
      <c r="L124" t="s">
        <v>74</v>
      </c>
      <c r="M124">
        <v>3</v>
      </c>
      <c r="N124">
        <v>50.92</v>
      </c>
      <c r="O124">
        <v>0.05</v>
      </c>
      <c r="P124">
        <v>21.87</v>
      </c>
      <c r="Q124">
        <v>145.12199999999999</v>
      </c>
      <c r="R124">
        <v>65.61</v>
      </c>
      <c r="S124">
        <v>79.511999999999986</v>
      </c>
      <c r="T124">
        <v>0.54789763095877941</v>
      </c>
      <c r="U124">
        <v>2026</v>
      </c>
      <c r="V124" t="s">
        <v>83</v>
      </c>
      <c r="W124">
        <v>1</v>
      </c>
      <c r="X124" t="s">
        <v>82</v>
      </c>
    </row>
    <row r="125" spans="1:24">
      <c r="A125">
        <v>818</v>
      </c>
      <c r="B125" s="13">
        <v>46049</v>
      </c>
      <c r="C125">
        <v>2026</v>
      </c>
      <c r="D125">
        <v>1</v>
      </c>
      <c r="E125" t="s">
        <v>82</v>
      </c>
      <c r="F125" t="s">
        <v>83</v>
      </c>
      <c r="G125" t="s">
        <v>29</v>
      </c>
      <c r="H125" t="s">
        <v>30</v>
      </c>
      <c r="I125" t="s">
        <v>31</v>
      </c>
      <c r="J125" t="s">
        <v>32</v>
      </c>
      <c r="K125" t="s">
        <v>33</v>
      </c>
      <c r="L125" t="s">
        <v>59</v>
      </c>
      <c r="M125">
        <v>1</v>
      </c>
      <c r="N125">
        <v>103.78</v>
      </c>
      <c r="O125">
        <v>0</v>
      </c>
      <c r="P125">
        <v>49.36</v>
      </c>
      <c r="Q125">
        <v>103.78</v>
      </c>
      <c r="R125">
        <v>49.36</v>
      </c>
      <c r="S125">
        <v>54.42</v>
      </c>
      <c r="T125">
        <v>0.52437849296588934</v>
      </c>
      <c r="U125">
        <v>2026</v>
      </c>
      <c r="V125" t="s">
        <v>83</v>
      </c>
      <c r="W125">
        <v>1</v>
      </c>
      <c r="X125" t="s">
        <v>82</v>
      </c>
    </row>
    <row r="126" spans="1:24">
      <c r="A126">
        <v>1439</v>
      </c>
      <c r="B126" s="13">
        <v>46049</v>
      </c>
      <c r="C126">
        <v>2026</v>
      </c>
      <c r="D126">
        <v>1</v>
      </c>
      <c r="E126" t="s">
        <v>82</v>
      </c>
      <c r="F126" t="s">
        <v>83</v>
      </c>
      <c r="G126" t="s">
        <v>35</v>
      </c>
      <c r="H126" t="s">
        <v>56</v>
      </c>
      <c r="I126" t="s">
        <v>57</v>
      </c>
      <c r="J126" t="s">
        <v>42</v>
      </c>
      <c r="K126" t="s">
        <v>38</v>
      </c>
      <c r="L126" t="s">
        <v>66</v>
      </c>
      <c r="M126">
        <v>2</v>
      </c>
      <c r="N126">
        <v>157.16999999999999</v>
      </c>
      <c r="O126">
        <v>0</v>
      </c>
      <c r="P126">
        <v>81.260000000000005</v>
      </c>
      <c r="Q126">
        <v>314.33999999999997</v>
      </c>
      <c r="R126">
        <v>162.52000000000001</v>
      </c>
      <c r="S126">
        <v>151.81999999999996</v>
      </c>
      <c r="T126">
        <v>0.4829802125087484</v>
      </c>
      <c r="U126">
        <v>2026</v>
      </c>
      <c r="V126" t="s">
        <v>83</v>
      </c>
      <c r="W126">
        <v>1</v>
      </c>
      <c r="X126" t="s">
        <v>82</v>
      </c>
    </row>
    <row r="127" spans="1:24">
      <c r="A127">
        <v>1616</v>
      </c>
      <c r="B127" s="13">
        <v>46049</v>
      </c>
      <c r="C127">
        <v>2026</v>
      </c>
      <c r="D127">
        <v>1</v>
      </c>
      <c r="E127" t="s">
        <v>82</v>
      </c>
      <c r="F127" t="s">
        <v>83</v>
      </c>
      <c r="G127" t="s">
        <v>35</v>
      </c>
      <c r="H127" t="s">
        <v>72</v>
      </c>
      <c r="I127" t="s">
        <v>31</v>
      </c>
      <c r="J127" t="s">
        <v>45</v>
      </c>
      <c r="K127" t="s">
        <v>43</v>
      </c>
      <c r="L127" t="s">
        <v>73</v>
      </c>
      <c r="M127">
        <v>2</v>
      </c>
      <c r="N127">
        <v>132.91999999999999</v>
      </c>
      <c r="O127">
        <v>0</v>
      </c>
      <c r="P127">
        <v>69.02</v>
      </c>
      <c r="Q127">
        <v>265.83999999999997</v>
      </c>
      <c r="R127">
        <v>138.04</v>
      </c>
      <c r="S127">
        <v>127.79999999999998</v>
      </c>
      <c r="T127">
        <v>0.48074029491423409</v>
      </c>
      <c r="U127">
        <v>2026</v>
      </c>
      <c r="V127" t="s">
        <v>83</v>
      </c>
      <c r="W127">
        <v>1</v>
      </c>
      <c r="X127" t="s">
        <v>82</v>
      </c>
    </row>
    <row r="128" spans="1:24">
      <c r="A128">
        <v>1798</v>
      </c>
      <c r="B128" s="13">
        <v>46049</v>
      </c>
      <c r="C128">
        <v>2026</v>
      </c>
      <c r="D128">
        <v>1</v>
      </c>
      <c r="E128" t="s">
        <v>82</v>
      </c>
      <c r="F128" t="s">
        <v>83</v>
      </c>
      <c r="G128" t="s">
        <v>49</v>
      </c>
      <c r="H128" t="s">
        <v>62</v>
      </c>
      <c r="I128" t="s">
        <v>48</v>
      </c>
      <c r="J128" t="s">
        <v>32</v>
      </c>
      <c r="K128" t="s">
        <v>38</v>
      </c>
      <c r="L128" t="s">
        <v>75</v>
      </c>
      <c r="M128">
        <v>1</v>
      </c>
      <c r="N128">
        <v>71.41</v>
      </c>
      <c r="O128">
        <v>0.05</v>
      </c>
      <c r="P128">
        <v>32.28</v>
      </c>
      <c r="Q128">
        <v>67.839499999999987</v>
      </c>
      <c r="R128">
        <v>32.28</v>
      </c>
      <c r="S128">
        <v>35.559499999999986</v>
      </c>
      <c r="T128">
        <v>0.52417102130764515</v>
      </c>
      <c r="U128">
        <v>2026</v>
      </c>
      <c r="V128" t="s">
        <v>83</v>
      </c>
      <c r="W128">
        <v>1</v>
      </c>
      <c r="X128" t="s">
        <v>82</v>
      </c>
    </row>
    <row r="129" spans="1:24">
      <c r="A129">
        <v>4449</v>
      </c>
      <c r="B129" s="13">
        <v>46049</v>
      </c>
      <c r="C129">
        <v>2026</v>
      </c>
      <c r="D129">
        <v>1</v>
      </c>
      <c r="E129" t="s">
        <v>82</v>
      </c>
      <c r="F129" t="s">
        <v>83</v>
      </c>
      <c r="G129" t="s">
        <v>49</v>
      </c>
      <c r="H129" t="s">
        <v>62</v>
      </c>
      <c r="I129" t="s">
        <v>31</v>
      </c>
      <c r="J129" t="s">
        <v>42</v>
      </c>
      <c r="K129" t="s">
        <v>52</v>
      </c>
      <c r="L129" t="s">
        <v>58</v>
      </c>
      <c r="M129">
        <v>1</v>
      </c>
      <c r="N129">
        <v>199.67</v>
      </c>
      <c r="O129">
        <v>0</v>
      </c>
      <c r="P129">
        <v>103.81</v>
      </c>
      <c r="Q129">
        <v>199.67</v>
      </c>
      <c r="R129">
        <v>103.81</v>
      </c>
      <c r="S129">
        <v>95.859999999999985</v>
      </c>
      <c r="T129">
        <v>0.4800921520508839</v>
      </c>
      <c r="U129">
        <v>2026</v>
      </c>
      <c r="V129" t="s">
        <v>83</v>
      </c>
      <c r="W129">
        <v>1</v>
      </c>
      <c r="X129" t="s">
        <v>82</v>
      </c>
    </row>
    <row r="130" spans="1:24">
      <c r="A130">
        <v>4473</v>
      </c>
      <c r="B130" s="13">
        <v>46049</v>
      </c>
      <c r="C130">
        <v>2026</v>
      </c>
      <c r="D130">
        <v>1</v>
      </c>
      <c r="E130" t="s">
        <v>82</v>
      </c>
      <c r="F130" t="s">
        <v>83</v>
      </c>
      <c r="G130" t="s">
        <v>29</v>
      </c>
      <c r="H130" t="s">
        <v>30</v>
      </c>
      <c r="I130" t="s">
        <v>48</v>
      </c>
      <c r="J130" t="s">
        <v>32</v>
      </c>
      <c r="K130" t="s">
        <v>52</v>
      </c>
      <c r="L130" t="s">
        <v>58</v>
      </c>
      <c r="M130">
        <v>1</v>
      </c>
      <c r="N130">
        <v>196.88</v>
      </c>
      <c r="O130">
        <v>0</v>
      </c>
      <c r="P130">
        <v>102.76</v>
      </c>
      <c r="Q130">
        <v>196.88</v>
      </c>
      <c r="R130">
        <v>102.76</v>
      </c>
      <c r="S130">
        <v>94.11999999999999</v>
      </c>
      <c r="T130">
        <v>0.47805770012190163</v>
      </c>
      <c r="U130">
        <v>2026</v>
      </c>
      <c r="V130" t="s">
        <v>83</v>
      </c>
      <c r="W130">
        <v>1</v>
      </c>
      <c r="X130" t="s">
        <v>82</v>
      </c>
    </row>
    <row r="131" spans="1:24">
      <c r="A131">
        <v>203</v>
      </c>
      <c r="B131" s="13">
        <v>46050</v>
      </c>
      <c r="C131">
        <v>2026</v>
      </c>
      <c r="D131">
        <v>1</v>
      </c>
      <c r="E131" t="s">
        <v>82</v>
      </c>
      <c r="F131" t="s">
        <v>83</v>
      </c>
      <c r="G131" t="s">
        <v>49</v>
      </c>
      <c r="H131" t="s">
        <v>60</v>
      </c>
      <c r="I131" t="s">
        <v>31</v>
      </c>
      <c r="J131" t="s">
        <v>32</v>
      </c>
      <c r="K131" t="s">
        <v>33</v>
      </c>
      <c r="L131" t="s">
        <v>51</v>
      </c>
      <c r="M131">
        <v>3</v>
      </c>
      <c r="N131">
        <v>49.95</v>
      </c>
      <c r="O131">
        <v>0</v>
      </c>
      <c r="P131">
        <v>22.55</v>
      </c>
      <c r="Q131">
        <v>149.85000000000002</v>
      </c>
      <c r="R131">
        <v>67.650000000000006</v>
      </c>
      <c r="S131">
        <v>82.200000000000017</v>
      </c>
      <c r="T131">
        <v>0.54854854854854862</v>
      </c>
      <c r="U131">
        <v>2026</v>
      </c>
      <c r="V131" t="s">
        <v>83</v>
      </c>
      <c r="W131">
        <v>1</v>
      </c>
      <c r="X131" t="s">
        <v>82</v>
      </c>
    </row>
    <row r="132" spans="1:24">
      <c r="A132">
        <v>1654</v>
      </c>
      <c r="B132" s="13">
        <v>46050</v>
      </c>
      <c r="C132">
        <v>2026</v>
      </c>
      <c r="D132">
        <v>1</v>
      </c>
      <c r="E132" t="s">
        <v>82</v>
      </c>
      <c r="F132" t="s">
        <v>83</v>
      </c>
      <c r="G132" t="s">
        <v>35</v>
      </c>
      <c r="H132" t="s">
        <v>56</v>
      </c>
      <c r="I132" t="s">
        <v>57</v>
      </c>
      <c r="J132" t="s">
        <v>45</v>
      </c>
      <c r="K132" t="s">
        <v>38</v>
      </c>
      <c r="L132" t="s">
        <v>75</v>
      </c>
      <c r="M132">
        <v>1</v>
      </c>
      <c r="N132">
        <v>70.41</v>
      </c>
      <c r="O132">
        <v>0</v>
      </c>
      <c r="P132">
        <v>32.74</v>
      </c>
      <c r="Q132">
        <v>70.41</v>
      </c>
      <c r="R132">
        <v>32.74</v>
      </c>
      <c r="S132">
        <v>37.669999999999995</v>
      </c>
      <c r="T132">
        <v>0.53500923164323244</v>
      </c>
      <c r="U132">
        <v>2026</v>
      </c>
      <c r="V132" t="s">
        <v>83</v>
      </c>
      <c r="W132">
        <v>1</v>
      </c>
      <c r="X132" t="s">
        <v>82</v>
      </c>
    </row>
    <row r="133" spans="1:24">
      <c r="A133">
        <v>2203</v>
      </c>
      <c r="B133" s="13">
        <v>46050</v>
      </c>
      <c r="C133">
        <v>2026</v>
      </c>
      <c r="D133">
        <v>1</v>
      </c>
      <c r="E133" t="s">
        <v>82</v>
      </c>
      <c r="F133" t="s">
        <v>83</v>
      </c>
      <c r="G133" t="s">
        <v>40</v>
      </c>
      <c r="H133" t="s">
        <v>81</v>
      </c>
      <c r="I133" t="s">
        <v>57</v>
      </c>
      <c r="J133" t="s">
        <v>32</v>
      </c>
      <c r="K133" t="s">
        <v>38</v>
      </c>
      <c r="L133" t="s">
        <v>75</v>
      </c>
      <c r="M133">
        <v>2</v>
      </c>
      <c r="N133">
        <v>70.290000000000006</v>
      </c>
      <c r="O133">
        <v>0.15</v>
      </c>
      <c r="P133">
        <v>31.84</v>
      </c>
      <c r="Q133">
        <v>119.49300000000001</v>
      </c>
      <c r="R133">
        <v>63.68</v>
      </c>
      <c r="S133">
        <v>55.813000000000009</v>
      </c>
      <c r="T133">
        <v>0.46708175374289712</v>
      </c>
      <c r="U133">
        <v>2026</v>
      </c>
      <c r="V133" t="s">
        <v>83</v>
      </c>
      <c r="W133">
        <v>1</v>
      </c>
      <c r="X133" t="s">
        <v>82</v>
      </c>
    </row>
    <row r="134" spans="1:24">
      <c r="A134">
        <v>3352</v>
      </c>
      <c r="B134" s="13">
        <v>46050</v>
      </c>
      <c r="C134">
        <v>2026</v>
      </c>
      <c r="D134">
        <v>1</v>
      </c>
      <c r="E134" t="s">
        <v>82</v>
      </c>
      <c r="F134" t="s">
        <v>83</v>
      </c>
      <c r="G134" t="s">
        <v>40</v>
      </c>
      <c r="H134" t="s">
        <v>81</v>
      </c>
      <c r="I134" t="s">
        <v>31</v>
      </c>
      <c r="J134" t="s">
        <v>45</v>
      </c>
      <c r="K134" t="s">
        <v>38</v>
      </c>
      <c r="L134" t="s">
        <v>39</v>
      </c>
      <c r="M134">
        <v>4</v>
      </c>
      <c r="N134">
        <v>91.46</v>
      </c>
      <c r="O134">
        <v>0</v>
      </c>
      <c r="P134">
        <v>44.04</v>
      </c>
      <c r="Q134">
        <v>365.84</v>
      </c>
      <c r="R134">
        <v>176.16</v>
      </c>
      <c r="S134">
        <v>189.67999999999998</v>
      </c>
      <c r="T134">
        <v>0.51847802317953207</v>
      </c>
      <c r="U134">
        <v>2026</v>
      </c>
      <c r="V134" t="s">
        <v>83</v>
      </c>
      <c r="W134">
        <v>1</v>
      </c>
      <c r="X134" t="s">
        <v>82</v>
      </c>
    </row>
    <row r="135" spans="1:24">
      <c r="A135">
        <v>183</v>
      </c>
      <c r="B135" s="13">
        <v>46051</v>
      </c>
      <c r="C135">
        <v>2026</v>
      </c>
      <c r="D135">
        <v>1</v>
      </c>
      <c r="E135" t="s">
        <v>82</v>
      </c>
      <c r="F135" t="s">
        <v>83</v>
      </c>
      <c r="G135" t="s">
        <v>35</v>
      </c>
      <c r="H135" t="s">
        <v>72</v>
      </c>
      <c r="I135" t="s">
        <v>31</v>
      </c>
      <c r="J135" t="s">
        <v>42</v>
      </c>
      <c r="K135" t="s">
        <v>52</v>
      </c>
      <c r="L135" t="s">
        <v>80</v>
      </c>
      <c r="M135">
        <v>2</v>
      </c>
      <c r="N135">
        <v>123.27</v>
      </c>
      <c r="O135">
        <v>0</v>
      </c>
      <c r="P135">
        <v>60.26</v>
      </c>
      <c r="Q135">
        <v>246.54</v>
      </c>
      <c r="R135">
        <v>120.52</v>
      </c>
      <c r="S135">
        <v>126.02</v>
      </c>
      <c r="T135">
        <v>0.51115437657175311</v>
      </c>
      <c r="U135">
        <v>2026</v>
      </c>
      <c r="V135" t="s">
        <v>83</v>
      </c>
      <c r="W135">
        <v>1</v>
      </c>
      <c r="X135" t="s">
        <v>82</v>
      </c>
    </row>
    <row r="136" spans="1:24">
      <c r="A136">
        <v>3525</v>
      </c>
      <c r="B136" s="13">
        <v>46051</v>
      </c>
      <c r="C136">
        <v>2026</v>
      </c>
      <c r="D136">
        <v>1</v>
      </c>
      <c r="E136" t="s">
        <v>82</v>
      </c>
      <c r="F136" t="s">
        <v>83</v>
      </c>
      <c r="G136" t="s">
        <v>40</v>
      </c>
      <c r="H136" t="s">
        <v>54</v>
      </c>
      <c r="I136" t="s">
        <v>37</v>
      </c>
      <c r="J136" t="s">
        <v>45</v>
      </c>
      <c r="K136" t="s">
        <v>63</v>
      </c>
      <c r="L136" t="s">
        <v>74</v>
      </c>
      <c r="M136">
        <v>3</v>
      </c>
      <c r="N136">
        <v>49.63</v>
      </c>
      <c r="O136">
        <v>0.1</v>
      </c>
      <c r="P136">
        <v>22.06</v>
      </c>
      <c r="Q136">
        <v>134.001</v>
      </c>
      <c r="R136">
        <v>66.179999999999993</v>
      </c>
      <c r="S136">
        <v>67.821000000000012</v>
      </c>
      <c r="T136">
        <v>0.50612308863366695</v>
      </c>
      <c r="U136">
        <v>2026</v>
      </c>
      <c r="V136" t="s">
        <v>83</v>
      </c>
      <c r="W136">
        <v>1</v>
      </c>
      <c r="X136" t="s">
        <v>82</v>
      </c>
    </row>
    <row r="137" spans="1:24">
      <c r="A137">
        <v>4299</v>
      </c>
      <c r="B137" s="13">
        <v>46051</v>
      </c>
      <c r="C137">
        <v>2026</v>
      </c>
      <c r="D137">
        <v>1</v>
      </c>
      <c r="E137" t="s">
        <v>82</v>
      </c>
      <c r="F137" t="s">
        <v>83</v>
      </c>
      <c r="G137" t="s">
        <v>29</v>
      </c>
      <c r="H137" t="s">
        <v>65</v>
      </c>
      <c r="I137" t="s">
        <v>37</v>
      </c>
      <c r="J137" t="s">
        <v>45</v>
      </c>
      <c r="K137" t="s">
        <v>43</v>
      </c>
      <c r="L137" t="s">
        <v>73</v>
      </c>
      <c r="M137">
        <v>12</v>
      </c>
      <c r="N137">
        <v>132.21</v>
      </c>
      <c r="O137">
        <v>0.1</v>
      </c>
      <c r="P137">
        <v>68.95</v>
      </c>
      <c r="Q137">
        <v>1427.8679999999999</v>
      </c>
      <c r="R137">
        <v>827.40000000000009</v>
      </c>
      <c r="S137">
        <v>600.46799999999985</v>
      </c>
      <c r="T137">
        <v>0.42053467127213429</v>
      </c>
      <c r="U137">
        <v>2026</v>
      </c>
      <c r="V137" t="s">
        <v>83</v>
      </c>
      <c r="W137">
        <v>1</v>
      </c>
      <c r="X137" t="s">
        <v>82</v>
      </c>
    </row>
    <row r="138" spans="1:24">
      <c r="A138">
        <v>748</v>
      </c>
      <c r="B138" s="13">
        <v>46052</v>
      </c>
      <c r="C138">
        <v>2026</v>
      </c>
      <c r="D138">
        <v>1</v>
      </c>
      <c r="E138" t="s">
        <v>82</v>
      </c>
      <c r="F138" t="s">
        <v>83</v>
      </c>
      <c r="G138" t="s">
        <v>35</v>
      </c>
      <c r="H138" t="s">
        <v>36</v>
      </c>
      <c r="I138" t="s">
        <v>48</v>
      </c>
      <c r="J138" t="s">
        <v>45</v>
      </c>
      <c r="K138" t="s">
        <v>33</v>
      </c>
      <c r="L138" t="s">
        <v>55</v>
      </c>
      <c r="M138">
        <v>1</v>
      </c>
      <c r="N138">
        <v>39.549999999999997</v>
      </c>
      <c r="O138">
        <v>0</v>
      </c>
      <c r="P138">
        <v>17.059999999999999</v>
      </c>
      <c r="Q138">
        <v>39.549999999999997</v>
      </c>
      <c r="R138">
        <v>17.059999999999999</v>
      </c>
      <c r="S138">
        <v>22.49</v>
      </c>
      <c r="T138">
        <v>0.56864728192161818</v>
      </c>
      <c r="U138">
        <v>2026</v>
      </c>
      <c r="V138" t="s">
        <v>83</v>
      </c>
      <c r="W138">
        <v>1</v>
      </c>
      <c r="X138" t="s">
        <v>82</v>
      </c>
    </row>
    <row r="139" spans="1:24">
      <c r="A139">
        <v>3117</v>
      </c>
      <c r="B139" s="13">
        <v>46052</v>
      </c>
      <c r="C139">
        <v>2026</v>
      </c>
      <c r="D139">
        <v>1</v>
      </c>
      <c r="E139" t="s">
        <v>82</v>
      </c>
      <c r="F139" t="s">
        <v>83</v>
      </c>
      <c r="G139" t="s">
        <v>35</v>
      </c>
      <c r="H139" t="s">
        <v>72</v>
      </c>
      <c r="I139" t="s">
        <v>31</v>
      </c>
      <c r="J139" t="s">
        <v>42</v>
      </c>
      <c r="K139" t="s">
        <v>52</v>
      </c>
      <c r="L139" t="s">
        <v>69</v>
      </c>
      <c r="M139">
        <v>3</v>
      </c>
      <c r="N139">
        <v>80.08</v>
      </c>
      <c r="O139">
        <v>0</v>
      </c>
      <c r="P139">
        <v>39.450000000000003</v>
      </c>
      <c r="Q139">
        <v>240.24</v>
      </c>
      <c r="R139">
        <v>118.35000000000001</v>
      </c>
      <c r="S139">
        <v>121.89</v>
      </c>
      <c r="T139">
        <v>0.50736763236763238</v>
      </c>
      <c r="U139">
        <v>2026</v>
      </c>
      <c r="V139" t="s">
        <v>83</v>
      </c>
      <c r="W139">
        <v>1</v>
      </c>
      <c r="X139" t="s">
        <v>82</v>
      </c>
    </row>
    <row r="140" spans="1:24">
      <c r="A140">
        <v>3328</v>
      </c>
      <c r="B140" s="13">
        <v>46052</v>
      </c>
      <c r="C140">
        <v>2026</v>
      </c>
      <c r="D140">
        <v>1</v>
      </c>
      <c r="E140" t="s">
        <v>82</v>
      </c>
      <c r="F140" t="s">
        <v>83</v>
      </c>
      <c r="G140" t="s">
        <v>40</v>
      </c>
      <c r="H140" t="s">
        <v>54</v>
      </c>
      <c r="I140" t="s">
        <v>48</v>
      </c>
      <c r="J140" t="s">
        <v>32</v>
      </c>
      <c r="K140" t="s">
        <v>63</v>
      </c>
      <c r="L140" t="s">
        <v>67</v>
      </c>
      <c r="M140">
        <v>1</v>
      </c>
      <c r="N140">
        <v>120.48</v>
      </c>
      <c r="O140">
        <v>0</v>
      </c>
      <c r="P140">
        <v>69.55</v>
      </c>
      <c r="Q140">
        <v>120.48</v>
      </c>
      <c r="R140">
        <v>69.55</v>
      </c>
      <c r="S140">
        <v>50.930000000000007</v>
      </c>
      <c r="T140">
        <v>0.42272576361221786</v>
      </c>
      <c r="U140">
        <v>2026</v>
      </c>
      <c r="V140" t="s">
        <v>83</v>
      </c>
      <c r="W140">
        <v>1</v>
      </c>
      <c r="X140" t="s">
        <v>82</v>
      </c>
    </row>
    <row r="141" spans="1:24">
      <c r="A141">
        <v>3822</v>
      </c>
      <c r="B141" s="13">
        <v>46052</v>
      </c>
      <c r="C141">
        <v>2026</v>
      </c>
      <c r="D141">
        <v>1</v>
      </c>
      <c r="E141" t="s">
        <v>82</v>
      </c>
      <c r="F141" t="s">
        <v>83</v>
      </c>
      <c r="G141" t="s">
        <v>49</v>
      </c>
      <c r="H141" t="s">
        <v>60</v>
      </c>
      <c r="I141" t="s">
        <v>31</v>
      </c>
      <c r="J141" t="s">
        <v>32</v>
      </c>
      <c r="K141" t="s">
        <v>63</v>
      </c>
      <c r="L141" t="s">
        <v>64</v>
      </c>
      <c r="M141">
        <v>1</v>
      </c>
      <c r="N141">
        <v>39.369999999999997</v>
      </c>
      <c r="O141">
        <v>0.05</v>
      </c>
      <c r="P141">
        <v>14.66</v>
      </c>
      <c r="Q141">
        <v>37.401499999999999</v>
      </c>
      <c r="R141">
        <v>14.66</v>
      </c>
      <c r="S141">
        <v>22.741499999999998</v>
      </c>
      <c r="T141">
        <v>0.60803711081106371</v>
      </c>
      <c r="U141">
        <v>2026</v>
      </c>
      <c r="V141" t="s">
        <v>83</v>
      </c>
      <c r="W141">
        <v>1</v>
      </c>
      <c r="X141" t="s">
        <v>82</v>
      </c>
    </row>
    <row r="142" spans="1:24">
      <c r="A142">
        <v>4125</v>
      </c>
      <c r="B142" s="13">
        <v>46052</v>
      </c>
      <c r="C142">
        <v>2026</v>
      </c>
      <c r="D142">
        <v>1</v>
      </c>
      <c r="E142" t="s">
        <v>82</v>
      </c>
      <c r="F142" t="s">
        <v>83</v>
      </c>
      <c r="G142" t="s">
        <v>35</v>
      </c>
      <c r="H142" t="s">
        <v>72</v>
      </c>
      <c r="I142" t="s">
        <v>37</v>
      </c>
      <c r="J142" t="s">
        <v>45</v>
      </c>
      <c r="K142" t="s">
        <v>52</v>
      </c>
      <c r="L142" t="s">
        <v>69</v>
      </c>
      <c r="M142">
        <v>8</v>
      </c>
      <c r="N142">
        <v>81.06</v>
      </c>
      <c r="O142">
        <v>0.15</v>
      </c>
      <c r="P142">
        <v>39.549999999999997</v>
      </c>
      <c r="Q142">
        <v>551.20799999999997</v>
      </c>
      <c r="R142">
        <v>316.39999999999998</v>
      </c>
      <c r="S142">
        <v>234.80799999999999</v>
      </c>
      <c r="T142">
        <v>0.42598801178502488</v>
      </c>
      <c r="U142">
        <v>2026</v>
      </c>
      <c r="V142" t="s">
        <v>83</v>
      </c>
      <c r="W142">
        <v>1</v>
      </c>
      <c r="X142" t="s">
        <v>82</v>
      </c>
    </row>
    <row r="143" spans="1:24">
      <c r="A143">
        <v>4592</v>
      </c>
      <c r="B143" s="13">
        <v>46052</v>
      </c>
      <c r="C143">
        <v>2026</v>
      </c>
      <c r="D143">
        <v>1</v>
      </c>
      <c r="E143" t="s">
        <v>82</v>
      </c>
      <c r="F143" t="s">
        <v>83</v>
      </c>
      <c r="G143" t="s">
        <v>35</v>
      </c>
      <c r="H143" t="s">
        <v>72</v>
      </c>
      <c r="I143" t="s">
        <v>57</v>
      </c>
      <c r="J143" t="s">
        <v>32</v>
      </c>
      <c r="K143" t="s">
        <v>63</v>
      </c>
      <c r="L143" t="s">
        <v>67</v>
      </c>
      <c r="M143">
        <v>5</v>
      </c>
      <c r="N143">
        <v>120.4</v>
      </c>
      <c r="O143">
        <v>0</v>
      </c>
      <c r="P143">
        <v>69.510000000000005</v>
      </c>
      <c r="Q143">
        <v>602</v>
      </c>
      <c r="R143">
        <v>347.55</v>
      </c>
      <c r="S143">
        <v>254.45</v>
      </c>
      <c r="T143">
        <v>0.42267441860465116</v>
      </c>
      <c r="U143">
        <v>2026</v>
      </c>
      <c r="V143" t="s">
        <v>83</v>
      </c>
      <c r="W143">
        <v>1</v>
      </c>
      <c r="X143" t="s">
        <v>82</v>
      </c>
    </row>
    <row r="144" spans="1:24">
      <c r="A144">
        <v>373</v>
      </c>
      <c r="B144" s="13">
        <v>46053</v>
      </c>
      <c r="C144">
        <v>2026</v>
      </c>
      <c r="D144">
        <v>1</v>
      </c>
      <c r="E144" t="s">
        <v>82</v>
      </c>
      <c r="F144" t="s">
        <v>83</v>
      </c>
      <c r="G144" t="s">
        <v>40</v>
      </c>
      <c r="H144" t="s">
        <v>68</v>
      </c>
      <c r="I144" t="s">
        <v>37</v>
      </c>
      <c r="J144" t="s">
        <v>45</v>
      </c>
      <c r="K144" t="s">
        <v>43</v>
      </c>
      <c r="L144" t="s">
        <v>61</v>
      </c>
      <c r="M144">
        <v>10</v>
      </c>
      <c r="N144">
        <v>47.71</v>
      </c>
      <c r="O144">
        <v>0.1</v>
      </c>
      <c r="P144">
        <v>18.649999999999999</v>
      </c>
      <c r="Q144">
        <v>429.39000000000004</v>
      </c>
      <c r="R144">
        <v>186.5</v>
      </c>
      <c r="S144">
        <v>242.89000000000004</v>
      </c>
      <c r="T144">
        <v>0.56566291716155481</v>
      </c>
      <c r="U144">
        <v>2026</v>
      </c>
      <c r="V144" t="s">
        <v>83</v>
      </c>
      <c r="W144">
        <v>1</v>
      </c>
      <c r="X144" t="s">
        <v>82</v>
      </c>
    </row>
    <row r="145" spans="1:24">
      <c r="A145">
        <v>672</v>
      </c>
      <c r="B145" s="13">
        <v>46053</v>
      </c>
      <c r="C145">
        <v>2026</v>
      </c>
      <c r="D145">
        <v>1</v>
      </c>
      <c r="E145" t="s">
        <v>82</v>
      </c>
      <c r="F145" t="s">
        <v>83</v>
      </c>
      <c r="G145" t="s">
        <v>29</v>
      </c>
      <c r="H145" t="s">
        <v>65</v>
      </c>
      <c r="I145" t="s">
        <v>31</v>
      </c>
      <c r="J145" t="s">
        <v>45</v>
      </c>
      <c r="K145" t="s">
        <v>33</v>
      </c>
      <c r="L145" t="s">
        <v>59</v>
      </c>
      <c r="M145">
        <v>1</v>
      </c>
      <c r="N145">
        <v>102.92</v>
      </c>
      <c r="O145">
        <v>0.05</v>
      </c>
      <c r="P145">
        <v>50.92</v>
      </c>
      <c r="Q145">
        <v>97.774000000000001</v>
      </c>
      <c r="R145">
        <v>50.92</v>
      </c>
      <c r="S145">
        <v>46.853999999999999</v>
      </c>
      <c r="T145">
        <v>0.4792071511853867</v>
      </c>
      <c r="U145">
        <v>2026</v>
      </c>
      <c r="V145" t="s">
        <v>83</v>
      </c>
      <c r="W145">
        <v>1</v>
      </c>
      <c r="X145" t="s">
        <v>82</v>
      </c>
    </row>
    <row r="146" spans="1:24">
      <c r="A146">
        <v>1125</v>
      </c>
      <c r="B146" s="13">
        <v>46053</v>
      </c>
      <c r="C146">
        <v>2026</v>
      </c>
      <c r="D146">
        <v>1</v>
      </c>
      <c r="E146" t="s">
        <v>82</v>
      </c>
      <c r="F146" t="s">
        <v>83</v>
      </c>
      <c r="G146" t="s">
        <v>35</v>
      </c>
      <c r="H146" t="s">
        <v>36</v>
      </c>
      <c r="I146" t="s">
        <v>31</v>
      </c>
      <c r="J146" t="s">
        <v>32</v>
      </c>
      <c r="K146" t="s">
        <v>38</v>
      </c>
      <c r="L146" t="s">
        <v>75</v>
      </c>
      <c r="M146">
        <v>1</v>
      </c>
      <c r="N146">
        <v>72.69</v>
      </c>
      <c r="O146">
        <v>0.1</v>
      </c>
      <c r="P146">
        <v>32.67</v>
      </c>
      <c r="Q146">
        <v>65.421000000000006</v>
      </c>
      <c r="R146">
        <v>32.67</v>
      </c>
      <c r="S146">
        <v>32.751000000000005</v>
      </c>
      <c r="T146">
        <v>0.50061906727197691</v>
      </c>
      <c r="U146">
        <v>2026</v>
      </c>
      <c r="V146" t="s">
        <v>83</v>
      </c>
      <c r="W146">
        <v>1</v>
      </c>
      <c r="X146" t="s">
        <v>82</v>
      </c>
    </row>
    <row r="147" spans="1:24">
      <c r="A147">
        <v>1164</v>
      </c>
      <c r="B147" s="13">
        <v>46053</v>
      </c>
      <c r="C147">
        <v>2026</v>
      </c>
      <c r="D147">
        <v>1</v>
      </c>
      <c r="E147" t="s">
        <v>82</v>
      </c>
      <c r="F147" t="s">
        <v>83</v>
      </c>
      <c r="G147" t="s">
        <v>29</v>
      </c>
      <c r="H147" t="s">
        <v>30</v>
      </c>
      <c r="I147" t="s">
        <v>31</v>
      </c>
      <c r="J147" t="s">
        <v>42</v>
      </c>
      <c r="K147" t="s">
        <v>33</v>
      </c>
      <c r="L147" t="s">
        <v>34</v>
      </c>
      <c r="M147">
        <v>1</v>
      </c>
      <c r="N147">
        <v>79.989999999999995</v>
      </c>
      <c r="O147">
        <v>0.05</v>
      </c>
      <c r="P147">
        <v>43.02</v>
      </c>
      <c r="Q147">
        <v>75.990499999999997</v>
      </c>
      <c r="R147">
        <v>43.02</v>
      </c>
      <c r="S147">
        <v>32.970499999999994</v>
      </c>
      <c r="T147">
        <v>0.43387660299642711</v>
      </c>
      <c r="U147">
        <v>2026</v>
      </c>
      <c r="V147" t="s">
        <v>83</v>
      </c>
      <c r="W147">
        <v>1</v>
      </c>
      <c r="X147" t="s">
        <v>82</v>
      </c>
    </row>
    <row r="148" spans="1:24">
      <c r="A148">
        <v>1613</v>
      </c>
      <c r="B148" s="13">
        <v>46053</v>
      </c>
      <c r="C148">
        <v>2026</v>
      </c>
      <c r="D148">
        <v>1</v>
      </c>
      <c r="E148" t="s">
        <v>82</v>
      </c>
      <c r="F148" t="s">
        <v>83</v>
      </c>
      <c r="G148" t="s">
        <v>35</v>
      </c>
      <c r="H148" t="s">
        <v>56</v>
      </c>
      <c r="I148" t="s">
        <v>37</v>
      </c>
      <c r="J148" t="s">
        <v>45</v>
      </c>
      <c r="K148" t="s">
        <v>63</v>
      </c>
      <c r="L148" t="s">
        <v>74</v>
      </c>
      <c r="M148">
        <v>4</v>
      </c>
      <c r="N148">
        <v>51.11</v>
      </c>
      <c r="O148">
        <v>0.15</v>
      </c>
      <c r="P148">
        <v>22.25</v>
      </c>
      <c r="Q148">
        <v>173.774</v>
      </c>
      <c r="R148">
        <v>89</v>
      </c>
      <c r="S148">
        <v>84.774000000000001</v>
      </c>
      <c r="T148">
        <v>0.48784052850253778</v>
      </c>
      <c r="U148">
        <v>2026</v>
      </c>
      <c r="V148" t="s">
        <v>83</v>
      </c>
      <c r="W148">
        <v>1</v>
      </c>
      <c r="X148" t="s">
        <v>82</v>
      </c>
    </row>
    <row r="149" spans="1:24">
      <c r="A149">
        <v>2149</v>
      </c>
      <c r="B149" s="13">
        <v>46053</v>
      </c>
      <c r="C149">
        <v>2026</v>
      </c>
      <c r="D149">
        <v>1</v>
      </c>
      <c r="E149" t="s">
        <v>82</v>
      </c>
      <c r="F149" t="s">
        <v>83</v>
      </c>
      <c r="G149" t="s">
        <v>29</v>
      </c>
      <c r="H149" t="s">
        <v>79</v>
      </c>
      <c r="I149" t="s">
        <v>31</v>
      </c>
      <c r="J149" t="s">
        <v>32</v>
      </c>
      <c r="K149" t="s">
        <v>63</v>
      </c>
      <c r="L149" t="s">
        <v>67</v>
      </c>
      <c r="M149">
        <v>2</v>
      </c>
      <c r="N149">
        <v>124.83</v>
      </c>
      <c r="O149">
        <v>0</v>
      </c>
      <c r="P149">
        <v>70.91</v>
      </c>
      <c r="Q149">
        <v>249.66</v>
      </c>
      <c r="R149">
        <v>141.82</v>
      </c>
      <c r="S149">
        <v>107.84</v>
      </c>
      <c r="T149">
        <v>0.43194744853000083</v>
      </c>
      <c r="U149">
        <v>2026</v>
      </c>
      <c r="V149" t="s">
        <v>83</v>
      </c>
      <c r="W149">
        <v>1</v>
      </c>
      <c r="X149" t="s">
        <v>82</v>
      </c>
    </row>
    <row r="150" spans="1:24">
      <c r="A150">
        <v>2593</v>
      </c>
      <c r="B150" s="13">
        <v>46053</v>
      </c>
      <c r="C150">
        <v>2026</v>
      </c>
      <c r="D150">
        <v>1</v>
      </c>
      <c r="E150" t="s">
        <v>82</v>
      </c>
      <c r="F150" t="s">
        <v>83</v>
      </c>
      <c r="G150" t="s">
        <v>35</v>
      </c>
      <c r="H150" t="s">
        <v>70</v>
      </c>
      <c r="I150" t="s">
        <v>48</v>
      </c>
      <c r="J150" t="s">
        <v>42</v>
      </c>
      <c r="K150" t="s">
        <v>33</v>
      </c>
      <c r="L150" t="s">
        <v>55</v>
      </c>
      <c r="M150">
        <v>6</v>
      </c>
      <c r="N150">
        <v>41.07</v>
      </c>
      <c r="O150">
        <v>0.1</v>
      </c>
      <c r="P150">
        <v>16.29</v>
      </c>
      <c r="Q150">
        <v>221.77800000000002</v>
      </c>
      <c r="R150">
        <v>97.74</v>
      </c>
      <c r="S150">
        <v>124.03800000000003</v>
      </c>
      <c r="T150">
        <v>0.55928901874847825</v>
      </c>
      <c r="U150">
        <v>2026</v>
      </c>
      <c r="V150" t="s">
        <v>83</v>
      </c>
      <c r="W150">
        <v>1</v>
      </c>
      <c r="X150" t="s">
        <v>82</v>
      </c>
    </row>
    <row r="151" spans="1:24">
      <c r="A151">
        <v>2659</v>
      </c>
      <c r="B151" s="13">
        <v>46053</v>
      </c>
      <c r="C151">
        <v>2026</v>
      </c>
      <c r="D151">
        <v>1</v>
      </c>
      <c r="E151" t="s">
        <v>82</v>
      </c>
      <c r="F151" t="s">
        <v>83</v>
      </c>
      <c r="G151" t="s">
        <v>29</v>
      </c>
      <c r="H151" t="s">
        <v>79</v>
      </c>
      <c r="I151" t="s">
        <v>31</v>
      </c>
      <c r="J151" t="s">
        <v>42</v>
      </c>
      <c r="K151" t="s">
        <v>43</v>
      </c>
      <c r="L151" t="s">
        <v>44</v>
      </c>
      <c r="M151">
        <v>1</v>
      </c>
      <c r="N151">
        <v>36.020000000000003</v>
      </c>
      <c r="O151">
        <v>0</v>
      </c>
      <c r="P151">
        <v>13.34</v>
      </c>
      <c r="Q151">
        <v>36.020000000000003</v>
      </c>
      <c r="R151">
        <v>13.34</v>
      </c>
      <c r="S151">
        <v>22.680000000000003</v>
      </c>
      <c r="T151">
        <v>0.62965019433647973</v>
      </c>
      <c r="U151">
        <v>2026</v>
      </c>
      <c r="V151" t="s">
        <v>83</v>
      </c>
      <c r="W151">
        <v>1</v>
      </c>
      <c r="X151" t="s">
        <v>82</v>
      </c>
    </row>
    <row r="152" spans="1:24">
      <c r="A152">
        <v>3496</v>
      </c>
      <c r="B152" s="13">
        <v>46053</v>
      </c>
      <c r="C152">
        <v>2026</v>
      </c>
      <c r="D152">
        <v>1</v>
      </c>
      <c r="E152" t="s">
        <v>82</v>
      </c>
      <c r="F152" t="s">
        <v>83</v>
      </c>
      <c r="G152" t="s">
        <v>29</v>
      </c>
      <c r="H152" t="s">
        <v>30</v>
      </c>
      <c r="I152" t="s">
        <v>48</v>
      </c>
      <c r="J152" t="s">
        <v>32</v>
      </c>
      <c r="K152" t="s">
        <v>63</v>
      </c>
      <c r="L152" t="s">
        <v>71</v>
      </c>
      <c r="M152">
        <v>1</v>
      </c>
      <c r="N152">
        <v>35.82</v>
      </c>
      <c r="O152">
        <v>0.05</v>
      </c>
      <c r="P152">
        <v>14.32</v>
      </c>
      <c r="Q152">
        <v>34.028999999999996</v>
      </c>
      <c r="R152">
        <v>14.32</v>
      </c>
      <c r="S152">
        <v>19.708999999999996</v>
      </c>
      <c r="T152">
        <v>0.57918246201769075</v>
      </c>
      <c r="U152">
        <v>2026</v>
      </c>
      <c r="V152" t="s">
        <v>83</v>
      </c>
      <c r="W152">
        <v>1</v>
      </c>
      <c r="X152" t="s">
        <v>82</v>
      </c>
    </row>
    <row r="153" spans="1:24">
      <c r="A153">
        <v>3889</v>
      </c>
      <c r="B153" s="13">
        <v>46053</v>
      </c>
      <c r="C153">
        <v>2026</v>
      </c>
      <c r="D153">
        <v>1</v>
      </c>
      <c r="E153" t="s">
        <v>82</v>
      </c>
      <c r="F153" t="s">
        <v>83</v>
      </c>
      <c r="G153" t="s">
        <v>40</v>
      </c>
      <c r="H153" t="s">
        <v>47</v>
      </c>
      <c r="I153" t="s">
        <v>48</v>
      </c>
      <c r="J153" t="s">
        <v>32</v>
      </c>
      <c r="K153" t="s">
        <v>33</v>
      </c>
      <c r="L153" t="s">
        <v>59</v>
      </c>
      <c r="M153">
        <v>3</v>
      </c>
      <c r="N153">
        <v>103.94</v>
      </c>
      <c r="O153">
        <v>0.1</v>
      </c>
      <c r="P153">
        <v>50.67</v>
      </c>
      <c r="Q153">
        <v>280.63799999999998</v>
      </c>
      <c r="R153">
        <v>152.01</v>
      </c>
      <c r="S153">
        <v>128.62799999999999</v>
      </c>
      <c r="T153">
        <v>0.45834135077929572</v>
      </c>
      <c r="U153">
        <v>2026</v>
      </c>
      <c r="V153" t="s">
        <v>83</v>
      </c>
      <c r="W153">
        <v>1</v>
      </c>
      <c r="X153" t="s">
        <v>82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6AAC3-6190-4F71-882F-A50D9438CE19}">
  <dimension ref="A2:O26"/>
  <sheetViews>
    <sheetView workbookViewId="0">
      <selection activeCell="L5" sqref="L5"/>
    </sheetView>
  </sheetViews>
  <sheetFormatPr defaultRowHeight="14.4"/>
  <cols>
    <col min="1" max="1" width="14.109375" bestFit="1" customWidth="1"/>
    <col min="2" max="2" width="12.44140625" bestFit="1" customWidth="1"/>
    <col min="3" max="3" width="15.5546875" bestFit="1" customWidth="1"/>
    <col min="5" max="5" width="13.5546875" bestFit="1" customWidth="1"/>
    <col min="6" max="6" width="12.44140625" bestFit="1" customWidth="1"/>
    <col min="7" max="7" width="15.5546875" bestFit="1" customWidth="1"/>
    <col min="8" max="8" width="14.88671875" bestFit="1" customWidth="1"/>
    <col min="9" max="9" width="12.44140625" bestFit="1" customWidth="1"/>
    <col min="11" max="11" width="13.5546875" bestFit="1" customWidth="1"/>
    <col min="12" max="12" width="12.44140625" bestFit="1" customWidth="1"/>
    <col min="14" max="14" width="13.88671875" customWidth="1"/>
    <col min="15" max="15" width="17.5546875" customWidth="1"/>
  </cols>
  <sheetData>
    <row r="2" spans="1:15">
      <c r="H2" s="11"/>
    </row>
    <row r="3" spans="1:15">
      <c r="A3" s="16" t="s">
        <v>0</v>
      </c>
      <c r="C3" s="16" t="s">
        <v>1</v>
      </c>
      <c r="E3" s="16" t="s">
        <v>2</v>
      </c>
      <c r="G3" s="16" t="s">
        <v>3</v>
      </c>
      <c r="I3" s="16" t="s">
        <v>4</v>
      </c>
      <c r="K3" s="16" t="s">
        <v>99</v>
      </c>
    </row>
    <row r="4" spans="1:15">
      <c r="A4" s="18">
        <v>645223.1794999995</v>
      </c>
      <c r="C4" s="18">
        <v>296384.2495000005</v>
      </c>
      <c r="E4" s="19">
        <f>C4/A4</f>
        <v>0.45935152194884954</v>
      </c>
      <c r="G4" s="20">
        <v>6698</v>
      </c>
      <c r="I4" s="21">
        <v>2707</v>
      </c>
      <c r="K4" s="18">
        <v>348838.93000000058</v>
      </c>
    </row>
    <row r="8" spans="1:15">
      <c r="A8" s="15" t="s">
        <v>9</v>
      </c>
      <c r="B8" s="16" t="s">
        <v>101</v>
      </c>
      <c r="C8" s="16" t="s">
        <v>102</v>
      </c>
      <c r="E8" s="15" t="s">
        <v>12</v>
      </c>
      <c r="F8" s="16" t="s">
        <v>101</v>
      </c>
      <c r="H8" s="15" t="s">
        <v>13</v>
      </c>
      <c r="I8" s="16" t="s">
        <v>101</v>
      </c>
      <c r="K8" s="15" t="s">
        <v>12</v>
      </c>
      <c r="L8" s="16" t="s">
        <v>101</v>
      </c>
      <c r="N8" s="16" t="str">
        <f>K8</f>
        <v>Country</v>
      </c>
      <c r="O8" s="16" t="str">
        <f>L8</f>
        <v>Total Revenue</v>
      </c>
    </row>
    <row r="9" spans="1:15">
      <c r="A9" s="16" t="s">
        <v>82</v>
      </c>
      <c r="B9" s="17">
        <v>39091.819499999998</v>
      </c>
      <c r="C9" s="18">
        <v>17596.939500000004</v>
      </c>
      <c r="E9" s="16" t="s">
        <v>76</v>
      </c>
      <c r="F9" s="17">
        <v>55102.048500000012</v>
      </c>
      <c r="H9" s="16" t="s">
        <v>37</v>
      </c>
      <c r="I9" s="18">
        <v>179633.50449999995</v>
      </c>
      <c r="K9" s="16" t="s">
        <v>56</v>
      </c>
      <c r="L9" s="18">
        <v>32754.26549999999</v>
      </c>
      <c r="N9" s="16" t="str">
        <f t="shared" ref="N9:N25" si="0">K9</f>
        <v>Austria</v>
      </c>
      <c r="O9" s="16">
        <f t="shared" ref="O9:O25" si="1">L9</f>
        <v>32754.26549999999</v>
      </c>
    </row>
    <row r="10" spans="1:15">
      <c r="A10" s="16" t="s">
        <v>84</v>
      </c>
      <c r="B10" s="17">
        <v>35647.71699999999</v>
      </c>
      <c r="C10" s="18">
        <v>16561.507000000001</v>
      </c>
      <c r="E10" s="16" t="s">
        <v>72</v>
      </c>
      <c r="F10" s="17">
        <v>70034.105500000005</v>
      </c>
      <c r="H10" s="16" t="s">
        <v>57</v>
      </c>
      <c r="I10" s="18">
        <v>92836.006999999969</v>
      </c>
      <c r="K10" s="16" t="s">
        <v>50</v>
      </c>
      <c r="L10" s="18">
        <v>26318.221999999987</v>
      </c>
      <c r="N10" s="16" t="str">
        <f t="shared" si="0"/>
        <v>Belgium</v>
      </c>
      <c r="O10" s="16">
        <f t="shared" si="1"/>
        <v>26318.221999999987</v>
      </c>
    </row>
    <row r="11" spans="1:15">
      <c r="A11" s="16" t="s">
        <v>85</v>
      </c>
      <c r="B11" s="17">
        <v>44696.898499999996</v>
      </c>
      <c r="C11" s="18">
        <v>21465.038499999991</v>
      </c>
      <c r="E11" s="16" t="s">
        <v>79</v>
      </c>
      <c r="F11" s="17">
        <v>50319.473499999986</v>
      </c>
      <c r="H11" s="16" t="s">
        <v>31</v>
      </c>
      <c r="I11" s="18">
        <v>260307.05699999991</v>
      </c>
      <c r="K11" s="16" t="s">
        <v>36</v>
      </c>
      <c r="L11" s="18">
        <v>23348.653999999995</v>
      </c>
      <c r="N11" s="16" t="str">
        <f t="shared" si="0"/>
        <v>Czechia</v>
      </c>
      <c r="O11" s="16">
        <f t="shared" si="1"/>
        <v>23348.653999999995</v>
      </c>
    </row>
    <row r="12" spans="1:15">
      <c r="A12" s="16" t="s">
        <v>86</v>
      </c>
      <c r="B12" s="17">
        <v>54688.639000000017</v>
      </c>
      <c r="C12" s="18">
        <v>25283.649000000012</v>
      </c>
      <c r="E12" s="16" t="s">
        <v>30</v>
      </c>
      <c r="F12" s="17">
        <v>46624.590999999986</v>
      </c>
      <c r="H12" s="16" t="s">
        <v>48</v>
      </c>
      <c r="I12" s="18">
        <v>112446.61100000008</v>
      </c>
      <c r="K12" s="16" t="s">
        <v>54</v>
      </c>
      <c r="L12" s="18">
        <v>28462.138000000006</v>
      </c>
      <c r="N12" s="16" t="str">
        <f t="shared" si="0"/>
        <v>Denmark</v>
      </c>
      <c r="O12" s="16">
        <f t="shared" si="1"/>
        <v>28462.138000000006</v>
      </c>
    </row>
    <row r="13" spans="1:15">
      <c r="A13" s="16" t="s">
        <v>88</v>
      </c>
      <c r="B13" s="17">
        <v>58235.185000000005</v>
      </c>
      <c r="C13" s="18">
        <v>27301.534999999993</v>
      </c>
      <c r="E13" s="16" t="s">
        <v>62</v>
      </c>
      <c r="F13" s="17">
        <v>74427.368000000002</v>
      </c>
      <c r="H13" s="16" t="s">
        <v>100</v>
      </c>
      <c r="I13" s="18">
        <v>645223.17949999985</v>
      </c>
      <c r="K13" s="16" t="s">
        <v>68</v>
      </c>
      <c r="L13" s="18">
        <v>24075.482</v>
      </c>
      <c r="N13" s="16" t="str">
        <f t="shared" si="0"/>
        <v>Finland</v>
      </c>
      <c r="O13" s="16">
        <f t="shared" si="1"/>
        <v>24075.482</v>
      </c>
    </row>
    <row r="14" spans="1:15">
      <c r="A14" s="16" t="s">
        <v>89</v>
      </c>
      <c r="B14" s="17">
        <v>69504.337000000014</v>
      </c>
      <c r="C14" s="18">
        <v>31109.926999999985</v>
      </c>
      <c r="E14" s="16" t="s">
        <v>100</v>
      </c>
      <c r="F14" s="18">
        <v>296507.58649999998</v>
      </c>
      <c r="K14" s="16" t="s">
        <v>76</v>
      </c>
      <c r="L14" s="17">
        <v>55102.048500000012</v>
      </c>
      <c r="N14" s="16" t="str">
        <f t="shared" si="0"/>
        <v>France</v>
      </c>
      <c r="O14" s="16">
        <f t="shared" si="1"/>
        <v>55102.048500000012</v>
      </c>
    </row>
    <row r="15" spans="1:15">
      <c r="A15" s="16" t="s">
        <v>90</v>
      </c>
      <c r="B15" s="17">
        <v>66442.23599999999</v>
      </c>
      <c r="C15" s="18">
        <v>31035.085999999967</v>
      </c>
      <c r="K15" s="16" t="s">
        <v>72</v>
      </c>
      <c r="L15" s="17">
        <v>70034.105500000005</v>
      </c>
      <c r="N15" s="16" t="str">
        <f t="shared" si="0"/>
        <v>Germany</v>
      </c>
      <c r="O15" s="16">
        <f t="shared" si="1"/>
        <v>70034.105500000005</v>
      </c>
    </row>
    <row r="16" spans="1:15">
      <c r="A16" s="16" t="s">
        <v>92</v>
      </c>
      <c r="B16" s="17">
        <v>57609.044499999975</v>
      </c>
      <c r="C16" s="18">
        <v>27126.764499999972</v>
      </c>
      <c r="K16" s="16" t="s">
        <v>47</v>
      </c>
      <c r="L16" s="18">
        <v>16596.517499999994</v>
      </c>
      <c r="N16" s="16" t="str">
        <f t="shared" si="0"/>
        <v>Ireland</v>
      </c>
      <c r="O16" s="16">
        <f t="shared" si="1"/>
        <v>16596.517499999994</v>
      </c>
    </row>
    <row r="17" spans="1:15">
      <c r="A17" s="16" t="s">
        <v>93</v>
      </c>
      <c r="B17" s="17">
        <v>53609.278500000037</v>
      </c>
      <c r="C17" s="18">
        <v>25001.058499999999</v>
      </c>
      <c r="K17" s="16" t="s">
        <v>79</v>
      </c>
      <c r="L17" s="17">
        <v>50319.473499999986</v>
      </c>
      <c r="N17" s="16" t="str">
        <f t="shared" si="0"/>
        <v>Italy</v>
      </c>
      <c r="O17" s="16">
        <f t="shared" si="1"/>
        <v>50319.473499999986</v>
      </c>
    </row>
    <row r="18" spans="1:15">
      <c r="A18" s="16" t="s">
        <v>94</v>
      </c>
      <c r="B18" s="17">
        <v>49147.535000000003</v>
      </c>
      <c r="C18" s="18">
        <v>22793.035</v>
      </c>
      <c r="K18" s="16" t="s">
        <v>60</v>
      </c>
      <c r="L18" s="18">
        <v>42192.776500000007</v>
      </c>
      <c r="N18" s="16" t="str">
        <f t="shared" si="0"/>
        <v>Netherlands</v>
      </c>
      <c r="O18" s="16">
        <f t="shared" si="1"/>
        <v>42192.776500000007</v>
      </c>
    </row>
    <row r="19" spans="1:15">
      <c r="A19" s="16" t="s">
        <v>96</v>
      </c>
      <c r="B19" s="17">
        <v>65523.639499999968</v>
      </c>
      <c r="C19" s="18">
        <v>28666.869500000012</v>
      </c>
      <c r="H19" s="15" t="s">
        <v>11</v>
      </c>
      <c r="I19" s="16" t="s">
        <v>101</v>
      </c>
      <c r="K19" s="16" t="s">
        <v>81</v>
      </c>
      <c r="L19" s="18">
        <v>26376.673999999999</v>
      </c>
      <c r="N19" s="16" t="str">
        <f t="shared" si="0"/>
        <v>Norway</v>
      </c>
      <c r="O19" s="16">
        <f t="shared" si="1"/>
        <v>26376.673999999999</v>
      </c>
    </row>
    <row r="20" spans="1:15">
      <c r="A20" s="16" t="s">
        <v>97</v>
      </c>
      <c r="B20" s="17">
        <v>51026.850000000006</v>
      </c>
      <c r="C20" s="18">
        <v>22442.840000000007</v>
      </c>
      <c r="H20" s="16" t="s">
        <v>35</v>
      </c>
      <c r="I20" s="18">
        <v>191158.65549999985</v>
      </c>
      <c r="K20" s="16" t="s">
        <v>78</v>
      </c>
      <c r="L20" s="18">
        <v>40290.002</v>
      </c>
      <c r="N20" s="16" t="str">
        <f t="shared" si="0"/>
        <v>Poland</v>
      </c>
      <c r="O20" s="16">
        <f t="shared" si="1"/>
        <v>40290.002</v>
      </c>
    </row>
    <row r="21" spans="1:15">
      <c r="A21" s="16" t="s">
        <v>100</v>
      </c>
      <c r="B21" s="18">
        <v>645223.17949999985</v>
      </c>
      <c r="C21" s="18">
        <v>296384.24949999998</v>
      </c>
      <c r="H21" s="16" t="s">
        <v>40</v>
      </c>
      <c r="I21" s="18">
        <v>131488.62350000007</v>
      </c>
      <c r="K21" s="16" t="s">
        <v>65</v>
      </c>
      <c r="L21" s="18">
        <v>27591.421000000006</v>
      </c>
      <c r="N21" s="16" t="str">
        <f t="shared" si="0"/>
        <v>Portugal</v>
      </c>
      <c r="O21" s="16">
        <f t="shared" si="1"/>
        <v>27591.421000000006</v>
      </c>
    </row>
    <row r="22" spans="1:15">
      <c r="H22" s="16" t="s">
        <v>29</v>
      </c>
      <c r="I22" s="18">
        <v>124535.48550000002</v>
      </c>
      <c r="K22" s="16" t="s">
        <v>30</v>
      </c>
      <c r="L22" s="17">
        <v>46624.590999999986</v>
      </c>
      <c r="N22" s="16" t="str">
        <f t="shared" si="0"/>
        <v>Spain</v>
      </c>
      <c r="O22" s="16">
        <f t="shared" si="1"/>
        <v>46624.590999999986</v>
      </c>
    </row>
    <row r="23" spans="1:15">
      <c r="H23" s="16" t="s">
        <v>49</v>
      </c>
      <c r="I23" s="18">
        <v>198040.41499999989</v>
      </c>
      <c r="K23" s="16" t="s">
        <v>41</v>
      </c>
      <c r="L23" s="18">
        <v>35977.811999999991</v>
      </c>
      <c r="N23" s="16" t="str">
        <f t="shared" si="0"/>
        <v>Sweden</v>
      </c>
      <c r="O23" s="16">
        <f t="shared" si="1"/>
        <v>35977.811999999991</v>
      </c>
    </row>
    <row r="24" spans="1:15">
      <c r="H24" s="16" t="s">
        <v>100</v>
      </c>
      <c r="I24" s="18">
        <v>645223.17949999985</v>
      </c>
      <c r="K24" s="16" t="s">
        <v>70</v>
      </c>
      <c r="L24" s="18">
        <v>24731.628500000003</v>
      </c>
      <c r="N24" s="16" t="str">
        <f t="shared" si="0"/>
        <v>Switzerland</v>
      </c>
      <c r="O24" s="16">
        <f t="shared" si="1"/>
        <v>24731.628500000003</v>
      </c>
    </row>
    <row r="25" spans="1:15">
      <c r="K25" s="16" t="s">
        <v>62</v>
      </c>
      <c r="L25" s="17">
        <v>74427.368000000002</v>
      </c>
      <c r="N25" s="16" t="str">
        <f t="shared" si="0"/>
        <v>United Kingdom</v>
      </c>
      <c r="O25" s="16">
        <f t="shared" si="1"/>
        <v>74427.368000000002</v>
      </c>
    </row>
    <row r="26" spans="1:15">
      <c r="K26" s="16" t="s">
        <v>100</v>
      </c>
      <c r="L26" s="18">
        <v>645223.17949999997</v>
      </c>
    </row>
  </sheetData>
  <pageMargins left="0.7" right="0.7" top="0.75" bottom="0.75" header="0.3" footer="0.3"/>
  <pageSetup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8B04B-D531-4891-B7F4-B4D8DA0BB010}">
  <dimension ref="A1:AB42"/>
  <sheetViews>
    <sheetView showGridLines="0" tabSelected="1" zoomScale="84" zoomScaleNormal="82" workbookViewId="0">
      <selection activeCell="R46" sqref="R46"/>
    </sheetView>
  </sheetViews>
  <sheetFormatPr defaultRowHeight="14.4"/>
  <sheetData>
    <row r="1" spans="1:28">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row>
    <row r="2" spans="1:28">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row>
    <row r="3" spans="1:28">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row>
    <row r="4" spans="1:28">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row>
    <row r="5" spans="1:28">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row>
    <row r="6" spans="1:28">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row>
    <row r="7" spans="1:28">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row>
    <row r="8" spans="1:28">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row>
    <row r="9" spans="1:28">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row>
    <row r="10" spans="1:28">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row>
    <row r="11" spans="1:28">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row>
    <row r="12" spans="1:28">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row>
    <row r="13" spans="1:28">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row>
    <row r="14" spans="1:28">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row>
    <row r="15" spans="1:28">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row>
    <row r="16" spans="1:28">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row>
    <row r="17" spans="1:28">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row>
    <row r="18" spans="1:2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row>
    <row r="19" spans="1:28">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row>
    <row r="20" spans="1:28">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row>
    <row r="21" spans="1:28">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row>
    <row r="22" spans="1:28">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row>
    <row r="23" spans="1:28">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row>
    <row r="24" spans="1:28">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row>
    <row r="25" spans="1:28">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row>
    <row r="26" spans="1:28">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row>
    <row r="27" spans="1:28">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row>
    <row r="28" spans="1: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row>
    <row r="29" spans="1:28">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row>
    <row r="30" spans="1:28">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row>
    <row r="31" spans="1:28">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row>
    <row r="32" spans="1:28">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row>
    <row r="33" spans="1:28">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row>
    <row r="34" spans="1:28">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row>
    <row r="35" spans="1:28">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row>
    <row r="36" spans="1:28">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row>
    <row r="37" spans="1:28">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row>
    <row r="38" spans="1:2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row>
    <row r="39" spans="1:28">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row>
    <row r="40" spans="1:28">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row>
    <row r="41" spans="1:28">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row>
    <row r="42" spans="1:28">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topLeftCell="H2684" workbookViewId="0">
      <selection sqref="A1:X2708"/>
    </sheetView>
  </sheetViews>
  <sheetFormatPr defaultColWidth="9.6640625" defaultRowHeight="14.4"/>
  <cols>
    <col min="1" max="1" width="5.44140625" bestFit="1" customWidth="1"/>
    <col min="2" max="2" width="13.33203125" customWidth="1"/>
    <col min="3" max="3" width="10.5546875" customWidth="1"/>
    <col min="4" max="4" width="9" customWidth="1"/>
    <col min="5" max="5" width="8.6640625" customWidth="1"/>
    <col min="6" max="6" width="12.109375" customWidth="1"/>
    <col min="7" max="7" width="18.44140625" customWidth="1"/>
    <col min="8" max="8" width="21.44140625" bestFit="1" customWidth="1"/>
    <col min="9" max="9" width="10.44140625" style="10" customWidth="1"/>
    <col min="10" max="10" width="13.33203125" customWidth="1"/>
    <col min="11" max="11" width="12.109375" customWidth="1"/>
    <col min="12" max="12" width="11.6640625" customWidth="1"/>
    <col min="13" max="13" width="15.44140625" customWidth="1"/>
    <col min="14" max="14" width="10.44140625" customWidth="1"/>
    <col min="15" max="15" width="14.44140625" customWidth="1"/>
    <col min="16" max="16" width="16.6640625" customWidth="1"/>
    <col min="17" max="17" width="7.109375" customWidth="1"/>
    <col min="18" max="18" width="9.6640625" style="10"/>
  </cols>
  <sheetData>
    <row r="1" spans="1:24" ht="21.6" customHeight="1">
      <c r="A1" s="1" t="s">
        <v>5</v>
      </c>
      <c r="B1" s="1" t="s">
        <v>6</v>
      </c>
      <c r="C1" s="1" t="s">
        <v>7</v>
      </c>
      <c r="D1" s="1" t="s">
        <v>8</v>
      </c>
      <c r="E1" s="1" t="s">
        <v>9</v>
      </c>
      <c r="F1" s="1" t="s">
        <v>10</v>
      </c>
      <c r="G1" s="1" t="s">
        <v>11</v>
      </c>
      <c r="H1" s="1" t="s">
        <v>12</v>
      </c>
      <c r="I1" s="1" t="s">
        <v>13</v>
      </c>
      <c r="J1" s="1" t="s">
        <v>14</v>
      </c>
      <c r="K1" s="1" t="s">
        <v>15</v>
      </c>
      <c r="L1" s="1" t="s">
        <v>16</v>
      </c>
      <c r="M1" s="1" t="s">
        <v>17</v>
      </c>
      <c r="N1" s="1" t="s">
        <v>18</v>
      </c>
      <c r="O1" s="1" t="s">
        <v>19</v>
      </c>
      <c r="P1" s="1" t="s">
        <v>20</v>
      </c>
      <c r="Q1" s="1" t="s">
        <v>21</v>
      </c>
      <c r="R1" s="1" t="s">
        <v>22</v>
      </c>
      <c r="S1" s="1" t="s">
        <v>23</v>
      </c>
      <c r="T1" s="1" t="s">
        <v>24</v>
      </c>
      <c r="U1" s="1" t="s">
        <v>25</v>
      </c>
      <c r="V1" s="1" t="s">
        <v>26</v>
      </c>
      <c r="W1" s="1" t="s">
        <v>27</v>
      </c>
      <c r="X1" s="1" t="s">
        <v>28</v>
      </c>
    </row>
    <row r="2" spans="1:24" ht="15.6">
      <c r="A2" s="2">
        <v>3392</v>
      </c>
      <c r="B2" s="3">
        <v>46023</v>
      </c>
      <c r="C2" s="4">
        <f>YEAR(SalesDataTable[[#This Row],[Order Date]])</f>
        <v>2026</v>
      </c>
      <c r="D2" s="4">
        <f>MONTH(SalesDataTable[[#This Row],[Order Date]])</f>
        <v>1</v>
      </c>
      <c r="E2" s="4" t="str">
        <f>TEXT(SalesDataTable[[#This Row],[Order Date]],"MMM")</f>
        <v>Jan</v>
      </c>
      <c r="F2" s="4" t="str">
        <f>"Q"&amp;ROUNDUP(MONTH(SalesDataTable[[#This Row],[Order Date]])/3,0)</f>
        <v>Q1</v>
      </c>
      <c r="G2" s="4" t="s">
        <v>29</v>
      </c>
      <c r="H2" s="4" t="s">
        <v>30</v>
      </c>
      <c r="I2" s="4" t="s">
        <v>31</v>
      </c>
      <c r="J2" s="4" t="s">
        <v>32</v>
      </c>
      <c r="K2" s="4" t="s">
        <v>33</v>
      </c>
      <c r="L2" s="4" t="s">
        <v>34</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c r="A3" s="2">
        <v>4836</v>
      </c>
      <c r="B3" s="3">
        <v>46024</v>
      </c>
      <c r="C3" s="4">
        <f>YEAR(SalesDataTable[[#This Row],[Order Date]])</f>
        <v>2026</v>
      </c>
      <c r="D3" s="4">
        <f>MONTH(SalesDataTable[[#This Row],[Order Date]])</f>
        <v>1</v>
      </c>
      <c r="E3" s="4" t="str">
        <f>TEXT(SalesDataTable[[#This Row],[Order Date]],"MMM")</f>
        <v>Jan</v>
      </c>
      <c r="F3" s="4" t="str">
        <f>"Q"&amp;ROUNDUP(MONTH(SalesDataTable[[#This Row],[Order Date]])/3,0)</f>
        <v>Q1</v>
      </c>
      <c r="G3" s="4" t="s">
        <v>35</v>
      </c>
      <c r="H3" s="4" t="s">
        <v>36</v>
      </c>
      <c r="I3" s="4" t="s">
        <v>37</v>
      </c>
      <c r="J3" s="4" t="s">
        <v>32</v>
      </c>
      <c r="K3" s="4" t="s">
        <v>38</v>
      </c>
      <c r="L3" s="4" t="s">
        <v>39</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c r="A4" s="2">
        <v>163</v>
      </c>
      <c r="B4" s="3">
        <v>46025</v>
      </c>
      <c r="C4" s="4">
        <f>YEAR(SalesDataTable[[#This Row],[Order Date]])</f>
        <v>2026</v>
      </c>
      <c r="D4" s="4">
        <f>MONTH(SalesDataTable[[#This Row],[Order Date]])</f>
        <v>1</v>
      </c>
      <c r="E4" s="4" t="str">
        <f>TEXT(SalesDataTable[[#This Row],[Order Date]],"MMM")</f>
        <v>Jan</v>
      </c>
      <c r="F4" s="4" t="str">
        <f>"Q"&amp;ROUNDUP(MONTH(SalesDataTable[[#This Row],[Order Date]])/3,0)</f>
        <v>Q1</v>
      </c>
      <c r="G4" s="4" t="s">
        <v>40</v>
      </c>
      <c r="H4" s="4" t="s">
        <v>41</v>
      </c>
      <c r="I4" s="4" t="s">
        <v>31</v>
      </c>
      <c r="J4" s="4" t="s">
        <v>42</v>
      </c>
      <c r="K4" s="4" t="s">
        <v>43</v>
      </c>
      <c r="L4" s="4" t="s">
        <v>44</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c r="A5" s="2">
        <v>542</v>
      </c>
      <c r="B5" s="3">
        <v>46025</v>
      </c>
      <c r="C5" s="4">
        <f>YEAR(SalesDataTable[[#This Row],[Order Date]])</f>
        <v>2026</v>
      </c>
      <c r="D5" s="4">
        <f>MONTH(SalesDataTable[[#This Row],[Order Date]])</f>
        <v>1</v>
      </c>
      <c r="E5" s="4" t="str">
        <f>TEXT(SalesDataTable[[#This Row],[Order Date]],"MMM")</f>
        <v>Jan</v>
      </c>
      <c r="F5" s="4" t="str">
        <f>"Q"&amp;ROUNDUP(MONTH(SalesDataTable[[#This Row],[Order Date]])/3,0)</f>
        <v>Q1</v>
      </c>
      <c r="G5" s="4" t="s">
        <v>29</v>
      </c>
      <c r="H5" s="4" t="s">
        <v>30</v>
      </c>
      <c r="I5" s="4" t="s">
        <v>37</v>
      </c>
      <c r="J5" s="4" t="s">
        <v>45</v>
      </c>
      <c r="K5" s="4" t="s">
        <v>38</v>
      </c>
      <c r="L5" s="4" t="s">
        <v>46</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c r="A6" s="2">
        <v>2002</v>
      </c>
      <c r="B6" s="3">
        <v>46025</v>
      </c>
      <c r="C6" s="4">
        <f>YEAR(SalesDataTable[[#This Row],[Order Date]])</f>
        <v>2026</v>
      </c>
      <c r="D6" s="4">
        <f>MONTH(SalesDataTable[[#This Row],[Order Date]])</f>
        <v>1</v>
      </c>
      <c r="E6" s="4" t="str">
        <f>TEXT(SalesDataTable[[#This Row],[Order Date]],"MMM")</f>
        <v>Jan</v>
      </c>
      <c r="F6" s="4" t="str">
        <f>"Q"&amp;ROUNDUP(MONTH(SalesDataTable[[#This Row],[Order Date]])/3,0)</f>
        <v>Q1</v>
      </c>
      <c r="G6" s="4" t="s">
        <v>29</v>
      </c>
      <c r="H6" s="4" t="s">
        <v>30</v>
      </c>
      <c r="I6" s="4" t="s">
        <v>37</v>
      </c>
      <c r="J6" s="4" t="s">
        <v>45</v>
      </c>
      <c r="K6" s="4" t="s">
        <v>43</v>
      </c>
      <c r="L6" s="4" t="s">
        <v>44</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c r="A7" s="2">
        <v>2005</v>
      </c>
      <c r="B7" s="3">
        <v>46025</v>
      </c>
      <c r="C7" s="4">
        <f>YEAR(SalesDataTable[[#This Row],[Order Date]])</f>
        <v>2026</v>
      </c>
      <c r="D7" s="4">
        <f>MONTH(SalesDataTable[[#This Row],[Order Date]])</f>
        <v>1</v>
      </c>
      <c r="E7" s="4" t="str">
        <f>TEXT(SalesDataTable[[#This Row],[Order Date]],"MMM")</f>
        <v>Jan</v>
      </c>
      <c r="F7" s="4" t="str">
        <f>"Q"&amp;ROUNDUP(MONTH(SalesDataTable[[#This Row],[Order Date]])/3,0)</f>
        <v>Q1</v>
      </c>
      <c r="G7" s="4" t="s">
        <v>40</v>
      </c>
      <c r="H7" s="4" t="s">
        <v>47</v>
      </c>
      <c r="I7" s="4" t="s">
        <v>48</v>
      </c>
      <c r="J7" s="4" t="s">
        <v>42</v>
      </c>
      <c r="K7" s="4" t="s">
        <v>43</v>
      </c>
      <c r="L7" s="4" t="s">
        <v>44</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c r="A8" s="2">
        <v>2937</v>
      </c>
      <c r="B8" s="3">
        <v>46025</v>
      </c>
      <c r="C8" s="4">
        <f>YEAR(SalesDataTable[[#This Row],[Order Date]])</f>
        <v>2026</v>
      </c>
      <c r="D8" s="4">
        <f>MONTH(SalesDataTable[[#This Row],[Order Date]])</f>
        <v>1</v>
      </c>
      <c r="E8" s="4" t="str">
        <f>TEXT(SalesDataTable[[#This Row],[Order Date]],"MMM")</f>
        <v>Jan</v>
      </c>
      <c r="F8" s="4" t="str">
        <f>"Q"&amp;ROUNDUP(MONTH(SalesDataTable[[#This Row],[Order Date]])/3,0)</f>
        <v>Q1</v>
      </c>
      <c r="G8" s="4" t="s">
        <v>49</v>
      </c>
      <c r="H8" s="4" t="s">
        <v>50</v>
      </c>
      <c r="I8" s="4" t="s">
        <v>37</v>
      </c>
      <c r="J8" s="4" t="s">
        <v>32</v>
      </c>
      <c r="K8" s="4" t="s">
        <v>33</v>
      </c>
      <c r="L8" s="4" t="s">
        <v>51</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c r="A9" s="2">
        <v>3326</v>
      </c>
      <c r="B9" s="3">
        <v>46025</v>
      </c>
      <c r="C9" s="4">
        <f>YEAR(SalesDataTable[[#This Row],[Order Date]])</f>
        <v>2026</v>
      </c>
      <c r="D9" s="4">
        <f>MONTH(SalesDataTable[[#This Row],[Order Date]])</f>
        <v>1</v>
      </c>
      <c r="E9" s="4" t="str">
        <f>TEXT(SalesDataTable[[#This Row],[Order Date]],"MMM")</f>
        <v>Jan</v>
      </c>
      <c r="F9" s="4" t="str">
        <f>"Q"&amp;ROUNDUP(MONTH(SalesDataTable[[#This Row],[Order Date]])/3,0)</f>
        <v>Q1</v>
      </c>
      <c r="G9" s="4" t="s">
        <v>29</v>
      </c>
      <c r="H9" s="4" t="s">
        <v>30</v>
      </c>
      <c r="I9" s="4" t="s">
        <v>48</v>
      </c>
      <c r="J9" s="4" t="s">
        <v>42</v>
      </c>
      <c r="K9" s="4" t="s">
        <v>52</v>
      </c>
      <c r="L9" s="4" t="s">
        <v>53</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c r="A10" s="2">
        <v>3863</v>
      </c>
      <c r="B10" s="3">
        <v>46025</v>
      </c>
      <c r="C10" s="4">
        <f>YEAR(SalesDataTable[[#This Row],[Order Date]])</f>
        <v>2026</v>
      </c>
      <c r="D10" s="4">
        <f>MONTH(SalesDataTable[[#This Row],[Order Date]])</f>
        <v>1</v>
      </c>
      <c r="E10" s="4" t="str">
        <f>TEXT(SalesDataTable[[#This Row],[Order Date]],"MMM")</f>
        <v>Jan</v>
      </c>
      <c r="F10" s="4" t="str">
        <f>"Q"&amp;ROUNDUP(MONTH(SalesDataTable[[#This Row],[Order Date]])/3,0)</f>
        <v>Q1</v>
      </c>
      <c r="G10" s="4" t="s">
        <v>40</v>
      </c>
      <c r="H10" s="4" t="s">
        <v>54</v>
      </c>
      <c r="I10" s="4" t="s">
        <v>37</v>
      </c>
      <c r="J10" s="4" t="s">
        <v>32</v>
      </c>
      <c r="K10" s="4" t="s">
        <v>33</v>
      </c>
      <c r="L10" s="4" t="s">
        <v>55</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c r="A11" s="2">
        <v>4910</v>
      </c>
      <c r="B11" s="3">
        <v>46025</v>
      </c>
      <c r="C11" s="4">
        <f>YEAR(SalesDataTable[[#This Row],[Order Date]])</f>
        <v>2026</v>
      </c>
      <c r="D11" s="4">
        <f>MONTH(SalesDataTable[[#This Row],[Order Date]])</f>
        <v>1</v>
      </c>
      <c r="E11" s="4" t="str">
        <f>TEXT(SalesDataTable[[#This Row],[Order Date]],"MMM")</f>
        <v>Jan</v>
      </c>
      <c r="F11" s="4" t="str">
        <f>"Q"&amp;ROUNDUP(MONTH(SalesDataTable[[#This Row],[Order Date]])/3,0)</f>
        <v>Q1</v>
      </c>
      <c r="G11" s="4" t="s">
        <v>40</v>
      </c>
      <c r="H11" s="4" t="s">
        <v>47</v>
      </c>
      <c r="I11" s="4" t="s">
        <v>48</v>
      </c>
      <c r="J11" s="4" t="s">
        <v>45</v>
      </c>
      <c r="K11" s="4" t="s">
        <v>52</v>
      </c>
      <c r="L11" s="4" t="s">
        <v>53</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c r="A12" s="2">
        <v>5188</v>
      </c>
      <c r="B12" s="3">
        <v>46025</v>
      </c>
      <c r="C12" s="4">
        <f>YEAR(SalesDataTable[[#This Row],[Order Date]])</f>
        <v>2026</v>
      </c>
      <c r="D12" s="4">
        <f>MONTH(SalesDataTable[[#This Row],[Order Date]])</f>
        <v>1</v>
      </c>
      <c r="E12" s="4" t="str">
        <f>TEXT(SalesDataTable[[#This Row],[Order Date]],"MMM")</f>
        <v>Jan</v>
      </c>
      <c r="F12" s="4" t="str">
        <f>"Q"&amp;ROUNDUP(MONTH(SalesDataTable[[#This Row],[Order Date]])/3,0)</f>
        <v>Q1</v>
      </c>
      <c r="G12" s="4" t="s">
        <v>35</v>
      </c>
      <c r="H12" s="4" t="s">
        <v>56</v>
      </c>
      <c r="I12" s="4" t="s">
        <v>57</v>
      </c>
      <c r="J12" s="4" t="s">
        <v>32</v>
      </c>
      <c r="K12" s="4" t="s">
        <v>33</v>
      </c>
      <c r="L12" s="4" t="s">
        <v>51</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c r="A13" s="2">
        <v>845</v>
      </c>
      <c r="B13" s="3">
        <v>46026</v>
      </c>
      <c r="C13" s="4">
        <f>YEAR(SalesDataTable[[#This Row],[Order Date]])</f>
        <v>2026</v>
      </c>
      <c r="D13" s="4">
        <f>MONTH(SalesDataTable[[#This Row],[Order Date]])</f>
        <v>1</v>
      </c>
      <c r="E13" s="4" t="str">
        <f>TEXT(SalesDataTable[[#This Row],[Order Date]],"MMM")</f>
        <v>Jan</v>
      </c>
      <c r="F13" s="4" t="str">
        <f>"Q"&amp;ROUNDUP(MONTH(SalesDataTable[[#This Row],[Order Date]])/3,0)</f>
        <v>Q1</v>
      </c>
      <c r="G13" s="4" t="s">
        <v>40</v>
      </c>
      <c r="H13" s="4" t="s">
        <v>47</v>
      </c>
      <c r="I13" s="4" t="s">
        <v>31</v>
      </c>
      <c r="J13" s="4" t="s">
        <v>42</v>
      </c>
      <c r="K13" s="4" t="s">
        <v>52</v>
      </c>
      <c r="L13" s="4" t="s">
        <v>58</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c r="A14" s="2">
        <v>1077</v>
      </c>
      <c r="B14" s="3">
        <v>46026</v>
      </c>
      <c r="C14" s="4">
        <f>YEAR(SalesDataTable[[#This Row],[Order Date]])</f>
        <v>2026</v>
      </c>
      <c r="D14" s="4">
        <f>MONTH(SalesDataTable[[#This Row],[Order Date]])</f>
        <v>1</v>
      </c>
      <c r="E14" s="4" t="str">
        <f>TEXT(SalesDataTable[[#This Row],[Order Date]],"MMM")</f>
        <v>Jan</v>
      </c>
      <c r="F14" s="4" t="str">
        <f>"Q"&amp;ROUNDUP(MONTH(SalesDataTable[[#This Row],[Order Date]])/3,0)</f>
        <v>Q1</v>
      </c>
      <c r="G14" s="4" t="s">
        <v>35</v>
      </c>
      <c r="H14" s="4" t="s">
        <v>56</v>
      </c>
      <c r="I14" s="4" t="s">
        <v>31</v>
      </c>
      <c r="J14" s="4" t="s">
        <v>42</v>
      </c>
      <c r="K14" s="4" t="s">
        <v>33</v>
      </c>
      <c r="L14" s="4" t="s">
        <v>59</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c r="A15" s="2">
        <v>1237</v>
      </c>
      <c r="B15" s="3">
        <v>46026</v>
      </c>
      <c r="C15" s="4">
        <f>YEAR(SalesDataTable[[#This Row],[Order Date]])</f>
        <v>2026</v>
      </c>
      <c r="D15" s="4">
        <f>MONTH(SalesDataTable[[#This Row],[Order Date]])</f>
        <v>1</v>
      </c>
      <c r="E15" s="4" t="str">
        <f>TEXT(SalesDataTable[[#This Row],[Order Date]],"MMM")</f>
        <v>Jan</v>
      </c>
      <c r="F15" s="4" t="str">
        <f>"Q"&amp;ROUNDUP(MONTH(SalesDataTable[[#This Row],[Order Date]])/3,0)</f>
        <v>Q1</v>
      </c>
      <c r="G15" s="4" t="s">
        <v>49</v>
      </c>
      <c r="H15" s="4" t="s">
        <v>60</v>
      </c>
      <c r="I15" s="4" t="s">
        <v>48</v>
      </c>
      <c r="J15" s="4" t="s">
        <v>45</v>
      </c>
      <c r="K15" s="4" t="s">
        <v>43</v>
      </c>
      <c r="L15" s="4" t="s">
        <v>61</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c r="A16" s="2">
        <v>1908</v>
      </c>
      <c r="B16" s="3">
        <v>46026</v>
      </c>
      <c r="C16" s="4">
        <f>YEAR(SalesDataTable[[#This Row],[Order Date]])</f>
        <v>2026</v>
      </c>
      <c r="D16" s="4">
        <f>MONTH(SalesDataTable[[#This Row],[Order Date]])</f>
        <v>1</v>
      </c>
      <c r="E16" s="4" t="str">
        <f>TEXT(SalesDataTable[[#This Row],[Order Date]],"MMM")</f>
        <v>Jan</v>
      </c>
      <c r="F16" s="4" t="str">
        <f>"Q"&amp;ROUNDUP(MONTH(SalesDataTable[[#This Row],[Order Date]])/3,0)</f>
        <v>Q1</v>
      </c>
      <c r="G16" s="4" t="s">
        <v>49</v>
      </c>
      <c r="H16" s="4" t="s">
        <v>62</v>
      </c>
      <c r="I16" s="4" t="s">
        <v>31</v>
      </c>
      <c r="J16" s="4" t="s">
        <v>42</v>
      </c>
      <c r="K16" s="4" t="s">
        <v>63</v>
      </c>
      <c r="L16" s="4" t="s">
        <v>64</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c r="A17" s="2">
        <v>2245</v>
      </c>
      <c r="B17" s="3">
        <v>46026</v>
      </c>
      <c r="C17" s="4">
        <f>YEAR(SalesDataTable[[#This Row],[Order Date]])</f>
        <v>2026</v>
      </c>
      <c r="D17" s="4">
        <f>MONTH(SalesDataTable[[#This Row],[Order Date]])</f>
        <v>1</v>
      </c>
      <c r="E17" s="4" t="str">
        <f>TEXT(SalesDataTable[[#This Row],[Order Date]],"MMM")</f>
        <v>Jan</v>
      </c>
      <c r="F17" s="4" t="str">
        <f>"Q"&amp;ROUNDUP(MONTH(SalesDataTable[[#This Row],[Order Date]])/3,0)</f>
        <v>Q1</v>
      </c>
      <c r="G17" s="4" t="s">
        <v>29</v>
      </c>
      <c r="H17" s="4" t="s">
        <v>65</v>
      </c>
      <c r="I17" s="4" t="s">
        <v>31</v>
      </c>
      <c r="J17" s="4" t="s">
        <v>42</v>
      </c>
      <c r="K17" s="4" t="s">
        <v>38</v>
      </c>
      <c r="L17" s="4" t="s">
        <v>66</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c r="A18" s="2">
        <v>2928</v>
      </c>
      <c r="B18" s="3">
        <v>46026</v>
      </c>
      <c r="C18" s="4">
        <f>YEAR(SalesDataTable[[#This Row],[Order Date]])</f>
        <v>2026</v>
      </c>
      <c r="D18" s="4">
        <f>MONTH(SalesDataTable[[#This Row],[Order Date]])</f>
        <v>1</v>
      </c>
      <c r="E18" s="4" t="str">
        <f>TEXT(SalesDataTable[[#This Row],[Order Date]],"MMM")</f>
        <v>Jan</v>
      </c>
      <c r="F18" s="4" t="str">
        <f>"Q"&amp;ROUNDUP(MONTH(SalesDataTable[[#This Row],[Order Date]])/3,0)</f>
        <v>Q1</v>
      </c>
      <c r="G18" s="4" t="s">
        <v>35</v>
      </c>
      <c r="H18" s="4" t="s">
        <v>56</v>
      </c>
      <c r="I18" s="4" t="s">
        <v>31</v>
      </c>
      <c r="J18" s="4" t="s">
        <v>32</v>
      </c>
      <c r="K18" s="4" t="s">
        <v>63</v>
      </c>
      <c r="L18" s="4" t="s">
        <v>67</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c r="A19" s="2">
        <v>4249</v>
      </c>
      <c r="B19" s="3">
        <v>46026</v>
      </c>
      <c r="C19" s="4">
        <f>YEAR(SalesDataTable[[#This Row],[Order Date]])</f>
        <v>2026</v>
      </c>
      <c r="D19" s="4">
        <f>MONTH(SalesDataTable[[#This Row],[Order Date]])</f>
        <v>1</v>
      </c>
      <c r="E19" s="4" t="str">
        <f>TEXT(SalesDataTable[[#This Row],[Order Date]],"MMM")</f>
        <v>Jan</v>
      </c>
      <c r="F19" s="4" t="str">
        <f>"Q"&amp;ROUNDUP(MONTH(SalesDataTable[[#This Row],[Order Date]])/3,0)</f>
        <v>Q1</v>
      </c>
      <c r="G19" s="4" t="s">
        <v>49</v>
      </c>
      <c r="H19" s="4" t="s">
        <v>50</v>
      </c>
      <c r="I19" s="4" t="s">
        <v>57</v>
      </c>
      <c r="J19" s="4" t="s">
        <v>42</v>
      </c>
      <c r="K19" s="4" t="s">
        <v>33</v>
      </c>
      <c r="L19" s="4" t="s">
        <v>59</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c r="A20" s="2">
        <v>1734</v>
      </c>
      <c r="B20" s="3">
        <v>46027</v>
      </c>
      <c r="C20" s="4">
        <f>YEAR(SalesDataTable[[#This Row],[Order Date]])</f>
        <v>2026</v>
      </c>
      <c r="D20" s="4">
        <f>MONTH(SalesDataTable[[#This Row],[Order Date]])</f>
        <v>1</v>
      </c>
      <c r="E20" s="4" t="str">
        <f>TEXT(SalesDataTable[[#This Row],[Order Date]],"MMM")</f>
        <v>Jan</v>
      </c>
      <c r="F20" s="4" t="str">
        <f>"Q"&amp;ROUNDUP(MONTH(SalesDataTable[[#This Row],[Order Date]])/3,0)</f>
        <v>Q1</v>
      </c>
      <c r="G20" s="4" t="s">
        <v>49</v>
      </c>
      <c r="H20" s="4" t="s">
        <v>62</v>
      </c>
      <c r="I20" s="4" t="s">
        <v>57</v>
      </c>
      <c r="J20" s="4" t="s">
        <v>32</v>
      </c>
      <c r="K20" s="4" t="s">
        <v>63</v>
      </c>
      <c r="L20" s="4" t="s">
        <v>64</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c r="A21" s="2">
        <v>2331</v>
      </c>
      <c r="B21" s="3">
        <v>46027</v>
      </c>
      <c r="C21" s="4">
        <f>YEAR(SalesDataTable[[#This Row],[Order Date]])</f>
        <v>2026</v>
      </c>
      <c r="D21" s="4">
        <f>MONTH(SalesDataTable[[#This Row],[Order Date]])</f>
        <v>1</v>
      </c>
      <c r="E21" s="4" t="str">
        <f>TEXT(SalesDataTable[[#This Row],[Order Date]],"MMM")</f>
        <v>Jan</v>
      </c>
      <c r="F21" s="4" t="str">
        <f>"Q"&amp;ROUNDUP(MONTH(SalesDataTable[[#This Row],[Order Date]])/3,0)</f>
        <v>Q1</v>
      </c>
      <c r="G21" s="4" t="s">
        <v>49</v>
      </c>
      <c r="H21" s="4" t="s">
        <v>62</v>
      </c>
      <c r="I21" s="4" t="s">
        <v>31</v>
      </c>
      <c r="J21" s="4" t="s">
        <v>42</v>
      </c>
      <c r="K21" s="4" t="s">
        <v>33</v>
      </c>
      <c r="L21" s="4" t="s">
        <v>59</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c r="A22" s="2">
        <v>2475</v>
      </c>
      <c r="B22" s="3">
        <v>46027</v>
      </c>
      <c r="C22" s="4">
        <f>YEAR(SalesDataTable[[#This Row],[Order Date]])</f>
        <v>2026</v>
      </c>
      <c r="D22" s="4">
        <f>MONTH(SalesDataTable[[#This Row],[Order Date]])</f>
        <v>1</v>
      </c>
      <c r="E22" s="4" t="str">
        <f>TEXT(SalesDataTable[[#This Row],[Order Date]],"MMM")</f>
        <v>Jan</v>
      </c>
      <c r="F22" s="4" t="str">
        <f>"Q"&amp;ROUNDUP(MONTH(SalesDataTable[[#This Row],[Order Date]])/3,0)</f>
        <v>Q1</v>
      </c>
      <c r="G22" s="4" t="s">
        <v>35</v>
      </c>
      <c r="H22" s="4" t="s">
        <v>36</v>
      </c>
      <c r="I22" s="4" t="s">
        <v>48</v>
      </c>
      <c r="J22" s="4" t="s">
        <v>32</v>
      </c>
      <c r="K22" s="4" t="s">
        <v>63</v>
      </c>
      <c r="L22" s="4" t="s">
        <v>67</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c r="A23" s="2">
        <v>1433</v>
      </c>
      <c r="B23" s="3">
        <v>46028</v>
      </c>
      <c r="C23" s="4">
        <f>YEAR(SalesDataTable[[#This Row],[Order Date]])</f>
        <v>2026</v>
      </c>
      <c r="D23" s="4">
        <f>MONTH(SalesDataTable[[#This Row],[Order Date]])</f>
        <v>1</v>
      </c>
      <c r="E23" s="4" t="str">
        <f>TEXT(SalesDataTable[[#This Row],[Order Date]],"MMM")</f>
        <v>Jan</v>
      </c>
      <c r="F23" s="4" t="str">
        <f>"Q"&amp;ROUNDUP(MONTH(SalesDataTable[[#This Row],[Order Date]])/3,0)</f>
        <v>Q1</v>
      </c>
      <c r="G23" s="4" t="s">
        <v>40</v>
      </c>
      <c r="H23" s="4" t="s">
        <v>68</v>
      </c>
      <c r="I23" s="4" t="s">
        <v>31</v>
      </c>
      <c r="J23" s="4" t="s">
        <v>42</v>
      </c>
      <c r="K23" s="4" t="s">
        <v>43</v>
      </c>
      <c r="L23" s="4" t="s">
        <v>44</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c r="A24" s="2">
        <v>3624</v>
      </c>
      <c r="B24" s="3">
        <v>46028</v>
      </c>
      <c r="C24" s="4">
        <f>YEAR(SalesDataTable[[#This Row],[Order Date]])</f>
        <v>2026</v>
      </c>
      <c r="D24" s="4">
        <f>MONTH(SalesDataTable[[#This Row],[Order Date]])</f>
        <v>1</v>
      </c>
      <c r="E24" s="4" t="str">
        <f>TEXT(SalesDataTable[[#This Row],[Order Date]],"MMM")</f>
        <v>Jan</v>
      </c>
      <c r="F24" s="4" t="str">
        <f>"Q"&amp;ROUNDUP(MONTH(SalesDataTable[[#This Row],[Order Date]])/3,0)</f>
        <v>Q1</v>
      </c>
      <c r="G24" s="4" t="s">
        <v>49</v>
      </c>
      <c r="H24" s="4" t="s">
        <v>60</v>
      </c>
      <c r="I24" s="4" t="s">
        <v>31</v>
      </c>
      <c r="J24" s="4" t="s">
        <v>42</v>
      </c>
      <c r="K24" s="4" t="s">
        <v>38</v>
      </c>
      <c r="L24" s="4" t="s">
        <v>39</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c r="A25" s="2">
        <v>4680</v>
      </c>
      <c r="B25" s="3">
        <v>46028</v>
      </c>
      <c r="C25" s="4">
        <f>YEAR(SalesDataTable[[#This Row],[Order Date]])</f>
        <v>2026</v>
      </c>
      <c r="D25" s="4">
        <f>MONTH(SalesDataTable[[#This Row],[Order Date]])</f>
        <v>1</v>
      </c>
      <c r="E25" s="4" t="str">
        <f>TEXT(SalesDataTable[[#This Row],[Order Date]],"MMM")</f>
        <v>Jan</v>
      </c>
      <c r="F25" s="4" t="str">
        <f>"Q"&amp;ROUNDUP(MONTH(SalesDataTable[[#This Row],[Order Date]])/3,0)</f>
        <v>Q1</v>
      </c>
      <c r="G25" s="4" t="s">
        <v>35</v>
      </c>
      <c r="H25" s="4" t="s">
        <v>36</v>
      </c>
      <c r="I25" s="4" t="s">
        <v>57</v>
      </c>
      <c r="J25" s="4" t="s">
        <v>42</v>
      </c>
      <c r="K25" s="4" t="s">
        <v>52</v>
      </c>
      <c r="L25" s="4" t="s">
        <v>69</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c r="A26" s="2">
        <v>4803</v>
      </c>
      <c r="B26" s="3">
        <v>46028</v>
      </c>
      <c r="C26" s="4">
        <f>YEAR(SalesDataTable[[#This Row],[Order Date]])</f>
        <v>2026</v>
      </c>
      <c r="D26" s="4">
        <f>MONTH(SalesDataTable[[#This Row],[Order Date]])</f>
        <v>1</v>
      </c>
      <c r="E26" s="4" t="str">
        <f>TEXT(SalesDataTable[[#This Row],[Order Date]],"MMM")</f>
        <v>Jan</v>
      </c>
      <c r="F26" s="4" t="str">
        <f>"Q"&amp;ROUNDUP(MONTH(SalesDataTable[[#This Row],[Order Date]])/3,0)</f>
        <v>Q1</v>
      </c>
      <c r="G26" s="4" t="s">
        <v>35</v>
      </c>
      <c r="H26" s="4" t="s">
        <v>70</v>
      </c>
      <c r="I26" s="4" t="s">
        <v>57</v>
      </c>
      <c r="J26" s="4" t="s">
        <v>42</v>
      </c>
      <c r="K26" s="4" t="s">
        <v>63</v>
      </c>
      <c r="L26" s="4" t="s">
        <v>71</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c r="A27" s="2">
        <v>248</v>
      </c>
      <c r="B27" s="3">
        <v>46029</v>
      </c>
      <c r="C27" s="4">
        <f>YEAR(SalesDataTable[[#This Row],[Order Date]])</f>
        <v>2026</v>
      </c>
      <c r="D27" s="4">
        <f>MONTH(SalesDataTable[[#This Row],[Order Date]])</f>
        <v>1</v>
      </c>
      <c r="E27" s="4" t="str">
        <f>TEXT(SalesDataTable[[#This Row],[Order Date]],"MMM")</f>
        <v>Jan</v>
      </c>
      <c r="F27" s="4" t="str">
        <f>"Q"&amp;ROUNDUP(MONTH(SalesDataTable[[#This Row],[Order Date]])/3,0)</f>
        <v>Q1</v>
      </c>
      <c r="G27" s="4" t="s">
        <v>35</v>
      </c>
      <c r="H27" s="4" t="s">
        <v>72</v>
      </c>
      <c r="I27" s="4" t="s">
        <v>57</v>
      </c>
      <c r="J27" s="4" t="s">
        <v>42</v>
      </c>
      <c r="K27" s="4" t="s">
        <v>33</v>
      </c>
      <c r="L27" s="4" t="s">
        <v>34</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c r="A28" s="2">
        <v>1118</v>
      </c>
      <c r="B28" s="3">
        <v>46029</v>
      </c>
      <c r="C28" s="4">
        <f>YEAR(SalesDataTable[[#This Row],[Order Date]])</f>
        <v>2026</v>
      </c>
      <c r="D28" s="4">
        <f>MONTH(SalesDataTable[[#This Row],[Order Date]])</f>
        <v>1</v>
      </c>
      <c r="E28" s="4" t="str">
        <f>TEXT(SalesDataTable[[#This Row],[Order Date]],"MMM")</f>
        <v>Jan</v>
      </c>
      <c r="F28" s="4" t="str">
        <f>"Q"&amp;ROUNDUP(MONTH(SalesDataTable[[#This Row],[Order Date]])/3,0)</f>
        <v>Q1</v>
      </c>
      <c r="G28" s="4" t="s">
        <v>35</v>
      </c>
      <c r="H28" s="4" t="s">
        <v>72</v>
      </c>
      <c r="I28" s="4" t="s">
        <v>31</v>
      </c>
      <c r="J28" s="4" t="s">
        <v>32</v>
      </c>
      <c r="K28" s="4" t="s">
        <v>43</v>
      </c>
      <c r="L28" s="4" t="s">
        <v>73</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c r="A29" s="2">
        <v>3023</v>
      </c>
      <c r="B29" s="3">
        <v>46029</v>
      </c>
      <c r="C29" s="4">
        <f>YEAR(SalesDataTable[[#This Row],[Order Date]])</f>
        <v>2026</v>
      </c>
      <c r="D29" s="4">
        <f>MONTH(SalesDataTable[[#This Row],[Order Date]])</f>
        <v>1</v>
      </c>
      <c r="E29" s="4" t="str">
        <f>TEXT(SalesDataTable[[#This Row],[Order Date]],"MMM")</f>
        <v>Jan</v>
      </c>
      <c r="F29" s="4" t="str">
        <f>"Q"&amp;ROUNDUP(MONTH(SalesDataTable[[#This Row],[Order Date]])/3,0)</f>
        <v>Q1</v>
      </c>
      <c r="G29" s="4" t="s">
        <v>40</v>
      </c>
      <c r="H29" s="4" t="s">
        <v>47</v>
      </c>
      <c r="I29" s="4" t="s">
        <v>57</v>
      </c>
      <c r="J29" s="4" t="s">
        <v>42</v>
      </c>
      <c r="K29" s="4" t="s">
        <v>38</v>
      </c>
      <c r="L29" s="4" t="s">
        <v>66</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c r="A30" s="2">
        <v>3903</v>
      </c>
      <c r="B30" s="3">
        <v>46029</v>
      </c>
      <c r="C30" s="4">
        <f>YEAR(SalesDataTable[[#This Row],[Order Date]])</f>
        <v>2026</v>
      </c>
      <c r="D30" s="4">
        <f>MONTH(SalesDataTable[[#This Row],[Order Date]])</f>
        <v>1</v>
      </c>
      <c r="E30" s="4" t="str">
        <f>TEXT(SalesDataTable[[#This Row],[Order Date]],"MMM")</f>
        <v>Jan</v>
      </c>
      <c r="F30" s="4" t="str">
        <f>"Q"&amp;ROUNDUP(MONTH(SalesDataTable[[#This Row],[Order Date]])/3,0)</f>
        <v>Q1</v>
      </c>
      <c r="G30" s="4" t="s">
        <v>49</v>
      </c>
      <c r="H30" s="4" t="s">
        <v>62</v>
      </c>
      <c r="I30" s="4" t="s">
        <v>31</v>
      </c>
      <c r="J30" s="4" t="s">
        <v>32</v>
      </c>
      <c r="K30" s="4" t="s">
        <v>63</v>
      </c>
      <c r="L30" s="4" t="s">
        <v>74</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c r="A31" s="2">
        <v>62</v>
      </c>
      <c r="B31" s="3">
        <v>46030</v>
      </c>
      <c r="C31" s="4">
        <f>YEAR(SalesDataTable[[#This Row],[Order Date]])</f>
        <v>2026</v>
      </c>
      <c r="D31" s="4">
        <f>MONTH(SalesDataTable[[#This Row],[Order Date]])</f>
        <v>1</v>
      </c>
      <c r="E31" s="4" t="str">
        <f>TEXT(SalesDataTable[[#This Row],[Order Date]],"MMM")</f>
        <v>Jan</v>
      </c>
      <c r="F31" s="4" t="str">
        <f>"Q"&amp;ROUNDUP(MONTH(SalesDataTable[[#This Row],[Order Date]])/3,0)</f>
        <v>Q1</v>
      </c>
      <c r="G31" s="4" t="s">
        <v>35</v>
      </c>
      <c r="H31" s="4" t="s">
        <v>72</v>
      </c>
      <c r="I31" s="4" t="s">
        <v>31</v>
      </c>
      <c r="J31" s="4" t="s">
        <v>42</v>
      </c>
      <c r="K31" s="4" t="s">
        <v>33</v>
      </c>
      <c r="L31" s="4" t="s">
        <v>51</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c r="A32" s="2">
        <v>142</v>
      </c>
      <c r="B32" s="3">
        <v>46030</v>
      </c>
      <c r="C32" s="4">
        <f>YEAR(SalesDataTable[[#This Row],[Order Date]])</f>
        <v>2026</v>
      </c>
      <c r="D32" s="4">
        <f>MONTH(SalesDataTable[[#This Row],[Order Date]])</f>
        <v>1</v>
      </c>
      <c r="E32" s="4" t="str">
        <f>TEXT(SalesDataTable[[#This Row],[Order Date]],"MMM")</f>
        <v>Jan</v>
      </c>
      <c r="F32" s="4" t="str">
        <f>"Q"&amp;ROUNDUP(MONTH(SalesDataTable[[#This Row],[Order Date]])/3,0)</f>
        <v>Q1</v>
      </c>
      <c r="G32" s="4" t="s">
        <v>29</v>
      </c>
      <c r="H32" s="4" t="s">
        <v>65</v>
      </c>
      <c r="I32" s="4" t="s">
        <v>37</v>
      </c>
      <c r="J32" s="4" t="s">
        <v>45</v>
      </c>
      <c r="K32" s="4" t="s">
        <v>52</v>
      </c>
      <c r="L32" s="4" t="s">
        <v>53</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c r="A33" s="2">
        <v>450</v>
      </c>
      <c r="B33" s="3">
        <v>46030</v>
      </c>
      <c r="C33" s="4">
        <f>YEAR(SalesDataTable[[#This Row],[Order Date]])</f>
        <v>2026</v>
      </c>
      <c r="D33" s="4">
        <f>MONTH(SalesDataTable[[#This Row],[Order Date]])</f>
        <v>1</v>
      </c>
      <c r="E33" s="4" t="str">
        <f>TEXT(SalesDataTable[[#This Row],[Order Date]],"MMM")</f>
        <v>Jan</v>
      </c>
      <c r="F33" s="4" t="str">
        <f>"Q"&amp;ROUNDUP(MONTH(SalesDataTable[[#This Row],[Order Date]])/3,0)</f>
        <v>Q1</v>
      </c>
      <c r="G33" s="4" t="s">
        <v>40</v>
      </c>
      <c r="H33" s="4" t="s">
        <v>47</v>
      </c>
      <c r="I33" s="4" t="s">
        <v>48</v>
      </c>
      <c r="J33" s="4" t="s">
        <v>42</v>
      </c>
      <c r="K33" s="4" t="s">
        <v>38</v>
      </c>
      <c r="L33" s="4" t="s">
        <v>39</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c r="A34" s="2">
        <v>4397</v>
      </c>
      <c r="B34" s="3">
        <v>46030</v>
      </c>
      <c r="C34" s="4">
        <f>YEAR(SalesDataTable[[#This Row],[Order Date]])</f>
        <v>2026</v>
      </c>
      <c r="D34" s="4">
        <f>MONTH(SalesDataTable[[#This Row],[Order Date]])</f>
        <v>1</v>
      </c>
      <c r="E34" s="4" t="str">
        <f>TEXT(SalesDataTable[[#This Row],[Order Date]],"MMM")</f>
        <v>Jan</v>
      </c>
      <c r="F34" s="4" t="str">
        <f>"Q"&amp;ROUNDUP(MONTH(SalesDataTable[[#This Row],[Order Date]])/3,0)</f>
        <v>Q1</v>
      </c>
      <c r="G34" s="4" t="s">
        <v>29</v>
      </c>
      <c r="H34" s="4" t="s">
        <v>30</v>
      </c>
      <c r="I34" s="4" t="s">
        <v>31</v>
      </c>
      <c r="J34" s="4" t="s">
        <v>45</v>
      </c>
      <c r="K34" s="4" t="s">
        <v>38</v>
      </c>
      <c r="L34" s="4" t="s">
        <v>75</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c r="A35" s="2">
        <v>4798</v>
      </c>
      <c r="B35" s="3">
        <v>46030</v>
      </c>
      <c r="C35" s="4">
        <f>YEAR(SalesDataTable[[#This Row],[Order Date]])</f>
        <v>2026</v>
      </c>
      <c r="D35" s="4">
        <f>MONTH(SalesDataTable[[#This Row],[Order Date]])</f>
        <v>1</v>
      </c>
      <c r="E35" s="4" t="str">
        <f>TEXT(SalesDataTable[[#This Row],[Order Date]],"MMM")</f>
        <v>Jan</v>
      </c>
      <c r="F35" s="4" t="str">
        <f>"Q"&amp;ROUNDUP(MONTH(SalesDataTable[[#This Row],[Order Date]])/3,0)</f>
        <v>Q1</v>
      </c>
      <c r="G35" s="4" t="s">
        <v>35</v>
      </c>
      <c r="H35" s="4" t="s">
        <v>56</v>
      </c>
      <c r="I35" s="4" t="s">
        <v>31</v>
      </c>
      <c r="J35" s="4" t="s">
        <v>42</v>
      </c>
      <c r="K35" s="4" t="s">
        <v>38</v>
      </c>
      <c r="L35" s="4" t="s">
        <v>66</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c r="A36" s="2">
        <v>136</v>
      </c>
      <c r="B36" s="3">
        <v>46031</v>
      </c>
      <c r="C36" s="4">
        <f>YEAR(SalesDataTable[[#This Row],[Order Date]])</f>
        <v>2026</v>
      </c>
      <c r="D36" s="4">
        <f>MONTH(SalesDataTable[[#This Row],[Order Date]])</f>
        <v>1</v>
      </c>
      <c r="E36" s="4" t="str">
        <f>TEXT(SalesDataTable[[#This Row],[Order Date]],"MMM")</f>
        <v>Jan</v>
      </c>
      <c r="F36" s="4" t="str">
        <f>"Q"&amp;ROUNDUP(MONTH(SalesDataTable[[#This Row],[Order Date]])/3,0)</f>
        <v>Q1</v>
      </c>
      <c r="G36" s="4" t="s">
        <v>49</v>
      </c>
      <c r="H36" s="4" t="s">
        <v>76</v>
      </c>
      <c r="I36" s="4" t="s">
        <v>37</v>
      </c>
      <c r="J36" s="4" t="s">
        <v>45</v>
      </c>
      <c r="K36" s="4" t="s">
        <v>43</v>
      </c>
      <c r="L36" s="4" t="s">
        <v>77</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c r="A37" s="2">
        <v>2782</v>
      </c>
      <c r="B37" s="3">
        <v>46031</v>
      </c>
      <c r="C37" s="4">
        <f>YEAR(SalesDataTable[[#This Row],[Order Date]])</f>
        <v>2026</v>
      </c>
      <c r="D37" s="4">
        <f>MONTH(SalesDataTable[[#This Row],[Order Date]])</f>
        <v>1</v>
      </c>
      <c r="E37" s="4" t="str">
        <f>TEXT(SalesDataTable[[#This Row],[Order Date]],"MMM")</f>
        <v>Jan</v>
      </c>
      <c r="F37" s="4" t="str">
        <f>"Q"&amp;ROUNDUP(MONTH(SalesDataTable[[#This Row],[Order Date]])/3,0)</f>
        <v>Q1</v>
      </c>
      <c r="G37" s="4" t="s">
        <v>49</v>
      </c>
      <c r="H37" s="4" t="s">
        <v>50</v>
      </c>
      <c r="I37" s="4" t="s">
        <v>31</v>
      </c>
      <c r="J37" s="4" t="s">
        <v>42</v>
      </c>
      <c r="K37" s="4" t="s">
        <v>38</v>
      </c>
      <c r="L37" s="4" t="s">
        <v>66</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c r="A38" s="2">
        <v>4704</v>
      </c>
      <c r="B38" s="3">
        <v>46031</v>
      </c>
      <c r="C38" s="4">
        <f>YEAR(SalesDataTable[[#This Row],[Order Date]])</f>
        <v>2026</v>
      </c>
      <c r="D38" s="4">
        <f>MONTH(SalesDataTable[[#This Row],[Order Date]])</f>
        <v>1</v>
      </c>
      <c r="E38" s="4" t="str">
        <f>TEXT(SalesDataTable[[#This Row],[Order Date]],"MMM")</f>
        <v>Jan</v>
      </c>
      <c r="F38" s="4" t="str">
        <f>"Q"&amp;ROUNDUP(MONTH(SalesDataTable[[#This Row],[Order Date]])/3,0)</f>
        <v>Q1</v>
      </c>
      <c r="G38" s="4" t="s">
        <v>35</v>
      </c>
      <c r="H38" s="4" t="s">
        <v>78</v>
      </c>
      <c r="I38" s="4" t="s">
        <v>57</v>
      </c>
      <c r="J38" s="4" t="s">
        <v>42</v>
      </c>
      <c r="K38" s="4" t="s">
        <v>63</v>
      </c>
      <c r="L38" s="4" t="s">
        <v>71</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c r="A39" s="2">
        <v>69</v>
      </c>
      <c r="B39" s="3">
        <v>46032</v>
      </c>
      <c r="C39" s="4">
        <f>YEAR(SalesDataTable[[#This Row],[Order Date]])</f>
        <v>2026</v>
      </c>
      <c r="D39" s="4">
        <f>MONTH(SalesDataTable[[#This Row],[Order Date]])</f>
        <v>1</v>
      </c>
      <c r="E39" s="4" t="str">
        <f>TEXT(SalesDataTable[[#This Row],[Order Date]],"MMM")</f>
        <v>Jan</v>
      </c>
      <c r="F39" s="4" t="str">
        <f>"Q"&amp;ROUNDUP(MONTH(SalesDataTable[[#This Row],[Order Date]])/3,0)</f>
        <v>Q1</v>
      </c>
      <c r="G39" s="4" t="s">
        <v>29</v>
      </c>
      <c r="H39" s="4" t="s">
        <v>79</v>
      </c>
      <c r="I39" s="4" t="s">
        <v>31</v>
      </c>
      <c r="J39" s="4" t="s">
        <v>32</v>
      </c>
      <c r="K39" s="4" t="s">
        <v>38</v>
      </c>
      <c r="L39" s="4" t="s">
        <v>46</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c r="A40" s="2">
        <v>490</v>
      </c>
      <c r="B40" s="3">
        <v>46032</v>
      </c>
      <c r="C40" s="4">
        <f>YEAR(SalesDataTable[[#This Row],[Order Date]])</f>
        <v>2026</v>
      </c>
      <c r="D40" s="4">
        <f>MONTH(SalesDataTable[[#This Row],[Order Date]])</f>
        <v>1</v>
      </c>
      <c r="E40" s="4" t="str">
        <f>TEXT(SalesDataTable[[#This Row],[Order Date]],"MMM")</f>
        <v>Jan</v>
      </c>
      <c r="F40" s="4" t="str">
        <f>"Q"&amp;ROUNDUP(MONTH(SalesDataTable[[#This Row],[Order Date]])/3,0)</f>
        <v>Q1</v>
      </c>
      <c r="G40" s="4" t="s">
        <v>40</v>
      </c>
      <c r="H40" s="4" t="s">
        <v>68</v>
      </c>
      <c r="I40" s="4" t="s">
        <v>31</v>
      </c>
      <c r="J40" s="4" t="s">
        <v>45</v>
      </c>
      <c r="K40" s="4" t="s">
        <v>52</v>
      </c>
      <c r="L40" s="4" t="s">
        <v>80</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c r="A41" s="2">
        <v>3685</v>
      </c>
      <c r="B41" s="3">
        <v>46032</v>
      </c>
      <c r="C41" s="4">
        <f>YEAR(SalesDataTable[[#This Row],[Order Date]])</f>
        <v>2026</v>
      </c>
      <c r="D41" s="4">
        <f>MONTH(SalesDataTable[[#This Row],[Order Date]])</f>
        <v>1</v>
      </c>
      <c r="E41" s="4" t="str">
        <f>TEXT(SalesDataTable[[#This Row],[Order Date]],"MMM")</f>
        <v>Jan</v>
      </c>
      <c r="F41" s="4" t="str">
        <f>"Q"&amp;ROUNDUP(MONTH(SalesDataTable[[#This Row],[Order Date]])/3,0)</f>
        <v>Q1</v>
      </c>
      <c r="G41" s="4" t="s">
        <v>49</v>
      </c>
      <c r="H41" s="4" t="s">
        <v>62</v>
      </c>
      <c r="I41" s="4" t="s">
        <v>31</v>
      </c>
      <c r="J41" s="4" t="s">
        <v>42</v>
      </c>
      <c r="K41" s="4" t="s">
        <v>43</v>
      </c>
      <c r="L41" s="4" t="s">
        <v>77</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c r="A42" s="2">
        <v>3796</v>
      </c>
      <c r="B42" s="3">
        <v>46032</v>
      </c>
      <c r="C42" s="4">
        <f>YEAR(SalesDataTable[[#This Row],[Order Date]])</f>
        <v>2026</v>
      </c>
      <c r="D42" s="4">
        <f>MONTH(SalesDataTable[[#This Row],[Order Date]])</f>
        <v>1</v>
      </c>
      <c r="E42" s="4" t="str">
        <f>TEXT(SalesDataTable[[#This Row],[Order Date]],"MMM")</f>
        <v>Jan</v>
      </c>
      <c r="F42" s="4" t="str">
        <f>"Q"&amp;ROUNDUP(MONTH(SalesDataTable[[#This Row],[Order Date]])/3,0)</f>
        <v>Q1</v>
      </c>
      <c r="G42" s="4" t="s">
        <v>49</v>
      </c>
      <c r="H42" s="4" t="s">
        <v>62</v>
      </c>
      <c r="I42" s="4" t="s">
        <v>48</v>
      </c>
      <c r="J42" s="4" t="s">
        <v>32</v>
      </c>
      <c r="K42" s="4" t="s">
        <v>43</v>
      </c>
      <c r="L42" s="4" t="s">
        <v>77</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c r="A43" s="2">
        <v>387</v>
      </c>
      <c r="B43" s="3">
        <v>46033</v>
      </c>
      <c r="C43" s="4">
        <f>YEAR(SalesDataTable[[#This Row],[Order Date]])</f>
        <v>2026</v>
      </c>
      <c r="D43" s="4">
        <f>MONTH(SalesDataTable[[#This Row],[Order Date]])</f>
        <v>1</v>
      </c>
      <c r="E43" s="4" t="str">
        <f>TEXT(SalesDataTable[[#This Row],[Order Date]],"MMM")</f>
        <v>Jan</v>
      </c>
      <c r="F43" s="4" t="str">
        <f>"Q"&amp;ROUNDUP(MONTH(SalesDataTable[[#This Row],[Order Date]])/3,0)</f>
        <v>Q1</v>
      </c>
      <c r="G43" s="4" t="s">
        <v>40</v>
      </c>
      <c r="H43" s="4" t="s">
        <v>54</v>
      </c>
      <c r="I43" s="4" t="s">
        <v>31</v>
      </c>
      <c r="J43" s="4" t="s">
        <v>32</v>
      </c>
      <c r="K43" s="4" t="s">
        <v>38</v>
      </c>
      <c r="L43" s="4" t="s">
        <v>66</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c r="A44" s="2">
        <v>2796</v>
      </c>
      <c r="B44" s="3">
        <v>46033</v>
      </c>
      <c r="C44" s="4">
        <f>YEAR(SalesDataTable[[#This Row],[Order Date]])</f>
        <v>2026</v>
      </c>
      <c r="D44" s="4">
        <f>MONTH(SalesDataTable[[#This Row],[Order Date]])</f>
        <v>1</v>
      </c>
      <c r="E44" s="4" t="str">
        <f>TEXT(SalesDataTable[[#This Row],[Order Date]],"MMM")</f>
        <v>Jan</v>
      </c>
      <c r="F44" s="4" t="str">
        <f>"Q"&amp;ROUNDUP(MONTH(SalesDataTable[[#This Row],[Order Date]])/3,0)</f>
        <v>Q1</v>
      </c>
      <c r="G44" s="4" t="s">
        <v>49</v>
      </c>
      <c r="H44" s="4" t="s">
        <v>60</v>
      </c>
      <c r="I44" s="4" t="s">
        <v>48</v>
      </c>
      <c r="J44" s="4" t="s">
        <v>32</v>
      </c>
      <c r="K44" s="4" t="s">
        <v>43</v>
      </c>
      <c r="L44" s="4" t="s">
        <v>44</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c r="A45" s="2">
        <v>3703</v>
      </c>
      <c r="B45" s="3">
        <v>46033</v>
      </c>
      <c r="C45" s="4">
        <f>YEAR(SalesDataTable[[#This Row],[Order Date]])</f>
        <v>2026</v>
      </c>
      <c r="D45" s="4">
        <f>MONTH(SalesDataTable[[#This Row],[Order Date]])</f>
        <v>1</v>
      </c>
      <c r="E45" s="4" t="str">
        <f>TEXT(SalesDataTable[[#This Row],[Order Date]],"MMM")</f>
        <v>Jan</v>
      </c>
      <c r="F45" s="4" t="str">
        <f>"Q"&amp;ROUNDUP(MONTH(SalesDataTable[[#This Row],[Order Date]])/3,0)</f>
        <v>Q1</v>
      </c>
      <c r="G45" s="4" t="s">
        <v>49</v>
      </c>
      <c r="H45" s="4" t="s">
        <v>62</v>
      </c>
      <c r="I45" s="4" t="s">
        <v>31</v>
      </c>
      <c r="J45" s="4" t="s">
        <v>32</v>
      </c>
      <c r="K45" s="4" t="s">
        <v>43</v>
      </c>
      <c r="L45" s="4" t="s">
        <v>44</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c r="A46" s="2">
        <v>4674</v>
      </c>
      <c r="B46" s="3">
        <v>46033</v>
      </c>
      <c r="C46" s="4">
        <f>YEAR(SalesDataTable[[#This Row],[Order Date]])</f>
        <v>2026</v>
      </c>
      <c r="D46" s="4">
        <f>MONTH(SalesDataTable[[#This Row],[Order Date]])</f>
        <v>1</v>
      </c>
      <c r="E46" s="4" t="str">
        <f>TEXT(SalesDataTable[[#This Row],[Order Date]],"MMM")</f>
        <v>Jan</v>
      </c>
      <c r="F46" s="4" t="str">
        <f>"Q"&amp;ROUNDUP(MONTH(SalesDataTable[[#This Row],[Order Date]])/3,0)</f>
        <v>Q1</v>
      </c>
      <c r="G46" s="4" t="s">
        <v>49</v>
      </c>
      <c r="H46" s="4" t="s">
        <v>62</v>
      </c>
      <c r="I46" s="4" t="s">
        <v>31</v>
      </c>
      <c r="J46" s="4" t="s">
        <v>32</v>
      </c>
      <c r="K46" s="4" t="s">
        <v>43</v>
      </c>
      <c r="L46" s="4" t="s">
        <v>61</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c r="A47" s="2">
        <v>4789</v>
      </c>
      <c r="B47" s="3">
        <v>46033</v>
      </c>
      <c r="C47" s="4">
        <f>YEAR(SalesDataTable[[#This Row],[Order Date]])</f>
        <v>2026</v>
      </c>
      <c r="D47" s="4">
        <f>MONTH(SalesDataTable[[#This Row],[Order Date]])</f>
        <v>1</v>
      </c>
      <c r="E47" s="4" t="str">
        <f>TEXT(SalesDataTable[[#This Row],[Order Date]],"MMM")</f>
        <v>Jan</v>
      </c>
      <c r="F47" s="4" t="str">
        <f>"Q"&amp;ROUNDUP(MONTH(SalesDataTable[[#This Row],[Order Date]])/3,0)</f>
        <v>Q1</v>
      </c>
      <c r="G47" s="4" t="s">
        <v>49</v>
      </c>
      <c r="H47" s="4" t="s">
        <v>60</v>
      </c>
      <c r="I47" s="4" t="s">
        <v>31</v>
      </c>
      <c r="J47" s="4" t="s">
        <v>32</v>
      </c>
      <c r="K47" s="4" t="s">
        <v>33</v>
      </c>
      <c r="L47" s="4" t="s">
        <v>34</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c r="A48" s="2">
        <v>804</v>
      </c>
      <c r="B48" s="3">
        <v>46034</v>
      </c>
      <c r="C48" s="4">
        <f>YEAR(SalesDataTable[[#This Row],[Order Date]])</f>
        <v>2026</v>
      </c>
      <c r="D48" s="4">
        <f>MONTH(SalesDataTable[[#This Row],[Order Date]])</f>
        <v>1</v>
      </c>
      <c r="E48" s="4" t="str">
        <f>TEXT(SalesDataTable[[#This Row],[Order Date]],"MMM")</f>
        <v>Jan</v>
      </c>
      <c r="F48" s="4" t="str">
        <f>"Q"&amp;ROUNDUP(MONTH(SalesDataTable[[#This Row],[Order Date]])/3,0)</f>
        <v>Q1</v>
      </c>
      <c r="G48" s="4" t="s">
        <v>35</v>
      </c>
      <c r="H48" s="4" t="s">
        <v>72</v>
      </c>
      <c r="I48" s="4" t="s">
        <v>48</v>
      </c>
      <c r="J48" s="4" t="s">
        <v>42</v>
      </c>
      <c r="K48" s="4" t="s">
        <v>38</v>
      </c>
      <c r="L48" s="4" t="s">
        <v>46</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c r="A49" s="2">
        <v>1780</v>
      </c>
      <c r="B49" s="3">
        <v>46034</v>
      </c>
      <c r="C49" s="4">
        <f>YEAR(SalesDataTable[[#This Row],[Order Date]])</f>
        <v>2026</v>
      </c>
      <c r="D49" s="4">
        <f>MONTH(SalesDataTable[[#This Row],[Order Date]])</f>
        <v>1</v>
      </c>
      <c r="E49" s="4" t="str">
        <f>TEXT(SalesDataTable[[#This Row],[Order Date]],"MMM")</f>
        <v>Jan</v>
      </c>
      <c r="F49" s="4" t="str">
        <f>"Q"&amp;ROUNDUP(MONTH(SalesDataTable[[#This Row],[Order Date]])/3,0)</f>
        <v>Q1</v>
      </c>
      <c r="G49" s="4" t="s">
        <v>49</v>
      </c>
      <c r="H49" s="4" t="s">
        <v>62</v>
      </c>
      <c r="I49" s="4" t="s">
        <v>31</v>
      </c>
      <c r="J49" s="4" t="s">
        <v>32</v>
      </c>
      <c r="K49" s="4" t="s">
        <v>33</v>
      </c>
      <c r="L49" s="4" t="s">
        <v>59</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c r="A50" s="2">
        <v>2844</v>
      </c>
      <c r="B50" s="3">
        <v>46034</v>
      </c>
      <c r="C50" s="4">
        <f>YEAR(SalesDataTable[[#This Row],[Order Date]])</f>
        <v>2026</v>
      </c>
      <c r="D50" s="4">
        <f>MONTH(SalesDataTable[[#This Row],[Order Date]])</f>
        <v>1</v>
      </c>
      <c r="E50" s="4" t="str">
        <f>TEXT(SalesDataTable[[#This Row],[Order Date]],"MMM")</f>
        <v>Jan</v>
      </c>
      <c r="F50" s="4" t="str">
        <f>"Q"&amp;ROUNDUP(MONTH(SalesDataTable[[#This Row],[Order Date]])/3,0)</f>
        <v>Q1</v>
      </c>
      <c r="G50" s="4" t="s">
        <v>29</v>
      </c>
      <c r="H50" s="4" t="s">
        <v>30</v>
      </c>
      <c r="I50" s="4" t="s">
        <v>31</v>
      </c>
      <c r="J50" s="4" t="s">
        <v>42</v>
      </c>
      <c r="K50" s="4" t="s">
        <v>43</v>
      </c>
      <c r="L50" s="4" t="s">
        <v>73</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c r="A51" s="2">
        <v>3068</v>
      </c>
      <c r="B51" s="3">
        <v>46034</v>
      </c>
      <c r="C51" s="4">
        <f>YEAR(SalesDataTable[[#This Row],[Order Date]])</f>
        <v>2026</v>
      </c>
      <c r="D51" s="4">
        <f>MONTH(SalesDataTable[[#This Row],[Order Date]])</f>
        <v>1</v>
      </c>
      <c r="E51" s="4" t="str">
        <f>TEXT(SalesDataTable[[#This Row],[Order Date]],"MMM")</f>
        <v>Jan</v>
      </c>
      <c r="F51" s="4" t="str">
        <f>"Q"&amp;ROUNDUP(MONTH(SalesDataTable[[#This Row],[Order Date]])/3,0)</f>
        <v>Q1</v>
      </c>
      <c r="G51" s="4" t="s">
        <v>40</v>
      </c>
      <c r="H51" s="4" t="s">
        <v>41</v>
      </c>
      <c r="I51" s="4" t="s">
        <v>57</v>
      </c>
      <c r="J51" s="4" t="s">
        <v>42</v>
      </c>
      <c r="K51" s="4" t="s">
        <v>63</v>
      </c>
      <c r="L51" s="4" t="s">
        <v>71</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c r="A52" s="2">
        <v>3096</v>
      </c>
      <c r="B52" s="3">
        <v>46034</v>
      </c>
      <c r="C52" s="4">
        <f>YEAR(SalesDataTable[[#This Row],[Order Date]])</f>
        <v>2026</v>
      </c>
      <c r="D52" s="4">
        <f>MONTH(SalesDataTable[[#This Row],[Order Date]])</f>
        <v>1</v>
      </c>
      <c r="E52" s="4" t="str">
        <f>TEXT(SalesDataTable[[#This Row],[Order Date]],"MMM")</f>
        <v>Jan</v>
      </c>
      <c r="F52" s="4" t="str">
        <f>"Q"&amp;ROUNDUP(MONTH(SalesDataTable[[#This Row],[Order Date]])/3,0)</f>
        <v>Q1</v>
      </c>
      <c r="G52" s="4" t="s">
        <v>49</v>
      </c>
      <c r="H52" s="4" t="s">
        <v>60</v>
      </c>
      <c r="I52" s="4" t="s">
        <v>31</v>
      </c>
      <c r="J52" s="4" t="s">
        <v>42</v>
      </c>
      <c r="K52" s="4" t="s">
        <v>63</v>
      </c>
      <c r="L52" s="4" t="s">
        <v>74</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c r="A53" s="2">
        <v>3129</v>
      </c>
      <c r="B53" s="3">
        <v>46034</v>
      </c>
      <c r="C53" s="4">
        <f>YEAR(SalesDataTable[[#This Row],[Order Date]])</f>
        <v>2026</v>
      </c>
      <c r="D53" s="4">
        <f>MONTH(SalesDataTable[[#This Row],[Order Date]])</f>
        <v>1</v>
      </c>
      <c r="E53" s="4" t="str">
        <f>TEXT(SalesDataTable[[#This Row],[Order Date]],"MMM")</f>
        <v>Jan</v>
      </c>
      <c r="F53" s="4" t="str">
        <f>"Q"&amp;ROUNDUP(MONTH(SalesDataTable[[#This Row],[Order Date]])/3,0)</f>
        <v>Q1</v>
      </c>
      <c r="G53" s="4" t="s">
        <v>49</v>
      </c>
      <c r="H53" s="4" t="s">
        <v>76</v>
      </c>
      <c r="I53" s="4" t="s">
        <v>48</v>
      </c>
      <c r="J53" s="4" t="s">
        <v>32</v>
      </c>
      <c r="K53" s="4" t="s">
        <v>63</v>
      </c>
      <c r="L53" s="4" t="s">
        <v>67</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c r="A54" s="2">
        <v>3948</v>
      </c>
      <c r="B54" s="3">
        <v>46034</v>
      </c>
      <c r="C54" s="4">
        <f>YEAR(SalesDataTable[[#This Row],[Order Date]])</f>
        <v>2026</v>
      </c>
      <c r="D54" s="4">
        <f>MONTH(SalesDataTable[[#This Row],[Order Date]])</f>
        <v>1</v>
      </c>
      <c r="E54" s="4" t="str">
        <f>TEXT(SalesDataTable[[#This Row],[Order Date]],"MMM")</f>
        <v>Jan</v>
      </c>
      <c r="F54" s="4" t="str">
        <f>"Q"&amp;ROUNDUP(MONTH(SalesDataTable[[#This Row],[Order Date]])/3,0)</f>
        <v>Q1</v>
      </c>
      <c r="G54" s="4" t="s">
        <v>35</v>
      </c>
      <c r="H54" s="4" t="s">
        <v>78</v>
      </c>
      <c r="I54" s="4" t="s">
        <v>31</v>
      </c>
      <c r="J54" s="4" t="s">
        <v>42</v>
      </c>
      <c r="K54" s="4" t="s">
        <v>38</v>
      </c>
      <c r="L54" s="4" t="s">
        <v>75</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c r="A55" s="2">
        <v>5036</v>
      </c>
      <c r="B55" s="3">
        <v>46034</v>
      </c>
      <c r="C55" s="4">
        <f>YEAR(SalesDataTable[[#This Row],[Order Date]])</f>
        <v>2026</v>
      </c>
      <c r="D55" s="4">
        <f>MONTH(SalesDataTable[[#This Row],[Order Date]])</f>
        <v>1</v>
      </c>
      <c r="E55" s="4" t="str">
        <f>TEXT(SalesDataTable[[#This Row],[Order Date]],"MMM")</f>
        <v>Jan</v>
      </c>
      <c r="F55" s="4" t="str">
        <f>"Q"&amp;ROUNDUP(MONTH(SalesDataTable[[#This Row],[Order Date]])/3,0)</f>
        <v>Q1</v>
      </c>
      <c r="G55" s="4" t="s">
        <v>40</v>
      </c>
      <c r="H55" s="4" t="s">
        <v>47</v>
      </c>
      <c r="I55" s="4" t="s">
        <v>48</v>
      </c>
      <c r="J55" s="4" t="s">
        <v>32</v>
      </c>
      <c r="K55" s="4" t="s">
        <v>38</v>
      </c>
      <c r="L55" s="4" t="s">
        <v>66</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c r="A56" s="2">
        <v>2681</v>
      </c>
      <c r="B56" s="3">
        <v>46035</v>
      </c>
      <c r="C56" s="4">
        <f>YEAR(SalesDataTable[[#This Row],[Order Date]])</f>
        <v>2026</v>
      </c>
      <c r="D56" s="4">
        <f>MONTH(SalesDataTable[[#This Row],[Order Date]])</f>
        <v>1</v>
      </c>
      <c r="E56" s="4" t="str">
        <f>TEXT(SalesDataTable[[#This Row],[Order Date]],"MMM")</f>
        <v>Jan</v>
      </c>
      <c r="F56" s="4" t="str">
        <f>"Q"&amp;ROUNDUP(MONTH(SalesDataTable[[#This Row],[Order Date]])/3,0)</f>
        <v>Q1</v>
      </c>
      <c r="G56" s="4" t="s">
        <v>49</v>
      </c>
      <c r="H56" s="4" t="s">
        <v>50</v>
      </c>
      <c r="I56" s="4" t="s">
        <v>31</v>
      </c>
      <c r="J56" s="4" t="s">
        <v>42</v>
      </c>
      <c r="K56" s="4" t="s">
        <v>38</v>
      </c>
      <c r="L56" s="4" t="s">
        <v>39</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c r="A57" s="2">
        <v>5101</v>
      </c>
      <c r="B57" s="3">
        <v>46035</v>
      </c>
      <c r="C57" s="4">
        <f>YEAR(SalesDataTable[[#This Row],[Order Date]])</f>
        <v>2026</v>
      </c>
      <c r="D57" s="4">
        <f>MONTH(SalesDataTable[[#This Row],[Order Date]])</f>
        <v>1</v>
      </c>
      <c r="E57" s="4" t="str">
        <f>TEXT(SalesDataTable[[#This Row],[Order Date]],"MMM")</f>
        <v>Jan</v>
      </c>
      <c r="F57" s="4" t="str">
        <f>"Q"&amp;ROUNDUP(MONTH(SalesDataTable[[#This Row],[Order Date]])/3,0)</f>
        <v>Q1</v>
      </c>
      <c r="G57" s="4" t="s">
        <v>35</v>
      </c>
      <c r="H57" s="4" t="s">
        <v>72</v>
      </c>
      <c r="I57" s="4" t="s">
        <v>31</v>
      </c>
      <c r="J57" s="4" t="s">
        <v>32</v>
      </c>
      <c r="K57" s="4" t="s">
        <v>33</v>
      </c>
      <c r="L57" s="4" t="s">
        <v>51</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c r="A58" s="2">
        <v>3871</v>
      </c>
      <c r="B58" s="3">
        <v>46036</v>
      </c>
      <c r="C58" s="4">
        <f>YEAR(SalesDataTable[[#This Row],[Order Date]])</f>
        <v>2026</v>
      </c>
      <c r="D58" s="4">
        <f>MONTH(SalesDataTable[[#This Row],[Order Date]])</f>
        <v>1</v>
      </c>
      <c r="E58" s="4" t="str">
        <f>TEXT(SalesDataTable[[#This Row],[Order Date]],"MMM")</f>
        <v>Jan</v>
      </c>
      <c r="F58" s="4" t="str">
        <f>"Q"&amp;ROUNDUP(MONTH(SalesDataTable[[#This Row],[Order Date]])/3,0)</f>
        <v>Q1</v>
      </c>
      <c r="G58" s="4" t="s">
        <v>29</v>
      </c>
      <c r="H58" s="4" t="s">
        <v>79</v>
      </c>
      <c r="I58" s="4" t="s">
        <v>31</v>
      </c>
      <c r="J58" s="4" t="s">
        <v>42</v>
      </c>
      <c r="K58" s="4" t="s">
        <v>38</v>
      </c>
      <c r="L58" s="4" t="s">
        <v>46</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c r="A59" s="2">
        <v>4643</v>
      </c>
      <c r="B59" s="3">
        <v>46036</v>
      </c>
      <c r="C59" s="4">
        <f>YEAR(SalesDataTable[[#This Row],[Order Date]])</f>
        <v>2026</v>
      </c>
      <c r="D59" s="4">
        <f>MONTH(SalesDataTable[[#This Row],[Order Date]])</f>
        <v>1</v>
      </c>
      <c r="E59" s="4" t="str">
        <f>TEXT(SalesDataTable[[#This Row],[Order Date]],"MMM")</f>
        <v>Jan</v>
      </c>
      <c r="F59" s="4" t="str">
        <f>"Q"&amp;ROUNDUP(MONTH(SalesDataTable[[#This Row],[Order Date]])/3,0)</f>
        <v>Q1</v>
      </c>
      <c r="G59" s="4" t="s">
        <v>29</v>
      </c>
      <c r="H59" s="4" t="s">
        <v>30</v>
      </c>
      <c r="I59" s="4" t="s">
        <v>37</v>
      </c>
      <c r="J59" s="4" t="s">
        <v>45</v>
      </c>
      <c r="K59" s="4" t="s">
        <v>43</v>
      </c>
      <c r="L59" s="4" t="s">
        <v>61</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c r="A60" s="2">
        <v>4703</v>
      </c>
      <c r="B60" s="3">
        <v>46036</v>
      </c>
      <c r="C60" s="4">
        <f>YEAR(SalesDataTable[[#This Row],[Order Date]])</f>
        <v>2026</v>
      </c>
      <c r="D60" s="4">
        <f>MONTH(SalesDataTable[[#This Row],[Order Date]])</f>
        <v>1</v>
      </c>
      <c r="E60" s="4" t="str">
        <f>TEXT(SalesDataTable[[#This Row],[Order Date]],"MMM")</f>
        <v>Jan</v>
      </c>
      <c r="F60" s="4" t="str">
        <f>"Q"&amp;ROUNDUP(MONTH(SalesDataTable[[#This Row],[Order Date]])/3,0)</f>
        <v>Q1</v>
      </c>
      <c r="G60" s="4" t="s">
        <v>49</v>
      </c>
      <c r="H60" s="4" t="s">
        <v>76</v>
      </c>
      <c r="I60" s="4" t="s">
        <v>48</v>
      </c>
      <c r="J60" s="4" t="s">
        <v>45</v>
      </c>
      <c r="K60" s="4" t="s">
        <v>63</v>
      </c>
      <c r="L60" s="4" t="s">
        <v>64</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c r="A61" s="2">
        <v>5068</v>
      </c>
      <c r="B61" s="3">
        <v>46036</v>
      </c>
      <c r="C61" s="4">
        <f>YEAR(SalesDataTable[[#This Row],[Order Date]])</f>
        <v>2026</v>
      </c>
      <c r="D61" s="4">
        <f>MONTH(SalesDataTable[[#This Row],[Order Date]])</f>
        <v>1</v>
      </c>
      <c r="E61" s="4" t="str">
        <f>TEXT(SalesDataTable[[#This Row],[Order Date]],"MMM")</f>
        <v>Jan</v>
      </c>
      <c r="F61" s="4" t="str">
        <f>"Q"&amp;ROUNDUP(MONTH(SalesDataTable[[#This Row],[Order Date]])/3,0)</f>
        <v>Q1</v>
      </c>
      <c r="G61" s="4" t="s">
        <v>29</v>
      </c>
      <c r="H61" s="4" t="s">
        <v>30</v>
      </c>
      <c r="I61" s="4" t="s">
        <v>31</v>
      </c>
      <c r="J61" s="4" t="s">
        <v>32</v>
      </c>
      <c r="K61" s="4" t="s">
        <v>43</v>
      </c>
      <c r="L61" s="4" t="s">
        <v>61</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c r="A62" s="2">
        <v>1539</v>
      </c>
      <c r="B62" s="3">
        <v>46037</v>
      </c>
      <c r="C62" s="4">
        <f>YEAR(SalesDataTable[[#This Row],[Order Date]])</f>
        <v>2026</v>
      </c>
      <c r="D62" s="4">
        <f>MONTH(SalesDataTable[[#This Row],[Order Date]])</f>
        <v>1</v>
      </c>
      <c r="E62" s="4" t="str">
        <f>TEXT(SalesDataTable[[#This Row],[Order Date]],"MMM")</f>
        <v>Jan</v>
      </c>
      <c r="F62" s="4" t="str">
        <f>"Q"&amp;ROUNDUP(MONTH(SalesDataTable[[#This Row],[Order Date]])/3,0)</f>
        <v>Q1</v>
      </c>
      <c r="G62" s="4" t="s">
        <v>49</v>
      </c>
      <c r="H62" s="4" t="s">
        <v>62</v>
      </c>
      <c r="I62" s="4" t="s">
        <v>48</v>
      </c>
      <c r="J62" s="4" t="s">
        <v>45</v>
      </c>
      <c r="K62" s="4" t="s">
        <v>63</v>
      </c>
      <c r="L62" s="4" t="s">
        <v>67</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c r="A63" s="2">
        <v>1709</v>
      </c>
      <c r="B63" s="3">
        <v>46037</v>
      </c>
      <c r="C63" s="4">
        <f>YEAR(SalesDataTable[[#This Row],[Order Date]])</f>
        <v>2026</v>
      </c>
      <c r="D63" s="4">
        <f>MONTH(SalesDataTable[[#This Row],[Order Date]])</f>
        <v>1</v>
      </c>
      <c r="E63" s="4" t="str">
        <f>TEXT(SalesDataTable[[#This Row],[Order Date]],"MMM")</f>
        <v>Jan</v>
      </c>
      <c r="F63" s="4" t="str">
        <f>"Q"&amp;ROUNDUP(MONTH(SalesDataTable[[#This Row],[Order Date]])/3,0)</f>
        <v>Q1</v>
      </c>
      <c r="G63" s="4" t="s">
        <v>49</v>
      </c>
      <c r="H63" s="4" t="s">
        <v>76</v>
      </c>
      <c r="I63" s="4" t="s">
        <v>31</v>
      </c>
      <c r="J63" s="4" t="s">
        <v>32</v>
      </c>
      <c r="K63" s="4" t="s">
        <v>38</v>
      </c>
      <c r="L63" s="4" t="s">
        <v>66</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c r="A64" s="2">
        <v>2702</v>
      </c>
      <c r="B64" s="3">
        <v>46037</v>
      </c>
      <c r="C64" s="4">
        <f>YEAR(SalesDataTable[[#This Row],[Order Date]])</f>
        <v>2026</v>
      </c>
      <c r="D64" s="4">
        <f>MONTH(SalesDataTable[[#This Row],[Order Date]])</f>
        <v>1</v>
      </c>
      <c r="E64" s="4" t="str">
        <f>TEXT(SalesDataTable[[#This Row],[Order Date]],"MMM")</f>
        <v>Jan</v>
      </c>
      <c r="F64" s="4" t="str">
        <f>"Q"&amp;ROUNDUP(MONTH(SalesDataTable[[#This Row],[Order Date]])/3,0)</f>
        <v>Q1</v>
      </c>
      <c r="G64" s="4" t="s">
        <v>35</v>
      </c>
      <c r="H64" s="4" t="s">
        <v>78</v>
      </c>
      <c r="I64" s="4" t="s">
        <v>31</v>
      </c>
      <c r="J64" s="4" t="s">
        <v>32</v>
      </c>
      <c r="K64" s="4" t="s">
        <v>38</v>
      </c>
      <c r="L64" s="4" t="s">
        <v>46</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c r="A65" s="2">
        <v>3176</v>
      </c>
      <c r="B65" s="3">
        <v>46037</v>
      </c>
      <c r="C65" s="4">
        <f>YEAR(SalesDataTable[[#This Row],[Order Date]])</f>
        <v>2026</v>
      </c>
      <c r="D65" s="4">
        <f>MONTH(SalesDataTable[[#This Row],[Order Date]])</f>
        <v>1</v>
      </c>
      <c r="E65" s="4" t="str">
        <f>TEXT(SalesDataTable[[#This Row],[Order Date]],"MMM")</f>
        <v>Jan</v>
      </c>
      <c r="F65" s="4" t="str">
        <f>"Q"&amp;ROUNDUP(MONTH(SalesDataTable[[#This Row],[Order Date]])/3,0)</f>
        <v>Q1</v>
      </c>
      <c r="G65" s="4" t="s">
        <v>49</v>
      </c>
      <c r="H65" s="4" t="s">
        <v>62</v>
      </c>
      <c r="I65" s="4" t="s">
        <v>31</v>
      </c>
      <c r="J65" s="4" t="s">
        <v>32</v>
      </c>
      <c r="K65" s="4" t="s">
        <v>38</v>
      </c>
      <c r="L65" s="4" t="s">
        <v>39</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c r="A66" s="2">
        <v>3705</v>
      </c>
      <c r="B66" s="3">
        <v>46037</v>
      </c>
      <c r="C66" s="4">
        <f>YEAR(SalesDataTable[[#This Row],[Order Date]])</f>
        <v>2026</v>
      </c>
      <c r="D66" s="4">
        <f>MONTH(SalesDataTable[[#This Row],[Order Date]])</f>
        <v>1</v>
      </c>
      <c r="E66" s="4" t="str">
        <f>TEXT(SalesDataTable[[#This Row],[Order Date]],"MMM")</f>
        <v>Jan</v>
      </c>
      <c r="F66" s="4" t="str">
        <f>"Q"&amp;ROUNDUP(MONTH(SalesDataTable[[#This Row],[Order Date]])/3,0)</f>
        <v>Q1</v>
      </c>
      <c r="G66" s="4" t="s">
        <v>49</v>
      </c>
      <c r="H66" s="4" t="s">
        <v>60</v>
      </c>
      <c r="I66" s="4" t="s">
        <v>48</v>
      </c>
      <c r="J66" s="4" t="s">
        <v>42</v>
      </c>
      <c r="K66" s="4" t="s">
        <v>43</v>
      </c>
      <c r="L66" s="4" t="s">
        <v>61</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c r="A67" s="2">
        <v>3736</v>
      </c>
      <c r="B67" s="3">
        <v>46037</v>
      </c>
      <c r="C67" s="4">
        <f>YEAR(SalesDataTable[[#This Row],[Order Date]])</f>
        <v>2026</v>
      </c>
      <c r="D67" s="4">
        <f>MONTH(SalesDataTable[[#This Row],[Order Date]])</f>
        <v>1</v>
      </c>
      <c r="E67" s="4" t="str">
        <f>TEXT(SalesDataTable[[#This Row],[Order Date]],"MMM")</f>
        <v>Jan</v>
      </c>
      <c r="F67" s="4" t="str">
        <f>"Q"&amp;ROUNDUP(MONTH(SalesDataTable[[#This Row],[Order Date]])/3,0)</f>
        <v>Q1</v>
      </c>
      <c r="G67" s="4" t="s">
        <v>35</v>
      </c>
      <c r="H67" s="4" t="s">
        <v>36</v>
      </c>
      <c r="I67" s="4" t="s">
        <v>57</v>
      </c>
      <c r="J67" s="4" t="s">
        <v>42</v>
      </c>
      <c r="K67" s="4" t="s">
        <v>63</v>
      </c>
      <c r="L67" s="4" t="s">
        <v>64</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c r="A68" s="2">
        <v>3967</v>
      </c>
      <c r="B68" s="3">
        <v>46037</v>
      </c>
      <c r="C68" s="4">
        <f>YEAR(SalesDataTable[[#This Row],[Order Date]])</f>
        <v>2026</v>
      </c>
      <c r="D68" s="4">
        <f>MONTH(SalesDataTable[[#This Row],[Order Date]])</f>
        <v>1</v>
      </c>
      <c r="E68" s="4" t="str">
        <f>TEXT(SalesDataTable[[#This Row],[Order Date]],"MMM")</f>
        <v>Jan</v>
      </c>
      <c r="F68" s="4" t="str">
        <f>"Q"&amp;ROUNDUP(MONTH(SalesDataTable[[#This Row],[Order Date]])/3,0)</f>
        <v>Q1</v>
      </c>
      <c r="G68" s="4" t="s">
        <v>35</v>
      </c>
      <c r="H68" s="4" t="s">
        <v>72</v>
      </c>
      <c r="I68" s="4" t="s">
        <v>31</v>
      </c>
      <c r="J68" s="4" t="s">
        <v>45</v>
      </c>
      <c r="K68" s="4" t="s">
        <v>43</v>
      </c>
      <c r="L68" s="4" t="s">
        <v>44</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c r="A69" s="2">
        <v>170</v>
      </c>
      <c r="B69" s="3">
        <v>46038</v>
      </c>
      <c r="C69" s="4">
        <f>YEAR(SalesDataTable[[#This Row],[Order Date]])</f>
        <v>2026</v>
      </c>
      <c r="D69" s="4">
        <f>MONTH(SalesDataTable[[#This Row],[Order Date]])</f>
        <v>1</v>
      </c>
      <c r="E69" s="4" t="str">
        <f>TEXT(SalesDataTable[[#This Row],[Order Date]],"MMM")</f>
        <v>Jan</v>
      </c>
      <c r="F69" s="4" t="str">
        <f>"Q"&amp;ROUNDUP(MONTH(SalesDataTable[[#This Row],[Order Date]])/3,0)</f>
        <v>Q1</v>
      </c>
      <c r="G69" s="4" t="s">
        <v>40</v>
      </c>
      <c r="H69" s="4" t="s">
        <v>68</v>
      </c>
      <c r="I69" s="4" t="s">
        <v>31</v>
      </c>
      <c r="J69" s="4" t="s">
        <v>42</v>
      </c>
      <c r="K69" s="4" t="s">
        <v>52</v>
      </c>
      <c r="L69" s="4" t="s">
        <v>80</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c r="A70" s="2">
        <v>1040</v>
      </c>
      <c r="B70" s="3">
        <v>46038</v>
      </c>
      <c r="C70" s="4">
        <f>YEAR(SalesDataTable[[#This Row],[Order Date]])</f>
        <v>2026</v>
      </c>
      <c r="D70" s="4">
        <f>MONTH(SalesDataTable[[#This Row],[Order Date]])</f>
        <v>1</v>
      </c>
      <c r="E70" s="4" t="str">
        <f>TEXT(SalesDataTable[[#This Row],[Order Date]],"MMM")</f>
        <v>Jan</v>
      </c>
      <c r="F70" s="4" t="str">
        <f>"Q"&amp;ROUNDUP(MONTH(SalesDataTable[[#This Row],[Order Date]])/3,0)</f>
        <v>Q1</v>
      </c>
      <c r="G70" s="4" t="s">
        <v>29</v>
      </c>
      <c r="H70" s="4" t="s">
        <v>30</v>
      </c>
      <c r="I70" s="4" t="s">
        <v>48</v>
      </c>
      <c r="J70" s="4" t="s">
        <v>42</v>
      </c>
      <c r="K70" s="4" t="s">
        <v>43</v>
      </c>
      <c r="L70" s="4" t="s">
        <v>44</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c r="A71" s="2">
        <v>2380</v>
      </c>
      <c r="B71" s="3">
        <v>46038</v>
      </c>
      <c r="C71" s="4">
        <f>YEAR(SalesDataTable[[#This Row],[Order Date]])</f>
        <v>2026</v>
      </c>
      <c r="D71" s="4">
        <f>MONTH(SalesDataTable[[#This Row],[Order Date]])</f>
        <v>1</v>
      </c>
      <c r="E71" s="4" t="str">
        <f>TEXT(SalesDataTable[[#This Row],[Order Date]],"MMM")</f>
        <v>Jan</v>
      </c>
      <c r="F71" s="4" t="str">
        <f>"Q"&amp;ROUNDUP(MONTH(SalesDataTable[[#This Row],[Order Date]])/3,0)</f>
        <v>Q1</v>
      </c>
      <c r="G71" s="4" t="s">
        <v>49</v>
      </c>
      <c r="H71" s="4" t="s">
        <v>76</v>
      </c>
      <c r="I71" s="4" t="s">
        <v>31</v>
      </c>
      <c r="J71" s="4" t="s">
        <v>32</v>
      </c>
      <c r="K71" s="4" t="s">
        <v>52</v>
      </c>
      <c r="L71" s="4" t="s">
        <v>80</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c r="A72" s="2">
        <v>3219</v>
      </c>
      <c r="B72" s="3">
        <v>46038</v>
      </c>
      <c r="C72" s="4">
        <f>YEAR(SalesDataTable[[#This Row],[Order Date]])</f>
        <v>2026</v>
      </c>
      <c r="D72" s="4">
        <f>MONTH(SalesDataTable[[#This Row],[Order Date]])</f>
        <v>1</v>
      </c>
      <c r="E72" s="4" t="str">
        <f>TEXT(SalesDataTable[[#This Row],[Order Date]],"MMM")</f>
        <v>Jan</v>
      </c>
      <c r="F72" s="4" t="str">
        <f>"Q"&amp;ROUNDUP(MONTH(SalesDataTable[[#This Row],[Order Date]])/3,0)</f>
        <v>Q1</v>
      </c>
      <c r="G72" s="4" t="s">
        <v>35</v>
      </c>
      <c r="H72" s="4" t="s">
        <v>70</v>
      </c>
      <c r="I72" s="4" t="s">
        <v>48</v>
      </c>
      <c r="J72" s="4" t="s">
        <v>32</v>
      </c>
      <c r="K72" s="4" t="s">
        <v>38</v>
      </c>
      <c r="L72" s="4" t="s">
        <v>39</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c r="A73" s="2">
        <v>4425</v>
      </c>
      <c r="B73" s="3">
        <v>46038</v>
      </c>
      <c r="C73" s="4">
        <f>YEAR(SalesDataTable[[#This Row],[Order Date]])</f>
        <v>2026</v>
      </c>
      <c r="D73" s="4">
        <f>MONTH(SalesDataTable[[#This Row],[Order Date]])</f>
        <v>1</v>
      </c>
      <c r="E73" s="4" t="str">
        <f>TEXT(SalesDataTable[[#This Row],[Order Date]],"MMM")</f>
        <v>Jan</v>
      </c>
      <c r="F73" s="4" t="str">
        <f>"Q"&amp;ROUNDUP(MONTH(SalesDataTable[[#This Row],[Order Date]])/3,0)</f>
        <v>Q1</v>
      </c>
      <c r="G73" s="4" t="s">
        <v>35</v>
      </c>
      <c r="H73" s="4" t="s">
        <v>72</v>
      </c>
      <c r="I73" s="4" t="s">
        <v>37</v>
      </c>
      <c r="J73" s="4" t="s">
        <v>45</v>
      </c>
      <c r="K73" s="4" t="s">
        <v>33</v>
      </c>
      <c r="L73" s="4" t="s">
        <v>59</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c r="A74" s="2">
        <v>4508</v>
      </c>
      <c r="B74" s="3">
        <v>46038</v>
      </c>
      <c r="C74" s="4">
        <f>YEAR(SalesDataTable[[#This Row],[Order Date]])</f>
        <v>2026</v>
      </c>
      <c r="D74" s="4">
        <f>MONTH(SalesDataTable[[#This Row],[Order Date]])</f>
        <v>1</v>
      </c>
      <c r="E74" s="4" t="str">
        <f>TEXT(SalesDataTable[[#This Row],[Order Date]],"MMM")</f>
        <v>Jan</v>
      </c>
      <c r="F74" s="4" t="str">
        <f>"Q"&amp;ROUNDUP(MONTH(SalesDataTable[[#This Row],[Order Date]])/3,0)</f>
        <v>Q1</v>
      </c>
      <c r="G74" s="4" t="s">
        <v>49</v>
      </c>
      <c r="H74" s="4" t="s">
        <v>76</v>
      </c>
      <c r="I74" s="4" t="s">
        <v>57</v>
      </c>
      <c r="J74" s="4" t="s">
        <v>42</v>
      </c>
      <c r="K74" s="4" t="s">
        <v>33</v>
      </c>
      <c r="L74" s="4" t="s">
        <v>55</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c r="A75" s="2">
        <v>4806</v>
      </c>
      <c r="B75" s="3">
        <v>46038</v>
      </c>
      <c r="C75" s="4">
        <f>YEAR(SalesDataTable[[#This Row],[Order Date]])</f>
        <v>2026</v>
      </c>
      <c r="D75" s="4">
        <f>MONTH(SalesDataTable[[#This Row],[Order Date]])</f>
        <v>1</v>
      </c>
      <c r="E75" s="4" t="str">
        <f>TEXT(SalesDataTable[[#This Row],[Order Date]],"MMM")</f>
        <v>Jan</v>
      </c>
      <c r="F75" s="4" t="str">
        <f>"Q"&amp;ROUNDUP(MONTH(SalesDataTable[[#This Row],[Order Date]])/3,0)</f>
        <v>Q1</v>
      </c>
      <c r="G75" s="4" t="s">
        <v>40</v>
      </c>
      <c r="H75" s="4" t="s">
        <v>81</v>
      </c>
      <c r="I75" s="4" t="s">
        <v>48</v>
      </c>
      <c r="J75" s="4" t="s">
        <v>42</v>
      </c>
      <c r="K75" s="4" t="s">
        <v>33</v>
      </c>
      <c r="L75" s="4" t="s">
        <v>59</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c r="A76" s="2">
        <v>755</v>
      </c>
      <c r="B76" s="3">
        <v>46039</v>
      </c>
      <c r="C76" s="4">
        <f>YEAR(SalesDataTable[[#This Row],[Order Date]])</f>
        <v>2026</v>
      </c>
      <c r="D76" s="4">
        <f>MONTH(SalesDataTable[[#This Row],[Order Date]])</f>
        <v>1</v>
      </c>
      <c r="E76" s="4" t="str">
        <f>TEXT(SalesDataTable[[#This Row],[Order Date]],"MMM")</f>
        <v>Jan</v>
      </c>
      <c r="F76" s="4" t="str">
        <f>"Q"&amp;ROUNDUP(MONTH(SalesDataTable[[#This Row],[Order Date]])/3,0)</f>
        <v>Q1</v>
      </c>
      <c r="G76" s="4" t="s">
        <v>29</v>
      </c>
      <c r="H76" s="4" t="s">
        <v>65</v>
      </c>
      <c r="I76" s="4" t="s">
        <v>57</v>
      </c>
      <c r="J76" s="4" t="s">
        <v>42</v>
      </c>
      <c r="K76" s="4" t="s">
        <v>43</v>
      </c>
      <c r="L76" s="4" t="s">
        <v>77</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c r="A77" s="2">
        <v>3171</v>
      </c>
      <c r="B77" s="3">
        <v>46039</v>
      </c>
      <c r="C77" s="4">
        <f>YEAR(SalesDataTable[[#This Row],[Order Date]])</f>
        <v>2026</v>
      </c>
      <c r="D77" s="4">
        <f>MONTH(SalesDataTable[[#This Row],[Order Date]])</f>
        <v>1</v>
      </c>
      <c r="E77" s="4" t="str">
        <f>TEXT(SalesDataTable[[#This Row],[Order Date]],"MMM")</f>
        <v>Jan</v>
      </c>
      <c r="F77" s="4" t="str">
        <f>"Q"&amp;ROUNDUP(MONTH(SalesDataTable[[#This Row],[Order Date]])/3,0)</f>
        <v>Q1</v>
      </c>
      <c r="G77" s="4" t="s">
        <v>29</v>
      </c>
      <c r="H77" s="4" t="s">
        <v>79</v>
      </c>
      <c r="I77" s="4" t="s">
        <v>48</v>
      </c>
      <c r="J77" s="4" t="s">
        <v>32</v>
      </c>
      <c r="K77" s="4" t="s">
        <v>33</v>
      </c>
      <c r="L77" s="4" t="s">
        <v>51</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c r="A78" s="2">
        <v>4277</v>
      </c>
      <c r="B78" s="3">
        <v>46039</v>
      </c>
      <c r="C78" s="4">
        <f>YEAR(SalesDataTable[[#This Row],[Order Date]])</f>
        <v>2026</v>
      </c>
      <c r="D78" s="4">
        <f>MONTH(SalesDataTable[[#This Row],[Order Date]])</f>
        <v>1</v>
      </c>
      <c r="E78" s="4" t="str">
        <f>TEXT(SalesDataTable[[#This Row],[Order Date]],"MMM")</f>
        <v>Jan</v>
      </c>
      <c r="F78" s="4" t="str">
        <f>"Q"&amp;ROUNDUP(MONTH(SalesDataTable[[#This Row],[Order Date]])/3,0)</f>
        <v>Q1</v>
      </c>
      <c r="G78" s="4" t="s">
        <v>35</v>
      </c>
      <c r="H78" s="4" t="s">
        <v>70</v>
      </c>
      <c r="I78" s="4" t="s">
        <v>48</v>
      </c>
      <c r="J78" s="4" t="s">
        <v>32</v>
      </c>
      <c r="K78" s="4" t="s">
        <v>63</v>
      </c>
      <c r="L78" s="4" t="s">
        <v>74</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c r="A79" s="2">
        <v>4648</v>
      </c>
      <c r="B79" s="3">
        <v>46039</v>
      </c>
      <c r="C79" s="4">
        <f>YEAR(SalesDataTable[[#This Row],[Order Date]])</f>
        <v>2026</v>
      </c>
      <c r="D79" s="4">
        <f>MONTH(SalesDataTable[[#This Row],[Order Date]])</f>
        <v>1</v>
      </c>
      <c r="E79" s="4" t="str">
        <f>TEXT(SalesDataTable[[#This Row],[Order Date]],"MMM")</f>
        <v>Jan</v>
      </c>
      <c r="F79" s="4" t="str">
        <f>"Q"&amp;ROUNDUP(MONTH(SalesDataTable[[#This Row],[Order Date]])/3,0)</f>
        <v>Q1</v>
      </c>
      <c r="G79" s="4" t="s">
        <v>35</v>
      </c>
      <c r="H79" s="4" t="s">
        <v>78</v>
      </c>
      <c r="I79" s="4" t="s">
        <v>57</v>
      </c>
      <c r="J79" s="4" t="s">
        <v>42</v>
      </c>
      <c r="K79" s="4" t="s">
        <v>52</v>
      </c>
      <c r="L79" s="4" t="s">
        <v>58</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c r="A80" s="2">
        <v>157</v>
      </c>
      <c r="B80" s="3">
        <v>46040</v>
      </c>
      <c r="C80" s="4">
        <f>YEAR(SalesDataTable[[#This Row],[Order Date]])</f>
        <v>2026</v>
      </c>
      <c r="D80" s="4">
        <f>MONTH(SalesDataTable[[#This Row],[Order Date]])</f>
        <v>1</v>
      </c>
      <c r="E80" s="4" t="str">
        <f>TEXT(SalesDataTable[[#This Row],[Order Date]],"MMM")</f>
        <v>Jan</v>
      </c>
      <c r="F80" s="4" t="str">
        <f>"Q"&amp;ROUNDUP(MONTH(SalesDataTable[[#This Row],[Order Date]])/3,0)</f>
        <v>Q1</v>
      </c>
      <c r="G80" s="4" t="s">
        <v>49</v>
      </c>
      <c r="H80" s="4" t="s">
        <v>62</v>
      </c>
      <c r="I80" s="4" t="s">
        <v>48</v>
      </c>
      <c r="J80" s="4" t="s">
        <v>32</v>
      </c>
      <c r="K80" s="4" t="s">
        <v>52</v>
      </c>
      <c r="L80" s="4" t="s">
        <v>69</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c r="A81" s="2">
        <v>2271</v>
      </c>
      <c r="B81" s="3">
        <v>46040</v>
      </c>
      <c r="C81" s="4">
        <f>YEAR(SalesDataTable[[#This Row],[Order Date]])</f>
        <v>2026</v>
      </c>
      <c r="D81" s="4">
        <f>MONTH(SalesDataTable[[#This Row],[Order Date]])</f>
        <v>1</v>
      </c>
      <c r="E81" s="4" t="str">
        <f>TEXT(SalesDataTable[[#This Row],[Order Date]],"MMM")</f>
        <v>Jan</v>
      </c>
      <c r="F81" s="4" t="str">
        <f>"Q"&amp;ROUNDUP(MONTH(SalesDataTable[[#This Row],[Order Date]])/3,0)</f>
        <v>Q1</v>
      </c>
      <c r="G81" s="4" t="s">
        <v>35</v>
      </c>
      <c r="H81" s="4" t="s">
        <v>36</v>
      </c>
      <c r="I81" s="4" t="s">
        <v>48</v>
      </c>
      <c r="J81" s="4" t="s">
        <v>42</v>
      </c>
      <c r="K81" s="4" t="s">
        <v>52</v>
      </c>
      <c r="L81" s="4" t="s">
        <v>53</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c r="A82" s="2">
        <v>3330</v>
      </c>
      <c r="B82" s="3">
        <v>46040</v>
      </c>
      <c r="C82" s="4">
        <f>YEAR(SalesDataTable[[#This Row],[Order Date]])</f>
        <v>2026</v>
      </c>
      <c r="D82" s="4">
        <f>MONTH(SalesDataTable[[#This Row],[Order Date]])</f>
        <v>1</v>
      </c>
      <c r="E82" s="4" t="str">
        <f>TEXT(SalesDataTable[[#This Row],[Order Date]],"MMM")</f>
        <v>Jan</v>
      </c>
      <c r="F82" s="4" t="str">
        <f>"Q"&amp;ROUNDUP(MONTH(SalesDataTable[[#This Row],[Order Date]])/3,0)</f>
        <v>Q1</v>
      </c>
      <c r="G82" s="4" t="s">
        <v>49</v>
      </c>
      <c r="H82" s="4" t="s">
        <v>76</v>
      </c>
      <c r="I82" s="4" t="s">
        <v>57</v>
      </c>
      <c r="J82" s="4" t="s">
        <v>42</v>
      </c>
      <c r="K82" s="4" t="s">
        <v>33</v>
      </c>
      <c r="L82" s="4" t="s">
        <v>59</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c r="A83" s="2">
        <v>4547</v>
      </c>
      <c r="B83" s="3">
        <v>46040</v>
      </c>
      <c r="C83" s="4">
        <f>YEAR(SalesDataTable[[#This Row],[Order Date]])</f>
        <v>2026</v>
      </c>
      <c r="D83" s="4">
        <f>MONTH(SalesDataTable[[#This Row],[Order Date]])</f>
        <v>1</v>
      </c>
      <c r="E83" s="4" t="str">
        <f>TEXT(SalesDataTable[[#This Row],[Order Date]],"MMM")</f>
        <v>Jan</v>
      </c>
      <c r="F83" s="4" t="str">
        <f>"Q"&amp;ROUNDUP(MONTH(SalesDataTable[[#This Row],[Order Date]])/3,0)</f>
        <v>Q1</v>
      </c>
      <c r="G83" s="4" t="s">
        <v>40</v>
      </c>
      <c r="H83" s="4" t="s">
        <v>54</v>
      </c>
      <c r="I83" s="4" t="s">
        <v>57</v>
      </c>
      <c r="J83" s="4" t="s">
        <v>42</v>
      </c>
      <c r="K83" s="4" t="s">
        <v>33</v>
      </c>
      <c r="L83" s="4" t="s">
        <v>34</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c r="A84" s="2">
        <v>1840</v>
      </c>
      <c r="B84" s="3">
        <v>46041</v>
      </c>
      <c r="C84" s="4">
        <f>YEAR(SalesDataTable[[#This Row],[Order Date]])</f>
        <v>2026</v>
      </c>
      <c r="D84" s="4">
        <f>MONTH(SalesDataTable[[#This Row],[Order Date]])</f>
        <v>1</v>
      </c>
      <c r="E84" s="4" t="str">
        <f>TEXT(SalesDataTable[[#This Row],[Order Date]],"MMM")</f>
        <v>Jan</v>
      </c>
      <c r="F84" s="4" t="str">
        <f>"Q"&amp;ROUNDUP(MONTH(SalesDataTable[[#This Row],[Order Date]])/3,0)</f>
        <v>Q1</v>
      </c>
      <c r="G84" s="4" t="s">
        <v>40</v>
      </c>
      <c r="H84" s="4" t="s">
        <v>68</v>
      </c>
      <c r="I84" s="4" t="s">
        <v>31</v>
      </c>
      <c r="J84" s="4" t="s">
        <v>42</v>
      </c>
      <c r="K84" s="4" t="s">
        <v>63</v>
      </c>
      <c r="L84" s="4" t="s">
        <v>67</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c r="A85" s="2">
        <v>1850</v>
      </c>
      <c r="B85" s="3">
        <v>46041</v>
      </c>
      <c r="C85" s="4">
        <f>YEAR(SalesDataTable[[#This Row],[Order Date]])</f>
        <v>2026</v>
      </c>
      <c r="D85" s="4">
        <f>MONTH(SalesDataTable[[#This Row],[Order Date]])</f>
        <v>1</v>
      </c>
      <c r="E85" s="4" t="str">
        <f>TEXT(SalesDataTable[[#This Row],[Order Date]],"MMM")</f>
        <v>Jan</v>
      </c>
      <c r="F85" s="4" t="str">
        <f>"Q"&amp;ROUNDUP(MONTH(SalesDataTable[[#This Row],[Order Date]])/3,0)</f>
        <v>Q1</v>
      </c>
      <c r="G85" s="4" t="s">
        <v>35</v>
      </c>
      <c r="H85" s="4" t="s">
        <v>56</v>
      </c>
      <c r="I85" s="4" t="s">
        <v>31</v>
      </c>
      <c r="J85" s="4" t="s">
        <v>45</v>
      </c>
      <c r="K85" s="4" t="s">
        <v>33</v>
      </c>
      <c r="L85" s="4" t="s">
        <v>51</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c r="A86" s="2">
        <v>1858</v>
      </c>
      <c r="B86" s="3">
        <v>46041</v>
      </c>
      <c r="C86" s="4">
        <f>YEAR(SalesDataTable[[#This Row],[Order Date]])</f>
        <v>2026</v>
      </c>
      <c r="D86" s="4">
        <f>MONTH(SalesDataTable[[#This Row],[Order Date]])</f>
        <v>1</v>
      </c>
      <c r="E86" s="4" t="str">
        <f>TEXT(SalesDataTable[[#This Row],[Order Date]],"MMM")</f>
        <v>Jan</v>
      </c>
      <c r="F86" s="4" t="str">
        <f>"Q"&amp;ROUNDUP(MONTH(SalesDataTable[[#This Row],[Order Date]])/3,0)</f>
        <v>Q1</v>
      </c>
      <c r="G86" s="4" t="s">
        <v>35</v>
      </c>
      <c r="H86" s="4" t="s">
        <v>36</v>
      </c>
      <c r="I86" s="4" t="s">
        <v>31</v>
      </c>
      <c r="J86" s="4" t="s">
        <v>32</v>
      </c>
      <c r="K86" s="4" t="s">
        <v>43</v>
      </c>
      <c r="L86" s="4" t="s">
        <v>44</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c r="A87" s="2">
        <v>2910</v>
      </c>
      <c r="B87" s="3">
        <v>46041</v>
      </c>
      <c r="C87" s="4">
        <f>YEAR(SalesDataTable[[#This Row],[Order Date]])</f>
        <v>2026</v>
      </c>
      <c r="D87" s="4">
        <f>MONTH(SalesDataTable[[#This Row],[Order Date]])</f>
        <v>1</v>
      </c>
      <c r="E87" s="4" t="str">
        <f>TEXT(SalesDataTable[[#This Row],[Order Date]],"MMM")</f>
        <v>Jan</v>
      </c>
      <c r="F87" s="4" t="str">
        <f>"Q"&amp;ROUNDUP(MONTH(SalesDataTable[[#This Row],[Order Date]])/3,0)</f>
        <v>Q1</v>
      </c>
      <c r="G87" s="4" t="s">
        <v>49</v>
      </c>
      <c r="H87" s="4" t="s">
        <v>76</v>
      </c>
      <c r="I87" s="4" t="s">
        <v>48</v>
      </c>
      <c r="J87" s="4" t="s">
        <v>32</v>
      </c>
      <c r="K87" s="4" t="s">
        <v>33</v>
      </c>
      <c r="L87" s="4" t="s">
        <v>59</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c r="A88" s="2">
        <v>3694</v>
      </c>
      <c r="B88" s="3">
        <v>46041</v>
      </c>
      <c r="C88" s="4">
        <f>YEAR(SalesDataTable[[#This Row],[Order Date]])</f>
        <v>2026</v>
      </c>
      <c r="D88" s="4">
        <f>MONTH(SalesDataTable[[#This Row],[Order Date]])</f>
        <v>1</v>
      </c>
      <c r="E88" s="4" t="str">
        <f>TEXT(SalesDataTable[[#This Row],[Order Date]],"MMM")</f>
        <v>Jan</v>
      </c>
      <c r="F88" s="4" t="str">
        <f>"Q"&amp;ROUNDUP(MONTH(SalesDataTable[[#This Row],[Order Date]])/3,0)</f>
        <v>Q1</v>
      </c>
      <c r="G88" s="4" t="s">
        <v>29</v>
      </c>
      <c r="H88" s="4" t="s">
        <v>30</v>
      </c>
      <c r="I88" s="4" t="s">
        <v>48</v>
      </c>
      <c r="J88" s="4" t="s">
        <v>32</v>
      </c>
      <c r="K88" s="4" t="s">
        <v>43</v>
      </c>
      <c r="L88" s="4" t="s">
        <v>44</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c r="A89" s="2">
        <v>631</v>
      </c>
      <c r="B89" s="3">
        <v>46042</v>
      </c>
      <c r="C89" s="4">
        <f>YEAR(SalesDataTable[[#This Row],[Order Date]])</f>
        <v>2026</v>
      </c>
      <c r="D89" s="4">
        <f>MONTH(SalesDataTable[[#This Row],[Order Date]])</f>
        <v>1</v>
      </c>
      <c r="E89" s="4" t="str">
        <f>TEXT(SalesDataTable[[#This Row],[Order Date]],"MMM")</f>
        <v>Jan</v>
      </c>
      <c r="F89" s="4" t="str">
        <f>"Q"&amp;ROUNDUP(MONTH(SalesDataTable[[#This Row],[Order Date]])/3,0)</f>
        <v>Q1</v>
      </c>
      <c r="G89" s="4" t="s">
        <v>49</v>
      </c>
      <c r="H89" s="4" t="s">
        <v>62</v>
      </c>
      <c r="I89" s="4" t="s">
        <v>57</v>
      </c>
      <c r="J89" s="4" t="s">
        <v>32</v>
      </c>
      <c r="K89" s="4" t="s">
        <v>43</v>
      </c>
      <c r="L89" s="4" t="s">
        <v>77</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c r="A90" s="2">
        <v>1113</v>
      </c>
      <c r="B90" s="3">
        <v>46042</v>
      </c>
      <c r="C90" s="4">
        <f>YEAR(SalesDataTable[[#This Row],[Order Date]])</f>
        <v>2026</v>
      </c>
      <c r="D90" s="4">
        <f>MONTH(SalesDataTable[[#This Row],[Order Date]])</f>
        <v>1</v>
      </c>
      <c r="E90" s="4" t="str">
        <f>TEXT(SalesDataTable[[#This Row],[Order Date]],"MMM")</f>
        <v>Jan</v>
      </c>
      <c r="F90" s="4" t="str">
        <f>"Q"&amp;ROUNDUP(MONTH(SalesDataTable[[#This Row],[Order Date]])/3,0)</f>
        <v>Q1</v>
      </c>
      <c r="G90" s="4" t="s">
        <v>40</v>
      </c>
      <c r="H90" s="4" t="s">
        <v>54</v>
      </c>
      <c r="I90" s="4" t="s">
        <v>31</v>
      </c>
      <c r="J90" s="4" t="s">
        <v>32</v>
      </c>
      <c r="K90" s="4" t="s">
        <v>52</v>
      </c>
      <c r="L90" s="4" t="s">
        <v>80</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c r="A91" s="2">
        <v>1525</v>
      </c>
      <c r="B91" s="3">
        <v>46042</v>
      </c>
      <c r="C91" s="4">
        <f>YEAR(SalesDataTable[[#This Row],[Order Date]])</f>
        <v>2026</v>
      </c>
      <c r="D91" s="4">
        <f>MONTH(SalesDataTable[[#This Row],[Order Date]])</f>
        <v>1</v>
      </c>
      <c r="E91" s="4" t="str">
        <f>TEXT(SalesDataTable[[#This Row],[Order Date]],"MMM")</f>
        <v>Jan</v>
      </c>
      <c r="F91" s="4" t="str">
        <f>"Q"&amp;ROUNDUP(MONTH(SalesDataTable[[#This Row],[Order Date]])/3,0)</f>
        <v>Q1</v>
      </c>
      <c r="G91" s="4" t="s">
        <v>29</v>
      </c>
      <c r="H91" s="4" t="s">
        <v>30</v>
      </c>
      <c r="I91" s="4" t="s">
        <v>48</v>
      </c>
      <c r="J91" s="4" t="s">
        <v>32</v>
      </c>
      <c r="K91" s="4" t="s">
        <v>63</v>
      </c>
      <c r="L91" s="4" t="s">
        <v>71</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c r="A92" s="2">
        <v>3233</v>
      </c>
      <c r="B92" s="3">
        <v>46042</v>
      </c>
      <c r="C92" s="4">
        <f>YEAR(SalesDataTable[[#This Row],[Order Date]])</f>
        <v>2026</v>
      </c>
      <c r="D92" s="4">
        <f>MONTH(SalesDataTable[[#This Row],[Order Date]])</f>
        <v>1</v>
      </c>
      <c r="E92" s="4" t="str">
        <f>TEXT(SalesDataTable[[#This Row],[Order Date]],"MMM")</f>
        <v>Jan</v>
      </c>
      <c r="F92" s="4" t="str">
        <f>"Q"&amp;ROUNDUP(MONTH(SalesDataTable[[#This Row],[Order Date]])/3,0)</f>
        <v>Q1</v>
      </c>
      <c r="G92" s="4" t="s">
        <v>29</v>
      </c>
      <c r="H92" s="4" t="s">
        <v>30</v>
      </c>
      <c r="I92" s="4" t="s">
        <v>31</v>
      </c>
      <c r="J92" s="4" t="s">
        <v>42</v>
      </c>
      <c r="K92" s="4" t="s">
        <v>52</v>
      </c>
      <c r="L92" s="4" t="s">
        <v>80</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c r="A93" s="2">
        <v>4455</v>
      </c>
      <c r="B93" s="3">
        <v>46042</v>
      </c>
      <c r="C93" s="4">
        <f>YEAR(SalesDataTable[[#This Row],[Order Date]])</f>
        <v>2026</v>
      </c>
      <c r="D93" s="4">
        <f>MONTH(SalesDataTable[[#This Row],[Order Date]])</f>
        <v>1</v>
      </c>
      <c r="E93" s="4" t="str">
        <f>TEXT(SalesDataTable[[#This Row],[Order Date]],"MMM")</f>
        <v>Jan</v>
      </c>
      <c r="F93" s="4" t="str">
        <f>"Q"&amp;ROUNDUP(MONTH(SalesDataTable[[#This Row],[Order Date]])/3,0)</f>
        <v>Q1</v>
      </c>
      <c r="G93" s="4" t="s">
        <v>35</v>
      </c>
      <c r="H93" s="4" t="s">
        <v>70</v>
      </c>
      <c r="I93" s="4" t="s">
        <v>57</v>
      </c>
      <c r="J93" s="4" t="s">
        <v>32</v>
      </c>
      <c r="K93" s="4" t="s">
        <v>52</v>
      </c>
      <c r="L93" s="4" t="s">
        <v>69</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c r="A94" s="2">
        <v>1769</v>
      </c>
      <c r="B94" s="3">
        <v>46043</v>
      </c>
      <c r="C94" s="4">
        <f>YEAR(SalesDataTable[[#This Row],[Order Date]])</f>
        <v>2026</v>
      </c>
      <c r="D94" s="4">
        <f>MONTH(SalesDataTable[[#This Row],[Order Date]])</f>
        <v>1</v>
      </c>
      <c r="E94" s="4" t="str">
        <f>TEXT(SalesDataTable[[#This Row],[Order Date]],"MMM")</f>
        <v>Jan</v>
      </c>
      <c r="F94" s="4" t="str">
        <f>"Q"&amp;ROUNDUP(MONTH(SalesDataTable[[#This Row],[Order Date]])/3,0)</f>
        <v>Q1</v>
      </c>
      <c r="G94" s="4" t="s">
        <v>29</v>
      </c>
      <c r="H94" s="4" t="s">
        <v>79</v>
      </c>
      <c r="I94" s="4" t="s">
        <v>48</v>
      </c>
      <c r="J94" s="4" t="s">
        <v>42</v>
      </c>
      <c r="K94" s="4" t="s">
        <v>63</v>
      </c>
      <c r="L94" s="4" t="s">
        <v>71</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c r="A95" s="2">
        <v>3467</v>
      </c>
      <c r="B95" s="3">
        <v>46043</v>
      </c>
      <c r="C95" s="4">
        <f>YEAR(SalesDataTable[[#This Row],[Order Date]])</f>
        <v>2026</v>
      </c>
      <c r="D95" s="4">
        <f>MONTH(SalesDataTable[[#This Row],[Order Date]])</f>
        <v>1</v>
      </c>
      <c r="E95" s="4" t="str">
        <f>TEXT(SalesDataTable[[#This Row],[Order Date]],"MMM")</f>
        <v>Jan</v>
      </c>
      <c r="F95" s="4" t="str">
        <f>"Q"&amp;ROUNDUP(MONTH(SalesDataTable[[#This Row],[Order Date]])/3,0)</f>
        <v>Q1</v>
      </c>
      <c r="G95" s="4" t="s">
        <v>35</v>
      </c>
      <c r="H95" s="4" t="s">
        <v>70</v>
      </c>
      <c r="I95" s="4" t="s">
        <v>31</v>
      </c>
      <c r="J95" s="4" t="s">
        <v>42</v>
      </c>
      <c r="K95" s="4" t="s">
        <v>38</v>
      </c>
      <c r="L95" s="4" t="s">
        <v>75</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c r="A96" s="2">
        <v>3911</v>
      </c>
      <c r="B96" s="3">
        <v>46043</v>
      </c>
      <c r="C96" s="4">
        <f>YEAR(SalesDataTable[[#This Row],[Order Date]])</f>
        <v>2026</v>
      </c>
      <c r="D96" s="4">
        <f>MONTH(SalesDataTable[[#This Row],[Order Date]])</f>
        <v>1</v>
      </c>
      <c r="E96" s="4" t="str">
        <f>TEXT(SalesDataTable[[#This Row],[Order Date]],"MMM")</f>
        <v>Jan</v>
      </c>
      <c r="F96" s="4" t="str">
        <f>"Q"&amp;ROUNDUP(MONTH(SalesDataTable[[#This Row],[Order Date]])/3,0)</f>
        <v>Q1</v>
      </c>
      <c r="G96" s="4" t="s">
        <v>29</v>
      </c>
      <c r="H96" s="4" t="s">
        <v>79</v>
      </c>
      <c r="I96" s="4" t="s">
        <v>31</v>
      </c>
      <c r="J96" s="4" t="s">
        <v>32</v>
      </c>
      <c r="K96" s="4" t="s">
        <v>38</v>
      </c>
      <c r="L96" s="4" t="s">
        <v>66</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c r="A97" s="2">
        <v>4401</v>
      </c>
      <c r="B97" s="3">
        <v>46043</v>
      </c>
      <c r="C97" s="4">
        <f>YEAR(SalesDataTable[[#This Row],[Order Date]])</f>
        <v>2026</v>
      </c>
      <c r="D97" s="4">
        <f>MONTH(SalesDataTable[[#This Row],[Order Date]])</f>
        <v>1</v>
      </c>
      <c r="E97" s="4" t="str">
        <f>TEXT(SalesDataTable[[#This Row],[Order Date]],"MMM")</f>
        <v>Jan</v>
      </c>
      <c r="F97" s="4" t="str">
        <f>"Q"&amp;ROUNDUP(MONTH(SalesDataTable[[#This Row],[Order Date]])/3,0)</f>
        <v>Q1</v>
      </c>
      <c r="G97" s="4" t="s">
        <v>29</v>
      </c>
      <c r="H97" s="4" t="s">
        <v>79</v>
      </c>
      <c r="I97" s="4" t="s">
        <v>31</v>
      </c>
      <c r="J97" s="4" t="s">
        <v>42</v>
      </c>
      <c r="K97" s="4" t="s">
        <v>33</v>
      </c>
      <c r="L97" s="4" t="s">
        <v>34</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c r="A98" s="2">
        <v>4864</v>
      </c>
      <c r="B98" s="3">
        <v>46043</v>
      </c>
      <c r="C98" s="4">
        <f>YEAR(SalesDataTable[[#This Row],[Order Date]])</f>
        <v>2026</v>
      </c>
      <c r="D98" s="4">
        <f>MONTH(SalesDataTable[[#This Row],[Order Date]])</f>
        <v>1</v>
      </c>
      <c r="E98" s="4" t="str">
        <f>TEXT(SalesDataTable[[#This Row],[Order Date]],"MMM")</f>
        <v>Jan</v>
      </c>
      <c r="F98" s="4" t="str">
        <f>"Q"&amp;ROUNDUP(MONTH(SalesDataTable[[#This Row],[Order Date]])/3,0)</f>
        <v>Q1</v>
      </c>
      <c r="G98" s="4" t="s">
        <v>49</v>
      </c>
      <c r="H98" s="4" t="s">
        <v>76</v>
      </c>
      <c r="I98" s="4" t="s">
        <v>31</v>
      </c>
      <c r="J98" s="4" t="s">
        <v>32</v>
      </c>
      <c r="K98" s="4" t="s">
        <v>63</v>
      </c>
      <c r="L98" s="4" t="s">
        <v>71</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c r="A99" s="2">
        <v>347</v>
      </c>
      <c r="B99" s="3">
        <v>46044</v>
      </c>
      <c r="C99" s="4">
        <f>YEAR(SalesDataTable[[#This Row],[Order Date]])</f>
        <v>2026</v>
      </c>
      <c r="D99" s="4">
        <f>MONTH(SalesDataTable[[#This Row],[Order Date]])</f>
        <v>1</v>
      </c>
      <c r="E99" s="4" t="str">
        <f>TEXT(SalesDataTable[[#This Row],[Order Date]],"MMM")</f>
        <v>Jan</v>
      </c>
      <c r="F99" s="4" t="str">
        <f>"Q"&amp;ROUNDUP(MONTH(SalesDataTable[[#This Row],[Order Date]])/3,0)</f>
        <v>Q1</v>
      </c>
      <c r="G99" s="4" t="s">
        <v>49</v>
      </c>
      <c r="H99" s="4" t="s">
        <v>50</v>
      </c>
      <c r="I99" s="4" t="s">
        <v>57</v>
      </c>
      <c r="J99" s="4" t="s">
        <v>42</v>
      </c>
      <c r="K99" s="4" t="s">
        <v>52</v>
      </c>
      <c r="L99" s="4" t="s">
        <v>58</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c r="A100" s="2">
        <v>2051</v>
      </c>
      <c r="B100" s="3">
        <v>46044</v>
      </c>
      <c r="C100" s="4">
        <f>YEAR(SalesDataTable[[#This Row],[Order Date]])</f>
        <v>2026</v>
      </c>
      <c r="D100" s="4">
        <f>MONTH(SalesDataTable[[#This Row],[Order Date]])</f>
        <v>1</v>
      </c>
      <c r="E100" s="4" t="str">
        <f>TEXT(SalesDataTable[[#This Row],[Order Date]],"MMM")</f>
        <v>Jan</v>
      </c>
      <c r="F100" s="4" t="str">
        <f>"Q"&amp;ROUNDUP(MONTH(SalesDataTable[[#This Row],[Order Date]])/3,0)</f>
        <v>Q1</v>
      </c>
      <c r="G100" s="4" t="s">
        <v>40</v>
      </c>
      <c r="H100" s="4" t="s">
        <v>54</v>
      </c>
      <c r="I100" s="4" t="s">
        <v>31</v>
      </c>
      <c r="J100" s="4" t="s">
        <v>42</v>
      </c>
      <c r="K100" s="4" t="s">
        <v>52</v>
      </c>
      <c r="L100" s="4" t="s">
        <v>53</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c r="A101" s="2">
        <v>2314</v>
      </c>
      <c r="B101" s="3">
        <v>46044</v>
      </c>
      <c r="C101" s="4">
        <f>YEAR(SalesDataTable[[#This Row],[Order Date]])</f>
        <v>2026</v>
      </c>
      <c r="D101" s="4">
        <f>MONTH(SalesDataTable[[#This Row],[Order Date]])</f>
        <v>1</v>
      </c>
      <c r="E101" s="4" t="str">
        <f>TEXT(SalesDataTable[[#This Row],[Order Date]],"MMM")</f>
        <v>Jan</v>
      </c>
      <c r="F101" s="4" t="str">
        <f>"Q"&amp;ROUNDUP(MONTH(SalesDataTable[[#This Row],[Order Date]])/3,0)</f>
        <v>Q1</v>
      </c>
      <c r="G101" s="4" t="s">
        <v>29</v>
      </c>
      <c r="H101" s="4" t="s">
        <v>65</v>
      </c>
      <c r="I101" s="4" t="s">
        <v>31</v>
      </c>
      <c r="J101" s="4" t="s">
        <v>42</v>
      </c>
      <c r="K101" s="4" t="s">
        <v>33</v>
      </c>
      <c r="L101" s="4" t="s">
        <v>55</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c r="A102" s="2">
        <v>3861</v>
      </c>
      <c r="B102" s="3">
        <v>46044</v>
      </c>
      <c r="C102" s="4">
        <f>YEAR(SalesDataTable[[#This Row],[Order Date]])</f>
        <v>2026</v>
      </c>
      <c r="D102" s="4">
        <f>MONTH(SalesDataTable[[#This Row],[Order Date]])</f>
        <v>1</v>
      </c>
      <c r="E102" s="4" t="str">
        <f>TEXT(SalesDataTable[[#This Row],[Order Date]],"MMM")</f>
        <v>Jan</v>
      </c>
      <c r="F102" s="4" t="str">
        <f>"Q"&amp;ROUNDUP(MONTH(SalesDataTable[[#This Row],[Order Date]])/3,0)</f>
        <v>Q1</v>
      </c>
      <c r="G102" s="4" t="s">
        <v>49</v>
      </c>
      <c r="H102" s="4" t="s">
        <v>76</v>
      </c>
      <c r="I102" s="4" t="s">
        <v>31</v>
      </c>
      <c r="J102" s="4" t="s">
        <v>32</v>
      </c>
      <c r="K102" s="4" t="s">
        <v>52</v>
      </c>
      <c r="L102" s="4" t="s">
        <v>58</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c r="A103" s="2">
        <v>843</v>
      </c>
      <c r="B103" s="3">
        <v>46045</v>
      </c>
      <c r="C103" s="4">
        <f>YEAR(SalesDataTable[[#This Row],[Order Date]])</f>
        <v>2026</v>
      </c>
      <c r="D103" s="4">
        <f>MONTH(SalesDataTable[[#This Row],[Order Date]])</f>
        <v>1</v>
      </c>
      <c r="E103" s="4" t="str">
        <f>TEXT(SalesDataTable[[#This Row],[Order Date]],"MMM")</f>
        <v>Jan</v>
      </c>
      <c r="F103" s="4" t="str">
        <f>"Q"&amp;ROUNDUP(MONTH(SalesDataTable[[#This Row],[Order Date]])/3,0)</f>
        <v>Q1</v>
      </c>
      <c r="G103" s="4" t="s">
        <v>35</v>
      </c>
      <c r="H103" s="4" t="s">
        <v>70</v>
      </c>
      <c r="I103" s="4" t="s">
        <v>31</v>
      </c>
      <c r="J103" s="4" t="s">
        <v>32</v>
      </c>
      <c r="K103" s="4" t="s">
        <v>63</v>
      </c>
      <c r="L103" s="4" t="s">
        <v>71</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c r="A104" s="2">
        <v>868</v>
      </c>
      <c r="B104" s="3">
        <v>46045</v>
      </c>
      <c r="C104" s="4">
        <f>YEAR(SalesDataTable[[#This Row],[Order Date]])</f>
        <v>2026</v>
      </c>
      <c r="D104" s="4">
        <f>MONTH(SalesDataTable[[#This Row],[Order Date]])</f>
        <v>1</v>
      </c>
      <c r="E104" s="4" t="str">
        <f>TEXT(SalesDataTable[[#This Row],[Order Date]],"MMM")</f>
        <v>Jan</v>
      </c>
      <c r="F104" s="4" t="str">
        <f>"Q"&amp;ROUNDUP(MONTH(SalesDataTable[[#This Row],[Order Date]])/3,0)</f>
        <v>Q1</v>
      </c>
      <c r="G104" s="4" t="s">
        <v>29</v>
      </c>
      <c r="H104" s="4" t="s">
        <v>79</v>
      </c>
      <c r="I104" s="4" t="s">
        <v>31</v>
      </c>
      <c r="J104" s="4" t="s">
        <v>32</v>
      </c>
      <c r="K104" s="4" t="s">
        <v>33</v>
      </c>
      <c r="L104" s="4" t="s">
        <v>59</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c r="A105" s="2">
        <v>890</v>
      </c>
      <c r="B105" s="3">
        <v>46045</v>
      </c>
      <c r="C105" s="4">
        <f>YEAR(SalesDataTable[[#This Row],[Order Date]])</f>
        <v>2026</v>
      </c>
      <c r="D105" s="4">
        <f>MONTH(SalesDataTable[[#This Row],[Order Date]])</f>
        <v>1</v>
      </c>
      <c r="E105" s="4" t="str">
        <f>TEXT(SalesDataTable[[#This Row],[Order Date]],"MMM")</f>
        <v>Jan</v>
      </c>
      <c r="F105" s="4" t="str">
        <f>"Q"&amp;ROUNDUP(MONTH(SalesDataTable[[#This Row],[Order Date]])/3,0)</f>
        <v>Q1</v>
      </c>
      <c r="G105" s="4" t="s">
        <v>29</v>
      </c>
      <c r="H105" s="4" t="s">
        <v>79</v>
      </c>
      <c r="I105" s="4" t="s">
        <v>31</v>
      </c>
      <c r="J105" s="4" t="s">
        <v>42</v>
      </c>
      <c r="K105" s="4" t="s">
        <v>52</v>
      </c>
      <c r="L105" s="4" t="s">
        <v>69</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c r="A106" s="2">
        <v>2185</v>
      </c>
      <c r="B106" s="3">
        <v>46045</v>
      </c>
      <c r="C106" s="4">
        <f>YEAR(SalesDataTable[[#This Row],[Order Date]])</f>
        <v>2026</v>
      </c>
      <c r="D106" s="4">
        <f>MONTH(SalesDataTable[[#This Row],[Order Date]])</f>
        <v>1</v>
      </c>
      <c r="E106" s="4" t="str">
        <f>TEXT(SalesDataTable[[#This Row],[Order Date]],"MMM")</f>
        <v>Jan</v>
      </c>
      <c r="F106" s="4" t="str">
        <f>"Q"&amp;ROUNDUP(MONTH(SalesDataTable[[#This Row],[Order Date]])/3,0)</f>
        <v>Q1</v>
      </c>
      <c r="G106" s="4" t="s">
        <v>40</v>
      </c>
      <c r="H106" s="4" t="s">
        <v>41</v>
      </c>
      <c r="I106" s="4" t="s">
        <v>37</v>
      </c>
      <c r="J106" s="4" t="s">
        <v>45</v>
      </c>
      <c r="K106" s="4" t="s">
        <v>52</v>
      </c>
      <c r="L106" s="4" t="s">
        <v>53</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c r="A107" s="2">
        <v>2335</v>
      </c>
      <c r="B107" s="3">
        <v>46045</v>
      </c>
      <c r="C107" s="4">
        <f>YEAR(SalesDataTable[[#This Row],[Order Date]])</f>
        <v>2026</v>
      </c>
      <c r="D107" s="4">
        <f>MONTH(SalesDataTable[[#This Row],[Order Date]])</f>
        <v>1</v>
      </c>
      <c r="E107" s="4" t="str">
        <f>TEXT(SalesDataTable[[#This Row],[Order Date]],"MMM")</f>
        <v>Jan</v>
      </c>
      <c r="F107" s="4" t="str">
        <f>"Q"&amp;ROUNDUP(MONTH(SalesDataTable[[#This Row],[Order Date]])/3,0)</f>
        <v>Q1</v>
      </c>
      <c r="G107" s="4" t="s">
        <v>49</v>
      </c>
      <c r="H107" s="4" t="s">
        <v>62</v>
      </c>
      <c r="I107" s="4" t="s">
        <v>31</v>
      </c>
      <c r="J107" s="4" t="s">
        <v>42</v>
      </c>
      <c r="K107" s="4" t="s">
        <v>52</v>
      </c>
      <c r="L107" s="4" t="s">
        <v>53</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c r="A108" s="2">
        <v>2784</v>
      </c>
      <c r="B108" s="3">
        <v>46045</v>
      </c>
      <c r="C108" s="4">
        <f>YEAR(SalesDataTable[[#This Row],[Order Date]])</f>
        <v>2026</v>
      </c>
      <c r="D108" s="4">
        <f>MONTH(SalesDataTable[[#This Row],[Order Date]])</f>
        <v>1</v>
      </c>
      <c r="E108" s="4" t="str">
        <f>TEXT(SalesDataTable[[#This Row],[Order Date]],"MMM")</f>
        <v>Jan</v>
      </c>
      <c r="F108" s="4" t="str">
        <f>"Q"&amp;ROUNDUP(MONTH(SalesDataTable[[#This Row],[Order Date]])/3,0)</f>
        <v>Q1</v>
      </c>
      <c r="G108" s="4" t="s">
        <v>29</v>
      </c>
      <c r="H108" s="4" t="s">
        <v>79</v>
      </c>
      <c r="I108" s="4" t="s">
        <v>48</v>
      </c>
      <c r="J108" s="4" t="s">
        <v>42</v>
      </c>
      <c r="K108" s="4" t="s">
        <v>33</v>
      </c>
      <c r="L108" s="4" t="s">
        <v>34</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c r="A109" s="2">
        <v>3820</v>
      </c>
      <c r="B109" s="3">
        <v>46045</v>
      </c>
      <c r="C109" s="4">
        <f>YEAR(SalesDataTable[[#This Row],[Order Date]])</f>
        <v>2026</v>
      </c>
      <c r="D109" s="4">
        <f>MONTH(SalesDataTable[[#This Row],[Order Date]])</f>
        <v>1</v>
      </c>
      <c r="E109" s="4" t="str">
        <f>TEXT(SalesDataTable[[#This Row],[Order Date]],"MMM")</f>
        <v>Jan</v>
      </c>
      <c r="F109" s="4" t="str">
        <f>"Q"&amp;ROUNDUP(MONTH(SalesDataTable[[#This Row],[Order Date]])/3,0)</f>
        <v>Q1</v>
      </c>
      <c r="G109" s="4" t="s">
        <v>49</v>
      </c>
      <c r="H109" s="4" t="s">
        <v>76</v>
      </c>
      <c r="I109" s="4" t="s">
        <v>48</v>
      </c>
      <c r="J109" s="4" t="s">
        <v>42</v>
      </c>
      <c r="K109" s="4" t="s">
        <v>52</v>
      </c>
      <c r="L109" s="4" t="s">
        <v>69</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c r="A110" s="2">
        <v>994</v>
      </c>
      <c r="B110" s="3">
        <v>46046</v>
      </c>
      <c r="C110" s="4">
        <f>YEAR(SalesDataTable[[#This Row],[Order Date]])</f>
        <v>2026</v>
      </c>
      <c r="D110" s="4">
        <f>MONTH(SalesDataTable[[#This Row],[Order Date]])</f>
        <v>1</v>
      </c>
      <c r="E110" s="4" t="str">
        <f>TEXT(SalesDataTable[[#This Row],[Order Date]],"MMM")</f>
        <v>Jan</v>
      </c>
      <c r="F110" s="4" t="str">
        <f>"Q"&amp;ROUNDUP(MONTH(SalesDataTable[[#This Row],[Order Date]])/3,0)</f>
        <v>Q1</v>
      </c>
      <c r="G110" s="4" t="s">
        <v>29</v>
      </c>
      <c r="H110" s="4" t="s">
        <v>79</v>
      </c>
      <c r="I110" s="4" t="s">
        <v>31</v>
      </c>
      <c r="J110" s="4" t="s">
        <v>32</v>
      </c>
      <c r="K110" s="4" t="s">
        <v>38</v>
      </c>
      <c r="L110" s="4" t="s">
        <v>39</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c r="A111" s="2">
        <v>1643</v>
      </c>
      <c r="B111" s="3">
        <v>46046</v>
      </c>
      <c r="C111" s="4">
        <f>YEAR(SalesDataTable[[#This Row],[Order Date]])</f>
        <v>2026</v>
      </c>
      <c r="D111" s="4">
        <f>MONTH(SalesDataTable[[#This Row],[Order Date]])</f>
        <v>1</v>
      </c>
      <c r="E111" s="4" t="str">
        <f>TEXT(SalesDataTable[[#This Row],[Order Date]],"MMM")</f>
        <v>Jan</v>
      </c>
      <c r="F111" s="4" t="str">
        <f>"Q"&amp;ROUNDUP(MONTH(SalesDataTable[[#This Row],[Order Date]])/3,0)</f>
        <v>Q1</v>
      </c>
      <c r="G111" s="4" t="s">
        <v>29</v>
      </c>
      <c r="H111" s="4" t="s">
        <v>79</v>
      </c>
      <c r="I111" s="4" t="s">
        <v>31</v>
      </c>
      <c r="J111" s="4" t="s">
        <v>32</v>
      </c>
      <c r="K111" s="4" t="s">
        <v>43</v>
      </c>
      <c r="L111" s="4" t="s">
        <v>77</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c r="A112" s="2">
        <v>1971</v>
      </c>
      <c r="B112" s="3">
        <v>46046</v>
      </c>
      <c r="C112" s="4">
        <f>YEAR(SalesDataTable[[#This Row],[Order Date]])</f>
        <v>2026</v>
      </c>
      <c r="D112" s="4">
        <f>MONTH(SalesDataTable[[#This Row],[Order Date]])</f>
        <v>1</v>
      </c>
      <c r="E112" s="4" t="str">
        <f>TEXT(SalesDataTable[[#This Row],[Order Date]],"MMM")</f>
        <v>Jan</v>
      </c>
      <c r="F112" s="4" t="str">
        <f>"Q"&amp;ROUNDUP(MONTH(SalesDataTable[[#This Row],[Order Date]])/3,0)</f>
        <v>Q1</v>
      </c>
      <c r="G112" s="4" t="s">
        <v>49</v>
      </c>
      <c r="H112" s="4" t="s">
        <v>62</v>
      </c>
      <c r="I112" s="4" t="s">
        <v>48</v>
      </c>
      <c r="J112" s="4" t="s">
        <v>32</v>
      </c>
      <c r="K112" s="4" t="s">
        <v>52</v>
      </c>
      <c r="L112" s="4" t="s">
        <v>58</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c r="A113" s="2">
        <v>2828</v>
      </c>
      <c r="B113" s="3">
        <v>46046</v>
      </c>
      <c r="C113" s="4">
        <f>YEAR(SalesDataTable[[#This Row],[Order Date]])</f>
        <v>2026</v>
      </c>
      <c r="D113" s="4">
        <f>MONTH(SalesDataTable[[#This Row],[Order Date]])</f>
        <v>1</v>
      </c>
      <c r="E113" s="4" t="str">
        <f>TEXT(SalesDataTable[[#This Row],[Order Date]],"MMM")</f>
        <v>Jan</v>
      </c>
      <c r="F113" s="4" t="str">
        <f>"Q"&amp;ROUNDUP(MONTH(SalesDataTable[[#This Row],[Order Date]])/3,0)</f>
        <v>Q1</v>
      </c>
      <c r="G113" s="4" t="s">
        <v>35</v>
      </c>
      <c r="H113" s="4" t="s">
        <v>70</v>
      </c>
      <c r="I113" s="4" t="s">
        <v>37</v>
      </c>
      <c r="J113" s="4" t="s">
        <v>45</v>
      </c>
      <c r="K113" s="4" t="s">
        <v>43</v>
      </c>
      <c r="L113" s="4" t="s">
        <v>61</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c r="A114" s="2">
        <v>5175</v>
      </c>
      <c r="B114" s="3">
        <v>46046</v>
      </c>
      <c r="C114" s="4">
        <f>YEAR(SalesDataTable[[#This Row],[Order Date]])</f>
        <v>2026</v>
      </c>
      <c r="D114" s="4">
        <f>MONTH(SalesDataTable[[#This Row],[Order Date]])</f>
        <v>1</v>
      </c>
      <c r="E114" s="4" t="str">
        <f>TEXT(SalesDataTable[[#This Row],[Order Date]],"MMM")</f>
        <v>Jan</v>
      </c>
      <c r="F114" s="4" t="str">
        <f>"Q"&amp;ROUNDUP(MONTH(SalesDataTable[[#This Row],[Order Date]])/3,0)</f>
        <v>Q1</v>
      </c>
      <c r="G114" s="4" t="s">
        <v>49</v>
      </c>
      <c r="H114" s="4" t="s">
        <v>60</v>
      </c>
      <c r="I114" s="4" t="s">
        <v>31</v>
      </c>
      <c r="J114" s="4" t="s">
        <v>32</v>
      </c>
      <c r="K114" s="4" t="s">
        <v>38</v>
      </c>
      <c r="L114" s="4" t="s">
        <v>46</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c r="A115" s="2">
        <v>1874</v>
      </c>
      <c r="B115" s="3">
        <v>46047</v>
      </c>
      <c r="C115" s="4">
        <f>YEAR(SalesDataTable[[#This Row],[Order Date]])</f>
        <v>2026</v>
      </c>
      <c r="D115" s="4">
        <f>MONTH(SalesDataTable[[#This Row],[Order Date]])</f>
        <v>1</v>
      </c>
      <c r="E115" s="4" t="str">
        <f>TEXT(SalesDataTable[[#This Row],[Order Date]],"MMM")</f>
        <v>Jan</v>
      </c>
      <c r="F115" s="4" t="str">
        <f>"Q"&amp;ROUNDUP(MONTH(SalesDataTable[[#This Row],[Order Date]])/3,0)</f>
        <v>Q1</v>
      </c>
      <c r="G115" s="4" t="s">
        <v>29</v>
      </c>
      <c r="H115" s="4" t="s">
        <v>30</v>
      </c>
      <c r="I115" s="4" t="s">
        <v>31</v>
      </c>
      <c r="J115" s="4" t="s">
        <v>45</v>
      </c>
      <c r="K115" s="4" t="s">
        <v>43</v>
      </c>
      <c r="L115" s="4" t="s">
        <v>44</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c r="A116" s="2">
        <v>2490</v>
      </c>
      <c r="B116" s="3">
        <v>46047</v>
      </c>
      <c r="C116" s="4">
        <f>YEAR(SalesDataTable[[#This Row],[Order Date]])</f>
        <v>2026</v>
      </c>
      <c r="D116" s="4">
        <f>MONTH(SalesDataTable[[#This Row],[Order Date]])</f>
        <v>1</v>
      </c>
      <c r="E116" s="4" t="str">
        <f>TEXT(SalesDataTable[[#This Row],[Order Date]],"MMM")</f>
        <v>Jan</v>
      </c>
      <c r="F116" s="4" t="str">
        <f>"Q"&amp;ROUNDUP(MONTH(SalesDataTable[[#This Row],[Order Date]])/3,0)</f>
        <v>Q1</v>
      </c>
      <c r="G116" s="4" t="s">
        <v>35</v>
      </c>
      <c r="H116" s="4" t="s">
        <v>78</v>
      </c>
      <c r="I116" s="4" t="s">
        <v>31</v>
      </c>
      <c r="J116" s="4" t="s">
        <v>42</v>
      </c>
      <c r="K116" s="4" t="s">
        <v>33</v>
      </c>
      <c r="L116" s="4" t="s">
        <v>59</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c r="A117" s="2">
        <v>5078</v>
      </c>
      <c r="B117" s="3">
        <v>46047</v>
      </c>
      <c r="C117" s="4">
        <f>YEAR(SalesDataTable[[#This Row],[Order Date]])</f>
        <v>2026</v>
      </c>
      <c r="D117" s="4">
        <f>MONTH(SalesDataTable[[#This Row],[Order Date]])</f>
        <v>1</v>
      </c>
      <c r="E117" s="4" t="str">
        <f>TEXT(SalesDataTable[[#This Row],[Order Date]],"MMM")</f>
        <v>Jan</v>
      </c>
      <c r="F117" s="4" t="str">
        <f>"Q"&amp;ROUNDUP(MONTH(SalesDataTable[[#This Row],[Order Date]])/3,0)</f>
        <v>Q1</v>
      </c>
      <c r="G117" s="4" t="s">
        <v>35</v>
      </c>
      <c r="H117" s="4" t="s">
        <v>72</v>
      </c>
      <c r="I117" s="4" t="s">
        <v>31</v>
      </c>
      <c r="J117" s="4" t="s">
        <v>32</v>
      </c>
      <c r="K117" s="4" t="s">
        <v>38</v>
      </c>
      <c r="L117" s="4" t="s">
        <v>75</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c r="A118" s="2">
        <v>230</v>
      </c>
      <c r="B118" s="3">
        <v>46048</v>
      </c>
      <c r="C118" s="4">
        <f>YEAR(SalesDataTable[[#This Row],[Order Date]])</f>
        <v>2026</v>
      </c>
      <c r="D118" s="4">
        <f>MONTH(SalesDataTable[[#This Row],[Order Date]])</f>
        <v>1</v>
      </c>
      <c r="E118" s="4" t="str">
        <f>TEXT(SalesDataTable[[#This Row],[Order Date]],"MMM")</f>
        <v>Jan</v>
      </c>
      <c r="F118" s="4" t="str">
        <f>"Q"&amp;ROUNDUP(MONTH(SalesDataTable[[#This Row],[Order Date]])/3,0)</f>
        <v>Q1</v>
      </c>
      <c r="G118" s="4" t="s">
        <v>40</v>
      </c>
      <c r="H118" s="4" t="s">
        <v>68</v>
      </c>
      <c r="I118" s="4" t="s">
        <v>48</v>
      </c>
      <c r="J118" s="4" t="s">
        <v>32</v>
      </c>
      <c r="K118" s="4" t="s">
        <v>33</v>
      </c>
      <c r="L118" s="4" t="s">
        <v>59</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c r="A119" s="2">
        <v>1757</v>
      </c>
      <c r="B119" s="3">
        <v>46048</v>
      </c>
      <c r="C119" s="4">
        <f>YEAR(SalesDataTable[[#This Row],[Order Date]])</f>
        <v>2026</v>
      </c>
      <c r="D119" s="4">
        <f>MONTH(SalesDataTable[[#This Row],[Order Date]])</f>
        <v>1</v>
      </c>
      <c r="E119" s="4" t="str">
        <f>TEXT(SalesDataTable[[#This Row],[Order Date]],"MMM")</f>
        <v>Jan</v>
      </c>
      <c r="F119" s="4" t="str">
        <f>"Q"&amp;ROUNDUP(MONTH(SalesDataTable[[#This Row],[Order Date]])/3,0)</f>
        <v>Q1</v>
      </c>
      <c r="G119" s="4" t="s">
        <v>49</v>
      </c>
      <c r="H119" s="4" t="s">
        <v>60</v>
      </c>
      <c r="I119" s="4" t="s">
        <v>31</v>
      </c>
      <c r="J119" s="4" t="s">
        <v>45</v>
      </c>
      <c r="K119" s="4" t="s">
        <v>43</v>
      </c>
      <c r="L119" s="4" t="s">
        <v>61</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c r="A120" s="2">
        <v>1944</v>
      </c>
      <c r="B120" s="3">
        <v>46048</v>
      </c>
      <c r="C120" s="4">
        <f>YEAR(SalesDataTable[[#This Row],[Order Date]])</f>
        <v>2026</v>
      </c>
      <c r="D120" s="4">
        <f>MONTH(SalesDataTable[[#This Row],[Order Date]])</f>
        <v>1</v>
      </c>
      <c r="E120" s="4" t="str">
        <f>TEXT(SalesDataTable[[#This Row],[Order Date]],"MMM")</f>
        <v>Jan</v>
      </c>
      <c r="F120" s="4" t="str">
        <f>"Q"&amp;ROUNDUP(MONTH(SalesDataTable[[#This Row],[Order Date]])/3,0)</f>
        <v>Q1</v>
      </c>
      <c r="G120" s="4" t="s">
        <v>40</v>
      </c>
      <c r="H120" s="4" t="s">
        <v>81</v>
      </c>
      <c r="I120" s="4" t="s">
        <v>31</v>
      </c>
      <c r="J120" s="4" t="s">
        <v>32</v>
      </c>
      <c r="K120" s="4" t="s">
        <v>38</v>
      </c>
      <c r="L120" s="4" t="s">
        <v>46</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c r="A121" s="2">
        <v>3485</v>
      </c>
      <c r="B121" s="3">
        <v>46048</v>
      </c>
      <c r="C121" s="4">
        <f>YEAR(SalesDataTable[[#This Row],[Order Date]])</f>
        <v>2026</v>
      </c>
      <c r="D121" s="4">
        <f>MONTH(SalesDataTable[[#This Row],[Order Date]])</f>
        <v>1</v>
      </c>
      <c r="E121" s="4" t="str">
        <f>TEXT(SalesDataTable[[#This Row],[Order Date]],"MMM")</f>
        <v>Jan</v>
      </c>
      <c r="F121" s="4" t="str">
        <f>"Q"&amp;ROUNDUP(MONTH(SalesDataTable[[#This Row],[Order Date]])/3,0)</f>
        <v>Q1</v>
      </c>
      <c r="G121" s="4" t="s">
        <v>40</v>
      </c>
      <c r="H121" s="4" t="s">
        <v>68</v>
      </c>
      <c r="I121" s="4" t="s">
        <v>31</v>
      </c>
      <c r="J121" s="4" t="s">
        <v>45</v>
      </c>
      <c r="K121" s="4" t="s">
        <v>52</v>
      </c>
      <c r="L121" s="4" t="s">
        <v>80</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c r="A122" s="2">
        <v>4002</v>
      </c>
      <c r="B122" s="3">
        <v>46048</v>
      </c>
      <c r="C122" s="4">
        <f>YEAR(SalesDataTable[[#This Row],[Order Date]])</f>
        <v>2026</v>
      </c>
      <c r="D122" s="4">
        <f>MONTH(SalesDataTable[[#This Row],[Order Date]])</f>
        <v>1</v>
      </c>
      <c r="E122" s="4" t="str">
        <f>TEXT(SalesDataTable[[#This Row],[Order Date]],"MMM")</f>
        <v>Jan</v>
      </c>
      <c r="F122" s="4" t="str">
        <f>"Q"&amp;ROUNDUP(MONTH(SalesDataTable[[#This Row],[Order Date]])/3,0)</f>
        <v>Q1</v>
      </c>
      <c r="G122" s="4" t="s">
        <v>29</v>
      </c>
      <c r="H122" s="4" t="s">
        <v>79</v>
      </c>
      <c r="I122" s="4" t="s">
        <v>31</v>
      </c>
      <c r="J122" s="4" t="s">
        <v>32</v>
      </c>
      <c r="K122" s="4" t="s">
        <v>63</v>
      </c>
      <c r="L122" s="4" t="s">
        <v>74</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c r="A123" s="2">
        <v>818</v>
      </c>
      <c r="B123" s="3">
        <v>46049</v>
      </c>
      <c r="C123" s="4">
        <f>YEAR(SalesDataTable[[#This Row],[Order Date]])</f>
        <v>2026</v>
      </c>
      <c r="D123" s="4">
        <f>MONTH(SalesDataTable[[#This Row],[Order Date]])</f>
        <v>1</v>
      </c>
      <c r="E123" s="4" t="str">
        <f>TEXT(SalesDataTable[[#This Row],[Order Date]],"MMM")</f>
        <v>Jan</v>
      </c>
      <c r="F123" s="4" t="str">
        <f>"Q"&amp;ROUNDUP(MONTH(SalesDataTable[[#This Row],[Order Date]])/3,0)</f>
        <v>Q1</v>
      </c>
      <c r="G123" s="4" t="s">
        <v>29</v>
      </c>
      <c r="H123" s="4" t="s">
        <v>30</v>
      </c>
      <c r="I123" s="4" t="s">
        <v>31</v>
      </c>
      <c r="J123" s="4" t="s">
        <v>32</v>
      </c>
      <c r="K123" s="4" t="s">
        <v>33</v>
      </c>
      <c r="L123" s="4" t="s">
        <v>59</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c r="A124" s="2">
        <v>1439</v>
      </c>
      <c r="B124" s="3">
        <v>46049</v>
      </c>
      <c r="C124" s="4">
        <f>YEAR(SalesDataTable[[#This Row],[Order Date]])</f>
        <v>2026</v>
      </c>
      <c r="D124" s="4">
        <f>MONTH(SalesDataTable[[#This Row],[Order Date]])</f>
        <v>1</v>
      </c>
      <c r="E124" s="4" t="str">
        <f>TEXT(SalesDataTable[[#This Row],[Order Date]],"MMM")</f>
        <v>Jan</v>
      </c>
      <c r="F124" s="4" t="str">
        <f>"Q"&amp;ROUNDUP(MONTH(SalesDataTable[[#This Row],[Order Date]])/3,0)</f>
        <v>Q1</v>
      </c>
      <c r="G124" s="4" t="s">
        <v>35</v>
      </c>
      <c r="H124" s="4" t="s">
        <v>56</v>
      </c>
      <c r="I124" s="4" t="s">
        <v>57</v>
      </c>
      <c r="J124" s="4" t="s">
        <v>42</v>
      </c>
      <c r="K124" s="4" t="s">
        <v>38</v>
      </c>
      <c r="L124" s="4" t="s">
        <v>66</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c r="A125" s="2">
        <v>1616</v>
      </c>
      <c r="B125" s="3">
        <v>46049</v>
      </c>
      <c r="C125" s="4">
        <f>YEAR(SalesDataTable[[#This Row],[Order Date]])</f>
        <v>2026</v>
      </c>
      <c r="D125" s="4">
        <f>MONTH(SalesDataTable[[#This Row],[Order Date]])</f>
        <v>1</v>
      </c>
      <c r="E125" s="4" t="str">
        <f>TEXT(SalesDataTable[[#This Row],[Order Date]],"MMM")</f>
        <v>Jan</v>
      </c>
      <c r="F125" s="4" t="str">
        <f>"Q"&amp;ROUNDUP(MONTH(SalesDataTable[[#This Row],[Order Date]])/3,0)</f>
        <v>Q1</v>
      </c>
      <c r="G125" s="4" t="s">
        <v>35</v>
      </c>
      <c r="H125" s="4" t="s">
        <v>72</v>
      </c>
      <c r="I125" s="4" t="s">
        <v>31</v>
      </c>
      <c r="J125" s="4" t="s">
        <v>45</v>
      </c>
      <c r="K125" s="4" t="s">
        <v>43</v>
      </c>
      <c r="L125" s="4" t="s">
        <v>73</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c r="A126" s="2">
        <v>1798</v>
      </c>
      <c r="B126" s="3">
        <v>46049</v>
      </c>
      <c r="C126" s="4">
        <f>YEAR(SalesDataTable[[#This Row],[Order Date]])</f>
        <v>2026</v>
      </c>
      <c r="D126" s="4">
        <f>MONTH(SalesDataTable[[#This Row],[Order Date]])</f>
        <v>1</v>
      </c>
      <c r="E126" s="4" t="str">
        <f>TEXT(SalesDataTable[[#This Row],[Order Date]],"MMM")</f>
        <v>Jan</v>
      </c>
      <c r="F126" s="4" t="str">
        <f>"Q"&amp;ROUNDUP(MONTH(SalesDataTable[[#This Row],[Order Date]])/3,0)</f>
        <v>Q1</v>
      </c>
      <c r="G126" s="4" t="s">
        <v>49</v>
      </c>
      <c r="H126" s="4" t="s">
        <v>62</v>
      </c>
      <c r="I126" s="4" t="s">
        <v>48</v>
      </c>
      <c r="J126" s="4" t="s">
        <v>32</v>
      </c>
      <c r="K126" s="4" t="s">
        <v>38</v>
      </c>
      <c r="L126" s="4" t="s">
        <v>75</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c r="A127" s="2">
        <v>4449</v>
      </c>
      <c r="B127" s="3">
        <v>46049</v>
      </c>
      <c r="C127" s="4">
        <f>YEAR(SalesDataTable[[#This Row],[Order Date]])</f>
        <v>2026</v>
      </c>
      <c r="D127" s="4">
        <f>MONTH(SalesDataTable[[#This Row],[Order Date]])</f>
        <v>1</v>
      </c>
      <c r="E127" s="4" t="str">
        <f>TEXT(SalesDataTable[[#This Row],[Order Date]],"MMM")</f>
        <v>Jan</v>
      </c>
      <c r="F127" s="4" t="str">
        <f>"Q"&amp;ROUNDUP(MONTH(SalesDataTable[[#This Row],[Order Date]])/3,0)</f>
        <v>Q1</v>
      </c>
      <c r="G127" s="4" t="s">
        <v>49</v>
      </c>
      <c r="H127" s="4" t="s">
        <v>62</v>
      </c>
      <c r="I127" s="4" t="s">
        <v>31</v>
      </c>
      <c r="J127" s="4" t="s">
        <v>42</v>
      </c>
      <c r="K127" s="4" t="s">
        <v>52</v>
      </c>
      <c r="L127" s="4" t="s">
        <v>58</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c r="A128" s="2">
        <v>4473</v>
      </c>
      <c r="B128" s="3">
        <v>46049</v>
      </c>
      <c r="C128" s="4">
        <f>YEAR(SalesDataTable[[#This Row],[Order Date]])</f>
        <v>2026</v>
      </c>
      <c r="D128" s="4">
        <f>MONTH(SalesDataTable[[#This Row],[Order Date]])</f>
        <v>1</v>
      </c>
      <c r="E128" s="4" t="str">
        <f>TEXT(SalesDataTable[[#This Row],[Order Date]],"MMM")</f>
        <v>Jan</v>
      </c>
      <c r="F128" s="4" t="str">
        <f>"Q"&amp;ROUNDUP(MONTH(SalesDataTable[[#This Row],[Order Date]])/3,0)</f>
        <v>Q1</v>
      </c>
      <c r="G128" s="4" t="s">
        <v>29</v>
      </c>
      <c r="H128" s="4" t="s">
        <v>30</v>
      </c>
      <c r="I128" s="4" t="s">
        <v>48</v>
      </c>
      <c r="J128" s="4" t="s">
        <v>32</v>
      </c>
      <c r="K128" s="4" t="s">
        <v>52</v>
      </c>
      <c r="L128" s="4" t="s">
        <v>58</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c r="A129" s="2">
        <v>203</v>
      </c>
      <c r="B129" s="3">
        <v>46050</v>
      </c>
      <c r="C129" s="4">
        <f>YEAR(SalesDataTable[[#This Row],[Order Date]])</f>
        <v>2026</v>
      </c>
      <c r="D129" s="4">
        <f>MONTH(SalesDataTable[[#This Row],[Order Date]])</f>
        <v>1</v>
      </c>
      <c r="E129" s="4" t="str">
        <f>TEXT(SalesDataTable[[#This Row],[Order Date]],"MMM")</f>
        <v>Jan</v>
      </c>
      <c r="F129" s="4" t="str">
        <f>"Q"&amp;ROUNDUP(MONTH(SalesDataTable[[#This Row],[Order Date]])/3,0)</f>
        <v>Q1</v>
      </c>
      <c r="G129" s="4" t="s">
        <v>49</v>
      </c>
      <c r="H129" s="4" t="s">
        <v>60</v>
      </c>
      <c r="I129" s="4" t="s">
        <v>31</v>
      </c>
      <c r="J129" s="4" t="s">
        <v>32</v>
      </c>
      <c r="K129" s="4" t="s">
        <v>33</v>
      </c>
      <c r="L129" s="4" t="s">
        <v>51</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c r="A130" s="2">
        <v>1654</v>
      </c>
      <c r="B130" s="3">
        <v>46050</v>
      </c>
      <c r="C130" s="4">
        <f>YEAR(SalesDataTable[[#This Row],[Order Date]])</f>
        <v>2026</v>
      </c>
      <c r="D130" s="4">
        <f>MONTH(SalesDataTable[[#This Row],[Order Date]])</f>
        <v>1</v>
      </c>
      <c r="E130" s="4" t="str">
        <f>TEXT(SalesDataTable[[#This Row],[Order Date]],"MMM")</f>
        <v>Jan</v>
      </c>
      <c r="F130" s="4" t="str">
        <f>"Q"&amp;ROUNDUP(MONTH(SalesDataTable[[#This Row],[Order Date]])/3,0)</f>
        <v>Q1</v>
      </c>
      <c r="G130" s="4" t="s">
        <v>35</v>
      </c>
      <c r="H130" s="4" t="s">
        <v>56</v>
      </c>
      <c r="I130" s="4" t="s">
        <v>57</v>
      </c>
      <c r="J130" s="4" t="s">
        <v>45</v>
      </c>
      <c r="K130" s="4" t="s">
        <v>38</v>
      </c>
      <c r="L130" s="4" t="s">
        <v>75</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c r="A131" s="2">
        <v>2203</v>
      </c>
      <c r="B131" s="3">
        <v>46050</v>
      </c>
      <c r="C131" s="4">
        <f>YEAR(SalesDataTable[[#This Row],[Order Date]])</f>
        <v>2026</v>
      </c>
      <c r="D131" s="4">
        <f>MONTH(SalesDataTable[[#This Row],[Order Date]])</f>
        <v>1</v>
      </c>
      <c r="E131" s="4" t="str">
        <f>TEXT(SalesDataTable[[#This Row],[Order Date]],"MMM")</f>
        <v>Jan</v>
      </c>
      <c r="F131" s="4" t="str">
        <f>"Q"&amp;ROUNDUP(MONTH(SalesDataTable[[#This Row],[Order Date]])/3,0)</f>
        <v>Q1</v>
      </c>
      <c r="G131" s="4" t="s">
        <v>40</v>
      </c>
      <c r="H131" s="4" t="s">
        <v>81</v>
      </c>
      <c r="I131" s="4" t="s">
        <v>57</v>
      </c>
      <c r="J131" s="4" t="s">
        <v>32</v>
      </c>
      <c r="K131" s="4" t="s">
        <v>38</v>
      </c>
      <c r="L131" s="4" t="s">
        <v>75</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c r="A132" s="2">
        <v>3352</v>
      </c>
      <c r="B132" s="3">
        <v>46050</v>
      </c>
      <c r="C132" s="4">
        <f>YEAR(SalesDataTable[[#This Row],[Order Date]])</f>
        <v>2026</v>
      </c>
      <c r="D132" s="4">
        <f>MONTH(SalesDataTable[[#This Row],[Order Date]])</f>
        <v>1</v>
      </c>
      <c r="E132" s="4" t="str">
        <f>TEXT(SalesDataTable[[#This Row],[Order Date]],"MMM")</f>
        <v>Jan</v>
      </c>
      <c r="F132" s="4" t="str">
        <f>"Q"&amp;ROUNDUP(MONTH(SalesDataTable[[#This Row],[Order Date]])/3,0)</f>
        <v>Q1</v>
      </c>
      <c r="G132" s="4" t="s">
        <v>40</v>
      </c>
      <c r="H132" s="4" t="s">
        <v>81</v>
      </c>
      <c r="I132" s="4" t="s">
        <v>31</v>
      </c>
      <c r="J132" s="4" t="s">
        <v>45</v>
      </c>
      <c r="K132" s="4" t="s">
        <v>38</v>
      </c>
      <c r="L132" s="4" t="s">
        <v>39</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c r="A133" s="2">
        <v>183</v>
      </c>
      <c r="B133" s="3">
        <v>46051</v>
      </c>
      <c r="C133" s="4">
        <f>YEAR(SalesDataTable[[#This Row],[Order Date]])</f>
        <v>2026</v>
      </c>
      <c r="D133" s="4">
        <f>MONTH(SalesDataTable[[#This Row],[Order Date]])</f>
        <v>1</v>
      </c>
      <c r="E133" s="4" t="str">
        <f>TEXT(SalesDataTable[[#This Row],[Order Date]],"MMM")</f>
        <v>Jan</v>
      </c>
      <c r="F133" s="4" t="str">
        <f>"Q"&amp;ROUNDUP(MONTH(SalesDataTable[[#This Row],[Order Date]])/3,0)</f>
        <v>Q1</v>
      </c>
      <c r="G133" s="4" t="s">
        <v>35</v>
      </c>
      <c r="H133" s="4" t="s">
        <v>72</v>
      </c>
      <c r="I133" s="4" t="s">
        <v>31</v>
      </c>
      <c r="J133" s="4" t="s">
        <v>42</v>
      </c>
      <c r="K133" s="4" t="s">
        <v>52</v>
      </c>
      <c r="L133" s="4" t="s">
        <v>80</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c r="A134" s="2">
        <v>3525</v>
      </c>
      <c r="B134" s="3">
        <v>46051</v>
      </c>
      <c r="C134" s="4">
        <f>YEAR(SalesDataTable[[#This Row],[Order Date]])</f>
        <v>2026</v>
      </c>
      <c r="D134" s="4">
        <f>MONTH(SalesDataTable[[#This Row],[Order Date]])</f>
        <v>1</v>
      </c>
      <c r="E134" s="4" t="str">
        <f>TEXT(SalesDataTable[[#This Row],[Order Date]],"MMM")</f>
        <v>Jan</v>
      </c>
      <c r="F134" s="4" t="str">
        <f>"Q"&amp;ROUNDUP(MONTH(SalesDataTable[[#This Row],[Order Date]])/3,0)</f>
        <v>Q1</v>
      </c>
      <c r="G134" s="4" t="s">
        <v>40</v>
      </c>
      <c r="H134" s="4" t="s">
        <v>54</v>
      </c>
      <c r="I134" s="4" t="s">
        <v>37</v>
      </c>
      <c r="J134" s="4" t="s">
        <v>45</v>
      </c>
      <c r="K134" s="4" t="s">
        <v>63</v>
      </c>
      <c r="L134" s="4" t="s">
        <v>74</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c r="A135" s="2">
        <v>4299</v>
      </c>
      <c r="B135" s="3">
        <v>46051</v>
      </c>
      <c r="C135" s="4">
        <f>YEAR(SalesDataTable[[#This Row],[Order Date]])</f>
        <v>2026</v>
      </c>
      <c r="D135" s="4">
        <f>MONTH(SalesDataTable[[#This Row],[Order Date]])</f>
        <v>1</v>
      </c>
      <c r="E135" s="4" t="str">
        <f>TEXT(SalesDataTable[[#This Row],[Order Date]],"MMM")</f>
        <v>Jan</v>
      </c>
      <c r="F135" s="4" t="str">
        <f>"Q"&amp;ROUNDUP(MONTH(SalesDataTable[[#This Row],[Order Date]])/3,0)</f>
        <v>Q1</v>
      </c>
      <c r="G135" s="4" t="s">
        <v>29</v>
      </c>
      <c r="H135" s="4" t="s">
        <v>65</v>
      </c>
      <c r="I135" s="4" t="s">
        <v>37</v>
      </c>
      <c r="J135" s="4" t="s">
        <v>45</v>
      </c>
      <c r="K135" s="4" t="s">
        <v>43</v>
      </c>
      <c r="L135" s="4" t="s">
        <v>73</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c r="A136" s="2">
        <v>748</v>
      </c>
      <c r="B136" s="3">
        <v>46052</v>
      </c>
      <c r="C136" s="4">
        <f>YEAR(SalesDataTable[[#This Row],[Order Date]])</f>
        <v>2026</v>
      </c>
      <c r="D136" s="4">
        <f>MONTH(SalesDataTable[[#This Row],[Order Date]])</f>
        <v>1</v>
      </c>
      <c r="E136" s="4" t="str">
        <f>TEXT(SalesDataTable[[#This Row],[Order Date]],"MMM")</f>
        <v>Jan</v>
      </c>
      <c r="F136" s="4" t="str">
        <f>"Q"&amp;ROUNDUP(MONTH(SalesDataTable[[#This Row],[Order Date]])/3,0)</f>
        <v>Q1</v>
      </c>
      <c r="G136" s="4" t="s">
        <v>35</v>
      </c>
      <c r="H136" s="4" t="s">
        <v>36</v>
      </c>
      <c r="I136" s="4" t="s">
        <v>48</v>
      </c>
      <c r="J136" s="4" t="s">
        <v>45</v>
      </c>
      <c r="K136" s="4" t="s">
        <v>33</v>
      </c>
      <c r="L136" s="4" t="s">
        <v>55</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c r="A137" s="2">
        <v>3117</v>
      </c>
      <c r="B137" s="3">
        <v>46052</v>
      </c>
      <c r="C137" s="4">
        <f>YEAR(SalesDataTable[[#This Row],[Order Date]])</f>
        <v>2026</v>
      </c>
      <c r="D137" s="4">
        <f>MONTH(SalesDataTable[[#This Row],[Order Date]])</f>
        <v>1</v>
      </c>
      <c r="E137" s="4" t="str">
        <f>TEXT(SalesDataTable[[#This Row],[Order Date]],"MMM")</f>
        <v>Jan</v>
      </c>
      <c r="F137" s="4" t="str">
        <f>"Q"&amp;ROUNDUP(MONTH(SalesDataTable[[#This Row],[Order Date]])/3,0)</f>
        <v>Q1</v>
      </c>
      <c r="G137" s="4" t="s">
        <v>35</v>
      </c>
      <c r="H137" s="4" t="s">
        <v>72</v>
      </c>
      <c r="I137" s="4" t="s">
        <v>31</v>
      </c>
      <c r="J137" s="4" t="s">
        <v>42</v>
      </c>
      <c r="K137" s="4" t="s">
        <v>52</v>
      </c>
      <c r="L137" s="4" t="s">
        <v>69</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c r="A138" s="2">
        <v>3328</v>
      </c>
      <c r="B138" s="3">
        <v>46052</v>
      </c>
      <c r="C138" s="4">
        <f>YEAR(SalesDataTable[[#This Row],[Order Date]])</f>
        <v>2026</v>
      </c>
      <c r="D138" s="4">
        <f>MONTH(SalesDataTable[[#This Row],[Order Date]])</f>
        <v>1</v>
      </c>
      <c r="E138" s="4" t="str">
        <f>TEXT(SalesDataTable[[#This Row],[Order Date]],"MMM")</f>
        <v>Jan</v>
      </c>
      <c r="F138" s="4" t="str">
        <f>"Q"&amp;ROUNDUP(MONTH(SalesDataTable[[#This Row],[Order Date]])/3,0)</f>
        <v>Q1</v>
      </c>
      <c r="G138" s="4" t="s">
        <v>40</v>
      </c>
      <c r="H138" s="4" t="s">
        <v>54</v>
      </c>
      <c r="I138" s="4" t="s">
        <v>48</v>
      </c>
      <c r="J138" s="4" t="s">
        <v>32</v>
      </c>
      <c r="K138" s="4" t="s">
        <v>63</v>
      </c>
      <c r="L138" s="4" t="s">
        <v>67</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c r="A139" s="2">
        <v>3822</v>
      </c>
      <c r="B139" s="3">
        <v>46052</v>
      </c>
      <c r="C139" s="4">
        <f>YEAR(SalesDataTable[[#This Row],[Order Date]])</f>
        <v>2026</v>
      </c>
      <c r="D139" s="4">
        <f>MONTH(SalesDataTable[[#This Row],[Order Date]])</f>
        <v>1</v>
      </c>
      <c r="E139" s="4" t="str">
        <f>TEXT(SalesDataTable[[#This Row],[Order Date]],"MMM")</f>
        <v>Jan</v>
      </c>
      <c r="F139" s="4" t="str">
        <f>"Q"&amp;ROUNDUP(MONTH(SalesDataTable[[#This Row],[Order Date]])/3,0)</f>
        <v>Q1</v>
      </c>
      <c r="G139" s="4" t="s">
        <v>49</v>
      </c>
      <c r="H139" s="4" t="s">
        <v>60</v>
      </c>
      <c r="I139" s="4" t="s">
        <v>31</v>
      </c>
      <c r="J139" s="4" t="s">
        <v>32</v>
      </c>
      <c r="K139" s="4" t="s">
        <v>63</v>
      </c>
      <c r="L139" s="4" t="s">
        <v>64</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c r="A140" s="2">
        <v>4125</v>
      </c>
      <c r="B140" s="3">
        <v>46052</v>
      </c>
      <c r="C140" s="4">
        <f>YEAR(SalesDataTable[[#This Row],[Order Date]])</f>
        <v>2026</v>
      </c>
      <c r="D140" s="4">
        <f>MONTH(SalesDataTable[[#This Row],[Order Date]])</f>
        <v>1</v>
      </c>
      <c r="E140" s="4" t="str">
        <f>TEXT(SalesDataTable[[#This Row],[Order Date]],"MMM")</f>
        <v>Jan</v>
      </c>
      <c r="F140" s="4" t="str">
        <f>"Q"&amp;ROUNDUP(MONTH(SalesDataTable[[#This Row],[Order Date]])/3,0)</f>
        <v>Q1</v>
      </c>
      <c r="G140" s="4" t="s">
        <v>35</v>
      </c>
      <c r="H140" s="4" t="s">
        <v>72</v>
      </c>
      <c r="I140" s="4" t="s">
        <v>37</v>
      </c>
      <c r="J140" s="4" t="s">
        <v>45</v>
      </c>
      <c r="K140" s="4" t="s">
        <v>52</v>
      </c>
      <c r="L140" s="4" t="s">
        <v>69</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c r="A141" s="2">
        <v>4592</v>
      </c>
      <c r="B141" s="3">
        <v>46052</v>
      </c>
      <c r="C141" s="4">
        <f>YEAR(SalesDataTable[[#This Row],[Order Date]])</f>
        <v>2026</v>
      </c>
      <c r="D141" s="4">
        <f>MONTH(SalesDataTable[[#This Row],[Order Date]])</f>
        <v>1</v>
      </c>
      <c r="E141" s="4" t="str">
        <f>TEXT(SalesDataTable[[#This Row],[Order Date]],"MMM")</f>
        <v>Jan</v>
      </c>
      <c r="F141" s="4" t="str">
        <f>"Q"&amp;ROUNDUP(MONTH(SalesDataTable[[#This Row],[Order Date]])/3,0)</f>
        <v>Q1</v>
      </c>
      <c r="G141" s="4" t="s">
        <v>35</v>
      </c>
      <c r="H141" s="4" t="s">
        <v>72</v>
      </c>
      <c r="I141" s="4" t="s">
        <v>57</v>
      </c>
      <c r="J141" s="4" t="s">
        <v>32</v>
      </c>
      <c r="K141" s="4" t="s">
        <v>63</v>
      </c>
      <c r="L141" s="4" t="s">
        <v>67</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c r="A142" s="2">
        <v>373</v>
      </c>
      <c r="B142" s="3">
        <v>46053</v>
      </c>
      <c r="C142" s="4">
        <f>YEAR(SalesDataTable[[#This Row],[Order Date]])</f>
        <v>2026</v>
      </c>
      <c r="D142" s="4">
        <f>MONTH(SalesDataTable[[#This Row],[Order Date]])</f>
        <v>1</v>
      </c>
      <c r="E142" s="4" t="str">
        <f>TEXT(SalesDataTable[[#This Row],[Order Date]],"MMM")</f>
        <v>Jan</v>
      </c>
      <c r="F142" s="4" t="str">
        <f>"Q"&amp;ROUNDUP(MONTH(SalesDataTable[[#This Row],[Order Date]])/3,0)</f>
        <v>Q1</v>
      </c>
      <c r="G142" s="4" t="s">
        <v>40</v>
      </c>
      <c r="H142" s="4" t="s">
        <v>68</v>
      </c>
      <c r="I142" s="4" t="s">
        <v>37</v>
      </c>
      <c r="J142" s="4" t="s">
        <v>45</v>
      </c>
      <c r="K142" s="4" t="s">
        <v>43</v>
      </c>
      <c r="L142" s="4" t="s">
        <v>61</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c r="A143" s="2">
        <v>672</v>
      </c>
      <c r="B143" s="3">
        <v>46053</v>
      </c>
      <c r="C143" s="4">
        <f>YEAR(SalesDataTable[[#This Row],[Order Date]])</f>
        <v>2026</v>
      </c>
      <c r="D143" s="4">
        <f>MONTH(SalesDataTable[[#This Row],[Order Date]])</f>
        <v>1</v>
      </c>
      <c r="E143" s="4" t="str">
        <f>TEXT(SalesDataTable[[#This Row],[Order Date]],"MMM")</f>
        <v>Jan</v>
      </c>
      <c r="F143" s="4" t="str">
        <f>"Q"&amp;ROUNDUP(MONTH(SalesDataTable[[#This Row],[Order Date]])/3,0)</f>
        <v>Q1</v>
      </c>
      <c r="G143" s="4" t="s">
        <v>29</v>
      </c>
      <c r="H143" s="4" t="s">
        <v>65</v>
      </c>
      <c r="I143" s="4" t="s">
        <v>31</v>
      </c>
      <c r="J143" s="4" t="s">
        <v>45</v>
      </c>
      <c r="K143" s="4" t="s">
        <v>33</v>
      </c>
      <c r="L143" s="4" t="s">
        <v>59</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c r="A144" s="2">
        <v>1125</v>
      </c>
      <c r="B144" s="3">
        <v>46053</v>
      </c>
      <c r="C144" s="4">
        <f>YEAR(SalesDataTable[[#This Row],[Order Date]])</f>
        <v>2026</v>
      </c>
      <c r="D144" s="4">
        <f>MONTH(SalesDataTable[[#This Row],[Order Date]])</f>
        <v>1</v>
      </c>
      <c r="E144" s="4" t="str">
        <f>TEXT(SalesDataTable[[#This Row],[Order Date]],"MMM")</f>
        <v>Jan</v>
      </c>
      <c r="F144" s="4" t="str">
        <f>"Q"&amp;ROUNDUP(MONTH(SalesDataTable[[#This Row],[Order Date]])/3,0)</f>
        <v>Q1</v>
      </c>
      <c r="G144" s="4" t="s">
        <v>35</v>
      </c>
      <c r="H144" s="4" t="s">
        <v>36</v>
      </c>
      <c r="I144" s="4" t="s">
        <v>31</v>
      </c>
      <c r="J144" s="4" t="s">
        <v>32</v>
      </c>
      <c r="K144" s="4" t="s">
        <v>38</v>
      </c>
      <c r="L144" s="4" t="s">
        <v>75</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c r="A145" s="2">
        <v>1164</v>
      </c>
      <c r="B145" s="3">
        <v>46053</v>
      </c>
      <c r="C145" s="4">
        <f>YEAR(SalesDataTable[[#This Row],[Order Date]])</f>
        <v>2026</v>
      </c>
      <c r="D145" s="4">
        <f>MONTH(SalesDataTable[[#This Row],[Order Date]])</f>
        <v>1</v>
      </c>
      <c r="E145" s="4" t="str">
        <f>TEXT(SalesDataTable[[#This Row],[Order Date]],"MMM")</f>
        <v>Jan</v>
      </c>
      <c r="F145" s="4" t="str">
        <f>"Q"&amp;ROUNDUP(MONTH(SalesDataTable[[#This Row],[Order Date]])/3,0)</f>
        <v>Q1</v>
      </c>
      <c r="G145" s="4" t="s">
        <v>29</v>
      </c>
      <c r="H145" s="4" t="s">
        <v>30</v>
      </c>
      <c r="I145" s="4" t="s">
        <v>31</v>
      </c>
      <c r="J145" s="4" t="s">
        <v>42</v>
      </c>
      <c r="K145" s="4" t="s">
        <v>33</v>
      </c>
      <c r="L145" s="4" t="s">
        <v>34</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c r="A146" s="2">
        <v>1613</v>
      </c>
      <c r="B146" s="3">
        <v>46053</v>
      </c>
      <c r="C146" s="4">
        <f>YEAR(SalesDataTable[[#This Row],[Order Date]])</f>
        <v>2026</v>
      </c>
      <c r="D146" s="4">
        <f>MONTH(SalesDataTable[[#This Row],[Order Date]])</f>
        <v>1</v>
      </c>
      <c r="E146" s="4" t="str">
        <f>TEXT(SalesDataTable[[#This Row],[Order Date]],"MMM")</f>
        <v>Jan</v>
      </c>
      <c r="F146" s="4" t="str">
        <f>"Q"&amp;ROUNDUP(MONTH(SalesDataTable[[#This Row],[Order Date]])/3,0)</f>
        <v>Q1</v>
      </c>
      <c r="G146" s="4" t="s">
        <v>35</v>
      </c>
      <c r="H146" s="4" t="s">
        <v>56</v>
      </c>
      <c r="I146" s="4" t="s">
        <v>37</v>
      </c>
      <c r="J146" s="4" t="s">
        <v>45</v>
      </c>
      <c r="K146" s="4" t="s">
        <v>63</v>
      </c>
      <c r="L146" s="4" t="s">
        <v>74</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c r="A147" s="2">
        <v>2149</v>
      </c>
      <c r="B147" s="3">
        <v>46053</v>
      </c>
      <c r="C147" s="4">
        <f>YEAR(SalesDataTable[[#This Row],[Order Date]])</f>
        <v>2026</v>
      </c>
      <c r="D147" s="4">
        <f>MONTH(SalesDataTable[[#This Row],[Order Date]])</f>
        <v>1</v>
      </c>
      <c r="E147" s="4" t="str">
        <f>TEXT(SalesDataTable[[#This Row],[Order Date]],"MMM")</f>
        <v>Jan</v>
      </c>
      <c r="F147" s="4" t="str">
        <f>"Q"&amp;ROUNDUP(MONTH(SalesDataTable[[#This Row],[Order Date]])/3,0)</f>
        <v>Q1</v>
      </c>
      <c r="G147" s="4" t="s">
        <v>29</v>
      </c>
      <c r="H147" s="4" t="s">
        <v>79</v>
      </c>
      <c r="I147" s="4" t="s">
        <v>31</v>
      </c>
      <c r="J147" s="4" t="s">
        <v>32</v>
      </c>
      <c r="K147" s="4" t="s">
        <v>63</v>
      </c>
      <c r="L147" s="4" t="s">
        <v>67</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c r="A148" s="2">
        <v>2593</v>
      </c>
      <c r="B148" s="3">
        <v>46053</v>
      </c>
      <c r="C148" s="4">
        <f>YEAR(SalesDataTable[[#This Row],[Order Date]])</f>
        <v>2026</v>
      </c>
      <c r="D148" s="4">
        <f>MONTH(SalesDataTable[[#This Row],[Order Date]])</f>
        <v>1</v>
      </c>
      <c r="E148" s="4" t="str">
        <f>TEXT(SalesDataTable[[#This Row],[Order Date]],"MMM")</f>
        <v>Jan</v>
      </c>
      <c r="F148" s="4" t="str">
        <f>"Q"&amp;ROUNDUP(MONTH(SalesDataTable[[#This Row],[Order Date]])/3,0)</f>
        <v>Q1</v>
      </c>
      <c r="G148" s="4" t="s">
        <v>35</v>
      </c>
      <c r="H148" s="4" t="s">
        <v>70</v>
      </c>
      <c r="I148" s="4" t="s">
        <v>48</v>
      </c>
      <c r="J148" s="4" t="s">
        <v>42</v>
      </c>
      <c r="K148" s="4" t="s">
        <v>33</v>
      </c>
      <c r="L148" s="4" t="s">
        <v>55</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c r="A149" s="2">
        <v>2659</v>
      </c>
      <c r="B149" s="3">
        <v>46053</v>
      </c>
      <c r="C149" s="4">
        <f>YEAR(SalesDataTable[[#This Row],[Order Date]])</f>
        <v>2026</v>
      </c>
      <c r="D149" s="4">
        <f>MONTH(SalesDataTable[[#This Row],[Order Date]])</f>
        <v>1</v>
      </c>
      <c r="E149" s="4" t="str">
        <f>TEXT(SalesDataTable[[#This Row],[Order Date]],"MMM")</f>
        <v>Jan</v>
      </c>
      <c r="F149" s="4" t="str">
        <f>"Q"&amp;ROUNDUP(MONTH(SalesDataTable[[#This Row],[Order Date]])/3,0)</f>
        <v>Q1</v>
      </c>
      <c r="G149" s="4" t="s">
        <v>29</v>
      </c>
      <c r="H149" s="4" t="s">
        <v>79</v>
      </c>
      <c r="I149" s="4" t="s">
        <v>31</v>
      </c>
      <c r="J149" s="4" t="s">
        <v>42</v>
      </c>
      <c r="K149" s="4" t="s">
        <v>43</v>
      </c>
      <c r="L149" s="4" t="s">
        <v>44</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c r="A150" s="2">
        <v>3496</v>
      </c>
      <c r="B150" s="3">
        <v>46053</v>
      </c>
      <c r="C150" s="4">
        <f>YEAR(SalesDataTable[[#This Row],[Order Date]])</f>
        <v>2026</v>
      </c>
      <c r="D150" s="4">
        <f>MONTH(SalesDataTable[[#This Row],[Order Date]])</f>
        <v>1</v>
      </c>
      <c r="E150" s="4" t="str">
        <f>TEXT(SalesDataTable[[#This Row],[Order Date]],"MMM")</f>
        <v>Jan</v>
      </c>
      <c r="F150" s="4" t="str">
        <f>"Q"&amp;ROUNDUP(MONTH(SalesDataTable[[#This Row],[Order Date]])/3,0)</f>
        <v>Q1</v>
      </c>
      <c r="G150" s="4" t="s">
        <v>29</v>
      </c>
      <c r="H150" s="4" t="s">
        <v>30</v>
      </c>
      <c r="I150" s="4" t="s">
        <v>48</v>
      </c>
      <c r="J150" s="4" t="s">
        <v>32</v>
      </c>
      <c r="K150" s="4" t="s">
        <v>63</v>
      </c>
      <c r="L150" s="4" t="s">
        <v>71</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c r="A151" s="2">
        <v>3889</v>
      </c>
      <c r="B151" s="3">
        <v>46053</v>
      </c>
      <c r="C151" s="4">
        <f>YEAR(SalesDataTable[[#This Row],[Order Date]])</f>
        <v>2026</v>
      </c>
      <c r="D151" s="4">
        <f>MONTH(SalesDataTable[[#This Row],[Order Date]])</f>
        <v>1</v>
      </c>
      <c r="E151" s="4" t="str">
        <f>TEXT(SalesDataTable[[#This Row],[Order Date]],"MMM")</f>
        <v>Jan</v>
      </c>
      <c r="F151" s="4" t="str">
        <f>"Q"&amp;ROUNDUP(MONTH(SalesDataTable[[#This Row],[Order Date]])/3,0)</f>
        <v>Q1</v>
      </c>
      <c r="G151" s="4" t="s">
        <v>40</v>
      </c>
      <c r="H151" s="4" t="s">
        <v>47</v>
      </c>
      <c r="I151" s="4" t="s">
        <v>48</v>
      </c>
      <c r="J151" s="4" t="s">
        <v>32</v>
      </c>
      <c r="K151" s="4" t="s">
        <v>33</v>
      </c>
      <c r="L151" s="4" t="s">
        <v>59</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c r="A152" s="2">
        <v>1432</v>
      </c>
      <c r="B152" s="3">
        <v>46054</v>
      </c>
      <c r="C152" s="4">
        <f>YEAR(SalesDataTable[[#This Row],[Order Date]])</f>
        <v>2026</v>
      </c>
      <c r="D152" s="4">
        <f>MONTH(SalesDataTable[[#This Row],[Order Date]])</f>
        <v>2</v>
      </c>
      <c r="E152" s="4" t="str">
        <f>TEXT(SalesDataTable[[#This Row],[Order Date]],"MMM")</f>
        <v>Feb</v>
      </c>
      <c r="F152" s="4" t="str">
        <f>"Q"&amp;ROUNDUP(MONTH(SalesDataTable[[#This Row],[Order Date]])/3,0)</f>
        <v>Q1</v>
      </c>
      <c r="G152" s="4" t="s">
        <v>29</v>
      </c>
      <c r="H152" s="4" t="s">
        <v>30</v>
      </c>
      <c r="I152" s="4" t="s">
        <v>31</v>
      </c>
      <c r="J152" s="4" t="s">
        <v>32</v>
      </c>
      <c r="K152" s="4" t="s">
        <v>38</v>
      </c>
      <c r="L152" s="4" t="s">
        <v>46</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c r="A153" s="2">
        <v>1778</v>
      </c>
      <c r="B153" s="3">
        <v>46054</v>
      </c>
      <c r="C153" s="4">
        <f>YEAR(SalesDataTable[[#This Row],[Order Date]])</f>
        <v>2026</v>
      </c>
      <c r="D153" s="4">
        <f>MONTH(SalesDataTable[[#This Row],[Order Date]])</f>
        <v>2</v>
      </c>
      <c r="E153" s="4" t="str">
        <f>TEXT(SalesDataTable[[#This Row],[Order Date]],"MMM")</f>
        <v>Feb</v>
      </c>
      <c r="F153" s="4" t="str">
        <f>"Q"&amp;ROUNDUP(MONTH(SalesDataTable[[#This Row],[Order Date]])/3,0)</f>
        <v>Q1</v>
      </c>
      <c r="G153" s="4" t="s">
        <v>49</v>
      </c>
      <c r="H153" s="4" t="s">
        <v>60</v>
      </c>
      <c r="I153" s="4" t="s">
        <v>48</v>
      </c>
      <c r="J153" s="4" t="s">
        <v>32</v>
      </c>
      <c r="K153" s="4" t="s">
        <v>38</v>
      </c>
      <c r="L153" s="4" t="s">
        <v>46</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c r="A154" s="2">
        <v>2047</v>
      </c>
      <c r="B154" s="3">
        <v>46054</v>
      </c>
      <c r="C154" s="4">
        <f>YEAR(SalesDataTable[[#This Row],[Order Date]])</f>
        <v>2026</v>
      </c>
      <c r="D154" s="4">
        <f>MONTH(SalesDataTable[[#This Row],[Order Date]])</f>
        <v>2</v>
      </c>
      <c r="E154" s="4" t="str">
        <f>TEXT(SalesDataTable[[#This Row],[Order Date]],"MMM")</f>
        <v>Feb</v>
      </c>
      <c r="F154" s="4" t="str">
        <f>"Q"&amp;ROUNDUP(MONTH(SalesDataTable[[#This Row],[Order Date]])/3,0)</f>
        <v>Q1</v>
      </c>
      <c r="G154" s="4" t="s">
        <v>40</v>
      </c>
      <c r="H154" s="4" t="s">
        <v>54</v>
      </c>
      <c r="I154" s="4" t="s">
        <v>37</v>
      </c>
      <c r="J154" s="4" t="s">
        <v>45</v>
      </c>
      <c r="K154" s="4" t="s">
        <v>52</v>
      </c>
      <c r="L154" s="4" t="s">
        <v>80</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c r="A155" s="2">
        <v>2668</v>
      </c>
      <c r="B155" s="3">
        <v>46054</v>
      </c>
      <c r="C155" s="4">
        <f>YEAR(SalesDataTable[[#This Row],[Order Date]])</f>
        <v>2026</v>
      </c>
      <c r="D155" s="4">
        <f>MONTH(SalesDataTable[[#This Row],[Order Date]])</f>
        <v>2</v>
      </c>
      <c r="E155" s="4" t="str">
        <f>TEXT(SalesDataTable[[#This Row],[Order Date]],"MMM")</f>
        <v>Feb</v>
      </c>
      <c r="F155" s="4" t="str">
        <f>"Q"&amp;ROUNDUP(MONTH(SalesDataTable[[#This Row],[Order Date]])/3,0)</f>
        <v>Q1</v>
      </c>
      <c r="G155" s="4" t="s">
        <v>35</v>
      </c>
      <c r="H155" s="4" t="s">
        <v>72</v>
      </c>
      <c r="I155" s="4" t="s">
        <v>31</v>
      </c>
      <c r="J155" s="4" t="s">
        <v>32</v>
      </c>
      <c r="K155" s="4" t="s">
        <v>63</v>
      </c>
      <c r="L155" s="4" t="s">
        <v>71</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c r="A156" s="2">
        <v>2706</v>
      </c>
      <c r="B156" s="3">
        <v>46054</v>
      </c>
      <c r="C156" s="4">
        <f>YEAR(SalesDataTable[[#This Row],[Order Date]])</f>
        <v>2026</v>
      </c>
      <c r="D156" s="4">
        <f>MONTH(SalesDataTable[[#This Row],[Order Date]])</f>
        <v>2</v>
      </c>
      <c r="E156" s="4" t="str">
        <f>TEXT(SalesDataTable[[#This Row],[Order Date]],"MMM")</f>
        <v>Feb</v>
      </c>
      <c r="F156" s="4" t="str">
        <f>"Q"&amp;ROUNDUP(MONTH(SalesDataTable[[#This Row],[Order Date]])/3,0)</f>
        <v>Q1</v>
      </c>
      <c r="G156" s="4" t="s">
        <v>49</v>
      </c>
      <c r="H156" s="4" t="s">
        <v>76</v>
      </c>
      <c r="I156" s="4" t="s">
        <v>57</v>
      </c>
      <c r="J156" s="4" t="s">
        <v>32</v>
      </c>
      <c r="K156" s="4" t="s">
        <v>63</v>
      </c>
      <c r="L156" s="4" t="s">
        <v>67</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c r="A157" s="2">
        <v>2940</v>
      </c>
      <c r="B157" s="3">
        <v>46054</v>
      </c>
      <c r="C157" s="4">
        <f>YEAR(SalesDataTable[[#This Row],[Order Date]])</f>
        <v>2026</v>
      </c>
      <c r="D157" s="4">
        <f>MONTH(SalesDataTable[[#This Row],[Order Date]])</f>
        <v>2</v>
      </c>
      <c r="E157" s="4" t="str">
        <f>TEXT(SalesDataTable[[#This Row],[Order Date]],"MMM")</f>
        <v>Feb</v>
      </c>
      <c r="F157" s="4" t="str">
        <f>"Q"&amp;ROUNDUP(MONTH(SalesDataTable[[#This Row],[Order Date]])/3,0)</f>
        <v>Q1</v>
      </c>
      <c r="G157" s="4" t="s">
        <v>29</v>
      </c>
      <c r="H157" s="4" t="s">
        <v>79</v>
      </c>
      <c r="I157" s="4" t="s">
        <v>57</v>
      </c>
      <c r="J157" s="4" t="s">
        <v>42</v>
      </c>
      <c r="K157" s="4" t="s">
        <v>38</v>
      </c>
      <c r="L157" s="4" t="s">
        <v>46</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c r="A158" s="2">
        <v>1263</v>
      </c>
      <c r="B158" s="3">
        <v>46055</v>
      </c>
      <c r="C158" s="4">
        <f>YEAR(SalesDataTable[[#This Row],[Order Date]])</f>
        <v>2026</v>
      </c>
      <c r="D158" s="4">
        <f>MONTH(SalesDataTable[[#This Row],[Order Date]])</f>
        <v>2</v>
      </c>
      <c r="E158" s="4" t="str">
        <f>TEXT(SalesDataTable[[#This Row],[Order Date]],"MMM")</f>
        <v>Feb</v>
      </c>
      <c r="F158" s="4" t="str">
        <f>"Q"&amp;ROUNDUP(MONTH(SalesDataTable[[#This Row],[Order Date]])/3,0)</f>
        <v>Q1</v>
      </c>
      <c r="G158" s="4" t="s">
        <v>35</v>
      </c>
      <c r="H158" s="4" t="s">
        <v>78</v>
      </c>
      <c r="I158" s="4" t="s">
        <v>31</v>
      </c>
      <c r="J158" s="4" t="s">
        <v>32</v>
      </c>
      <c r="K158" s="4" t="s">
        <v>43</v>
      </c>
      <c r="L158" s="4" t="s">
        <v>61</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c r="A159" s="2">
        <v>1641</v>
      </c>
      <c r="B159" s="3">
        <v>46055</v>
      </c>
      <c r="C159" s="4">
        <f>YEAR(SalesDataTable[[#This Row],[Order Date]])</f>
        <v>2026</v>
      </c>
      <c r="D159" s="4">
        <f>MONTH(SalesDataTable[[#This Row],[Order Date]])</f>
        <v>2</v>
      </c>
      <c r="E159" s="4" t="str">
        <f>TEXT(SalesDataTable[[#This Row],[Order Date]],"MMM")</f>
        <v>Feb</v>
      </c>
      <c r="F159" s="4" t="str">
        <f>"Q"&amp;ROUNDUP(MONTH(SalesDataTable[[#This Row],[Order Date]])/3,0)</f>
        <v>Q1</v>
      </c>
      <c r="G159" s="4" t="s">
        <v>49</v>
      </c>
      <c r="H159" s="4" t="s">
        <v>76</v>
      </c>
      <c r="I159" s="4" t="s">
        <v>37</v>
      </c>
      <c r="J159" s="4" t="s">
        <v>45</v>
      </c>
      <c r="K159" s="4" t="s">
        <v>33</v>
      </c>
      <c r="L159" s="4" t="s">
        <v>59</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c r="A160" s="2">
        <v>2014</v>
      </c>
      <c r="B160" s="3">
        <v>46055</v>
      </c>
      <c r="C160" s="4">
        <f>YEAR(SalesDataTable[[#This Row],[Order Date]])</f>
        <v>2026</v>
      </c>
      <c r="D160" s="4">
        <f>MONTH(SalesDataTable[[#This Row],[Order Date]])</f>
        <v>2</v>
      </c>
      <c r="E160" s="4" t="str">
        <f>TEXT(SalesDataTable[[#This Row],[Order Date]],"MMM")</f>
        <v>Feb</v>
      </c>
      <c r="F160" s="4" t="str">
        <f>"Q"&amp;ROUNDUP(MONTH(SalesDataTable[[#This Row],[Order Date]])/3,0)</f>
        <v>Q1</v>
      </c>
      <c r="G160" s="4" t="s">
        <v>35</v>
      </c>
      <c r="H160" s="4" t="s">
        <v>70</v>
      </c>
      <c r="I160" s="4" t="s">
        <v>57</v>
      </c>
      <c r="J160" s="4" t="s">
        <v>42</v>
      </c>
      <c r="K160" s="4" t="s">
        <v>52</v>
      </c>
      <c r="L160" s="4" t="s">
        <v>80</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c r="A161" s="2">
        <v>2642</v>
      </c>
      <c r="B161" s="3">
        <v>46055</v>
      </c>
      <c r="C161" s="4">
        <f>YEAR(SalesDataTable[[#This Row],[Order Date]])</f>
        <v>2026</v>
      </c>
      <c r="D161" s="4">
        <f>MONTH(SalesDataTable[[#This Row],[Order Date]])</f>
        <v>2</v>
      </c>
      <c r="E161" s="4" t="str">
        <f>TEXT(SalesDataTable[[#This Row],[Order Date]],"MMM")</f>
        <v>Feb</v>
      </c>
      <c r="F161" s="4" t="str">
        <f>"Q"&amp;ROUNDUP(MONTH(SalesDataTable[[#This Row],[Order Date]])/3,0)</f>
        <v>Q1</v>
      </c>
      <c r="G161" s="4" t="s">
        <v>35</v>
      </c>
      <c r="H161" s="4" t="s">
        <v>70</v>
      </c>
      <c r="I161" s="4" t="s">
        <v>57</v>
      </c>
      <c r="J161" s="4" t="s">
        <v>32</v>
      </c>
      <c r="K161" s="4" t="s">
        <v>52</v>
      </c>
      <c r="L161" s="4" t="s">
        <v>58</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c r="A162" s="2">
        <v>2929</v>
      </c>
      <c r="B162" s="3">
        <v>46055</v>
      </c>
      <c r="C162" s="4">
        <f>YEAR(SalesDataTable[[#This Row],[Order Date]])</f>
        <v>2026</v>
      </c>
      <c r="D162" s="4">
        <f>MONTH(SalesDataTable[[#This Row],[Order Date]])</f>
        <v>2</v>
      </c>
      <c r="E162" s="4" t="str">
        <f>TEXT(SalesDataTable[[#This Row],[Order Date]],"MMM")</f>
        <v>Feb</v>
      </c>
      <c r="F162" s="4" t="str">
        <f>"Q"&amp;ROUNDUP(MONTH(SalesDataTable[[#This Row],[Order Date]])/3,0)</f>
        <v>Q1</v>
      </c>
      <c r="G162" s="4" t="s">
        <v>35</v>
      </c>
      <c r="H162" s="4" t="s">
        <v>72</v>
      </c>
      <c r="I162" s="4" t="s">
        <v>57</v>
      </c>
      <c r="J162" s="4" t="s">
        <v>32</v>
      </c>
      <c r="K162" s="4" t="s">
        <v>38</v>
      </c>
      <c r="L162" s="4" t="s">
        <v>39</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c r="A163" s="2">
        <v>3855</v>
      </c>
      <c r="B163" s="3">
        <v>46055</v>
      </c>
      <c r="C163" s="4">
        <f>YEAR(SalesDataTable[[#This Row],[Order Date]])</f>
        <v>2026</v>
      </c>
      <c r="D163" s="4">
        <f>MONTH(SalesDataTable[[#This Row],[Order Date]])</f>
        <v>2</v>
      </c>
      <c r="E163" s="4" t="str">
        <f>TEXT(SalesDataTable[[#This Row],[Order Date]],"MMM")</f>
        <v>Feb</v>
      </c>
      <c r="F163" s="4" t="str">
        <f>"Q"&amp;ROUNDUP(MONTH(SalesDataTable[[#This Row],[Order Date]])/3,0)</f>
        <v>Q1</v>
      </c>
      <c r="G163" s="4" t="s">
        <v>29</v>
      </c>
      <c r="H163" s="4" t="s">
        <v>30</v>
      </c>
      <c r="I163" s="4" t="s">
        <v>31</v>
      </c>
      <c r="J163" s="4" t="s">
        <v>45</v>
      </c>
      <c r="K163" s="4" t="s">
        <v>63</v>
      </c>
      <c r="L163" s="4" t="s">
        <v>64</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c r="A164" s="2">
        <v>4031</v>
      </c>
      <c r="B164" s="3">
        <v>46055</v>
      </c>
      <c r="C164" s="4">
        <f>YEAR(SalesDataTable[[#This Row],[Order Date]])</f>
        <v>2026</v>
      </c>
      <c r="D164" s="4">
        <f>MONTH(SalesDataTable[[#This Row],[Order Date]])</f>
        <v>2</v>
      </c>
      <c r="E164" s="4" t="str">
        <f>TEXT(SalesDataTable[[#This Row],[Order Date]],"MMM")</f>
        <v>Feb</v>
      </c>
      <c r="F164" s="4" t="str">
        <f>"Q"&amp;ROUNDUP(MONTH(SalesDataTable[[#This Row],[Order Date]])/3,0)</f>
        <v>Q1</v>
      </c>
      <c r="G164" s="4" t="s">
        <v>29</v>
      </c>
      <c r="H164" s="4" t="s">
        <v>30</v>
      </c>
      <c r="I164" s="4" t="s">
        <v>31</v>
      </c>
      <c r="J164" s="4" t="s">
        <v>42</v>
      </c>
      <c r="K164" s="4" t="s">
        <v>33</v>
      </c>
      <c r="L164" s="4" t="s">
        <v>59</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c r="A165" s="2">
        <v>2</v>
      </c>
      <c r="B165" s="3">
        <v>46056</v>
      </c>
      <c r="C165" s="4">
        <f>YEAR(SalesDataTable[[#This Row],[Order Date]])</f>
        <v>2026</v>
      </c>
      <c r="D165" s="4">
        <f>MONTH(SalesDataTable[[#This Row],[Order Date]])</f>
        <v>2</v>
      </c>
      <c r="E165" s="4" t="str">
        <f>TEXT(SalesDataTable[[#This Row],[Order Date]],"MMM")</f>
        <v>Feb</v>
      </c>
      <c r="F165" s="4" t="str">
        <f>"Q"&amp;ROUNDUP(MONTH(SalesDataTable[[#This Row],[Order Date]])/3,0)</f>
        <v>Q1</v>
      </c>
      <c r="G165" s="4" t="s">
        <v>29</v>
      </c>
      <c r="H165" s="4" t="s">
        <v>30</v>
      </c>
      <c r="I165" s="4" t="s">
        <v>37</v>
      </c>
      <c r="J165" s="4" t="s">
        <v>45</v>
      </c>
      <c r="K165" s="4" t="s">
        <v>63</v>
      </c>
      <c r="L165" s="4" t="s">
        <v>71</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c r="A166" s="2">
        <v>4228</v>
      </c>
      <c r="B166" s="3">
        <v>46056</v>
      </c>
      <c r="C166" s="4">
        <f>YEAR(SalesDataTable[[#This Row],[Order Date]])</f>
        <v>2026</v>
      </c>
      <c r="D166" s="4">
        <f>MONTH(SalesDataTable[[#This Row],[Order Date]])</f>
        <v>2</v>
      </c>
      <c r="E166" s="4" t="str">
        <f>TEXT(SalesDataTable[[#This Row],[Order Date]],"MMM")</f>
        <v>Feb</v>
      </c>
      <c r="F166" s="4" t="str">
        <f>"Q"&amp;ROUNDUP(MONTH(SalesDataTable[[#This Row],[Order Date]])/3,0)</f>
        <v>Q1</v>
      </c>
      <c r="G166" s="4" t="s">
        <v>49</v>
      </c>
      <c r="H166" s="4" t="s">
        <v>62</v>
      </c>
      <c r="I166" s="4" t="s">
        <v>48</v>
      </c>
      <c r="J166" s="4" t="s">
        <v>42</v>
      </c>
      <c r="K166" s="4" t="s">
        <v>38</v>
      </c>
      <c r="L166" s="4" t="s">
        <v>66</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c r="A167" s="2">
        <v>928</v>
      </c>
      <c r="B167" s="3">
        <v>46057</v>
      </c>
      <c r="C167" s="4">
        <f>YEAR(SalesDataTable[[#This Row],[Order Date]])</f>
        <v>2026</v>
      </c>
      <c r="D167" s="4">
        <f>MONTH(SalesDataTable[[#This Row],[Order Date]])</f>
        <v>2</v>
      </c>
      <c r="E167" s="4" t="str">
        <f>TEXT(SalesDataTable[[#This Row],[Order Date]],"MMM")</f>
        <v>Feb</v>
      </c>
      <c r="F167" s="4" t="str">
        <f>"Q"&amp;ROUNDUP(MONTH(SalesDataTable[[#This Row],[Order Date]])/3,0)</f>
        <v>Q1</v>
      </c>
      <c r="G167" s="4" t="s">
        <v>29</v>
      </c>
      <c r="H167" s="4" t="s">
        <v>30</v>
      </c>
      <c r="I167" s="4" t="s">
        <v>57</v>
      </c>
      <c r="J167" s="4" t="s">
        <v>42</v>
      </c>
      <c r="K167" s="4" t="s">
        <v>52</v>
      </c>
      <c r="L167" s="4" t="s">
        <v>80</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c r="A168" s="2">
        <v>933</v>
      </c>
      <c r="B168" s="3">
        <v>46057</v>
      </c>
      <c r="C168" s="4">
        <f>YEAR(SalesDataTable[[#This Row],[Order Date]])</f>
        <v>2026</v>
      </c>
      <c r="D168" s="4">
        <f>MONTH(SalesDataTable[[#This Row],[Order Date]])</f>
        <v>2</v>
      </c>
      <c r="E168" s="4" t="str">
        <f>TEXT(SalesDataTable[[#This Row],[Order Date]],"MMM")</f>
        <v>Feb</v>
      </c>
      <c r="F168" s="4" t="str">
        <f>"Q"&amp;ROUNDUP(MONTH(SalesDataTable[[#This Row],[Order Date]])/3,0)</f>
        <v>Q1</v>
      </c>
      <c r="G168" s="4" t="s">
        <v>35</v>
      </c>
      <c r="H168" s="4" t="s">
        <v>70</v>
      </c>
      <c r="I168" s="4" t="s">
        <v>31</v>
      </c>
      <c r="J168" s="4" t="s">
        <v>42</v>
      </c>
      <c r="K168" s="4" t="s">
        <v>52</v>
      </c>
      <c r="L168" s="4" t="s">
        <v>69</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c r="A169" s="2">
        <v>1646</v>
      </c>
      <c r="B169" s="3">
        <v>46057</v>
      </c>
      <c r="C169" s="4">
        <f>YEAR(SalesDataTable[[#This Row],[Order Date]])</f>
        <v>2026</v>
      </c>
      <c r="D169" s="4">
        <f>MONTH(SalesDataTable[[#This Row],[Order Date]])</f>
        <v>2</v>
      </c>
      <c r="E169" s="4" t="str">
        <f>TEXT(SalesDataTable[[#This Row],[Order Date]],"MMM")</f>
        <v>Feb</v>
      </c>
      <c r="F169" s="4" t="str">
        <f>"Q"&amp;ROUNDUP(MONTH(SalesDataTable[[#This Row],[Order Date]])/3,0)</f>
        <v>Q1</v>
      </c>
      <c r="G169" s="4" t="s">
        <v>40</v>
      </c>
      <c r="H169" s="4" t="s">
        <v>54</v>
      </c>
      <c r="I169" s="4" t="s">
        <v>31</v>
      </c>
      <c r="J169" s="4" t="s">
        <v>42</v>
      </c>
      <c r="K169" s="4" t="s">
        <v>43</v>
      </c>
      <c r="L169" s="4" t="s">
        <v>61</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c r="A170" s="2">
        <v>380</v>
      </c>
      <c r="B170" s="3">
        <v>46058</v>
      </c>
      <c r="C170" s="4">
        <f>YEAR(SalesDataTable[[#This Row],[Order Date]])</f>
        <v>2026</v>
      </c>
      <c r="D170" s="4">
        <f>MONTH(SalesDataTable[[#This Row],[Order Date]])</f>
        <v>2</v>
      </c>
      <c r="E170" s="4" t="str">
        <f>TEXT(SalesDataTable[[#This Row],[Order Date]],"MMM")</f>
        <v>Feb</v>
      </c>
      <c r="F170" s="4" t="str">
        <f>"Q"&amp;ROUNDUP(MONTH(SalesDataTable[[#This Row],[Order Date]])/3,0)</f>
        <v>Q1</v>
      </c>
      <c r="G170" s="4" t="s">
        <v>35</v>
      </c>
      <c r="H170" s="4" t="s">
        <v>72</v>
      </c>
      <c r="I170" s="4" t="s">
        <v>31</v>
      </c>
      <c r="J170" s="4" t="s">
        <v>32</v>
      </c>
      <c r="K170" s="4" t="s">
        <v>63</v>
      </c>
      <c r="L170" s="4" t="s">
        <v>67</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c r="A171" s="2">
        <v>1723</v>
      </c>
      <c r="B171" s="3">
        <v>46058</v>
      </c>
      <c r="C171" s="4">
        <f>YEAR(SalesDataTable[[#This Row],[Order Date]])</f>
        <v>2026</v>
      </c>
      <c r="D171" s="4">
        <f>MONTH(SalesDataTable[[#This Row],[Order Date]])</f>
        <v>2</v>
      </c>
      <c r="E171" s="4" t="str">
        <f>TEXT(SalesDataTable[[#This Row],[Order Date]],"MMM")</f>
        <v>Feb</v>
      </c>
      <c r="F171" s="4" t="str">
        <f>"Q"&amp;ROUNDUP(MONTH(SalesDataTable[[#This Row],[Order Date]])/3,0)</f>
        <v>Q1</v>
      </c>
      <c r="G171" s="4" t="s">
        <v>49</v>
      </c>
      <c r="H171" s="4" t="s">
        <v>62</v>
      </c>
      <c r="I171" s="4" t="s">
        <v>31</v>
      </c>
      <c r="J171" s="4" t="s">
        <v>32</v>
      </c>
      <c r="K171" s="4" t="s">
        <v>33</v>
      </c>
      <c r="L171" s="4" t="s">
        <v>59</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c r="A172" s="2">
        <v>2529</v>
      </c>
      <c r="B172" s="3">
        <v>46058</v>
      </c>
      <c r="C172" s="4">
        <f>YEAR(SalesDataTable[[#This Row],[Order Date]])</f>
        <v>2026</v>
      </c>
      <c r="D172" s="4">
        <f>MONTH(SalesDataTable[[#This Row],[Order Date]])</f>
        <v>2</v>
      </c>
      <c r="E172" s="4" t="str">
        <f>TEXT(SalesDataTable[[#This Row],[Order Date]],"MMM")</f>
        <v>Feb</v>
      </c>
      <c r="F172" s="4" t="str">
        <f>"Q"&amp;ROUNDUP(MONTH(SalesDataTable[[#This Row],[Order Date]])/3,0)</f>
        <v>Q1</v>
      </c>
      <c r="G172" s="4" t="s">
        <v>49</v>
      </c>
      <c r="H172" s="4" t="s">
        <v>76</v>
      </c>
      <c r="I172" s="4" t="s">
        <v>31</v>
      </c>
      <c r="J172" s="4" t="s">
        <v>32</v>
      </c>
      <c r="K172" s="4" t="s">
        <v>38</v>
      </c>
      <c r="L172" s="4" t="s">
        <v>66</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c r="A173" s="2">
        <v>2685</v>
      </c>
      <c r="B173" s="3">
        <v>46058</v>
      </c>
      <c r="C173" s="4">
        <f>YEAR(SalesDataTable[[#This Row],[Order Date]])</f>
        <v>2026</v>
      </c>
      <c r="D173" s="4">
        <f>MONTH(SalesDataTable[[#This Row],[Order Date]])</f>
        <v>2</v>
      </c>
      <c r="E173" s="4" t="str">
        <f>TEXT(SalesDataTable[[#This Row],[Order Date]],"MMM")</f>
        <v>Feb</v>
      </c>
      <c r="F173" s="4" t="str">
        <f>"Q"&amp;ROUNDUP(MONTH(SalesDataTable[[#This Row],[Order Date]])/3,0)</f>
        <v>Q1</v>
      </c>
      <c r="G173" s="4" t="s">
        <v>35</v>
      </c>
      <c r="H173" s="4" t="s">
        <v>78</v>
      </c>
      <c r="I173" s="4" t="s">
        <v>31</v>
      </c>
      <c r="J173" s="4" t="s">
        <v>42</v>
      </c>
      <c r="K173" s="4" t="s">
        <v>38</v>
      </c>
      <c r="L173" s="4" t="s">
        <v>75</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c r="A174" s="2">
        <v>2793</v>
      </c>
      <c r="B174" s="3">
        <v>46058</v>
      </c>
      <c r="C174" s="4">
        <f>YEAR(SalesDataTable[[#This Row],[Order Date]])</f>
        <v>2026</v>
      </c>
      <c r="D174" s="4">
        <f>MONTH(SalesDataTable[[#This Row],[Order Date]])</f>
        <v>2</v>
      </c>
      <c r="E174" s="4" t="str">
        <f>TEXT(SalesDataTable[[#This Row],[Order Date]],"MMM")</f>
        <v>Feb</v>
      </c>
      <c r="F174" s="4" t="str">
        <f>"Q"&amp;ROUNDUP(MONTH(SalesDataTable[[#This Row],[Order Date]])/3,0)</f>
        <v>Q1</v>
      </c>
      <c r="G174" s="4" t="s">
        <v>35</v>
      </c>
      <c r="H174" s="4" t="s">
        <v>78</v>
      </c>
      <c r="I174" s="4" t="s">
        <v>37</v>
      </c>
      <c r="J174" s="4" t="s">
        <v>45</v>
      </c>
      <c r="K174" s="4" t="s">
        <v>52</v>
      </c>
      <c r="L174" s="4" t="s">
        <v>80</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c r="A175" s="2">
        <v>346</v>
      </c>
      <c r="B175" s="3">
        <v>46059</v>
      </c>
      <c r="C175" s="4">
        <f>YEAR(SalesDataTable[[#This Row],[Order Date]])</f>
        <v>2026</v>
      </c>
      <c r="D175" s="4">
        <f>MONTH(SalesDataTable[[#This Row],[Order Date]])</f>
        <v>2</v>
      </c>
      <c r="E175" s="4" t="str">
        <f>TEXT(SalesDataTable[[#This Row],[Order Date]],"MMM")</f>
        <v>Feb</v>
      </c>
      <c r="F175" s="4" t="str">
        <f>"Q"&amp;ROUNDUP(MONTH(SalesDataTable[[#This Row],[Order Date]])/3,0)</f>
        <v>Q1</v>
      </c>
      <c r="G175" s="4" t="s">
        <v>35</v>
      </c>
      <c r="H175" s="4" t="s">
        <v>36</v>
      </c>
      <c r="I175" s="4" t="s">
        <v>31</v>
      </c>
      <c r="J175" s="4" t="s">
        <v>45</v>
      </c>
      <c r="K175" s="4" t="s">
        <v>33</v>
      </c>
      <c r="L175" s="4" t="s">
        <v>59</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c r="A176" s="2">
        <v>539</v>
      </c>
      <c r="B176" s="3">
        <v>46059</v>
      </c>
      <c r="C176" s="4">
        <f>YEAR(SalesDataTable[[#This Row],[Order Date]])</f>
        <v>2026</v>
      </c>
      <c r="D176" s="4">
        <f>MONTH(SalesDataTable[[#This Row],[Order Date]])</f>
        <v>2</v>
      </c>
      <c r="E176" s="4" t="str">
        <f>TEXT(SalesDataTable[[#This Row],[Order Date]],"MMM")</f>
        <v>Feb</v>
      </c>
      <c r="F176" s="4" t="str">
        <f>"Q"&amp;ROUNDUP(MONTH(SalesDataTable[[#This Row],[Order Date]])/3,0)</f>
        <v>Q1</v>
      </c>
      <c r="G176" s="4" t="s">
        <v>29</v>
      </c>
      <c r="H176" s="4" t="s">
        <v>79</v>
      </c>
      <c r="I176" s="4" t="s">
        <v>57</v>
      </c>
      <c r="J176" s="4" t="s">
        <v>42</v>
      </c>
      <c r="K176" s="4" t="s">
        <v>38</v>
      </c>
      <c r="L176" s="4" t="s">
        <v>39</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c r="A177" s="2">
        <v>1368</v>
      </c>
      <c r="B177" s="3">
        <v>46059</v>
      </c>
      <c r="C177" s="4">
        <f>YEAR(SalesDataTable[[#This Row],[Order Date]])</f>
        <v>2026</v>
      </c>
      <c r="D177" s="4">
        <f>MONTH(SalesDataTable[[#This Row],[Order Date]])</f>
        <v>2</v>
      </c>
      <c r="E177" s="4" t="str">
        <f>TEXT(SalesDataTable[[#This Row],[Order Date]],"MMM")</f>
        <v>Feb</v>
      </c>
      <c r="F177" s="4" t="str">
        <f>"Q"&amp;ROUNDUP(MONTH(SalesDataTable[[#This Row],[Order Date]])/3,0)</f>
        <v>Q1</v>
      </c>
      <c r="G177" s="4" t="s">
        <v>35</v>
      </c>
      <c r="H177" s="4" t="s">
        <v>72</v>
      </c>
      <c r="I177" s="4" t="s">
        <v>48</v>
      </c>
      <c r="J177" s="4" t="s">
        <v>42</v>
      </c>
      <c r="K177" s="4" t="s">
        <v>43</v>
      </c>
      <c r="L177" s="4" t="s">
        <v>44</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c r="A178" s="2">
        <v>3506</v>
      </c>
      <c r="B178" s="3">
        <v>46059</v>
      </c>
      <c r="C178" s="4">
        <f>YEAR(SalesDataTable[[#This Row],[Order Date]])</f>
        <v>2026</v>
      </c>
      <c r="D178" s="4">
        <f>MONTH(SalesDataTable[[#This Row],[Order Date]])</f>
        <v>2</v>
      </c>
      <c r="E178" s="4" t="str">
        <f>TEXT(SalesDataTable[[#This Row],[Order Date]],"MMM")</f>
        <v>Feb</v>
      </c>
      <c r="F178" s="4" t="str">
        <f>"Q"&amp;ROUNDUP(MONTH(SalesDataTable[[#This Row],[Order Date]])/3,0)</f>
        <v>Q1</v>
      </c>
      <c r="G178" s="4" t="s">
        <v>29</v>
      </c>
      <c r="H178" s="4" t="s">
        <v>30</v>
      </c>
      <c r="I178" s="4" t="s">
        <v>48</v>
      </c>
      <c r="J178" s="4" t="s">
        <v>32</v>
      </c>
      <c r="K178" s="4" t="s">
        <v>63</v>
      </c>
      <c r="L178" s="4" t="s">
        <v>74</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c r="A179" s="2">
        <v>1314</v>
      </c>
      <c r="B179" s="3">
        <v>46060</v>
      </c>
      <c r="C179" s="4">
        <f>YEAR(SalesDataTable[[#This Row],[Order Date]])</f>
        <v>2026</v>
      </c>
      <c r="D179" s="4">
        <f>MONTH(SalesDataTable[[#This Row],[Order Date]])</f>
        <v>2</v>
      </c>
      <c r="E179" s="4" t="str">
        <f>TEXT(SalesDataTable[[#This Row],[Order Date]],"MMM")</f>
        <v>Feb</v>
      </c>
      <c r="F179" s="4" t="str">
        <f>"Q"&amp;ROUNDUP(MONTH(SalesDataTable[[#This Row],[Order Date]])/3,0)</f>
        <v>Q1</v>
      </c>
      <c r="G179" s="4" t="s">
        <v>49</v>
      </c>
      <c r="H179" s="4" t="s">
        <v>50</v>
      </c>
      <c r="I179" s="4" t="s">
        <v>31</v>
      </c>
      <c r="J179" s="4" t="s">
        <v>32</v>
      </c>
      <c r="K179" s="4" t="s">
        <v>43</v>
      </c>
      <c r="L179" s="4" t="s">
        <v>44</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c r="A180" s="2">
        <v>2092</v>
      </c>
      <c r="B180" s="3">
        <v>46060</v>
      </c>
      <c r="C180" s="4">
        <f>YEAR(SalesDataTable[[#This Row],[Order Date]])</f>
        <v>2026</v>
      </c>
      <c r="D180" s="4">
        <f>MONTH(SalesDataTable[[#This Row],[Order Date]])</f>
        <v>2</v>
      </c>
      <c r="E180" s="4" t="str">
        <f>TEXT(SalesDataTable[[#This Row],[Order Date]],"MMM")</f>
        <v>Feb</v>
      </c>
      <c r="F180" s="4" t="str">
        <f>"Q"&amp;ROUNDUP(MONTH(SalesDataTable[[#This Row],[Order Date]])/3,0)</f>
        <v>Q1</v>
      </c>
      <c r="G180" s="4" t="s">
        <v>40</v>
      </c>
      <c r="H180" s="4" t="s">
        <v>41</v>
      </c>
      <c r="I180" s="4" t="s">
        <v>31</v>
      </c>
      <c r="J180" s="4" t="s">
        <v>42</v>
      </c>
      <c r="K180" s="4" t="s">
        <v>63</v>
      </c>
      <c r="L180" s="4" t="s">
        <v>71</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c r="A181" s="2">
        <v>5083</v>
      </c>
      <c r="B181" s="3">
        <v>46060</v>
      </c>
      <c r="C181" s="4">
        <f>YEAR(SalesDataTable[[#This Row],[Order Date]])</f>
        <v>2026</v>
      </c>
      <c r="D181" s="4">
        <f>MONTH(SalesDataTable[[#This Row],[Order Date]])</f>
        <v>2</v>
      </c>
      <c r="E181" s="4" t="str">
        <f>TEXT(SalesDataTable[[#This Row],[Order Date]],"MMM")</f>
        <v>Feb</v>
      </c>
      <c r="F181" s="4" t="str">
        <f>"Q"&amp;ROUNDUP(MONTH(SalesDataTable[[#This Row],[Order Date]])/3,0)</f>
        <v>Q1</v>
      </c>
      <c r="G181" s="4" t="s">
        <v>40</v>
      </c>
      <c r="H181" s="4" t="s">
        <v>81</v>
      </c>
      <c r="I181" s="4" t="s">
        <v>48</v>
      </c>
      <c r="J181" s="4" t="s">
        <v>32</v>
      </c>
      <c r="K181" s="4" t="s">
        <v>52</v>
      </c>
      <c r="L181" s="4" t="s">
        <v>69</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c r="A182" s="2">
        <v>582</v>
      </c>
      <c r="B182" s="3">
        <v>46061</v>
      </c>
      <c r="C182" s="4">
        <f>YEAR(SalesDataTable[[#This Row],[Order Date]])</f>
        <v>2026</v>
      </c>
      <c r="D182" s="4">
        <f>MONTH(SalesDataTable[[#This Row],[Order Date]])</f>
        <v>2</v>
      </c>
      <c r="E182" s="4" t="str">
        <f>TEXT(SalesDataTable[[#This Row],[Order Date]],"MMM")</f>
        <v>Feb</v>
      </c>
      <c r="F182" s="4" t="str">
        <f>"Q"&amp;ROUNDUP(MONTH(SalesDataTable[[#This Row],[Order Date]])/3,0)</f>
        <v>Q1</v>
      </c>
      <c r="G182" s="4" t="s">
        <v>35</v>
      </c>
      <c r="H182" s="4" t="s">
        <v>36</v>
      </c>
      <c r="I182" s="4" t="s">
        <v>37</v>
      </c>
      <c r="J182" s="4" t="s">
        <v>32</v>
      </c>
      <c r="K182" s="4" t="s">
        <v>52</v>
      </c>
      <c r="L182" s="4" t="s">
        <v>80</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c r="A183" s="2">
        <v>902</v>
      </c>
      <c r="B183" s="3">
        <v>46061</v>
      </c>
      <c r="C183" s="4">
        <f>YEAR(SalesDataTable[[#This Row],[Order Date]])</f>
        <v>2026</v>
      </c>
      <c r="D183" s="4">
        <f>MONTH(SalesDataTable[[#This Row],[Order Date]])</f>
        <v>2</v>
      </c>
      <c r="E183" s="4" t="str">
        <f>TEXT(SalesDataTable[[#This Row],[Order Date]],"MMM")</f>
        <v>Feb</v>
      </c>
      <c r="F183" s="4" t="str">
        <f>"Q"&amp;ROUNDUP(MONTH(SalesDataTable[[#This Row],[Order Date]])/3,0)</f>
        <v>Q1</v>
      </c>
      <c r="G183" s="4" t="s">
        <v>29</v>
      </c>
      <c r="H183" s="4" t="s">
        <v>65</v>
      </c>
      <c r="I183" s="4" t="s">
        <v>31</v>
      </c>
      <c r="J183" s="4" t="s">
        <v>45</v>
      </c>
      <c r="K183" s="4" t="s">
        <v>63</v>
      </c>
      <c r="L183" s="4" t="s">
        <v>74</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c r="A184" s="2">
        <v>2396</v>
      </c>
      <c r="B184" s="3">
        <v>46061</v>
      </c>
      <c r="C184" s="4">
        <f>YEAR(SalesDataTable[[#This Row],[Order Date]])</f>
        <v>2026</v>
      </c>
      <c r="D184" s="4">
        <f>MONTH(SalesDataTable[[#This Row],[Order Date]])</f>
        <v>2</v>
      </c>
      <c r="E184" s="4" t="str">
        <f>TEXT(SalesDataTable[[#This Row],[Order Date]],"MMM")</f>
        <v>Feb</v>
      </c>
      <c r="F184" s="4" t="str">
        <f>"Q"&amp;ROUNDUP(MONTH(SalesDataTable[[#This Row],[Order Date]])/3,0)</f>
        <v>Q1</v>
      </c>
      <c r="G184" s="4" t="s">
        <v>49</v>
      </c>
      <c r="H184" s="4" t="s">
        <v>60</v>
      </c>
      <c r="I184" s="4" t="s">
        <v>31</v>
      </c>
      <c r="J184" s="4" t="s">
        <v>45</v>
      </c>
      <c r="K184" s="4" t="s">
        <v>63</v>
      </c>
      <c r="L184" s="4" t="s">
        <v>74</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c r="A185" s="2">
        <v>2494</v>
      </c>
      <c r="B185" s="3">
        <v>46061</v>
      </c>
      <c r="C185" s="4">
        <f>YEAR(SalesDataTable[[#This Row],[Order Date]])</f>
        <v>2026</v>
      </c>
      <c r="D185" s="4">
        <f>MONTH(SalesDataTable[[#This Row],[Order Date]])</f>
        <v>2</v>
      </c>
      <c r="E185" s="4" t="str">
        <f>TEXT(SalesDataTable[[#This Row],[Order Date]],"MMM")</f>
        <v>Feb</v>
      </c>
      <c r="F185" s="4" t="str">
        <f>"Q"&amp;ROUNDUP(MONTH(SalesDataTable[[#This Row],[Order Date]])/3,0)</f>
        <v>Q1</v>
      </c>
      <c r="G185" s="4" t="s">
        <v>40</v>
      </c>
      <c r="H185" s="4" t="s">
        <v>54</v>
      </c>
      <c r="I185" s="4" t="s">
        <v>31</v>
      </c>
      <c r="J185" s="4" t="s">
        <v>42</v>
      </c>
      <c r="K185" s="4" t="s">
        <v>38</v>
      </c>
      <c r="L185" s="4" t="s">
        <v>75</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c r="A186" s="2">
        <v>2925</v>
      </c>
      <c r="B186" s="3">
        <v>46061</v>
      </c>
      <c r="C186" s="4">
        <f>YEAR(SalesDataTable[[#This Row],[Order Date]])</f>
        <v>2026</v>
      </c>
      <c r="D186" s="4">
        <f>MONTH(SalesDataTable[[#This Row],[Order Date]])</f>
        <v>2</v>
      </c>
      <c r="E186" s="4" t="str">
        <f>TEXT(SalesDataTable[[#This Row],[Order Date]],"MMM")</f>
        <v>Feb</v>
      </c>
      <c r="F186" s="4" t="str">
        <f>"Q"&amp;ROUNDUP(MONTH(SalesDataTable[[#This Row],[Order Date]])/3,0)</f>
        <v>Q1</v>
      </c>
      <c r="G186" s="4" t="s">
        <v>29</v>
      </c>
      <c r="H186" s="4" t="s">
        <v>30</v>
      </c>
      <c r="I186" s="4" t="s">
        <v>48</v>
      </c>
      <c r="J186" s="4" t="s">
        <v>42</v>
      </c>
      <c r="K186" s="4" t="s">
        <v>38</v>
      </c>
      <c r="L186" s="4" t="s">
        <v>39</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c r="A187" s="2">
        <v>3614</v>
      </c>
      <c r="B187" s="3">
        <v>46061</v>
      </c>
      <c r="C187" s="4">
        <f>YEAR(SalesDataTable[[#This Row],[Order Date]])</f>
        <v>2026</v>
      </c>
      <c r="D187" s="4">
        <f>MONTH(SalesDataTable[[#This Row],[Order Date]])</f>
        <v>2</v>
      </c>
      <c r="E187" s="4" t="str">
        <f>TEXT(SalesDataTable[[#This Row],[Order Date]],"MMM")</f>
        <v>Feb</v>
      </c>
      <c r="F187" s="4" t="str">
        <f>"Q"&amp;ROUNDUP(MONTH(SalesDataTable[[#This Row],[Order Date]])/3,0)</f>
        <v>Q1</v>
      </c>
      <c r="G187" s="4" t="s">
        <v>35</v>
      </c>
      <c r="H187" s="4" t="s">
        <v>78</v>
      </c>
      <c r="I187" s="4" t="s">
        <v>31</v>
      </c>
      <c r="J187" s="4" t="s">
        <v>42</v>
      </c>
      <c r="K187" s="4" t="s">
        <v>63</v>
      </c>
      <c r="L187" s="4" t="s">
        <v>74</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c r="A188" s="2">
        <v>4360</v>
      </c>
      <c r="B188" s="3">
        <v>46061</v>
      </c>
      <c r="C188" s="4">
        <f>YEAR(SalesDataTable[[#This Row],[Order Date]])</f>
        <v>2026</v>
      </c>
      <c r="D188" s="4">
        <f>MONTH(SalesDataTable[[#This Row],[Order Date]])</f>
        <v>2</v>
      </c>
      <c r="E188" s="4" t="str">
        <f>TEXT(SalesDataTable[[#This Row],[Order Date]],"MMM")</f>
        <v>Feb</v>
      </c>
      <c r="F188" s="4" t="str">
        <f>"Q"&amp;ROUNDUP(MONTH(SalesDataTable[[#This Row],[Order Date]])/3,0)</f>
        <v>Q1</v>
      </c>
      <c r="G188" s="4" t="s">
        <v>29</v>
      </c>
      <c r="H188" s="4" t="s">
        <v>79</v>
      </c>
      <c r="I188" s="4" t="s">
        <v>31</v>
      </c>
      <c r="J188" s="4" t="s">
        <v>42</v>
      </c>
      <c r="K188" s="4" t="s">
        <v>43</v>
      </c>
      <c r="L188" s="4" t="s">
        <v>44</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c r="A189" s="2">
        <v>4582</v>
      </c>
      <c r="B189" s="3">
        <v>46061</v>
      </c>
      <c r="C189" s="4">
        <f>YEAR(SalesDataTable[[#This Row],[Order Date]])</f>
        <v>2026</v>
      </c>
      <c r="D189" s="4">
        <f>MONTH(SalesDataTable[[#This Row],[Order Date]])</f>
        <v>2</v>
      </c>
      <c r="E189" s="4" t="str">
        <f>TEXT(SalesDataTable[[#This Row],[Order Date]],"MMM")</f>
        <v>Feb</v>
      </c>
      <c r="F189" s="4" t="str">
        <f>"Q"&amp;ROUNDUP(MONTH(SalesDataTable[[#This Row],[Order Date]])/3,0)</f>
        <v>Q1</v>
      </c>
      <c r="G189" s="4" t="s">
        <v>49</v>
      </c>
      <c r="H189" s="4" t="s">
        <v>60</v>
      </c>
      <c r="I189" s="4" t="s">
        <v>31</v>
      </c>
      <c r="J189" s="4" t="s">
        <v>42</v>
      </c>
      <c r="K189" s="4" t="s">
        <v>33</v>
      </c>
      <c r="L189" s="4" t="s">
        <v>51</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c r="A190" s="2">
        <v>4381</v>
      </c>
      <c r="B190" s="3">
        <v>46062</v>
      </c>
      <c r="C190" s="4">
        <f>YEAR(SalesDataTable[[#This Row],[Order Date]])</f>
        <v>2026</v>
      </c>
      <c r="D190" s="4">
        <f>MONTH(SalesDataTable[[#This Row],[Order Date]])</f>
        <v>2</v>
      </c>
      <c r="E190" s="4" t="str">
        <f>TEXT(SalesDataTable[[#This Row],[Order Date]],"MMM")</f>
        <v>Feb</v>
      </c>
      <c r="F190" s="4" t="str">
        <f>"Q"&amp;ROUNDUP(MONTH(SalesDataTable[[#This Row],[Order Date]])/3,0)</f>
        <v>Q1</v>
      </c>
      <c r="G190" s="4" t="s">
        <v>35</v>
      </c>
      <c r="H190" s="4" t="s">
        <v>72</v>
      </c>
      <c r="I190" s="4" t="s">
        <v>57</v>
      </c>
      <c r="J190" s="4" t="s">
        <v>32</v>
      </c>
      <c r="K190" s="4" t="s">
        <v>52</v>
      </c>
      <c r="L190" s="4" t="s">
        <v>58</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c r="A191" s="2">
        <v>4964</v>
      </c>
      <c r="B191" s="3">
        <v>46062</v>
      </c>
      <c r="C191" s="4">
        <f>YEAR(SalesDataTable[[#This Row],[Order Date]])</f>
        <v>2026</v>
      </c>
      <c r="D191" s="4">
        <f>MONTH(SalesDataTable[[#This Row],[Order Date]])</f>
        <v>2</v>
      </c>
      <c r="E191" s="4" t="str">
        <f>TEXT(SalesDataTable[[#This Row],[Order Date]],"MMM")</f>
        <v>Feb</v>
      </c>
      <c r="F191" s="4" t="str">
        <f>"Q"&amp;ROUNDUP(MONTH(SalesDataTable[[#This Row],[Order Date]])/3,0)</f>
        <v>Q1</v>
      </c>
      <c r="G191" s="4" t="s">
        <v>49</v>
      </c>
      <c r="H191" s="4" t="s">
        <v>76</v>
      </c>
      <c r="I191" s="4" t="s">
        <v>48</v>
      </c>
      <c r="J191" s="4" t="s">
        <v>42</v>
      </c>
      <c r="K191" s="4" t="s">
        <v>63</v>
      </c>
      <c r="L191" s="4" t="s">
        <v>64</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c r="A192" s="2">
        <v>255</v>
      </c>
      <c r="B192" s="3">
        <v>46063</v>
      </c>
      <c r="C192" s="4">
        <f>YEAR(SalesDataTable[[#This Row],[Order Date]])</f>
        <v>2026</v>
      </c>
      <c r="D192" s="4">
        <f>MONTH(SalesDataTable[[#This Row],[Order Date]])</f>
        <v>2</v>
      </c>
      <c r="E192" s="4" t="str">
        <f>TEXT(SalesDataTable[[#This Row],[Order Date]],"MMM")</f>
        <v>Feb</v>
      </c>
      <c r="F192" s="4" t="str">
        <f>"Q"&amp;ROUNDUP(MONTH(SalesDataTable[[#This Row],[Order Date]])/3,0)</f>
        <v>Q1</v>
      </c>
      <c r="G192" s="4" t="s">
        <v>49</v>
      </c>
      <c r="H192" s="4" t="s">
        <v>60</v>
      </c>
      <c r="I192" s="4" t="s">
        <v>31</v>
      </c>
      <c r="J192" s="4" t="s">
        <v>42</v>
      </c>
      <c r="K192" s="4" t="s">
        <v>43</v>
      </c>
      <c r="L192" s="4" t="s">
        <v>73</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c r="A193" s="2">
        <v>2178</v>
      </c>
      <c r="B193" s="3">
        <v>46063</v>
      </c>
      <c r="C193" s="4">
        <f>YEAR(SalesDataTable[[#This Row],[Order Date]])</f>
        <v>2026</v>
      </c>
      <c r="D193" s="4">
        <f>MONTH(SalesDataTable[[#This Row],[Order Date]])</f>
        <v>2</v>
      </c>
      <c r="E193" s="4" t="str">
        <f>TEXT(SalesDataTable[[#This Row],[Order Date]],"MMM")</f>
        <v>Feb</v>
      </c>
      <c r="F193" s="4" t="str">
        <f>"Q"&amp;ROUNDUP(MONTH(SalesDataTable[[#This Row],[Order Date]])/3,0)</f>
        <v>Q1</v>
      </c>
      <c r="G193" s="4" t="s">
        <v>40</v>
      </c>
      <c r="H193" s="4" t="s">
        <v>41</v>
      </c>
      <c r="I193" s="4" t="s">
        <v>57</v>
      </c>
      <c r="J193" s="4" t="s">
        <v>42</v>
      </c>
      <c r="K193" s="4" t="s">
        <v>38</v>
      </c>
      <c r="L193" s="4" t="s">
        <v>66</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c r="A194" s="2">
        <v>3416</v>
      </c>
      <c r="B194" s="3">
        <v>46063</v>
      </c>
      <c r="C194" s="4">
        <f>YEAR(SalesDataTable[[#This Row],[Order Date]])</f>
        <v>2026</v>
      </c>
      <c r="D194" s="4">
        <f>MONTH(SalesDataTable[[#This Row],[Order Date]])</f>
        <v>2</v>
      </c>
      <c r="E194" s="4" t="str">
        <f>TEXT(SalesDataTable[[#This Row],[Order Date]],"MMM")</f>
        <v>Feb</v>
      </c>
      <c r="F194" s="4" t="str">
        <f>"Q"&amp;ROUNDUP(MONTH(SalesDataTable[[#This Row],[Order Date]])/3,0)</f>
        <v>Q1</v>
      </c>
      <c r="G194" s="4" t="s">
        <v>40</v>
      </c>
      <c r="H194" s="4" t="s">
        <v>41</v>
      </c>
      <c r="I194" s="4" t="s">
        <v>31</v>
      </c>
      <c r="J194" s="4" t="s">
        <v>42</v>
      </c>
      <c r="K194" s="4" t="s">
        <v>43</v>
      </c>
      <c r="L194" s="4" t="s">
        <v>73</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c r="A195" s="2">
        <v>3854</v>
      </c>
      <c r="B195" s="3">
        <v>46063</v>
      </c>
      <c r="C195" s="4">
        <f>YEAR(SalesDataTable[[#This Row],[Order Date]])</f>
        <v>2026</v>
      </c>
      <c r="D195" s="4">
        <f>MONTH(SalesDataTable[[#This Row],[Order Date]])</f>
        <v>2</v>
      </c>
      <c r="E195" s="4" t="str">
        <f>TEXT(SalesDataTable[[#This Row],[Order Date]],"MMM")</f>
        <v>Feb</v>
      </c>
      <c r="F195" s="4" t="str">
        <f>"Q"&amp;ROUNDUP(MONTH(SalesDataTable[[#This Row],[Order Date]])/3,0)</f>
        <v>Q1</v>
      </c>
      <c r="G195" s="4" t="s">
        <v>29</v>
      </c>
      <c r="H195" s="4" t="s">
        <v>30</v>
      </c>
      <c r="I195" s="4" t="s">
        <v>31</v>
      </c>
      <c r="J195" s="4" t="s">
        <v>42</v>
      </c>
      <c r="K195" s="4" t="s">
        <v>33</v>
      </c>
      <c r="L195" s="4" t="s">
        <v>55</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c r="A196" s="2">
        <v>3952</v>
      </c>
      <c r="B196" s="3">
        <v>46063</v>
      </c>
      <c r="C196" s="4">
        <f>YEAR(SalesDataTable[[#This Row],[Order Date]])</f>
        <v>2026</v>
      </c>
      <c r="D196" s="4">
        <f>MONTH(SalesDataTable[[#This Row],[Order Date]])</f>
        <v>2</v>
      </c>
      <c r="E196" s="4" t="str">
        <f>TEXT(SalesDataTable[[#This Row],[Order Date]],"MMM")</f>
        <v>Feb</v>
      </c>
      <c r="F196" s="4" t="str">
        <f>"Q"&amp;ROUNDUP(MONTH(SalesDataTable[[#This Row],[Order Date]])/3,0)</f>
        <v>Q1</v>
      </c>
      <c r="G196" s="4" t="s">
        <v>49</v>
      </c>
      <c r="H196" s="4" t="s">
        <v>62</v>
      </c>
      <c r="I196" s="4" t="s">
        <v>57</v>
      </c>
      <c r="J196" s="4" t="s">
        <v>42</v>
      </c>
      <c r="K196" s="4" t="s">
        <v>33</v>
      </c>
      <c r="L196" s="4" t="s">
        <v>34</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c r="A197" s="2">
        <v>4076</v>
      </c>
      <c r="B197" s="3">
        <v>46063</v>
      </c>
      <c r="C197" s="4">
        <f>YEAR(SalesDataTable[[#This Row],[Order Date]])</f>
        <v>2026</v>
      </c>
      <c r="D197" s="4">
        <f>MONTH(SalesDataTable[[#This Row],[Order Date]])</f>
        <v>2</v>
      </c>
      <c r="E197" s="4" t="str">
        <f>TEXT(SalesDataTable[[#This Row],[Order Date]],"MMM")</f>
        <v>Feb</v>
      </c>
      <c r="F197" s="4" t="str">
        <f>"Q"&amp;ROUNDUP(MONTH(SalesDataTable[[#This Row],[Order Date]])/3,0)</f>
        <v>Q1</v>
      </c>
      <c r="G197" s="4" t="s">
        <v>29</v>
      </c>
      <c r="H197" s="4" t="s">
        <v>30</v>
      </c>
      <c r="I197" s="4" t="s">
        <v>37</v>
      </c>
      <c r="J197" s="4" t="s">
        <v>45</v>
      </c>
      <c r="K197" s="4" t="s">
        <v>52</v>
      </c>
      <c r="L197" s="4" t="s">
        <v>80</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c r="A198" s="2">
        <v>4156</v>
      </c>
      <c r="B198" s="3">
        <v>46063</v>
      </c>
      <c r="C198" s="4">
        <f>YEAR(SalesDataTable[[#This Row],[Order Date]])</f>
        <v>2026</v>
      </c>
      <c r="D198" s="4">
        <f>MONTH(SalesDataTable[[#This Row],[Order Date]])</f>
        <v>2</v>
      </c>
      <c r="E198" s="4" t="str">
        <f>TEXT(SalesDataTable[[#This Row],[Order Date]],"MMM")</f>
        <v>Feb</v>
      </c>
      <c r="F198" s="4" t="str">
        <f>"Q"&amp;ROUNDUP(MONTH(SalesDataTable[[#This Row],[Order Date]])/3,0)</f>
        <v>Q1</v>
      </c>
      <c r="G198" s="4" t="s">
        <v>40</v>
      </c>
      <c r="H198" s="4" t="s">
        <v>81</v>
      </c>
      <c r="I198" s="4" t="s">
        <v>48</v>
      </c>
      <c r="J198" s="4" t="s">
        <v>32</v>
      </c>
      <c r="K198" s="4" t="s">
        <v>38</v>
      </c>
      <c r="L198" s="4" t="s">
        <v>46</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c r="A199" s="2">
        <v>4260</v>
      </c>
      <c r="B199" s="3">
        <v>46063</v>
      </c>
      <c r="C199" s="4">
        <f>YEAR(SalesDataTable[[#This Row],[Order Date]])</f>
        <v>2026</v>
      </c>
      <c r="D199" s="4">
        <f>MONTH(SalesDataTable[[#This Row],[Order Date]])</f>
        <v>2</v>
      </c>
      <c r="E199" s="4" t="str">
        <f>TEXT(SalesDataTable[[#This Row],[Order Date]],"MMM")</f>
        <v>Feb</v>
      </c>
      <c r="F199" s="4" t="str">
        <f>"Q"&amp;ROUNDUP(MONTH(SalesDataTable[[#This Row],[Order Date]])/3,0)</f>
        <v>Q1</v>
      </c>
      <c r="G199" s="4" t="s">
        <v>40</v>
      </c>
      <c r="H199" s="4" t="s">
        <v>81</v>
      </c>
      <c r="I199" s="4" t="s">
        <v>57</v>
      </c>
      <c r="J199" s="4" t="s">
        <v>32</v>
      </c>
      <c r="K199" s="4" t="s">
        <v>43</v>
      </c>
      <c r="L199" s="4" t="s">
        <v>73</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c r="A200" s="2">
        <v>4294</v>
      </c>
      <c r="B200" s="3">
        <v>46063</v>
      </c>
      <c r="C200" s="4">
        <f>YEAR(SalesDataTable[[#This Row],[Order Date]])</f>
        <v>2026</v>
      </c>
      <c r="D200" s="4">
        <f>MONTH(SalesDataTable[[#This Row],[Order Date]])</f>
        <v>2</v>
      </c>
      <c r="E200" s="4" t="str">
        <f>TEXT(SalesDataTable[[#This Row],[Order Date]],"MMM")</f>
        <v>Feb</v>
      </c>
      <c r="F200" s="4" t="str">
        <f>"Q"&amp;ROUNDUP(MONTH(SalesDataTable[[#This Row],[Order Date]])/3,0)</f>
        <v>Q1</v>
      </c>
      <c r="G200" s="4" t="s">
        <v>35</v>
      </c>
      <c r="H200" s="4" t="s">
        <v>36</v>
      </c>
      <c r="I200" s="4" t="s">
        <v>37</v>
      </c>
      <c r="J200" s="4" t="s">
        <v>42</v>
      </c>
      <c r="K200" s="4" t="s">
        <v>63</v>
      </c>
      <c r="L200" s="4" t="s">
        <v>74</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c r="A201" s="2">
        <v>1019</v>
      </c>
      <c r="B201" s="3">
        <v>46064</v>
      </c>
      <c r="C201" s="4">
        <f>YEAR(SalesDataTable[[#This Row],[Order Date]])</f>
        <v>2026</v>
      </c>
      <c r="D201" s="4">
        <f>MONTH(SalesDataTable[[#This Row],[Order Date]])</f>
        <v>2</v>
      </c>
      <c r="E201" s="4" t="str">
        <f>TEXT(SalesDataTable[[#This Row],[Order Date]],"MMM")</f>
        <v>Feb</v>
      </c>
      <c r="F201" s="4" t="str">
        <f>"Q"&amp;ROUNDUP(MONTH(SalesDataTable[[#This Row],[Order Date]])/3,0)</f>
        <v>Q1</v>
      </c>
      <c r="G201" s="4" t="s">
        <v>35</v>
      </c>
      <c r="H201" s="4" t="s">
        <v>72</v>
      </c>
      <c r="I201" s="4" t="s">
        <v>48</v>
      </c>
      <c r="J201" s="4" t="s">
        <v>42</v>
      </c>
      <c r="K201" s="4" t="s">
        <v>52</v>
      </c>
      <c r="L201" s="4" t="s">
        <v>80</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c r="A202" s="2">
        <v>1471</v>
      </c>
      <c r="B202" s="3">
        <v>46064</v>
      </c>
      <c r="C202" s="4">
        <f>YEAR(SalesDataTable[[#This Row],[Order Date]])</f>
        <v>2026</v>
      </c>
      <c r="D202" s="4">
        <f>MONTH(SalesDataTable[[#This Row],[Order Date]])</f>
        <v>2</v>
      </c>
      <c r="E202" s="4" t="str">
        <f>TEXT(SalesDataTable[[#This Row],[Order Date]],"MMM")</f>
        <v>Feb</v>
      </c>
      <c r="F202" s="4" t="str">
        <f>"Q"&amp;ROUNDUP(MONTH(SalesDataTable[[#This Row],[Order Date]])/3,0)</f>
        <v>Q1</v>
      </c>
      <c r="G202" s="4" t="s">
        <v>29</v>
      </c>
      <c r="H202" s="4" t="s">
        <v>30</v>
      </c>
      <c r="I202" s="4" t="s">
        <v>31</v>
      </c>
      <c r="J202" s="4" t="s">
        <v>32</v>
      </c>
      <c r="K202" s="4" t="s">
        <v>52</v>
      </c>
      <c r="L202" s="4" t="s">
        <v>80</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c r="A203" s="2">
        <v>2520</v>
      </c>
      <c r="B203" s="3">
        <v>46064</v>
      </c>
      <c r="C203" s="4">
        <f>YEAR(SalesDataTable[[#This Row],[Order Date]])</f>
        <v>2026</v>
      </c>
      <c r="D203" s="4">
        <f>MONTH(SalesDataTable[[#This Row],[Order Date]])</f>
        <v>2</v>
      </c>
      <c r="E203" s="4" t="str">
        <f>TEXT(SalesDataTable[[#This Row],[Order Date]],"MMM")</f>
        <v>Feb</v>
      </c>
      <c r="F203" s="4" t="str">
        <f>"Q"&amp;ROUNDUP(MONTH(SalesDataTable[[#This Row],[Order Date]])/3,0)</f>
        <v>Q1</v>
      </c>
      <c r="G203" s="4" t="s">
        <v>35</v>
      </c>
      <c r="H203" s="4" t="s">
        <v>78</v>
      </c>
      <c r="I203" s="4" t="s">
        <v>37</v>
      </c>
      <c r="J203" s="4" t="s">
        <v>45</v>
      </c>
      <c r="K203" s="4" t="s">
        <v>52</v>
      </c>
      <c r="L203" s="4" t="s">
        <v>53</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c r="A204" s="2">
        <v>4649</v>
      </c>
      <c r="B204" s="3">
        <v>46064</v>
      </c>
      <c r="C204" s="4">
        <f>YEAR(SalesDataTable[[#This Row],[Order Date]])</f>
        <v>2026</v>
      </c>
      <c r="D204" s="4">
        <f>MONTH(SalesDataTable[[#This Row],[Order Date]])</f>
        <v>2</v>
      </c>
      <c r="E204" s="4" t="str">
        <f>TEXT(SalesDataTable[[#This Row],[Order Date]],"MMM")</f>
        <v>Feb</v>
      </c>
      <c r="F204" s="4" t="str">
        <f>"Q"&amp;ROUNDUP(MONTH(SalesDataTable[[#This Row],[Order Date]])/3,0)</f>
        <v>Q1</v>
      </c>
      <c r="G204" s="4" t="s">
        <v>35</v>
      </c>
      <c r="H204" s="4" t="s">
        <v>36</v>
      </c>
      <c r="I204" s="4" t="s">
        <v>57</v>
      </c>
      <c r="J204" s="4" t="s">
        <v>32</v>
      </c>
      <c r="K204" s="4" t="s">
        <v>33</v>
      </c>
      <c r="L204" s="4" t="s">
        <v>34</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c r="A205" s="2">
        <v>4545</v>
      </c>
      <c r="B205" s="3">
        <v>46065</v>
      </c>
      <c r="C205" s="4">
        <f>YEAR(SalesDataTable[[#This Row],[Order Date]])</f>
        <v>2026</v>
      </c>
      <c r="D205" s="4">
        <f>MONTH(SalesDataTable[[#This Row],[Order Date]])</f>
        <v>2</v>
      </c>
      <c r="E205" s="4" t="str">
        <f>TEXT(SalesDataTable[[#This Row],[Order Date]],"MMM")</f>
        <v>Feb</v>
      </c>
      <c r="F205" s="4" t="str">
        <f>"Q"&amp;ROUNDUP(MONTH(SalesDataTable[[#This Row],[Order Date]])/3,0)</f>
        <v>Q1</v>
      </c>
      <c r="G205" s="4" t="s">
        <v>29</v>
      </c>
      <c r="H205" s="4" t="s">
        <v>65</v>
      </c>
      <c r="I205" s="4" t="s">
        <v>48</v>
      </c>
      <c r="J205" s="4" t="s">
        <v>42</v>
      </c>
      <c r="K205" s="4" t="s">
        <v>43</v>
      </c>
      <c r="L205" s="4" t="s">
        <v>44</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c r="A206" s="2">
        <v>285</v>
      </c>
      <c r="B206" s="3">
        <v>46066</v>
      </c>
      <c r="C206" s="4">
        <f>YEAR(SalesDataTable[[#This Row],[Order Date]])</f>
        <v>2026</v>
      </c>
      <c r="D206" s="4">
        <f>MONTH(SalesDataTable[[#This Row],[Order Date]])</f>
        <v>2</v>
      </c>
      <c r="E206" s="4" t="str">
        <f>TEXT(SalesDataTable[[#This Row],[Order Date]],"MMM")</f>
        <v>Feb</v>
      </c>
      <c r="F206" s="4" t="str">
        <f>"Q"&amp;ROUNDUP(MONTH(SalesDataTable[[#This Row],[Order Date]])/3,0)</f>
        <v>Q1</v>
      </c>
      <c r="G206" s="4" t="s">
        <v>49</v>
      </c>
      <c r="H206" s="4" t="s">
        <v>62</v>
      </c>
      <c r="I206" s="4" t="s">
        <v>48</v>
      </c>
      <c r="J206" s="4" t="s">
        <v>42</v>
      </c>
      <c r="K206" s="4" t="s">
        <v>38</v>
      </c>
      <c r="L206" s="4" t="s">
        <v>39</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c r="A207" s="2">
        <v>1499</v>
      </c>
      <c r="B207" s="3">
        <v>46066</v>
      </c>
      <c r="C207" s="4">
        <f>YEAR(SalesDataTable[[#This Row],[Order Date]])</f>
        <v>2026</v>
      </c>
      <c r="D207" s="4">
        <f>MONTH(SalesDataTable[[#This Row],[Order Date]])</f>
        <v>2</v>
      </c>
      <c r="E207" s="4" t="str">
        <f>TEXT(SalesDataTable[[#This Row],[Order Date]],"MMM")</f>
        <v>Feb</v>
      </c>
      <c r="F207" s="4" t="str">
        <f>"Q"&amp;ROUNDUP(MONTH(SalesDataTable[[#This Row],[Order Date]])/3,0)</f>
        <v>Q1</v>
      </c>
      <c r="G207" s="4" t="s">
        <v>49</v>
      </c>
      <c r="H207" s="4" t="s">
        <v>62</v>
      </c>
      <c r="I207" s="4" t="s">
        <v>31</v>
      </c>
      <c r="J207" s="4" t="s">
        <v>42</v>
      </c>
      <c r="K207" s="4" t="s">
        <v>33</v>
      </c>
      <c r="L207" s="4" t="s">
        <v>55</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c r="A208" s="2">
        <v>2615</v>
      </c>
      <c r="B208" s="3">
        <v>46066</v>
      </c>
      <c r="C208" s="4">
        <f>YEAR(SalesDataTable[[#This Row],[Order Date]])</f>
        <v>2026</v>
      </c>
      <c r="D208" s="4">
        <f>MONTH(SalesDataTable[[#This Row],[Order Date]])</f>
        <v>2</v>
      </c>
      <c r="E208" s="4" t="str">
        <f>TEXT(SalesDataTable[[#This Row],[Order Date]],"MMM")</f>
        <v>Feb</v>
      </c>
      <c r="F208" s="4" t="str">
        <f>"Q"&amp;ROUNDUP(MONTH(SalesDataTable[[#This Row],[Order Date]])/3,0)</f>
        <v>Q1</v>
      </c>
      <c r="G208" s="4" t="s">
        <v>29</v>
      </c>
      <c r="H208" s="4" t="s">
        <v>79</v>
      </c>
      <c r="I208" s="4" t="s">
        <v>31</v>
      </c>
      <c r="J208" s="4" t="s">
        <v>32</v>
      </c>
      <c r="K208" s="4" t="s">
        <v>38</v>
      </c>
      <c r="L208" s="4" t="s">
        <v>66</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c r="A209" s="2">
        <v>479</v>
      </c>
      <c r="B209" s="3">
        <v>46067</v>
      </c>
      <c r="C209" s="4">
        <f>YEAR(SalesDataTable[[#This Row],[Order Date]])</f>
        <v>2026</v>
      </c>
      <c r="D209" s="4">
        <f>MONTH(SalesDataTable[[#This Row],[Order Date]])</f>
        <v>2</v>
      </c>
      <c r="E209" s="4" t="str">
        <f>TEXT(SalesDataTable[[#This Row],[Order Date]],"MMM")</f>
        <v>Feb</v>
      </c>
      <c r="F209" s="4" t="str">
        <f>"Q"&amp;ROUNDUP(MONTH(SalesDataTable[[#This Row],[Order Date]])/3,0)</f>
        <v>Q1</v>
      </c>
      <c r="G209" s="4" t="s">
        <v>29</v>
      </c>
      <c r="H209" s="4" t="s">
        <v>30</v>
      </c>
      <c r="I209" s="4" t="s">
        <v>31</v>
      </c>
      <c r="J209" s="4" t="s">
        <v>32</v>
      </c>
      <c r="K209" s="4" t="s">
        <v>63</v>
      </c>
      <c r="L209" s="4" t="s">
        <v>74</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c r="A210" s="2">
        <v>4069</v>
      </c>
      <c r="B210" s="3">
        <v>46067</v>
      </c>
      <c r="C210" s="4">
        <f>YEAR(SalesDataTable[[#This Row],[Order Date]])</f>
        <v>2026</v>
      </c>
      <c r="D210" s="4">
        <f>MONTH(SalesDataTable[[#This Row],[Order Date]])</f>
        <v>2</v>
      </c>
      <c r="E210" s="4" t="str">
        <f>TEXT(SalesDataTable[[#This Row],[Order Date]],"MMM")</f>
        <v>Feb</v>
      </c>
      <c r="F210" s="4" t="str">
        <f>"Q"&amp;ROUNDUP(MONTH(SalesDataTable[[#This Row],[Order Date]])/3,0)</f>
        <v>Q1</v>
      </c>
      <c r="G210" s="4" t="s">
        <v>49</v>
      </c>
      <c r="H210" s="4" t="s">
        <v>62</v>
      </c>
      <c r="I210" s="4" t="s">
        <v>31</v>
      </c>
      <c r="J210" s="4" t="s">
        <v>42</v>
      </c>
      <c r="K210" s="4" t="s">
        <v>38</v>
      </c>
      <c r="L210" s="4" t="s">
        <v>46</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c r="A211" s="2">
        <v>4588</v>
      </c>
      <c r="B211" s="3">
        <v>46067</v>
      </c>
      <c r="C211" s="4">
        <f>YEAR(SalesDataTable[[#This Row],[Order Date]])</f>
        <v>2026</v>
      </c>
      <c r="D211" s="4">
        <f>MONTH(SalesDataTable[[#This Row],[Order Date]])</f>
        <v>2</v>
      </c>
      <c r="E211" s="4" t="str">
        <f>TEXT(SalesDataTable[[#This Row],[Order Date]],"MMM")</f>
        <v>Feb</v>
      </c>
      <c r="F211" s="4" t="str">
        <f>"Q"&amp;ROUNDUP(MONTH(SalesDataTable[[#This Row],[Order Date]])/3,0)</f>
        <v>Q1</v>
      </c>
      <c r="G211" s="4" t="s">
        <v>29</v>
      </c>
      <c r="H211" s="4" t="s">
        <v>30</v>
      </c>
      <c r="I211" s="4" t="s">
        <v>57</v>
      </c>
      <c r="J211" s="4" t="s">
        <v>42</v>
      </c>
      <c r="K211" s="4" t="s">
        <v>52</v>
      </c>
      <c r="L211" s="4" t="s">
        <v>69</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c r="A212" s="2">
        <v>14</v>
      </c>
      <c r="B212" s="3">
        <v>46068</v>
      </c>
      <c r="C212" s="4">
        <f>YEAR(SalesDataTable[[#This Row],[Order Date]])</f>
        <v>2026</v>
      </c>
      <c r="D212" s="4">
        <f>MONTH(SalesDataTable[[#This Row],[Order Date]])</f>
        <v>2</v>
      </c>
      <c r="E212" s="4" t="str">
        <f>TEXT(SalesDataTable[[#This Row],[Order Date]],"MMM")</f>
        <v>Feb</v>
      </c>
      <c r="F212" s="4" t="str">
        <f>"Q"&amp;ROUNDUP(MONTH(SalesDataTable[[#This Row],[Order Date]])/3,0)</f>
        <v>Q1</v>
      </c>
      <c r="G212" s="4" t="s">
        <v>29</v>
      </c>
      <c r="H212" s="4" t="s">
        <v>30</v>
      </c>
      <c r="I212" s="4" t="s">
        <v>37</v>
      </c>
      <c r="J212" s="4" t="s">
        <v>45</v>
      </c>
      <c r="K212" s="4" t="s">
        <v>43</v>
      </c>
      <c r="L212" s="4" t="s">
        <v>77</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c r="A213" s="2">
        <v>303</v>
      </c>
      <c r="B213" s="3">
        <v>46068</v>
      </c>
      <c r="C213" s="4">
        <f>YEAR(SalesDataTable[[#This Row],[Order Date]])</f>
        <v>2026</v>
      </c>
      <c r="D213" s="4">
        <f>MONTH(SalesDataTable[[#This Row],[Order Date]])</f>
        <v>2</v>
      </c>
      <c r="E213" s="4" t="str">
        <f>TEXT(SalesDataTable[[#This Row],[Order Date]],"MMM")</f>
        <v>Feb</v>
      </c>
      <c r="F213" s="4" t="str">
        <f>"Q"&amp;ROUNDUP(MONTH(SalesDataTable[[#This Row],[Order Date]])/3,0)</f>
        <v>Q1</v>
      </c>
      <c r="G213" s="4" t="s">
        <v>35</v>
      </c>
      <c r="H213" s="4" t="s">
        <v>56</v>
      </c>
      <c r="I213" s="4" t="s">
        <v>57</v>
      </c>
      <c r="J213" s="4" t="s">
        <v>32</v>
      </c>
      <c r="K213" s="4" t="s">
        <v>33</v>
      </c>
      <c r="L213" s="4" t="s">
        <v>59</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c r="A214" s="2">
        <v>1197</v>
      </c>
      <c r="B214" s="3">
        <v>46069</v>
      </c>
      <c r="C214" s="4">
        <f>YEAR(SalesDataTable[[#This Row],[Order Date]])</f>
        <v>2026</v>
      </c>
      <c r="D214" s="4">
        <f>MONTH(SalesDataTable[[#This Row],[Order Date]])</f>
        <v>2</v>
      </c>
      <c r="E214" s="4" t="str">
        <f>TEXT(SalesDataTable[[#This Row],[Order Date]],"MMM")</f>
        <v>Feb</v>
      </c>
      <c r="F214" s="4" t="str">
        <f>"Q"&amp;ROUNDUP(MONTH(SalesDataTable[[#This Row],[Order Date]])/3,0)</f>
        <v>Q1</v>
      </c>
      <c r="G214" s="4" t="s">
        <v>40</v>
      </c>
      <c r="H214" s="4" t="s">
        <v>47</v>
      </c>
      <c r="I214" s="4" t="s">
        <v>31</v>
      </c>
      <c r="J214" s="4" t="s">
        <v>42</v>
      </c>
      <c r="K214" s="4" t="s">
        <v>33</v>
      </c>
      <c r="L214" s="4" t="s">
        <v>59</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c r="A215" s="2">
        <v>2714</v>
      </c>
      <c r="B215" s="3">
        <v>46069</v>
      </c>
      <c r="C215" s="4">
        <f>YEAR(SalesDataTable[[#This Row],[Order Date]])</f>
        <v>2026</v>
      </c>
      <c r="D215" s="4">
        <f>MONTH(SalesDataTable[[#This Row],[Order Date]])</f>
        <v>2</v>
      </c>
      <c r="E215" s="4" t="str">
        <f>TEXT(SalesDataTable[[#This Row],[Order Date]],"MMM")</f>
        <v>Feb</v>
      </c>
      <c r="F215" s="4" t="str">
        <f>"Q"&amp;ROUNDUP(MONTH(SalesDataTable[[#This Row],[Order Date]])/3,0)</f>
        <v>Q1</v>
      </c>
      <c r="G215" s="4" t="s">
        <v>29</v>
      </c>
      <c r="H215" s="4" t="s">
        <v>79</v>
      </c>
      <c r="I215" s="4" t="s">
        <v>31</v>
      </c>
      <c r="J215" s="4" t="s">
        <v>45</v>
      </c>
      <c r="K215" s="4" t="s">
        <v>38</v>
      </c>
      <c r="L215" s="4" t="s">
        <v>66</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c r="A216" s="2">
        <v>2753</v>
      </c>
      <c r="B216" s="3">
        <v>46069</v>
      </c>
      <c r="C216" s="4">
        <f>YEAR(SalesDataTable[[#This Row],[Order Date]])</f>
        <v>2026</v>
      </c>
      <c r="D216" s="4">
        <f>MONTH(SalesDataTable[[#This Row],[Order Date]])</f>
        <v>2</v>
      </c>
      <c r="E216" s="4" t="str">
        <f>TEXT(SalesDataTable[[#This Row],[Order Date]],"MMM")</f>
        <v>Feb</v>
      </c>
      <c r="F216" s="4" t="str">
        <f>"Q"&amp;ROUNDUP(MONTH(SalesDataTable[[#This Row],[Order Date]])/3,0)</f>
        <v>Q1</v>
      </c>
      <c r="G216" s="4" t="s">
        <v>49</v>
      </c>
      <c r="H216" s="4" t="s">
        <v>50</v>
      </c>
      <c r="I216" s="4" t="s">
        <v>57</v>
      </c>
      <c r="J216" s="4" t="s">
        <v>32</v>
      </c>
      <c r="K216" s="4" t="s">
        <v>38</v>
      </c>
      <c r="L216" s="4" t="s">
        <v>46</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c r="A217" s="2">
        <v>3901</v>
      </c>
      <c r="B217" s="3">
        <v>46069</v>
      </c>
      <c r="C217" s="4">
        <f>YEAR(SalesDataTable[[#This Row],[Order Date]])</f>
        <v>2026</v>
      </c>
      <c r="D217" s="4">
        <f>MONTH(SalesDataTable[[#This Row],[Order Date]])</f>
        <v>2</v>
      </c>
      <c r="E217" s="4" t="str">
        <f>TEXT(SalesDataTable[[#This Row],[Order Date]],"MMM")</f>
        <v>Feb</v>
      </c>
      <c r="F217" s="4" t="str">
        <f>"Q"&amp;ROUNDUP(MONTH(SalesDataTable[[#This Row],[Order Date]])/3,0)</f>
        <v>Q1</v>
      </c>
      <c r="G217" s="4" t="s">
        <v>49</v>
      </c>
      <c r="H217" s="4" t="s">
        <v>60</v>
      </c>
      <c r="I217" s="4" t="s">
        <v>48</v>
      </c>
      <c r="J217" s="4" t="s">
        <v>42</v>
      </c>
      <c r="K217" s="4" t="s">
        <v>38</v>
      </c>
      <c r="L217" s="4" t="s">
        <v>75</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c r="A218" s="2">
        <v>594</v>
      </c>
      <c r="B218" s="3">
        <v>46070</v>
      </c>
      <c r="C218" s="4">
        <f>YEAR(SalesDataTable[[#This Row],[Order Date]])</f>
        <v>2026</v>
      </c>
      <c r="D218" s="4">
        <f>MONTH(SalesDataTable[[#This Row],[Order Date]])</f>
        <v>2</v>
      </c>
      <c r="E218" s="4" t="str">
        <f>TEXT(SalesDataTable[[#This Row],[Order Date]],"MMM")</f>
        <v>Feb</v>
      </c>
      <c r="F218" s="4" t="str">
        <f>"Q"&amp;ROUNDUP(MONTH(SalesDataTable[[#This Row],[Order Date]])/3,0)</f>
        <v>Q1</v>
      </c>
      <c r="G218" s="4" t="s">
        <v>29</v>
      </c>
      <c r="H218" s="4" t="s">
        <v>79</v>
      </c>
      <c r="I218" s="4" t="s">
        <v>48</v>
      </c>
      <c r="J218" s="4" t="s">
        <v>45</v>
      </c>
      <c r="K218" s="4" t="s">
        <v>43</v>
      </c>
      <c r="L218" s="4" t="s">
        <v>73</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c r="A219" s="2">
        <v>624</v>
      </c>
      <c r="B219" s="3">
        <v>46070</v>
      </c>
      <c r="C219" s="4">
        <f>YEAR(SalesDataTable[[#This Row],[Order Date]])</f>
        <v>2026</v>
      </c>
      <c r="D219" s="4">
        <f>MONTH(SalesDataTable[[#This Row],[Order Date]])</f>
        <v>2</v>
      </c>
      <c r="E219" s="4" t="str">
        <f>TEXT(SalesDataTable[[#This Row],[Order Date]],"MMM")</f>
        <v>Feb</v>
      </c>
      <c r="F219" s="4" t="str">
        <f>"Q"&amp;ROUNDUP(MONTH(SalesDataTable[[#This Row],[Order Date]])/3,0)</f>
        <v>Q1</v>
      </c>
      <c r="G219" s="4" t="s">
        <v>40</v>
      </c>
      <c r="H219" s="4" t="s">
        <v>41</v>
      </c>
      <c r="I219" s="4" t="s">
        <v>31</v>
      </c>
      <c r="J219" s="4" t="s">
        <v>45</v>
      </c>
      <c r="K219" s="4" t="s">
        <v>38</v>
      </c>
      <c r="L219" s="4" t="s">
        <v>75</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c r="A220" s="2">
        <v>1013</v>
      </c>
      <c r="B220" s="3">
        <v>46070</v>
      </c>
      <c r="C220" s="4">
        <f>YEAR(SalesDataTable[[#This Row],[Order Date]])</f>
        <v>2026</v>
      </c>
      <c r="D220" s="4">
        <f>MONTH(SalesDataTable[[#This Row],[Order Date]])</f>
        <v>2</v>
      </c>
      <c r="E220" s="4" t="str">
        <f>TEXT(SalesDataTable[[#This Row],[Order Date]],"MMM")</f>
        <v>Feb</v>
      </c>
      <c r="F220" s="4" t="str">
        <f>"Q"&amp;ROUNDUP(MONTH(SalesDataTable[[#This Row],[Order Date]])/3,0)</f>
        <v>Q1</v>
      </c>
      <c r="G220" s="4" t="s">
        <v>35</v>
      </c>
      <c r="H220" s="4" t="s">
        <v>72</v>
      </c>
      <c r="I220" s="4" t="s">
        <v>48</v>
      </c>
      <c r="J220" s="4" t="s">
        <v>42</v>
      </c>
      <c r="K220" s="4" t="s">
        <v>33</v>
      </c>
      <c r="L220" s="4" t="s">
        <v>59</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c r="A221" s="2">
        <v>1100</v>
      </c>
      <c r="B221" s="3">
        <v>46070</v>
      </c>
      <c r="C221" s="4">
        <f>YEAR(SalesDataTable[[#This Row],[Order Date]])</f>
        <v>2026</v>
      </c>
      <c r="D221" s="4">
        <f>MONTH(SalesDataTable[[#This Row],[Order Date]])</f>
        <v>2</v>
      </c>
      <c r="E221" s="4" t="str">
        <f>TEXT(SalesDataTable[[#This Row],[Order Date]],"MMM")</f>
        <v>Feb</v>
      </c>
      <c r="F221" s="4" t="str">
        <f>"Q"&amp;ROUNDUP(MONTH(SalesDataTable[[#This Row],[Order Date]])/3,0)</f>
        <v>Q1</v>
      </c>
      <c r="G221" s="4" t="s">
        <v>49</v>
      </c>
      <c r="H221" s="4" t="s">
        <v>62</v>
      </c>
      <c r="I221" s="4" t="s">
        <v>31</v>
      </c>
      <c r="J221" s="4" t="s">
        <v>32</v>
      </c>
      <c r="K221" s="4" t="s">
        <v>63</v>
      </c>
      <c r="L221" s="4" t="s">
        <v>67</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c r="A222" s="2">
        <v>2353</v>
      </c>
      <c r="B222" s="3">
        <v>46070</v>
      </c>
      <c r="C222" s="4">
        <f>YEAR(SalesDataTable[[#This Row],[Order Date]])</f>
        <v>2026</v>
      </c>
      <c r="D222" s="4">
        <f>MONTH(SalesDataTable[[#This Row],[Order Date]])</f>
        <v>2</v>
      </c>
      <c r="E222" s="4" t="str">
        <f>TEXT(SalesDataTable[[#This Row],[Order Date]],"MMM")</f>
        <v>Feb</v>
      </c>
      <c r="F222" s="4" t="str">
        <f>"Q"&amp;ROUNDUP(MONTH(SalesDataTable[[#This Row],[Order Date]])/3,0)</f>
        <v>Q1</v>
      </c>
      <c r="G222" s="4" t="s">
        <v>35</v>
      </c>
      <c r="H222" s="4" t="s">
        <v>72</v>
      </c>
      <c r="I222" s="4" t="s">
        <v>31</v>
      </c>
      <c r="J222" s="4" t="s">
        <v>32</v>
      </c>
      <c r="K222" s="4" t="s">
        <v>52</v>
      </c>
      <c r="L222" s="4" t="s">
        <v>53</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c r="A223" s="2">
        <v>3020</v>
      </c>
      <c r="B223" s="3">
        <v>46070</v>
      </c>
      <c r="C223" s="4">
        <f>YEAR(SalesDataTable[[#This Row],[Order Date]])</f>
        <v>2026</v>
      </c>
      <c r="D223" s="4">
        <f>MONTH(SalesDataTable[[#This Row],[Order Date]])</f>
        <v>2</v>
      </c>
      <c r="E223" s="4" t="str">
        <f>TEXT(SalesDataTable[[#This Row],[Order Date]],"MMM")</f>
        <v>Feb</v>
      </c>
      <c r="F223" s="4" t="str">
        <f>"Q"&amp;ROUNDUP(MONTH(SalesDataTable[[#This Row],[Order Date]])/3,0)</f>
        <v>Q1</v>
      </c>
      <c r="G223" s="4" t="s">
        <v>35</v>
      </c>
      <c r="H223" s="4" t="s">
        <v>78</v>
      </c>
      <c r="I223" s="4" t="s">
        <v>37</v>
      </c>
      <c r="J223" s="4" t="s">
        <v>45</v>
      </c>
      <c r="K223" s="4" t="s">
        <v>38</v>
      </c>
      <c r="L223" s="4" t="s">
        <v>66</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c r="A224" s="2">
        <v>3227</v>
      </c>
      <c r="B224" s="3">
        <v>46070</v>
      </c>
      <c r="C224" s="4">
        <f>YEAR(SalesDataTable[[#This Row],[Order Date]])</f>
        <v>2026</v>
      </c>
      <c r="D224" s="4">
        <f>MONTH(SalesDataTable[[#This Row],[Order Date]])</f>
        <v>2</v>
      </c>
      <c r="E224" s="4" t="str">
        <f>TEXT(SalesDataTable[[#This Row],[Order Date]],"MMM")</f>
        <v>Feb</v>
      </c>
      <c r="F224" s="4" t="str">
        <f>"Q"&amp;ROUNDUP(MONTH(SalesDataTable[[#This Row],[Order Date]])/3,0)</f>
        <v>Q1</v>
      </c>
      <c r="G224" s="4" t="s">
        <v>40</v>
      </c>
      <c r="H224" s="4" t="s">
        <v>54</v>
      </c>
      <c r="I224" s="4" t="s">
        <v>48</v>
      </c>
      <c r="J224" s="4" t="s">
        <v>45</v>
      </c>
      <c r="K224" s="4" t="s">
        <v>38</v>
      </c>
      <c r="L224" s="4" t="s">
        <v>39</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c r="A225" s="2">
        <v>3530</v>
      </c>
      <c r="B225" s="3">
        <v>46070</v>
      </c>
      <c r="C225" s="4">
        <f>YEAR(SalesDataTable[[#This Row],[Order Date]])</f>
        <v>2026</v>
      </c>
      <c r="D225" s="4">
        <f>MONTH(SalesDataTable[[#This Row],[Order Date]])</f>
        <v>2</v>
      </c>
      <c r="E225" s="4" t="str">
        <f>TEXT(SalesDataTable[[#This Row],[Order Date]],"MMM")</f>
        <v>Feb</v>
      </c>
      <c r="F225" s="4" t="str">
        <f>"Q"&amp;ROUNDUP(MONTH(SalesDataTable[[#This Row],[Order Date]])/3,0)</f>
        <v>Q1</v>
      </c>
      <c r="G225" s="4" t="s">
        <v>29</v>
      </c>
      <c r="H225" s="4" t="s">
        <v>30</v>
      </c>
      <c r="I225" s="4" t="s">
        <v>31</v>
      </c>
      <c r="J225" s="4" t="s">
        <v>42</v>
      </c>
      <c r="K225" s="4" t="s">
        <v>52</v>
      </c>
      <c r="L225" s="4" t="s">
        <v>53</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c r="A226" s="2">
        <v>6</v>
      </c>
      <c r="B226" s="3">
        <v>46071</v>
      </c>
      <c r="C226" s="4">
        <f>YEAR(SalesDataTable[[#This Row],[Order Date]])</f>
        <v>2026</v>
      </c>
      <c r="D226" s="4">
        <f>MONTH(SalesDataTable[[#This Row],[Order Date]])</f>
        <v>2</v>
      </c>
      <c r="E226" s="4" t="str">
        <f>TEXT(SalesDataTable[[#This Row],[Order Date]],"MMM")</f>
        <v>Feb</v>
      </c>
      <c r="F226" s="4" t="str">
        <f>"Q"&amp;ROUNDUP(MONTH(SalesDataTable[[#This Row],[Order Date]])/3,0)</f>
        <v>Q1</v>
      </c>
      <c r="G226" s="4" t="s">
        <v>49</v>
      </c>
      <c r="H226" s="4" t="s">
        <v>62</v>
      </c>
      <c r="I226" s="4" t="s">
        <v>48</v>
      </c>
      <c r="J226" s="4" t="s">
        <v>32</v>
      </c>
      <c r="K226" s="4" t="s">
        <v>52</v>
      </c>
      <c r="L226" s="4" t="s">
        <v>53</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c r="A227" s="2">
        <v>2038</v>
      </c>
      <c r="B227" s="3">
        <v>46071</v>
      </c>
      <c r="C227" s="4">
        <f>YEAR(SalesDataTable[[#This Row],[Order Date]])</f>
        <v>2026</v>
      </c>
      <c r="D227" s="4">
        <f>MONTH(SalesDataTable[[#This Row],[Order Date]])</f>
        <v>2</v>
      </c>
      <c r="E227" s="4" t="str">
        <f>TEXT(SalesDataTable[[#This Row],[Order Date]],"MMM")</f>
        <v>Feb</v>
      </c>
      <c r="F227" s="4" t="str">
        <f>"Q"&amp;ROUNDUP(MONTH(SalesDataTable[[#This Row],[Order Date]])/3,0)</f>
        <v>Q1</v>
      </c>
      <c r="G227" s="4" t="s">
        <v>29</v>
      </c>
      <c r="H227" s="4" t="s">
        <v>65</v>
      </c>
      <c r="I227" s="4" t="s">
        <v>31</v>
      </c>
      <c r="J227" s="4" t="s">
        <v>42</v>
      </c>
      <c r="K227" s="4" t="s">
        <v>52</v>
      </c>
      <c r="L227" s="4" t="s">
        <v>80</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c r="A228" s="2">
        <v>4104</v>
      </c>
      <c r="B228" s="3">
        <v>46071</v>
      </c>
      <c r="C228" s="4">
        <f>YEAR(SalesDataTable[[#This Row],[Order Date]])</f>
        <v>2026</v>
      </c>
      <c r="D228" s="4">
        <f>MONTH(SalesDataTable[[#This Row],[Order Date]])</f>
        <v>2</v>
      </c>
      <c r="E228" s="4" t="str">
        <f>TEXT(SalesDataTable[[#This Row],[Order Date]],"MMM")</f>
        <v>Feb</v>
      </c>
      <c r="F228" s="4" t="str">
        <f>"Q"&amp;ROUNDUP(MONTH(SalesDataTable[[#This Row],[Order Date]])/3,0)</f>
        <v>Q1</v>
      </c>
      <c r="G228" s="4" t="s">
        <v>49</v>
      </c>
      <c r="H228" s="4" t="s">
        <v>50</v>
      </c>
      <c r="I228" s="4" t="s">
        <v>31</v>
      </c>
      <c r="J228" s="4" t="s">
        <v>42</v>
      </c>
      <c r="K228" s="4" t="s">
        <v>43</v>
      </c>
      <c r="L228" s="4" t="s">
        <v>73</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c r="A229" s="2">
        <v>1072</v>
      </c>
      <c r="B229" s="3">
        <v>46072</v>
      </c>
      <c r="C229" s="4">
        <f>YEAR(SalesDataTable[[#This Row],[Order Date]])</f>
        <v>2026</v>
      </c>
      <c r="D229" s="4">
        <f>MONTH(SalesDataTable[[#This Row],[Order Date]])</f>
        <v>2</v>
      </c>
      <c r="E229" s="4" t="str">
        <f>TEXT(SalesDataTable[[#This Row],[Order Date]],"MMM")</f>
        <v>Feb</v>
      </c>
      <c r="F229" s="4" t="str">
        <f>"Q"&amp;ROUNDUP(MONTH(SalesDataTable[[#This Row],[Order Date]])/3,0)</f>
        <v>Q1</v>
      </c>
      <c r="G229" s="4" t="s">
        <v>40</v>
      </c>
      <c r="H229" s="4" t="s">
        <v>81</v>
      </c>
      <c r="I229" s="4" t="s">
        <v>31</v>
      </c>
      <c r="J229" s="4" t="s">
        <v>32</v>
      </c>
      <c r="K229" s="4" t="s">
        <v>52</v>
      </c>
      <c r="L229" s="4" t="s">
        <v>69</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c r="A230" s="2">
        <v>2435</v>
      </c>
      <c r="B230" s="3">
        <v>46072</v>
      </c>
      <c r="C230" s="4">
        <f>YEAR(SalesDataTable[[#This Row],[Order Date]])</f>
        <v>2026</v>
      </c>
      <c r="D230" s="4">
        <f>MONTH(SalesDataTable[[#This Row],[Order Date]])</f>
        <v>2</v>
      </c>
      <c r="E230" s="4" t="str">
        <f>TEXT(SalesDataTable[[#This Row],[Order Date]],"MMM")</f>
        <v>Feb</v>
      </c>
      <c r="F230" s="4" t="str">
        <f>"Q"&amp;ROUNDUP(MONTH(SalesDataTable[[#This Row],[Order Date]])/3,0)</f>
        <v>Q1</v>
      </c>
      <c r="G230" s="4" t="s">
        <v>40</v>
      </c>
      <c r="H230" s="4" t="s">
        <v>47</v>
      </c>
      <c r="I230" s="4" t="s">
        <v>31</v>
      </c>
      <c r="J230" s="4" t="s">
        <v>42</v>
      </c>
      <c r="K230" s="4" t="s">
        <v>33</v>
      </c>
      <c r="L230" s="4" t="s">
        <v>55</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c r="A231" s="2">
        <v>4476</v>
      </c>
      <c r="B231" s="3">
        <v>46072</v>
      </c>
      <c r="C231" s="4">
        <f>YEAR(SalesDataTable[[#This Row],[Order Date]])</f>
        <v>2026</v>
      </c>
      <c r="D231" s="4">
        <f>MONTH(SalesDataTable[[#This Row],[Order Date]])</f>
        <v>2</v>
      </c>
      <c r="E231" s="4" t="str">
        <f>TEXT(SalesDataTable[[#This Row],[Order Date]],"MMM")</f>
        <v>Feb</v>
      </c>
      <c r="F231" s="4" t="str">
        <f>"Q"&amp;ROUNDUP(MONTH(SalesDataTable[[#This Row],[Order Date]])/3,0)</f>
        <v>Q1</v>
      </c>
      <c r="G231" s="4" t="s">
        <v>35</v>
      </c>
      <c r="H231" s="4" t="s">
        <v>70</v>
      </c>
      <c r="I231" s="4" t="s">
        <v>57</v>
      </c>
      <c r="J231" s="4" t="s">
        <v>45</v>
      </c>
      <c r="K231" s="4" t="s">
        <v>38</v>
      </c>
      <c r="L231" s="4" t="s">
        <v>66</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c r="A232" s="2">
        <v>174</v>
      </c>
      <c r="B232" s="3">
        <v>46073</v>
      </c>
      <c r="C232" s="4">
        <f>YEAR(SalesDataTable[[#This Row],[Order Date]])</f>
        <v>2026</v>
      </c>
      <c r="D232" s="4">
        <f>MONTH(SalesDataTable[[#This Row],[Order Date]])</f>
        <v>2</v>
      </c>
      <c r="E232" s="4" t="str">
        <f>TEXT(SalesDataTable[[#This Row],[Order Date]],"MMM")</f>
        <v>Feb</v>
      </c>
      <c r="F232" s="4" t="str">
        <f>"Q"&amp;ROUNDUP(MONTH(SalesDataTable[[#This Row],[Order Date]])/3,0)</f>
        <v>Q1</v>
      </c>
      <c r="G232" s="4" t="s">
        <v>35</v>
      </c>
      <c r="H232" s="4" t="s">
        <v>70</v>
      </c>
      <c r="I232" s="4" t="s">
        <v>31</v>
      </c>
      <c r="J232" s="4" t="s">
        <v>42</v>
      </c>
      <c r="K232" s="4" t="s">
        <v>63</v>
      </c>
      <c r="L232" s="4" t="s">
        <v>67</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c r="A233" s="2">
        <v>304</v>
      </c>
      <c r="B233" s="3">
        <v>46073</v>
      </c>
      <c r="C233" s="4">
        <f>YEAR(SalesDataTable[[#This Row],[Order Date]])</f>
        <v>2026</v>
      </c>
      <c r="D233" s="4">
        <f>MONTH(SalesDataTable[[#This Row],[Order Date]])</f>
        <v>2</v>
      </c>
      <c r="E233" s="4" t="str">
        <f>TEXT(SalesDataTable[[#This Row],[Order Date]],"MMM")</f>
        <v>Feb</v>
      </c>
      <c r="F233" s="4" t="str">
        <f>"Q"&amp;ROUNDUP(MONTH(SalesDataTable[[#This Row],[Order Date]])/3,0)</f>
        <v>Q1</v>
      </c>
      <c r="G233" s="4" t="s">
        <v>35</v>
      </c>
      <c r="H233" s="4" t="s">
        <v>72</v>
      </c>
      <c r="I233" s="4" t="s">
        <v>31</v>
      </c>
      <c r="J233" s="4" t="s">
        <v>45</v>
      </c>
      <c r="K233" s="4" t="s">
        <v>43</v>
      </c>
      <c r="L233" s="4" t="s">
        <v>73</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c r="A234" s="2">
        <v>404</v>
      </c>
      <c r="B234" s="3">
        <v>46073</v>
      </c>
      <c r="C234" s="4">
        <f>YEAR(SalesDataTable[[#This Row],[Order Date]])</f>
        <v>2026</v>
      </c>
      <c r="D234" s="4">
        <f>MONTH(SalesDataTable[[#This Row],[Order Date]])</f>
        <v>2</v>
      </c>
      <c r="E234" s="4" t="str">
        <f>TEXT(SalesDataTable[[#This Row],[Order Date]],"MMM")</f>
        <v>Feb</v>
      </c>
      <c r="F234" s="4" t="str">
        <f>"Q"&amp;ROUNDUP(MONTH(SalesDataTable[[#This Row],[Order Date]])/3,0)</f>
        <v>Q1</v>
      </c>
      <c r="G234" s="4" t="s">
        <v>40</v>
      </c>
      <c r="H234" s="4" t="s">
        <v>54</v>
      </c>
      <c r="I234" s="4" t="s">
        <v>37</v>
      </c>
      <c r="J234" s="4" t="s">
        <v>45</v>
      </c>
      <c r="K234" s="4" t="s">
        <v>52</v>
      </c>
      <c r="L234" s="4" t="s">
        <v>80</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c r="A235" s="2">
        <v>675</v>
      </c>
      <c r="B235" s="3">
        <v>46073</v>
      </c>
      <c r="C235" s="4">
        <f>YEAR(SalesDataTable[[#This Row],[Order Date]])</f>
        <v>2026</v>
      </c>
      <c r="D235" s="4">
        <f>MONTH(SalesDataTable[[#This Row],[Order Date]])</f>
        <v>2</v>
      </c>
      <c r="E235" s="4" t="str">
        <f>TEXT(SalesDataTable[[#This Row],[Order Date]],"MMM")</f>
        <v>Feb</v>
      </c>
      <c r="F235" s="4" t="str">
        <f>"Q"&amp;ROUNDUP(MONTH(SalesDataTable[[#This Row],[Order Date]])/3,0)</f>
        <v>Q1</v>
      </c>
      <c r="G235" s="4" t="s">
        <v>35</v>
      </c>
      <c r="H235" s="4" t="s">
        <v>72</v>
      </c>
      <c r="I235" s="4" t="s">
        <v>31</v>
      </c>
      <c r="J235" s="4" t="s">
        <v>42</v>
      </c>
      <c r="K235" s="4" t="s">
        <v>43</v>
      </c>
      <c r="L235" s="4" t="s">
        <v>61</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c r="A236" s="2">
        <v>940</v>
      </c>
      <c r="B236" s="3">
        <v>46073</v>
      </c>
      <c r="C236" s="4">
        <f>YEAR(SalesDataTable[[#This Row],[Order Date]])</f>
        <v>2026</v>
      </c>
      <c r="D236" s="4">
        <f>MONTH(SalesDataTable[[#This Row],[Order Date]])</f>
        <v>2</v>
      </c>
      <c r="E236" s="4" t="str">
        <f>TEXT(SalesDataTable[[#This Row],[Order Date]],"MMM")</f>
        <v>Feb</v>
      </c>
      <c r="F236" s="4" t="str">
        <f>"Q"&amp;ROUNDUP(MONTH(SalesDataTable[[#This Row],[Order Date]])/3,0)</f>
        <v>Q1</v>
      </c>
      <c r="G236" s="4" t="s">
        <v>40</v>
      </c>
      <c r="H236" s="4" t="s">
        <v>47</v>
      </c>
      <c r="I236" s="4" t="s">
        <v>57</v>
      </c>
      <c r="J236" s="4" t="s">
        <v>32</v>
      </c>
      <c r="K236" s="4" t="s">
        <v>63</v>
      </c>
      <c r="L236" s="4" t="s">
        <v>74</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c r="A237" s="2">
        <v>2375</v>
      </c>
      <c r="B237" s="3">
        <v>46073</v>
      </c>
      <c r="C237" s="4">
        <f>YEAR(SalesDataTable[[#This Row],[Order Date]])</f>
        <v>2026</v>
      </c>
      <c r="D237" s="4">
        <f>MONTH(SalesDataTable[[#This Row],[Order Date]])</f>
        <v>2</v>
      </c>
      <c r="E237" s="4" t="str">
        <f>TEXT(SalesDataTable[[#This Row],[Order Date]],"MMM")</f>
        <v>Feb</v>
      </c>
      <c r="F237" s="4" t="str">
        <f>"Q"&amp;ROUNDUP(MONTH(SalesDataTable[[#This Row],[Order Date]])/3,0)</f>
        <v>Q1</v>
      </c>
      <c r="G237" s="4" t="s">
        <v>35</v>
      </c>
      <c r="H237" s="4" t="s">
        <v>72</v>
      </c>
      <c r="I237" s="4" t="s">
        <v>57</v>
      </c>
      <c r="J237" s="4" t="s">
        <v>32</v>
      </c>
      <c r="K237" s="4" t="s">
        <v>52</v>
      </c>
      <c r="L237" s="4" t="s">
        <v>69</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c r="A238" s="2">
        <v>4184</v>
      </c>
      <c r="B238" s="3">
        <v>46073</v>
      </c>
      <c r="C238" s="4">
        <f>YEAR(SalesDataTable[[#This Row],[Order Date]])</f>
        <v>2026</v>
      </c>
      <c r="D238" s="4">
        <f>MONTH(SalesDataTable[[#This Row],[Order Date]])</f>
        <v>2</v>
      </c>
      <c r="E238" s="4" t="str">
        <f>TEXT(SalesDataTable[[#This Row],[Order Date]],"MMM")</f>
        <v>Feb</v>
      </c>
      <c r="F238" s="4" t="str">
        <f>"Q"&amp;ROUNDUP(MONTH(SalesDataTable[[#This Row],[Order Date]])/3,0)</f>
        <v>Q1</v>
      </c>
      <c r="G238" s="4" t="s">
        <v>49</v>
      </c>
      <c r="H238" s="4" t="s">
        <v>60</v>
      </c>
      <c r="I238" s="4" t="s">
        <v>31</v>
      </c>
      <c r="J238" s="4" t="s">
        <v>42</v>
      </c>
      <c r="K238" s="4" t="s">
        <v>63</v>
      </c>
      <c r="L238" s="4" t="s">
        <v>71</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c r="A239" s="2">
        <v>4390</v>
      </c>
      <c r="B239" s="3">
        <v>46073</v>
      </c>
      <c r="C239" s="4">
        <f>YEAR(SalesDataTable[[#This Row],[Order Date]])</f>
        <v>2026</v>
      </c>
      <c r="D239" s="4">
        <f>MONTH(SalesDataTable[[#This Row],[Order Date]])</f>
        <v>2</v>
      </c>
      <c r="E239" s="4" t="str">
        <f>TEXT(SalesDataTable[[#This Row],[Order Date]],"MMM")</f>
        <v>Feb</v>
      </c>
      <c r="F239" s="4" t="str">
        <f>"Q"&amp;ROUNDUP(MONTH(SalesDataTable[[#This Row],[Order Date]])/3,0)</f>
        <v>Q1</v>
      </c>
      <c r="G239" s="4" t="s">
        <v>40</v>
      </c>
      <c r="H239" s="4" t="s">
        <v>81</v>
      </c>
      <c r="I239" s="4" t="s">
        <v>31</v>
      </c>
      <c r="J239" s="4" t="s">
        <v>32</v>
      </c>
      <c r="K239" s="4" t="s">
        <v>33</v>
      </c>
      <c r="L239" s="4" t="s">
        <v>34</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c r="A240" s="2">
        <v>1475</v>
      </c>
      <c r="B240" s="3">
        <v>46074</v>
      </c>
      <c r="C240" s="4">
        <f>YEAR(SalesDataTable[[#This Row],[Order Date]])</f>
        <v>2026</v>
      </c>
      <c r="D240" s="4">
        <f>MONTH(SalesDataTable[[#This Row],[Order Date]])</f>
        <v>2</v>
      </c>
      <c r="E240" s="4" t="str">
        <f>TEXT(SalesDataTable[[#This Row],[Order Date]],"MMM")</f>
        <v>Feb</v>
      </c>
      <c r="F240" s="4" t="str">
        <f>"Q"&amp;ROUNDUP(MONTH(SalesDataTable[[#This Row],[Order Date]])/3,0)</f>
        <v>Q1</v>
      </c>
      <c r="G240" s="4" t="s">
        <v>29</v>
      </c>
      <c r="H240" s="4" t="s">
        <v>30</v>
      </c>
      <c r="I240" s="4" t="s">
        <v>48</v>
      </c>
      <c r="J240" s="4" t="s">
        <v>42</v>
      </c>
      <c r="K240" s="4" t="s">
        <v>33</v>
      </c>
      <c r="L240" s="4" t="s">
        <v>59</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c r="A241" s="2">
        <v>3504</v>
      </c>
      <c r="B241" s="3">
        <v>46074</v>
      </c>
      <c r="C241" s="4">
        <f>YEAR(SalesDataTable[[#This Row],[Order Date]])</f>
        <v>2026</v>
      </c>
      <c r="D241" s="4">
        <f>MONTH(SalesDataTable[[#This Row],[Order Date]])</f>
        <v>2</v>
      </c>
      <c r="E241" s="4" t="str">
        <f>TEXT(SalesDataTable[[#This Row],[Order Date]],"MMM")</f>
        <v>Feb</v>
      </c>
      <c r="F241" s="4" t="str">
        <f>"Q"&amp;ROUNDUP(MONTH(SalesDataTable[[#This Row],[Order Date]])/3,0)</f>
        <v>Q1</v>
      </c>
      <c r="G241" s="4" t="s">
        <v>35</v>
      </c>
      <c r="H241" s="4" t="s">
        <v>78</v>
      </c>
      <c r="I241" s="4" t="s">
        <v>31</v>
      </c>
      <c r="J241" s="4" t="s">
        <v>45</v>
      </c>
      <c r="K241" s="4" t="s">
        <v>43</v>
      </c>
      <c r="L241" s="4" t="s">
        <v>44</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c r="A242" s="2">
        <v>1649</v>
      </c>
      <c r="B242" s="3">
        <v>46075</v>
      </c>
      <c r="C242" s="4">
        <f>YEAR(SalesDataTable[[#This Row],[Order Date]])</f>
        <v>2026</v>
      </c>
      <c r="D242" s="4">
        <f>MONTH(SalesDataTable[[#This Row],[Order Date]])</f>
        <v>2</v>
      </c>
      <c r="E242" s="4" t="str">
        <f>TEXT(SalesDataTable[[#This Row],[Order Date]],"MMM")</f>
        <v>Feb</v>
      </c>
      <c r="F242" s="4" t="str">
        <f>"Q"&amp;ROUNDUP(MONTH(SalesDataTable[[#This Row],[Order Date]])/3,0)</f>
        <v>Q1</v>
      </c>
      <c r="G242" s="4" t="s">
        <v>40</v>
      </c>
      <c r="H242" s="4" t="s">
        <v>54</v>
      </c>
      <c r="I242" s="4" t="s">
        <v>31</v>
      </c>
      <c r="J242" s="4" t="s">
        <v>32</v>
      </c>
      <c r="K242" s="4" t="s">
        <v>52</v>
      </c>
      <c r="L242" s="4" t="s">
        <v>80</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c r="A243" s="2">
        <v>2170</v>
      </c>
      <c r="B243" s="3">
        <v>46075</v>
      </c>
      <c r="C243" s="4">
        <f>YEAR(SalesDataTable[[#This Row],[Order Date]])</f>
        <v>2026</v>
      </c>
      <c r="D243" s="4">
        <f>MONTH(SalesDataTable[[#This Row],[Order Date]])</f>
        <v>2</v>
      </c>
      <c r="E243" s="4" t="str">
        <f>TEXT(SalesDataTable[[#This Row],[Order Date]],"MMM")</f>
        <v>Feb</v>
      </c>
      <c r="F243" s="4" t="str">
        <f>"Q"&amp;ROUNDUP(MONTH(SalesDataTable[[#This Row],[Order Date]])/3,0)</f>
        <v>Q1</v>
      </c>
      <c r="G243" s="4" t="s">
        <v>35</v>
      </c>
      <c r="H243" s="4" t="s">
        <v>70</v>
      </c>
      <c r="I243" s="4" t="s">
        <v>57</v>
      </c>
      <c r="J243" s="4" t="s">
        <v>32</v>
      </c>
      <c r="K243" s="4" t="s">
        <v>33</v>
      </c>
      <c r="L243" s="4" t="s">
        <v>59</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c r="A244" s="2">
        <v>3402</v>
      </c>
      <c r="B244" s="3">
        <v>46075</v>
      </c>
      <c r="C244" s="4">
        <f>YEAR(SalesDataTable[[#This Row],[Order Date]])</f>
        <v>2026</v>
      </c>
      <c r="D244" s="4">
        <f>MONTH(SalesDataTable[[#This Row],[Order Date]])</f>
        <v>2</v>
      </c>
      <c r="E244" s="4" t="str">
        <f>TEXT(SalesDataTable[[#This Row],[Order Date]],"MMM")</f>
        <v>Feb</v>
      </c>
      <c r="F244" s="4" t="str">
        <f>"Q"&amp;ROUNDUP(MONTH(SalesDataTable[[#This Row],[Order Date]])/3,0)</f>
        <v>Q1</v>
      </c>
      <c r="G244" s="4" t="s">
        <v>49</v>
      </c>
      <c r="H244" s="4" t="s">
        <v>62</v>
      </c>
      <c r="I244" s="4" t="s">
        <v>31</v>
      </c>
      <c r="J244" s="4" t="s">
        <v>32</v>
      </c>
      <c r="K244" s="4" t="s">
        <v>63</v>
      </c>
      <c r="L244" s="4" t="s">
        <v>74</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c r="A245" s="2">
        <v>3773</v>
      </c>
      <c r="B245" s="3">
        <v>46075</v>
      </c>
      <c r="C245" s="4">
        <f>YEAR(SalesDataTable[[#This Row],[Order Date]])</f>
        <v>2026</v>
      </c>
      <c r="D245" s="4">
        <f>MONTH(SalesDataTable[[#This Row],[Order Date]])</f>
        <v>2</v>
      </c>
      <c r="E245" s="4" t="str">
        <f>TEXT(SalesDataTable[[#This Row],[Order Date]],"MMM")</f>
        <v>Feb</v>
      </c>
      <c r="F245" s="4" t="str">
        <f>"Q"&amp;ROUNDUP(MONTH(SalesDataTable[[#This Row],[Order Date]])/3,0)</f>
        <v>Q1</v>
      </c>
      <c r="G245" s="4" t="s">
        <v>49</v>
      </c>
      <c r="H245" s="4" t="s">
        <v>50</v>
      </c>
      <c r="I245" s="4" t="s">
        <v>31</v>
      </c>
      <c r="J245" s="4" t="s">
        <v>32</v>
      </c>
      <c r="K245" s="4" t="s">
        <v>52</v>
      </c>
      <c r="L245" s="4" t="s">
        <v>69</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c r="A246" s="2">
        <v>4670</v>
      </c>
      <c r="B246" s="3">
        <v>46075</v>
      </c>
      <c r="C246" s="4">
        <f>YEAR(SalesDataTable[[#This Row],[Order Date]])</f>
        <v>2026</v>
      </c>
      <c r="D246" s="4">
        <f>MONTH(SalesDataTable[[#This Row],[Order Date]])</f>
        <v>2</v>
      </c>
      <c r="E246" s="4" t="str">
        <f>TEXT(SalesDataTable[[#This Row],[Order Date]],"MMM")</f>
        <v>Feb</v>
      </c>
      <c r="F246" s="4" t="str">
        <f>"Q"&amp;ROUNDUP(MONTH(SalesDataTable[[#This Row],[Order Date]])/3,0)</f>
        <v>Q1</v>
      </c>
      <c r="G246" s="4" t="s">
        <v>29</v>
      </c>
      <c r="H246" s="4" t="s">
        <v>79</v>
      </c>
      <c r="I246" s="4" t="s">
        <v>48</v>
      </c>
      <c r="J246" s="4" t="s">
        <v>45</v>
      </c>
      <c r="K246" s="4" t="s">
        <v>38</v>
      </c>
      <c r="L246" s="4" t="s">
        <v>66</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c r="A247" s="2">
        <v>587</v>
      </c>
      <c r="B247" s="3">
        <v>46076</v>
      </c>
      <c r="C247" s="4">
        <f>YEAR(SalesDataTable[[#This Row],[Order Date]])</f>
        <v>2026</v>
      </c>
      <c r="D247" s="4">
        <f>MONTH(SalesDataTable[[#This Row],[Order Date]])</f>
        <v>2</v>
      </c>
      <c r="E247" s="4" t="str">
        <f>TEXT(SalesDataTable[[#This Row],[Order Date]],"MMM")</f>
        <v>Feb</v>
      </c>
      <c r="F247" s="4" t="str">
        <f>"Q"&amp;ROUNDUP(MONTH(SalesDataTable[[#This Row],[Order Date]])/3,0)</f>
        <v>Q1</v>
      </c>
      <c r="G247" s="4" t="s">
        <v>49</v>
      </c>
      <c r="H247" s="4" t="s">
        <v>60</v>
      </c>
      <c r="I247" s="4" t="s">
        <v>57</v>
      </c>
      <c r="J247" s="4" t="s">
        <v>45</v>
      </c>
      <c r="K247" s="4" t="s">
        <v>43</v>
      </c>
      <c r="L247" s="4" t="s">
        <v>77</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c r="A248" s="2">
        <v>1085</v>
      </c>
      <c r="B248" s="3">
        <v>46076</v>
      </c>
      <c r="C248" s="4">
        <f>YEAR(SalesDataTable[[#This Row],[Order Date]])</f>
        <v>2026</v>
      </c>
      <c r="D248" s="4">
        <f>MONTH(SalesDataTable[[#This Row],[Order Date]])</f>
        <v>2</v>
      </c>
      <c r="E248" s="4" t="str">
        <f>TEXT(SalesDataTable[[#This Row],[Order Date]],"MMM")</f>
        <v>Feb</v>
      </c>
      <c r="F248" s="4" t="str">
        <f>"Q"&amp;ROUNDUP(MONTH(SalesDataTable[[#This Row],[Order Date]])/3,0)</f>
        <v>Q1</v>
      </c>
      <c r="G248" s="4" t="s">
        <v>29</v>
      </c>
      <c r="H248" s="4" t="s">
        <v>79</v>
      </c>
      <c r="I248" s="4" t="s">
        <v>31</v>
      </c>
      <c r="J248" s="4" t="s">
        <v>42</v>
      </c>
      <c r="K248" s="4" t="s">
        <v>52</v>
      </c>
      <c r="L248" s="4" t="s">
        <v>58</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c r="A249" s="2">
        <v>1635</v>
      </c>
      <c r="B249" s="3">
        <v>46076</v>
      </c>
      <c r="C249" s="4">
        <f>YEAR(SalesDataTable[[#This Row],[Order Date]])</f>
        <v>2026</v>
      </c>
      <c r="D249" s="4">
        <f>MONTH(SalesDataTable[[#This Row],[Order Date]])</f>
        <v>2</v>
      </c>
      <c r="E249" s="4" t="str">
        <f>TEXT(SalesDataTable[[#This Row],[Order Date]],"MMM")</f>
        <v>Feb</v>
      </c>
      <c r="F249" s="4" t="str">
        <f>"Q"&amp;ROUNDUP(MONTH(SalesDataTable[[#This Row],[Order Date]])/3,0)</f>
        <v>Q1</v>
      </c>
      <c r="G249" s="4" t="s">
        <v>40</v>
      </c>
      <c r="H249" s="4" t="s">
        <v>68</v>
      </c>
      <c r="I249" s="4" t="s">
        <v>31</v>
      </c>
      <c r="J249" s="4" t="s">
        <v>32</v>
      </c>
      <c r="K249" s="4" t="s">
        <v>33</v>
      </c>
      <c r="L249" s="4" t="s">
        <v>34</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c r="A250" s="2">
        <v>4067</v>
      </c>
      <c r="B250" s="3">
        <v>46076</v>
      </c>
      <c r="C250" s="4">
        <f>YEAR(SalesDataTable[[#This Row],[Order Date]])</f>
        <v>2026</v>
      </c>
      <c r="D250" s="4">
        <f>MONTH(SalesDataTable[[#This Row],[Order Date]])</f>
        <v>2</v>
      </c>
      <c r="E250" s="4" t="str">
        <f>TEXT(SalesDataTable[[#This Row],[Order Date]],"MMM")</f>
        <v>Feb</v>
      </c>
      <c r="F250" s="4" t="str">
        <f>"Q"&amp;ROUNDUP(MONTH(SalesDataTable[[#This Row],[Order Date]])/3,0)</f>
        <v>Q1</v>
      </c>
      <c r="G250" s="4" t="s">
        <v>49</v>
      </c>
      <c r="H250" s="4" t="s">
        <v>76</v>
      </c>
      <c r="I250" s="4" t="s">
        <v>31</v>
      </c>
      <c r="J250" s="4" t="s">
        <v>32</v>
      </c>
      <c r="K250" s="4" t="s">
        <v>52</v>
      </c>
      <c r="L250" s="4" t="s">
        <v>80</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c r="A251" s="2">
        <v>287</v>
      </c>
      <c r="B251" s="3">
        <v>46077</v>
      </c>
      <c r="C251" s="4">
        <f>YEAR(SalesDataTable[[#This Row],[Order Date]])</f>
        <v>2026</v>
      </c>
      <c r="D251" s="4">
        <f>MONTH(SalesDataTable[[#This Row],[Order Date]])</f>
        <v>2</v>
      </c>
      <c r="E251" s="4" t="str">
        <f>TEXT(SalesDataTable[[#This Row],[Order Date]],"MMM")</f>
        <v>Feb</v>
      </c>
      <c r="F251" s="4" t="str">
        <f>"Q"&amp;ROUNDUP(MONTH(SalesDataTable[[#This Row],[Order Date]])/3,0)</f>
        <v>Q1</v>
      </c>
      <c r="G251" s="4" t="s">
        <v>35</v>
      </c>
      <c r="H251" s="4" t="s">
        <v>56</v>
      </c>
      <c r="I251" s="4" t="s">
        <v>57</v>
      </c>
      <c r="J251" s="4" t="s">
        <v>42</v>
      </c>
      <c r="K251" s="4" t="s">
        <v>43</v>
      </c>
      <c r="L251" s="4" t="s">
        <v>77</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c r="A252" s="2">
        <v>794</v>
      </c>
      <c r="B252" s="3">
        <v>46077</v>
      </c>
      <c r="C252" s="4">
        <f>YEAR(SalesDataTable[[#This Row],[Order Date]])</f>
        <v>2026</v>
      </c>
      <c r="D252" s="4">
        <f>MONTH(SalesDataTable[[#This Row],[Order Date]])</f>
        <v>2</v>
      </c>
      <c r="E252" s="4" t="str">
        <f>TEXT(SalesDataTable[[#This Row],[Order Date]],"MMM")</f>
        <v>Feb</v>
      </c>
      <c r="F252" s="4" t="str">
        <f>"Q"&amp;ROUNDUP(MONTH(SalesDataTable[[#This Row],[Order Date]])/3,0)</f>
        <v>Q1</v>
      </c>
      <c r="G252" s="4" t="s">
        <v>35</v>
      </c>
      <c r="H252" s="4" t="s">
        <v>78</v>
      </c>
      <c r="I252" s="4" t="s">
        <v>31</v>
      </c>
      <c r="J252" s="4" t="s">
        <v>42</v>
      </c>
      <c r="K252" s="4" t="s">
        <v>43</v>
      </c>
      <c r="L252" s="4" t="s">
        <v>73</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c r="A253" s="2">
        <v>1609</v>
      </c>
      <c r="B253" s="3">
        <v>46077</v>
      </c>
      <c r="C253" s="4">
        <f>YEAR(SalesDataTable[[#This Row],[Order Date]])</f>
        <v>2026</v>
      </c>
      <c r="D253" s="4">
        <f>MONTH(SalesDataTable[[#This Row],[Order Date]])</f>
        <v>2</v>
      </c>
      <c r="E253" s="4" t="str">
        <f>TEXT(SalesDataTable[[#This Row],[Order Date]],"MMM")</f>
        <v>Feb</v>
      </c>
      <c r="F253" s="4" t="str">
        <f>"Q"&amp;ROUNDUP(MONTH(SalesDataTable[[#This Row],[Order Date]])/3,0)</f>
        <v>Q1</v>
      </c>
      <c r="G253" s="4" t="s">
        <v>49</v>
      </c>
      <c r="H253" s="4" t="s">
        <v>50</v>
      </c>
      <c r="I253" s="4" t="s">
        <v>31</v>
      </c>
      <c r="J253" s="4" t="s">
        <v>32</v>
      </c>
      <c r="K253" s="4" t="s">
        <v>33</v>
      </c>
      <c r="L253" s="4" t="s">
        <v>55</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c r="A254" s="2">
        <v>4921</v>
      </c>
      <c r="B254" s="3">
        <v>46077</v>
      </c>
      <c r="C254" s="4">
        <f>YEAR(SalesDataTable[[#This Row],[Order Date]])</f>
        <v>2026</v>
      </c>
      <c r="D254" s="4">
        <f>MONTH(SalesDataTable[[#This Row],[Order Date]])</f>
        <v>2</v>
      </c>
      <c r="E254" s="4" t="str">
        <f>TEXT(SalesDataTable[[#This Row],[Order Date]],"MMM")</f>
        <v>Feb</v>
      </c>
      <c r="F254" s="4" t="str">
        <f>"Q"&amp;ROUNDUP(MONTH(SalesDataTable[[#This Row],[Order Date]])/3,0)</f>
        <v>Q1</v>
      </c>
      <c r="G254" s="4" t="s">
        <v>35</v>
      </c>
      <c r="H254" s="4" t="s">
        <v>72</v>
      </c>
      <c r="I254" s="4" t="s">
        <v>31</v>
      </c>
      <c r="J254" s="4" t="s">
        <v>32</v>
      </c>
      <c r="K254" s="4" t="s">
        <v>43</v>
      </c>
      <c r="L254" s="4" t="s">
        <v>44</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c r="A255" s="2">
        <v>2209</v>
      </c>
      <c r="B255" s="3">
        <v>46078</v>
      </c>
      <c r="C255" s="4">
        <f>YEAR(SalesDataTable[[#This Row],[Order Date]])</f>
        <v>2026</v>
      </c>
      <c r="D255" s="4">
        <f>MONTH(SalesDataTable[[#This Row],[Order Date]])</f>
        <v>2</v>
      </c>
      <c r="E255" s="4" t="str">
        <f>TEXT(SalesDataTable[[#This Row],[Order Date]],"MMM")</f>
        <v>Feb</v>
      </c>
      <c r="F255" s="4" t="str">
        <f>"Q"&amp;ROUNDUP(MONTH(SalesDataTable[[#This Row],[Order Date]])/3,0)</f>
        <v>Q1</v>
      </c>
      <c r="G255" s="4" t="s">
        <v>29</v>
      </c>
      <c r="H255" s="4" t="s">
        <v>30</v>
      </c>
      <c r="I255" s="4" t="s">
        <v>31</v>
      </c>
      <c r="J255" s="4" t="s">
        <v>45</v>
      </c>
      <c r="K255" s="4" t="s">
        <v>33</v>
      </c>
      <c r="L255" s="4" t="s">
        <v>51</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c r="A256" s="2">
        <v>4757</v>
      </c>
      <c r="B256" s="3">
        <v>46078</v>
      </c>
      <c r="C256" s="4">
        <f>YEAR(SalesDataTable[[#This Row],[Order Date]])</f>
        <v>2026</v>
      </c>
      <c r="D256" s="4">
        <f>MONTH(SalesDataTable[[#This Row],[Order Date]])</f>
        <v>2</v>
      </c>
      <c r="E256" s="4" t="str">
        <f>TEXT(SalesDataTable[[#This Row],[Order Date]],"MMM")</f>
        <v>Feb</v>
      </c>
      <c r="F256" s="4" t="str">
        <f>"Q"&amp;ROUNDUP(MONTH(SalesDataTable[[#This Row],[Order Date]])/3,0)</f>
        <v>Q1</v>
      </c>
      <c r="G256" s="4" t="s">
        <v>35</v>
      </c>
      <c r="H256" s="4" t="s">
        <v>70</v>
      </c>
      <c r="I256" s="4" t="s">
        <v>57</v>
      </c>
      <c r="J256" s="4" t="s">
        <v>45</v>
      </c>
      <c r="K256" s="4" t="s">
        <v>63</v>
      </c>
      <c r="L256" s="4" t="s">
        <v>74</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c r="A257" s="2">
        <v>5155</v>
      </c>
      <c r="B257" s="3">
        <v>46078</v>
      </c>
      <c r="C257" s="4">
        <f>YEAR(SalesDataTable[[#This Row],[Order Date]])</f>
        <v>2026</v>
      </c>
      <c r="D257" s="4">
        <f>MONTH(SalesDataTable[[#This Row],[Order Date]])</f>
        <v>2</v>
      </c>
      <c r="E257" s="4" t="str">
        <f>TEXT(SalesDataTable[[#This Row],[Order Date]],"MMM")</f>
        <v>Feb</v>
      </c>
      <c r="F257" s="4" t="str">
        <f>"Q"&amp;ROUNDUP(MONTH(SalesDataTable[[#This Row],[Order Date]])/3,0)</f>
        <v>Q1</v>
      </c>
      <c r="G257" s="4" t="s">
        <v>49</v>
      </c>
      <c r="H257" s="4" t="s">
        <v>76</v>
      </c>
      <c r="I257" s="4" t="s">
        <v>48</v>
      </c>
      <c r="J257" s="4" t="s">
        <v>42</v>
      </c>
      <c r="K257" s="4" t="s">
        <v>63</v>
      </c>
      <c r="L257" s="4" t="s">
        <v>74</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c r="A258" s="2">
        <v>1737</v>
      </c>
      <c r="B258" s="3">
        <v>46079</v>
      </c>
      <c r="C258" s="4">
        <f>YEAR(SalesDataTable[[#This Row],[Order Date]])</f>
        <v>2026</v>
      </c>
      <c r="D258" s="4">
        <f>MONTH(SalesDataTable[[#This Row],[Order Date]])</f>
        <v>2</v>
      </c>
      <c r="E258" s="4" t="str">
        <f>TEXT(SalesDataTable[[#This Row],[Order Date]],"MMM")</f>
        <v>Feb</v>
      </c>
      <c r="F258" s="4" t="str">
        <f>"Q"&amp;ROUNDUP(MONTH(SalesDataTable[[#This Row],[Order Date]])/3,0)</f>
        <v>Q1</v>
      </c>
      <c r="G258" s="4" t="s">
        <v>29</v>
      </c>
      <c r="H258" s="4" t="s">
        <v>79</v>
      </c>
      <c r="I258" s="4" t="s">
        <v>31</v>
      </c>
      <c r="J258" s="4" t="s">
        <v>42</v>
      </c>
      <c r="K258" s="4" t="s">
        <v>52</v>
      </c>
      <c r="L258" s="4" t="s">
        <v>80</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c r="A259" s="2">
        <v>1905</v>
      </c>
      <c r="B259" s="3">
        <v>46079</v>
      </c>
      <c r="C259" s="4">
        <f>YEAR(SalesDataTable[[#This Row],[Order Date]])</f>
        <v>2026</v>
      </c>
      <c r="D259" s="4">
        <f>MONTH(SalesDataTable[[#This Row],[Order Date]])</f>
        <v>2</v>
      </c>
      <c r="E259" s="4" t="str">
        <f>TEXT(SalesDataTable[[#This Row],[Order Date]],"MMM")</f>
        <v>Feb</v>
      </c>
      <c r="F259" s="4" t="str">
        <f>"Q"&amp;ROUNDUP(MONTH(SalesDataTable[[#This Row],[Order Date]])/3,0)</f>
        <v>Q1</v>
      </c>
      <c r="G259" s="4" t="s">
        <v>49</v>
      </c>
      <c r="H259" s="4" t="s">
        <v>60</v>
      </c>
      <c r="I259" s="4" t="s">
        <v>48</v>
      </c>
      <c r="J259" s="4" t="s">
        <v>32</v>
      </c>
      <c r="K259" s="4" t="s">
        <v>33</v>
      </c>
      <c r="L259" s="4" t="s">
        <v>51</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c r="A260" s="2">
        <v>2359</v>
      </c>
      <c r="B260" s="3">
        <v>46079</v>
      </c>
      <c r="C260" s="4">
        <f>YEAR(SalesDataTable[[#This Row],[Order Date]])</f>
        <v>2026</v>
      </c>
      <c r="D260" s="4">
        <f>MONTH(SalesDataTable[[#This Row],[Order Date]])</f>
        <v>2</v>
      </c>
      <c r="E260" s="4" t="str">
        <f>TEXT(SalesDataTable[[#This Row],[Order Date]],"MMM")</f>
        <v>Feb</v>
      </c>
      <c r="F260" s="4" t="str">
        <f>"Q"&amp;ROUNDUP(MONTH(SalesDataTable[[#This Row],[Order Date]])/3,0)</f>
        <v>Q1</v>
      </c>
      <c r="G260" s="4" t="s">
        <v>40</v>
      </c>
      <c r="H260" s="4" t="s">
        <v>68</v>
      </c>
      <c r="I260" s="4" t="s">
        <v>31</v>
      </c>
      <c r="J260" s="4" t="s">
        <v>32</v>
      </c>
      <c r="K260" s="4" t="s">
        <v>52</v>
      </c>
      <c r="L260" s="4" t="s">
        <v>58</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c r="A261" s="2">
        <v>3666</v>
      </c>
      <c r="B261" s="3">
        <v>46079</v>
      </c>
      <c r="C261" s="4">
        <f>YEAR(SalesDataTable[[#This Row],[Order Date]])</f>
        <v>2026</v>
      </c>
      <c r="D261" s="4">
        <f>MONTH(SalesDataTable[[#This Row],[Order Date]])</f>
        <v>2</v>
      </c>
      <c r="E261" s="4" t="str">
        <f>TEXT(SalesDataTable[[#This Row],[Order Date]],"MMM")</f>
        <v>Feb</v>
      </c>
      <c r="F261" s="4" t="str">
        <f>"Q"&amp;ROUNDUP(MONTH(SalesDataTable[[#This Row],[Order Date]])/3,0)</f>
        <v>Q1</v>
      </c>
      <c r="G261" s="4" t="s">
        <v>29</v>
      </c>
      <c r="H261" s="4" t="s">
        <v>79</v>
      </c>
      <c r="I261" s="4" t="s">
        <v>31</v>
      </c>
      <c r="J261" s="4" t="s">
        <v>32</v>
      </c>
      <c r="K261" s="4" t="s">
        <v>43</v>
      </c>
      <c r="L261" s="4" t="s">
        <v>44</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c r="A262" s="2">
        <v>518</v>
      </c>
      <c r="B262" s="3">
        <v>46080</v>
      </c>
      <c r="C262" s="4">
        <f>YEAR(SalesDataTable[[#This Row],[Order Date]])</f>
        <v>2026</v>
      </c>
      <c r="D262" s="4">
        <f>MONTH(SalesDataTable[[#This Row],[Order Date]])</f>
        <v>2</v>
      </c>
      <c r="E262" s="4" t="str">
        <f>TEXT(SalesDataTable[[#This Row],[Order Date]],"MMM")</f>
        <v>Feb</v>
      </c>
      <c r="F262" s="4" t="str">
        <f>"Q"&amp;ROUNDUP(MONTH(SalesDataTable[[#This Row],[Order Date]])/3,0)</f>
        <v>Q1</v>
      </c>
      <c r="G262" s="4" t="s">
        <v>40</v>
      </c>
      <c r="H262" s="4" t="s">
        <v>41</v>
      </c>
      <c r="I262" s="4" t="s">
        <v>31</v>
      </c>
      <c r="J262" s="4" t="s">
        <v>42</v>
      </c>
      <c r="K262" s="4" t="s">
        <v>38</v>
      </c>
      <c r="L262" s="4" t="s">
        <v>75</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c r="A263" s="2">
        <v>892</v>
      </c>
      <c r="B263" s="3">
        <v>46080</v>
      </c>
      <c r="C263" s="4">
        <f>YEAR(SalesDataTable[[#This Row],[Order Date]])</f>
        <v>2026</v>
      </c>
      <c r="D263" s="4">
        <f>MONTH(SalesDataTable[[#This Row],[Order Date]])</f>
        <v>2</v>
      </c>
      <c r="E263" s="4" t="str">
        <f>TEXT(SalesDataTable[[#This Row],[Order Date]],"MMM")</f>
        <v>Feb</v>
      </c>
      <c r="F263" s="4" t="str">
        <f>"Q"&amp;ROUNDUP(MONTH(SalesDataTable[[#This Row],[Order Date]])/3,0)</f>
        <v>Q1</v>
      </c>
      <c r="G263" s="4" t="s">
        <v>49</v>
      </c>
      <c r="H263" s="4" t="s">
        <v>60</v>
      </c>
      <c r="I263" s="4" t="s">
        <v>37</v>
      </c>
      <c r="J263" s="4" t="s">
        <v>45</v>
      </c>
      <c r="K263" s="4" t="s">
        <v>43</v>
      </c>
      <c r="L263" s="4" t="s">
        <v>61</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c r="A264" s="2">
        <v>1115</v>
      </c>
      <c r="B264" s="3">
        <v>46080</v>
      </c>
      <c r="C264" s="4">
        <f>YEAR(SalesDataTable[[#This Row],[Order Date]])</f>
        <v>2026</v>
      </c>
      <c r="D264" s="4">
        <f>MONTH(SalesDataTable[[#This Row],[Order Date]])</f>
        <v>2</v>
      </c>
      <c r="E264" s="4" t="str">
        <f>TEXT(SalesDataTable[[#This Row],[Order Date]],"MMM")</f>
        <v>Feb</v>
      </c>
      <c r="F264" s="4" t="str">
        <f>"Q"&amp;ROUNDUP(MONTH(SalesDataTable[[#This Row],[Order Date]])/3,0)</f>
        <v>Q1</v>
      </c>
      <c r="G264" s="4" t="s">
        <v>29</v>
      </c>
      <c r="H264" s="4" t="s">
        <v>30</v>
      </c>
      <c r="I264" s="4" t="s">
        <v>48</v>
      </c>
      <c r="J264" s="4" t="s">
        <v>45</v>
      </c>
      <c r="K264" s="4" t="s">
        <v>43</v>
      </c>
      <c r="L264" s="4" t="s">
        <v>77</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c r="A265" s="2">
        <v>1186</v>
      </c>
      <c r="B265" s="3">
        <v>46080</v>
      </c>
      <c r="C265" s="4">
        <f>YEAR(SalesDataTable[[#This Row],[Order Date]])</f>
        <v>2026</v>
      </c>
      <c r="D265" s="4">
        <f>MONTH(SalesDataTable[[#This Row],[Order Date]])</f>
        <v>2</v>
      </c>
      <c r="E265" s="4" t="str">
        <f>TEXT(SalesDataTable[[#This Row],[Order Date]],"MMM")</f>
        <v>Feb</v>
      </c>
      <c r="F265" s="4" t="str">
        <f>"Q"&amp;ROUNDUP(MONTH(SalesDataTable[[#This Row],[Order Date]])/3,0)</f>
        <v>Q1</v>
      </c>
      <c r="G265" s="4" t="s">
        <v>29</v>
      </c>
      <c r="H265" s="4" t="s">
        <v>65</v>
      </c>
      <c r="I265" s="4" t="s">
        <v>48</v>
      </c>
      <c r="J265" s="4" t="s">
        <v>45</v>
      </c>
      <c r="K265" s="4" t="s">
        <v>33</v>
      </c>
      <c r="L265" s="4" t="s">
        <v>51</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c r="A266" s="2">
        <v>2093</v>
      </c>
      <c r="B266" s="3">
        <v>46080</v>
      </c>
      <c r="C266" s="4">
        <f>YEAR(SalesDataTable[[#This Row],[Order Date]])</f>
        <v>2026</v>
      </c>
      <c r="D266" s="4">
        <f>MONTH(SalesDataTable[[#This Row],[Order Date]])</f>
        <v>2</v>
      </c>
      <c r="E266" s="4" t="str">
        <f>TEXT(SalesDataTable[[#This Row],[Order Date]],"MMM")</f>
        <v>Feb</v>
      </c>
      <c r="F266" s="4" t="str">
        <f>"Q"&amp;ROUNDUP(MONTH(SalesDataTable[[#This Row],[Order Date]])/3,0)</f>
        <v>Q1</v>
      </c>
      <c r="G266" s="4" t="s">
        <v>40</v>
      </c>
      <c r="H266" s="4" t="s">
        <v>81</v>
      </c>
      <c r="I266" s="4" t="s">
        <v>31</v>
      </c>
      <c r="J266" s="4" t="s">
        <v>32</v>
      </c>
      <c r="K266" s="4" t="s">
        <v>52</v>
      </c>
      <c r="L266" s="4" t="s">
        <v>80</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c r="A267" s="2">
        <v>2136</v>
      </c>
      <c r="B267" s="3">
        <v>46080</v>
      </c>
      <c r="C267" s="4">
        <f>YEAR(SalesDataTable[[#This Row],[Order Date]])</f>
        <v>2026</v>
      </c>
      <c r="D267" s="4">
        <f>MONTH(SalesDataTable[[#This Row],[Order Date]])</f>
        <v>2</v>
      </c>
      <c r="E267" s="4" t="str">
        <f>TEXT(SalesDataTable[[#This Row],[Order Date]],"MMM")</f>
        <v>Feb</v>
      </c>
      <c r="F267" s="4" t="str">
        <f>"Q"&amp;ROUNDUP(MONTH(SalesDataTable[[#This Row],[Order Date]])/3,0)</f>
        <v>Q1</v>
      </c>
      <c r="G267" s="4" t="s">
        <v>35</v>
      </c>
      <c r="H267" s="4" t="s">
        <v>72</v>
      </c>
      <c r="I267" s="4" t="s">
        <v>31</v>
      </c>
      <c r="J267" s="4" t="s">
        <v>32</v>
      </c>
      <c r="K267" s="4" t="s">
        <v>43</v>
      </c>
      <c r="L267" s="4" t="s">
        <v>73</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c r="A268" s="2">
        <v>3538</v>
      </c>
      <c r="B268" s="3">
        <v>46080</v>
      </c>
      <c r="C268" s="4">
        <f>YEAR(SalesDataTable[[#This Row],[Order Date]])</f>
        <v>2026</v>
      </c>
      <c r="D268" s="4">
        <f>MONTH(SalesDataTable[[#This Row],[Order Date]])</f>
        <v>2</v>
      </c>
      <c r="E268" s="4" t="str">
        <f>TEXT(SalesDataTable[[#This Row],[Order Date]],"MMM")</f>
        <v>Feb</v>
      </c>
      <c r="F268" s="4" t="str">
        <f>"Q"&amp;ROUNDUP(MONTH(SalesDataTable[[#This Row],[Order Date]])/3,0)</f>
        <v>Q1</v>
      </c>
      <c r="G268" s="4" t="s">
        <v>35</v>
      </c>
      <c r="H268" s="4" t="s">
        <v>78</v>
      </c>
      <c r="I268" s="4" t="s">
        <v>37</v>
      </c>
      <c r="J268" s="4" t="s">
        <v>45</v>
      </c>
      <c r="K268" s="4" t="s">
        <v>63</v>
      </c>
      <c r="L268" s="4" t="s">
        <v>64</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c r="A269" s="2">
        <v>3891</v>
      </c>
      <c r="B269" s="3">
        <v>46080</v>
      </c>
      <c r="C269" s="4">
        <f>YEAR(SalesDataTable[[#This Row],[Order Date]])</f>
        <v>2026</v>
      </c>
      <c r="D269" s="4">
        <f>MONTH(SalesDataTable[[#This Row],[Order Date]])</f>
        <v>2</v>
      </c>
      <c r="E269" s="4" t="str">
        <f>TEXT(SalesDataTable[[#This Row],[Order Date]],"MMM")</f>
        <v>Feb</v>
      </c>
      <c r="F269" s="4" t="str">
        <f>"Q"&amp;ROUNDUP(MONTH(SalesDataTable[[#This Row],[Order Date]])/3,0)</f>
        <v>Q1</v>
      </c>
      <c r="G269" s="4" t="s">
        <v>29</v>
      </c>
      <c r="H269" s="4" t="s">
        <v>30</v>
      </c>
      <c r="I269" s="4" t="s">
        <v>48</v>
      </c>
      <c r="J269" s="4" t="s">
        <v>32</v>
      </c>
      <c r="K269" s="4" t="s">
        <v>33</v>
      </c>
      <c r="L269" s="4" t="s">
        <v>34</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c r="A270" s="2">
        <v>3917</v>
      </c>
      <c r="B270" s="3">
        <v>46080</v>
      </c>
      <c r="C270" s="4">
        <f>YEAR(SalesDataTable[[#This Row],[Order Date]])</f>
        <v>2026</v>
      </c>
      <c r="D270" s="4">
        <f>MONTH(SalesDataTable[[#This Row],[Order Date]])</f>
        <v>2</v>
      </c>
      <c r="E270" s="4" t="str">
        <f>TEXT(SalesDataTable[[#This Row],[Order Date]],"MMM")</f>
        <v>Feb</v>
      </c>
      <c r="F270" s="4" t="str">
        <f>"Q"&amp;ROUNDUP(MONTH(SalesDataTable[[#This Row],[Order Date]])/3,0)</f>
        <v>Q1</v>
      </c>
      <c r="G270" s="4" t="s">
        <v>49</v>
      </c>
      <c r="H270" s="4" t="s">
        <v>50</v>
      </c>
      <c r="I270" s="4" t="s">
        <v>31</v>
      </c>
      <c r="J270" s="4" t="s">
        <v>32</v>
      </c>
      <c r="K270" s="4" t="s">
        <v>43</v>
      </c>
      <c r="L270" s="4" t="s">
        <v>44</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c r="A271" s="2">
        <v>4594</v>
      </c>
      <c r="B271" s="3">
        <v>46080</v>
      </c>
      <c r="C271" s="4">
        <f>YEAR(SalesDataTable[[#This Row],[Order Date]])</f>
        <v>2026</v>
      </c>
      <c r="D271" s="4">
        <f>MONTH(SalesDataTable[[#This Row],[Order Date]])</f>
        <v>2</v>
      </c>
      <c r="E271" s="4" t="str">
        <f>TEXT(SalesDataTable[[#This Row],[Order Date]],"MMM")</f>
        <v>Feb</v>
      </c>
      <c r="F271" s="4" t="str">
        <f>"Q"&amp;ROUNDUP(MONTH(SalesDataTable[[#This Row],[Order Date]])/3,0)</f>
        <v>Q1</v>
      </c>
      <c r="G271" s="4" t="s">
        <v>49</v>
      </c>
      <c r="H271" s="4" t="s">
        <v>60</v>
      </c>
      <c r="I271" s="4" t="s">
        <v>48</v>
      </c>
      <c r="J271" s="4" t="s">
        <v>32</v>
      </c>
      <c r="K271" s="4" t="s">
        <v>38</v>
      </c>
      <c r="L271" s="4" t="s">
        <v>39</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c r="A272" s="2">
        <v>4750</v>
      </c>
      <c r="B272" s="3">
        <v>46080</v>
      </c>
      <c r="C272" s="4">
        <f>YEAR(SalesDataTable[[#This Row],[Order Date]])</f>
        <v>2026</v>
      </c>
      <c r="D272" s="4">
        <f>MONTH(SalesDataTable[[#This Row],[Order Date]])</f>
        <v>2</v>
      </c>
      <c r="E272" s="4" t="str">
        <f>TEXT(SalesDataTable[[#This Row],[Order Date]],"MMM")</f>
        <v>Feb</v>
      </c>
      <c r="F272" s="4" t="str">
        <f>"Q"&amp;ROUNDUP(MONTH(SalesDataTable[[#This Row],[Order Date]])/3,0)</f>
        <v>Q1</v>
      </c>
      <c r="G272" s="4" t="s">
        <v>35</v>
      </c>
      <c r="H272" s="4" t="s">
        <v>72</v>
      </c>
      <c r="I272" s="4" t="s">
        <v>48</v>
      </c>
      <c r="J272" s="4" t="s">
        <v>32</v>
      </c>
      <c r="K272" s="4" t="s">
        <v>63</v>
      </c>
      <c r="L272" s="4" t="s">
        <v>67</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c r="A273" s="2">
        <v>4960</v>
      </c>
      <c r="B273" s="3">
        <v>46080</v>
      </c>
      <c r="C273" s="4">
        <f>YEAR(SalesDataTable[[#This Row],[Order Date]])</f>
        <v>2026</v>
      </c>
      <c r="D273" s="4">
        <f>MONTH(SalesDataTable[[#This Row],[Order Date]])</f>
        <v>2</v>
      </c>
      <c r="E273" s="4" t="str">
        <f>TEXT(SalesDataTable[[#This Row],[Order Date]],"MMM")</f>
        <v>Feb</v>
      </c>
      <c r="F273" s="4" t="str">
        <f>"Q"&amp;ROUNDUP(MONTH(SalesDataTable[[#This Row],[Order Date]])/3,0)</f>
        <v>Q1</v>
      </c>
      <c r="G273" s="4" t="s">
        <v>35</v>
      </c>
      <c r="H273" s="4" t="s">
        <v>56</v>
      </c>
      <c r="I273" s="4" t="s">
        <v>57</v>
      </c>
      <c r="J273" s="4" t="s">
        <v>42</v>
      </c>
      <c r="K273" s="4" t="s">
        <v>43</v>
      </c>
      <c r="L273" s="4" t="s">
        <v>44</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c r="A274" s="2">
        <v>4245</v>
      </c>
      <c r="B274" s="3">
        <v>46081</v>
      </c>
      <c r="C274" s="4">
        <f>YEAR(SalesDataTable[[#This Row],[Order Date]])</f>
        <v>2026</v>
      </c>
      <c r="D274" s="4">
        <f>MONTH(SalesDataTable[[#This Row],[Order Date]])</f>
        <v>2</v>
      </c>
      <c r="E274" s="4" t="str">
        <f>TEXT(SalesDataTable[[#This Row],[Order Date]],"MMM")</f>
        <v>Feb</v>
      </c>
      <c r="F274" s="4" t="str">
        <f>"Q"&amp;ROUNDUP(MONTH(SalesDataTable[[#This Row],[Order Date]])/3,0)</f>
        <v>Q1</v>
      </c>
      <c r="G274" s="4" t="s">
        <v>35</v>
      </c>
      <c r="H274" s="4" t="s">
        <v>36</v>
      </c>
      <c r="I274" s="4" t="s">
        <v>48</v>
      </c>
      <c r="J274" s="4" t="s">
        <v>32</v>
      </c>
      <c r="K274" s="4" t="s">
        <v>63</v>
      </c>
      <c r="L274" s="4" t="s">
        <v>67</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c r="A275" s="2">
        <v>4664</v>
      </c>
      <c r="B275" s="3">
        <v>46081</v>
      </c>
      <c r="C275" s="4">
        <f>YEAR(SalesDataTable[[#This Row],[Order Date]])</f>
        <v>2026</v>
      </c>
      <c r="D275" s="4">
        <f>MONTH(SalesDataTable[[#This Row],[Order Date]])</f>
        <v>2</v>
      </c>
      <c r="E275" s="4" t="str">
        <f>TEXT(SalesDataTable[[#This Row],[Order Date]],"MMM")</f>
        <v>Feb</v>
      </c>
      <c r="F275" s="4" t="str">
        <f>"Q"&amp;ROUNDUP(MONTH(SalesDataTable[[#This Row],[Order Date]])/3,0)</f>
        <v>Q1</v>
      </c>
      <c r="G275" s="4" t="s">
        <v>49</v>
      </c>
      <c r="H275" s="4" t="s">
        <v>76</v>
      </c>
      <c r="I275" s="4" t="s">
        <v>31</v>
      </c>
      <c r="J275" s="4" t="s">
        <v>32</v>
      </c>
      <c r="K275" s="4" t="s">
        <v>43</v>
      </c>
      <c r="L275" s="4" t="s">
        <v>77</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c r="A276" s="2">
        <v>383</v>
      </c>
      <c r="B276" s="3">
        <v>46082</v>
      </c>
      <c r="C276" s="4">
        <f>YEAR(SalesDataTable[[#This Row],[Order Date]])</f>
        <v>2026</v>
      </c>
      <c r="D276" s="4">
        <f>MONTH(SalesDataTable[[#This Row],[Order Date]])</f>
        <v>3</v>
      </c>
      <c r="E276" s="4" t="str">
        <f>TEXT(SalesDataTable[[#This Row],[Order Date]],"MMM")</f>
        <v>Mar</v>
      </c>
      <c r="F276" s="4" t="str">
        <f>"Q"&amp;ROUNDUP(MONTH(SalesDataTable[[#This Row],[Order Date]])/3,0)</f>
        <v>Q1</v>
      </c>
      <c r="G276" s="4" t="s">
        <v>40</v>
      </c>
      <c r="H276" s="4" t="s">
        <v>41</v>
      </c>
      <c r="I276" s="4" t="s">
        <v>48</v>
      </c>
      <c r="J276" s="4" t="s">
        <v>32</v>
      </c>
      <c r="K276" s="4" t="s">
        <v>38</v>
      </c>
      <c r="L276" s="4" t="s">
        <v>39</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c r="A277" s="2">
        <v>730</v>
      </c>
      <c r="B277" s="3">
        <v>46082</v>
      </c>
      <c r="C277" s="4">
        <f>YEAR(SalesDataTable[[#This Row],[Order Date]])</f>
        <v>2026</v>
      </c>
      <c r="D277" s="4">
        <f>MONTH(SalesDataTable[[#This Row],[Order Date]])</f>
        <v>3</v>
      </c>
      <c r="E277" s="4" t="str">
        <f>TEXT(SalesDataTable[[#This Row],[Order Date]],"MMM")</f>
        <v>Mar</v>
      </c>
      <c r="F277" s="4" t="str">
        <f>"Q"&amp;ROUNDUP(MONTH(SalesDataTable[[#This Row],[Order Date]])/3,0)</f>
        <v>Q1</v>
      </c>
      <c r="G277" s="4" t="s">
        <v>29</v>
      </c>
      <c r="H277" s="4" t="s">
        <v>79</v>
      </c>
      <c r="I277" s="4" t="s">
        <v>37</v>
      </c>
      <c r="J277" s="4" t="s">
        <v>45</v>
      </c>
      <c r="K277" s="4" t="s">
        <v>63</v>
      </c>
      <c r="L277" s="4" t="s">
        <v>64</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c r="A278" s="2">
        <v>985</v>
      </c>
      <c r="B278" s="3">
        <v>46082</v>
      </c>
      <c r="C278" s="4">
        <f>YEAR(SalesDataTable[[#This Row],[Order Date]])</f>
        <v>2026</v>
      </c>
      <c r="D278" s="4">
        <f>MONTH(SalesDataTable[[#This Row],[Order Date]])</f>
        <v>3</v>
      </c>
      <c r="E278" s="4" t="str">
        <f>TEXT(SalesDataTable[[#This Row],[Order Date]],"MMM")</f>
        <v>Mar</v>
      </c>
      <c r="F278" s="4" t="str">
        <f>"Q"&amp;ROUNDUP(MONTH(SalesDataTable[[#This Row],[Order Date]])/3,0)</f>
        <v>Q1</v>
      </c>
      <c r="G278" s="4" t="s">
        <v>35</v>
      </c>
      <c r="H278" s="4" t="s">
        <v>78</v>
      </c>
      <c r="I278" s="4" t="s">
        <v>57</v>
      </c>
      <c r="J278" s="4" t="s">
        <v>42</v>
      </c>
      <c r="K278" s="4" t="s">
        <v>63</v>
      </c>
      <c r="L278" s="4" t="s">
        <v>64</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c r="A279" s="2">
        <v>1457</v>
      </c>
      <c r="B279" s="3">
        <v>46082</v>
      </c>
      <c r="C279" s="4">
        <f>YEAR(SalesDataTable[[#This Row],[Order Date]])</f>
        <v>2026</v>
      </c>
      <c r="D279" s="4">
        <f>MONTH(SalesDataTable[[#This Row],[Order Date]])</f>
        <v>3</v>
      </c>
      <c r="E279" s="4" t="str">
        <f>TEXT(SalesDataTable[[#This Row],[Order Date]],"MMM")</f>
        <v>Mar</v>
      </c>
      <c r="F279" s="4" t="str">
        <f>"Q"&amp;ROUNDUP(MONTH(SalesDataTable[[#This Row],[Order Date]])/3,0)</f>
        <v>Q1</v>
      </c>
      <c r="G279" s="4" t="s">
        <v>35</v>
      </c>
      <c r="H279" s="4" t="s">
        <v>36</v>
      </c>
      <c r="I279" s="4" t="s">
        <v>31</v>
      </c>
      <c r="J279" s="4" t="s">
        <v>42</v>
      </c>
      <c r="K279" s="4" t="s">
        <v>43</v>
      </c>
      <c r="L279" s="4" t="s">
        <v>44</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c r="A280" s="2">
        <v>2558</v>
      </c>
      <c r="B280" s="3">
        <v>46082</v>
      </c>
      <c r="C280" s="4">
        <f>YEAR(SalesDataTable[[#This Row],[Order Date]])</f>
        <v>2026</v>
      </c>
      <c r="D280" s="4">
        <f>MONTH(SalesDataTable[[#This Row],[Order Date]])</f>
        <v>3</v>
      </c>
      <c r="E280" s="4" t="str">
        <f>TEXT(SalesDataTable[[#This Row],[Order Date]],"MMM")</f>
        <v>Mar</v>
      </c>
      <c r="F280" s="4" t="str">
        <f>"Q"&amp;ROUNDUP(MONTH(SalesDataTable[[#This Row],[Order Date]])/3,0)</f>
        <v>Q1</v>
      </c>
      <c r="G280" s="4" t="s">
        <v>29</v>
      </c>
      <c r="H280" s="4" t="s">
        <v>79</v>
      </c>
      <c r="I280" s="4" t="s">
        <v>57</v>
      </c>
      <c r="J280" s="4" t="s">
        <v>42</v>
      </c>
      <c r="K280" s="4" t="s">
        <v>63</v>
      </c>
      <c r="L280" s="4" t="s">
        <v>71</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c r="A281" s="2">
        <v>3024</v>
      </c>
      <c r="B281" s="3">
        <v>46082</v>
      </c>
      <c r="C281" s="4">
        <f>YEAR(SalesDataTable[[#This Row],[Order Date]])</f>
        <v>2026</v>
      </c>
      <c r="D281" s="4">
        <f>MONTH(SalesDataTable[[#This Row],[Order Date]])</f>
        <v>3</v>
      </c>
      <c r="E281" s="4" t="str">
        <f>TEXT(SalesDataTable[[#This Row],[Order Date]],"MMM")</f>
        <v>Mar</v>
      </c>
      <c r="F281" s="4" t="str">
        <f>"Q"&amp;ROUNDUP(MONTH(SalesDataTable[[#This Row],[Order Date]])/3,0)</f>
        <v>Q1</v>
      </c>
      <c r="G281" s="4" t="s">
        <v>35</v>
      </c>
      <c r="H281" s="4" t="s">
        <v>70</v>
      </c>
      <c r="I281" s="4" t="s">
        <v>31</v>
      </c>
      <c r="J281" s="4" t="s">
        <v>45</v>
      </c>
      <c r="K281" s="4" t="s">
        <v>33</v>
      </c>
      <c r="L281" s="4" t="s">
        <v>51</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c r="A282" s="2">
        <v>3225</v>
      </c>
      <c r="B282" s="3">
        <v>46082</v>
      </c>
      <c r="C282" s="4">
        <f>YEAR(SalesDataTable[[#This Row],[Order Date]])</f>
        <v>2026</v>
      </c>
      <c r="D282" s="4">
        <f>MONTH(SalesDataTable[[#This Row],[Order Date]])</f>
        <v>3</v>
      </c>
      <c r="E282" s="4" t="str">
        <f>TEXT(SalesDataTable[[#This Row],[Order Date]],"MMM")</f>
        <v>Mar</v>
      </c>
      <c r="F282" s="4" t="str">
        <f>"Q"&amp;ROUNDUP(MONTH(SalesDataTable[[#This Row],[Order Date]])/3,0)</f>
        <v>Q1</v>
      </c>
      <c r="G282" s="4" t="s">
        <v>40</v>
      </c>
      <c r="H282" s="4" t="s">
        <v>41</v>
      </c>
      <c r="I282" s="4" t="s">
        <v>48</v>
      </c>
      <c r="J282" s="4" t="s">
        <v>45</v>
      </c>
      <c r="K282" s="4" t="s">
        <v>52</v>
      </c>
      <c r="L282" s="4" t="s">
        <v>58</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c r="A283" s="2">
        <v>3551</v>
      </c>
      <c r="B283" s="3">
        <v>46082</v>
      </c>
      <c r="C283" s="4">
        <f>YEAR(SalesDataTable[[#This Row],[Order Date]])</f>
        <v>2026</v>
      </c>
      <c r="D283" s="4">
        <f>MONTH(SalesDataTable[[#This Row],[Order Date]])</f>
        <v>3</v>
      </c>
      <c r="E283" s="4" t="str">
        <f>TEXT(SalesDataTable[[#This Row],[Order Date]],"MMM")</f>
        <v>Mar</v>
      </c>
      <c r="F283" s="4" t="str">
        <f>"Q"&amp;ROUNDUP(MONTH(SalesDataTable[[#This Row],[Order Date]])/3,0)</f>
        <v>Q1</v>
      </c>
      <c r="G283" s="4" t="s">
        <v>35</v>
      </c>
      <c r="H283" s="4" t="s">
        <v>70</v>
      </c>
      <c r="I283" s="4" t="s">
        <v>57</v>
      </c>
      <c r="J283" s="4" t="s">
        <v>32</v>
      </c>
      <c r="K283" s="4" t="s">
        <v>33</v>
      </c>
      <c r="L283" s="4" t="s">
        <v>59</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c r="A284" s="2">
        <v>4157</v>
      </c>
      <c r="B284" s="3">
        <v>46082</v>
      </c>
      <c r="C284" s="4">
        <f>YEAR(SalesDataTable[[#This Row],[Order Date]])</f>
        <v>2026</v>
      </c>
      <c r="D284" s="4">
        <f>MONTH(SalesDataTable[[#This Row],[Order Date]])</f>
        <v>3</v>
      </c>
      <c r="E284" s="4" t="str">
        <f>TEXT(SalesDataTable[[#This Row],[Order Date]],"MMM")</f>
        <v>Mar</v>
      </c>
      <c r="F284" s="4" t="str">
        <f>"Q"&amp;ROUNDUP(MONTH(SalesDataTable[[#This Row],[Order Date]])/3,0)</f>
        <v>Q1</v>
      </c>
      <c r="G284" s="4" t="s">
        <v>49</v>
      </c>
      <c r="H284" s="4" t="s">
        <v>62</v>
      </c>
      <c r="I284" s="4" t="s">
        <v>31</v>
      </c>
      <c r="J284" s="4" t="s">
        <v>42</v>
      </c>
      <c r="K284" s="4" t="s">
        <v>33</v>
      </c>
      <c r="L284" s="4" t="s">
        <v>51</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c r="A285" s="2">
        <v>4398</v>
      </c>
      <c r="B285" s="3">
        <v>46082</v>
      </c>
      <c r="C285" s="4">
        <f>YEAR(SalesDataTable[[#This Row],[Order Date]])</f>
        <v>2026</v>
      </c>
      <c r="D285" s="4">
        <f>MONTH(SalesDataTable[[#This Row],[Order Date]])</f>
        <v>3</v>
      </c>
      <c r="E285" s="4" t="str">
        <f>TEXT(SalesDataTable[[#This Row],[Order Date]],"MMM")</f>
        <v>Mar</v>
      </c>
      <c r="F285" s="4" t="str">
        <f>"Q"&amp;ROUNDUP(MONTH(SalesDataTable[[#This Row],[Order Date]])/3,0)</f>
        <v>Q1</v>
      </c>
      <c r="G285" s="4" t="s">
        <v>49</v>
      </c>
      <c r="H285" s="4" t="s">
        <v>60</v>
      </c>
      <c r="I285" s="4" t="s">
        <v>31</v>
      </c>
      <c r="J285" s="4" t="s">
        <v>42</v>
      </c>
      <c r="K285" s="4" t="s">
        <v>52</v>
      </c>
      <c r="L285" s="4" t="s">
        <v>80</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c r="A286" s="2">
        <v>4951</v>
      </c>
      <c r="B286" s="3">
        <v>46082</v>
      </c>
      <c r="C286" s="4">
        <f>YEAR(SalesDataTable[[#This Row],[Order Date]])</f>
        <v>2026</v>
      </c>
      <c r="D286" s="4">
        <f>MONTH(SalesDataTable[[#This Row],[Order Date]])</f>
        <v>3</v>
      </c>
      <c r="E286" s="4" t="str">
        <f>TEXT(SalesDataTable[[#This Row],[Order Date]],"MMM")</f>
        <v>Mar</v>
      </c>
      <c r="F286" s="4" t="str">
        <f>"Q"&amp;ROUNDUP(MONTH(SalesDataTable[[#This Row],[Order Date]])/3,0)</f>
        <v>Q1</v>
      </c>
      <c r="G286" s="4" t="s">
        <v>35</v>
      </c>
      <c r="H286" s="4" t="s">
        <v>78</v>
      </c>
      <c r="I286" s="4" t="s">
        <v>31</v>
      </c>
      <c r="J286" s="4" t="s">
        <v>42</v>
      </c>
      <c r="K286" s="4" t="s">
        <v>52</v>
      </c>
      <c r="L286" s="4" t="s">
        <v>53</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c r="A287" s="2">
        <v>1354</v>
      </c>
      <c r="B287" s="3">
        <v>46083</v>
      </c>
      <c r="C287" s="4">
        <f>YEAR(SalesDataTable[[#This Row],[Order Date]])</f>
        <v>2026</v>
      </c>
      <c r="D287" s="4">
        <f>MONTH(SalesDataTable[[#This Row],[Order Date]])</f>
        <v>3</v>
      </c>
      <c r="E287" s="4" t="str">
        <f>TEXT(SalesDataTable[[#This Row],[Order Date]],"MMM")</f>
        <v>Mar</v>
      </c>
      <c r="F287" s="4" t="str">
        <f>"Q"&amp;ROUNDUP(MONTH(SalesDataTable[[#This Row],[Order Date]])/3,0)</f>
        <v>Q1</v>
      </c>
      <c r="G287" s="4" t="s">
        <v>49</v>
      </c>
      <c r="H287" s="4" t="s">
        <v>62</v>
      </c>
      <c r="I287" s="4" t="s">
        <v>57</v>
      </c>
      <c r="J287" s="4" t="s">
        <v>32</v>
      </c>
      <c r="K287" s="4" t="s">
        <v>43</v>
      </c>
      <c r="L287" s="4" t="s">
        <v>73</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c r="A288" s="2">
        <v>2042</v>
      </c>
      <c r="B288" s="3">
        <v>46083</v>
      </c>
      <c r="C288" s="4">
        <f>YEAR(SalesDataTable[[#This Row],[Order Date]])</f>
        <v>2026</v>
      </c>
      <c r="D288" s="4">
        <f>MONTH(SalesDataTable[[#This Row],[Order Date]])</f>
        <v>3</v>
      </c>
      <c r="E288" s="4" t="str">
        <f>TEXT(SalesDataTable[[#This Row],[Order Date]],"MMM")</f>
        <v>Mar</v>
      </c>
      <c r="F288" s="4" t="str">
        <f>"Q"&amp;ROUNDUP(MONTH(SalesDataTable[[#This Row],[Order Date]])/3,0)</f>
        <v>Q1</v>
      </c>
      <c r="G288" s="4" t="s">
        <v>40</v>
      </c>
      <c r="H288" s="4" t="s">
        <v>81</v>
      </c>
      <c r="I288" s="4" t="s">
        <v>31</v>
      </c>
      <c r="J288" s="4" t="s">
        <v>45</v>
      </c>
      <c r="K288" s="4" t="s">
        <v>38</v>
      </c>
      <c r="L288" s="4" t="s">
        <v>46</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c r="A289" s="2">
        <v>3895</v>
      </c>
      <c r="B289" s="3">
        <v>46083</v>
      </c>
      <c r="C289" s="4">
        <f>YEAR(SalesDataTable[[#This Row],[Order Date]])</f>
        <v>2026</v>
      </c>
      <c r="D289" s="4">
        <f>MONTH(SalesDataTable[[#This Row],[Order Date]])</f>
        <v>3</v>
      </c>
      <c r="E289" s="4" t="str">
        <f>TEXT(SalesDataTable[[#This Row],[Order Date]],"MMM")</f>
        <v>Mar</v>
      </c>
      <c r="F289" s="4" t="str">
        <f>"Q"&amp;ROUNDUP(MONTH(SalesDataTable[[#This Row],[Order Date]])/3,0)</f>
        <v>Q1</v>
      </c>
      <c r="G289" s="4" t="s">
        <v>49</v>
      </c>
      <c r="H289" s="4" t="s">
        <v>60</v>
      </c>
      <c r="I289" s="4" t="s">
        <v>31</v>
      </c>
      <c r="J289" s="4" t="s">
        <v>45</v>
      </c>
      <c r="K289" s="4" t="s">
        <v>43</v>
      </c>
      <c r="L289" s="4" t="s">
        <v>77</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c r="A290" s="2">
        <v>5074</v>
      </c>
      <c r="B290" s="3">
        <v>46083</v>
      </c>
      <c r="C290" s="4">
        <f>YEAR(SalesDataTable[[#This Row],[Order Date]])</f>
        <v>2026</v>
      </c>
      <c r="D290" s="4">
        <f>MONTH(SalesDataTable[[#This Row],[Order Date]])</f>
        <v>3</v>
      </c>
      <c r="E290" s="4" t="str">
        <f>TEXT(SalesDataTable[[#This Row],[Order Date]],"MMM")</f>
        <v>Mar</v>
      </c>
      <c r="F290" s="4" t="str">
        <f>"Q"&amp;ROUNDUP(MONTH(SalesDataTable[[#This Row],[Order Date]])/3,0)</f>
        <v>Q1</v>
      </c>
      <c r="G290" s="4" t="s">
        <v>49</v>
      </c>
      <c r="H290" s="4" t="s">
        <v>60</v>
      </c>
      <c r="I290" s="4" t="s">
        <v>31</v>
      </c>
      <c r="J290" s="4" t="s">
        <v>32</v>
      </c>
      <c r="K290" s="4" t="s">
        <v>38</v>
      </c>
      <c r="L290" s="4" t="s">
        <v>39</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c r="A291" s="2">
        <v>179</v>
      </c>
      <c r="B291" s="3">
        <v>46084</v>
      </c>
      <c r="C291" s="4">
        <f>YEAR(SalesDataTable[[#This Row],[Order Date]])</f>
        <v>2026</v>
      </c>
      <c r="D291" s="4">
        <f>MONTH(SalesDataTable[[#This Row],[Order Date]])</f>
        <v>3</v>
      </c>
      <c r="E291" s="4" t="str">
        <f>TEXT(SalesDataTable[[#This Row],[Order Date]],"MMM")</f>
        <v>Mar</v>
      </c>
      <c r="F291" s="4" t="str">
        <f>"Q"&amp;ROUNDUP(MONTH(SalesDataTable[[#This Row],[Order Date]])/3,0)</f>
        <v>Q1</v>
      </c>
      <c r="G291" s="4" t="s">
        <v>40</v>
      </c>
      <c r="H291" s="4" t="s">
        <v>81</v>
      </c>
      <c r="I291" s="4" t="s">
        <v>48</v>
      </c>
      <c r="J291" s="4" t="s">
        <v>32</v>
      </c>
      <c r="K291" s="4" t="s">
        <v>63</v>
      </c>
      <c r="L291" s="4" t="s">
        <v>71</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c r="A292" s="2">
        <v>459</v>
      </c>
      <c r="B292" s="3">
        <v>46084</v>
      </c>
      <c r="C292" s="4">
        <f>YEAR(SalesDataTable[[#This Row],[Order Date]])</f>
        <v>2026</v>
      </c>
      <c r="D292" s="4">
        <f>MONTH(SalesDataTable[[#This Row],[Order Date]])</f>
        <v>3</v>
      </c>
      <c r="E292" s="4" t="str">
        <f>TEXT(SalesDataTable[[#This Row],[Order Date]],"MMM")</f>
        <v>Mar</v>
      </c>
      <c r="F292" s="4" t="str">
        <f>"Q"&amp;ROUNDUP(MONTH(SalesDataTable[[#This Row],[Order Date]])/3,0)</f>
        <v>Q1</v>
      </c>
      <c r="G292" s="4" t="s">
        <v>35</v>
      </c>
      <c r="H292" s="4" t="s">
        <v>72</v>
      </c>
      <c r="I292" s="4" t="s">
        <v>57</v>
      </c>
      <c r="J292" s="4" t="s">
        <v>42</v>
      </c>
      <c r="K292" s="4" t="s">
        <v>33</v>
      </c>
      <c r="L292" s="4" t="s">
        <v>51</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c r="A293" s="2">
        <v>525</v>
      </c>
      <c r="B293" s="3">
        <v>46084</v>
      </c>
      <c r="C293" s="4">
        <f>YEAR(SalesDataTable[[#This Row],[Order Date]])</f>
        <v>2026</v>
      </c>
      <c r="D293" s="4">
        <f>MONTH(SalesDataTable[[#This Row],[Order Date]])</f>
        <v>3</v>
      </c>
      <c r="E293" s="4" t="str">
        <f>TEXT(SalesDataTable[[#This Row],[Order Date]],"MMM")</f>
        <v>Mar</v>
      </c>
      <c r="F293" s="4" t="str">
        <f>"Q"&amp;ROUNDUP(MONTH(SalesDataTable[[#This Row],[Order Date]])/3,0)</f>
        <v>Q1</v>
      </c>
      <c r="G293" s="4" t="s">
        <v>49</v>
      </c>
      <c r="H293" s="4" t="s">
        <v>60</v>
      </c>
      <c r="I293" s="4" t="s">
        <v>48</v>
      </c>
      <c r="J293" s="4" t="s">
        <v>32</v>
      </c>
      <c r="K293" s="4" t="s">
        <v>38</v>
      </c>
      <c r="L293" s="4" t="s">
        <v>46</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c r="A294" s="2">
        <v>3374</v>
      </c>
      <c r="B294" s="3">
        <v>46084</v>
      </c>
      <c r="C294" s="4">
        <f>YEAR(SalesDataTable[[#This Row],[Order Date]])</f>
        <v>2026</v>
      </c>
      <c r="D294" s="4">
        <f>MONTH(SalesDataTable[[#This Row],[Order Date]])</f>
        <v>3</v>
      </c>
      <c r="E294" s="4" t="str">
        <f>TEXT(SalesDataTable[[#This Row],[Order Date]],"MMM")</f>
        <v>Mar</v>
      </c>
      <c r="F294" s="4" t="str">
        <f>"Q"&amp;ROUNDUP(MONTH(SalesDataTable[[#This Row],[Order Date]])/3,0)</f>
        <v>Q1</v>
      </c>
      <c r="G294" s="4" t="s">
        <v>40</v>
      </c>
      <c r="H294" s="4" t="s">
        <v>41</v>
      </c>
      <c r="I294" s="4" t="s">
        <v>31</v>
      </c>
      <c r="J294" s="4" t="s">
        <v>32</v>
      </c>
      <c r="K294" s="4" t="s">
        <v>38</v>
      </c>
      <c r="L294" s="4" t="s">
        <v>46</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c r="A295" s="2">
        <v>3850</v>
      </c>
      <c r="B295" s="3">
        <v>46084</v>
      </c>
      <c r="C295" s="4">
        <f>YEAR(SalesDataTable[[#This Row],[Order Date]])</f>
        <v>2026</v>
      </c>
      <c r="D295" s="4">
        <f>MONTH(SalesDataTable[[#This Row],[Order Date]])</f>
        <v>3</v>
      </c>
      <c r="E295" s="4" t="str">
        <f>TEXT(SalesDataTable[[#This Row],[Order Date]],"MMM")</f>
        <v>Mar</v>
      </c>
      <c r="F295" s="4" t="str">
        <f>"Q"&amp;ROUNDUP(MONTH(SalesDataTable[[#This Row],[Order Date]])/3,0)</f>
        <v>Q1</v>
      </c>
      <c r="G295" s="4" t="s">
        <v>49</v>
      </c>
      <c r="H295" s="4" t="s">
        <v>60</v>
      </c>
      <c r="I295" s="4" t="s">
        <v>57</v>
      </c>
      <c r="J295" s="4" t="s">
        <v>42</v>
      </c>
      <c r="K295" s="4" t="s">
        <v>52</v>
      </c>
      <c r="L295" s="4" t="s">
        <v>69</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c r="A296" s="2">
        <v>4004</v>
      </c>
      <c r="B296" s="3">
        <v>46084</v>
      </c>
      <c r="C296" s="4">
        <f>YEAR(SalesDataTable[[#This Row],[Order Date]])</f>
        <v>2026</v>
      </c>
      <c r="D296" s="4">
        <f>MONTH(SalesDataTable[[#This Row],[Order Date]])</f>
        <v>3</v>
      </c>
      <c r="E296" s="4" t="str">
        <f>TEXT(SalesDataTable[[#This Row],[Order Date]],"MMM")</f>
        <v>Mar</v>
      </c>
      <c r="F296" s="4" t="str">
        <f>"Q"&amp;ROUNDUP(MONTH(SalesDataTable[[#This Row],[Order Date]])/3,0)</f>
        <v>Q1</v>
      </c>
      <c r="G296" s="4" t="s">
        <v>40</v>
      </c>
      <c r="H296" s="4" t="s">
        <v>54</v>
      </c>
      <c r="I296" s="4" t="s">
        <v>31</v>
      </c>
      <c r="J296" s="4" t="s">
        <v>42</v>
      </c>
      <c r="K296" s="4" t="s">
        <v>43</v>
      </c>
      <c r="L296" s="4" t="s">
        <v>61</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c r="A297" s="2">
        <v>788</v>
      </c>
      <c r="B297" s="3">
        <v>46085</v>
      </c>
      <c r="C297" s="4">
        <f>YEAR(SalesDataTable[[#This Row],[Order Date]])</f>
        <v>2026</v>
      </c>
      <c r="D297" s="4">
        <f>MONTH(SalesDataTable[[#This Row],[Order Date]])</f>
        <v>3</v>
      </c>
      <c r="E297" s="4" t="str">
        <f>TEXT(SalesDataTable[[#This Row],[Order Date]],"MMM")</f>
        <v>Mar</v>
      </c>
      <c r="F297" s="4" t="str">
        <f>"Q"&amp;ROUNDUP(MONTH(SalesDataTable[[#This Row],[Order Date]])/3,0)</f>
        <v>Q1</v>
      </c>
      <c r="G297" s="4" t="s">
        <v>35</v>
      </c>
      <c r="H297" s="4" t="s">
        <v>70</v>
      </c>
      <c r="I297" s="4" t="s">
        <v>31</v>
      </c>
      <c r="J297" s="4" t="s">
        <v>42</v>
      </c>
      <c r="K297" s="4" t="s">
        <v>33</v>
      </c>
      <c r="L297" s="4" t="s">
        <v>55</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c r="A298" s="2">
        <v>1717</v>
      </c>
      <c r="B298" s="3">
        <v>46085</v>
      </c>
      <c r="C298" s="4">
        <f>YEAR(SalesDataTable[[#This Row],[Order Date]])</f>
        <v>2026</v>
      </c>
      <c r="D298" s="4">
        <f>MONTH(SalesDataTable[[#This Row],[Order Date]])</f>
        <v>3</v>
      </c>
      <c r="E298" s="4" t="str">
        <f>TEXT(SalesDataTable[[#This Row],[Order Date]],"MMM")</f>
        <v>Mar</v>
      </c>
      <c r="F298" s="4" t="str">
        <f>"Q"&amp;ROUNDUP(MONTH(SalesDataTable[[#This Row],[Order Date]])/3,0)</f>
        <v>Q1</v>
      </c>
      <c r="G298" s="4" t="s">
        <v>49</v>
      </c>
      <c r="H298" s="4" t="s">
        <v>76</v>
      </c>
      <c r="I298" s="4" t="s">
        <v>31</v>
      </c>
      <c r="J298" s="4" t="s">
        <v>32</v>
      </c>
      <c r="K298" s="4" t="s">
        <v>63</v>
      </c>
      <c r="L298" s="4" t="s">
        <v>64</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c r="A299" s="2">
        <v>1819</v>
      </c>
      <c r="B299" s="3">
        <v>46085</v>
      </c>
      <c r="C299" s="4">
        <f>YEAR(SalesDataTable[[#This Row],[Order Date]])</f>
        <v>2026</v>
      </c>
      <c r="D299" s="4">
        <f>MONTH(SalesDataTable[[#This Row],[Order Date]])</f>
        <v>3</v>
      </c>
      <c r="E299" s="4" t="str">
        <f>TEXT(SalesDataTable[[#This Row],[Order Date]],"MMM")</f>
        <v>Mar</v>
      </c>
      <c r="F299" s="4" t="str">
        <f>"Q"&amp;ROUNDUP(MONTH(SalesDataTable[[#This Row],[Order Date]])/3,0)</f>
        <v>Q1</v>
      </c>
      <c r="G299" s="4" t="s">
        <v>49</v>
      </c>
      <c r="H299" s="4" t="s">
        <v>62</v>
      </c>
      <c r="I299" s="4" t="s">
        <v>57</v>
      </c>
      <c r="J299" s="4" t="s">
        <v>42</v>
      </c>
      <c r="K299" s="4" t="s">
        <v>33</v>
      </c>
      <c r="L299" s="4" t="s">
        <v>51</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c r="A300" s="2">
        <v>1992</v>
      </c>
      <c r="B300" s="3">
        <v>46085</v>
      </c>
      <c r="C300" s="4">
        <f>YEAR(SalesDataTable[[#This Row],[Order Date]])</f>
        <v>2026</v>
      </c>
      <c r="D300" s="4">
        <f>MONTH(SalesDataTable[[#This Row],[Order Date]])</f>
        <v>3</v>
      </c>
      <c r="E300" s="4" t="str">
        <f>TEXT(SalesDataTable[[#This Row],[Order Date]],"MMM")</f>
        <v>Mar</v>
      </c>
      <c r="F300" s="4" t="str">
        <f>"Q"&amp;ROUNDUP(MONTH(SalesDataTable[[#This Row],[Order Date]])/3,0)</f>
        <v>Q1</v>
      </c>
      <c r="G300" s="4" t="s">
        <v>40</v>
      </c>
      <c r="H300" s="4" t="s">
        <v>54</v>
      </c>
      <c r="I300" s="4" t="s">
        <v>31</v>
      </c>
      <c r="J300" s="4" t="s">
        <v>45</v>
      </c>
      <c r="K300" s="4" t="s">
        <v>43</v>
      </c>
      <c r="L300" s="4" t="s">
        <v>44</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c r="A301" s="2">
        <v>2499</v>
      </c>
      <c r="B301" s="3">
        <v>46085</v>
      </c>
      <c r="C301" s="4">
        <f>YEAR(SalesDataTable[[#This Row],[Order Date]])</f>
        <v>2026</v>
      </c>
      <c r="D301" s="4">
        <f>MONTH(SalesDataTable[[#This Row],[Order Date]])</f>
        <v>3</v>
      </c>
      <c r="E301" s="4" t="str">
        <f>TEXT(SalesDataTable[[#This Row],[Order Date]],"MMM")</f>
        <v>Mar</v>
      </c>
      <c r="F301" s="4" t="str">
        <f>"Q"&amp;ROUNDUP(MONTH(SalesDataTable[[#This Row],[Order Date]])/3,0)</f>
        <v>Q1</v>
      </c>
      <c r="G301" s="4" t="s">
        <v>49</v>
      </c>
      <c r="H301" s="4" t="s">
        <v>60</v>
      </c>
      <c r="I301" s="4" t="s">
        <v>48</v>
      </c>
      <c r="J301" s="4" t="s">
        <v>42</v>
      </c>
      <c r="K301" s="4" t="s">
        <v>52</v>
      </c>
      <c r="L301" s="4" t="s">
        <v>53</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c r="A302" s="2">
        <v>2698</v>
      </c>
      <c r="B302" s="3">
        <v>46085</v>
      </c>
      <c r="C302" s="4">
        <f>YEAR(SalesDataTable[[#This Row],[Order Date]])</f>
        <v>2026</v>
      </c>
      <c r="D302" s="4">
        <f>MONTH(SalesDataTable[[#This Row],[Order Date]])</f>
        <v>3</v>
      </c>
      <c r="E302" s="4" t="str">
        <f>TEXT(SalesDataTable[[#This Row],[Order Date]],"MMM")</f>
        <v>Mar</v>
      </c>
      <c r="F302" s="4" t="str">
        <f>"Q"&amp;ROUNDUP(MONTH(SalesDataTable[[#This Row],[Order Date]])/3,0)</f>
        <v>Q1</v>
      </c>
      <c r="G302" s="4" t="s">
        <v>40</v>
      </c>
      <c r="H302" s="4" t="s">
        <v>81</v>
      </c>
      <c r="I302" s="4" t="s">
        <v>57</v>
      </c>
      <c r="J302" s="4" t="s">
        <v>42</v>
      </c>
      <c r="K302" s="4" t="s">
        <v>63</v>
      </c>
      <c r="L302" s="4" t="s">
        <v>71</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c r="A303" s="2">
        <v>4416</v>
      </c>
      <c r="B303" s="3">
        <v>46085</v>
      </c>
      <c r="C303" s="4">
        <f>YEAR(SalesDataTable[[#This Row],[Order Date]])</f>
        <v>2026</v>
      </c>
      <c r="D303" s="4">
        <f>MONTH(SalesDataTable[[#This Row],[Order Date]])</f>
        <v>3</v>
      </c>
      <c r="E303" s="4" t="str">
        <f>TEXT(SalesDataTable[[#This Row],[Order Date]],"MMM")</f>
        <v>Mar</v>
      </c>
      <c r="F303" s="4" t="str">
        <f>"Q"&amp;ROUNDUP(MONTH(SalesDataTable[[#This Row],[Order Date]])/3,0)</f>
        <v>Q1</v>
      </c>
      <c r="G303" s="4" t="s">
        <v>49</v>
      </c>
      <c r="H303" s="4" t="s">
        <v>50</v>
      </c>
      <c r="I303" s="4" t="s">
        <v>31</v>
      </c>
      <c r="J303" s="4" t="s">
        <v>45</v>
      </c>
      <c r="K303" s="4" t="s">
        <v>38</v>
      </c>
      <c r="L303" s="4" t="s">
        <v>66</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c r="A304" s="2">
        <v>4434</v>
      </c>
      <c r="B304" s="3">
        <v>46085</v>
      </c>
      <c r="C304" s="4">
        <f>YEAR(SalesDataTable[[#This Row],[Order Date]])</f>
        <v>2026</v>
      </c>
      <c r="D304" s="4">
        <f>MONTH(SalesDataTable[[#This Row],[Order Date]])</f>
        <v>3</v>
      </c>
      <c r="E304" s="4" t="str">
        <f>TEXT(SalesDataTable[[#This Row],[Order Date]],"MMM")</f>
        <v>Mar</v>
      </c>
      <c r="F304" s="4" t="str">
        <f>"Q"&amp;ROUNDUP(MONTH(SalesDataTable[[#This Row],[Order Date]])/3,0)</f>
        <v>Q1</v>
      </c>
      <c r="G304" s="4" t="s">
        <v>35</v>
      </c>
      <c r="H304" s="4" t="s">
        <v>56</v>
      </c>
      <c r="I304" s="4" t="s">
        <v>57</v>
      </c>
      <c r="J304" s="4" t="s">
        <v>42</v>
      </c>
      <c r="K304" s="4" t="s">
        <v>38</v>
      </c>
      <c r="L304" s="4" t="s">
        <v>66</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c r="A305" s="2">
        <v>4992</v>
      </c>
      <c r="B305" s="3">
        <v>46085</v>
      </c>
      <c r="C305" s="4">
        <f>YEAR(SalesDataTable[[#This Row],[Order Date]])</f>
        <v>2026</v>
      </c>
      <c r="D305" s="4">
        <f>MONTH(SalesDataTable[[#This Row],[Order Date]])</f>
        <v>3</v>
      </c>
      <c r="E305" s="4" t="str">
        <f>TEXT(SalesDataTable[[#This Row],[Order Date]],"MMM")</f>
        <v>Mar</v>
      </c>
      <c r="F305" s="4" t="str">
        <f>"Q"&amp;ROUNDUP(MONTH(SalesDataTable[[#This Row],[Order Date]])/3,0)</f>
        <v>Q1</v>
      </c>
      <c r="G305" s="4" t="s">
        <v>40</v>
      </c>
      <c r="H305" s="4" t="s">
        <v>41</v>
      </c>
      <c r="I305" s="4" t="s">
        <v>37</v>
      </c>
      <c r="J305" s="4" t="s">
        <v>45</v>
      </c>
      <c r="K305" s="4" t="s">
        <v>33</v>
      </c>
      <c r="L305" s="4" t="s">
        <v>34</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c r="A306" s="2">
        <v>388</v>
      </c>
      <c r="B306" s="3">
        <v>46086</v>
      </c>
      <c r="C306" s="4">
        <f>YEAR(SalesDataTable[[#This Row],[Order Date]])</f>
        <v>2026</v>
      </c>
      <c r="D306" s="4">
        <f>MONTH(SalesDataTable[[#This Row],[Order Date]])</f>
        <v>3</v>
      </c>
      <c r="E306" s="4" t="str">
        <f>TEXT(SalesDataTable[[#This Row],[Order Date]],"MMM")</f>
        <v>Mar</v>
      </c>
      <c r="F306" s="4" t="str">
        <f>"Q"&amp;ROUNDUP(MONTH(SalesDataTable[[#This Row],[Order Date]])/3,0)</f>
        <v>Q1</v>
      </c>
      <c r="G306" s="4" t="s">
        <v>49</v>
      </c>
      <c r="H306" s="4" t="s">
        <v>62</v>
      </c>
      <c r="I306" s="4" t="s">
        <v>31</v>
      </c>
      <c r="J306" s="4" t="s">
        <v>32</v>
      </c>
      <c r="K306" s="4" t="s">
        <v>63</v>
      </c>
      <c r="L306" s="4" t="s">
        <v>71</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c r="A307" s="2">
        <v>977</v>
      </c>
      <c r="B307" s="3">
        <v>46086</v>
      </c>
      <c r="C307" s="4">
        <f>YEAR(SalesDataTable[[#This Row],[Order Date]])</f>
        <v>2026</v>
      </c>
      <c r="D307" s="4">
        <f>MONTH(SalesDataTable[[#This Row],[Order Date]])</f>
        <v>3</v>
      </c>
      <c r="E307" s="4" t="str">
        <f>TEXT(SalesDataTable[[#This Row],[Order Date]],"MMM")</f>
        <v>Mar</v>
      </c>
      <c r="F307" s="4" t="str">
        <f>"Q"&amp;ROUNDUP(MONTH(SalesDataTable[[#This Row],[Order Date]])/3,0)</f>
        <v>Q1</v>
      </c>
      <c r="G307" s="4" t="s">
        <v>29</v>
      </c>
      <c r="H307" s="4" t="s">
        <v>30</v>
      </c>
      <c r="I307" s="4" t="s">
        <v>57</v>
      </c>
      <c r="J307" s="4" t="s">
        <v>42</v>
      </c>
      <c r="K307" s="4" t="s">
        <v>38</v>
      </c>
      <c r="L307" s="4" t="s">
        <v>66</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c r="A308" s="2">
        <v>996</v>
      </c>
      <c r="B308" s="3">
        <v>46086</v>
      </c>
      <c r="C308" s="4">
        <f>YEAR(SalesDataTable[[#This Row],[Order Date]])</f>
        <v>2026</v>
      </c>
      <c r="D308" s="4">
        <f>MONTH(SalesDataTable[[#This Row],[Order Date]])</f>
        <v>3</v>
      </c>
      <c r="E308" s="4" t="str">
        <f>TEXT(SalesDataTable[[#This Row],[Order Date]],"MMM")</f>
        <v>Mar</v>
      </c>
      <c r="F308" s="4" t="str">
        <f>"Q"&amp;ROUNDUP(MONTH(SalesDataTable[[#This Row],[Order Date]])/3,0)</f>
        <v>Q1</v>
      </c>
      <c r="G308" s="4" t="s">
        <v>29</v>
      </c>
      <c r="H308" s="4" t="s">
        <v>79</v>
      </c>
      <c r="I308" s="4" t="s">
        <v>31</v>
      </c>
      <c r="J308" s="4" t="s">
        <v>32</v>
      </c>
      <c r="K308" s="4" t="s">
        <v>52</v>
      </c>
      <c r="L308" s="4" t="s">
        <v>80</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c r="A309" s="2">
        <v>1923</v>
      </c>
      <c r="B309" s="3">
        <v>46086</v>
      </c>
      <c r="C309" s="4">
        <f>YEAR(SalesDataTable[[#This Row],[Order Date]])</f>
        <v>2026</v>
      </c>
      <c r="D309" s="4">
        <f>MONTH(SalesDataTable[[#This Row],[Order Date]])</f>
        <v>3</v>
      </c>
      <c r="E309" s="4" t="str">
        <f>TEXT(SalesDataTable[[#This Row],[Order Date]],"MMM")</f>
        <v>Mar</v>
      </c>
      <c r="F309" s="4" t="str">
        <f>"Q"&amp;ROUNDUP(MONTH(SalesDataTable[[#This Row],[Order Date]])/3,0)</f>
        <v>Q1</v>
      </c>
      <c r="G309" s="4" t="s">
        <v>35</v>
      </c>
      <c r="H309" s="4" t="s">
        <v>78</v>
      </c>
      <c r="I309" s="4" t="s">
        <v>48</v>
      </c>
      <c r="J309" s="4" t="s">
        <v>45</v>
      </c>
      <c r="K309" s="4" t="s">
        <v>52</v>
      </c>
      <c r="L309" s="4" t="s">
        <v>69</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c r="A310" s="2">
        <v>4904</v>
      </c>
      <c r="B310" s="3">
        <v>46086</v>
      </c>
      <c r="C310" s="4">
        <f>YEAR(SalesDataTable[[#This Row],[Order Date]])</f>
        <v>2026</v>
      </c>
      <c r="D310" s="4">
        <f>MONTH(SalesDataTable[[#This Row],[Order Date]])</f>
        <v>3</v>
      </c>
      <c r="E310" s="4" t="str">
        <f>TEXT(SalesDataTable[[#This Row],[Order Date]],"MMM")</f>
        <v>Mar</v>
      </c>
      <c r="F310" s="4" t="str">
        <f>"Q"&amp;ROUNDUP(MONTH(SalesDataTable[[#This Row],[Order Date]])/3,0)</f>
        <v>Q1</v>
      </c>
      <c r="G310" s="4" t="s">
        <v>35</v>
      </c>
      <c r="H310" s="4" t="s">
        <v>70</v>
      </c>
      <c r="I310" s="4" t="s">
        <v>48</v>
      </c>
      <c r="J310" s="4" t="s">
        <v>45</v>
      </c>
      <c r="K310" s="4" t="s">
        <v>33</v>
      </c>
      <c r="L310" s="4" t="s">
        <v>55</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c r="A311" s="2">
        <v>1036</v>
      </c>
      <c r="B311" s="3">
        <v>46087</v>
      </c>
      <c r="C311" s="4">
        <f>YEAR(SalesDataTable[[#This Row],[Order Date]])</f>
        <v>2026</v>
      </c>
      <c r="D311" s="4">
        <f>MONTH(SalesDataTable[[#This Row],[Order Date]])</f>
        <v>3</v>
      </c>
      <c r="E311" s="4" t="str">
        <f>TEXT(SalesDataTable[[#This Row],[Order Date]],"MMM")</f>
        <v>Mar</v>
      </c>
      <c r="F311" s="4" t="str">
        <f>"Q"&amp;ROUNDUP(MONTH(SalesDataTable[[#This Row],[Order Date]])/3,0)</f>
        <v>Q1</v>
      </c>
      <c r="G311" s="4" t="s">
        <v>29</v>
      </c>
      <c r="H311" s="4" t="s">
        <v>30</v>
      </c>
      <c r="I311" s="4" t="s">
        <v>31</v>
      </c>
      <c r="J311" s="4" t="s">
        <v>45</v>
      </c>
      <c r="K311" s="4" t="s">
        <v>33</v>
      </c>
      <c r="L311" s="4" t="s">
        <v>55</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c r="A312" s="2">
        <v>1470</v>
      </c>
      <c r="B312" s="3">
        <v>46087</v>
      </c>
      <c r="C312" s="4">
        <f>YEAR(SalesDataTable[[#This Row],[Order Date]])</f>
        <v>2026</v>
      </c>
      <c r="D312" s="4">
        <f>MONTH(SalesDataTable[[#This Row],[Order Date]])</f>
        <v>3</v>
      </c>
      <c r="E312" s="4" t="str">
        <f>TEXT(SalesDataTable[[#This Row],[Order Date]],"MMM")</f>
        <v>Mar</v>
      </c>
      <c r="F312" s="4" t="str">
        <f>"Q"&amp;ROUNDUP(MONTH(SalesDataTable[[#This Row],[Order Date]])/3,0)</f>
        <v>Q1</v>
      </c>
      <c r="G312" s="4" t="s">
        <v>40</v>
      </c>
      <c r="H312" s="4" t="s">
        <v>41</v>
      </c>
      <c r="I312" s="4" t="s">
        <v>31</v>
      </c>
      <c r="J312" s="4" t="s">
        <v>32</v>
      </c>
      <c r="K312" s="4" t="s">
        <v>33</v>
      </c>
      <c r="L312" s="4" t="s">
        <v>34</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c r="A313" s="2">
        <v>2907</v>
      </c>
      <c r="B313" s="3">
        <v>46087</v>
      </c>
      <c r="C313" s="4">
        <f>YEAR(SalesDataTable[[#This Row],[Order Date]])</f>
        <v>2026</v>
      </c>
      <c r="D313" s="4">
        <f>MONTH(SalesDataTable[[#This Row],[Order Date]])</f>
        <v>3</v>
      </c>
      <c r="E313" s="4" t="str">
        <f>TEXT(SalesDataTable[[#This Row],[Order Date]],"MMM")</f>
        <v>Mar</v>
      </c>
      <c r="F313" s="4" t="str">
        <f>"Q"&amp;ROUNDUP(MONTH(SalesDataTable[[#This Row],[Order Date]])/3,0)</f>
        <v>Q1</v>
      </c>
      <c r="G313" s="4" t="s">
        <v>49</v>
      </c>
      <c r="H313" s="4" t="s">
        <v>76</v>
      </c>
      <c r="I313" s="4" t="s">
        <v>31</v>
      </c>
      <c r="J313" s="4" t="s">
        <v>32</v>
      </c>
      <c r="K313" s="4" t="s">
        <v>33</v>
      </c>
      <c r="L313" s="4" t="s">
        <v>55</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c r="A314" s="2">
        <v>2997</v>
      </c>
      <c r="B314" s="3">
        <v>46087</v>
      </c>
      <c r="C314" s="4">
        <f>YEAR(SalesDataTable[[#This Row],[Order Date]])</f>
        <v>2026</v>
      </c>
      <c r="D314" s="4">
        <f>MONTH(SalesDataTable[[#This Row],[Order Date]])</f>
        <v>3</v>
      </c>
      <c r="E314" s="4" t="str">
        <f>TEXT(SalesDataTable[[#This Row],[Order Date]],"MMM")</f>
        <v>Mar</v>
      </c>
      <c r="F314" s="4" t="str">
        <f>"Q"&amp;ROUNDUP(MONTH(SalesDataTable[[#This Row],[Order Date]])/3,0)</f>
        <v>Q1</v>
      </c>
      <c r="G314" s="4" t="s">
        <v>40</v>
      </c>
      <c r="H314" s="4" t="s">
        <v>81</v>
      </c>
      <c r="I314" s="4" t="s">
        <v>31</v>
      </c>
      <c r="J314" s="4" t="s">
        <v>32</v>
      </c>
      <c r="K314" s="4" t="s">
        <v>43</v>
      </c>
      <c r="L314" s="4" t="s">
        <v>44</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c r="A315" s="2">
        <v>3056</v>
      </c>
      <c r="B315" s="3">
        <v>46087</v>
      </c>
      <c r="C315" s="4">
        <f>YEAR(SalesDataTable[[#This Row],[Order Date]])</f>
        <v>2026</v>
      </c>
      <c r="D315" s="4">
        <f>MONTH(SalesDataTable[[#This Row],[Order Date]])</f>
        <v>3</v>
      </c>
      <c r="E315" s="4" t="str">
        <f>TEXT(SalesDataTable[[#This Row],[Order Date]],"MMM")</f>
        <v>Mar</v>
      </c>
      <c r="F315" s="4" t="str">
        <f>"Q"&amp;ROUNDUP(MONTH(SalesDataTable[[#This Row],[Order Date]])/3,0)</f>
        <v>Q1</v>
      </c>
      <c r="G315" s="4" t="s">
        <v>35</v>
      </c>
      <c r="H315" s="4" t="s">
        <v>72</v>
      </c>
      <c r="I315" s="4" t="s">
        <v>57</v>
      </c>
      <c r="J315" s="4" t="s">
        <v>32</v>
      </c>
      <c r="K315" s="4" t="s">
        <v>43</v>
      </c>
      <c r="L315" s="4" t="s">
        <v>77</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c r="A316" s="2">
        <v>471</v>
      </c>
      <c r="B316" s="3">
        <v>46088</v>
      </c>
      <c r="C316" s="4">
        <f>YEAR(SalesDataTable[[#This Row],[Order Date]])</f>
        <v>2026</v>
      </c>
      <c r="D316" s="4">
        <f>MONTH(SalesDataTable[[#This Row],[Order Date]])</f>
        <v>3</v>
      </c>
      <c r="E316" s="4" t="str">
        <f>TEXT(SalesDataTable[[#This Row],[Order Date]],"MMM")</f>
        <v>Mar</v>
      </c>
      <c r="F316" s="4" t="str">
        <f>"Q"&amp;ROUNDUP(MONTH(SalesDataTable[[#This Row],[Order Date]])/3,0)</f>
        <v>Q1</v>
      </c>
      <c r="G316" s="4" t="s">
        <v>35</v>
      </c>
      <c r="H316" s="4" t="s">
        <v>36</v>
      </c>
      <c r="I316" s="4" t="s">
        <v>48</v>
      </c>
      <c r="J316" s="4" t="s">
        <v>32</v>
      </c>
      <c r="K316" s="4" t="s">
        <v>63</v>
      </c>
      <c r="L316" s="4" t="s">
        <v>64</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c r="A317" s="2">
        <v>842</v>
      </c>
      <c r="B317" s="3">
        <v>46088</v>
      </c>
      <c r="C317" s="4">
        <f>YEAR(SalesDataTable[[#This Row],[Order Date]])</f>
        <v>2026</v>
      </c>
      <c r="D317" s="4">
        <f>MONTH(SalesDataTable[[#This Row],[Order Date]])</f>
        <v>3</v>
      </c>
      <c r="E317" s="4" t="str">
        <f>TEXT(SalesDataTable[[#This Row],[Order Date]],"MMM")</f>
        <v>Mar</v>
      </c>
      <c r="F317" s="4" t="str">
        <f>"Q"&amp;ROUNDUP(MONTH(SalesDataTable[[#This Row],[Order Date]])/3,0)</f>
        <v>Q1</v>
      </c>
      <c r="G317" s="4" t="s">
        <v>29</v>
      </c>
      <c r="H317" s="4" t="s">
        <v>79</v>
      </c>
      <c r="I317" s="4" t="s">
        <v>31</v>
      </c>
      <c r="J317" s="4" t="s">
        <v>42</v>
      </c>
      <c r="K317" s="4" t="s">
        <v>63</v>
      </c>
      <c r="L317" s="4" t="s">
        <v>64</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c r="A318" s="2">
        <v>3386</v>
      </c>
      <c r="B318" s="3">
        <v>46088</v>
      </c>
      <c r="C318" s="4">
        <f>YEAR(SalesDataTable[[#This Row],[Order Date]])</f>
        <v>2026</v>
      </c>
      <c r="D318" s="4">
        <f>MONTH(SalesDataTable[[#This Row],[Order Date]])</f>
        <v>3</v>
      </c>
      <c r="E318" s="4" t="str">
        <f>TEXT(SalesDataTable[[#This Row],[Order Date]],"MMM")</f>
        <v>Mar</v>
      </c>
      <c r="F318" s="4" t="str">
        <f>"Q"&amp;ROUNDUP(MONTH(SalesDataTable[[#This Row],[Order Date]])/3,0)</f>
        <v>Q1</v>
      </c>
      <c r="G318" s="4" t="s">
        <v>35</v>
      </c>
      <c r="H318" s="4" t="s">
        <v>72</v>
      </c>
      <c r="I318" s="4" t="s">
        <v>31</v>
      </c>
      <c r="J318" s="4" t="s">
        <v>32</v>
      </c>
      <c r="K318" s="4" t="s">
        <v>38</v>
      </c>
      <c r="L318" s="4" t="s">
        <v>66</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c r="A319" s="2">
        <v>4505</v>
      </c>
      <c r="B319" s="3">
        <v>46088</v>
      </c>
      <c r="C319" s="4">
        <f>YEAR(SalesDataTable[[#This Row],[Order Date]])</f>
        <v>2026</v>
      </c>
      <c r="D319" s="4">
        <f>MONTH(SalesDataTable[[#This Row],[Order Date]])</f>
        <v>3</v>
      </c>
      <c r="E319" s="4" t="str">
        <f>TEXT(SalesDataTable[[#This Row],[Order Date]],"MMM")</f>
        <v>Mar</v>
      </c>
      <c r="F319" s="4" t="str">
        <f>"Q"&amp;ROUNDUP(MONTH(SalesDataTable[[#This Row],[Order Date]])/3,0)</f>
        <v>Q1</v>
      </c>
      <c r="G319" s="4" t="s">
        <v>35</v>
      </c>
      <c r="H319" s="4" t="s">
        <v>78</v>
      </c>
      <c r="I319" s="4" t="s">
        <v>57</v>
      </c>
      <c r="J319" s="4" t="s">
        <v>42</v>
      </c>
      <c r="K319" s="4" t="s">
        <v>63</v>
      </c>
      <c r="L319" s="4" t="s">
        <v>64</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c r="A320" s="2">
        <v>1286</v>
      </c>
      <c r="B320" s="3">
        <v>46089</v>
      </c>
      <c r="C320" s="4">
        <f>YEAR(SalesDataTable[[#This Row],[Order Date]])</f>
        <v>2026</v>
      </c>
      <c r="D320" s="4">
        <f>MONTH(SalesDataTable[[#This Row],[Order Date]])</f>
        <v>3</v>
      </c>
      <c r="E320" s="4" t="str">
        <f>TEXT(SalesDataTable[[#This Row],[Order Date]],"MMM")</f>
        <v>Mar</v>
      </c>
      <c r="F320" s="4" t="str">
        <f>"Q"&amp;ROUNDUP(MONTH(SalesDataTable[[#This Row],[Order Date]])/3,0)</f>
        <v>Q1</v>
      </c>
      <c r="G320" s="4" t="s">
        <v>35</v>
      </c>
      <c r="H320" s="4" t="s">
        <v>36</v>
      </c>
      <c r="I320" s="4" t="s">
        <v>31</v>
      </c>
      <c r="J320" s="4" t="s">
        <v>42</v>
      </c>
      <c r="K320" s="4" t="s">
        <v>38</v>
      </c>
      <c r="L320" s="4" t="s">
        <v>46</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c r="A321" s="2">
        <v>2653</v>
      </c>
      <c r="B321" s="3">
        <v>46089</v>
      </c>
      <c r="C321" s="4">
        <f>YEAR(SalesDataTable[[#This Row],[Order Date]])</f>
        <v>2026</v>
      </c>
      <c r="D321" s="4">
        <f>MONTH(SalesDataTable[[#This Row],[Order Date]])</f>
        <v>3</v>
      </c>
      <c r="E321" s="4" t="str">
        <f>TEXT(SalesDataTable[[#This Row],[Order Date]],"MMM")</f>
        <v>Mar</v>
      </c>
      <c r="F321" s="4" t="str">
        <f>"Q"&amp;ROUNDUP(MONTH(SalesDataTable[[#This Row],[Order Date]])/3,0)</f>
        <v>Q1</v>
      </c>
      <c r="G321" s="4" t="s">
        <v>35</v>
      </c>
      <c r="H321" s="4" t="s">
        <v>78</v>
      </c>
      <c r="I321" s="4" t="s">
        <v>48</v>
      </c>
      <c r="J321" s="4" t="s">
        <v>32</v>
      </c>
      <c r="K321" s="4" t="s">
        <v>38</v>
      </c>
      <c r="L321" s="4" t="s">
        <v>39</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c r="A322" s="2">
        <v>4465</v>
      </c>
      <c r="B322" s="3">
        <v>46089</v>
      </c>
      <c r="C322" s="4">
        <f>YEAR(SalesDataTable[[#This Row],[Order Date]])</f>
        <v>2026</v>
      </c>
      <c r="D322" s="4">
        <f>MONTH(SalesDataTable[[#This Row],[Order Date]])</f>
        <v>3</v>
      </c>
      <c r="E322" s="4" t="str">
        <f>TEXT(SalesDataTable[[#This Row],[Order Date]],"MMM")</f>
        <v>Mar</v>
      </c>
      <c r="F322" s="4" t="str">
        <f>"Q"&amp;ROUNDUP(MONTH(SalesDataTable[[#This Row],[Order Date]])/3,0)</f>
        <v>Q1</v>
      </c>
      <c r="G322" s="4" t="s">
        <v>35</v>
      </c>
      <c r="H322" s="4" t="s">
        <v>72</v>
      </c>
      <c r="I322" s="4" t="s">
        <v>48</v>
      </c>
      <c r="J322" s="4" t="s">
        <v>32</v>
      </c>
      <c r="K322" s="4" t="s">
        <v>63</v>
      </c>
      <c r="L322" s="4" t="s">
        <v>67</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c r="A323" s="2">
        <v>4576</v>
      </c>
      <c r="B323" s="3">
        <v>46089</v>
      </c>
      <c r="C323" s="4">
        <f>YEAR(SalesDataTable[[#This Row],[Order Date]])</f>
        <v>2026</v>
      </c>
      <c r="D323" s="4">
        <f>MONTH(SalesDataTable[[#This Row],[Order Date]])</f>
        <v>3</v>
      </c>
      <c r="E323" s="4" t="str">
        <f>TEXT(SalesDataTable[[#This Row],[Order Date]],"MMM")</f>
        <v>Mar</v>
      </c>
      <c r="F323" s="4" t="str">
        <f>"Q"&amp;ROUNDUP(MONTH(SalesDataTable[[#This Row],[Order Date]])/3,0)</f>
        <v>Q1</v>
      </c>
      <c r="G323" s="4" t="s">
        <v>49</v>
      </c>
      <c r="H323" s="4" t="s">
        <v>62</v>
      </c>
      <c r="I323" s="4" t="s">
        <v>57</v>
      </c>
      <c r="J323" s="4" t="s">
        <v>32</v>
      </c>
      <c r="K323" s="4" t="s">
        <v>52</v>
      </c>
      <c r="L323" s="4" t="s">
        <v>80</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c r="A324" s="2">
        <v>718</v>
      </c>
      <c r="B324" s="3">
        <v>46090</v>
      </c>
      <c r="C324" s="4">
        <f>YEAR(SalesDataTable[[#This Row],[Order Date]])</f>
        <v>2026</v>
      </c>
      <c r="D324" s="4">
        <f>MONTH(SalesDataTable[[#This Row],[Order Date]])</f>
        <v>3</v>
      </c>
      <c r="E324" s="4" t="str">
        <f>TEXT(SalesDataTable[[#This Row],[Order Date]],"MMM")</f>
        <v>Mar</v>
      </c>
      <c r="F324" s="4" t="str">
        <f>"Q"&amp;ROUNDUP(MONTH(SalesDataTable[[#This Row],[Order Date]])/3,0)</f>
        <v>Q1</v>
      </c>
      <c r="G324" s="4" t="s">
        <v>35</v>
      </c>
      <c r="H324" s="4" t="s">
        <v>72</v>
      </c>
      <c r="I324" s="4" t="s">
        <v>31</v>
      </c>
      <c r="J324" s="4" t="s">
        <v>42</v>
      </c>
      <c r="K324" s="4" t="s">
        <v>63</v>
      </c>
      <c r="L324" s="4" t="s">
        <v>64</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c r="A325" s="2">
        <v>1527</v>
      </c>
      <c r="B325" s="3">
        <v>46090</v>
      </c>
      <c r="C325" s="4">
        <f>YEAR(SalesDataTable[[#This Row],[Order Date]])</f>
        <v>2026</v>
      </c>
      <c r="D325" s="4">
        <f>MONTH(SalesDataTable[[#This Row],[Order Date]])</f>
        <v>3</v>
      </c>
      <c r="E325" s="4" t="str">
        <f>TEXT(SalesDataTable[[#This Row],[Order Date]],"MMM")</f>
        <v>Mar</v>
      </c>
      <c r="F325" s="4" t="str">
        <f>"Q"&amp;ROUNDUP(MONTH(SalesDataTable[[#This Row],[Order Date]])/3,0)</f>
        <v>Q1</v>
      </c>
      <c r="G325" s="4" t="s">
        <v>49</v>
      </c>
      <c r="H325" s="4" t="s">
        <v>50</v>
      </c>
      <c r="I325" s="4" t="s">
        <v>57</v>
      </c>
      <c r="J325" s="4" t="s">
        <v>42</v>
      </c>
      <c r="K325" s="4" t="s">
        <v>43</v>
      </c>
      <c r="L325" s="4" t="s">
        <v>44</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c r="A326" s="2">
        <v>1797</v>
      </c>
      <c r="B326" s="3">
        <v>46090</v>
      </c>
      <c r="C326" s="4">
        <f>YEAR(SalesDataTable[[#This Row],[Order Date]])</f>
        <v>2026</v>
      </c>
      <c r="D326" s="4">
        <f>MONTH(SalesDataTable[[#This Row],[Order Date]])</f>
        <v>3</v>
      </c>
      <c r="E326" s="4" t="str">
        <f>TEXT(SalesDataTable[[#This Row],[Order Date]],"MMM")</f>
        <v>Mar</v>
      </c>
      <c r="F326" s="4" t="str">
        <f>"Q"&amp;ROUNDUP(MONTH(SalesDataTable[[#This Row],[Order Date]])/3,0)</f>
        <v>Q1</v>
      </c>
      <c r="G326" s="4" t="s">
        <v>35</v>
      </c>
      <c r="H326" s="4" t="s">
        <v>72</v>
      </c>
      <c r="I326" s="4" t="s">
        <v>31</v>
      </c>
      <c r="J326" s="4" t="s">
        <v>45</v>
      </c>
      <c r="K326" s="4" t="s">
        <v>33</v>
      </c>
      <c r="L326" s="4" t="s">
        <v>59</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c r="A327" s="2">
        <v>2917</v>
      </c>
      <c r="B327" s="3">
        <v>46090</v>
      </c>
      <c r="C327" s="4">
        <f>YEAR(SalesDataTable[[#This Row],[Order Date]])</f>
        <v>2026</v>
      </c>
      <c r="D327" s="4">
        <f>MONTH(SalesDataTable[[#This Row],[Order Date]])</f>
        <v>3</v>
      </c>
      <c r="E327" s="4" t="str">
        <f>TEXT(SalesDataTable[[#This Row],[Order Date]],"MMM")</f>
        <v>Mar</v>
      </c>
      <c r="F327" s="4" t="str">
        <f>"Q"&amp;ROUNDUP(MONTH(SalesDataTable[[#This Row],[Order Date]])/3,0)</f>
        <v>Q1</v>
      </c>
      <c r="G327" s="4" t="s">
        <v>40</v>
      </c>
      <c r="H327" s="4" t="s">
        <v>81</v>
      </c>
      <c r="I327" s="4" t="s">
        <v>57</v>
      </c>
      <c r="J327" s="4" t="s">
        <v>45</v>
      </c>
      <c r="K327" s="4" t="s">
        <v>43</v>
      </c>
      <c r="L327" s="4" t="s">
        <v>77</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c r="A328" s="2">
        <v>4095</v>
      </c>
      <c r="B328" s="3">
        <v>46090</v>
      </c>
      <c r="C328" s="4">
        <f>YEAR(SalesDataTable[[#This Row],[Order Date]])</f>
        <v>2026</v>
      </c>
      <c r="D328" s="4">
        <f>MONTH(SalesDataTable[[#This Row],[Order Date]])</f>
        <v>3</v>
      </c>
      <c r="E328" s="4" t="str">
        <f>TEXT(SalesDataTable[[#This Row],[Order Date]],"MMM")</f>
        <v>Mar</v>
      </c>
      <c r="F328" s="4" t="str">
        <f>"Q"&amp;ROUNDUP(MONTH(SalesDataTable[[#This Row],[Order Date]])/3,0)</f>
        <v>Q1</v>
      </c>
      <c r="G328" s="4" t="s">
        <v>35</v>
      </c>
      <c r="H328" s="4" t="s">
        <v>56</v>
      </c>
      <c r="I328" s="4" t="s">
        <v>57</v>
      </c>
      <c r="J328" s="4" t="s">
        <v>42</v>
      </c>
      <c r="K328" s="4" t="s">
        <v>38</v>
      </c>
      <c r="L328" s="4" t="s">
        <v>75</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c r="A329" s="2">
        <v>5050</v>
      </c>
      <c r="B329" s="3">
        <v>46090</v>
      </c>
      <c r="C329" s="4">
        <f>YEAR(SalesDataTable[[#This Row],[Order Date]])</f>
        <v>2026</v>
      </c>
      <c r="D329" s="4">
        <f>MONTH(SalesDataTable[[#This Row],[Order Date]])</f>
        <v>3</v>
      </c>
      <c r="E329" s="4" t="str">
        <f>TEXT(SalesDataTable[[#This Row],[Order Date]],"MMM")</f>
        <v>Mar</v>
      </c>
      <c r="F329" s="4" t="str">
        <f>"Q"&amp;ROUNDUP(MONTH(SalesDataTable[[#This Row],[Order Date]])/3,0)</f>
        <v>Q1</v>
      </c>
      <c r="G329" s="4" t="s">
        <v>49</v>
      </c>
      <c r="H329" s="4" t="s">
        <v>76</v>
      </c>
      <c r="I329" s="4" t="s">
        <v>48</v>
      </c>
      <c r="J329" s="4" t="s">
        <v>32</v>
      </c>
      <c r="K329" s="4" t="s">
        <v>43</v>
      </c>
      <c r="L329" s="4" t="s">
        <v>77</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c r="A330" s="2">
        <v>709</v>
      </c>
      <c r="B330" s="3">
        <v>46091</v>
      </c>
      <c r="C330" s="4">
        <f>YEAR(SalesDataTable[[#This Row],[Order Date]])</f>
        <v>2026</v>
      </c>
      <c r="D330" s="4">
        <f>MONTH(SalesDataTable[[#This Row],[Order Date]])</f>
        <v>3</v>
      </c>
      <c r="E330" s="4" t="str">
        <f>TEXT(SalesDataTable[[#This Row],[Order Date]],"MMM")</f>
        <v>Mar</v>
      </c>
      <c r="F330" s="4" t="str">
        <f>"Q"&amp;ROUNDUP(MONTH(SalesDataTable[[#This Row],[Order Date]])/3,0)</f>
        <v>Q1</v>
      </c>
      <c r="G330" s="4" t="s">
        <v>29</v>
      </c>
      <c r="H330" s="4" t="s">
        <v>30</v>
      </c>
      <c r="I330" s="4" t="s">
        <v>31</v>
      </c>
      <c r="J330" s="4" t="s">
        <v>42</v>
      </c>
      <c r="K330" s="4" t="s">
        <v>43</v>
      </c>
      <c r="L330" s="4" t="s">
        <v>73</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c r="A331" s="2">
        <v>1073</v>
      </c>
      <c r="B331" s="3">
        <v>46091</v>
      </c>
      <c r="C331" s="4">
        <f>YEAR(SalesDataTable[[#This Row],[Order Date]])</f>
        <v>2026</v>
      </c>
      <c r="D331" s="4">
        <f>MONTH(SalesDataTable[[#This Row],[Order Date]])</f>
        <v>3</v>
      </c>
      <c r="E331" s="4" t="str">
        <f>TEXT(SalesDataTable[[#This Row],[Order Date]],"MMM")</f>
        <v>Mar</v>
      </c>
      <c r="F331" s="4" t="str">
        <f>"Q"&amp;ROUNDUP(MONTH(SalesDataTable[[#This Row],[Order Date]])/3,0)</f>
        <v>Q1</v>
      </c>
      <c r="G331" s="4" t="s">
        <v>40</v>
      </c>
      <c r="H331" s="4" t="s">
        <v>68</v>
      </c>
      <c r="I331" s="4" t="s">
        <v>57</v>
      </c>
      <c r="J331" s="4" t="s">
        <v>32</v>
      </c>
      <c r="K331" s="4" t="s">
        <v>33</v>
      </c>
      <c r="L331" s="4" t="s">
        <v>34</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c r="A332" s="2">
        <v>2623</v>
      </c>
      <c r="B332" s="3">
        <v>46091</v>
      </c>
      <c r="C332" s="4">
        <f>YEAR(SalesDataTable[[#This Row],[Order Date]])</f>
        <v>2026</v>
      </c>
      <c r="D332" s="4">
        <f>MONTH(SalesDataTable[[#This Row],[Order Date]])</f>
        <v>3</v>
      </c>
      <c r="E332" s="4" t="str">
        <f>TEXT(SalesDataTable[[#This Row],[Order Date]],"MMM")</f>
        <v>Mar</v>
      </c>
      <c r="F332" s="4" t="str">
        <f>"Q"&amp;ROUNDUP(MONTH(SalesDataTable[[#This Row],[Order Date]])/3,0)</f>
        <v>Q1</v>
      </c>
      <c r="G332" s="4" t="s">
        <v>35</v>
      </c>
      <c r="H332" s="4" t="s">
        <v>72</v>
      </c>
      <c r="I332" s="4" t="s">
        <v>57</v>
      </c>
      <c r="J332" s="4" t="s">
        <v>42</v>
      </c>
      <c r="K332" s="4" t="s">
        <v>33</v>
      </c>
      <c r="L332" s="4" t="s">
        <v>59</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c r="A333" s="2">
        <v>2625</v>
      </c>
      <c r="B333" s="3">
        <v>46091</v>
      </c>
      <c r="C333" s="4">
        <f>YEAR(SalesDataTable[[#This Row],[Order Date]])</f>
        <v>2026</v>
      </c>
      <c r="D333" s="4">
        <f>MONTH(SalesDataTable[[#This Row],[Order Date]])</f>
        <v>3</v>
      </c>
      <c r="E333" s="4" t="str">
        <f>TEXT(SalesDataTable[[#This Row],[Order Date]],"MMM")</f>
        <v>Mar</v>
      </c>
      <c r="F333" s="4" t="str">
        <f>"Q"&amp;ROUNDUP(MONTH(SalesDataTable[[#This Row],[Order Date]])/3,0)</f>
        <v>Q1</v>
      </c>
      <c r="G333" s="4" t="s">
        <v>49</v>
      </c>
      <c r="H333" s="4" t="s">
        <v>60</v>
      </c>
      <c r="I333" s="4" t="s">
        <v>48</v>
      </c>
      <c r="J333" s="4" t="s">
        <v>45</v>
      </c>
      <c r="K333" s="4" t="s">
        <v>63</v>
      </c>
      <c r="L333" s="4" t="s">
        <v>74</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c r="A334" s="2">
        <v>3304</v>
      </c>
      <c r="B334" s="3">
        <v>46091</v>
      </c>
      <c r="C334" s="4">
        <f>YEAR(SalesDataTable[[#This Row],[Order Date]])</f>
        <v>2026</v>
      </c>
      <c r="D334" s="4">
        <f>MONTH(SalesDataTable[[#This Row],[Order Date]])</f>
        <v>3</v>
      </c>
      <c r="E334" s="4" t="str">
        <f>TEXT(SalesDataTable[[#This Row],[Order Date]],"MMM")</f>
        <v>Mar</v>
      </c>
      <c r="F334" s="4" t="str">
        <f>"Q"&amp;ROUNDUP(MONTH(SalesDataTable[[#This Row],[Order Date]])/3,0)</f>
        <v>Q1</v>
      </c>
      <c r="G334" s="4" t="s">
        <v>35</v>
      </c>
      <c r="H334" s="4" t="s">
        <v>72</v>
      </c>
      <c r="I334" s="4" t="s">
        <v>57</v>
      </c>
      <c r="J334" s="4" t="s">
        <v>32</v>
      </c>
      <c r="K334" s="4" t="s">
        <v>33</v>
      </c>
      <c r="L334" s="4" t="s">
        <v>51</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c r="A335" s="2">
        <v>4876</v>
      </c>
      <c r="B335" s="3">
        <v>46091</v>
      </c>
      <c r="C335" s="4">
        <f>YEAR(SalesDataTable[[#This Row],[Order Date]])</f>
        <v>2026</v>
      </c>
      <c r="D335" s="4">
        <f>MONTH(SalesDataTable[[#This Row],[Order Date]])</f>
        <v>3</v>
      </c>
      <c r="E335" s="4" t="str">
        <f>TEXT(SalesDataTable[[#This Row],[Order Date]],"MMM")</f>
        <v>Mar</v>
      </c>
      <c r="F335" s="4" t="str">
        <f>"Q"&amp;ROUNDUP(MONTH(SalesDataTable[[#This Row],[Order Date]])/3,0)</f>
        <v>Q1</v>
      </c>
      <c r="G335" s="4" t="s">
        <v>49</v>
      </c>
      <c r="H335" s="4" t="s">
        <v>50</v>
      </c>
      <c r="I335" s="4" t="s">
        <v>31</v>
      </c>
      <c r="J335" s="4" t="s">
        <v>32</v>
      </c>
      <c r="K335" s="4" t="s">
        <v>33</v>
      </c>
      <c r="L335" s="4" t="s">
        <v>55</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c r="A336" s="2">
        <v>83</v>
      </c>
      <c r="B336" s="3">
        <v>46092</v>
      </c>
      <c r="C336" s="4">
        <f>YEAR(SalesDataTable[[#This Row],[Order Date]])</f>
        <v>2026</v>
      </c>
      <c r="D336" s="4">
        <f>MONTH(SalesDataTable[[#This Row],[Order Date]])</f>
        <v>3</v>
      </c>
      <c r="E336" s="4" t="str">
        <f>TEXT(SalesDataTable[[#This Row],[Order Date]],"MMM")</f>
        <v>Mar</v>
      </c>
      <c r="F336" s="4" t="str">
        <f>"Q"&amp;ROUNDUP(MONTH(SalesDataTable[[#This Row],[Order Date]])/3,0)</f>
        <v>Q1</v>
      </c>
      <c r="G336" s="4" t="s">
        <v>35</v>
      </c>
      <c r="H336" s="4" t="s">
        <v>72</v>
      </c>
      <c r="I336" s="4" t="s">
        <v>37</v>
      </c>
      <c r="J336" s="4" t="s">
        <v>45</v>
      </c>
      <c r="K336" s="4" t="s">
        <v>63</v>
      </c>
      <c r="L336" s="4" t="s">
        <v>74</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c r="A337" s="2">
        <v>863</v>
      </c>
      <c r="B337" s="3">
        <v>46092</v>
      </c>
      <c r="C337" s="4">
        <f>YEAR(SalesDataTable[[#This Row],[Order Date]])</f>
        <v>2026</v>
      </c>
      <c r="D337" s="4">
        <f>MONTH(SalesDataTable[[#This Row],[Order Date]])</f>
        <v>3</v>
      </c>
      <c r="E337" s="4" t="str">
        <f>TEXT(SalesDataTable[[#This Row],[Order Date]],"MMM")</f>
        <v>Mar</v>
      </c>
      <c r="F337" s="4" t="str">
        <f>"Q"&amp;ROUNDUP(MONTH(SalesDataTable[[#This Row],[Order Date]])/3,0)</f>
        <v>Q1</v>
      </c>
      <c r="G337" s="4" t="s">
        <v>40</v>
      </c>
      <c r="H337" s="4" t="s">
        <v>41</v>
      </c>
      <c r="I337" s="4" t="s">
        <v>57</v>
      </c>
      <c r="J337" s="4" t="s">
        <v>32</v>
      </c>
      <c r="K337" s="4" t="s">
        <v>63</v>
      </c>
      <c r="L337" s="4" t="s">
        <v>74</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c r="A338" s="2">
        <v>2323</v>
      </c>
      <c r="B338" s="3">
        <v>46092</v>
      </c>
      <c r="C338" s="4">
        <f>YEAR(SalesDataTable[[#This Row],[Order Date]])</f>
        <v>2026</v>
      </c>
      <c r="D338" s="4">
        <f>MONTH(SalesDataTable[[#This Row],[Order Date]])</f>
        <v>3</v>
      </c>
      <c r="E338" s="4" t="str">
        <f>TEXT(SalesDataTable[[#This Row],[Order Date]],"MMM")</f>
        <v>Mar</v>
      </c>
      <c r="F338" s="4" t="str">
        <f>"Q"&amp;ROUNDUP(MONTH(SalesDataTable[[#This Row],[Order Date]])/3,0)</f>
        <v>Q1</v>
      </c>
      <c r="G338" s="4" t="s">
        <v>35</v>
      </c>
      <c r="H338" s="4" t="s">
        <v>72</v>
      </c>
      <c r="I338" s="4" t="s">
        <v>48</v>
      </c>
      <c r="J338" s="4" t="s">
        <v>42</v>
      </c>
      <c r="K338" s="4" t="s">
        <v>43</v>
      </c>
      <c r="L338" s="4" t="s">
        <v>44</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c r="A339" s="2">
        <v>3064</v>
      </c>
      <c r="B339" s="3">
        <v>46092</v>
      </c>
      <c r="C339" s="4">
        <f>YEAR(SalesDataTable[[#This Row],[Order Date]])</f>
        <v>2026</v>
      </c>
      <c r="D339" s="4">
        <f>MONTH(SalesDataTable[[#This Row],[Order Date]])</f>
        <v>3</v>
      </c>
      <c r="E339" s="4" t="str">
        <f>TEXT(SalesDataTable[[#This Row],[Order Date]],"MMM")</f>
        <v>Mar</v>
      </c>
      <c r="F339" s="4" t="str">
        <f>"Q"&amp;ROUNDUP(MONTH(SalesDataTable[[#This Row],[Order Date]])/3,0)</f>
        <v>Q1</v>
      </c>
      <c r="G339" s="4" t="s">
        <v>49</v>
      </c>
      <c r="H339" s="4" t="s">
        <v>62</v>
      </c>
      <c r="I339" s="4" t="s">
        <v>31</v>
      </c>
      <c r="J339" s="4" t="s">
        <v>32</v>
      </c>
      <c r="K339" s="4" t="s">
        <v>52</v>
      </c>
      <c r="L339" s="4" t="s">
        <v>80</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c r="A340" s="2">
        <v>4995</v>
      </c>
      <c r="B340" s="3">
        <v>46092</v>
      </c>
      <c r="C340" s="4">
        <f>YEAR(SalesDataTable[[#This Row],[Order Date]])</f>
        <v>2026</v>
      </c>
      <c r="D340" s="4">
        <f>MONTH(SalesDataTable[[#This Row],[Order Date]])</f>
        <v>3</v>
      </c>
      <c r="E340" s="4" t="str">
        <f>TEXT(SalesDataTable[[#This Row],[Order Date]],"MMM")</f>
        <v>Mar</v>
      </c>
      <c r="F340" s="4" t="str">
        <f>"Q"&amp;ROUNDUP(MONTH(SalesDataTable[[#This Row],[Order Date]])/3,0)</f>
        <v>Q1</v>
      </c>
      <c r="G340" s="4" t="s">
        <v>35</v>
      </c>
      <c r="H340" s="4" t="s">
        <v>72</v>
      </c>
      <c r="I340" s="4" t="s">
        <v>57</v>
      </c>
      <c r="J340" s="4" t="s">
        <v>42</v>
      </c>
      <c r="K340" s="4" t="s">
        <v>38</v>
      </c>
      <c r="L340" s="4" t="s">
        <v>39</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c r="A341" s="2">
        <v>46</v>
      </c>
      <c r="B341" s="3">
        <v>46093</v>
      </c>
      <c r="C341" s="4">
        <f>YEAR(SalesDataTable[[#This Row],[Order Date]])</f>
        <v>2026</v>
      </c>
      <c r="D341" s="4">
        <f>MONTH(SalesDataTable[[#This Row],[Order Date]])</f>
        <v>3</v>
      </c>
      <c r="E341" s="4" t="str">
        <f>TEXT(SalesDataTable[[#This Row],[Order Date]],"MMM")</f>
        <v>Mar</v>
      </c>
      <c r="F341" s="4" t="str">
        <f>"Q"&amp;ROUNDUP(MONTH(SalesDataTable[[#This Row],[Order Date]])/3,0)</f>
        <v>Q1</v>
      </c>
      <c r="G341" s="4" t="s">
        <v>49</v>
      </c>
      <c r="H341" s="4" t="s">
        <v>60</v>
      </c>
      <c r="I341" s="4" t="s">
        <v>31</v>
      </c>
      <c r="J341" s="4" t="s">
        <v>32</v>
      </c>
      <c r="K341" s="4" t="s">
        <v>38</v>
      </c>
      <c r="L341" s="4" t="s">
        <v>75</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c r="A342" s="2">
        <v>443</v>
      </c>
      <c r="B342" s="3">
        <v>46093</v>
      </c>
      <c r="C342" s="4">
        <f>YEAR(SalesDataTable[[#This Row],[Order Date]])</f>
        <v>2026</v>
      </c>
      <c r="D342" s="4">
        <f>MONTH(SalesDataTable[[#This Row],[Order Date]])</f>
        <v>3</v>
      </c>
      <c r="E342" s="4" t="str">
        <f>TEXT(SalesDataTable[[#This Row],[Order Date]],"MMM")</f>
        <v>Mar</v>
      </c>
      <c r="F342" s="4" t="str">
        <f>"Q"&amp;ROUNDUP(MONTH(SalesDataTable[[#This Row],[Order Date]])/3,0)</f>
        <v>Q1</v>
      </c>
      <c r="G342" s="4" t="s">
        <v>35</v>
      </c>
      <c r="H342" s="4" t="s">
        <v>78</v>
      </c>
      <c r="I342" s="4" t="s">
        <v>31</v>
      </c>
      <c r="J342" s="4" t="s">
        <v>32</v>
      </c>
      <c r="K342" s="4" t="s">
        <v>63</v>
      </c>
      <c r="L342" s="4" t="s">
        <v>64</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c r="A343" s="2">
        <v>759</v>
      </c>
      <c r="B343" s="3">
        <v>46093</v>
      </c>
      <c r="C343" s="4">
        <f>YEAR(SalesDataTable[[#This Row],[Order Date]])</f>
        <v>2026</v>
      </c>
      <c r="D343" s="4">
        <f>MONTH(SalesDataTable[[#This Row],[Order Date]])</f>
        <v>3</v>
      </c>
      <c r="E343" s="4" t="str">
        <f>TEXT(SalesDataTable[[#This Row],[Order Date]],"MMM")</f>
        <v>Mar</v>
      </c>
      <c r="F343" s="4" t="str">
        <f>"Q"&amp;ROUNDUP(MONTH(SalesDataTable[[#This Row],[Order Date]])/3,0)</f>
        <v>Q1</v>
      </c>
      <c r="G343" s="4" t="s">
        <v>35</v>
      </c>
      <c r="H343" s="4" t="s">
        <v>72</v>
      </c>
      <c r="I343" s="4" t="s">
        <v>31</v>
      </c>
      <c r="J343" s="4" t="s">
        <v>42</v>
      </c>
      <c r="K343" s="4" t="s">
        <v>63</v>
      </c>
      <c r="L343" s="4" t="s">
        <v>74</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c r="A344" s="2">
        <v>1097</v>
      </c>
      <c r="B344" s="3">
        <v>46093</v>
      </c>
      <c r="C344" s="4">
        <f>YEAR(SalesDataTable[[#This Row],[Order Date]])</f>
        <v>2026</v>
      </c>
      <c r="D344" s="4">
        <f>MONTH(SalesDataTable[[#This Row],[Order Date]])</f>
        <v>3</v>
      </c>
      <c r="E344" s="4" t="str">
        <f>TEXT(SalesDataTable[[#This Row],[Order Date]],"MMM")</f>
        <v>Mar</v>
      </c>
      <c r="F344" s="4" t="str">
        <f>"Q"&amp;ROUNDUP(MONTH(SalesDataTable[[#This Row],[Order Date]])/3,0)</f>
        <v>Q1</v>
      </c>
      <c r="G344" s="4" t="s">
        <v>40</v>
      </c>
      <c r="H344" s="4" t="s">
        <v>41</v>
      </c>
      <c r="I344" s="4" t="s">
        <v>57</v>
      </c>
      <c r="J344" s="4" t="s">
        <v>42</v>
      </c>
      <c r="K344" s="4" t="s">
        <v>33</v>
      </c>
      <c r="L344" s="4" t="s">
        <v>55</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c r="A345" s="2">
        <v>2152</v>
      </c>
      <c r="B345" s="3">
        <v>46093</v>
      </c>
      <c r="C345" s="4">
        <f>YEAR(SalesDataTable[[#This Row],[Order Date]])</f>
        <v>2026</v>
      </c>
      <c r="D345" s="4">
        <f>MONTH(SalesDataTable[[#This Row],[Order Date]])</f>
        <v>3</v>
      </c>
      <c r="E345" s="4" t="str">
        <f>TEXT(SalesDataTable[[#This Row],[Order Date]],"MMM")</f>
        <v>Mar</v>
      </c>
      <c r="F345" s="4" t="str">
        <f>"Q"&amp;ROUNDUP(MONTH(SalesDataTable[[#This Row],[Order Date]])/3,0)</f>
        <v>Q1</v>
      </c>
      <c r="G345" s="4" t="s">
        <v>29</v>
      </c>
      <c r="H345" s="4" t="s">
        <v>65</v>
      </c>
      <c r="I345" s="4" t="s">
        <v>31</v>
      </c>
      <c r="J345" s="4" t="s">
        <v>42</v>
      </c>
      <c r="K345" s="4" t="s">
        <v>38</v>
      </c>
      <c r="L345" s="4" t="s">
        <v>46</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c r="A346" s="2">
        <v>2512</v>
      </c>
      <c r="B346" s="3">
        <v>46093</v>
      </c>
      <c r="C346" s="4">
        <f>YEAR(SalesDataTable[[#This Row],[Order Date]])</f>
        <v>2026</v>
      </c>
      <c r="D346" s="4">
        <f>MONTH(SalesDataTable[[#This Row],[Order Date]])</f>
        <v>3</v>
      </c>
      <c r="E346" s="4" t="str">
        <f>TEXT(SalesDataTable[[#This Row],[Order Date]],"MMM")</f>
        <v>Mar</v>
      </c>
      <c r="F346" s="4" t="str">
        <f>"Q"&amp;ROUNDUP(MONTH(SalesDataTable[[#This Row],[Order Date]])/3,0)</f>
        <v>Q1</v>
      </c>
      <c r="G346" s="4" t="s">
        <v>35</v>
      </c>
      <c r="H346" s="4" t="s">
        <v>36</v>
      </c>
      <c r="I346" s="4" t="s">
        <v>31</v>
      </c>
      <c r="J346" s="4" t="s">
        <v>42</v>
      </c>
      <c r="K346" s="4" t="s">
        <v>52</v>
      </c>
      <c r="L346" s="4" t="s">
        <v>58</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c r="A347" s="2">
        <v>2578</v>
      </c>
      <c r="B347" s="3">
        <v>46093</v>
      </c>
      <c r="C347" s="4">
        <f>YEAR(SalesDataTable[[#This Row],[Order Date]])</f>
        <v>2026</v>
      </c>
      <c r="D347" s="4">
        <f>MONTH(SalesDataTable[[#This Row],[Order Date]])</f>
        <v>3</v>
      </c>
      <c r="E347" s="4" t="str">
        <f>TEXT(SalesDataTable[[#This Row],[Order Date]],"MMM")</f>
        <v>Mar</v>
      </c>
      <c r="F347" s="4" t="str">
        <f>"Q"&amp;ROUNDUP(MONTH(SalesDataTable[[#This Row],[Order Date]])/3,0)</f>
        <v>Q1</v>
      </c>
      <c r="G347" s="4" t="s">
        <v>40</v>
      </c>
      <c r="H347" s="4" t="s">
        <v>54</v>
      </c>
      <c r="I347" s="4" t="s">
        <v>31</v>
      </c>
      <c r="J347" s="4" t="s">
        <v>42</v>
      </c>
      <c r="K347" s="4" t="s">
        <v>43</v>
      </c>
      <c r="L347" s="4" t="s">
        <v>77</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c r="A348" s="2">
        <v>3302</v>
      </c>
      <c r="B348" s="3">
        <v>46093</v>
      </c>
      <c r="C348" s="4">
        <f>YEAR(SalesDataTable[[#This Row],[Order Date]])</f>
        <v>2026</v>
      </c>
      <c r="D348" s="4">
        <f>MONTH(SalesDataTable[[#This Row],[Order Date]])</f>
        <v>3</v>
      </c>
      <c r="E348" s="4" t="str">
        <f>TEXT(SalesDataTable[[#This Row],[Order Date]],"MMM")</f>
        <v>Mar</v>
      </c>
      <c r="F348" s="4" t="str">
        <f>"Q"&amp;ROUNDUP(MONTH(SalesDataTable[[#This Row],[Order Date]])/3,0)</f>
        <v>Q1</v>
      </c>
      <c r="G348" s="4" t="s">
        <v>49</v>
      </c>
      <c r="H348" s="4" t="s">
        <v>60</v>
      </c>
      <c r="I348" s="4" t="s">
        <v>48</v>
      </c>
      <c r="J348" s="4" t="s">
        <v>45</v>
      </c>
      <c r="K348" s="4" t="s">
        <v>43</v>
      </c>
      <c r="L348" s="4" t="s">
        <v>77</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c r="A349" s="2">
        <v>3752</v>
      </c>
      <c r="B349" s="3">
        <v>46093</v>
      </c>
      <c r="C349" s="4">
        <f>YEAR(SalesDataTable[[#This Row],[Order Date]])</f>
        <v>2026</v>
      </c>
      <c r="D349" s="4">
        <f>MONTH(SalesDataTable[[#This Row],[Order Date]])</f>
        <v>3</v>
      </c>
      <c r="E349" s="4" t="str">
        <f>TEXT(SalesDataTable[[#This Row],[Order Date]],"MMM")</f>
        <v>Mar</v>
      </c>
      <c r="F349" s="4" t="str">
        <f>"Q"&amp;ROUNDUP(MONTH(SalesDataTable[[#This Row],[Order Date]])/3,0)</f>
        <v>Q1</v>
      </c>
      <c r="G349" s="4" t="s">
        <v>49</v>
      </c>
      <c r="H349" s="4" t="s">
        <v>62</v>
      </c>
      <c r="I349" s="4" t="s">
        <v>37</v>
      </c>
      <c r="J349" s="4" t="s">
        <v>45</v>
      </c>
      <c r="K349" s="4" t="s">
        <v>43</v>
      </c>
      <c r="L349" s="4" t="s">
        <v>61</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c r="A350" s="2">
        <v>4839</v>
      </c>
      <c r="B350" s="3">
        <v>46093</v>
      </c>
      <c r="C350" s="4">
        <f>YEAR(SalesDataTable[[#This Row],[Order Date]])</f>
        <v>2026</v>
      </c>
      <c r="D350" s="4">
        <f>MONTH(SalesDataTable[[#This Row],[Order Date]])</f>
        <v>3</v>
      </c>
      <c r="E350" s="4" t="str">
        <f>TEXT(SalesDataTable[[#This Row],[Order Date]],"MMM")</f>
        <v>Mar</v>
      </c>
      <c r="F350" s="4" t="str">
        <f>"Q"&amp;ROUNDUP(MONTH(SalesDataTable[[#This Row],[Order Date]])/3,0)</f>
        <v>Q1</v>
      </c>
      <c r="G350" s="4" t="s">
        <v>35</v>
      </c>
      <c r="H350" s="4" t="s">
        <v>36</v>
      </c>
      <c r="I350" s="4" t="s">
        <v>31</v>
      </c>
      <c r="J350" s="4" t="s">
        <v>42</v>
      </c>
      <c r="K350" s="4" t="s">
        <v>33</v>
      </c>
      <c r="L350" s="4" t="s">
        <v>59</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c r="A351" s="2">
        <v>264</v>
      </c>
      <c r="B351" s="3">
        <v>46094</v>
      </c>
      <c r="C351" s="4">
        <f>YEAR(SalesDataTable[[#This Row],[Order Date]])</f>
        <v>2026</v>
      </c>
      <c r="D351" s="4">
        <f>MONTH(SalesDataTable[[#This Row],[Order Date]])</f>
        <v>3</v>
      </c>
      <c r="E351" s="4" t="str">
        <f>TEXT(SalesDataTable[[#This Row],[Order Date]],"MMM")</f>
        <v>Mar</v>
      </c>
      <c r="F351" s="4" t="str">
        <f>"Q"&amp;ROUNDUP(MONTH(SalesDataTable[[#This Row],[Order Date]])/3,0)</f>
        <v>Q1</v>
      </c>
      <c r="G351" s="4" t="s">
        <v>29</v>
      </c>
      <c r="H351" s="4" t="s">
        <v>30</v>
      </c>
      <c r="I351" s="4" t="s">
        <v>31</v>
      </c>
      <c r="J351" s="4" t="s">
        <v>45</v>
      </c>
      <c r="K351" s="4" t="s">
        <v>43</v>
      </c>
      <c r="L351" s="4" t="s">
        <v>61</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c r="A352" s="2">
        <v>2498</v>
      </c>
      <c r="B352" s="3">
        <v>46094</v>
      </c>
      <c r="C352" s="4">
        <f>YEAR(SalesDataTable[[#This Row],[Order Date]])</f>
        <v>2026</v>
      </c>
      <c r="D352" s="4">
        <f>MONTH(SalesDataTable[[#This Row],[Order Date]])</f>
        <v>3</v>
      </c>
      <c r="E352" s="4" t="str">
        <f>TEXT(SalesDataTable[[#This Row],[Order Date]],"MMM")</f>
        <v>Mar</v>
      </c>
      <c r="F352" s="4" t="str">
        <f>"Q"&amp;ROUNDUP(MONTH(SalesDataTable[[#This Row],[Order Date]])/3,0)</f>
        <v>Q1</v>
      </c>
      <c r="G352" s="4" t="s">
        <v>40</v>
      </c>
      <c r="H352" s="4" t="s">
        <v>47</v>
      </c>
      <c r="I352" s="4" t="s">
        <v>48</v>
      </c>
      <c r="J352" s="4" t="s">
        <v>42</v>
      </c>
      <c r="K352" s="4" t="s">
        <v>33</v>
      </c>
      <c r="L352" s="4" t="s">
        <v>51</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c r="A353" s="2">
        <v>3929</v>
      </c>
      <c r="B353" s="3">
        <v>46094</v>
      </c>
      <c r="C353" s="4">
        <f>YEAR(SalesDataTable[[#This Row],[Order Date]])</f>
        <v>2026</v>
      </c>
      <c r="D353" s="4">
        <f>MONTH(SalesDataTable[[#This Row],[Order Date]])</f>
        <v>3</v>
      </c>
      <c r="E353" s="4" t="str">
        <f>TEXT(SalesDataTable[[#This Row],[Order Date]],"MMM")</f>
        <v>Mar</v>
      </c>
      <c r="F353" s="4" t="str">
        <f>"Q"&amp;ROUNDUP(MONTH(SalesDataTable[[#This Row],[Order Date]])/3,0)</f>
        <v>Q1</v>
      </c>
      <c r="G353" s="4" t="s">
        <v>49</v>
      </c>
      <c r="H353" s="4" t="s">
        <v>76</v>
      </c>
      <c r="I353" s="4" t="s">
        <v>31</v>
      </c>
      <c r="J353" s="4" t="s">
        <v>42</v>
      </c>
      <c r="K353" s="4" t="s">
        <v>63</v>
      </c>
      <c r="L353" s="4" t="s">
        <v>67</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c r="A354" s="2">
        <v>4195</v>
      </c>
      <c r="B354" s="3">
        <v>46094</v>
      </c>
      <c r="C354" s="4">
        <f>YEAR(SalesDataTable[[#This Row],[Order Date]])</f>
        <v>2026</v>
      </c>
      <c r="D354" s="4">
        <f>MONTH(SalesDataTable[[#This Row],[Order Date]])</f>
        <v>3</v>
      </c>
      <c r="E354" s="4" t="str">
        <f>TEXT(SalesDataTable[[#This Row],[Order Date]],"MMM")</f>
        <v>Mar</v>
      </c>
      <c r="F354" s="4" t="str">
        <f>"Q"&amp;ROUNDUP(MONTH(SalesDataTable[[#This Row],[Order Date]])/3,0)</f>
        <v>Q1</v>
      </c>
      <c r="G354" s="4" t="s">
        <v>49</v>
      </c>
      <c r="H354" s="4" t="s">
        <v>76</v>
      </c>
      <c r="I354" s="4" t="s">
        <v>57</v>
      </c>
      <c r="J354" s="4" t="s">
        <v>42</v>
      </c>
      <c r="K354" s="4" t="s">
        <v>38</v>
      </c>
      <c r="L354" s="4" t="s">
        <v>46</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c r="A355" s="2">
        <v>4684</v>
      </c>
      <c r="B355" s="3">
        <v>46094</v>
      </c>
      <c r="C355" s="4">
        <f>YEAR(SalesDataTable[[#This Row],[Order Date]])</f>
        <v>2026</v>
      </c>
      <c r="D355" s="4">
        <f>MONTH(SalesDataTable[[#This Row],[Order Date]])</f>
        <v>3</v>
      </c>
      <c r="E355" s="4" t="str">
        <f>TEXT(SalesDataTable[[#This Row],[Order Date]],"MMM")</f>
        <v>Mar</v>
      </c>
      <c r="F355" s="4" t="str">
        <f>"Q"&amp;ROUNDUP(MONTH(SalesDataTable[[#This Row],[Order Date]])/3,0)</f>
        <v>Q1</v>
      </c>
      <c r="G355" s="4" t="s">
        <v>35</v>
      </c>
      <c r="H355" s="4" t="s">
        <v>72</v>
      </c>
      <c r="I355" s="4" t="s">
        <v>31</v>
      </c>
      <c r="J355" s="4" t="s">
        <v>32</v>
      </c>
      <c r="K355" s="4" t="s">
        <v>63</v>
      </c>
      <c r="L355" s="4" t="s">
        <v>67</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c r="A356" s="2">
        <v>313</v>
      </c>
      <c r="B356" s="3">
        <v>46095</v>
      </c>
      <c r="C356" s="4">
        <f>YEAR(SalesDataTable[[#This Row],[Order Date]])</f>
        <v>2026</v>
      </c>
      <c r="D356" s="4">
        <f>MONTH(SalesDataTable[[#This Row],[Order Date]])</f>
        <v>3</v>
      </c>
      <c r="E356" s="4" t="str">
        <f>TEXT(SalesDataTable[[#This Row],[Order Date]],"MMM")</f>
        <v>Mar</v>
      </c>
      <c r="F356" s="4" t="str">
        <f>"Q"&amp;ROUNDUP(MONTH(SalesDataTable[[#This Row],[Order Date]])/3,0)</f>
        <v>Q1</v>
      </c>
      <c r="G356" s="4" t="s">
        <v>49</v>
      </c>
      <c r="H356" s="4" t="s">
        <v>62</v>
      </c>
      <c r="I356" s="4" t="s">
        <v>31</v>
      </c>
      <c r="J356" s="4" t="s">
        <v>42</v>
      </c>
      <c r="K356" s="4" t="s">
        <v>33</v>
      </c>
      <c r="L356" s="4" t="s">
        <v>55</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c r="A357" s="2">
        <v>1056</v>
      </c>
      <c r="B357" s="3">
        <v>46095</v>
      </c>
      <c r="C357" s="4">
        <f>YEAR(SalesDataTable[[#This Row],[Order Date]])</f>
        <v>2026</v>
      </c>
      <c r="D357" s="4">
        <f>MONTH(SalesDataTable[[#This Row],[Order Date]])</f>
        <v>3</v>
      </c>
      <c r="E357" s="4" t="str">
        <f>TEXT(SalesDataTable[[#This Row],[Order Date]],"MMM")</f>
        <v>Mar</v>
      </c>
      <c r="F357" s="4" t="str">
        <f>"Q"&amp;ROUNDUP(MONTH(SalesDataTable[[#This Row],[Order Date]])/3,0)</f>
        <v>Q1</v>
      </c>
      <c r="G357" s="4" t="s">
        <v>29</v>
      </c>
      <c r="H357" s="4" t="s">
        <v>79</v>
      </c>
      <c r="I357" s="4" t="s">
        <v>31</v>
      </c>
      <c r="J357" s="4" t="s">
        <v>32</v>
      </c>
      <c r="K357" s="4" t="s">
        <v>52</v>
      </c>
      <c r="L357" s="4" t="s">
        <v>58</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c r="A358" s="2">
        <v>2189</v>
      </c>
      <c r="B358" s="3">
        <v>46095</v>
      </c>
      <c r="C358" s="4">
        <f>YEAR(SalesDataTable[[#This Row],[Order Date]])</f>
        <v>2026</v>
      </c>
      <c r="D358" s="4">
        <f>MONTH(SalesDataTable[[#This Row],[Order Date]])</f>
        <v>3</v>
      </c>
      <c r="E358" s="4" t="str">
        <f>TEXT(SalesDataTable[[#This Row],[Order Date]],"MMM")</f>
        <v>Mar</v>
      </c>
      <c r="F358" s="4" t="str">
        <f>"Q"&amp;ROUNDUP(MONTH(SalesDataTable[[#This Row],[Order Date]])/3,0)</f>
        <v>Q1</v>
      </c>
      <c r="G358" s="4" t="s">
        <v>49</v>
      </c>
      <c r="H358" s="4" t="s">
        <v>50</v>
      </c>
      <c r="I358" s="4" t="s">
        <v>57</v>
      </c>
      <c r="J358" s="4" t="s">
        <v>42</v>
      </c>
      <c r="K358" s="4" t="s">
        <v>38</v>
      </c>
      <c r="L358" s="4" t="s">
        <v>75</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c r="A359" s="2">
        <v>2617</v>
      </c>
      <c r="B359" s="3">
        <v>46095</v>
      </c>
      <c r="C359" s="4">
        <f>YEAR(SalesDataTable[[#This Row],[Order Date]])</f>
        <v>2026</v>
      </c>
      <c r="D359" s="4">
        <f>MONTH(SalesDataTable[[#This Row],[Order Date]])</f>
        <v>3</v>
      </c>
      <c r="E359" s="4" t="str">
        <f>TEXT(SalesDataTable[[#This Row],[Order Date]],"MMM")</f>
        <v>Mar</v>
      </c>
      <c r="F359" s="4" t="str">
        <f>"Q"&amp;ROUNDUP(MONTH(SalesDataTable[[#This Row],[Order Date]])/3,0)</f>
        <v>Q1</v>
      </c>
      <c r="G359" s="4" t="s">
        <v>49</v>
      </c>
      <c r="H359" s="4" t="s">
        <v>76</v>
      </c>
      <c r="I359" s="4" t="s">
        <v>31</v>
      </c>
      <c r="J359" s="4" t="s">
        <v>42</v>
      </c>
      <c r="K359" s="4" t="s">
        <v>43</v>
      </c>
      <c r="L359" s="4" t="s">
        <v>44</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c r="A360" s="2">
        <v>2901</v>
      </c>
      <c r="B360" s="3">
        <v>46095</v>
      </c>
      <c r="C360" s="4">
        <f>YEAR(SalesDataTable[[#This Row],[Order Date]])</f>
        <v>2026</v>
      </c>
      <c r="D360" s="4">
        <f>MONTH(SalesDataTable[[#This Row],[Order Date]])</f>
        <v>3</v>
      </c>
      <c r="E360" s="4" t="str">
        <f>TEXT(SalesDataTable[[#This Row],[Order Date]],"MMM")</f>
        <v>Mar</v>
      </c>
      <c r="F360" s="4" t="str">
        <f>"Q"&amp;ROUNDUP(MONTH(SalesDataTable[[#This Row],[Order Date]])/3,0)</f>
        <v>Q1</v>
      </c>
      <c r="G360" s="4" t="s">
        <v>49</v>
      </c>
      <c r="H360" s="4" t="s">
        <v>62</v>
      </c>
      <c r="I360" s="4" t="s">
        <v>37</v>
      </c>
      <c r="J360" s="4" t="s">
        <v>45</v>
      </c>
      <c r="K360" s="4" t="s">
        <v>33</v>
      </c>
      <c r="L360" s="4" t="s">
        <v>59</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c r="A361" s="2">
        <v>2952</v>
      </c>
      <c r="B361" s="3">
        <v>46095</v>
      </c>
      <c r="C361" s="4">
        <f>YEAR(SalesDataTable[[#This Row],[Order Date]])</f>
        <v>2026</v>
      </c>
      <c r="D361" s="4">
        <f>MONTH(SalesDataTable[[#This Row],[Order Date]])</f>
        <v>3</v>
      </c>
      <c r="E361" s="4" t="str">
        <f>TEXT(SalesDataTable[[#This Row],[Order Date]],"MMM")</f>
        <v>Mar</v>
      </c>
      <c r="F361" s="4" t="str">
        <f>"Q"&amp;ROUNDUP(MONTH(SalesDataTable[[#This Row],[Order Date]])/3,0)</f>
        <v>Q1</v>
      </c>
      <c r="G361" s="4" t="s">
        <v>35</v>
      </c>
      <c r="H361" s="4" t="s">
        <v>36</v>
      </c>
      <c r="I361" s="4" t="s">
        <v>31</v>
      </c>
      <c r="J361" s="4" t="s">
        <v>42</v>
      </c>
      <c r="K361" s="4" t="s">
        <v>33</v>
      </c>
      <c r="L361" s="4" t="s">
        <v>51</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c r="A362" s="2">
        <v>3421</v>
      </c>
      <c r="B362" s="3">
        <v>46095</v>
      </c>
      <c r="C362" s="4">
        <f>YEAR(SalesDataTable[[#This Row],[Order Date]])</f>
        <v>2026</v>
      </c>
      <c r="D362" s="4">
        <f>MONTH(SalesDataTable[[#This Row],[Order Date]])</f>
        <v>3</v>
      </c>
      <c r="E362" s="4" t="str">
        <f>TEXT(SalesDataTable[[#This Row],[Order Date]],"MMM")</f>
        <v>Mar</v>
      </c>
      <c r="F362" s="4" t="str">
        <f>"Q"&amp;ROUNDUP(MONTH(SalesDataTable[[#This Row],[Order Date]])/3,0)</f>
        <v>Q1</v>
      </c>
      <c r="G362" s="4" t="s">
        <v>49</v>
      </c>
      <c r="H362" s="4" t="s">
        <v>62</v>
      </c>
      <c r="I362" s="4" t="s">
        <v>31</v>
      </c>
      <c r="J362" s="4" t="s">
        <v>32</v>
      </c>
      <c r="K362" s="4" t="s">
        <v>43</v>
      </c>
      <c r="L362" s="4" t="s">
        <v>44</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c r="A363" s="2">
        <v>3536</v>
      </c>
      <c r="B363" s="3">
        <v>46095</v>
      </c>
      <c r="C363" s="4">
        <f>YEAR(SalesDataTable[[#This Row],[Order Date]])</f>
        <v>2026</v>
      </c>
      <c r="D363" s="4">
        <f>MONTH(SalesDataTable[[#This Row],[Order Date]])</f>
        <v>3</v>
      </c>
      <c r="E363" s="4" t="str">
        <f>TEXT(SalesDataTable[[#This Row],[Order Date]],"MMM")</f>
        <v>Mar</v>
      </c>
      <c r="F363" s="4" t="str">
        <f>"Q"&amp;ROUNDUP(MONTH(SalesDataTable[[#This Row],[Order Date]])/3,0)</f>
        <v>Q1</v>
      </c>
      <c r="G363" s="4" t="s">
        <v>40</v>
      </c>
      <c r="H363" s="4" t="s">
        <v>68</v>
      </c>
      <c r="I363" s="4" t="s">
        <v>31</v>
      </c>
      <c r="J363" s="4" t="s">
        <v>42</v>
      </c>
      <c r="K363" s="4" t="s">
        <v>38</v>
      </c>
      <c r="L363" s="4" t="s">
        <v>66</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c r="A364" s="2">
        <v>3878</v>
      </c>
      <c r="B364" s="3">
        <v>46095</v>
      </c>
      <c r="C364" s="4">
        <f>YEAR(SalesDataTable[[#This Row],[Order Date]])</f>
        <v>2026</v>
      </c>
      <c r="D364" s="4">
        <f>MONTH(SalesDataTable[[#This Row],[Order Date]])</f>
        <v>3</v>
      </c>
      <c r="E364" s="4" t="str">
        <f>TEXT(SalesDataTable[[#This Row],[Order Date]],"MMM")</f>
        <v>Mar</v>
      </c>
      <c r="F364" s="4" t="str">
        <f>"Q"&amp;ROUNDUP(MONTH(SalesDataTable[[#This Row],[Order Date]])/3,0)</f>
        <v>Q1</v>
      </c>
      <c r="G364" s="4" t="s">
        <v>35</v>
      </c>
      <c r="H364" s="4" t="s">
        <v>78</v>
      </c>
      <c r="I364" s="4" t="s">
        <v>57</v>
      </c>
      <c r="J364" s="4" t="s">
        <v>32</v>
      </c>
      <c r="K364" s="4" t="s">
        <v>63</v>
      </c>
      <c r="L364" s="4" t="s">
        <v>64</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c r="A365" s="2">
        <v>2027</v>
      </c>
      <c r="B365" s="3">
        <v>46096</v>
      </c>
      <c r="C365" s="4">
        <f>YEAR(SalesDataTable[[#This Row],[Order Date]])</f>
        <v>2026</v>
      </c>
      <c r="D365" s="4">
        <f>MONTH(SalesDataTable[[#This Row],[Order Date]])</f>
        <v>3</v>
      </c>
      <c r="E365" s="4" t="str">
        <f>TEXT(SalesDataTable[[#This Row],[Order Date]],"MMM")</f>
        <v>Mar</v>
      </c>
      <c r="F365" s="4" t="str">
        <f>"Q"&amp;ROUNDUP(MONTH(SalesDataTable[[#This Row],[Order Date]])/3,0)</f>
        <v>Q1</v>
      </c>
      <c r="G365" s="4" t="s">
        <v>40</v>
      </c>
      <c r="H365" s="4" t="s">
        <v>41</v>
      </c>
      <c r="I365" s="4" t="s">
        <v>31</v>
      </c>
      <c r="J365" s="4" t="s">
        <v>32</v>
      </c>
      <c r="K365" s="4" t="s">
        <v>43</v>
      </c>
      <c r="L365" s="4" t="s">
        <v>73</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c r="A366" s="2">
        <v>3280</v>
      </c>
      <c r="B366" s="3">
        <v>46096</v>
      </c>
      <c r="C366" s="4">
        <f>YEAR(SalesDataTable[[#This Row],[Order Date]])</f>
        <v>2026</v>
      </c>
      <c r="D366" s="4">
        <f>MONTH(SalesDataTable[[#This Row],[Order Date]])</f>
        <v>3</v>
      </c>
      <c r="E366" s="4" t="str">
        <f>TEXT(SalesDataTable[[#This Row],[Order Date]],"MMM")</f>
        <v>Mar</v>
      </c>
      <c r="F366" s="4" t="str">
        <f>"Q"&amp;ROUNDUP(MONTH(SalesDataTable[[#This Row],[Order Date]])/3,0)</f>
        <v>Q1</v>
      </c>
      <c r="G366" s="4" t="s">
        <v>49</v>
      </c>
      <c r="H366" s="4" t="s">
        <v>50</v>
      </c>
      <c r="I366" s="4" t="s">
        <v>31</v>
      </c>
      <c r="J366" s="4" t="s">
        <v>32</v>
      </c>
      <c r="K366" s="4" t="s">
        <v>43</v>
      </c>
      <c r="L366" s="4" t="s">
        <v>61</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c r="A367" s="2">
        <v>5149</v>
      </c>
      <c r="B367" s="3">
        <v>46096</v>
      </c>
      <c r="C367" s="4">
        <f>YEAR(SalesDataTable[[#This Row],[Order Date]])</f>
        <v>2026</v>
      </c>
      <c r="D367" s="4">
        <f>MONTH(SalesDataTable[[#This Row],[Order Date]])</f>
        <v>3</v>
      </c>
      <c r="E367" s="4" t="str">
        <f>TEXT(SalesDataTable[[#This Row],[Order Date]],"MMM")</f>
        <v>Mar</v>
      </c>
      <c r="F367" s="4" t="str">
        <f>"Q"&amp;ROUNDUP(MONTH(SalesDataTable[[#This Row],[Order Date]])/3,0)</f>
        <v>Q1</v>
      </c>
      <c r="G367" s="4" t="s">
        <v>35</v>
      </c>
      <c r="H367" s="4" t="s">
        <v>72</v>
      </c>
      <c r="I367" s="4" t="s">
        <v>48</v>
      </c>
      <c r="J367" s="4" t="s">
        <v>42</v>
      </c>
      <c r="K367" s="4" t="s">
        <v>43</v>
      </c>
      <c r="L367" s="4" t="s">
        <v>44</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c r="A368" s="2">
        <v>412</v>
      </c>
      <c r="B368" s="3">
        <v>46097</v>
      </c>
      <c r="C368" s="4">
        <f>YEAR(SalesDataTable[[#This Row],[Order Date]])</f>
        <v>2026</v>
      </c>
      <c r="D368" s="4">
        <f>MONTH(SalesDataTable[[#This Row],[Order Date]])</f>
        <v>3</v>
      </c>
      <c r="E368" s="4" t="str">
        <f>TEXT(SalesDataTable[[#This Row],[Order Date]],"MMM")</f>
        <v>Mar</v>
      </c>
      <c r="F368" s="4" t="str">
        <f>"Q"&amp;ROUNDUP(MONTH(SalesDataTable[[#This Row],[Order Date]])/3,0)</f>
        <v>Q1</v>
      </c>
      <c r="G368" s="4" t="s">
        <v>49</v>
      </c>
      <c r="H368" s="4" t="s">
        <v>60</v>
      </c>
      <c r="I368" s="4" t="s">
        <v>48</v>
      </c>
      <c r="J368" s="4" t="s">
        <v>32</v>
      </c>
      <c r="K368" s="4" t="s">
        <v>63</v>
      </c>
      <c r="L368" s="4" t="s">
        <v>64</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c r="A369" s="2">
        <v>1161</v>
      </c>
      <c r="B369" s="3">
        <v>46097</v>
      </c>
      <c r="C369" s="4">
        <f>YEAR(SalesDataTable[[#This Row],[Order Date]])</f>
        <v>2026</v>
      </c>
      <c r="D369" s="4">
        <f>MONTH(SalesDataTable[[#This Row],[Order Date]])</f>
        <v>3</v>
      </c>
      <c r="E369" s="4" t="str">
        <f>TEXT(SalesDataTable[[#This Row],[Order Date]],"MMM")</f>
        <v>Mar</v>
      </c>
      <c r="F369" s="4" t="str">
        <f>"Q"&amp;ROUNDUP(MONTH(SalesDataTable[[#This Row],[Order Date]])/3,0)</f>
        <v>Q1</v>
      </c>
      <c r="G369" s="4" t="s">
        <v>35</v>
      </c>
      <c r="H369" s="4" t="s">
        <v>72</v>
      </c>
      <c r="I369" s="4" t="s">
        <v>31</v>
      </c>
      <c r="J369" s="4" t="s">
        <v>42</v>
      </c>
      <c r="K369" s="4" t="s">
        <v>33</v>
      </c>
      <c r="L369" s="4" t="s">
        <v>59</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c r="A370" s="2">
        <v>1320</v>
      </c>
      <c r="B370" s="3">
        <v>46097</v>
      </c>
      <c r="C370" s="4">
        <f>YEAR(SalesDataTable[[#This Row],[Order Date]])</f>
        <v>2026</v>
      </c>
      <c r="D370" s="4">
        <f>MONTH(SalesDataTable[[#This Row],[Order Date]])</f>
        <v>3</v>
      </c>
      <c r="E370" s="4" t="str">
        <f>TEXT(SalesDataTable[[#This Row],[Order Date]],"MMM")</f>
        <v>Mar</v>
      </c>
      <c r="F370" s="4" t="str">
        <f>"Q"&amp;ROUNDUP(MONTH(SalesDataTable[[#This Row],[Order Date]])/3,0)</f>
        <v>Q1</v>
      </c>
      <c r="G370" s="4" t="s">
        <v>40</v>
      </c>
      <c r="H370" s="4" t="s">
        <v>47</v>
      </c>
      <c r="I370" s="4" t="s">
        <v>48</v>
      </c>
      <c r="J370" s="4" t="s">
        <v>45</v>
      </c>
      <c r="K370" s="4" t="s">
        <v>52</v>
      </c>
      <c r="L370" s="4" t="s">
        <v>58</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c r="A371" s="2">
        <v>2528</v>
      </c>
      <c r="B371" s="3">
        <v>46097</v>
      </c>
      <c r="C371" s="4">
        <f>YEAR(SalesDataTable[[#This Row],[Order Date]])</f>
        <v>2026</v>
      </c>
      <c r="D371" s="4">
        <f>MONTH(SalesDataTable[[#This Row],[Order Date]])</f>
        <v>3</v>
      </c>
      <c r="E371" s="4" t="str">
        <f>TEXT(SalesDataTable[[#This Row],[Order Date]],"MMM")</f>
        <v>Mar</v>
      </c>
      <c r="F371" s="4" t="str">
        <f>"Q"&amp;ROUNDUP(MONTH(SalesDataTable[[#This Row],[Order Date]])/3,0)</f>
        <v>Q1</v>
      </c>
      <c r="G371" s="4" t="s">
        <v>49</v>
      </c>
      <c r="H371" s="4" t="s">
        <v>60</v>
      </c>
      <c r="I371" s="4" t="s">
        <v>31</v>
      </c>
      <c r="J371" s="4" t="s">
        <v>42</v>
      </c>
      <c r="K371" s="4" t="s">
        <v>38</v>
      </c>
      <c r="L371" s="4" t="s">
        <v>39</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c r="A372" s="2">
        <v>2956</v>
      </c>
      <c r="B372" s="3">
        <v>46097</v>
      </c>
      <c r="C372" s="4">
        <f>YEAR(SalesDataTable[[#This Row],[Order Date]])</f>
        <v>2026</v>
      </c>
      <c r="D372" s="4">
        <f>MONTH(SalesDataTable[[#This Row],[Order Date]])</f>
        <v>3</v>
      </c>
      <c r="E372" s="4" t="str">
        <f>TEXT(SalesDataTable[[#This Row],[Order Date]],"MMM")</f>
        <v>Mar</v>
      </c>
      <c r="F372" s="4" t="str">
        <f>"Q"&amp;ROUNDUP(MONTH(SalesDataTable[[#This Row],[Order Date]])/3,0)</f>
        <v>Q1</v>
      </c>
      <c r="G372" s="4" t="s">
        <v>35</v>
      </c>
      <c r="H372" s="4" t="s">
        <v>70</v>
      </c>
      <c r="I372" s="4" t="s">
        <v>31</v>
      </c>
      <c r="J372" s="4" t="s">
        <v>42</v>
      </c>
      <c r="K372" s="4" t="s">
        <v>43</v>
      </c>
      <c r="L372" s="4" t="s">
        <v>44</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c r="A373" s="2">
        <v>2973</v>
      </c>
      <c r="B373" s="3">
        <v>46097</v>
      </c>
      <c r="C373" s="4">
        <f>YEAR(SalesDataTable[[#This Row],[Order Date]])</f>
        <v>2026</v>
      </c>
      <c r="D373" s="4">
        <f>MONTH(SalesDataTable[[#This Row],[Order Date]])</f>
        <v>3</v>
      </c>
      <c r="E373" s="4" t="str">
        <f>TEXT(SalesDataTable[[#This Row],[Order Date]],"MMM")</f>
        <v>Mar</v>
      </c>
      <c r="F373" s="4" t="str">
        <f>"Q"&amp;ROUNDUP(MONTH(SalesDataTable[[#This Row],[Order Date]])/3,0)</f>
        <v>Q1</v>
      </c>
      <c r="G373" s="4" t="s">
        <v>29</v>
      </c>
      <c r="H373" s="4" t="s">
        <v>30</v>
      </c>
      <c r="I373" s="4" t="s">
        <v>48</v>
      </c>
      <c r="J373" s="4" t="s">
        <v>32</v>
      </c>
      <c r="K373" s="4" t="s">
        <v>38</v>
      </c>
      <c r="L373" s="4" t="s">
        <v>66</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c r="A374" s="2">
        <v>3358</v>
      </c>
      <c r="B374" s="3">
        <v>46097</v>
      </c>
      <c r="C374" s="4">
        <f>YEAR(SalesDataTable[[#This Row],[Order Date]])</f>
        <v>2026</v>
      </c>
      <c r="D374" s="4">
        <f>MONTH(SalesDataTable[[#This Row],[Order Date]])</f>
        <v>3</v>
      </c>
      <c r="E374" s="4" t="str">
        <f>TEXT(SalesDataTable[[#This Row],[Order Date]],"MMM")</f>
        <v>Mar</v>
      </c>
      <c r="F374" s="4" t="str">
        <f>"Q"&amp;ROUNDUP(MONTH(SalesDataTable[[#This Row],[Order Date]])/3,0)</f>
        <v>Q1</v>
      </c>
      <c r="G374" s="4" t="s">
        <v>29</v>
      </c>
      <c r="H374" s="4" t="s">
        <v>30</v>
      </c>
      <c r="I374" s="4" t="s">
        <v>37</v>
      </c>
      <c r="J374" s="4" t="s">
        <v>45</v>
      </c>
      <c r="K374" s="4" t="s">
        <v>63</v>
      </c>
      <c r="L374" s="4" t="s">
        <v>71</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c r="A375" s="2">
        <v>164</v>
      </c>
      <c r="B375" s="3">
        <v>46098</v>
      </c>
      <c r="C375" s="4">
        <f>YEAR(SalesDataTable[[#This Row],[Order Date]])</f>
        <v>2026</v>
      </c>
      <c r="D375" s="4">
        <f>MONTH(SalesDataTable[[#This Row],[Order Date]])</f>
        <v>3</v>
      </c>
      <c r="E375" s="4" t="str">
        <f>TEXT(SalesDataTable[[#This Row],[Order Date]],"MMM")</f>
        <v>Mar</v>
      </c>
      <c r="F375" s="4" t="str">
        <f>"Q"&amp;ROUNDUP(MONTH(SalesDataTable[[#This Row],[Order Date]])/3,0)</f>
        <v>Q1</v>
      </c>
      <c r="G375" s="4" t="s">
        <v>29</v>
      </c>
      <c r="H375" s="4" t="s">
        <v>79</v>
      </c>
      <c r="I375" s="4" t="s">
        <v>57</v>
      </c>
      <c r="J375" s="4" t="s">
        <v>45</v>
      </c>
      <c r="K375" s="4" t="s">
        <v>52</v>
      </c>
      <c r="L375" s="4" t="s">
        <v>80</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c r="A376" s="2">
        <v>995</v>
      </c>
      <c r="B376" s="3">
        <v>46098</v>
      </c>
      <c r="C376" s="4">
        <f>YEAR(SalesDataTable[[#This Row],[Order Date]])</f>
        <v>2026</v>
      </c>
      <c r="D376" s="4">
        <f>MONTH(SalesDataTable[[#This Row],[Order Date]])</f>
        <v>3</v>
      </c>
      <c r="E376" s="4" t="str">
        <f>TEXT(SalesDataTable[[#This Row],[Order Date]],"MMM")</f>
        <v>Mar</v>
      </c>
      <c r="F376" s="4" t="str">
        <f>"Q"&amp;ROUNDUP(MONTH(SalesDataTable[[#This Row],[Order Date]])/3,0)</f>
        <v>Q1</v>
      </c>
      <c r="G376" s="4" t="s">
        <v>40</v>
      </c>
      <c r="H376" s="4" t="s">
        <v>81</v>
      </c>
      <c r="I376" s="4" t="s">
        <v>57</v>
      </c>
      <c r="J376" s="4" t="s">
        <v>45</v>
      </c>
      <c r="K376" s="4" t="s">
        <v>52</v>
      </c>
      <c r="L376" s="4" t="s">
        <v>58</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c r="A377" s="2">
        <v>4912</v>
      </c>
      <c r="B377" s="3">
        <v>46098</v>
      </c>
      <c r="C377" s="4">
        <f>YEAR(SalesDataTable[[#This Row],[Order Date]])</f>
        <v>2026</v>
      </c>
      <c r="D377" s="4">
        <f>MONTH(SalesDataTable[[#This Row],[Order Date]])</f>
        <v>3</v>
      </c>
      <c r="E377" s="4" t="str">
        <f>TEXT(SalesDataTable[[#This Row],[Order Date]],"MMM")</f>
        <v>Mar</v>
      </c>
      <c r="F377" s="4" t="str">
        <f>"Q"&amp;ROUNDUP(MONTH(SalesDataTable[[#This Row],[Order Date]])/3,0)</f>
        <v>Q1</v>
      </c>
      <c r="G377" s="4" t="s">
        <v>35</v>
      </c>
      <c r="H377" s="4" t="s">
        <v>70</v>
      </c>
      <c r="I377" s="4" t="s">
        <v>31</v>
      </c>
      <c r="J377" s="4" t="s">
        <v>42</v>
      </c>
      <c r="K377" s="4" t="s">
        <v>38</v>
      </c>
      <c r="L377" s="4" t="s">
        <v>66</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c r="A378" s="2">
        <v>29</v>
      </c>
      <c r="B378" s="3">
        <v>46099</v>
      </c>
      <c r="C378" s="4">
        <f>YEAR(SalesDataTable[[#This Row],[Order Date]])</f>
        <v>2026</v>
      </c>
      <c r="D378" s="4">
        <f>MONTH(SalesDataTable[[#This Row],[Order Date]])</f>
        <v>3</v>
      </c>
      <c r="E378" s="4" t="str">
        <f>TEXT(SalesDataTable[[#This Row],[Order Date]],"MMM")</f>
        <v>Mar</v>
      </c>
      <c r="F378" s="4" t="str">
        <f>"Q"&amp;ROUNDUP(MONTH(SalesDataTable[[#This Row],[Order Date]])/3,0)</f>
        <v>Q1</v>
      </c>
      <c r="G378" s="4" t="s">
        <v>49</v>
      </c>
      <c r="H378" s="4" t="s">
        <v>50</v>
      </c>
      <c r="I378" s="4" t="s">
        <v>31</v>
      </c>
      <c r="J378" s="4" t="s">
        <v>45</v>
      </c>
      <c r="K378" s="4" t="s">
        <v>43</v>
      </c>
      <c r="L378" s="4" t="s">
        <v>73</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c r="A379" s="2">
        <v>891</v>
      </c>
      <c r="B379" s="3">
        <v>46099</v>
      </c>
      <c r="C379" s="4">
        <f>YEAR(SalesDataTable[[#This Row],[Order Date]])</f>
        <v>2026</v>
      </c>
      <c r="D379" s="4">
        <f>MONTH(SalesDataTable[[#This Row],[Order Date]])</f>
        <v>3</v>
      </c>
      <c r="E379" s="4" t="str">
        <f>TEXT(SalesDataTable[[#This Row],[Order Date]],"MMM")</f>
        <v>Mar</v>
      </c>
      <c r="F379" s="4" t="str">
        <f>"Q"&amp;ROUNDUP(MONTH(SalesDataTable[[#This Row],[Order Date]])/3,0)</f>
        <v>Q1</v>
      </c>
      <c r="G379" s="4" t="s">
        <v>40</v>
      </c>
      <c r="H379" s="4" t="s">
        <v>47</v>
      </c>
      <c r="I379" s="4" t="s">
        <v>31</v>
      </c>
      <c r="J379" s="4" t="s">
        <v>42</v>
      </c>
      <c r="K379" s="4" t="s">
        <v>38</v>
      </c>
      <c r="L379" s="4" t="s">
        <v>39</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c r="A380" s="2">
        <v>1143</v>
      </c>
      <c r="B380" s="3">
        <v>46099</v>
      </c>
      <c r="C380" s="4">
        <f>YEAR(SalesDataTable[[#This Row],[Order Date]])</f>
        <v>2026</v>
      </c>
      <c r="D380" s="4">
        <f>MONTH(SalesDataTable[[#This Row],[Order Date]])</f>
        <v>3</v>
      </c>
      <c r="E380" s="4" t="str">
        <f>TEXT(SalesDataTable[[#This Row],[Order Date]],"MMM")</f>
        <v>Mar</v>
      </c>
      <c r="F380" s="4" t="str">
        <f>"Q"&amp;ROUNDUP(MONTH(SalesDataTable[[#This Row],[Order Date]])/3,0)</f>
        <v>Q1</v>
      </c>
      <c r="G380" s="4" t="s">
        <v>35</v>
      </c>
      <c r="H380" s="4" t="s">
        <v>72</v>
      </c>
      <c r="I380" s="4" t="s">
        <v>31</v>
      </c>
      <c r="J380" s="4" t="s">
        <v>45</v>
      </c>
      <c r="K380" s="4" t="s">
        <v>52</v>
      </c>
      <c r="L380" s="4" t="s">
        <v>80</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c r="A381" s="2">
        <v>2478</v>
      </c>
      <c r="B381" s="3">
        <v>46099</v>
      </c>
      <c r="C381" s="4">
        <f>YEAR(SalesDataTable[[#This Row],[Order Date]])</f>
        <v>2026</v>
      </c>
      <c r="D381" s="4">
        <f>MONTH(SalesDataTable[[#This Row],[Order Date]])</f>
        <v>3</v>
      </c>
      <c r="E381" s="4" t="str">
        <f>TEXT(SalesDataTable[[#This Row],[Order Date]],"MMM")</f>
        <v>Mar</v>
      </c>
      <c r="F381" s="4" t="str">
        <f>"Q"&amp;ROUNDUP(MONTH(SalesDataTable[[#This Row],[Order Date]])/3,0)</f>
        <v>Q1</v>
      </c>
      <c r="G381" s="4" t="s">
        <v>49</v>
      </c>
      <c r="H381" s="4" t="s">
        <v>60</v>
      </c>
      <c r="I381" s="4" t="s">
        <v>48</v>
      </c>
      <c r="J381" s="4" t="s">
        <v>32</v>
      </c>
      <c r="K381" s="4" t="s">
        <v>63</v>
      </c>
      <c r="L381" s="4" t="s">
        <v>64</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c r="A382" s="2">
        <v>3961</v>
      </c>
      <c r="B382" s="3">
        <v>46099</v>
      </c>
      <c r="C382" s="4">
        <f>YEAR(SalesDataTable[[#This Row],[Order Date]])</f>
        <v>2026</v>
      </c>
      <c r="D382" s="4">
        <f>MONTH(SalesDataTable[[#This Row],[Order Date]])</f>
        <v>3</v>
      </c>
      <c r="E382" s="4" t="str">
        <f>TEXT(SalesDataTable[[#This Row],[Order Date]],"MMM")</f>
        <v>Mar</v>
      </c>
      <c r="F382" s="4" t="str">
        <f>"Q"&amp;ROUNDUP(MONTH(SalesDataTable[[#This Row],[Order Date]])/3,0)</f>
        <v>Q1</v>
      </c>
      <c r="G382" s="4" t="s">
        <v>29</v>
      </c>
      <c r="H382" s="4" t="s">
        <v>65</v>
      </c>
      <c r="I382" s="4" t="s">
        <v>31</v>
      </c>
      <c r="J382" s="4" t="s">
        <v>45</v>
      </c>
      <c r="K382" s="4" t="s">
        <v>63</v>
      </c>
      <c r="L382" s="4" t="s">
        <v>71</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c r="A383" s="2">
        <v>4724</v>
      </c>
      <c r="B383" s="3">
        <v>46099</v>
      </c>
      <c r="C383" s="4">
        <f>YEAR(SalesDataTable[[#This Row],[Order Date]])</f>
        <v>2026</v>
      </c>
      <c r="D383" s="4">
        <f>MONTH(SalesDataTable[[#This Row],[Order Date]])</f>
        <v>3</v>
      </c>
      <c r="E383" s="4" t="str">
        <f>TEXT(SalesDataTable[[#This Row],[Order Date]],"MMM")</f>
        <v>Mar</v>
      </c>
      <c r="F383" s="4" t="str">
        <f>"Q"&amp;ROUNDUP(MONTH(SalesDataTable[[#This Row],[Order Date]])/3,0)</f>
        <v>Q1</v>
      </c>
      <c r="G383" s="4" t="s">
        <v>29</v>
      </c>
      <c r="H383" s="4" t="s">
        <v>79</v>
      </c>
      <c r="I383" s="4" t="s">
        <v>48</v>
      </c>
      <c r="J383" s="4" t="s">
        <v>42</v>
      </c>
      <c r="K383" s="4" t="s">
        <v>63</v>
      </c>
      <c r="L383" s="4" t="s">
        <v>74</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c r="A384" s="2">
        <v>2171</v>
      </c>
      <c r="B384" s="3">
        <v>46100</v>
      </c>
      <c r="C384" s="4">
        <f>YEAR(SalesDataTable[[#This Row],[Order Date]])</f>
        <v>2026</v>
      </c>
      <c r="D384" s="4">
        <f>MONTH(SalesDataTable[[#This Row],[Order Date]])</f>
        <v>3</v>
      </c>
      <c r="E384" s="4" t="str">
        <f>TEXT(SalesDataTable[[#This Row],[Order Date]],"MMM")</f>
        <v>Mar</v>
      </c>
      <c r="F384" s="4" t="str">
        <f>"Q"&amp;ROUNDUP(MONTH(SalesDataTable[[#This Row],[Order Date]])/3,0)</f>
        <v>Q1</v>
      </c>
      <c r="G384" s="4" t="s">
        <v>49</v>
      </c>
      <c r="H384" s="4" t="s">
        <v>76</v>
      </c>
      <c r="I384" s="4" t="s">
        <v>37</v>
      </c>
      <c r="J384" s="4" t="s">
        <v>45</v>
      </c>
      <c r="K384" s="4" t="s">
        <v>63</v>
      </c>
      <c r="L384" s="4" t="s">
        <v>71</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c r="A385" s="2">
        <v>2311</v>
      </c>
      <c r="B385" s="3">
        <v>46100</v>
      </c>
      <c r="C385" s="4">
        <f>YEAR(SalesDataTable[[#This Row],[Order Date]])</f>
        <v>2026</v>
      </c>
      <c r="D385" s="4">
        <f>MONTH(SalesDataTable[[#This Row],[Order Date]])</f>
        <v>3</v>
      </c>
      <c r="E385" s="4" t="str">
        <f>TEXT(SalesDataTable[[#This Row],[Order Date]],"MMM")</f>
        <v>Mar</v>
      </c>
      <c r="F385" s="4" t="str">
        <f>"Q"&amp;ROUNDUP(MONTH(SalesDataTable[[#This Row],[Order Date]])/3,0)</f>
        <v>Q1</v>
      </c>
      <c r="G385" s="4" t="s">
        <v>49</v>
      </c>
      <c r="H385" s="4" t="s">
        <v>62</v>
      </c>
      <c r="I385" s="4" t="s">
        <v>31</v>
      </c>
      <c r="J385" s="4" t="s">
        <v>42</v>
      </c>
      <c r="K385" s="4" t="s">
        <v>38</v>
      </c>
      <c r="L385" s="4" t="s">
        <v>46</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c r="A386" s="2">
        <v>3563</v>
      </c>
      <c r="B386" s="3">
        <v>46100</v>
      </c>
      <c r="C386" s="4">
        <f>YEAR(SalesDataTable[[#This Row],[Order Date]])</f>
        <v>2026</v>
      </c>
      <c r="D386" s="4">
        <f>MONTH(SalesDataTable[[#This Row],[Order Date]])</f>
        <v>3</v>
      </c>
      <c r="E386" s="4" t="str">
        <f>TEXT(SalesDataTable[[#This Row],[Order Date]],"MMM")</f>
        <v>Mar</v>
      </c>
      <c r="F386" s="4" t="str">
        <f>"Q"&amp;ROUNDUP(MONTH(SalesDataTable[[#This Row],[Order Date]])/3,0)</f>
        <v>Q1</v>
      </c>
      <c r="G386" s="4" t="s">
        <v>49</v>
      </c>
      <c r="H386" s="4" t="s">
        <v>62</v>
      </c>
      <c r="I386" s="4" t="s">
        <v>31</v>
      </c>
      <c r="J386" s="4" t="s">
        <v>32</v>
      </c>
      <c r="K386" s="4" t="s">
        <v>33</v>
      </c>
      <c r="L386" s="4" t="s">
        <v>55</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c r="A387" s="2">
        <v>3587</v>
      </c>
      <c r="B387" s="3">
        <v>46100</v>
      </c>
      <c r="C387" s="4">
        <f>YEAR(SalesDataTable[[#This Row],[Order Date]])</f>
        <v>2026</v>
      </c>
      <c r="D387" s="4">
        <f>MONTH(SalesDataTable[[#This Row],[Order Date]])</f>
        <v>3</v>
      </c>
      <c r="E387" s="4" t="str">
        <f>TEXT(SalesDataTable[[#This Row],[Order Date]],"MMM")</f>
        <v>Mar</v>
      </c>
      <c r="F387" s="4" t="str">
        <f>"Q"&amp;ROUNDUP(MONTH(SalesDataTable[[#This Row],[Order Date]])/3,0)</f>
        <v>Q1</v>
      </c>
      <c r="G387" s="4" t="s">
        <v>49</v>
      </c>
      <c r="H387" s="4" t="s">
        <v>60</v>
      </c>
      <c r="I387" s="4" t="s">
        <v>31</v>
      </c>
      <c r="J387" s="4" t="s">
        <v>32</v>
      </c>
      <c r="K387" s="4" t="s">
        <v>63</v>
      </c>
      <c r="L387" s="4" t="s">
        <v>64</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c r="A388" s="2">
        <v>3706</v>
      </c>
      <c r="B388" s="3">
        <v>46100</v>
      </c>
      <c r="C388" s="4">
        <f>YEAR(SalesDataTable[[#This Row],[Order Date]])</f>
        <v>2026</v>
      </c>
      <c r="D388" s="4">
        <f>MONTH(SalesDataTable[[#This Row],[Order Date]])</f>
        <v>3</v>
      </c>
      <c r="E388" s="4" t="str">
        <f>TEXT(SalesDataTable[[#This Row],[Order Date]],"MMM")</f>
        <v>Mar</v>
      </c>
      <c r="F388" s="4" t="str">
        <f>"Q"&amp;ROUNDUP(MONTH(SalesDataTable[[#This Row],[Order Date]])/3,0)</f>
        <v>Q1</v>
      </c>
      <c r="G388" s="4" t="s">
        <v>29</v>
      </c>
      <c r="H388" s="4" t="s">
        <v>30</v>
      </c>
      <c r="I388" s="4" t="s">
        <v>31</v>
      </c>
      <c r="J388" s="4" t="s">
        <v>32</v>
      </c>
      <c r="K388" s="4" t="s">
        <v>33</v>
      </c>
      <c r="L388" s="4" t="s">
        <v>59</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c r="A389" s="2">
        <v>4121</v>
      </c>
      <c r="B389" s="3">
        <v>46100</v>
      </c>
      <c r="C389" s="4">
        <f>YEAR(SalesDataTable[[#This Row],[Order Date]])</f>
        <v>2026</v>
      </c>
      <c r="D389" s="4">
        <f>MONTH(SalesDataTable[[#This Row],[Order Date]])</f>
        <v>3</v>
      </c>
      <c r="E389" s="4" t="str">
        <f>TEXT(SalesDataTable[[#This Row],[Order Date]],"MMM")</f>
        <v>Mar</v>
      </c>
      <c r="F389" s="4" t="str">
        <f>"Q"&amp;ROUNDUP(MONTH(SalesDataTable[[#This Row],[Order Date]])/3,0)</f>
        <v>Q1</v>
      </c>
      <c r="G389" s="4" t="s">
        <v>29</v>
      </c>
      <c r="H389" s="4" t="s">
        <v>30</v>
      </c>
      <c r="I389" s="4" t="s">
        <v>31</v>
      </c>
      <c r="J389" s="4" t="s">
        <v>32</v>
      </c>
      <c r="K389" s="4" t="s">
        <v>43</v>
      </c>
      <c r="L389" s="4" t="s">
        <v>77</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c r="A390" s="2">
        <v>1047</v>
      </c>
      <c r="B390" s="3">
        <v>46101</v>
      </c>
      <c r="C390" s="4">
        <f>YEAR(SalesDataTable[[#This Row],[Order Date]])</f>
        <v>2026</v>
      </c>
      <c r="D390" s="4">
        <f>MONTH(SalesDataTable[[#This Row],[Order Date]])</f>
        <v>3</v>
      </c>
      <c r="E390" s="4" t="str">
        <f>TEXT(SalesDataTable[[#This Row],[Order Date]],"MMM")</f>
        <v>Mar</v>
      </c>
      <c r="F390" s="4" t="str">
        <f>"Q"&amp;ROUNDUP(MONTH(SalesDataTable[[#This Row],[Order Date]])/3,0)</f>
        <v>Q1</v>
      </c>
      <c r="G390" s="4" t="s">
        <v>29</v>
      </c>
      <c r="H390" s="4" t="s">
        <v>30</v>
      </c>
      <c r="I390" s="4" t="s">
        <v>31</v>
      </c>
      <c r="J390" s="4" t="s">
        <v>32</v>
      </c>
      <c r="K390" s="4" t="s">
        <v>43</v>
      </c>
      <c r="L390" s="4" t="s">
        <v>61</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c r="A391" s="2">
        <v>1142</v>
      </c>
      <c r="B391" s="3">
        <v>46101</v>
      </c>
      <c r="C391" s="4">
        <f>YEAR(SalesDataTable[[#This Row],[Order Date]])</f>
        <v>2026</v>
      </c>
      <c r="D391" s="4">
        <f>MONTH(SalesDataTable[[#This Row],[Order Date]])</f>
        <v>3</v>
      </c>
      <c r="E391" s="4" t="str">
        <f>TEXT(SalesDataTable[[#This Row],[Order Date]],"MMM")</f>
        <v>Mar</v>
      </c>
      <c r="F391" s="4" t="str">
        <f>"Q"&amp;ROUNDUP(MONTH(SalesDataTable[[#This Row],[Order Date]])/3,0)</f>
        <v>Q1</v>
      </c>
      <c r="G391" s="4" t="s">
        <v>35</v>
      </c>
      <c r="H391" s="4" t="s">
        <v>70</v>
      </c>
      <c r="I391" s="4" t="s">
        <v>31</v>
      </c>
      <c r="J391" s="4" t="s">
        <v>42</v>
      </c>
      <c r="K391" s="4" t="s">
        <v>52</v>
      </c>
      <c r="L391" s="4" t="s">
        <v>80</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c r="A392" s="2">
        <v>2232</v>
      </c>
      <c r="B392" s="3">
        <v>46101</v>
      </c>
      <c r="C392" s="4">
        <f>YEAR(SalesDataTable[[#This Row],[Order Date]])</f>
        <v>2026</v>
      </c>
      <c r="D392" s="4">
        <f>MONTH(SalesDataTable[[#This Row],[Order Date]])</f>
        <v>3</v>
      </c>
      <c r="E392" s="4" t="str">
        <f>TEXT(SalesDataTable[[#This Row],[Order Date]],"MMM")</f>
        <v>Mar</v>
      </c>
      <c r="F392" s="4" t="str">
        <f>"Q"&amp;ROUNDUP(MONTH(SalesDataTable[[#This Row],[Order Date]])/3,0)</f>
        <v>Q1</v>
      </c>
      <c r="G392" s="4" t="s">
        <v>49</v>
      </c>
      <c r="H392" s="4" t="s">
        <v>76</v>
      </c>
      <c r="I392" s="4" t="s">
        <v>48</v>
      </c>
      <c r="J392" s="4" t="s">
        <v>42</v>
      </c>
      <c r="K392" s="4" t="s">
        <v>43</v>
      </c>
      <c r="L392" s="4" t="s">
        <v>44</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c r="A393" s="2">
        <v>2339</v>
      </c>
      <c r="B393" s="3">
        <v>46101</v>
      </c>
      <c r="C393" s="4">
        <f>YEAR(SalesDataTable[[#This Row],[Order Date]])</f>
        <v>2026</v>
      </c>
      <c r="D393" s="4">
        <f>MONTH(SalesDataTable[[#This Row],[Order Date]])</f>
        <v>3</v>
      </c>
      <c r="E393" s="4" t="str">
        <f>TEXT(SalesDataTable[[#This Row],[Order Date]],"MMM")</f>
        <v>Mar</v>
      </c>
      <c r="F393" s="4" t="str">
        <f>"Q"&amp;ROUNDUP(MONTH(SalesDataTable[[#This Row],[Order Date]])/3,0)</f>
        <v>Q1</v>
      </c>
      <c r="G393" s="4" t="s">
        <v>35</v>
      </c>
      <c r="H393" s="4" t="s">
        <v>72</v>
      </c>
      <c r="I393" s="4" t="s">
        <v>57</v>
      </c>
      <c r="J393" s="4" t="s">
        <v>42</v>
      </c>
      <c r="K393" s="4" t="s">
        <v>33</v>
      </c>
      <c r="L393" s="4" t="s">
        <v>51</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c r="A394" s="2">
        <v>3611</v>
      </c>
      <c r="B394" s="3">
        <v>46101</v>
      </c>
      <c r="C394" s="4">
        <f>YEAR(SalesDataTable[[#This Row],[Order Date]])</f>
        <v>2026</v>
      </c>
      <c r="D394" s="4">
        <f>MONTH(SalesDataTable[[#This Row],[Order Date]])</f>
        <v>3</v>
      </c>
      <c r="E394" s="4" t="str">
        <f>TEXT(SalesDataTable[[#This Row],[Order Date]],"MMM")</f>
        <v>Mar</v>
      </c>
      <c r="F394" s="4" t="str">
        <f>"Q"&amp;ROUNDUP(MONTH(SalesDataTable[[#This Row],[Order Date]])/3,0)</f>
        <v>Q1</v>
      </c>
      <c r="G394" s="4" t="s">
        <v>35</v>
      </c>
      <c r="H394" s="4" t="s">
        <v>36</v>
      </c>
      <c r="I394" s="4" t="s">
        <v>37</v>
      </c>
      <c r="J394" s="4" t="s">
        <v>45</v>
      </c>
      <c r="K394" s="4" t="s">
        <v>33</v>
      </c>
      <c r="L394" s="4" t="s">
        <v>55</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c r="A395" s="2">
        <v>3953</v>
      </c>
      <c r="B395" s="3">
        <v>46101</v>
      </c>
      <c r="C395" s="4">
        <f>YEAR(SalesDataTable[[#This Row],[Order Date]])</f>
        <v>2026</v>
      </c>
      <c r="D395" s="4">
        <f>MONTH(SalesDataTable[[#This Row],[Order Date]])</f>
        <v>3</v>
      </c>
      <c r="E395" s="4" t="str">
        <f>TEXT(SalesDataTable[[#This Row],[Order Date]],"MMM")</f>
        <v>Mar</v>
      </c>
      <c r="F395" s="4" t="str">
        <f>"Q"&amp;ROUNDUP(MONTH(SalesDataTable[[#This Row],[Order Date]])/3,0)</f>
        <v>Q1</v>
      </c>
      <c r="G395" s="4" t="s">
        <v>35</v>
      </c>
      <c r="H395" s="4" t="s">
        <v>78</v>
      </c>
      <c r="I395" s="4" t="s">
        <v>31</v>
      </c>
      <c r="J395" s="4" t="s">
        <v>42</v>
      </c>
      <c r="K395" s="4" t="s">
        <v>63</v>
      </c>
      <c r="L395" s="4" t="s">
        <v>67</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c r="A396" s="2">
        <v>4253</v>
      </c>
      <c r="B396" s="3">
        <v>46101</v>
      </c>
      <c r="C396" s="4">
        <f>YEAR(SalesDataTable[[#This Row],[Order Date]])</f>
        <v>2026</v>
      </c>
      <c r="D396" s="4">
        <f>MONTH(SalesDataTable[[#This Row],[Order Date]])</f>
        <v>3</v>
      </c>
      <c r="E396" s="4" t="str">
        <f>TEXT(SalesDataTable[[#This Row],[Order Date]],"MMM")</f>
        <v>Mar</v>
      </c>
      <c r="F396" s="4" t="str">
        <f>"Q"&amp;ROUNDUP(MONTH(SalesDataTable[[#This Row],[Order Date]])/3,0)</f>
        <v>Q1</v>
      </c>
      <c r="G396" s="4" t="s">
        <v>49</v>
      </c>
      <c r="H396" s="4" t="s">
        <v>76</v>
      </c>
      <c r="I396" s="4" t="s">
        <v>37</v>
      </c>
      <c r="J396" s="4" t="s">
        <v>42</v>
      </c>
      <c r="K396" s="4" t="s">
        <v>33</v>
      </c>
      <c r="L396" s="4" t="s">
        <v>34</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c r="A397" s="2">
        <v>4952</v>
      </c>
      <c r="B397" s="3">
        <v>46101</v>
      </c>
      <c r="C397" s="4">
        <f>YEAR(SalesDataTable[[#This Row],[Order Date]])</f>
        <v>2026</v>
      </c>
      <c r="D397" s="4">
        <f>MONTH(SalesDataTable[[#This Row],[Order Date]])</f>
        <v>3</v>
      </c>
      <c r="E397" s="4" t="str">
        <f>TEXT(SalesDataTable[[#This Row],[Order Date]],"MMM")</f>
        <v>Mar</v>
      </c>
      <c r="F397" s="4" t="str">
        <f>"Q"&amp;ROUNDUP(MONTH(SalesDataTable[[#This Row],[Order Date]])/3,0)</f>
        <v>Q1</v>
      </c>
      <c r="G397" s="4" t="s">
        <v>35</v>
      </c>
      <c r="H397" s="4" t="s">
        <v>56</v>
      </c>
      <c r="I397" s="4" t="s">
        <v>31</v>
      </c>
      <c r="J397" s="4" t="s">
        <v>45</v>
      </c>
      <c r="K397" s="4" t="s">
        <v>38</v>
      </c>
      <c r="L397" s="4" t="s">
        <v>75</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c r="A398" s="2">
        <v>5016</v>
      </c>
      <c r="B398" s="3">
        <v>46101</v>
      </c>
      <c r="C398" s="4">
        <f>YEAR(SalesDataTable[[#This Row],[Order Date]])</f>
        <v>2026</v>
      </c>
      <c r="D398" s="4">
        <f>MONTH(SalesDataTable[[#This Row],[Order Date]])</f>
        <v>3</v>
      </c>
      <c r="E398" s="4" t="str">
        <f>TEXT(SalesDataTable[[#This Row],[Order Date]],"MMM")</f>
        <v>Mar</v>
      </c>
      <c r="F398" s="4" t="str">
        <f>"Q"&amp;ROUNDUP(MONTH(SalesDataTable[[#This Row],[Order Date]])/3,0)</f>
        <v>Q1</v>
      </c>
      <c r="G398" s="4" t="s">
        <v>35</v>
      </c>
      <c r="H398" s="4" t="s">
        <v>72</v>
      </c>
      <c r="I398" s="4" t="s">
        <v>57</v>
      </c>
      <c r="J398" s="4" t="s">
        <v>42</v>
      </c>
      <c r="K398" s="4" t="s">
        <v>63</v>
      </c>
      <c r="L398" s="4" t="s">
        <v>64</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c r="A399" s="2">
        <v>839</v>
      </c>
      <c r="B399" s="3">
        <v>46102</v>
      </c>
      <c r="C399" s="4">
        <f>YEAR(SalesDataTable[[#This Row],[Order Date]])</f>
        <v>2026</v>
      </c>
      <c r="D399" s="4">
        <f>MONTH(SalesDataTable[[#This Row],[Order Date]])</f>
        <v>3</v>
      </c>
      <c r="E399" s="4" t="str">
        <f>TEXT(SalesDataTable[[#This Row],[Order Date]],"MMM")</f>
        <v>Mar</v>
      </c>
      <c r="F399" s="4" t="str">
        <f>"Q"&amp;ROUNDUP(MONTH(SalesDataTable[[#This Row],[Order Date]])/3,0)</f>
        <v>Q1</v>
      </c>
      <c r="G399" s="4" t="s">
        <v>35</v>
      </c>
      <c r="H399" s="4" t="s">
        <v>72</v>
      </c>
      <c r="I399" s="4" t="s">
        <v>57</v>
      </c>
      <c r="J399" s="4" t="s">
        <v>42</v>
      </c>
      <c r="K399" s="4" t="s">
        <v>33</v>
      </c>
      <c r="L399" s="4" t="s">
        <v>55</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c r="A400" s="2">
        <v>1382</v>
      </c>
      <c r="B400" s="3">
        <v>46102</v>
      </c>
      <c r="C400" s="4">
        <f>YEAR(SalesDataTable[[#This Row],[Order Date]])</f>
        <v>2026</v>
      </c>
      <c r="D400" s="4">
        <f>MONTH(SalesDataTable[[#This Row],[Order Date]])</f>
        <v>3</v>
      </c>
      <c r="E400" s="4" t="str">
        <f>TEXT(SalesDataTable[[#This Row],[Order Date]],"MMM")</f>
        <v>Mar</v>
      </c>
      <c r="F400" s="4" t="str">
        <f>"Q"&amp;ROUNDUP(MONTH(SalesDataTable[[#This Row],[Order Date]])/3,0)</f>
        <v>Q1</v>
      </c>
      <c r="G400" s="4" t="s">
        <v>40</v>
      </c>
      <c r="H400" s="4" t="s">
        <v>41</v>
      </c>
      <c r="I400" s="4" t="s">
        <v>31</v>
      </c>
      <c r="J400" s="4" t="s">
        <v>45</v>
      </c>
      <c r="K400" s="4" t="s">
        <v>38</v>
      </c>
      <c r="L400" s="4" t="s">
        <v>75</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c r="A401" s="2">
        <v>1452</v>
      </c>
      <c r="B401" s="3">
        <v>46102</v>
      </c>
      <c r="C401" s="4">
        <f>YEAR(SalesDataTable[[#This Row],[Order Date]])</f>
        <v>2026</v>
      </c>
      <c r="D401" s="4">
        <f>MONTH(SalesDataTable[[#This Row],[Order Date]])</f>
        <v>3</v>
      </c>
      <c r="E401" s="4" t="str">
        <f>TEXT(SalesDataTable[[#This Row],[Order Date]],"MMM")</f>
        <v>Mar</v>
      </c>
      <c r="F401" s="4" t="str">
        <f>"Q"&amp;ROUNDUP(MONTH(SalesDataTable[[#This Row],[Order Date]])/3,0)</f>
        <v>Q1</v>
      </c>
      <c r="G401" s="4" t="s">
        <v>40</v>
      </c>
      <c r="H401" s="4" t="s">
        <v>54</v>
      </c>
      <c r="I401" s="4" t="s">
        <v>57</v>
      </c>
      <c r="J401" s="4" t="s">
        <v>45</v>
      </c>
      <c r="K401" s="4" t="s">
        <v>43</v>
      </c>
      <c r="L401" s="4" t="s">
        <v>77</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c r="A402" s="2">
        <v>1845</v>
      </c>
      <c r="B402" s="3">
        <v>46102</v>
      </c>
      <c r="C402" s="4">
        <f>YEAR(SalesDataTable[[#This Row],[Order Date]])</f>
        <v>2026</v>
      </c>
      <c r="D402" s="4">
        <f>MONTH(SalesDataTable[[#This Row],[Order Date]])</f>
        <v>3</v>
      </c>
      <c r="E402" s="4" t="str">
        <f>TEXT(SalesDataTable[[#This Row],[Order Date]],"MMM")</f>
        <v>Mar</v>
      </c>
      <c r="F402" s="4" t="str">
        <f>"Q"&amp;ROUNDUP(MONTH(SalesDataTable[[#This Row],[Order Date]])/3,0)</f>
        <v>Q1</v>
      </c>
      <c r="G402" s="4" t="s">
        <v>29</v>
      </c>
      <c r="H402" s="4" t="s">
        <v>65</v>
      </c>
      <c r="I402" s="4" t="s">
        <v>31</v>
      </c>
      <c r="J402" s="4" t="s">
        <v>32</v>
      </c>
      <c r="K402" s="4" t="s">
        <v>52</v>
      </c>
      <c r="L402" s="4" t="s">
        <v>53</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c r="A403" s="2">
        <v>3560</v>
      </c>
      <c r="B403" s="3">
        <v>46102</v>
      </c>
      <c r="C403" s="4">
        <f>YEAR(SalesDataTable[[#This Row],[Order Date]])</f>
        <v>2026</v>
      </c>
      <c r="D403" s="4">
        <f>MONTH(SalesDataTable[[#This Row],[Order Date]])</f>
        <v>3</v>
      </c>
      <c r="E403" s="4" t="str">
        <f>TEXT(SalesDataTable[[#This Row],[Order Date]],"MMM")</f>
        <v>Mar</v>
      </c>
      <c r="F403" s="4" t="str">
        <f>"Q"&amp;ROUNDUP(MONTH(SalesDataTable[[#This Row],[Order Date]])/3,0)</f>
        <v>Q1</v>
      </c>
      <c r="G403" s="4" t="s">
        <v>40</v>
      </c>
      <c r="H403" s="4" t="s">
        <v>81</v>
      </c>
      <c r="I403" s="4" t="s">
        <v>31</v>
      </c>
      <c r="J403" s="4" t="s">
        <v>32</v>
      </c>
      <c r="K403" s="4" t="s">
        <v>63</v>
      </c>
      <c r="L403" s="4" t="s">
        <v>74</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c r="A404" s="2">
        <v>4059</v>
      </c>
      <c r="B404" s="3">
        <v>46102</v>
      </c>
      <c r="C404" s="4">
        <f>YEAR(SalesDataTable[[#This Row],[Order Date]])</f>
        <v>2026</v>
      </c>
      <c r="D404" s="4">
        <f>MONTH(SalesDataTable[[#This Row],[Order Date]])</f>
        <v>3</v>
      </c>
      <c r="E404" s="4" t="str">
        <f>TEXT(SalesDataTable[[#This Row],[Order Date]],"MMM")</f>
        <v>Mar</v>
      </c>
      <c r="F404" s="4" t="str">
        <f>"Q"&amp;ROUNDUP(MONTH(SalesDataTable[[#This Row],[Order Date]])/3,0)</f>
        <v>Q1</v>
      </c>
      <c r="G404" s="4" t="s">
        <v>49</v>
      </c>
      <c r="H404" s="4" t="s">
        <v>76</v>
      </c>
      <c r="I404" s="4" t="s">
        <v>57</v>
      </c>
      <c r="J404" s="4" t="s">
        <v>42</v>
      </c>
      <c r="K404" s="4" t="s">
        <v>52</v>
      </c>
      <c r="L404" s="4" t="s">
        <v>69</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c r="A405" s="2">
        <v>4731</v>
      </c>
      <c r="B405" s="3">
        <v>46102</v>
      </c>
      <c r="C405" s="4">
        <f>YEAR(SalesDataTable[[#This Row],[Order Date]])</f>
        <v>2026</v>
      </c>
      <c r="D405" s="4">
        <f>MONTH(SalesDataTable[[#This Row],[Order Date]])</f>
        <v>3</v>
      </c>
      <c r="E405" s="4" t="str">
        <f>TEXT(SalesDataTable[[#This Row],[Order Date]],"MMM")</f>
        <v>Mar</v>
      </c>
      <c r="F405" s="4" t="str">
        <f>"Q"&amp;ROUNDUP(MONTH(SalesDataTable[[#This Row],[Order Date]])/3,0)</f>
        <v>Q1</v>
      </c>
      <c r="G405" s="4" t="s">
        <v>35</v>
      </c>
      <c r="H405" s="4" t="s">
        <v>72</v>
      </c>
      <c r="I405" s="4" t="s">
        <v>37</v>
      </c>
      <c r="J405" s="4" t="s">
        <v>45</v>
      </c>
      <c r="K405" s="4" t="s">
        <v>33</v>
      </c>
      <c r="L405" s="4" t="s">
        <v>51</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c r="A406" s="2">
        <v>693</v>
      </c>
      <c r="B406" s="3">
        <v>46103</v>
      </c>
      <c r="C406" s="4">
        <f>YEAR(SalesDataTable[[#This Row],[Order Date]])</f>
        <v>2026</v>
      </c>
      <c r="D406" s="4">
        <f>MONTH(SalesDataTable[[#This Row],[Order Date]])</f>
        <v>3</v>
      </c>
      <c r="E406" s="4" t="str">
        <f>TEXT(SalesDataTable[[#This Row],[Order Date]],"MMM")</f>
        <v>Mar</v>
      </c>
      <c r="F406" s="4" t="str">
        <f>"Q"&amp;ROUNDUP(MONTH(SalesDataTable[[#This Row],[Order Date]])/3,0)</f>
        <v>Q1</v>
      </c>
      <c r="G406" s="4" t="s">
        <v>35</v>
      </c>
      <c r="H406" s="4" t="s">
        <v>70</v>
      </c>
      <c r="I406" s="4" t="s">
        <v>31</v>
      </c>
      <c r="J406" s="4" t="s">
        <v>42</v>
      </c>
      <c r="K406" s="4" t="s">
        <v>43</v>
      </c>
      <c r="L406" s="4" t="s">
        <v>61</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c r="A407" s="2">
        <v>1672</v>
      </c>
      <c r="B407" s="3">
        <v>46103</v>
      </c>
      <c r="C407" s="4">
        <f>YEAR(SalesDataTable[[#This Row],[Order Date]])</f>
        <v>2026</v>
      </c>
      <c r="D407" s="4">
        <f>MONTH(SalesDataTable[[#This Row],[Order Date]])</f>
        <v>3</v>
      </c>
      <c r="E407" s="4" t="str">
        <f>TEXT(SalesDataTable[[#This Row],[Order Date]],"MMM")</f>
        <v>Mar</v>
      </c>
      <c r="F407" s="4" t="str">
        <f>"Q"&amp;ROUNDUP(MONTH(SalesDataTable[[#This Row],[Order Date]])/3,0)</f>
        <v>Q1</v>
      </c>
      <c r="G407" s="4" t="s">
        <v>40</v>
      </c>
      <c r="H407" s="4" t="s">
        <v>54</v>
      </c>
      <c r="I407" s="4" t="s">
        <v>57</v>
      </c>
      <c r="J407" s="4" t="s">
        <v>32</v>
      </c>
      <c r="K407" s="4" t="s">
        <v>43</v>
      </c>
      <c r="L407" s="4" t="s">
        <v>61</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c r="A408" s="2">
        <v>2347</v>
      </c>
      <c r="B408" s="3">
        <v>46103</v>
      </c>
      <c r="C408" s="4">
        <f>YEAR(SalesDataTable[[#This Row],[Order Date]])</f>
        <v>2026</v>
      </c>
      <c r="D408" s="4">
        <f>MONTH(SalesDataTable[[#This Row],[Order Date]])</f>
        <v>3</v>
      </c>
      <c r="E408" s="4" t="str">
        <f>TEXT(SalesDataTable[[#This Row],[Order Date]],"MMM")</f>
        <v>Mar</v>
      </c>
      <c r="F408" s="4" t="str">
        <f>"Q"&amp;ROUNDUP(MONTH(SalesDataTable[[#This Row],[Order Date]])/3,0)</f>
        <v>Q1</v>
      </c>
      <c r="G408" s="4" t="s">
        <v>49</v>
      </c>
      <c r="H408" s="4" t="s">
        <v>76</v>
      </c>
      <c r="I408" s="4" t="s">
        <v>31</v>
      </c>
      <c r="J408" s="4" t="s">
        <v>32</v>
      </c>
      <c r="K408" s="4" t="s">
        <v>43</v>
      </c>
      <c r="L408" s="4" t="s">
        <v>73</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c r="A409" s="2">
        <v>2582</v>
      </c>
      <c r="B409" s="3">
        <v>46103</v>
      </c>
      <c r="C409" s="4">
        <f>YEAR(SalesDataTable[[#This Row],[Order Date]])</f>
        <v>2026</v>
      </c>
      <c r="D409" s="4">
        <f>MONTH(SalesDataTable[[#This Row],[Order Date]])</f>
        <v>3</v>
      </c>
      <c r="E409" s="4" t="str">
        <f>TEXT(SalesDataTable[[#This Row],[Order Date]],"MMM")</f>
        <v>Mar</v>
      </c>
      <c r="F409" s="4" t="str">
        <f>"Q"&amp;ROUNDUP(MONTH(SalesDataTable[[#This Row],[Order Date]])/3,0)</f>
        <v>Q1</v>
      </c>
      <c r="G409" s="4" t="s">
        <v>35</v>
      </c>
      <c r="H409" s="4" t="s">
        <v>36</v>
      </c>
      <c r="I409" s="4" t="s">
        <v>57</v>
      </c>
      <c r="J409" s="4" t="s">
        <v>42</v>
      </c>
      <c r="K409" s="4" t="s">
        <v>63</v>
      </c>
      <c r="L409" s="4" t="s">
        <v>67</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c r="A410" s="2">
        <v>2762</v>
      </c>
      <c r="B410" s="3">
        <v>46103</v>
      </c>
      <c r="C410" s="4">
        <f>YEAR(SalesDataTable[[#This Row],[Order Date]])</f>
        <v>2026</v>
      </c>
      <c r="D410" s="4">
        <f>MONTH(SalesDataTable[[#This Row],[Order Date]])</f>
        <v>3</v>
      </c>
      <c r="E410" s="4" t="str">
        <f>TEXT(SalesDataTable[[#This Row],[Order Date]],"MMM")</f>
        <v>Mar</v>
      </c>
      <c r="F410" s="4" t="str">
        <f>"Q"&amp;ROUNDUP(MONTH(SalesDataTable[[#This Row],[Order Date]])/3,0)</f>
        <v>Q1</v>
      </c>
      <c r="G410" s="4" t="s">
        <v>49</v>
      </c>
      <c r="H410" s="4" t="s">
        <v>62</v>
      </c>
      <c r="I410" s="4" t="s">
        <v>48</v>
      </c>
      <c r="J410" s="4" t="s">
        <v>32</v>
      </c>
      <c r="K410" s="4" t="s">
        <v>52</v>
      </c>
      <c r="L410" s="4" t="s">
        <v>58</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c r="A411" s="2">
        <v>4090</v>
      </c>
      <c r="B411" s="3">
        <v>46103</v>
      </c>
      <c r="C411" s="4">
        <f>YEAR(SalesDataTable[[#This Row],[Order Date]])</f>
        <v>2026</v>
      </c>
      <c r="D411" s="4">
        <f>MONTH(SalesDataTable[[#This Row],[Order Date]])</f>
        <v>3</v>
      </c>
      <c r="E411" s="4" t="str">
        <f>TEXT(SalesDataTable[[#This Row],[Order Date]],"MMM")</f>
        <v>Mar</v>
      </c>
      <c r="F411" s="4" t="str">
        <f>"Q"&amp;ROUNDUP(MONTH(SalesDataTable[[#This Row],[Order Date]])/3,0)</f>
        <v>Q1</v>
      </c>
      <c r="G411" s="4" t="s">
        <v>35</v>
      </c>
      <c r="H411" s="4" t="s">
        <v>70</v>
      </c>
      <c r="I411" s="4" t="s">
        <v>57</v>
      </c>
      <c r="J411" s="4" t="s">
        <v>45</v>
      </c>
      <c r="K411" s="4" t="s">
        <v>43</v>
      </c>
      <c r="L411" s="4" t="s">
        <v>44</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c r="A412" s="2">
        <v>4491</v>
      </c>
      <c r="B412" s="3">
        <v>46103</v>
      </c>
      <c r="C412" s="4">
        <f>YEAR(SalesDataTable[[#This Row],[Order Date]])</f>
        <v>2026</v>
      </c>
      <c r="D412" s="4">
        <f>MONTH(SalesDataTable[[#This Row],[Order Date]])</f>
        <v>3</v>
      </c>
      <c r="E412" s="4" t="str">
        <f>TEXT(SalesDataTable[[#This Row],[Order Date]],"MMM")</f>
        <v>Mar</v>
      </c>
      <c r="F412" s="4" t="str">
        <f>"Q"&amp;ROUNDUP(MONTH(SalesDataTable[[#This Row],[Order Date]])/3,0)</f>
        <v>Q1</v>
      </c>
      <c r="G412" s="4" t="s">
        <v>35</v>
      </c>
      <c r="H412" s="4" t="s">
        <v>72</v>
      </c>
      <c r="I412" s="4" t="s">
        <v>48</v>
      </c>
      <c r="J412" s="4" t="s">
        <v>45</v>
      </c>
      <c r="K412" s="4" t="s">
        <v>63</v>
      </c>
      <c r="L412" s="4" t="s">
        <v>74</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c r="A413" s="2">
        <v>4678</v>
      </c>
      <c r="B413" s="3">
        <v>46103</v>
      </c>
      <c r="C413" s="4">
        <f>YEAR(SalesDataTable[[#This Row],[Order Date]])</f>
        <v>2026</v>
      </c>
      <c r="D413" s="4">
        <f>MONTH(SalesDataTable[[#This Row],[Order Date]])</f>
        <v>3</v>
      </c>
      <c r="E413" s="4" t="str">
        <f>TEXT(SalesDataTable[[#This Row],[Order Date]],"MMM")</f>
        <v>Mar</v>
      </c>
      <c r="F413" s="4" t="str">
        <f>"Q"&amp;ROUNDUP(MONTH(SalesDataTable[[#This Row],[Order Date]])/3,0)</f>
        <v>Q1</v>
      </c>
      <c r="G413" s="4" t="s">
        <v>29</v>
      </c>
      <c r="H413" s="4" t="s">
        <v>30</v>
      </c>
      <c r="I413" s="4" t="s">
        <v>31</v>
      </c>
      <c r="J413" s="4" t="s">
        <v>32</v>
      </c>
      <c r="K413" s="4" t="s">
        <v>52</v>
      </c>
      <c r="L413" s="4" t="s">
        <v>69</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c r="A414" s="2">
        <v>1189</v>
      </c>
      <c r="B414" s="3">
        <v>46104</v>
      </c>
      <c r="C414" s="4">
        <f>YEAR(SalesDataTable[[#This Row],[Order Date]])</f>
        <v>2026</v>
      </c>
      <c r="D414" s="4">
        <f>MONTH(SalesDataTable[[#This Row],[Order Date]])</f>
        <v>3</v>
      </c>
      <c r="E414" s="4" t="str">
        <f>TEXT(SalesDataTable[[#This Row],[Order Date]],"MMM")</f>
        <v>Mar</v>
      </c>
      <c r="F414" s="4" t="str">
        <f>"Q"&amp;ROUNDUP(MONTH(SalesDataTable[[#This Row],[Order Date]])/3,0)</f>
        <v>Q1</v>
      </c>
      <c r="G414" s="4" t="s">
        <v>49</v>
      </c>
      <c r="H414" s="4" t="s">
        <v>76</v>
      </c>
      <c r="I414" s="4" t="s">
        <v>31</v>
      </c>
      <c r="J414" s="4" t="s">
        <v>42</v>
      </c>
      <c r="K414" s="4" t="s">
        <v>33</v>
      </c>
      <c r="L414" s="4" t="s">
        <v>59</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c r="A415" s="2">
        <v>1590</v>
      </c>
      <c r="B415" s="3">
        <v>46104</v>
      </c>
      <c r="C415" s="4">
        <f>YEAR(SalesDataTable[[#This Row],[Order Date]])</f>
        <v>2026</v>
      </c>
      <c r="D415" s="4">
        <f>MONTH(SalesDataTable[[#This Row],[Order Date]])</f>
        <v>3</v>
      </c>
      <c r="E415" s="4" t="str">
        <f>TEXT(SalesDataTable[[#This Row],[Order Date]],"MMM")</f>
        <v>Mar</v>
      </c>
      <c r="F415" s="4" t="str">
        <f>"Q"&amp;ROUNDUP(MONTH(SalesDataTable[[#This Row],[Order Date]])/3,0)</f>
        <v>Q1</v>
      </c>
      <c r="G415" s="4" t="s">
        <v>29</v>
      </c>
      <c r="H415" s="4" t="s">
        <v>79</v>
      </c>
      <c r="I415" s="4" t="s">
        <v>57</v>
      </c>
      <c r="J415" s="4" t="s">
        <v>42</v>
      </c>
      <c r="K415" s="4" t="s">
        <v>38</v>
      </c>
      <c r="L415" s="4" t="s">
        <v>66</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c r="A416" s="2">
        <v>2309</v>
      </c>
      <c r="B416" s="3">
        <v>46104</v>
      </c>
      <c r="C416" s="4">
        <f>YEAR(SalesDataTable[[#This Row],[Order Date]])</f>
        <v>2026</v>
      </c>
      <c r="D416" s="4">
        <f>MONTH(SalesDataTable[[#This Row],[Order Date]])</f>
        <v>3</v>
      </c>
      <c r="E416" s="4" t="str">
        <f>TEXT(SalesDataTable[[#This Row],[Order Date]],"MMM")</f>
        <v>Mar</v>
      </c>
      <c r="F416" s="4" t="str">
        <f>"Q"&amp;ROUNDUP(MONTH(SalesDataTable[[#This Row],[Order Date]])/3,0)</f>
        <v>Q1</v>
      </c>
      <c r="G416" s="4" t="s">
        <v>49</v>
      </c>
      <c r="H416" s="4" t="s">
        <v>60</v>
      </c>
      <c r="I416" s="4" t="s">
        <v>31</v>
      </c>
      <c r="J416" s="4" t="s">
        <v>32</v>
      </c>
      <c r="K416" s="4" t="s">
        <v>52</v>
      </c>
      <c r="L416" s="4" t="s">
        <v>58</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c r="A417" s="2">
        <v>3628</v>
      </c>
      <c r="B417" s="3">
        <v>46104</v>
      </c>
      <c r="C417" s="4">
        <f>YEAR(SalesDataTable[[#This Row],[Order Date]])</f>
        <v>2026</v>
      </c>
      <c r="D417" s="4">
        <f>MONTH(SalesDataTable[[#This Row],[Order Date]])</f>
        <v>3</v>
      </c>
      <c r="E417" s="4" t="str">
        <f>TEXT(SalesDataTable[[#This Row],[Order Date]],"MMM")</f>
        <v>Mar</v>
      </c>
      <c r="F417" s="4" t="str">
        <f>"Q"&amp;ROUNDUP(MONTH(SalesDataTable[[#This Row],[Order Date]])/3,0)</f>
        <v>Q1</v>
      </c>
      <c r="G417" s="4" t="s">
        <v>35</v>
      </c>
      <c r="H417" s="4" t="s">
        <v>72</v>
      </c>
      <c r="I417" s="4" t="s">
        <v>57</v>
      </c>
      <c r="J417" s="4" t="s">
        <v>42</v>
      </c>
      <c r="K417" s="4" t="s">
        <v>43</v>
      </c>
      <c r="L417" s="4" t="s">
        <v>61</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c r="A418" s="2">
        <v>3718</v>
      </c>
      <c r="B418" s="3">
        <v>46104</v>
      </c>
      <c r="C418" s="4">
        <f>YEAR(SalesDataTable[[#This Row],[Order Date]])</f>
        <v>2026</v>
      </c>
      <c r="D418" s="4">
        <f>MONTH(SalesDataTable[[#This Row],[Order Date]])</f>
        <v>3</v>
      </c>
      <c r="E418" s="4" t="str">
        <f>TEXT(SalesDataTable[[#This Row],[Order Date]],"MMM")</f>
        <v>Mar</v>
      </c>
      <c r="F418" s="4" t="str">
        <f>"Q"&amp;ROUNDUP(MONTH(SalesDataTable[[#This Row],[Order Date]])/3,0)</f>
        <v>Q1</v>
      </c>
      <c r="G418" s="4" t="s">
        <v>35</v>
      </c>
      <c r="H418" s="4" t="s">
        <v>72</v>
      </c>
      <c r="I418" s="4" t="s">
        <v>57</v>
      </c>
      <c r="J418" s="4" t="s">
        <v>42</v>
      </c>
      <c r="K418" s="4" t="s">
        <v>52</v>
      </c>
      <c r="L418" s="4" t="s">
        <v>80</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c r="A419" s="2">
        <v>4198</v>
      </c>
      <c r="B419" s="3">
        <v>46104</v>
      </c>
      <c r="C419" s="4">
        <f>YEAR(SalesDataTable[[#This Row],[Order Date]])</f>
        <v>2026</v>
      </c>
      <c r="D419" s="4">
        <f>MONTH(SalesDataTable[[#This Row],[Order Date]])</f>
        <v>3</v>
      </c>
      <c r="E419" s="4" t="str">
        <f>TEXT(SalesDataTable[[#This Row],[Order Date]],"MMM")</f>
        <v>Mar</v>
      </c>
      <c r="F419" s="4" t="str">
        <f>"Q"&amp;ROUNDUP(MONTH(SalesDataTable[[#This Row],[Order Date]])/3,0)</f>
        <v>Q1</v>
      </c>
      <c r="G419" s="4" t="s">
        <v>35</v>
      </c>
      <c r="H419" s="4" t="s">
        <v>78</v>
      </c>
      <c r="I419" s="4" t="s">
        <v>57</v>
      </c>
      <c r="J419" s="4" t="s">
        <v>42</v>
      </c>
      <c r="K419" s="4" t="s">
        <v>63</v>
      </c>
      <c r="L419" s="4" t="s">
        <v>67</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c r="A420" s="2">
        <v>4784</v>
      </c>
      <c r="B420" s="3">
        <v>46104</v>
      </c>
      <c r="C420" s="4">
        <f>YEAR(SalesDataTable[[#This Row],[Order Date]])</f>
        <v>2026</v>
      </c>
      <c r="D420" s="4">
        <f>MONTH(SalesDataTable[[#This Row],[Order Date]])</f>
        <v>3</v>
      </c>
      <c r="E420" s="4" t="str">
        <f>TEXT(SalesDataTable[[#This Row],[Order Date]],"MMM")</f>
        <v>Mar</v>
      </c>
      <c r="F420" s="4" t="str">
        <f>"Q"&amp;ROUNDUP(MONTH(SalesDataTable[[#This Row],[Order Date]])/3,0)</f>
        <v>Q1</v>
      </c>
      <c r="G420" s="4" t="s">
        <v>29</v>
      </c>
      <c r="H420" s="4" t="s">
        <v>79</v>
      </c>
      <c r="I420" s="4" t="s">
        <v>31</v>
      </c>
      <c r="J420" s="4" t="s">
        <v>42</v>
      </c>
      <c r="K420" s="4" t="s">
        <v>33</v>
      </c>
      <c r="L420" s="4" t="s">
        <v>59</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c r="A421" s="2">
        <v>86</v>
      </c>
      <c r="B421" s="3">
        <v>46105</v>
      </c>
      <c r="C421" s="4">
        <f>YEAR(SalesDataTable[[#This Row],[Order Date]])</f>
        <v>2026</v>
      </c>
      <c r="D421" s="4">
        <f>MONTH(SalesDataTable[[#This Row],[Order Date]])</f>
        <v>3</v>
      </c>
      <c r="E421" s="4" t="str">
        <f>TEXT(SalesDataTable[[#This Row],[Order Date]],"MMM")</f>
        <v>Mar</v>
      </c>
      <c r="F421" s="4" t="str">
        <f>"Q"&amp;ROUNDUP(MONTH(SalesDataTable[[#This Row],[Order Date]])/3,0)</f>
        <v>Q1</v>
      </c>
      <c r="G421" s="4" t="s">
        <v>35</v>
      </c>
      <c r="H421" s="4" t="s">
        <v>72</v>
      </c>
      <c r="I421" s="4" t="s">
        <v>37</v>
      </c>
      <c r="J421" s="4" t="s">
        <v>45</v>
      </c>
      <c r="K421" s="4" t="s">
        <v>33</v>
      </c>
      <c r="L421" s="4" t="s">
        <v>59</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c r="A422" s="2">
        <v>1813</v>
      </c>
      <c r="B422" s="3">
        <v>46105</v>
      </c>
      <c r="C422" s="4">
        <f>YEAR(SalesDataTable[[#This Row],[Order Date]])</f>
        <v>2026</v>
      </c>
      <c r="D422" s="4">
        <f>MONTH(SalesDataTable[[#This Row],[Order Date]])</f>
        <v>3</v>
      </c>
      <c r="E422" s="4" t="str">
        <f>TEXT(SalesDataTable[[#This Row],[Order Date]],"MMM")</f>
        <v>Mar</v>
      </c>
      <c r="F422" s="4" t="str">
        <f>"Q"&amp;ROUNDUP(MONTH(SalesDataTable[[#This Row],[Order Date]])/3,0)</f>
        <v>Q1</v>
      </c>
      <c r="G422" s="4" t="s">
        <v>29</v>
      </c>
      <c r="H422" s="4" t="s">
        <v>30</v>
      </c>
      <c r="I422" s="4" t="s">
        <v>48</v>
      </c>
      <c r="J422" s="4" t="s">
        <v>32</v>
      </c>
      <c r="K422" s="4" t="s">
        <v>38</v>
      </c>
      <c r="L422" s="4" t="s">
        <v>46</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c r="A423" s="2">
        <v>2212</v>
      </c>
      <c r="B423" s="3">
        <v>46105</v>
      </c>
      <c r="C423" s="4">
        <f>YEAR(SalesDataTable[[#This Row],[Order Date]])</f>
        <v>2026</v>
      </c>
      <c r="D423" s="4">
        <f>MONTH(SalesDataTable[[#This Row],[Order Date]])</f>
        <v>3</v>
      </c>
      <c r="E423" s="4" t="str">
        <f>TEXT(SalesDataTable[[#This Row],[Order Date]],"MMM")</f>
        <v>Mar</v>
      </c>
      <c r="F423" s="4" t="str">
        <f>"Q"&amp;ROUNDUP(MONTH(SalesDataTable[[#This Row],[Order Date]])/3,0)</f>
        <v>Q1</v>
      </c>
      <c r="G423" s="4" t="s">
        <v>35</v>
      </c>
      <c r="H423" s="4" t="s">
        <v>56</v>
      </c>
      <c r="I423" s="4" t="s">
        <v>31</v>
      </c>
      <c r="J423" s="4" t="s">
        <v>32</v>
      </c>
      <c r="K423" s="4" t="s">
        <v>63</v>
      </c>
      <c r="L423" s="4" t="s">
        <v>67</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c r="A424" s="2">
        <v>4466</v>
      </c>
      <c r="B424" s="3">
        <v>46105</v>
      </c>
      <c r="C424" s="4">
        <f>YEAR(SalesDataTable[[#This Row],[Order Date]])</f>
        <v>2026</v>
      </c>
      <c r="D424" s="4">
        <f>MONTH(SalesDataTable[[#This Row],[Order Date]])</f>
        <v>3</v>
      </c>
      <c r="E424" s="4" t="str">
        <f>TEXT(SalesDataTable[[#This Row],[Order Date]],"MMM")</f>
        <v>Mar</v>
      </c>
      <c r="F424" s="4" t="str">
        <f>"Q"&amp;ROUNDUP(MONTH(SalesDataTable[[#This Row],[Order Date]])/3,0)</f>
        <v>Q1</v>
      </c>
      <c r="G424" s="4" t="s">
        <v>40</v>
      </c>
      <c r="H424" s="4" t="s">
        <v>41</v>
      </c>
      <c r="I424" s="4" t="s">
        <v>31</v>
      </c>
      <c r="J424" s="4" t="s">
        <v>42</v>
      </c>
      <c r="K424" s="4" t="s">
        <v>38</v>
      </c>
      <c r="L424" s="4" t="s">
        <v>39</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c r="A425" s="2">
        <v>4483</v>
      </c>
      <c r="B425" s="3">
        <v>46105</v>
      </c>
      <c r="C425" s="4">
        <f>YEAR(SalesDataTable[[#This Row],[Order Date]])</f>
        <v>2026</v>
      </c>
      <c r="D425" s="4">
        <f>MONTH(SalesDataTable[[#This Row],[Order Date]])</f>
        <v>3</v>
      </c>
      <c r="E425" s="4" t="str">
        <f>TEXT(SalesDataTable[[#This Row],[Order Date]],"MMM")</f>
        <v>Mar</v>
      </c>
      <c r="F425" s="4" t="str">
        <f>"Q"&amp;ROUNDUP(MONTH(SalesDataTable[[#This Row],[Order Date]])/3,0)</f>
        <v>Q1</v>
      </c>
      <c r="G425" s="4" t="s">
        <v>35</v>
      </c>
      <c r="H425" s="4" t="s">
        <v>72</v>
      </c>
      <c r="I425" s="4" t="s">
        <v>31</v>
      </c>
      <c r="J425" s="4" t="s">
        <v>42</v>
      </c>
      <c r="K425" s="4" t="s">
        <v>33</v>
      </c>
      <c r="L425" s="4" t="s">
        <v>51</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c r="A426" s="2">
        <v>273</v>
      </c>
      <c r="B426" s="3">
        <v>46106</v>
      </c>
      <c r="C426" s="4">
        <f>YEAR(SalesDataTable[[#This Row],[Order Date]])</f>
        <v>2026</v>
      </c>
      <c r="D426" s="4">
        <f>MONTH(SalesDataTable[[#This Row],[Order Date]])</f>
        <v>3</v>
      </c>
      <c r="E426" s="4" t="str">
        <f>TEXT(SalesDataTable[[#This Row],[Order Date]],"MMM")</f>
        <v>Mar</v>
      </c>
      <c r="F426" s="4" t="str">
        <f>"Q"&amp;ROUNDUP(MONTH(SalesDataTable[[#This Row],[Order Date]])/3,0)</f>
        <v>Q1</v>
      </c>
      <c r="G426" s="4" t="s">
        <v>49</v>
      </c>
      <c r="H426" s="4" t="s">
        <v>62</v>
      </c>
      <c r="I426" s="4" t="s">
        <v>31</v>
      </c>
      <c r="J426" s="4" t="s">
        <v>42</v>
      </c>
      <c r="K426" s="4" t="s">
        <v>63</v>
      </c>
      <c r="L426" s="4" t="s">
        <v>67</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c r="A427" s="2">
        <v>578</v>
      </c>
      <c r="B427" s="3">
        <v>46106</v>
      </c>
      <c r="C427" s="4">
        <f>YEAR(SalesDataTable[[#This Row],[Order Date]])</f>
        <v>2026</v>
      </c>
      <c r="D427" s="4">
        <f>MONTH(SalesDataTable[[#This Row],[Order Date]])</f>
        <v>3</v>
      </c>
      <c r="E427" s="4" t="str">
        <f>TEXT(SalesDataTable[[#This Row],[Order Date]],"MMM")</f>
        <v>Mar</v>
      </c>
      <c r="F427" s="4" t="str">
        <f>"Q"&amp;ROUNDUP(MONTH(SalesDataTable[[#This Row],[Order Date]])/3,0)</f>
        <v>Q1</v>
      </c>
      <c r="G427" s="4" t="s">
        <v>40</v>
      </c>
      <c r="H427" s="4" t="s">
        <v>54</v>
      </c>
      <c r="I427" s="4" t="s">
        <v>57</v>
      </c>
      <c r="J427" s="4" t="s">
        <v>32</v>
      </c>
      <c r="K427" s="4" t="s">
        <v>33</v>
      </c>
      <c r="L427" s="4" t="s">
        <v>51</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c r="A428" s="2">
        <v>1290</v>
      </c>
      <c r="B428" s="3">
        <v>46106</v>
      </c>
      <c r="C428" s="4">
        <f>YEAR(SalesDataTable[[#This Row],[Order Date]])</f>
        <v>2026</v>
      </c>
      <c r="D428" s="4">
        <f>MONTH(SalesDataTable[[#This Row],[Order Date]])</f>
        <v>3</v>
      </c>
      <c r="E428" s="4" t="str">
        <f>TEXT(SalesDataTable[[#This Row],[Order Date]],"MMM")</f>
        <v>Mar</v>
      </c>
      <c r="F428" s="4" t="str">
        <f>"Q"&amp;ROUNDUP(MONTH(SalesDataTable[[#This Row],[Order Date]])/3,0)</f>
        <v>Q1</v>
      </c>
      <c r="G428" s="4" t="s">
        <v>35</v>
      </c>
      <c r="H428" s="4" t="s">
        <v>36</v>
      </c>
      <c r="I428" s="4" t="s">
        <v>31</v>
      </c>
      <c r="J428" s="4" t="s">
        <v>45</v>
      </c>
      <c r="K428" s="4" t="s">
        <v>63</v>
      </c>
      <c r="L428" s="4" t="s">
        <v>71</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c r="A429" s="2">
        <v>1501</v>
      </c>
      <c r="B429" s="3">
        <v>46106</v>
      </c>
      <c r="C429" s="4">
        <f>YEAR(SalesDataTable[[#This Row],[Order Date]])</f>
        <v>2026</v>
      </c>
      <c r="D429" s="4">
        <f>MONTH(SalesDataTable[[#This Row],[Order Date]])</f>
        <v>3</v>
      </c>
      <c r="E429" s="4" t="str">
        <f>TEXT(SalesDataTable[[#This Row],[Order Date]],"MMM")</f>
        <v>Mar</v>
      </c>
      <c r="F429" s="4" t="str">
        <f>"Q"&amp;ROUNDUP(MONTH(SalesDataTable[[#This Row],[Order Date]])/3,0)</f>
        <v>Q1</v>
      </c>
      <c r="G429" s="4" t="s">
        <v>49</v>
      </c>
      <c r="H429" s="4" t="s">
        <v>60</v>
      </c>
      <c r="I429" s="4" t="s">
        <v>37</v>
      </c>
      <c r="J429" s="4" t="s">
        <v>42</v>
      </c>
      <c r="K429" s="4" t="s">
        <v>43</v>
      </c>
      <c r="L429" s="4" t="s">
        <v>44</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c r="A430" s="2">
        <v>1540</v>
      </c>
      <c r="B430" s="3">
        <v>46106</v>
      </c>
      <c r="C430" s="4">
        <f>YEAR(SalesDataTable[[#This Row],[Order Date]])</f>
        <v>2026</v>
      </c>
      <c r="D430" s="4">
        <f>MONTH(SalesDataTable[[#This Row],[Order Date]])</f>
        <v>3</v>
      </c>
      <c r="E430" s="4" t="str">
        <f>TEXT(SalesDataTable[[#This Row],[Order Date]],"MMM")</f>
        <v>Mar</v>
      </c>
      <c r="F430" s="4" t="str">
        <f>"Q"&amp;ROUNDUP(MONTH(SalesDataTable[[#This Row],[Order Date]])/3,0)</f>
        <v>Q1</v>
      </c>
      <c r="G430" s="4" t="s">
        <v>35</v>
      </c>
      <c r="H430" s="4" t="s">
        <v>72</v>
      </c>
      <c r="I430" s="4" t="s">
        <v>37</v>
      </c>
      <c r="J430" s="4" t="s">
        <v>45</v>
      </c>
      <c r="K430" s="4" t="s">
        <v>33</v>
      </c>
      <c r="L430" s="4" t="s">
        <v>51</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c r="A431" s="2">
        <v>2541</v>
      </c>
      <c r="B431" s="3">
        <v>46106</v>
      </c>
      <c r="C431" s="4">
        <f>YEAR(SalesDataTable[[#This Row],[Order Date]])</f>
        <v>2026</v>
      </c>
      <c r="D431" s="4">
        <f>MONTH(SalesDataTable[[#This Row],[Order Date]])</f>
        <v>3</v>
      </c>
      <c r="E431" s="4" t="str">
        <f>TEXT(SalesDataTable[[#This Row],[Order Date]],"MMM")</f>
        <v>Mar</v>
      </c>
      <c r="F431" s="4" t="str">
        <f>"Q"&amp;ROUNDUP(MONTH(SalesDataTable[[#This Row],[Order Date]])/3,0)</f>
        <v>Q1</v>
      </c>
      <c r="G431" s="4" t="s">
        <v>35</v>
      </c>
      <c r="H431" s="4" t="s">
        <v>72</v>
      </c>
      <c r="I431" s="4" t="s">
        <v>31</v>
      </c>
      <c r="J431" s="4" t="s">
        <v>32</v>
      </c>
      <c r="K431" s="4" t="s">
        <v>43</v>
      </c>
      <c r="L431" s="4" t="s">
        <v>61</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c r="A432" s="2">
        <v>4264</v>
      </c>
      <c r="B432" s="3">
        <v>46106</v>
      </c>
      <c r="C432" s="4">
        <f>YEAR(SalesDataTable[[#This Row],[Order Date]])</f>
        <v>2026</v>
      </c>
      <c r="D432" s="4">
        <f>MONTH(SalesDataTable[[#This Row],[Order Date]])</f>
        <v>3</v>
      </c>
      <c r="E432" s="4" t="str">
        <f>TEXT(SalesDataTable[[#This Row],[Order Date]],"MMM")</f>
        <v>Mar</v>
      </c>
      <c r="F432" s="4" t="str">
        <f>"Q"&amp;ROUNDUP(MONTH(SalesDataTable[[#This Row],[Order Date]])/3,0)</f>
        <v>Q1</v>
      </c>
      <c r="G432" s="4" t="s">
        <v>40</v>
      </c>
      <c r="H432" s="4" t="s">
        <v>54</v>
      </c>
      <c r="I432" s="4" t="s">
        <v>31</v>
      </c>
      <c r="J432" s="4" t="s">
        <v>42</v>
      </c>
      <c r="K432" s="4" t="s">
        <v>43</v>
      </c>
      <c r="L432" s="4" t="s">
        <v>61</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c r="A433" s="2">
        <v>4311</v>
      </c>
      <c r="B433" s="3">
        <v>46106</v>
      </c>
      <c r="C433" s="4">
        <f>YEAR(SalesDataTable[[#This Row],[Order Date]])</f>
        <v>2026</v>
      </c>
      <c r="D433" s="4">
        <f>MONTH(SalesDataTable[[#This Row],[Order Date]])</f>
        <v>3</v>
      </c>
      <c r="E433" s="4" t="str">
        <f>TEXT(SalesDataTable[[#This Row],[Order Date]],"MMM")</f>
        <v>Mar</v>
      </c>
      <c r="F433" s="4" t="str">
        <f>"Q"&amp;ROUNDUP(MONTH(SalesDataTable[[#This Row],[Order Date]])/3,0)</f>
        <v>Q1</v>
      </c>
      <c r="G433" s="4" t="s">
        <v>40</v>
      </c>
      <c r="H433" s="4" t="s">
        <v>41</v>
      </c>
      <c r="I433" s="4" t="s">
        <v>31</v>
      </c>
      <c r="J433" s="4" t="s">
        <v>42</v>
      </c>
      <c r="K433" s="4" t="s">
        <v>33</v>
      </c>
      <c r="L433" s="4" t="s">
        <v>55</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c r="A434" s="2">
        <v>4796</v>
      </c>
      <c r="B434" s="3">
        <v>46106</v>
      </c>
      <c r="C434" s="4">
        <f>YEAR(SalesDataTable[[#This Row],[Order Date]])</f>
        <v>2026</v>
      </c>
      <c r="D434" s="4">
        <f>MONTH(SalesDataTable[[#This Row],[Order Date]])</f>
        <v>3</v>
      </c>
      <c r="E434" s="4" t="str">
        <f>TEXT(SalesDataTable[[#This Row],[Order Date]],"MMM")</f>
        <v>Mar</v>
      </c>
      <c r="F434" s="4" t="str">
        <f>"Q"&amp;ROUNDUP(MONTH(SalesDataTable[[#This Row],[Order Date]])/3,0)</f>
        <v>Q1</v>
      </c>
      <c r="G434" s="4" t="s">
        <v>35</v>
      </c>
      <c r="H434" s="4" t="s">
        <v>72</v>
      </c>
      <c r="I434" s="4" t="s">
        <v>31</v>
      </c>
      <c r="J434" s="4" t="s">
        <v>42</v>
      </c>
      <c r="K434" s="4" t="s">
        <v>63</v>
      </c>
      <c r="L434" s="4" t="s">
        <v>64</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c r="A435" s="2">
        <v>89</v>
      </c>
      <c r="B435" s="3">
        <v>46107</v>
      </c>
      <c r="C435" s="4">
        <f>YEAR(SalesDataTable[[#This Row],[Order Date]])</f>
        <v>2026</v>
      </c>
      <c r="D435" s="4">
        <f>MONTH(SalesDataTable[[#This Row],[Order Date]])</f>
        <v>3</v>
      </c>
      <c r="E435" s="4" t="str">
        <f>TEXT(SalesDataTable[[#This Row],[Order Date]],"MMM")</f>
        <v>Mar</v>
      </c>
      <c r="F435" s="4" t="str">
        <f>"Q"&amp;ROUNDUP(MONTH(SalesDataTable[[#This Row],[Order Date]])/3,0)</f>
        <v>Q1</v>
      </c>
      <c r="G435" s="4" t="s">
        <v>40</v>
      </c>
      <c r="H435" s="4" t="s">
        <v>68</v>
      </c>
      <c r="I435" s="4" t="s">
        <v>31</v>
      </c>
      <c r="J435" s="4" t="s">
        <v>32</v>
      </c>
      <c r="K435" s="4" t="s">
        <v>33</v>
      </c>
      <c r="L435" s="4" t="s">
        <v>55</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c r="A436" s="2">
        <v>487</v>
      </c>
      <c r="B436" s="3">
        <v>46107</v>
      </c>
      <c r="C436" s="4">
        <f>YEAR(SalesDataTable[[#This Row],[Order Date]])</f>
        <v>2026</v>
      </c>
      <c r="D436" s="4">
        <f>MONTH(SalesDataTable[[#This Row],[Order Date]])</f>
        <v>3</v>
      </c>
      <c r="E436" s="4" t="str">
        <f>TEXT(SalesDataTable[[#This Row],[Order Date]],"MMM")</f>
        <v>Mar</v>
      </c>
      <c r="F436" s="4" t="str">
        <f>"Q"&amp;ROUNDUP(MONTH(SalesDataTable[[#This Row],[Order Date]])/3,0)</f>
        <v>Q1</v>
      </c>
      <c r="G436" s="4" t="s">
        <v>49</v>
      </c>
      <c r="H436" s="4" t="s">
        <v>62</v>
      </c>
      <c r="I436" s="4" t="s">
        <v>48</v>
      </c>
      <c r="J436" s="4" t="s">
        <v>45</v>
      </c>
      <c r="K436" s="4" t="s">
        <v>43</v>
      </c>
      <c r="L436" s="4" t="s">
        <v>44</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c r="A437" s="2">
        <v>1476</v>
      </c>
      <c r="B437" s="3">
        <v>46107</v>
      </c>
      <c r="C437" s="4">
        <f>YEAR(SalesDataTable[[#This Row],[Order Date]])</f>
        <v>2026</v>
      </c>
      <c r="D437" s="4">
        <f>MONTH(SalesDataTable[[#This Row],[Order Date]])</f>
        <v>3</v>
      </c>
      <c r="E437" s="4" t="str">
        <f>TEXT(SalesDataTable[[#This Row],[Order Date]],"MMM")</f>
        <v>Mar</v>
      </c>
      <c r="F437" s="4" t="str">
        <f>"Q"&amp;ROUNDUP(MONTH(SalesDataTable[[#This Row],[Order Date]])/3,0)</f>
        <v>Q1</v>
      </c>
      <c r="G437" s="4" t="s">
        <v>35</v>
      </c>
      <c r="H437" s="4" t="s">
        <v>72</v>
      </c>
      <c r="I437" s="4" t="s">
        <v>57</v>
      </c>
      <c r="J437" s="4" t="s">
        <v>42</v>
      </c>
      <c r="K437" s="4" t="s">
        <v>43</v>
      </c>
      <c r="L437" s="4" t="s">
        <v>44</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c r="A438" s="2">
        <v>2145</v>
      </c>
      <c r="B438" s="3">
        <v>46107</v>
      </c>
      <c r="C438" s="4">
        <f>YEAR(SalesDataTable[[#This Row],[Order Date]])</f>
        <v>2026</v>
      </c>
      <c r="D438" s="4">
        <f>MONTH(SalesDataTable[[#This Row],[Order Date]])</f>
        <v>3</v>
      </c>
      <c r="E438" s="4" t="str">
        <f>TEXT(SalesDataTable[[#This Row],[Order Date]],"MMM")</f>
        <v>Mar</v>
      </c>
      <c r="F438" s="4" t="str">
        <f>"Q"&amp;ROUNDUP(MONTH(SalesDataTable[[#This Row],[Order Date]])/3,0)</f>
        <v>Q1</v>
      </c>
      <c r="G438" s="4" t="s">
        <v>49</v>
      </c>
      <c r="H438" s="4" t="s">
        <v>62</v>
      </c>
      <c r="I438" s="4" t="s">
        <v>48</v>
      </c>
      <c r="J438" s="4" t="s">
        <v>32</v>
      </c>
      <c r="K438" s="4" t="s">
        <v>33</v>
      </c>
      <c r="L438" s="4" t="s">
        <v>55</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c r="A439" s="2">
        <v>2999</v>
      </c>
      <c r="B439" s="3">
        <v>46107</v>
      </c>
      <c r="C439" s="4">
        <f>YEAR(SalesDataTable[[#This Row],[Order Date]])</f>
        <v>2026</v>
      </c>
      <c r="D439" s="4">
        <f>MONTH(SalesDataTable[[#This Row],[Order Date]])</f>
        <v>3</v>
      </c>
      <c r="E439" s="4" t="str">
        <f>TEXT(SalesDataTable[[#This Row],[Order Date]],"MMM")</f>
        <v>Mar</v>
      </c>
      <c r="F439" s="4" t="str">
        <f>"Q"&amp;ROUNDUP(MONTH(SalesDataTable[[#This Row],[Order Date]])/3,0)</f>
        <v>Q1</v>
      </c>
      <c r="G439" s="4" t="s">
        <v>40</v>
      </c>
      <c r="H439" s="4" t="s">
        <v>47</v>
      </c>
      <c r="I439" s="4" t="s">
        <v>48</v>
      </c>
      <c r="J439" s="4" t="s">
        <v>32</v>
      </c>
      <c r="K439" s="4" t="s">
        <v>43</v>
      </c>
      <c r="L439" s="4" t="s">
        <v>44</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c r="A440" s="2">
        <v>4464</v>
      </c>
      <c r="B440" s="3">
        <v>46107</v>
      </c>
      <c r="C440" s="4">
        <f>YEAR(SalesDataTable[[#This Row],[Order Date]])</f>
        <v>2026</v>
      </c>
      <c r="D440" s="4">
        <f>MONTH(SalesDataTable[[#This Row],[Order Date]])</f>
        <v>3</v>
      </c>
      <c r="E440" s="4" t="str">
        <f>TEXT(SalesDataTable[[#This Row],[Order Date]],"MMM")</f>
        <v>Mar</v>
      </c>
      <c r="F440" s="4" t="str">
        <f>"Q"&amp;ROUNDUP(MONTH(SalesDataTable[[#This Row],[Order Date]])/3,0)</f>
        <v>Q1</v>
      </c>
      <c r="G440" s="4" t="s">
        <v>40</v>
      </c>
      <c r="H440" s="4" t="s">
        <v>41</v>
      </c>
      <c r="I440" s="4" t="s">
        <v>31</v>
      </c>
      <c r="J440" s="4" t="s">
        <v>45</v>
      </c>
      <c r="K440" s="4" t="s">
        <v>63</v>
      </c>
      <c r="L440" s="4" t="s">
        <v>74</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c r="A441" s="2">
        <v>4978</v>
      </c>
      <c r="B441" s="3">
        <v>46107</v>
      </c>
      <c r="C441" s="4">
        <f>YEAR(SalesDataTable[[#This Row],[Order Date]])</f>
        <v>2026</v>
      </c>
      <c r="D441" s="4">
        <f>MONTH(SalesDataTable[[#This Row],[Order Date]])</f>
        <v>3</v>
      </c>
      <c r="E441" s="4" t="str">
        <f>TEXT(SalesDataTable[[#This Row],[Order Date]],"MMM")</f>
        <v>Mar</v>
      </c>
      <c r="F441" s="4" t="str">
        <f>"Q"&amp;ROUNDUP(MONTH(SalesDataTable[[#This Row],[Order Date]])/3,0)</f>
        <v>Q1</v>
      </c>
      <c r="G441" s="4" t="s">
        <v>29</v>
      </c>
      <c r="H441" s="4" t="s">
        <v>65</v>
      </c>
      <c r="I441" s="4" t="s">
        <v>31</v>
      </c>
      <c r="J441" s="4" t="s">
        <v>42</v>
      </c>
      <c r="K441" s="4" t="s">
        <v>63</v>
      </c>
      <c r="L441" s="4" t="s">
        <v>64</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c r="A442" s="2">
        <v>130</v>
      </c>
      <c r="B442" s="3">
        <v>46108</v>
      </c>
      <c r="C442" s="4">
        <f>YEAR(SalesDataTable[[#This Row],[Order Date]])</f>
        <v>2026</v>
      </c>
      <c r="D442" s="4">
        <f>MONTH(SalesDataTable[[#This Row],[Order Date]])</f>
        <v>3</v>
      </c>
      <c r="E442" s="4" t="str">
        <f>TEXT(SalesDataTable[[#This Row],[Order Date]],"MMM")</f>
        <v>Mar</v>
      </c>
      <c r="F442" s="4" t="str">
        <f>"Q"&amp;ROUNDUP(MONTH(SalesDataTable[[#This Row],[Order Date]])/3,0)</f>
        <v>Q1</v>
      </c>
      <c r="G442" s="4" t="s">
        <v>49</v>
      </c>
      <c r="H442" s="4" t="s">
        <v>60</v>
      </c>
      <c r="I442" s="4" t="s">
        <v>57</v>
      </c>
      <c r="J442" s="4" t="s">
        <v>42</v>
      </c>
      <c r="K442" s="4" t="s">
        <v>38</v>
      </c>
      <c r="L442" s="4" t="s">
        <v>66</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c r="A443" s="2">
        <v>848</v>
      </c>
      <c r="B443" s="3">
        <v>46108</v>
      </c>
      <c r="C443" s="4">
        <f>YEAR(SalesDataTable[[#This Row],[Order Date]])</f>
        <v>2026</v>
      </c>
      <c r="D443" s="4">
        <f>MONTH(SalesDataTable[[#This Row],[Order Date]])</f>
        <v>3</v>
      </c>
      <c r="E443" s="4" t="str">
        <f>TEXT(SalesDataTable[[#This Row],[Order Date]],"MMM")</f>
        <v>Mar</v>
      </c>
      <c r="F443" s="4" t="str">
        <f>"Q"&amp;ROUNDUP(MONTH(SalesDataTable[[#This Row],[Order Date]])/3,0)</f>
        <v>Q1</v>
      </c>
      <c r="G443" s="4" t="s">
        <v>29</v>
      </c>
      <c r="H443" s="4" t="s">
        <v>30</v>
      </c>
      <c r="I443" s="4" t="s">
        <v>31</v>
      </c>
      <c r="J443" s="4" t="s">
        <v>42</v>
      </c>
      <c r="K443" s="4" t="s">
        <v>63</v>
      </c>
      <c r="L443" s="4" t="s">
        <v>71</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c r="A444" s="2">
        <v>1359</v>
      </c>
      <c r="B444" s="3">
        <v>46108</v>
      </c>
      <c r="C444" s="4">
        <f>YEAR(SalesDataTable[[#This Row],[Order Date]])</f>
        <v>2026</v>
      </c>
      <c r="D444" s="4">
        <f>MONTH(SalesDataTable[[#This Row],[Order Date]])</f>
        <v>3</v>
      </c>
      <c r="E444" s="4" t="str">
        <f>TEXT(SalesDataTable[[#This Row],[Order Date]],"MMM")</f>
        <v>Mar</v>
      </c>
      <c r="F444" s="4" t="str">
        <f>"Q"&amp;ROUNDUP(MONTH(SalesDataTable[[#This Row],[Order Date]])/3,0)</f>
        <v>Q1</v>
      </c>
      <c r="G444" s="4" t="s">
        <v>40</v>
      </c>
      <c r="H444" s="4" t="s">
        <v>54</v>
      </c>
      <c r="I444" s="4" t="s">
        <v>31</v>
      </c>
      <c r="J444" s="4" t="s">
        <v>32</v>
      </c>
      <c r="K444" s="4" t="s">
        <v>43</v>
      </c>
      <c r="L444" s="4" t="s">
        <v>61</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c r="A445" s="2">
        <v>2379</v>
      </c>
      <c r="B445" s="3">
        <v>46108</v>
      </c>
      <c r="C445" s="4">
        <f>YEAR(SalesDataTable[[#This Row],[Order Date]])</f>
        <v>2026</v>
      </c>
      <c r="D445" s="4">
        <f>MONTH(SalesDataTable[[#This Row],[Order Date]])</f>
        <v>3</v>
      </c>
      <c r="E445" s="4" t="str">
        <f>TEXT(SalesDataTable[[#This Row],[Order Date]],"MMM")</f>
        <v>Mar</v>
      </c>
      <c r="F445" s="4" t="str">
        <f>"Q"&amp;ROUNDUP(MONTH(SalesDataTable[[#This Row],[Order Date]])/3,0)</f>
        <v>Q1</v>
      </c>
      <c r="G445" s="4" t="s">
        <v>29</v>
      </c>
      <c r="H445" s="4" t="s">
        <v>30</v>
      </c>
      <c r="I445" s="4" t="s">
        <v>48</v>
      </c>
      <c r="J445" s="4" t="s">
        <v>32</v>
      </c>
      <c r="K445" s="4" t="s">
        <v>43</v>
      </c>
      <c r="L445" s="4" t="s">
        <v>77</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c r="A446" s="2">
        <v>2987</v>
      </c>
      <c r="B446" s="3">
        <v>46108</v>
      </c>
      <c r="C446" s="4">
        <f>YEAR(SalesDataTable[[#This Row],[Order Date]])</f>
        <v>2026</v>
      </c>
      <c r="D446" s="4">
        <f>MONTH(SalesDataTable[[#This Row],[Order Date]])</f>
        <v>3</v>
      </c>
      <c r="E446" s="4" t="str">
        <f>TEXT(SalesDataTable[[#This Row],[Order Date]],"MMM")</f>
        <v>Mar</v>
      </c>
      <c r="F446" s="4" t="str">
        <f>"Q"&amp;ROUNDUP(MONTH(SalesDataTable[[#This Row],[Order Date]])/3,0)</f>
        <v>Q1</v>
      </c>
      <c r="G446" s="4" t="s">
        <v>29</v>
      </c>
      <c r="H446" s="4" t="s">
        <v>65</v>
      </c>
      <c r="I446" s="4" t="s">
        <v>31</v>
      </c>
      <c r="J446" s="4" t="s">
        <v>32</v>
      </c>
      <c r="K446" s="4" t="s">
        <v>52</v>
      </c>
      <c r="L446" s="4" t="s">
        <v>80</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c r="A447" s="2">
        <v>3121</v>
      </c>
      <c r="B447" s="3">
        <v>46108</v>
      </c>
      <c r="C447" s="4">
        <f>YEAR(SalesDataTable[[#This Row],[Order Date]])</f>
        <v>2026</v>
      </c>
      <c r="D447" s="4">
        <f>MONTH(SalesDataTable[[#This Row],[Order Date]])</f>
        <v>3</v>
      </c>
      <c r="E447" s="4" t="str">
        <f>TEXT(SalesDataTable[[#This Row],[Order Date]],"MMM")</f>
        <v>Mar</v>
      </c>
      <c r="F447" s="4" t="str">
        <f>"Q"&amp;ROUNDUP(MONTH(SalesDataTable[[#This Row],[Order Date]])/3,0)</f>
        <v>Q1</v>
      </c>
      <c r="G447" s="4" t="s">
        <v>35</v>
      </c>
      <c r="H447" s="4" t="s">
        <v>72</v>
      </c>
      <c r="I447" s="4" t="s">
        <v>48</v>
      </c>
      <c r="J447" s="4" t="s">
        <v>42</v>
      </c>
      <c r="K447" s="4" t="s">
        <v>33</v>
      </c>
      <c r="L447" s="4" t="s">
        <v>34</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c r="A448" s="2">
        <v>4445</v>
      </c>
      <c r="B448" s="3">
        <v>46108</v>
      </c>
      <c r="C448" s="4">
        <f>YEAR(SalesDataTable[[#This Row],[Order Date]])</f>
        <v>2026</v>
      </c>
      <c r="D448" s="4">
        <f>MONTH(SalesDataTable[[#This Row],[Order Date]])</f>
        <v>3</v>
      </c>
      <c r="E448" s="4" t="str">
        <f>TEXT(SalesDataTable[[#This Row],[Order Date]],"MMM")</f>
        <v>Mar</v>
      </c>
      <c r="F448" s="4" t="str">
        <f>"Q"&amp;ROUNDUP(MONTH(SalesDataTable[[#This Row],[Order Date]])/3,0)</f>
        <v>Q1</v>
      </c>
      <c r="G448" s="4" t="s">
        <v>35</v>
      </c>
      <c r="H448" s="4" t="s">
        <v>70</v>
      </c>
      <c r="I448" s="4" t="s">
        <v>31</v>
      </c>
      <c r="J448" s="4" t="s">
        <v>42</v>
      </c>
      <c r="K448" s="4" t="s">
        <v>38</v>
      </c>
      <c r="L448" s="4" t="s">
        <v>66</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c r="A449" s="2">
        <v>441</v>
      </c>
      <c r="B449" s="3">
        <v>46109</v>
      </c>
      <c r="C449" s="4">
        <f>YEAR(SalesDataTable[[#This Row],[Order Date]])</f>
        <v>2026</v>
      </c>
      <c r="D449" s="4">
        <f>MONTH(SalesDataTable[[#This Row],[Order Date]])</f>
        <v>3</v>
      </c>
      <c r="E449" s="4" t="str">
        <f>TEXT(SalesDataTable[[#This Row],[Order Date]],"MMM")</f>
        <v>Mar</v>
      </c>
      <c r="F449" s="4" t="str">
        <f>"Q"&amp;ROUNDUP(MONTH(SalesDataTable[[#This Row],[Order Date]])/3,0)</f>
        <v>Q1</v>
      </c>
      <c r="G449" s="4" t="s">
        <v>29</v>
      </c>
      <c r="H449" s="4" t="s">
        <v>79</v>
      </c>
      <c r="I449" s="4" t="s">
        <v>48</v>
      </c>
      <c r="J449" s="4" t="s">
        <v>42</v>
      </c>
      <c r="K449" s="4" t="s">
        <v>63</v>
      </c>
      <c r="L449" s="4" t="s">
        <v>74</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c r="A450" s="2">
        <v>4608</v>
      </c>
      <c r="B450" s="3">
        <v>46109</v>
      </c>
      <c r="C450" s="4">
        <f>YEAR(SalesDataTable[[#This Row],[Order Date]])</f>
        <v>2026</v>
      </c>
      <c r="D450" s="4">
        <f>MONTH(SalesDataTable[[#This Row],[Order Date]])</f>
        <v>3</v>
      </c>
      <c r="E450" s="4" t="str">
        <f>TEXT(SalesDataTable[[#This Row],[Order Date]],"MMM")</f>
        <v>Mar</v>
      </c>
      <c r="F450" s="4" t="str">
        <f>"Q"&amp;ROUNDUP(MONTH(SalesDataTable[[#This Row],[Order Date]])/3,0)</f>
        <v>Q1</v>
      </c>
      <c r="G450" s="4" t="s">
        <v>40</v>
      </c>
      <c r="H450" s="4" t="s">
        <v>41</v>
      </c>
      <c r="I450" s="4" t="s">
        <v>37</v>
      </c>
      <c r="J450" s="4" t="s">
        <v>45</v>
      </c>
      <c r="K450" s="4" t="s">
        <v>33</v>
      </c>
      <c r="L450" s="4" t="s">
        <v>55</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c r="A451" s="2">
        <v>4914</v>
      </c>
      <c r="B451" s="3">
        <v>46109</v>
      </c>
      <c r="C451" s="4">
        <f>YEAR(SalesDataTable[[#This Row],[Order Date]])</f>
        <v>2026</v>
      </c>
      <c r="D451" s="4">
        <f>MONTH(SalesDataTable[[#This Row],[Order Date]])</f>
        <v>3</v>
      </c>
      <c r="E451" s="4" t="str">
        <f>TEXT(SalesDataTable[[#This Row],[Order Date]],"MMM")</f>
        <v>Mar</v>
      </c>
      <c r="F451" s="4" t="str">
        <f>"Q"&amp;ROUNDUP(MONTH(SalesDataTable[[#This Row],[Order Date]])/3,0)</f>
        <v>Q1</v>
      </c>
      <c r="G451" s="4" t="s">
        <v>29</v>
      </c>
      <c r="H451" s="4" t="s">
        <v>65</v>
      </c>
      <c r="I451" s="4" t="s">
        <v>31</v>
      </c>
      <c r="J451" s="4" t="s">
        <v>42</v>
      </c>
      <c r="K451" s="4" t="s">
        <v>43</v>
      </c>
      <c r="L451" s="4" t="s">
        <v>77</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c r="A452" s="2">
        <v>860</v>
      </c>
      <c r="B452" s="3">
        <v>46110</v>
      </c>
      <c r="C452" s="4">
        <f>YEAR(SalesDataTable[[#This Row],[Order Date]])</f>
        <v>2026</v>
      </c>
      <c r="D452" s="4">
        <f>MONTH(SalesDataTable[[#This Row],[Order Date]])</f>
        <v>3</v>
      </c>
      <c r="E452" s="4" t="str">
        <f>TEXT(SalesDataTable[[#This Row],[Order Date]],"MMM")</f>
        <v>Mar</v>
      </c>
      <c r="F452" s="4" t="str">
        <f>"Q"&amp;ROUNDUP(MONTH(SalesDataTable[[#This Row],[Order Date]])/3,0)</f>
        <v>Q1</v>
      </c>
      <c r="G452" s="4" t="s">
        <v>35</v>
      </c>
      <c r="H452" s="4" t="s">
        <v>78</v>
      </c>
      <c r="I452" s="4" t="s">
        <v>57</v>
      </c>
      <c r="J452" s="4" t="s">
        <v>42</v>
      </c>
      <c r="K452" s="4" t="s">
        <v>38</v>
      </c>
      <c r="L452" s="4" t="s">
        <v>39</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c r="A453" s="2">
        <v>920</v>
      </c>
      <c r="B453" s="3">
        <v>46110</v>
      </c>
      <c r="C453" s="4">
        <f>YEAR(SalesDataTable[[#This Row],[Order Date]])</f>
        <v>2026</v>
      </c>
      <c r="D453" s="4">
        <f>MONTH(SalesDataTable[[#This Row],[Order Date]])</f>
        <v>3</v>
      </c>
      <c r="E453" s="4" t="str">
        <f>TEXT(SalesDataTable[[#This Row],[Order Date]],"MMM")</f>
        <v>Mar</v>
      </c>
      <c r="F453" s="4" t="str">
        <f>"Q"&amp;ROUNDUP(MONTH(SalesDataTable[[#This Row],[Order Date]])/3,0)</f>
        <v>Q1</v>
      </c>
      <c r="G453" s="4" t="s">
        <v>29</v>
      </c>
      <c r="H453" s="4" t="s">
        <v>65</v>
      </c>
      <c r="I453" s="4" t="s">
        <v>37</v>
      </c>
      <c r="J453" s="4" t="s">
        <v>45</v>
      </c>
      <c r="K453" s="4" t="s">
        <v>43</v>
      </c>
      <c r="L453" s="4" t="s">
        <v>73</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c r="A454" s="2">
        <v>1700</v>
      </c>
      <c r="B454" s="3">
        <v>46110</v>
      </c>
      <c r="C454" s="4">
        <f>YEAR(SalesDataTable[[#This Row],[Order Date]])</f>
        <v>2026</v>
      </c>
      <c r="D454" s="4">
        <f>MONTH(SalesDataTable[[#This Row],[Order Date]])</f>
        <v>3</v>
      </c>
      <c r="E454" s="4" t="str">
        <f>TEXT(SalesDataTable[[#This Row],[Order Date]],"MMM")</f>
        <v>Mar</v>
      </c>
      <c r="F454" s="4" t="str">
        <f>"Q"&amp;ROUNDUP(MONTH(SalesDataTable[[#This Row],[Order Date]])/3,0)</f>
        <v>Q1</v>
      </c>
      <c r="G454" s="4" t="s">
        <v>35</v>
      </c>
      <c r="H454" s="4" t="s">
        <v>72</v>
      </c>
      <c r="I454" s="4" t="s">
        <v>57</v>
      </c>
      <c r="J454" s="4" t="s">
        <v>42</v>
      </c>
      <c r="K454" s="4" t="s">
        <v>43</v>
      </c>
      <c r="L454" s="4" t="s">
        <v>77</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c r="A455" s="2">
        <v>1768</v>
      </c>
      <c r="B455" s="3">
        <v>46110</v>
      </c>
      <c r="C455" s="4">
        <f>YEAR(SalesDataTable[[#This Row],[Order Date]])</f>
        <v>2026</v>
      </c>
      <c r="D455" s="4">
        <f>MONTH(SalesDataTable[[#This Row],[Order Date]])</f>
        <v>3</v>
      </c>
      <c r="E455" s="4" t="str">
        <f>TEXT(SalesDataTable[[#This Row],[Order Date]],"MMM")</f>
        <v>Mar</v>
      </c>
      <c r="F455" s="4" t="str">
        <f>"Q"&amp;ROUNDUP(MONTH(SalesDataTable[[#This Row],[Order Date]])/3,0)</f>
        <v>Q1</v>
      </c>
      <c r="G455" s="4" t="s">
        <v>35</v>
      </c>
      <c r="H455" s="4" t="s">
        <v>72</v>
      </c>
      <c r="I455" s="4" t="s">
        <v>57</v>
      </c>
      <c r="J455" s="4" t="s">
        <v>32</v>
      </c>
      <c r="K455" s="4" t="s">
        <v>38</v>
      </c>
      <c r="L455" s="4" t="s">
        <v>75</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c r="A456" s="2">
        <v>1876</v>
      </c>
      <c r="B456" s="3">
        <v>46110</v>
      </c>
      <c r="C456" s="4">
        <f>YEAR(SalesDataTable[[#This Row],[Order Date]])</f>
        <v>2026</v>
      </c>
      <c r="D456" s="4">
        <f>MONTH(SalesDataTable[[#This Row],[Order Date]])</f>
        <v>3</v>
      </c>
      <c r="E456" s="4" t="str">
        <f>TEXT(SalesDataTable[[#This Row],[Order Date]],"MMM")</f>
        <v>Mar</v>
      </c>
      <c r="F456" s="4" t="str">
        <f>"Q"&amp;ROUNDUP(MONTH(SalesDataTable[[#This Row],[Order Date]])/3,0)</f>
        <v>Q1</v>
      </c>
      <c r="G456" s="4" t="s">
        <v>35</v>
      </c>
      <c r="H456" s="4" t="s">
        <v>56</v>
      </c>
      <c r="I456" s="4" t="s">
        <v>37</v>
      </c>
      <c r="J456" s="4" t="s">
        <v>42</v>
      </c>
      <c r="K456" s="4" t="s">
        <v>33</v>
      </c>
      <c r="L456" s="4" t="s">
        <v>59</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c r="A457" s="2">
        <v>2453</v>
      </c>
      <c r="B457" s="3">
        <v>46110</v>
      </c>
      <c r="C457" s="4">
        <f>YEAR(SalesDataTable[[#This Row],[Order Date]])</f>
        <v>2026</v>
      </c>
      <c r="D457" s="4">
        <f>MONTH(SalesDataTable[[#This Row],[Order Date]])</f>
        <v>3</v>
      </c>
      <c r="E457" s="4" t="str">
        <f>TEXT(SalesDataTable[[#This Row],[Order Date]],"MMM")</f>
        <v>Mar</v>
      </c>
      <c r="F457" s="4" t="str">
        <f>"Q"&amp;ROUNDUP(MONTH(SalesDataTable[[#This Row],[Order Date]])/3,0)</f>
        <v>Q1</v>
      </c>
      <c r="G457" s="4" t="s">
        <v>49</v>
      </c>
      <c r="H457" s="4" t="s">
        <v>62</v>
      </c>
      <c r="I457" s="4" t="s">
        <v>31</v>
      </c>
      <c r="J457" s="4" t="s">
        <v>45</v>
      </c>
      <c r="K457" s="4" t="s">
        <v>33</v>
      </c>
      <c r="L457" s="4" t="s">
        <v>34</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c r="A458" s="2">
        <v>2676</v>
      </c>
      <c r="B458" s="3">
        <v>46110</v>
      </c>
      <c r="C458" s="4">
        <f>YEAR(SalesDataTable[[#This Row],[Order Date]])</f>
        <v>2026</v>
      </c>
      <c r="D458" s="4">
        <f>MONTH(SalesDataTable[[#This Row],[Order Date]])</f>
        <v>3</v>
      </c>
      <c r="E458" s="4" t="str">
        <f>TEXT(SalesDataTable[[#This Row],[Order Date]],"MMM")</f>
        <v>Mar</v>
      </c>
      <c r="F458" s="4" t="str">
        <f>"Q"&amp;ROUNDUP(MONTH(SalesDataTable[[#This Row],[Order Date]])/3,0)</f>
        <v>Q1</v>
      </c>
      <c r="G458" s="4" t="s">
        <v>40</v>
      </c>
      <c r="H458" s="4" t="s">
        <v>54</v>
      </c>
      <c r="I458" s="4" t="s">
        <v>48</v>
      </c>
      <c r="J458" s="4" t="s">
        <v>42</v>
      </c>
      <c r="K458" s="4" t="s">
        <v>52</v>
      </c>
      <c r="L458" s="4" t="s">
        <v>58</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c r="A459" s="2">
        <v>2800</v>
      </c>
      <c r="B459" s="3">
        <v>46110</v>
      </c>
      <c r="C459" s="4">
        <f>YEAR(SalesDataTable[[#This Row],[Order Date]])</f>
        <v>2026</v>
      </c>
      <c r="D459" s="4">
        <f>MONTH(SalesDataTable[[#This Row],[Order Date]])</f>
        <v>3</v>
      </c>
      <c r="E459" s="4" t="str">
        <f>TEXT(SalesDataTable[[#This Row],[Order Date]],"MMM")</f>
        <v>Mar</v>
      </c>
      <c r="F459" s="4" t="str">
        <f>"Q"&amp;ROUNDUP(MONTH(SalesDataTable[[#This Row],[Order Date]])/3,0)</f>
        <v>Q1</v>
      </c>
      <c r="G459" s="4" t="s">
        <v>35</v>
      </c>
      <c r="H459" s="4" t="s">
        <v>70</v>
      </c>
      <c r="I459" s="4" t="s">
        <v>31</v>
      </c>
      <c r="J459" s="4" t="s">
        <v>42</v>
      </c>
      <c r="K459" s="4" t="s">
        <v>33</v>
      </c>
      <c r="L459" s="4" t="s">
        <v>51</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c r="A460" s="2">
        <v>2857</v>
      </c>
      <c r="B460" s="3">
        <v>46110</v>
      </c>
      <c r="C460" s="4">
        <f>YEAR(SalesDataTable[[#This Row],[Order Date]])</f>
        <v>2026</v>
      </c>
      <c r="D460" s="4">
        <f>MONTH(SalesDataTable[[#This Row],[Order Date]])</f>
        <v>3</v>
      </c>
      <c r="E460" s="4" t="str">
        <f>TEXT(SalesDataTable[[#This Row],[Order Date]],"MMM")</f>
        <v>Mar</v>
      </c>
      <c r="F460" s="4" t="str">
        <f>"Q"&amp;ROUNDUP(MONTH(SalesDataTable[[#This Row],[Order Date]])/3,0)</f>
        <v>Q1</v>
      </c>
      <c r="G460" s="4" t="s">
        <v>29</v>
      </c>
      <c r="H460" s="4" t="s">
        <v>79</v>
      </c>
      <c r="I460" s="4" t="s">
        <v>48</v>
      </c>
      <c r="J460" s="4" t="s">
        <v>42</v>
      </c>
      <c r="K460" s="4" t="s">
        <v>63</v>
      </c>
      <c r="L460" s="4" t="s">
        <v>64</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c r="A461" s="2">
        <v>3584</v>
      </c>
      <c r="B461" s="3">
        <v>46110</v>
      </c>
      <c r="C461" s="4">
        <f>YEAR(SalesDataTable[[#This Row],[Order Date]])</f>
        <v>2026</v>
      </c>
      <c r="D461" s="4">
        <f>MONTH(SalesDataTable[[#This Row],[Order Date]])</f>
        <v>3</v>
      </c>
      <c r="E461" s="4" t="str">
        <f>TEXT(SalesDataTable[[#This Row],[Order Date]],"MMM")</f>
        <v>Mar</v>
      </c>
      <c r="F461" s="4" t="str">
        <f>"Q"&amp;ROUNDUP(MONTH(SalesDataTable[[#This Row],[Order Date]])/3,0)</f>
        <v>Q1</v>
      </c>
      <c r="G461" s="4" t="s">
        <v>29</v>
      </c>
      <c r="H461" s="4" t="s">
        <v>30</v>
      </c>
      <c r="I461" s="4" t="s">
        <v>31</v>
      </c>
      <c r="J461" s="4" t="s">
        <v>32</v>
      </c>
      <c r="K461" s="4" t="s">
        <v>43</v>
      </c>
      <c r="L461" s="4" t="s">
        <v>44</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c r="A462" s="2">
        <v>3669</v>
      </c>
      <c r="B462" s="3">
        <v>46110</v>
      </c>
      <c r="C462" s="4">
        <f>YEAR(SalesDataTable[[#This Row],[Order Date]])</f>
        <v>2026</v>
      </c>
      <c r="D462" s="4">
        <f>MONTH(SalesDataTable[[#This Row],[Order Date]])</f>
        <v>3</v>
      </c>
      <c r="E462" s="4" t="str">
        <f>TEXT(SalesDataTable[[#This Row],[Order Date]],"MMM")</f>
        <v>Mar</v>
      </c>
      <c r="F462" s="4" t="str">
        <f>"Q"&amp;ROUNDUP(MONTH(SalesDataTable[[#This Row],[Order Date]])/3,0)</f>
        <v>Q1</v>
      </c>
      <c r="G462" s="4" t="s">
        <v>40</v>
      </c>
      <c r="H462" s="4" t="s">
        <v>68</v>
      </c>
      <c r="I462" s="4" t="s">
        <v>57</v>
      </c>
      <c r="J462" s="4" t="s">
        <v>32</v>
      </c>
      <c r="K462" s="4" t="s">
        <v>52</v>
      </c>
      <c r="L462" s="4" t="s">
        <v>69</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c r="A463" s="2">
        <v>4787</v>
      </c>
      <c r="B463" s="3">
        <v>46110</v>
      </c>
      <c r="C463" s="4">
        <f>YEAR(SalesDataTable[[#This Row],[Order Date]])</f>
        <v>2026</v>
      </c>
      <c r="D463" s="4">
        <f>MONTH(SalesDataTable[[#This Row],[Order Date]])</f>
        <v>3</v>
      </c>
      <c r="E463" s="4" t="str">
        <f>TEXT(SalesDataTable[[#This Row],[Order Date]],"MMM")</f>
        <v>Mar</v>
      </c>
      <c r="F463" s="4" t="str">
        <f>"Q"&amp;ROUNDUP(MONTH(SalesDataTable[[#This Row],[Order Date]])/3,0)</f>
        <v>Q1</v>
      </c>
      <c r="G463" s="4" t="s">
        <v>49</v>
      </c>
      <c r="H463" s="4" t="s">
        <v>76</v>
      </c>
      <c r="I463" s="4" t="s">
        <v>57</v>
      </c>
      <c r="J463" s="4" t="s">
        <v>42</v>
      </c>
      <c r="K463" s="4" t="s">
        <v>38</v>
      </c>
      <c r="L463" s="4" t="s">
        <v>46</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c r="A464" s="2">
        <v>769</v>
      </c>
      <c r="B464" s="3">
        <v>46111</v>
      </c>
      <c r="C464" s="4">
        <f>YEAR(SalesDataTable[[#This Row],[Order Date]])</f>
        <v>2026</v>
      </c>
      <c r="D464" s="4">
        <f>MONTH(SalesDataTable[[#This Row],[Order Date]])</f>
        <v>3</v>
      </c>
      <c r="E464" s="4" t="str">
        <f>TEXT(SalesDataTable[[#This Row],[Order Date]],"MMM")</f>
        <v>Mar</v>
      </c>
      <c r="F464" s="4" t="str">
        <f>"Q"&amp;ROUNDUP(MONTH(SalesDataTable[[#This Row],[Order Date]])/3,0)</f>
        <v>Q1</v>
      </c>
      <c r="G464" s="4" t="s">
        <v>49</v>
      </c>
      <c r="H464" s="4" t="s">
        <v>62</v>
      </c>
      <c r="I464" s="4" t="s">
        <v>31</v>
      </c>
      <c r="J464" s="4" t="s">
        <v>32</v>
      </c>
      <c r="K464" s="4" t="s">
        <v>63</v>
      </c>
      <c r="L464" s="4" t="s">
        <v>64</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c r="A465" s="2">
        <v>1184</v>
      </c>
      <c r="B465" s="3">
        <v>46111</v>
      </c>
      <c r="C465" s="4">
        <f>YEAR(SalesDataTable[[#This Row],[Order Date]])</f>
        <v>2026</v>
      </c>
      <c r="D465" s="4">
        <f>MONTH(SalesDataTable[[#This Row],[Order Date]])</f>
        <v>3</v>
      </c>
      <c r="E465" s="4" t="str">
        <f>TEXT(SalesDataTable[[#This Row],[Order Date]],"MMM")</f>
        <v>Mar</v>
      </c>
      <c r="F465" s="4" t="str">
        <f>"Q"&amp;ROUNDUP(MONTH(SalesDataTable[[#This Row],[Order Date]])/3,0)</f>
        <v>Q1</v>
      </c>
      <c r="G465" s="4" t="s">
        <v>49</v>
      </c>
      <c r="H465" s="4" t="s">
        <v>62</v>
      </c>
      <c r="I465" s="4" t="s">
        <v>31</v>
      </c>
      <c r="J465" s="4" t="s">
        <v>32</v>
      </c>
      <c r="K465" s="4" t="s">
        <v>33</v>
      </c>
      <c r="L465" s="4" t="s">
        <v>51</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c r="A466" s="2">
        <v>1498</v>
      </c>
      <c r="B466" s="3">
        <v>46111</v>
      </c>
      <c r="C466" s="4">
        <f>YEAR(SalesDataTable[[#This Row],[Order Date]])</f>
        <v>2026</v>
      </c>
      <c r="D466" s="4">
        <f>MONTH(SalesDataTable[[#This Row],[Order Date]])</f>
        <v>3</v>
      </c>
      <c r="E466" s="4" t="str">
        <f>TEXT(SalesDataTable[[#This Row],[Order Date]],"MMM")</f>
        <v>Mar</v>
      </c>
      <c r="F466" s="4" t="str">
        <f>"Q"&amp;ROUNDUP(MONTH(SalesDataTable[[#This Row],[Order Date]])/3,0)</f>
        <v>Q1</v>
      </c>
      <c r="G466" s="4" t="s">
        <v>35</v>
      </c>
      <c r="H466" s="4" t="s">
        <v>78</v>
      </c>
      <c r="I466" s="4" t="s">
        <v>57</v>
      </c>
      <c r="J466" s="4" t="s">
        <v>45</v>
      </c>
      <c r="K466" s="4" t="s">
        <v>38</v>
      </c>
      <c r="L466" s="4" t="s">
        <v>46</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c r="A467" s="2">
        <v>2054</v>
      </c>
      <c r="B467" s="3">
        <v>46111</v>
      </c>
      <c r="C467" s="4">
        <f>YEAR(SalesDataTable[[#This Row],[Order Date]])</f>
        <v>2026</v>
      </c>
      <c r="D467" s="4">
        <f>MONTH(SalesDataTable[[#This Row],[Order Date]])</f>
        <v>3</v>
      </c>
      <c r="E467" s="4" t="str">
        <f>TEXT(SalesDataTable[[#This Row],[Order Date]],"MMM")</f>
        <v>Mar</v>
      </c>
      <c r="F467" s="4" t="str">
        <f>"Q"&amp;ROUNDUP(MONTH(SalesDataTable[[#This Row],[Order Date]])/3,0)</f>
        <v>Q1</v>
      </c>
      <c r="G467" s="4" t="s">
        <v>49</v>
      </c>
      <c r="H467" s="4" t="s">
        <v>76</v>
      </c>
      <c r="I467" s="4" t="s">
        <v>37</v>
      </c>
      <c r="J467" s="4" t="s">
        <v>45</v>
      </c>
      <c r="K467" s="4" t="s">
        <v>38</v>
      </c>
      <c r="L467" s="4" t="s">
        <v>46</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c r="A468" s="2">
        <v>2294</v>
      </c>
      <c r="B468" s="3">
        <v>46111</v>
      </c>
      <c r="C468" s="4">
        <f>YEAR(SalesDataTable[[#This Row],[Order Date]])</f>
        <v>2026</v>
      </c>
      <c r="D468" s="4">
        <f>MONTH(SalesDataTable[[#This Row],[Order Date]])</f>
        <v>3</v>
      </c>
      <c r="E468" s="4" t="str">
        <f>TEXT(SalesDataTable[[#This Row],[Order Date]],"MMM")</f>
        <v>Mar</v>
      </c>
      <c r="F468" s="4" t="str">
        <f>"Q"&amp;ROUNDUP(MONTH(SalesDataTable[[#This Row],[Order Date]])/3,0)</f>
        <v>Q1</v>
      </c>
      <c r="G468" s="4" t="s">
        <v>35</v>
      </c>
      <c r="H468" s="4" t="s">
        <v>78</v>
      </c>
      <c r="I468" s="4" t="s">
        <v>31</v>
      </c>
      <c r="J468" s="4" t="s">
        <v>42</v>
      </c>
      <c r="K468" s="4" t="s">
        <v>63</v>
      </c>
      <c r="L468" s="4" t="s">
        <v>64</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c r="A469" s="2">
        <v>2892</v>
      </c>
      <c r="B469" s="3">
        <v>46111</v>
      </c>
      <c r="C469" s="4">
        <f>YEAR(SalesDataTable[[#This Row],[Order Date]])</f>
        <v>2026</v>
      </c>
      <c r="D469" s="4">
        <f>MONTH(SalesDataTable[[#This Row],[Order Date]])</f>
        <v>3</v>
      </c>
      <c r="E469" s="4" t="str">
        <f>TEXT(SalesDataTable[[#This Row],[Order Date]],"MMM")</f>
        <v>Mar</v>
      </c>
      <c r="F469" s="4" t="str">
        <f>"Q"&amp;ROUNDUP(MONTH(SalesDataTable[[#This Row],[Order Date]])/3,0)</f>
        <v>Q1</v>
      </c>
      <c r="G469" s="4" t="s">
        <v>35</v>
      </c>
      <c r="H469" s="4" t="s">
        <v>72</v>
      </c>
      <c r="I469" s="4" t="s">
        <v>31</v>
      </c>
      <c r="J469" s="4" t="s">
        <v>32</v>
      </c>
      <c r="K469" s="4" t="s">
        <v>38</v>
      </c>
      <c r="L469" s="4" t="s">
        <v>46</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c r="A470" s="2">
        <v>3145</v>
      </c>
      <c r="B470" s="3">
        <v>46111</v>
      </c>
      <c r="C470" s="4">
        <f>YEAR(SalesDataTable[[#This Row],[Order Date]])</f>
        <v>2026</v>
      </c>
      <c r="D470" s="4">
        <f>MONTH(SalesDataTable[[#This Row],[Order Date]])</f>
        <v>3</v>
      </c>
      <c r="E470" s="4" t="str">
        <f>TEXT(SalesDataTable[[#This Row],[Order Date]],"MMM")</f>
        <v>Mar</v>
      </c>
      <c r="F470" s="4" t="str">
        <f>"Q"&amp;ROUNDUP(MONTH(SalesDataTable[[#This Row],[Order Date]])/3,0)</f>
        <v>Q1</v>
      </c>
      <c r="G470" s="4" t="s">
        <v>35</v>
      </c>
      <c r="H470" s="4" t="s">
        <v>70</v>
      </c>
      <c r="I470" s="4" t="s">
        <v>31</v>
      </c>
      <c r="J470" s="4" t="s">
        <v>32</v>
      </c>
      <c r="K470" s="4" t="s">
        <v>43</v>
      </c>
      <c r="L470" s="4" t="s">
        <v>73</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c r="A471" s="2">
        <v>3925</v>
      </c>
      <c r="B471" s="3">
        <v>46111</v>
      </c>
      <c r="C471" s="4">
        <f>YEAR(SalesDataTable[[#This Row],[Order Date]])</f>
        <v>2026</v>
      </c>
      <c r="D471" s="4">
        <f>MONTH(SalesDataTable[[#This Row],[Order Date]])</f>
        <v>3</v>
      </c>
      <c r="E471" s="4" t="str">
        <f>TEXT(SalesDataTable[[#This Row],[Order Date]],"MMM")</f>
        <v>Mar</v>
      </c>
      <c r="F471" s="4" t="str">
        <f>"Q"&amp;ROUNDUP(MONTH(SalesDataTable[[#This Row],[Order Date]])/3,0)</f>
        <v>Q1</v>
      </c>
      <c r="G471" s="4" t="s">
        <v>49</v>
      </c>
      <c r="H471" s="4" t="s">
        <v>76</v>
      </c>
      <c r="I471" s="4" t="s">
        <v>31</v>
      </c>
      <c r="J471" s="4" t="s">
        <v>45</v>
      </c>
      <c r="K471" s="4" t="s">
        <v>63</v>
      </c>
      <c r="L471" s="4" t="s">
        <v>71</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c r="A472" s="2">
        <v>2722</v>
      </c>
      <c r="B472" s="3">
        <v>46112</v>
      </c>
      <c r="C472" s="4">
        <f>YEAR(SalesDataTable[[#This Row],[Order Date]])</f>
        <v>2026</v>
      </c>
      <c r="D472" s="4">
        <f>MONTH(SalesDataTable[[#This Row],[Order Date]])</f>
        <v>3</v>
      </c>
      <c r="E472" s="4" t="str">
        <f>TEXT(SalesDataTable[[#This Row],[Order Date]],"MMM")</f>
        <v>Mar</v>
      </c>
      <c r="F472" s="4" t="str">
        <f>"Q"&amp;ROUNDUP(MONTH(SalesDataTable[[#This Row],[Order Date]])/3,0)</f>
        <v>Q1</v>
      </c>
      <c r="G472" s="4" t="s">
        <v>49</v>
      </c>
      <c r="H472" s="4" t="s">
        <v>76</v>
      </c>
      <c r="I472" s="4" t="s">
        <v>57</v>
      </c>
      <c r="J472" s="4" t="s">
        <v>42</v>
      </c>
      <c r="K472" s="4" t="s">
        <v>33</v>
      </c>
      <c r="L472" s="4" t="s">
        <v>51</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c r="A473" s="2">
        <v>2767</v>
      </c>
      <c r="B473" s="3">
        <v>46112</v>
      </c>
      <c r="C473" s="4">
        <f>YEAR(SalesDataTable[[#This Row],[Order Date]])</f>
        <v>2026</v>
      </c>
      <c r="D473" s="4">
        <f>MONTH(SalesDataTable[[#This Row],[Order Date]])</f>
        <v>3</v>
      </c>
      <c r="E473" s="4" t="str">
        <f>TEXT(SalesDataTable[[#This Row],[Order Date]],"MMM")</f>
        <v>Mar</v>
      </c>
      <c r="F473" s="4" t="str">
        <f>"Q"&amp;ROUNDUP(MONTH(SalesDataTable[[#This Row],[Order Date]])/3,0)</f>
        <v>Q1</v>
      </c>
      <c r="G473" s="4" t="s">
        <v>35</v>
      </c>
      <c r="H473" s="4" t="s">
        <v>56</v>
      </c>
      <c r="I473" s="4" t="s">
        <v>31</v>
      </c>
      <c r="J473" s="4" t="s">
        <v>32</v>
      </c>
      <c r="K473" s="4" t="s">
        <v>43</v>
      </c>
      <c r="L473" s="4" t="s">
        <v>73</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c r="A474" s="2">
        <v>3794</v>
      </c>
      <c r="B474" s="3">
        <v>46112</v>
      </c>
      <c r="C474" s="4">
        <f>YEAR(SalesDataTable[[#This Row],[Order Date]])</f>
        <v>2026</v>
      </c>
      <c r="D474" s="4">
        <f>MONTH(SalesDataTable[[#This Row],[Order Date]])</f>
        <v>3</v>
      </c>
      <c r="E474" s="4" t="str">
        <f>TEXT(SalesDataTable[[#This Row],[Order Date]],"MMM")</f>
        <v>Mar</v>
      </c>
      <c r="F474" s="4" t="str">
        <f>"Q"&amp;ROUNDUP(MONTH(SalesDataTable[[#This Row],[Order Date]])/3,0)</f>
        <v>Q1</v>
      </c>
      <c r="G474" s="4" t="s">
        <v>35</v>
      </c>
      <c r="H474" s="4" t="s">
        <v>72</v>
      </c>
      <c r="I474" s="4" t="s">
        <v>48</v>
      </c>
      <c r="J474" s="4" t="s">
        <v>45</v>
      </c>
      <c r="K474" s="4" t="s">
        <v>63</v>
      </c>
      <c r="L474" s="4" t="s">
        <v>74</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c r="A475" s="2">
        <v>3880</v>
      </c>
      <c r="B475" s="3">
        <v>46112</v>
      </c>
      <c r="C475" s="4">
        <f>YEAR(SalesDataTable[[#This Row],[Order Date]])</f>
        <v>2026</v>
      </c>
      <c r="D475" s="4">
        <f>MONTH(SalesDataTable[[#This Row],[Order Date]])</f>
        <v>3</v>
      </c>
      <c r="E475" s="4" t="str">
        <f>TEXT(SalesDataTable[[#This Row],[Order Date]],"MMM")</f>
        <v>Mar</v>
      </c>
      <c r="F475" s="4" t="str">
        <f>"Q"&amp;ROUNDUP(MONTH(SalesDataTable[[#This Row],[Order Date]])/3,0)</f>
        <v>Q1</v>
      </c>
      <c r="G475" s="4" t="s">
        <v>35</v>
      </c>
      <c r="H475" s="4" t="s">
        <v>72</v>
      </c>
      <c r="I475" s="4" t="s">
        <v>37</v>
      </c>
      <c r="J475" s="4" t="s">
        <v>45</v>
      </c>
      <c r="K475" s="4" t="s">
        <v>52</v>
      </c>
      <c r="L475" s="4" t="s">
        <v>80</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c r="A476" s="2">
        <v>422</v>
      </c>
      <c r="B476" s="3">
        <v>46113</v>
      </c>
      <c r="C476" s="4">
        <f>YEAR(SalesDataTable[[#This Row],[Order Date]])</f>
        <v>2026</v>
      </c>
      <c r="D476" s="4">
        <f>MONTH(SalesDataTable[[#This Row],[Order Date]])</f>
        <v>4</v>
      </c>
      <c r="E476" s="4" t="str">
        <f>TEXT(SalesDataTable[[#This Row],[Order Date]],"MMM")</f>
        <v>Apr</v>
      </c>
      <c r="F476" s="4" t="str">
        <f>"Q"&amp;ROUNDUP(MONTH(SalesDataTable[[#This Row],[Order Date]])/3,0)</f>
        <v>Q2</v>
      </c>
      <c r="G476" s="4" t="s">
        <v>49</v>
      </c>
      <c r="H476" s="4" t="s">
        <v>50</v>
      </c>
      <c r="I476" s="4" t="s">
        <v>31</v>
      </c>
      <c r="J476" s="4" t="s">
        <v>45</v>
      </c>
      <c r="K476" s="4" t="s">
        <v>33</v>
      </c>
      <c r="L476" s="4" t="s">
        <v>34</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c r="A477" s="2">
        <v>495</v>
      </c>
      <c r="B477" s="3">
        <v>46113</v>
      </c>
      <c r="C477" s="4">
        <f>YEAR(SalesDataTable[[#This Row],[Order Date]])</f>
        <v>2026</v>
      </c>
      <c r="D477" s="4">
        <f>MONTH(SalesDataTable[[#This Row],[Order Date]])</f>
        <v>4</v>
      </c>
      <c r="E477" s="4" t="str">
        <f>TEXT(SalesDataTable[[#This Row],[Order Date]],"MMM")</f>
        <v>Apr</v>
      </c>
      <c r="F477" s="4" t="str">
        <f>"Q"&amp;ROUNDUP(MONTH(SalesDataTable[[#This Row],[Order Date]])/3,0)</f>
        <v>Q2</v>
      </c>
      <c r="G477" s="4" t="s">
        <v>35</v>
      </c>
      <c r="H477" s="4" t="s">
        <v>78</v>
      </c>
      <c r="I477" s="4" t="s">
        <v>48</v>
      </c>
      <c r="J477" s="4" t="s">
        <v>45</v>
      </c>
      <c r="K477" s="4" t="s">
        <v>43</v>
      </c>
      <c r="L477" s="4" t="s">
        <v>73</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c r="A478" s="2">
        <v>1517</v>
      </c>
      <c r="B478" s="3">
        <v>46113</v>
      </c>
      <c r="C478" s="4">
        <f>YEAR(SalesDataTable[[#This Row],[Order Date]])</f>
        <v>2026</v>
      </c>
      <c r="D478" s="4">
        <f>MONTH(SalesDataTable[[#This Row],[Order Date]])</f>
        <v>4</v>
      </c>
      <c r="E478" s="4" t="str">
        <f>TEXT(SalesDataTable[[#This Row],[Order Date]],"MMM")</f>
        <v>Apr</v>
      </c>
      <c r="F478" s="4" t="str">
        <f>"Q"&amp;ROUNDUP(MONTH(SalesDataTable[[#This Row],[Order Date]])/3,0)</f>
        <v>Q2</v>
      </c>
      <c r="G478" s="4" t="s">
        <v>40</v>
      </c>
      <c r="H478" s="4" t="s">
        <v>81</v>
      </c>
      <c r="I478" s="4" t="s">
        <v>31</v>
      </c>
      <c r="J478" s="4" t="s">
        <v>45</v>
      </c>
      <c r="K478" s="4" t="s">
        <v>33</v>
      </c>
      <c r="L478" s="4" t="s">
        <v>55</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c r="A479" s="2">
        <v>2391</v>
      </c>
      <c r="B479" s="3">
        <v>46113</v>
      </c>
      <c r="C479" s="4">
        <f>YEAR(SalesDataTable[[#This Row],[Order Date]])</f>
        <v>2026</v>
      </c>
      <c r="D479" s="4">
        <f>MONTH(SalesDataTable[[#This Row],[Order Date]])</f>
        <v>4</v>
      </c>
      <c r="E479" s="4" t="str">
        <f>TEXT(SalesDataTable[[#This Row],[Order Date]],"MMM")</f>
        <v>Apr</v>
      </c>
      <c r="F479" s="4" t="str">
        <f>"Q"&amp;ROUNDUP(MONTH(SalesDataTable[[#This Row],[Order Date]])/3,0)</f>
        <v>Q2</v>
      </c>
      <c r="G479" s="4" t="s">
        <v>35</v>
      </c>
      <c r="H479" s="4" t="s">
        <v>72</v>
      </c>
      <c r="I479" s="4" t="s">
        <v>31</v>
      </c>
      <c r="J479" s="4" t="s">
        <v>32</v>
      </c>
      <c r="K479" s="4" t="s">
        <v>63</v>
      </c>
      <c r="L479" s="4" t="s">
        <v>64</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c r="A480" s="2">
        <v>3809</v>
      </c>
      <c r="B480" s="3">
        <v>46113</v>
      </c>
      <c r="C480" s="4">
        <f>YEAR(SalesDataTable[[#This Row],[Order Date]])</f>
        <v>2026</v>
      </c>
      <c r="D480" s="4">
        <f>MONTH(SalesDataTable[[#This Row],[Order Date]])</f>
        <v>4</v>
      </c>
      <c r="E480" s="4" t="str">
        <f>TEXT(SalesDataTable[[#This Row],[Order Date]],"MMM")</f>
        <v>Apr</v>
      </c>
      <c r="F480" s="4" t="str">
        <f>"Q"&amp;ROUNDUP(MONTH(SalesDataTable[[#This Row],[Order Date]])/3,0)</f>
        <v>Q2</v>
      </c>
      <c r="G480" s="4" t="s">
        <v>29</v>
      </c>
      <c r="H480" s="4" t="s">
        <v>79</v>
      </c>
      <c r="I480" s="4" t="s">
        <v>31</v>
      </c>
      <c r="J480" s="4" t="s">
        <v>42</v>
      </c>
      <c r="K480" s="4" t="s">
        <v>52</v>
      </c>
      <c r="L480" s="4" t="s">
        <v>80</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c r="A481" s="2">
        <v>3958</v>
      </c>
      <c r="B481" s="3">
        <v>46113</v>
      </c>
      <c r="C481" s="4">
        <f>YEAR(SalesDataTable[[#This Row],[Order Date]])</f>
        <v>2026</v>
      </c>
      <c r="D481" s="4">
        <f>MONTH(SalesDataTable[[#This Row],[Order Date]])</f>
        <v>4</v>
      </c>
      <c r="E481" s="4" t="str">
        <f>TEXT(SalesDataTable[[#This Row],[Order Date]],"MMM")</f>
        <v>Apr</v>
      </c>
      <c r="F481" s="4" t="str">
        <f>"Q"&amp;ROUNDUP(MONTH(SalesDataTable[[#This Row],[Order Date]])/3,0)</f>
        <v>Q2</v>
      </c>
      <c r="G481" s="4" t="s">
        <v>35</v>
      </c>
      <c r="H481" s="4" t="s">
        <v>36</v>
      </c>
      <c r="I481" s="4" t="s">
        <v>31</v>
      </c>
      <c r="J481" s="4" t="s">
        <v>32</v>
      </c>
      <c r="K481" s="4" t="s">
        <v>52</v>
      </c>
      <c r="L481" s="4" t="s">
        <v>80</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c r="A482" s="2">
        <v>4418</v>
      </c>
      <c r="B482" s="3">
        <v>46113</v>
      </c>
      <c r="C482" s="4">
        <f>YEAR(SalesDataTable[[#This Row],[Order Date]])</f>
        <v>2026</v>
      </c>
      <c r="D482" s="4">
        <f>MONTH(SalesDataTable[[#This Row],[Order Date]])</f>
        <v>4</v>
      </c>
      <c r="E482" s="4" t="str">
        <f>TEXT(SalesDataTable[[#This Row],[Order Date]],"MMM")</f>
        <v>Apr</v>
      </c>
      <c r="F482" s="4" t="str">
        <f>"Q"&amp;ROUNDUP(MONTH(SalesDataTable[[#This Row],[Order Date]])/3,0)</f>
        <v>Q2</v>
      </c>
      <c r="G482" s="4" t="s">
        <v>35</v>
      </c>
      <c r="H482" s="4" t="s">
        <v>78</v>
      </c>
      <c r="I482" s="4" t="s">
        <v>57</v>
      </c>
      <c r="J482" s="4" t="s">
        <v>42</v>
      </c>
      <c r="K482" s="4" t="s">
        <v>63</v>
      </c>
      <c r="L482" s="4" t="s">
        <v>71</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c r="A483" s="2">
        <v>4693</v>
      </c>
      <c r="B483" s="3">
        <v>46113</v>
      </c>
      <c r="C483" s="4">
        <f>YEAR(SalesDataTable[[#This Row],[Order Date]])</f>
        <v>2026</v>
      </c>
      <c r="D483" s="4">
        <f>MONTH(SalesDataTable[[#This Row],[Order Date]])</f>
        <v>4</v>
      </c>
      <c r="E483" s="4" t="str">
        <f>TEXT(SalesDataTable[[#This Row],[Order Date]],"MMM")</f>
        <v>Apr</v>
      </c>
      <c r="F483" s="4" t="str">
        <f>"Q"&amp;ROUNDUP(MONTH(SalesDataTable[[#This Row],[Order Date]])/3,0)</f>
        <v>Q2</v>
      </c>
      <c r="G483" s="4" t="s">
        <v>35</v>
      </c>
      <c r="H483" s="4" t="s">
        <v>72</v>
      </c>
      <c r="I483" s="4" t="s">
        <v>37</v>
      </c>
      <c r="J483" s="4" t="s">
        <v>45</v>
      </c>
      <c r="K483" s="4" t="s">
        <v>38</v>
      </c>
      <c r="L483" s="4" t="s">
        <v>39</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c r="A484" s="2">
        <v>193</v>
      </c>
      <c r="B484" s="3">
        <v>46114</v>
      </c>
      <c r="C484" s="4">
        <f>YEAR(SalesDataTable[[#This Row],[Order Date]])</f>
        <v>2026</v>
      </c>
      <c r="D484" s="4">
        <f>MONTH(SalesDataTable[[#This Row],[Order Date]])</f>
        <v>4</v>
      </c>
      <c r="E484" s="4" t="str">
        <f>TEXT(SalesDataTable[[#This Row],[Order Date]],"MMM")</f>
        <v>Apr</v>
      </c>
      <c r="F484" s="4" t="str">
        <f>"Q"&amp;ROUNDUP(MONTH(SalesDataTable[[#This Row],[Order Date]])/3,0)</f>
        <v>Q2</v>
      </c>
      <c r="G484" s="4" t="s">
        <v>49</v>
      </c>
      <c r="H484" s="4" t="s">
        <v>50</v>
      </c>
      <c r="I484" s="4" t="s">
        <v>48</v>
      </c>
      <c r="J484" s="4" t="s">
        <v>32</v>
      </c>
      <c r="K484" s="4" t="s">
        <v>43</v>
      </c>
      <c r="L484" s="4" t="s">
        <v>44</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c r="A485" s="2">
        <v>2246</v>
      </c>
      <c r="B485" s="3">
        <v>46114</v>
      </c>
      <c r="C485" s="4">
        <f>YEAR(SalesDataTable[[#This Row],[Order Date]])</f>
        <v>2026</v>
      </c>
      <c r="D485" s="4">
        <f>MONTH(SalesDataTable[[#This Row],[Order Date]])</f>
        <v>4</v>
      </c>
      <c r="E485" s="4" t="str">
        <f>TEXT(SalesDataTable[[#This Row],[Order Date]],"MMM")</f>
        <v>Apr</v>
      </c>
      <c r="F485" s="4" t="str">
        <f>"Q"&amp;ROUNDUP(MONTH(SalesDataTable[[#This Row],[Order Date]])/3,0)</f>
        <v>Q2</v>
      </c>
      <c r="G485" s="4" t="s">
        <v>35</v>
      </c>
      <c r="H485" s="4" t="s">
        <v>72</v>
      </c>
      <c r="I485" s="4" t="s">
        <v>57</v>
      </c>
      <c r="J485" s="4" t="s">
        <v>32</v>
      </c>
      <c r="K485" s="4" t="s">
        <v>33</v>
      </c>
      <c r="L485" s="4" t="s">
        <v>51</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c r="A486" s="2">
        <v>2556</v>
      </c>
      <c r="B486" s="3">
        <v>46114</v>
      </c>
      <c r="C486" s="4">
        <f>YEAR(SalesDataTable[[#This Row],[Order Date]])</f>
        <v>2026</v>
      </c>
      <c r="D486" s="4">
        <f>MONTH(SalesDataTable[[#This Row],[Order Date]])</f>
        <v>4</v>
      </c>
      <c r="E486" s="4" t="str">
        <f>TEXT(SalesDataTable[[#This Row],[Order Date]],"MMM")</f>
        <v>Apr</v>
      </c>
      <c r="F486" s="4" t="str">
        <f>"Q"&amp;ROUNDUP(MONTH(SalesDataTable[[#This Row],[Order Date]])/3,0)</f>
        <v>Q2</v>
      </c>
      <c r="G486" s="4" t="s">
        <v>49</v>
      </c>
      <c r="H486" s="4" t="s">
        <v>62</v>
      </c>
      <c r="I486" s="4" t="s">
        <v>31</v>
      </c>
      <c r="J486" s="4" t="s">
        <v>32</v>
      </c>
      <c r="K486" s="4" t="s">
        <v>38</v>
      </c>
      <c r="L486" s="4" t="s">
        <v>75</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c r="A487" s="2">
        <v>169</v>
      </c>
      <c r="B487" s="3">
        <v>46115</v>
      </c>
      <c r="C487" s="4">
        <f>YEAR(SalesDataTable[[#This Row],[Order Date]])</f>
        <v>2026</v>
      </c>
      <c r="D487" s="4">
        <f>MONTH(SalesDataTable[[#This Row],[Order Date]])</f>
        <v>4</v>
      </c>
      <c r="E487" s="4" t="str">
        <f>TEXT(SalesDataTable[[#This Row],[Order Date]],"MMM")</f>
        <v>Apr</v>
      </c>
      <c r="F487" s="4" t="str">
        <f>"Q"&amp;ROUNDUP(MONTH(SalesDataTable[[#This Row],[Order Date]])/3,0)</f>
        <v>Q2</v>
      </c>
      <c r="G487" s="4" t="s">
        <v>40</v>
      </c>
      <c r="H487" s="4" t="s">
        <v>81</v>
      </c>
      <c r="I487" s="4" t="s">
        <v>31</v>
      </c>
      <c r="J487" s="4" t="s">
        <v>42</v>
      </c>
      <c r="K487" s="4" t="s">
        <v>38</v>
      </c>
      <c r="L487" s="4" t="s">
        <v>39</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c r="A488" s="2">
        <v>877</v>
      </c>
      <c r="B488" s="3">
        <v>46115</v>
      </c>
      <c r="C488" s="4">
        <f>YEAR(SalesDataTable[[#This Row],[Order Date]])</f>
        <v>2026</v>
      </c>
      <c r="D488" s="4">
        <f>MONTH(SalesDataTable[[#This Row],[Order Date]])</f>
        <v>4</v>
      </c>
      <c r="E488" s="4" t="str">
        <f>TEXT(SalesDataTable[[#This Row],[Order Date]],"MMM")</f>
        <v>Apr</v>
      </c>
      <c r="F488" s="4" t="str">
        <f>"Q"&amp;ROUNDUP(MONTH(SalesDataTable[[#This Row],[Order Date]])/3,0)</f>
        <v>Q2</v>
      </c>
      <c r="G488" s="4" t="s">
        <v>35</v>
      </c>
      <c r="H488" s="4" t="s">
        <v>72</v>
      </c>
      <c r="I488" s="4" t="s">
        <v>31</v>
      </c>
      <c r="J488" s="4" t="s">
        <v>42</v>
      </c>
      <c r="K488" s="4" t="s">
        <v>52</v>
      </c>
      <c r="L488" s="4" t="s">
        <v>80</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c r="A489" s="2">
        <v>2023</v>
      </c>
      <c r="B489" s="3">
        <v>46115</v>
      </c>
      <c r="C489" s="4">
        <f>YEAR(SalesDataTable[[#This Row],[Order Date]])</f>
        <v>2026</v>
      </c>
      <c r="D489" s="4">
        <f>MONTH(SalesDataTable[[#This Row],[Order Date]])</f>
        <v>4</v>
      </c>
      <c r="E489" s="4" t="str">
        <f>TEXT(SalesDataTable[[#This Row],[Order Date]],"MMM")</f>
        <v>Apr</v>
      </c>
      <c r="F489" s="4" t="str">
        <f>"Q"&amp;ROUNDUP(MONTH(SalesDataTable[[#This Row],[Order Date]])/3,0)</f>
        <v>Q2</v>
      </c>
      <c r="G489" s="4" t="s">
        <v>35</v>
      </c>
      <c r="H489" s="4" t="s">
        <v>72</v>
      </c>
      <c r="I489" s="4" t="s">
        <v>31</v>
      </c>
      <c r="J489" s="4" t="s">
        <v>42</v>
      </c>
      <c r="K489" s="4" t="s">
        <v>43</v>
      </c>
      <c r="L489" s="4" t="s">
        <v>77</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c r="A490" s="2">
        <v>2548</v>
      </c>
      <c r="B490" s="3">
        <v>46115</v>
      </c>
      <c r="C490" s="4">
        <f>YEAR(SalesDataTable[[#This Row],[Order Date]])</f>
        <v>2026</v>
      </c>
      <c r="D490" s="4">
        <f>MONTH(SalesDataTable[[#This Row],[Order Date]])</f>
        <v>4</v>
      </c>
      <c r="E490" s="4" t="str">
        <f>TEXT(SalesDataTable[[#This Row],[Order Date]],"MMM")</f>
        <v>Apr</v>
      </c>
      <c r="F490" s="4" t="str">
        <f>"Q"&amp;ROUNDUP(MONTH(SalesDataTable[[#This Row],[Order Date]])/3,0)</f>
        <v>Q2</v>
      </c>
      <c r="G490" s="4" t="s">
        <v>29</v>
      </c>
      <c r="H490" s="4" t="s">
        <v>65</v>
      </c>
      <c r="I490" s="4" t="s">
        <v>57</v>
      </c>
      <c r="J490" s="4" t="s">
        <v>42</v>
      </c>
      <c r="K490" s="4" t="s">
        <v>33</v>
      </c>
      <c r="L490" s="4" t="s">
        <v>51</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c r="A491" s="2">
        <v>2602</v>
      </c>
      <c r="B491" s="3">
        <v>46115</v>
      </c>
      <c r="C491" s="4">
        <f>YEAR(SalesDataTable[[#This Row],[Order Date]])</f>
        <v>2026</v>
      </c>
      <c r="D491" s="4">
        <f>MONTH(SalesDataTable[[#This Row],[Order Date]])</f>
        <v>4</v>
      </c>
      <c r="E491" s="4" t="str">
        <f>TEXT(SalesDataTable[[#This Row],[Order Date]],"MMM")</f>
        <v>Apr</v>
      </c>
      <c r="F491" s="4" t="str">
        <f>"Q"&amp;ROUNDUP(MONTH(SalesDataTable[[#This Row],[Order Date]])/3,0)</f>
        <v>Q2</v>
      </c>
      <c r="G491" s="4" t="s">
        <v>35</v>
      </c>
      <c r="H491" s="4" t="s">
        <v>72</v>
      </c>
      <c r="I491" s="4" t="s">
        <v>57</v>
      </c>
      <c r="J491" s="4" t="s">
        <v>42</v>
      </c>
      <c r="K491" s="4" t="s">
        <v>33</v>
      </c>
      <c r="L491" s="4" t="s">
        <v>55</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c r="A492" s="2">
        <v>3229</v>
      </c>
      <c r="B492" s="3">
        <v>46115</v>
      </c>
      <c r="C492" s="4">
        <f>YEAR(SalesDataTable[[#This Row],[Order Date]])</f>
        <v>2026</v>
      </c>
      <c r="D492" s="4">
        <f>MONTH(SalesDataTable[[#This Row],[Order Date]])</f>
        <v>4</v>
      </c>
      <c r="E492" s="4" t="str">
        <f>TEXT(SalesDataTable[[#This Row],[Order Date]],"MMM")</f>
        <v>Apr</v>
      </c>
      <c r="F492" s="4" t="str">
        <f>"Q"&amp;ROUNDUP(MONTH(SalesDataTable[[#This Row],[Order Date]])/3,0)</f>
        <v>Q2</v>
      </c>
      <c r="G492" s="4" t="s">
        <v>49</v>
      </c>
      <c r="H492" s="4" t="s">
        <v>76</v>
      </c>
      <c r="I492" s="4" t="s">
        <v>48</v>
      </c>
      <c r="J492" s="4" t="s">
        <v>32</v>
      </c>
      <c r="K492" s="4" t="s">
        <v>43</v>
      </c>
      <c r="L492" s="4" t="s">
        <v>44</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c r="A493" s="2">
        <v>3261</v>
      </c>
      <c r="B493" s="3">
        <v>46115</v>
      </c>
      <c r="C493" s="4">
        <f>YEAR(SalesDataTable[[#This Row],[Order Date]])</f>
        <v>2026</v>
      </c>
      <c r="D493" s="4">
        <f>MONTH(SalesDataTable[[#This Row],[Order Date]])</f>
        <v>4</v>
      </c>
      <c r="E493" s="4" t="str">
        <f>TEXT(SalesDataTable[[#This Row],[Order Date]],"MMM")</f>
        <v>Apr</v>
      </c>
      <c r="F493" s="4" t="str">
        <f>"Q"&amp;ROUNDUP(MONTH(SalesDataTable[[#This Row],[Order Date]])/3,0)</f>
        <v>Q2</v>
      </c>
      <c r="G493" s="4" t="s">
        <v>40</v>
      </c>
      <c r="H493" s="4" t="s">
        <v>68</v>
      </c>
      <c r="I493" s="4" t="s">
        <v>31</v>
      </c>
      <c r="J493" s="4" t="s">
        <v>42</v>
      </c>
      <c r="K493" s="4" t="s">
        <v>43</v>
      </c>
      <c r="L493" s="4" t="s">
        <v>73</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c r="A494" s="2">
        <v>3621</v>
      </c>
      <c r="B494" s="3">
        <v>46115</v>
      </c>
      <c r="C494" s="4">
        <f>YEAR(SalesDataTable[[#This Row],[Order Date]])</f>
        <v>2026</v>
      </c>
      <c r="D494" s="4">
        <f>MONTH(SalesDataTable[[#This Row],[Order Date]])</f>
        <v>4</v>
      </c>
      <c r="E494" s="4" t="str">
        <f>TEXT(SalesDataTable[[#This Row],[Order Date]],"MMM")</f>
        <v>Apr</v>
      </c>
      <c r="F494" s="4" t="str">
        <f>"Q"&amp;ROUNDUP(MONTH(SalesDataTable[[#This Row],[Order Date]])/3,0)</f>
        <v>Q2</v>
      </c>
      <c r="G494" s="4" t="s">
        <v>49</v>
      </c>
      <c r="H494" s="4" t="s">
        <v>62</v>
      </c>
      <c r="I494" s="4" t="s">
        <v>31</v>
      </c>
      <c r="J494" s="4" t="s">
        <v>42</v>
      </c>
      <c r="K494" s="4" t="s">
        <v>33</v>
      </c>
      <c r="L494" s="4" t="s">
        <v>59</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c r="A495" s="2">
        <v>4681</v>
      </c>
      <c r="B495" s="3">
        <v>46115</v>
      </c>
      <c r="C495" s="4">
        <f>YEAR(SalesDataTable[[#This Row],[Order Date]])</f>
        <v>2026</v>
      </c>
      <c r="D495" s="4">
        <f>MONTH(SalesDataTable[[#This Row],[Order Date]])</f>
        <v>4</v>
      </c>
      <c r="E495" s="4" t="str">
        <f>TEXT(SalesDataTable[[#This Row],[Order Date]],"MMM")</f>
        <v>Apr</v>
      </c>
      <c r="F495" s="4" t="str">
        <f>"Q"&amp;ROUNDUP(MONTH(SalesDataTable[[#This Row],[Order Date]])/3,0)</f>
        <v>Q2</v>
      </c>
      <c r="G495" s="4" t="s">
        <v>49</v>
      </c>
      <c r="H495" s="4" t="s">
        <v>76</v>
      </c>
      <c r="I495" s="4" t="s">
        <v>57</v>
      </c>
      <c r="J495" s="4" t="s">
        <v>32</v>
      </c>
      <c r="K495" s="4" t="s">
        <v>33</v>
      </c>
      <c r="L495" s="4" t="s">
        <v>34</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c r="A496" s="2">
        <v>4954</v>
      </c>
      <c r="B496" s="3">
        <v>46115</v>
      </c>
      <c r="C496" s="4">
        <f>YEAR(SalesDataTable[[#This Row],[Order Date]])</f>
        <v>2026</v>
      </c>
      <c r="D496" s="4">
        <f>MONTH(SalesDataTable[[#This Row],[Order Date]])</f>
        <v>4</v>
      </c>
      <c r="E496" s="4" t="str">
        <f>TEXT(SalesDataTable[[#This Row],[Order Date]],"MMM")</f>
        <v>Apr</v>
      </c>
      <c r="F496" s="4" t="str">
        <f>"Q"&amp;ROUNDUP(MONTH(SalesDataTable[[#This Row],[Order Date]])/3,0)</f>
        <v>Q2</v>
      </c>
      <c r="G496" s="4" t="s">
        <v>49</v>
      </c>
      <c r="H496" s="4" t="s">
        <v>62</v>
      </c>
      <c r="I496" s="4" t="s">
        <v>31</v>
      </c>
      <c r="J496" s="4" t="s">
        <v>42</v>
      </c>
      <c r="K496" s="4" t="s">
        <v>38</v>
      </c>
      <c r="L496" s="4" t="s">
        <v>75</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c r="A497" s="2">
        <v>1153</v>
      </c>
      <c r="B497" s="3">
        <v>46116</v>
      </c>
      <c r="C497" s="4">
        <f>YEAR(SalesDataTable[[#This Row],[Order Date]])</f>
        <v>2026</v>
      </c>
      <c r="D497" s="4">
        <f>MONTH(SalesDataTable[[#This Row],[Order Date]])</f>
        <v>4</v>
      </c>
      <c r="E497" s="4" t="str">
        <f>TEXT(SalesDataTable[[#This Row],[Order Date]],"MMM")</f>
        <v>Apr</v>
      </c>
      <c r="F497" s="4" t="str">
        <f>"Q"&amp;ROUNDUP(MONTH(SalesDataTable[[#This Row],[Order Date]])/3,0)</f>
        <v>Q2</v>
      </c>
      <c r="G497" s="4" t="s">
        <v>40</v>
      </c>
      <c r="H497" s="4" t="s">
        <v>81</v>
      </c>
      <c r="I497" s="4" t="s">
        <v>48</v>
      </c>
      <c r="J497" s="4" t="s">
        <v>42</v>
      </c>
      <c r="K497" s="4" t="s">
        <v>38</v>
      </c>
      <c r="L497" s="4" t="s">
        <v>39</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c r="A498" s="2">
        <v>1383</v>
      </c>
      <c r="B498" s="3">
        <v>46116</v>
      </c>
      <c r="C498" s="4">
        <f>YEAR(SalesDataTable[[#This Row],[Order Date]])</f>
        <v>2026</v>
      </c>
      <c r="D498" s="4">
        <f>MONTH(SalesDataTable[[#This Row],[Order Date]])</f>
        <v>4</v>
      </c>
      <c r="E498" s="4" t="str">
        <f>TEXT(SalesDataTable[[#This Row],[Order Date]],"MMM")</f>
        <v>Apr</v>
      </c>
      <c r="F498" s="4" t="str">
        <f>"Q"&amp;ROUNDUP(MONTH(SalesDataTable[[#This Row],[Order Date]])/3,0)</f>
        <v>Q2</v>
      </c>
      <c r="G498" s="4" t="s">
        <v>49</v>
      </c>
      <c r="H498" s="4" t="s">
        <v>50</v>
      </c>
      <c r="I498" s="4" t="s">
        <v>48</v>
      </c>
      <c r="J498" s="4" t="s">
        <v>32</v>
      </c>
      <c r="K498" s="4" t="s">
        <v>33</v>
      </c>
      <c r="L498" s="4" t="s">
        <v>51</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c r="A499" s="2">
        <v>2583</v>
      </c>
      <c r="B499" s="3">
        <v>46116</v>
      </c>
      <c r="C499" s="4">
        <f>YEAR(SalesDataTable[[#This Row],[Order Date]])</f>
        <v>2026</v>
      </c>
      <c r="D499" s="4">
        <f>MONTH(SalesDataTable[[#This Row],[Order Date]])</f>
        <v>4</v>
      </c>
      <c r="E499" s="4" t="str">
        <f>TEXT(SalesDataTable[[#This Row],[Order Date]],"MMM")</f>
        <v>Apr</v>
      </c>
      <c r="F499" s="4" t="str">
        <f>"Q"&amp;ROUNDUP(MONTH(SalesDataTable[[#This Row],[Order Date]])/3,0)</f>
        <v>Q2</v>
      </c>
      <c r="G499" s="4" t="s">
        <v>29</v>
      </c>
      <c r="H499" s="4" t="s">
        <v>30</v>
      </c>
      <c r="I499" s="4" t="s">
        <v>31</v>
      </c>
      <c r="J499" s="4" t="s">
        <v>32</v>
      </c>
      <c r="K499" s="4" t="s">
        <v>63</v>
      </c>
      <c r="L499" s="4" t="s">
        <v>64</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c r="A500" s="2">
        <v>4074</v>
      </c>
      <c r="B500" s="3">
        <v>46116</v>
      </c>
      <c r="C500" s="4">
        <f>YEAR(SalesDataTable[[#This Row],[Order Date]])</f>
        <v>2026</v>
      </c>
      <c r="D500" s="4">
        <f>MONTH(SalesDataTable[[#This Row],[Order Date]])</f>
        <v>4</v>
      </c>
      <c r="E500" s="4" t="str">
        <f>TEXT(SalesDataTable[[#This Row],[Order Date]],"MMM")</f>
        <v>Apr</v>
      </c>
      <c r="F500" s="4" t="str">
        <f>"Q"&amp;ROUNDUP(MONTH(SalesDataTable[[#This Row],[Order Date]])/3,0)</f>
        <v>Q2</v>
      </c>
      <c r="G500" s="4" t="s">
        <v>35</v>
      </c>
      <c r="H500" s="4" t="s">
        <v>36</v>
      </c>
      <c r="I500" s="4" t="s">
        <v>48</v>
      </c>
      <c r="J500" s="4" t="s">
        <v>32</v>
      </c>
      <c r="K500" s="4" t="s">
        <v>52</v>
      </c>
      <c r="L500" s="4" t="s">
        <v>80</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c r="A501" s="2">
        <v>4301</v>
      </c>
      <c r="B501" s="3">
        <v>46116</v>
      </c>
      <c r="C501" s="4">
        <f>YEAR(SalesDataTable[[#This Row],[Order Date]])</f>
        <v>2026</v>
      </c>
      <c r="D501" s="4">
        <f>MONTH(SalesDataTable[[#This Row],[Order Date]])</f>
        <v>4</v>
      </c>
      <c r="E501" s="4" t="str">
        <f>TEXT(SalesDataTable[[#This Row],[Order Date]],"MMM")</f>
        <v>Apr</v>
      </c>
      <c r="F501" s="4" t="str">
        <f>"Q"&amp;ROUNDUP(MONTH(SalesDataTable[[#This Row],[Order Date]])/3,0)</f>
        <v>Q2</v>
      </c>
      <c r="G501" s="4" t="s">
        <v>40</v>
      </c>
      <c r="H501" s="4" t="s">
        <v>81</v>
      </c>
      <c r="I501" s="4" t="s">
        <v>48</v>
      </c>
      <c r="J501" s="4" t="s">
        <v>42</v>
      </c>
      <c r="K501" s="4" t="s">
        <v>63</v>
      </c>
      <c r="L501" s="4" t="s">
        <v>67</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c r="A502" s="2">
        <v>4692</v>
      </c>
      <c r="B502" s="3">
        <v>46116</v>
      </c>
      <c r="C502" s="4">
        <f>YEAR(SalesDataTable[[#This Row],[Order Date]])</f>
        <v>2026</v>
      </c>
      <c r="D502" s="4">
        <f>MONTH(SalesDataTable[[#This Row],[Order Date]])</f>
        <v>4</v>
      </c>
      <c r="E502" s="4" t="str">
        <f>TEXT(SalesDataTable[[#This Row],[Order Date]],"MMM")</f>
        <v>Apr</v>
      </c>
      <c r="F502" s="4" t="str">
        <f>"Q"&amp;ROUNDUP(MONTH(SalesDataTable[[#This Row],[Order Date]])/3,0)</f>
        <v>Q2</v>
      </c>
      <c r="G502" s="4" t="s">
        <v>49</v>
      </c>
      <c r="H502" s="4" t="s">
        <v>76</v>
      </c>
      <c r="I502" s="4" t="s">
        <v>31</v>
      </c>
      <c r="J502" s="4" t="s">
        <v>32</v>
      </c>
      <c r="K502" s="4" t="s">
        <v>33</v>
      </c>
      <c r="L502" s="4" t="s">
        <v>51</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c r="A503" s="2">
        <v>1951</v>
      </c>
      <c r="B503" s="3">
        <v>46117</v>
      </c>
      <c r="C503" s="4">
        <f>YEAR(SalesDataTable[[#This Row],[Order Date]])</f>
        <v>2026</v>
      </c>
      <c r="D503" s="4">
        <f>MONTH(SalesDataTable[[#This Row],[Order Date]])</f>
        <v>4</v>
      </c>
      <c r="E503" s="4" t="str">
        <f>TEXT(SalesDataTable[[#This Row],[Order Date]],"MMM")</f>
        <v>Apr</v>
      </c>
      <c r="F503" s="4" t="str">
        <f>"Q"&amp;ROUNDUP(MONTH(SalesDataTable[[#This Row],[Order Date]])/3,0)</f>
        <v>Q2</v>
      </c>
      <c r="G503" s="4" t="s">
        <v>49</v>
      </c>
      <c r="H503" s="4" t="s">
        <v>62</v>
      </c>
      <c r="I503" s="4" t="s">
        <v>57</v>
      </c>
      <c r="J503" s="4" t="s">
        <v>32</v>
      </c>
      <c r="K503" s="4" t="s">
        <v>38</v>
      </c>
      <c r="L503" s="4" t="s">
        <v>66</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c r="A504" s="2">
        <v>2111</v>
      </c>
      <c r="B504" s="3">
        <v>46117</v>
      </c>
      <c r="C504" s="4">
        <f>YEAR(SalesDataTable[[#This Row],[Order Date]])</f>
        <v>2026</v>
      </c>
      <c r="D504" s="4">
        <f>MONTH(SalesDataTable[[#This Row],[Order Date]])</f>
        <v>4</v>
      </c>
      <c r="E504" s="4" t="str">
        <f>TEXT(SalesDataTable[[#This Row],[Order Date]],"MMM")</f>
        <v>Apr</v>
      </c>
      <c r="F504" s="4" t="str">
        <f>"Q"&amp;ROUNDUP(MONTH(SalesDataTable[[#This Row],[Order Date]])/3,0)</f>
        <v>Q2</v>
      </c>
      <c r="G504" s="4" t="s">
        <v>49</v>
      </c>
      <c r="H504" s="4" t="s">
        <v>76</v>
      </c>
      <c r="I504" s="4" t="s">
        <v>31</v>
      </c>
      <c r="J504" s="4" t="s">
        <v>42</v>
      </c>
      <c r="K504" s="4" t="s">
        <v>38</v>
      </c>
      <c r="L504" s="4" t="s">
        <v>75</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c r="A505" s="2">
        <v>2933</v>
      </c>
      <c r="B505" s="3">
        <v>46117</v>
      </c>
      <c r="C505" s="4">
        <f>YEAR(SalesDataTable[[#This Row],[Order Date]])</f>
        <v>2026</v>
      </c>
      <c r="D505" s="4">
        <f>MONTH(SalesDataTable[[#This Row],[Order Date]])</f>
        <v>4</v>
      </c>
      <c r="E505" s="4" t="str">
        <f>TEXT(SalesDataTable[[#This Row],[Order Date]],"MMM")</f>
        <v>Apr</v>
      </c>
      <c r="F505" s="4" t="str">
        <f>"Q"&amp;ROUNDUP(MONTH(SalesDataTable[[#This Row],[Order Date]])/3,0)</f>
        <v>Q2</v>
      </c>
      <c r="G505" s="4" t="s">
        <v>35</v>
      </c>
      <c r="H505" s="4" t="s">
        <v>56</v>
      </c>
      <c r="I505" s="4" t="s">
        <v>48</v>
      </c>
      <c r="J505" s="4" t="s">
        <v>32</v>
      </c>
      <c r="K505" s="4" t="s">
        <v>43</v>
      </c>
      <c r="L505" s="4" t="s">
        <v>44</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c r="A506" s="2">
        <v>3263</v>
      </c>
      <c r="B506" s="3">
        <v>46117</v>
      </c>
      <c r="C506" s="4">
        <f>YEAR(SalesDataTable[[#This Row],[Order Date]])</f>
        <v>2026</v>
      </c>
      <c r="D506" s="4">
        <f>MONTH(SalesDataTable[[#This Row],[Order Date]])</f>
        <v>4</v>
      </c>
      <c r="E506" s="4" t="str">
        <f>TEXT(SalesDataTable[[#This Row],[Order Date]],"MMM")</f>
        <v>Apr</v>
      </c>
      <c r="F506" s="4" t="str">
        <f>"Q"&amp;ROUNDUP(MONTH(SalesDataTable[[#This Row],[Order Date]])/3,0)</f>
        <v>Q2</v>
      </c>
      <c r="G506" s="4" t="s">
        <v>49</v>
      </c>
      <c r="H506" s="4" t="s">
        <v>60</v>
      </c>
      <c r="I506" s="4" t="s">
        <v>31</v>
      </c>
      <c r="J506" s="4" t="s">
        <v>42</v>
      </c>
      <c r="K506" s="4" t="s">
        <v>63</v>
      </c>
      <c r="L506" s="4" t="s">
        <v>74</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c r="A507" s="2">
        <v>4764</v>
      </c>
      <c r="B507" s="3">
        <v>46117</v>
      </c>
      <c r="C507" s="4">
        <f>YEAR(SalesDataTable[[#This Row],[Order Date]])</f>
        <v>2026</v>
      </c>
      <c r="D507" s="4">
        <f>MONTH(SalesDataTable[[#This Row],[Order Date]])</f>
        <v>4</v>
      </c>
      <c r="E507" s="4" t="str">
        <f>TEXT(SalesDataTable[[#This Row],[Order Date]],"MMM")</f>
        <v>Apr</v>
      </c>
      <c r="F507" s="4" t="str">
        <f>"Q"&amp;ROUNDUP(MONTH(SalesDataTable[[#This Row],[Order Date]])/3,0)</f>
        <v>Q2</v>
      </c>
      <c r="G507" s="4" t="s">
        <v>49</v>
      </c>
      <c r="H507" s="4" t="s">
        <v>76</v>
      </c>
      <c r="I507" s="4" t="s">
        <v>57</v>
      </c>
      <c r="J507" s="4" t="s">
        <v>42</v>
      </c>
      <c r="K507" s="4" t="s">
        <v>33</v>
      </c>
      <c r="L507" s="4" t="s">
        <v>55</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c r="A508" s="2">
        <v>28</v>
      </c>
      <c r="B508" s="3">
        <v>46118</v>
      </c>
      <c r="C508" s="4">
        <f>YEAR(SalesDataTable[[#This Row],[Order Date]])</f>
        <v>2026</v>
      </c>
      <c r="D508" s="4">
        <f>MONTH(SalesDataTable[[#This Row],[Order Date]])</f>
        <v>4</v>
      </c>
      <c r="E508" s="4" t="str">
        <f>TEXT(SalesDataTable[[#This Row],[Order Date]],"MMM")</f>
        <v>Apr</v>
      </c>
      <c r="F508" s="4" t="str">
        <f>"Q"&amp;ROUNDUP(MONTH(SalesDataTable[[#This Row],[Order Date]])/3,0)</f>
        <v>Q2</v>
      </c>
      <c r="G508" s="4" t="s">
        <v>35</v>
      </c>
      <c r="H508" s="4" t="s">
        <v>56</v>
      </c>
      <c r="I508" s="4" t="s">
        <v>48</v>
      </c>
      <c r="J508" s="4" t="s">
        <v>42</v>
      </c>
      <c r="K508" s="4" t="s">
        <v>63</v>
      </c>
      <c r="L508" s="4" t="s">
        <v>67</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c r="A509" s="2">
        <v>581</v>
      </c>
      <c r="B509" s="3">
        <v>46118</v>
      </c>
      <c r="C509" s="4">
        <f>YEAR(SalesDataTable[[#This Row],[Order Date]])</f>
        <v>2026</v>
      </c>
      <c r="D509" s="4">
        <f>MONTH(SalesDataTable[[#This Row],[Order Date]])</f>
        <v>4</v>
      </c>
      <c r="E509" s="4" t="str">
        <f>TEXT(SalesDataTable[[#This Row],[Order Date]],"MMM")</f>
        <v>Apr</v>
      </c>
      <c r="F509" s="4" t="str">
        <f>"Q"&amp;ROUNDUP(MONTH(SalesDataTable[[#This Row],[Order Date]])/3,0)</f>
        <v>Q2</v>
      </c>
      <c r="G509" s="4" t="s">
        <v>35</v>
      </c>
      <c r="H509" s="4" t="s">
        <v>36</v>
      </c>
      <c r="I509" s="4" t="s">
        <v>31</v>
      </c>
      <c r="J509" s="4" t="s">
        <v>32</v>
      </c>
      <c r="K509" s="4" t="s">
        <v>52</v>
      </c>
      <c r="L509" s="4" t="s">
        <v>80</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c r="A510" s="2">
        <v>643</v>
      </c>
      <c r="B510" s="3">
        <v>46118</v>
      </c>
      <c r="C510" s="4">
        <f>YEAR(SalesDataTable[[#This Row],[Order Date]])</f>
        <v>2026</v>
      </c>
      <c r="D510" s="4">
        <f>MONTH(SalesDataTable[[#This Row],[Order Date]])</f>
        <v>4</v>
      </c>
      <c r="E510" s="4" t="str">
        <f>TEXT(SalesDataTable[[#This Row],[Order Date]],"MMM")</f>
        <v>Apr</v>
      </c>
      <c r="F510" s="4" t="str">
        <f>"Q"&amp;ROUNDUP(MONTH(SalesDataTable[[#This Row],[Order Date]])/3,0)</f>
        <v>Q2</v>
      </c>
      <c r="G510" s="4" t="s">
        <v>49</v>
      </c>
      <c r="H510" s="4" t="s">
        <v>62</v>
      </c>
      <c r="I510" s="4" t="s">
        <v>31</v>
      </c>
      <c r="J510" s="4" t="s">
        <v>32</v>
      </c>
      <c r="K510" s="4" t="s">
        <v>38</v>
      </c>
      <c r="L510" s="4" t="s">
        <v>75</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c r="A511" s="2">
        <v>1907</v>
      </c>
      <c r="B511" s="3">
        <v>46118</v>
      </c>
      <c r="C511" s="4">
        <f>YEAR(SalesDataTable[[#This Row],[Order Date]])</f>
        <v>2026</v>
      </c>
      <c r="D511" s="4">
        <f>MONTH(SalesDataTable[[#This Row],[Order Date]])</f>
        <v>4</v>
      </c>
      <c r="E511" s="4" t="str">
        <f>TEXT(SalesDataTable[[#This Row],[Order Date]],"MMM")</f>
        <v>Apr</v>
      </c>
      <c r="F511" s="4" t="str">
        <f>"Q"&amp;ROUNDUP(MONTH(SalesDataTable[[#This Row],[Order Date]])/3,0)</f>
        <v>Q2</v>
      </c>
      <c r="G511" s="4" t="s">
        <v>35</v>
      </c>
      <c r="H511" s="4" t="s">
        <v>72</v>
      </c>
      <c r="I511" s="4" t="s">
        <v>37</v>
      </c>
      <c r="J511" s="4" t="s">
        <v>45</v>
      </c>
      <c r="K511" s="4" t="s">
        <v>33</v>
      </c>
      <c r="L511" s="4" t="s">
        <v>51</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c r="A512" s="2">
        <v>1950</v>
      </c>
      <c r="B512" s="3">
        <v>46118</v>
      </c>
      <c r="C512" s="4">
        <f>YEAR(SalesDataTable[[#This Row],[Order Date]])</f>
        <v>2026</v>
      </c>
      <c r="D512" s="4">
        <f>MONTH(SalesDataTable[[#This Row],[Order Date]])</f>
        <v>4</v>
      </c>
      <c r="E512" s="4" t="str">
        <f>TEXT(SalesDataTable[[#This Row],[Order Date]],"MMM")</f>
        <v>Apr</v>
      </c>
      <c r="F512" s="4" t="str">
        <f>"Q"&amp;ROUNDUP(MONTH(SalesDataTable[[#This Row],[Order Date]])/3,0)</f>
        <v>Q2</v>
      </c>
      <c r="G512" s="4" t="s">
        <v>29</v>
      </c>
      <c r="H512" s="4" t="s">
        <v>65</v>
      </c>
      <c r="I512" s="4" t="s">
        <v>31</v>
      </c>
      <c r="J512" s="4" t="s">
        <v>42</v>
      </c>
      <c r="K512" s="4" t="s">
        <v>38</v>
      </c>
      <c r="L512" s="4" t="s">
        <v>75</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c r="A513" s="2">
        <v>2443</v>
      </c>
      <c r="B513" s="3">
        <v>46118</v>
      </c>
      <c r="C513" s="4">
        <f>YEAR(SalesDataTable[[#This Row],[Order Date]])</f>
        <v>2026</v>
      </c>
      <c r="D513" s="4">
        <f>MONTH(SalesDataTable[[#This Row],[Order Date]])</f>
        <v>4</v>
      </c>
      <c r="E513" s="4" t="str">
        <f>TEXT(SalesDataTable[[#This Row],[Order Date]],"MMM")</f>
        <v>Apr</v>
      </c>
      <c r="F513" s="4" t="str">
        <f>"Q"&amp;ROUNDUP(MONTH(SalesDataTable[[#This Row],[Order Date]])/3,0)</f>
        <v>Q2</v>
      </c>
      <c r="G513" s="4" t="s">
        <v>29</v>
      </c>
      <c r="H513" s="4" t="s">
        <v>79</v>
      </c>
      <c r="I513" s="4" t="s">
        <v>31</v>
      </c>
      <c r="J513" s="4" t="s">
        <v>32</v>
      </c>
      <c r="K513" s="4" t="s">
        <v>43</v>
      </c>
      <c r="L513" s="4" t="s">
        <v>44</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c r="A514" s="2">
        <v>2480</v>
      </c>
      <c r="B514" s="3">
        <v>46118</v>
      </c>
      <c r="C514" s="4">
        <f>YEAR(SalesDataTable[[#This Row],[Order Date]])</f>
        <v>2026</v>
      </c>
      <c r="D514" s="4">
        <f>MONTH(SalesDataTable[[#This Row],[Order Date]])</f>
        <v>4</v>
      </c>
      <c r="E514" s="4" t="str">
        <f>TEXT(SalesDataTable[[#This Row],[Order Date]],"MMM")</f>
        <v>Apr</v>
      </c>
      <c r="F514" s="4" t="str">
        <f>"Q"&amp;ROUNDUP(MONTH(SalesDataTable[[#This Row],[Order Date]])/3,0)</f>
        <v>Q2</v>
      </c>
      <c r="G514" s="4" t="s">
        <v>40</v>
      </c>
      <c r="H514" s="4" t="s">
        <v>81</v>
      </c>
      <c r="I514" s="4" t="s">
        <v>37</v>
      </c>
      <c r="J514" s="4" t="s">
        <v>42</v>
      </c>
      <c r="K514" s="4" t="s">
        <v>38</v>
      </c>
      <c r="L514" s="4" t="s">
        <v>66</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c r="A515" s="2">
        <v>2515</v>
      </c>
      <c r="B515" s="3">
        <v>46118</v>
      </c>
      <c r="C515" s="4">
        <f>YEAR(SalesDataTable[[#This Row],[Order Date]])</f>
        <v>2026</v>
      </c>
      <c r="D515" s="4">
        <f>MONTH(SalesDataTable[[#This Row],[Order Date]])</f>
        <v>4</v>
      </c>
      <c r="E515" s="4" t="str">
        <f>TEXT(SalesDataTable[[#This Row],[Order Date]],"MMM")</f>
        <v>Apr</v>
      </c>
      <c r="F515" s="4" t="str">
        <f>"Q"&amp;ROUNDUP(MONTH(SalesDataTable[[#This Row],[Order Date]])/3,0)</f>
        <v>Q2</v>
      </c>
      <c r="G515" s="4" t="s">
        <v>49</v>
      </c>
      <c r="H515" s="4" t="s">
        <v>62</v>
      </c>
      <c r="I515" s="4" t="s">
        <v>31</v>
      </c>
      <c r="J515" s="4" t="s">
        <v>32</v>
      </c>
      <c r="K515" s="4" t="s">
        <v>33</v>
      </c>
      <c r="L515" s="4" t="s">
        <v>34</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c r="A516" s="2">
        <v>2829</v>
      </c>
      <c r="B516" s="3">
        <v>46118</v>
      </c>
      <c r="C516" s="4">
        <f>YEAR(SalesDataTable[[#This Row],[Order Date]])</f>
        <v>2026</v>
      </c>
      <c r="D516" s="4">
        <f>MONTH(SalesDataTable[[#This Row],[Order Date]])</f>
        <v>4</v>
      </c>
      <c r="E516" s="4" t="str">
        <f>TEXT(SalesDataTable[[#This Row],[Order Date]],"MMM")</f>
        <v>Apr</v>
      </c>
      <c r="F516" s="4" t="str">
        <f>"Q"&amp;ROUNDUP(MONTH(SalesDataTable[[#This Row],[Order Date]])/3,0)</f>
        <v>Q2</v>
      </c>
      <c r="G516" s="4" t="s">
        <v>35</v>
      </c>
      <c r="H516" s="4" t="s">
        <v>56</v>
      </c>
      <c r="I516" s="4" t="s">
        <v>31</v>
      </c>
      <c r="J516" s="4" t="s">
        <v>45</v>
      </c>
      <c r="K516" s="4" t="s">
        <v>33</v>
      </c>
      <c r="L516" s="4" t="s">
        <v>59</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c r="A517" s="2">
        <v>4086</v>
      </c>
      <c r="B517" s="3">
        <v>46118</v>
      </c>
      <c r="C517" s="4">
        <f>YEAR(SalesDataTable[[#This Row],[Order Date]])</f>
        <v>2026</v>
      </c>
      <c r="D517" s="4">
        <f>MONTH(SalesDataTable[[#This Row],[Order Date]])</f>
        <v>4</v>
      </c>
      <c r="E517" s="4" t="str">
        <f>TEXT(SalesDataTable[[#This Row],[Order Date]],"MMM")</f>
        <v>Apr</v>
      </c>
      <c r="F517" s="4" t="str">
        <f>"Q"&amp;ROUNDUP(MONTH(SalesDataTable[[#This Row],[Order Date]])/3,0)</f>
        <v>Q2</v>
      </c>
      <c r="G517" s="4" t="s">
        <v>49</v>
      </c>
      <c r="H517" s="4" t="s">
        <v>62</v>
      </c>
      <c r="I517" s="4" t="s">
        <v>48</v>
      </c>
      <c r="J517" s="4" t="s">
        <v>32</v>
      </c>
      <c r="K517" s="4" t="s">
        <v>38</v>
      </c>
      <c r="L517" s="4" t="s">
        <v>66</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c r="A518" s="2">
        <v>4512</v>
      </c>
      <c r="B518" s="3">
        <v>46118</v>
      </c>
      <c r="C518" s="4">
        <f>YEAR(SalesDataTable[[#This Row],[Order Date]])</f>
        <v>2026</v>
      </c>
      <c r="D518" s="4">
        <f>MONTH(SalesDataTable[[#This Row],[Order Date]])</f>
        <v>4</v>
      </c>
      <c r="E518" s="4" t="str">
        <f>TEXT(SalesDataTable[[#This Row],[Order Date]],"MMM")</f>
        <v>Apr</v>
      </c>
      <c r="F518" s="4" t="str">
        <f>"Q"&amp;ROUNDUP(MONTH(SalesDataTable[[#This Row],[Order Date]])/3,0)</f>
        <v>Q2</v>
      </c>
      <c r="G518" s="4" t="s">
        <v>35</v>
      </c>
      <c r="H518" s="4" t="s">
        <v>36</v>
      </c>
      <c r="I518" s="4" t="s">
        <v>31</v>
      </c>
      <c r="J518" s="4" t="s">
        <v>42</v>
      </c>
      <c r="K518" s="4" t="s">
        <v>43</v>
      </c>
      <c r="L518" s="4" t="s">
        <v>73</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c r="A519" s="2">
        <v>4837</v>
      </c>
      <c r="B519" s="3">
        <v>46118</v>
      </c>
      <c r="C519" s="4">
        <f>YEAR(SalesDataTable[[#This Row],[Order Date]])</f>
        <v>2026</v>
      </c>
      <c r="D519" s="4">
        <f>MONTH(SalesDataTable[[#This Row],[Order Date]])</f>
        <v>4</v>
      </c>
      <c r="E519" s="4" t="str">
        <f>TEXT(SalesDataTable[[#This Row],[Order Date]],"MMM")</f>
        <v>Apr</v>
      </c>
      <c r="F519" s="4" t="str">
        <f>"Q"&amp;ROUNDUP(MONTH(SalesDataTable[[#This Row],[Order Date]])/3,0)</f>
        <v>Q2</v>
      </c>
      <c r="G519" s="4" t="s">
        <v>29</v>
      </c>
      <c r="H519" s="4" t="s">
        <v>65</v>
      </c>
      <c r="I519" s="4" t="s">
        <v>37</v>
      </c>
      <c r="J519" s="4" t="s">
        <v>45</v>
      </c>
      <c r="K519" s="4" t="s">
        <v>38</v>
      </c>
      <c r="L519" s="4" t="s">
        <v>66</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c r="A520" s="2">
        <v>1580</v>
      </c>
      <c r="B520" s="3">
        <v>46119</v>
      </c>
      <c r="C520" s="4">
        <f>YEAR(SalesDataTable[[#This Row],[Order Date]])</f>
        <v>2026</v>
      </c>
      <c r="D520" s="4">
        <f>MONTH(SalesDataTable[[#This Row],[Order Date]])</f>
        <v>4</v>
      </c>
      <c r="E520" s="4" t="str">
        <f>TEXT(SalesDataTable[[#This Row],[Order Date]],"MMM")</f>
        <v>Apr</v>
      </c>
      <c r="F520" s="4" t="str">
        <f>"Q"&amp;ROUNDUP(MONTH(SalesDataTable[[#This Row],[Order Date]])/3,0)</f>
        <v>Q2</v>
      </c>
      <c r="G520" s="4" t="s">
        <v>40</v>
      </c>
      <c r="H520" s="4" t="s">
        <v>47</v>
      </c>
      <c r="I520" s="4" t="s">
        <v>31</v>
      </c>
      <c r="J520" s="4" t="s">
        <v>42</v>
      </c>
      <c r="K520" s="4" t="s">
        <v>52</v>
      </c>
      <c r="L520" s="4" t="s">
        <v>80</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c r="A521" s="2">
        <v>1962</v>
      </c>
      <c r="B521" s="3">
        <v>46119</v>
      </c>
      <c r="C521" s="4">
        <f>YEAR(SalesDataTable[[#This Row],[Order Date]])</f>
        <v>2026</v>
      </c>
      <c r="D521" s="4">
        <f>MONTH(SalesDataTable[[#This Row],[Order Date]])</f>
        <v>4</v>
      </c>
      <c r="E521" s="4" t="str">
        <f>TEXT(SalesDataTable[[#This Row],[Order Date]],"MMM")</f>
        <v>Apr</v>
      </c>
      <c r="F521" s="4" t="str">
        <f>"Q"&amp;ROUNDUP(MONTH(SalesDataTable[[#This Row],[Order Date]])/3,0)</f>
        <v>Q2</v>
      </c>
      <c r="G521" s="4" t="s">
        <v>29</v>
      </c>
      <c r="H521" s="4" t="s">
        <v>30</v>
      </c>
      <c r="I521" s="4" t="s">
        <v>31</v>
      </c>
      <c r="J521" s="4" t="s">
        <v>32</v>
      </c>
      <c r="K521" s="4" t="s">
        <v>38</v>
      </c>
      <c r="L521" s="4" t="s">
        <v>66</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c r="A522" s="2">
        <v>2381</v>
      </c>
      <c r="B522" s="3">
        <v>46119</v>
      </c>
      <c r="C522" s="4">
        <f>YEAR(SalesDataTable[[#This Row],[Order Date]])</f>
        <v>2026</v>
      </c>
      <c r="D522" s="4">
        <f>MONTH(SalesDataTable[[#This Row],[Order Date]])</f>
        <v>4</v>
      </c>
      <c r="E522" s="4" t="str">
        <f>TEXT(SalesDataTable[[#This Row],[Order Date]],"MMM")</f>
        <v>Apr</v>
      </c>
      <c r="F522" s="4" t="str">
        <f>"Q"&amp;ROUNDUP(MONTH(SalesDataTable[[#This Row],[Order Date]])/3,0)</f>
        <v>Q2</v>
      </c>
      <c r="G522" s="4" t="s">
        <v>35</v>
      </c>
      <c r="H522" s="4" t="s">
        <v>70</v>
      </c>
      <c r="I522" s="4" t="s">
        <v>31</v>
      </c>
      <c r="J522" s="4" t="s">
        <v>32</v>
      </c>
      <c r="K522" s="4" t="s">
        <v>43</v>
      </c>
      <c r="L522" s="4" t="s">
        <v>73</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c r="A523" s="2">
        <v>2655</v>
      </c>
      <c r="B523" s="3">
        <v>46119</v>
      </c>
      <c r="C523" s="4">
        <f>YEAR(SalesDataTable[[#This Row],[Order Date]])</f>
        <v>2026</v>
      </c>
      <c r="D523" s="4">
        <f>MONTH(SalesDataTable[[#This Row],[Order Date]])</f>
        <v>4</v>
      </c>
      <c r="E523" s="4" t="str">
        <f>TEXT(SalesDataTable[[#This Row],[Order Date]],"MMM")</f>
        <v>Apr</v>
      </c>
      <c r="F523" s="4" t="str">
        <f>"Q"&amp;ROUNDUP(MONTH(SalesDataTable[[#This Row],[Order Date]])/3,0)</f>
        <v>Q2</v>
      </c>
      <c r="G523" s="4" t="s">
        <v>49</v>
      </c>
      <c r="H523" s="4" t="s">
        <v>76</v>
      </c>
      <c r="I523" s="4" t="s">
        <v>48</v>
      </c>
      <c r="J523" s="4" t="s">
        <v>45</v>
      </c>
      <c r="K523" s="4" t="s">
        <v>33</v>
      </c>
      <c r="L523" s="4" t="s">
        <v>59</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c r="A524" s="2">
        <v>2944</v>
      </c>
      <c r="B524" s="3">
        <v>46119</v>
      </c>
      <c r="C524" s="4">
        <f>YEAR(SalesDataTable[[#This Row],[Order Date]])</f>
        <v>2026</v>
      </c>
      <c r="D524" s="4">
        <f>MONTH(SalesDataTable[[#This Row],[Order Date]])</f>
        <v>4</v>
      </c>
      <c r="E524" s="4" t="str">
        <f>TEXT(SalesDataTable[[#This Row],[Order Date]],"MMM")</f>
        <v>Apr</v>
      </c>
      <c r="F524" s="4" t="str">
        <f>"Q"&amp;ROUNDUP(MONTH(SalesDataTable[[#This Row],[Order Date]])/3,0)</f>
        <v>Q2</v>
      </c>
      <c r="G524" s="4" t="s">
        <v>35</v>
      </c>
      <c r="H524" s="4" t="s">
        <v>78</v>
      </c>
      <c r="I524" s="4" t="s">
        <v>48</v>
      </c>
      <c r="J524" s="4" t="s">
        <v>42</v>
      </c>
      <c r="K524" s="4" t="s">
        <v>63</v>
      </c>
      <c r="L524" s="4" t="s">
        <v>74</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c r="A525" s="2">
        <v>4756</v>
      </c>
      <c r="B525" s="3">
        <v>46119</v>
      </c>
      <c r="C525" s="4">
        <f>YEAR(SalesDataTable[[#This Row],[Order Date]])</f>
        <v>2026</v>
      </c>
      <c r="D525" s="4">
        <f>MONTH(SalesDataTable[[#This Row],[Order Date]])</f>
        <v>4</v>
      </c>
      <c r="E525" s="4" t="str">
        <f>TEXT(SalesDataTable[[#This Row],[Order Date]],"MMM")</f>
        <v>Apr</v>
      </c>
      <c r="F525" s="4" t="str">
        <f>"Q"&amp;ROUNDUP(MONTH(SalesDataTable[[#This Row],[Order Date]])/3,0)</f>
        <v>Q2</v>
      </c>
      <c r="G525" s="4" t="s">
        <v>40</v>
      </c>
      <c r="H525" s="4" t="s">
        <v>81</v>
      </c>
      <c r="I525" s="4" t="s">
        <v>31</v>
      </c>
      <c r="J525" s="4" t="s">
        <v>45</v>
      </c>
      <c r="K525" s="4" t="s">
        <v>38</v>
      </c>
      <c r="L525" s="4" t="s">
        <v>66</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c r="A526" s="2">
        <v>52</v>
      </c>
      <c r="B526" s="3">
        <v>46120</v>
      </c>
      <c r="C526" s="4">
        <f>YEAR(SalesDataTable[[#This Row],[Order Date]])</f>
        <v>2026</v>
      </c>
      <c r="D526" s="4">
        <f>MONTH(SalesDataTable[[#This Row],[Order Date]])</f>
        <v>4</v>
      </c>
      <c r="E526" s="4" t="str">
        <f>TEXT(SalesDataTable[[#This Row],[Order Date]],"MMM")</f>
        <v>Apr</v>
      </c>
      <c r="F526" s="4" t="str">
        <f>"Q"&amp;ROUNDUP(MONTH(SalesDataTable[[#This Row],[Order Date]])/3,0)</f>
        <v>Q2</v>
      </c>
      <c r="G526" s="4" t="s">
        <v>35</v>
      </c>
      <c r="H526" s="4" t="s">
        <v>72</v>
      </c>
      <c r="I526" s="4" t="s">
        <v>31</v>
      </c>
      <c r="J526" s="4" t="s">
        <v>42</v>
      </c>
      <c r="K526" s="4" t="s">
        <v>43</v>
      </c>
      <c r="L526" s="4" t="s">
        <v>73</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c r="A527" s="2">
        <v>556</v>
      </c>
      <c r="B527" s="3">
        <v>46120</v>
      </c>
      <c r="C527" s="4">
        <f>YEAR(SalesDataTable[[#This Row],[Order Date]])</f>
        <v>2026</v>
      </c>
      <c r="D527" s="4">
        <f>MONTH(SalesDataTable[[#This Row],[Order Date]])</f>
        <v>4</v>
      </c>
      <c r="E527" s="4" t="str">
        <f>TEXT(SalesDataTable[[#This Row],[Order Date]],"MMM")</f>
        <v>Apr</v>
      </c>
      <c r="F527" s="4" t="str">
        <f>"Q"&amp;ROUNDUP(MONTH(SalesDataTable[[#This Row],[Order Date]])/3,0)</f>
        <v>Q2</v>
      </c>
      <c r="G527" s="4" t="s">
        <v>49</v>
      </c>
      <c r="H527" s="4" t="s">
        <v>62</v>
      </c>
      <c r="I527" s="4" t="s">
        <v>31</v>
      </c>
      <c r="J527" s="4" t="s">
        <v>42</v>
      </c>
      <c r="K527" s="4" t="s">
        <v>52</v>
      </c>
      <c r="L527" s="4" t="s">
        <v>80</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c r="A528" s="2">
        <v>1233</v>
      </c>
      <c r="B528" s="3">
        <v>46120</v>
      </c>
      <c r="C528" s="4">
        <f>YEAR(SalesDataTable[[#This Row],[Order Date]])</f>
        <v>2026</v>
      </c>
      <c r="D528" s="4">
        <f>MONTH(SalesDataTable[[#This Row],[Order Date]])</f>
        <v>4</v>
      </c>
      <c r="E528" s="4" t="str">
        <f>TEXT(SalesDataTable[[#This Row],[Order Date]],"MMM")</f>
        <v>Apr</v>
      </c>
      <c r="F528" s="4" t="str">
        <f>"Q"&amp;ROUNDUP(MONTH(SalesDataTable[[#This Row],[Order Date]])/3,0)</f>
        <v>Q2</v>
      </c>
      <c r="G528" s="4" t="s">
        <v>29</v>
      </c>
      <c r="H528" s="4" t="s">
        <v>79</v>
      </c>
      <c r="I528" s="4" t="s">
        <v>31</v>
      </c>
      <c r="J528" s="4" t="s">
        <v>42</v>
      </c>
      <c r="K528" s="4" t="s">
        <v>33</v>
      </c>
      <c r="L528" s="4" t="s">
        <v>51</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c r="A529" s="2">
        <v>1492</v>
      </c>
      <c r="B529" s="3">
        <v>46120</v>
      </c>
      <c r="C529" s="4">
        <f>YEAR(SalesDataTable[[#This Row],[Order Date]])</f>
        <v>2026</v>
      </c>
      <c r="D529" s="4">
        <f>MONTH(SalesDataTable[[#This Row],[Order Date]])</f>
        <v>4</v>
      </c>
      <c r="E529" s="4" t="str">
        <f>TEXT(SalesDataTable[[#This Row],[Order Date]],"MMM")</f>
        <v>Apr</v>
      </c>
      <c r="F529" s="4" t="str">
        <f>"Q"&amp;ROUNDUP(MONTH(SalesDataTable[[#This Row],[Order Date]])/3,0)</f>
        <v>Q2</v>
      </c>
      <c r="G529" s="4" t="s">
        <v>35</v>
      </c>
      <c r="H529" s="4" t="s">
        <v>78</v>
      </c>
      <c r="I529" s="4" t="s">
        <v>31</v>
      </c>
      <c r="J529" s="4" t="s">
        <v>32</v>
      </c>
      <c r="K529" s="4" t="s">
        <v>33</v>
      </c>
      <c r="L529" s="4" t="s">
        <v>55</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c r="A530" s="2">
        <v>1619</v>
      </c>
      <c r="B530" s="3">
        <v>46120</v>
      </c>
      <c r="C530" s="4">
        <f>YEAR(SalesDataTable[[#This Row],[Order Date]])</f>
        <v>2026</v>
      </c>
      <c r="D530" s="4">
        <f>MONTH(SalesDataTable[[#This Row],[Order Date]])</f>
        <v>4</v>
      </c>
      <c r="E530" s="4" t="str">
        <f>TEXT(SalesDataTable[[#This Row],[Order Date]],"MMM")</f>
        <v>Apr</v>
      </c>
      <c r="F530" s="4" t="str">
        <f>"Q"&amp;ROUNDUP(MONTH(SalesDataTable[[#This Row],[Order Date]])/3,0)</f>
        <v>Q2</v>
      </c>
      <c r="G530" s="4" t="s">
        <v>49</v>
      </c>
      <c r="H530" s="4" t="s">
        <v>62</v>
      </c>
      <c r="I530" s="4" t="s">
        <v>48</v>
      </c>
      <c r="J530" s="4" t="s">
        <v>42</v>
      </c>
      <c r="K530" s="4" t="s">
        <v>43</v>
      </c>
      <c r="L530" s="4" t="s">
        <v>61</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c r="A531" s="2">
        <v>1631</v>
      </c>
      <c r="B531" s="3">
        <v>46120</v>
      </c>
      <c r="C531" s="4">
        <f>YEAR(SalesDataTable[[#This Row],[Order Date]])</f>
        <v>2026</v>
      </c>
      <c r="D531" s="4">
        <f>MONTH(SalesDataTable[[#This Row],[Order Date]])</f>
        <v>4</v>
      </c>
      <c r="E531" s="4" t="str">
        <f>TEXT(SalesDataTable[[#This Row],[Order Date]],"MMM")</f>
        <v>Apr</v>
      </c>
      <c r="F531" s="4" t="str">
        <f>"Q"&amp;ROUNDUP(MONTH(SalesDataTable[[#This Row],[Order Date]])/3,0)</f>
        <v>Q2</v>
      </c>
      <c r="G531" s="4" t="s">
        <v>49</v>
      </c>
      <c r="H531" s="4" t="s">
        <v>62</v>
      </c>
      <c r="I531" s="4" t="s">
        <v>31</v>
      </c>
      <c r="J531" s="4" t="s">
        <v>32</v>
      </c>
      <c r="K531" s="4" t="s">
        <v>43</v>
      </c>
      <c r="L531" s="4" t="s">
        <v>61</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c r="A532" s="2">
        <v>1844</v>
      </c>
      <c r="B532" s="3">
        <v>46120</v>
      </c>
      <c r="C532" s="4">
        <f>YEAR(SalesDataTable[[#This Row],[Order Date]])</f>
        <v>2026</v>
      </c>
      <c r="D532" s="4">
        <f>MONTH(SalesDataTable[[#This Row],[Order Date]])</f>
        <v>4</v>
      </c>
      <c r="E532" s="4" t="str">
        <f>TEXT(SalesDataTable[[#This Row],[Order Date]],"MMM")</f>
        <v>Apr</v>
      </c>
      <c r="F532" s="4" t="str">
        <f>"Q"&amp;ROUNDUP(MONTH(SalesDataTable[[#This Row],[Order Date]])/3,0)</f>
        <v>Q2</v>
      </c>
      <c r="G532" s="4" t="s">
        <v>35</v>
      </c>
      <c r="H532" s="4" t="s">
        <v>78</v>
      </c>
      <c r="I532" s="4" t="s">
        <v>48</v>
      </c>
      <c r="J532" s="4" t="s">
        <v>42</v>
      </c>
      <c r="K532" s="4" t="s">
        <v>63</v>
      </c>
      <c r="L532" s="4" t="s">
        <v>71</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c r="A533" s="2">
        <v>4246</v>
      </c>
      <c r="B533" s="3">
        <v>46120</v>
      </c>
      <c r="C533" s="4">
        <f>YEAR(SalesDataTable[[#This Row],[Order Date]])</f>
        <v>2026</v>
      </c>
      <c r="D533" s="4">
        <f>MONTH(SalesDataTable[[#This Row],[Order Date]])</f>
        <v>4</v>
      </c>
      <c r="E533" s="4" t="str">
        <f>TEXT(SalesDataTable[[#This Row],[Order Date]],"MMM")</f>
        <v>Apr</v>
      </c>
      <c r="F533" s="4" t="str">
        <f>"Q"&amp;ROUNDUP(MONTH(SalesDataTable[[#This Row],[Order Date]])/3,0)</f>
        <v>Q2</v>
      </c>
      <c r="G533" s="4" t="s">
        <v>49</v>
      </c>
      <c r="H533" s="4" t="s">
        <v>62</v>
      </c>
      <c r="I533" s="4" t="s">
        <v>37</v>
      </c>
      <c r="J533" s="4" t="s">
        <v>45</v>
      </c>
      <c r="K533" s="4" t="s">
        <v>38</v>
      </c>
      <c r="L533" s="4" t="s">
        <v>66</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c r="A534" s="2">
        <v>5139</v>
      </c>
      <c r="B534" s="3">
        <v>46120</v>
      </c>
      <c r="C534" s="4">
        <f>YEAR(SalesDataTable[[#This Row],[Order Date]])</f>
        <v>2026</v>
      </c>
      <c r="D534" s="4">
        <f>MONTH(SalesDataTable[[#This Row],[Order Date]])</f>
        <v>4</v>
      </c>
      <c r="E534" s="4" t="str">
        <f>TEXT(SalesDataTable[[#This Row],[Order Date]],"MMM")</f>
        <v>Apr</v>
      </c>
      <c r="F534" s="4" t="str">
        <f>"Q"&amp;ROUNDUP(MONTH(SalesDataTable[[#This Row],[Order Date]])/3,0)</f>
        <v>Q2</v>
      </c>
      <c r="G534" s="4" t="s">
        <v>29</v>
      </c>
      <c r="H534" s="4" t="s">
        <v>79</v>
      </c>
      <c r="I534" s="4" t="s">
        <v>31</v>
      </c>
      <c r="J534" s="4" t="s">
        <v>32</v>
      </c>
      <c r="K534" s="4" t="s">
        <v>63</v>
      </c>
      <c r="L534" s="4" t="s">
        <v>74</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c r="A535" s="2">
        <v>186</v>
      </c>
      <c r="B535" s="3">
        <v>46121</v>
      </c>
      <c r="C535" s="4">
        <f>YEAR(SalesDataTable[[#This Row],[Order Date]])</f>
        <v>2026</v>
      </c>
      <c r="D535" s="4">
        <f>MONTH(SalesDataTable[[#This Row],[Order Date]])</f>
        <v>4</v>
      </c>
      <c r="E535" s="4" t="str">
        <f>TEXT(SalesDataTable[[#This Row],[Order Date]],"MMM")</f>
        <v>Apr</v>
      </c>
      <c r="F535" s="4" t="str">
        <f>"Q"&amp;ROUNDUP(MONTH(SalesDataTable[[#This Row],[Order Date]])/3,0)</f>
        <v>Q2</v>
      </c>
      <c r="G535" s="4" t="s">
        <v>29</v>
      </c>
      <c r="H535" s="4" t="s">
        <v>30</v>
      </c>
      <c r="I535" s="4" t="s">
        <v>31</v>
      </c>
      <c r="J535" s="4" t="s">
        <v>42</v>
      </c>
      <c r="K535" s="4" t="s">
        <v>43</v>
      </c>
      <c r="L535" s="4" t="s">
        <v>61</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c r="A536" s="2">
        <v>1742</v>
      </c>
      <c r="B536" s="3">
        <v>46121</v>
      </c>
      <c r="C536" s="4">
        <f>YEAR(SalesDataTable[[#This Row],[Order Date]])</f>
        <v>2026</v>
      </c>
      <c r="D536" s="4">
        <f>MONTH(SalesDataTable[[#This Row],[Order Date]])</f>
        <v>4</v>
      </c>
      <c r="E536" s="4" t="str">
        <f>TEXT(SalesDataTable[[#This Row],[Order Date]],"MMM")</f>
        <v>Apr</v>
      </c>
      <c r="F536" s="4" t="str">
        <f>"Q"&amp;ROUNDUP(MONTH(SalesDataTable[[#This Row],[Order Date]])/3,0)</f>
        <v>Q2</v>
      </c>
      <c r="G536" s="4" t="s">
        <v>49</v>
      </c>
      <c r="H536" s="4" t="s">
        <v>50</v>
      </c>
      <c r="I536" s="4" t="s">
        <v>57</v>
      </c>
      <c r="J536" s="4" t="s">
        <v>32</v>
      </c>
      <c r="K536" s="4" t="s">
        <v>52</v>
      </c>
      <c r="L536" s="4" t="s">
        <v>80</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c r="A537" s="2">
        <v>3189</v>
      </c>
      <c r="B537" s="3">
        <v>46121</v>
      </c>
      <c r="C537" s="4">
        <f>YEAR(SalesDataTable[[#This Row],[Order Date]])</f>
        <v>2026</v>
      </c>
      <c r="D537" s="4">
        <f>MONTH(SalesDataTable[[#This Row],[Order Date]])</f>
        <v>4</v>
      </c>
      <c r="E537" s="4" t="str">
        <f>TEXT(SalesDataTable[[#This Row],[Order Date]],"MMM")</f>
        <v>Apr</v>
      </c>
      <c r="F537" s="4" t="str">
        <f>"Q"&amp;ROUNDUP(MONTH(SalesDataTable[[#This Row],[Order Date]])/3,0)</f>
        <v>Q2</v>
      </c>
      <c r="G537" s="4" t="s">
        <v>35</v>
      </c>
      <c r="H537" s="4" t="s">
        <v>70</v>
      </c>
      <c r="I537" s="4" t="s">
        <v>37</v>
      </c>
      <c r="J537" s="4" t="s">
        <v>45</v>
      </c>
      <c r="K537" s="4" t="s">
        <v>38</v>
      </c>
      <c r="L537" s="4" t="s">
        <v>66</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c r="A538" s="2">
        <v>3747</v>
      </c>
      <c r="B538" s="3">
        <v>46121</v>
      </c>
      <c r="C538" s="4">
        <f>YEAR(SalesDataTable[[#This Row],[Order Date]])</f>
        <v>2026</v>
      </c>
      <c r="D538" s="4">
        <f>MONTH(SalesDataTable[[#This Row],[Order Date]])</f>
        <v>4</v>
      </c>
      <c r="E538" s="4" t="str">
        <f>TEXT(SalesDataTable[[#This Row],[Order Date]],"MMM")</f>
        <v>Apr</v>
      </c>
      <c r="F538" s="4" t="str">
        <f>"Q"&amp;ROUNDUP(MONTH(SalesDataTable[[#This Row],[Order Date]])/3,0)</f>
        <v>Q2</v>
      </c>
      <c r="G538" s="4" t="s">
        <v>49</v>
      </c>
      <c r="H538" s="4" t="s">
        <v>60</v>
      </c>
      <c r="I538" s="4" t="s">
        <v>48</v>
      </c>
      <c r="J538" s="4" t="s">
        <v>32</v>
      </c>
      <c r="K538" s="4" t="s">
        <v>52</v>
      </c>
      <c r="L538" s="4" t="s">
        <v>80</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c r="A539" s="2">
        <v>3782</v>
      </c>
      <c r="B539" s="3">
        <v>46121</v>
      </c>
      <c r="C539" s="4">
        <f>YEAR(SalesDataTable[[#This Row],[Order Date]])</f>
        <v>2026</v>
      </c>
      <c r="D539" s="4">
        <f>MONTH(SalesDataTable[[#This Row],[Order Date]])</f>
        <v>4</v>
      </c>
      <c r="E539" s="4" t="str">
        <f>TEXT(SalesDataTable[[#This Row],[Order Date]],"MMM")</f>
        <v>Apr</v>
      </c>
      <c r="F539" s="4" t="str">
        <f>"Q"&amp;ROUNDUP(MONTH(SalesDataTable[[#This Row],[Order Date]])/3,0)</f>
        <v>Q2</v>
      </c>
      <c r="G539" s="4" t="s">
        <v>29</v>
      </c>
      <c r="H539" s="4" t="s">
        <v>30</v>
      </c>
      <c r="I539" s="4" t="s">
        <v>48</v>
      </c>
      <c r="J539" s="4" t="s">
        <v>32</v>
      </c>
      <c r="K539" s="4" t="s">
        <v>63</v>
      </c>
      <c r="L539" s="4" t="s">
        <v>64</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c r="A540" s="2">
        <v>4344</v>
      </c>
      <c r="B540" s="3">
        <v>46121</v>
      </c>
      <c r="C540" s="4">
        <f>YEAR(SalesDataTable[[#This Row],[Order Date]])</f>
        <v>2026</v>
      </c>
      <c r="D540" s="4">
        <f>MONTH(SalesDataTable[[#This Row],[Order Date]])</f>
        <v>4</v>
      </c>
      <c r="E540" s="4" t="str">
        <f>TEXT(SalesDataTable[[#This Row],[Order Date]],"MMM")</f>
        <v>Apr</v>
      </c>
      <c r="F540" s="4" t="str">
        <f>"Q"&amp;ROUNDUP(MONTH(SalesDataTable[[#This Row],[Order Date]])/3,0)</f>
        <v>Q2</v>
      </c>
      <c r="G540" s="4" t="s">
        <v>40</v>
      </c>
      <c r="H540" s="4" t="s">
        <v>54</v>
      </c>
      <c r="I540" s="4" t="s">
        <v>48</v>
      </c>
      <c r="J540" s="4" t="s">
        <v>45</v>
      </c>
      <c r="K540" s="4" t="s">
        <v>52</v>
      </c>
      <c r="L540" s="4" t="s">
        <v>80</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c r="A541" s="2">
        <v>4901</v>
      </c>
      <c r="B541" s="3">
        <v>46121</v>
      </c>
      <c r="C541" s="4">
        <f>YEAR(SalesDataTable[[#This Row],[Order Date]])</f>
        <v>2026</v>
      </c>
      <c r="D541" s="4">
        <f>MONTH(SalesDataTable[[#This Row],[Order Date]])</f>
        <v>4</v>
      </c>
      <c r="E541" s="4" t="str">
        <f>TEXT(SalesDataTable[[#This Row],[Order Date]],"MMM")</f>
        <v>Apr</v>
      </c>
      <c r="F541" s="4" t="str">
        <f>"Q"&amp;ROUNDUP(MONTH(SalesDataTable[[#This Row],[Order Date]])/3,0)</f>
        <v>Q2</v>
      </c>
      <c r="G541" s="4" t="s">
        <v>29</v>
      </c>
      <c r="H541" s="4" t="s">
        <v>30</v>
      </c>
      <c r="I541" s="4" t="s">
        <v>57</v>
      </c>
      <c r="J541" s="4" t="s">
        <v>42</v>
      </c>
      <c r="K541" s="4" t="s">
        <v>33</v>
      </c>
      <c r="L541" s="4" t="s">
        <v>34</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c r="A542" s="2">
        <v>4969</v>
      </c>
      <c r="B542" s="3">
        <v>46121</v>
      </c>
      <c r="C542" s="4">
        <f>YEAR(SalesDataTable[[#This Row],[Order Date]])</f>
        <v>2026</v>
      </c>
      <c r="D542" s="4">
        <f>MONTH(SalesDataTable[[#This Row],[Order Date]])</f>
        <v>4</v>
      </c>
      <c r="E542" s="4" t="str">
        <f>TEXT(SalesDataTable[[#This Row],[Order Date]],"MMM")</f>
        <v>Apr</v>
      </c>
      <c r="F542" s="4" t="str">
        <f>"Q"&amp;ROUNDUP(MONTH(SalesDataTable[[#This Row],[Order Date]])/3,0)</f>
        <v>Q2</v>
      </c>
      <c r="G542" s="4" t="s">
        <v>49</v>
      </c>
      <c r="H542" s="4" t="s">
        <v>60</v>
      </c>
      <c r="I542" s="4" t="s">
        <v>57</v>
      </c>
      <c r="J542" s="4" t="s">
        <v>45</v>
      </c>
      <c r="K542" s="4" t="s">
        <v>33</v>
      </c>
      <c r="L542" s="4" t="s">
        <v>34</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c r="A543" s="2">
        <v>673</v>
      </c>
      <c r="B543" s="3">
        <v>46122</v>
      </c>
      <c r="C543" s="4">
        <f>YEAR(SalesDataTable[[#This Row],[Order Date]])</f>
        <v>2026</v>
      </c>
      <c r="D543" s="4">
        <f>MONTH(SalesDataTable[[#This Row],[Order Date]])</f>
        <v>4</v>
      </c>
      <c r="E543" s="4" t="str">
        <f>TEXT(SalesDataTable[[#This Row],[Order Date]],"MMM")</f>
        <v>Apr</v>
      </c>
      <c r="F543" s="4" t="str">
        <f>"Q"&amp;ROUNDUP(MONTH(SalesDataTable[[#This Row],[Order Date]])/3,0)</f>
        <v>Q2</v>
      </c>
      <c r="G543" s="4" t="s">
        <v>49</v>
      </c>
      <c r="H543" s="4" t="s">
        <v>62</v>
      </c>
      <c r="I543" s="4" t="s">
        <v>48</v>
      </c>
      <c r="J543" s="4" t="s">
        <v>42</v>
      </c>
      <c r="K543" s="4" t="s">
        <v>52</v>
      </c>
      <c r="L543" s="4" t="s">
        <v>58</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c r="A544" s="2">
        <v>888</v>
      </c>
      <c r="B544" s="3">
        <v>46122</v>
      </c>
      <c r="C544" s="4">
        <f>YEAR(SalesDataTable[[#This Row],[Order Date]])</f>
        <v>2026</v>
      </c>
      <c r="D544" s="4">
        <f>MONTH(SalesDataTable[[#This Row],[Order Date]])</f>
        <v>4</v>
      </c>
      <c r="E544" s="4" t="str">
        <f>TEXT(SalesDataTable[[#This Row],[Order Date]],"MMM")</f>
        <v>Apr</v>
      </c>
      <c r="F544" s="4" t="str">
        <f>"Q"&amp;ROUNDUP(MONTH(SalesDataTable[[#This Row],[Order Date]])/3,0)</f>
        <v>Q2</v>
      </c>
      <c r="G544" s="4" t="s">
        <v>49</v>
      </c>
      <c r="H544" s="4" t="s">
        <v>60</v>
      </c>
      <c r="I544" s="4" t="s">
        <v>48</v>
      </c>
      <c r="J544" s="4" t="s">
        <v>42</v>
      </c>
      <c r="K544" s="4" t="s">
        <v>33</v>
      </c>
      <c r="L544" s="4" t="s">
        <v>55</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c r="A545" s="2">
        <v>1541</v>
      </c>
      <c r="B545" s="3">
        <v>46122</v>
      </c>
      <c r="C545" s="4">
        <f>YEAR(SalesDataTable[[#This Row],[Order Date]])</f>
        <v>2026</v>
      </c>
      <c r="D545" s="4">
        <f>MONTH(SalesDataTable[[#This Row],[Order Date]])</f>
        <v>4</v>
      </c>
      <c r="E545" s="4" t="str">
        <f>TEXT(SalesDataTable[[#This Row],[Order Date]],"MMM")</f>
        <v>Apr</v>
      </c>
      <c r="F545" s="4" t="str">
        <f>"Q"&amp;ROUNDUP(MONTH(SalesDataTable[[#This Row],[Order Date]])/3,0)</f>
        <v>Q2</v>
      </c>
      <c r="G545" s="4" t="s">
        <v>29</v>
      </c>
      <c r="H545" s="4" t="s">
        <v>79</v>
      </c>
      <c r="I545" s="4" t="s">
        <v>57</v>
      </c>
      <c r="J545" s="4" t="s">
        <v>32</v>
      </c>
      <c r="K545" s="4" t="s">
        <v>52</v>
      </c>
      <c r="L545" s="4" t="s">
        <v>69</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c r="A546" s="2">
        <v>1881</v>
      </c>
      <c r="B546" s="3">
        <v>46122</v>
      </c>
      <c r="C546" s="4">
        <f>YEAR(SalesDataTable[[#This Row],[Order Date]])</f>
        <v>2026</v>
      </c>
      <c r="D546" s="4">
        <f>MONTH(SalesDataTable[[#This Row],[Order Date]])</f>
        <v>4</v>
      </c>
      <c r="E546" s="4" t="str">
        <f>TEXT(SalesDataTable[[#This Row],[Order Date]],"MMM")</f>
        <v>Apr</v>
      </c>
      <c r="F546" s="4" t="str">
        <f>"Q"&amp;ROUNDUP(MONTH(SalesDataTable[[#This Row],[Order Date]])/3,0)</f>
        <v>Q2</v>
      </c>
      <c r="G546" s="4" t="s">
        <v>49</v>
      </c>
      <c r="H546" s="4" t="s">
        <v>60</v>
      </c>
      <c r="I546" s="4" t="s">
        <v>57</v>
      </c>
      <c r="J546" s="4" t="s">
        <v>42</v>
      </c>
      <c r="K546" s="4" t="s">
        <v>63</v>
      </c>
      <c r="L546" s="4" t="s">
        <v>74</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c r="A547" s="2">
        <v>2007</v>
      </c>
      <c r="B547" s="3">
        <v>46122</v>
      </c>
      <c r="C547" s="4">
        <f>YEAR(SalesDataTable[[#This Row],[Order Date]])</f>
        <v>2026</v>
      </c>
      <c r="D547" s="4">
        <f>MONTH(SalesDataTable[[#This Row],[Order Date]])</f>
        <v>4</v>
      </c>
      <c r="E547" s="4" t="str">
        <f>TEXT(SalesDataTable[[#This Row],[Order Date]],"MMM")</f>
        <v>Apr</v>
      </c>
      <c r="F547" s="4" t="str">
        <f>"Q"&amp;ROUNDUP(MONTH(SalesDataTable[[#This Row],[Order Date]])/3,0)</f>
        <v>Q2</v>
      </c>
      <c r="G547" s="4" t="s">
        <v>49</v>
      </c>
      <c r="H547" s="4" t="s">
        <v>62</v>
      </c>
      <c r="I547" s="4" t="s">
        <v>31</v>
      </c>
      <c r="J547" s="4" t="s">
        <v>32</v>
      </c>
      <c r="K547" s="4" t="s">
        <v>63</v>
      </c>
      <c r="L547" s="4" t="s">
        <v>67</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c r="A548" s="2">
        <v>2312</v>
      </c>
      <c r="B548" s="3">
        <v>46122</v>
      </c>
      <c r="C548" s="4">
        <f>YEAR(SalesDataTable[[#This Row],[Order Date]])</f>
        <v>2026</v>
      </c>
      <c r="D548" s="4">
        <f>MONTH(SalesDataTable[[#This Row],[Order Date]])</f>
        <v>4</v>
      </c>
      <c r="E548" s="4" t="str">
        <f>TEXT(SalesDataTable[[#This Row],[Order Date]],"MMM")</f>
        <v>Apr</v>
      </c>
      <c r="F548" s="4" t="str">
        <f>"Q"&amp;ROUNDUP(MONTH(SalesDataTable[[#This Row],[Order Date]])/3,0)</f>
        <v>Q2</v>
      </c>
      <c r="G548" s="4" t="s">
        <v>29</v>
      </c>
      <c r="H548" s="4" t="s">
        <v>79</v>
      </c>
      <c r="I548" s="4" t="s">
        <v>48</v>
      </c>
      <c r="J548" s="4" t="s">
        <v>42</v>
      </c>
      <c r="K548" s="4" t="s">
        <v>38</v>
      </c>
      <c r="L548" s="4" t="s">
        <v>39</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c r="A549" s="2">
        <v>4493</v>
      </c>
      <c r="B549" s="3">
        <v>46122</v>
      </c>
      <c r="C549" s="4">
        <f>YEAR(SalesDataTable[[#This Row],[Order Date]])</f>
        <v>2026</v>
      </c>
      <c r="D549" s="4">
        <f>MONTH(SalesDataTable[[#This Row],[Order Date]])</f>
        <v>4</v>
      </c>
      <c r="E549" s="4" t="str">
        <f>TEXT(SalesDataTable[[#This Row],[Order Date]],"MMM")</f>
        <v>Apr</v>
      </c>
      <c r="F549" s="4" t="str">
        <f>"Q"&amp;ROUNDUP(MONTH(SalesDataTable[[#This Row],[Order Date]])/3,0)</f>
        <v>Q2</v>
      </c>
      <c r="G549" s="4" t="s">
        <v>29</v>
      </c>
      <c r="H549" s="4" t="s">
        <v>30</v>
      </c>
      <c r="I549" s="4" t="s">
        <v>37</v>
      </c>
      <c r="J549" s="4" t="s">
        <v>45</v>
      </c>
      <c r="K549" s="4" t="s">
        <v>38</v>
      </c>
      <c r="L549" s="4" t="s">
        <v>39</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c r="A550" s="2">
        <v>2072</v>
      </c>
      <c r="B550" s="3">
        <v>46123</v>
      </c>
      <c r="C550" s="4">
        <f>YEAR(SalesDataTable[[#This Row],[Order Date]])</f>
        <v>2026</v>
      </c>
      <c r="D550" s="4">
        <f>MONTH(SalesDataTable[[#This Row],[Order Date]])</f>
        <v>4</v>
      </c>
      <c r="E550" s="4" t="str">
        <f>TEXT(SalesDataTable[[#This Row],[Order Date]],"MMM")</f>
        <v>Apr</v>
      </c>
      <c r="F550" s="4" t="str">
        <f>"Q"&amp;ROUNDUP(MONTH(SalesDataTable[[#This Row],[Order Date]])/3,0)</f>
        <v>Q2</v>
      </c>
      <c r="G550" s="4" t="s">
        <v>29</v>
      </c>
      <c r="H550" s="4" t="s">
        <v>65</v>
      </c>
      <c r="I550" s="4" t="s">
        <v>31</v>
      </c>
      <c r="J550" s="4" t="s">
        <v>42</v>
      </c>
      <c r="K550" s="4" t="s">
        <v>52</v>
      </c>
      <c r="L550" s="4" t="s">
        <v>80</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c r="A551" s="2">
        <v>2142</v>
      </c>
      <c r="B551" s="3">
        <v>46123</v>
      </c>
      <c r="C551" s="4">
        <f>YEAR(SalesDataTable[[#This Row],[Order Date]])</f>
        <v>2026</v>
      </c>
      <c r="D551" s="4">
        <f>MONTH(SalesDataTable[[#This Row],[Order Date]])</f>
        <v>4</v>
      </c>
      <c r="E551" s="4" t="str">
        <f>TEXT(SalesDataTable[[#This Row],[Order Date]],"MMM")</f>
        <v>Apr</v>
      </c>
      <c r="F551" s="4" t="str">
        <f>"Q"&amp;ROUNDUP(MONTH(SalesDataTable[[#This Row],[Order Date]])/3,0)</f>
        <v>Q2</v>
      </c>
      <c r="G551" s="4" t="s">
        <v>49</v>
      </c>
      <c r="H551" s="4" t="s">
        <v>50</v>
      </c>
      <c r="I551" s="4" t="s">
        <v>57</v>
      </c>
      <c r="J551" s="4" t="s">
        <v>42</v>
      </c>
      <c r="K551" s="4" t="s">
        <v>52</v>
      </c>
      <c r="L551" s="4" t="s">
        <v>53</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c r="A552" s="2">
        <v>2911</v>
      </c>
      <c r="B552" s="3">
        <v>46123</v>
      </c>
      <c r="C552" s="4">
        <f>YEAR(SalesDataTable[[#This Row],[Order Date]])</f>
        <v>2026</v>
      </c>
      <c r="D552" s="4">
        <f>MONTH(SalesDataTable[[#This Row],[Order Date]])</f>
        <v>4</v>
      </c>
      <c r="E552" s="4" t="str">
        <f>TEXT(SalesDataTable[[#This Row],[Order Date]],"MMM")</f>
        <v>Apr</v>
      </c>
      <c r="F552" s="4" t="str">
        <f>"Q"&amp;ROUNDUP(MONTH(SalesDataTable[[#This Row],[Order Date]])/3,0)</f>
        <v>Q2</v>
      </c>
      <c r="G552" s="4" t="s">
        <v>40</v>
      </c>
      <c r="H552" s="4" t="s">
        <v>41</v>
      </c>
      <c r="I552" s="4" t="s">
        <v>48</v>
      </c>
      <c r="J552" s="4" t="s">
        <v>42</v>
      </c>
      <c r="K552" s="4" t="s">
        <v>33</v>
      </c>
      <c r="L552" s="4" t="s">
        <v>51</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c r="A553" s="2">
        <v>4276</v>
      </c>
      <c r="B553" s="3">
        <v>46123</v>
      </c>
      <c r="C553" s="4">
        <f>YEAR(SalesDataTable[[#This Row],[Order Date]])</f>
        <v>2026</v>
      </c>
      <c r="D553" s="4">
        <f>MONTH(SalesDataTable[[#This Row],[Order Date]])</f>
        <v>4</v>
      </c>
      <c r="E553" s="4" t="str">
        <f>TEXT(SalesDataTable[[#This Row],[Order Date]],"MMM")</f>
        <v>Apr</v>
      </c>
      <c r="F553" s="4" t="str">
        <f>"Q"&amp;ROUNDUP(MONTH(SalesDataTable[[#This Row],[Order Date]])/3,0)</f>
        <v>Q2</v>
      </c>
      <c r="G553" s="4" t="s">
        <v>49</v>
      </c>
      <c r="H553" s="4" t="s">
        <v>62</v>
      </c>
      <c r="I553" s="4" t="s">
        <v>31</v>
      </c>
      <c r="J553" s="4" t="s">
        <v>42</v>
      </c>
      <c r="K553" s="4" t="s">
        <v>43</v>
      </c>
      <c r="L553" s="4" t="s">
        <v>77</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c r="A554" s="2">
        <v>5077</v>
      </c>
      <c r="B554" s="3">
        <v>46123</v>
      </c>
      <c r="C554" s="4">
        <f>YEAR(SalesDataTable[[#This Row],[Order Date]])</f>
        <v>2026</v>
      </c>
      <c r="D554" s="4">
        <f>MONTH(SalesDataTable[[#This Row],[Order Date]])</f>
        <v>4</v>
      </c>
      <c r="E554" s="4" t="str">
        <f>TEXT(SalesDataTable[[#This Row],[Order Date]],"MMM")</f>
        <v>Apr</v>
      </c>
      <c r="F554" s="4" t="str">
        <f>"Q"&amp;ROUNDUP(MONTH(SalesDataTable[[#This Row],[Order Date]])/3,0)</f>
        <v>Q2</v>
      </c>
      <c r="G554" s="4" t="s">
        <v>49</v>
      </c>
      <c r="H554" s="4" t="s">
        <v>62</v>
      </c>
      <c r="I554" s="4" t="s">
        <v>57</v>
      </c>
      <c r="J554" s="4" t="s">
        <v>32</v>
      </c>
      <c r="K554" s="4" t="s">
        <v>38</v>
      </c>
      <c r="L554" s="4" t="s">
        <v>39</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c r="A555" s="2">
        <v>1259</v>
      </c>
      <c r="B555" s="3">
        <v>46124</v>
      </c>
      <c r="C555" s="4">
        <f>YEAR(SalesDataTable[[#This Row],[Order Date]])</f>
        <v>2026</v>
      </c>
      <c r="D555" s="4">
        <f>MONTH(SalesDataTable[[#This Row],[Order Date]])</f>
        <v>4</v>
      </c>
      <c r="E555" s="4" t="str">
        <f>TEXT(SalesDataTable[[#This Row],[Order Date]],"MMM")</f>
        <v>Apr</v>
      </c>
      <c r="F555" s="4" t="str">
        <f>"Q"&amp;ROUNDUP(MONTH(SalesDataTable[[#This Row],[Order Date]])/3,0)</f>
        <v>Q2</v>
      </c>
      <c r="G555" s="4" t="s">
        <v>35</v>
      </c>
      <c r="H555" s="4" t="s">
        <v>72</v>
      </c>
      <c r="I555" s="4" t="s">
        <v>57</v>
      </c>
      <c r="J555" s="4" t="s">
        <v>42</v>
      </c>
      <c r="K555" s="4" t="s">
        <v>38</v>
      </c>
      <c r="L555" s="4" t="s">
        <v>66</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c r="A556" s="2">
        <v>1720</v>
      </c>
      <c r="B556" s="3">
        <v>46124</v>
      </c>
      <c r="C556" s="4">
        <f>YEAR(SalesDataTable[[#This Row],[Order Date]])</f>
        <v>2026</v>
      </c>
      <c r="D556" s="4">
        <f>MONTH(SalesDataTable[[#This Row],[Order Date]])</f>
        <v>4</v>
      </c>
      <c r="E556" s="4" t="str">
        <f>TEXT(SalesDataTable[[#This Row],[Order Date]],"MMM")</f>
        <v>Apr</v>
      </c>
      <c r="F556" s="4" t="str">
        <f>"Q"&amp;ROUNDUP(MONTH(SalesDataTable[[#This Row],[Order Date]])/3,0)</f>
        <v>Q2</v>
      </c>
      <c r="G556" s="4" t="s">
        <v>29</v>
      </c>
      <c r="H556" s="4" t="s">
        <v>79</v>
      </c>
      <c r="I556" s="4" t="s">
        <v>31</v>
      </c>
      <c r="J556" s="4" t="s">
        <v>42</v>
      </c>
      <c r="K556" s="4" t="s">
        <v>38</v>
      </c>
      <c r="L556" s="4" t="s">
        <v>39</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c r="A557" s="2">
        <v>1975</v>
      </c>
      <c r="B557" s="3">
        <v>46124</v>
      </c>
      <c r="C557" s="4">
        <f>YEAR(SalesDataTable[[#This Row],[Order Date]])</f>
        <v>2026</v>
      </c>
      <c r="D557" s="4">
        <f>MONTH(SalesDataTable[[#This Row],[Order Date]])</f>
        <v>4</v>
      </c>
      <c r="E557" s="4" t="str">
        <f>TEXT(SalesDataTable[[#This Row],[Order Date]],"MMM")</f>
        <v>Apr</v>
      </c>
      <c r="F557" s="4" t="str">
        <f>"Q"&amp;ROUNDUP(MONTH(SalesDataTable[[#This Row],[Order Date]])/3,0)</f>
        <v>Q2</v>
      </c>
      <c r="G557" s="4" t="s">
        <v>29</v>
      </c>
      <c r="H557" s="4" t="s">
        <v>79</v>
      </c>
      <c r="I557" s="4" t="s">
        <v>31</v>
      </c>
      <c r="J557" s="4" t="s">
        <v>32</v>
      </c>
      <c r="K557" s="4" t="s">
        <v>63</v>
      </c>
      <c r="L557" s="4" t="s">
        <v>71</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c r="A558" s="2">
        <v>2848</v>
      </c>
      <c r="B558" s="3">
        <v>46124</v>
      </c>
      <c r="C558" s="4">
        <f>YEAR(SalesDataTable[[#This Row],[Order Date]])</f>
        <v>2026</v>
      </c>
      <c r="D558" s="4">
        <f>MONTH(SalesDataTable[[#This Row],[Order Date]])</f>
        <v>4</v>
      </c>
      <c r="E558" s="4" t="str">
        <f>TEXT(SalesDataTable[[#This Row],[Order Date]],"MMM")</f>
        <v>Apr</v>
      </c>
      <c r="F558" s="4" t="str">
        <f>"Q"&amp;ROUNDUP(MONTH(SalesDataTable[[#This Row],[Order Date]])/3,0)</f>
        <v>Q2</v>
      </c>
      <c r="G558" s="4" t="s">
        <v>35</v>
      </c>
      <c r="H558" s="4" t="s">
        <v>56</v>
      </c>
      <c r="I558" s="4" t="s">
        <v>31</v>
      </c>
      <c r="J558" s="4" t="s">
        <v>42</v>
      </c>
      <c r="K558" s="4" t="s">
        <v>38</v>
      </c>
      <c r="L558" s="4" t="s">
        <v>75</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c r="A559" s="2">
        <v>2979</v>
      </c>
      <c r="B559" s="3">
        <v>46124</v>
      </c>
      <c r="C559" s="4">
        <f>YEAR(SalesDataTable[[#This Row],[Order Date]])</f>
        <v>2026</v>
      </c>
      <c r="D559" s="4">
        <f>MONTH(SalesDataTable[[#This Row],[Order Date]])</f>
        <v>4</v>
      </c>
      <c r="E559" s="4" t="str">
        <f>TEXT(SalesDataTable[[#This Row],[Order Date]],"MMM")</f>
        <v>Apr</v>
      </c>
      <c r="F559" s="4" t="str">
        <f>"Q"&amp;ROUNDUP(MONTH(SalesDataTable[[#This Row],[Order Date]])/3,0)</f>
        <v>Q2</v>
      </c>
      <c r="G559" s="4" t="s">
        <v>35</v>
      </c>
      <c r="H559" s="4" t="s">
        <v>78</v>
      </c>
      <c r="I559" s="4" t="s">
        <v>31</v>
      </c>
      <c r="J559" s="4" t="s">
        <v>42</v>
      </c>
      <c r="K559" s="4" t="s">
        <v>63</v>
      </c>
      <c r="L559" s="4" t="s">
        <v>67</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c r="A560" s="2">
        <v>2996</v>
      </c>
      <c r="B560" s="3">
        <v>46124</v>
      </c>
      <c r="C560" s="4">
        <f>YEAR(SalesDataTable[[#This Row],[Order Date]])</f>
        <v>2026</v>
      </c>
      <c r="D560" s="4">
        <f>MONTH(SalesDataTable[[#This Row],[Order Date]])</f>
        <v>4</v>
      </c>
      <c r="E560" s="4" t="str">
        <f>TEXT(SalesDataTable[[#This Row],[Order Date]],"MMM")</f>
        <v>Apr</v>
      </c>
      <c r="F560" s="4" t="str">
        <f>"Q"&amp;ROUNDUP(MONTH(SalesDataTable[[#This Row],[Order Date]])/3,0)</f>
        <v>Q2</v>
      </c>
      <c r="G560" s="4" t="s">
        <v>35</v>
      </c>
      <c r="H560" s="4" t="s">
        <v>72</v>
      </c>
      <c r="I560" s="4" t="s">
        <v>48</v>
      </c>
      <c r="J560" s="4" t="s">
        <v>42</v>
      </c>
      <c r="K560" s="4" t="s">
        <v>43</v>
      </c>
      <c r="L560" s="4" t="s">
        <v>73</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c r="A561" s="2">
        <v>749</v>
      </c>
      <c r="B561" s="3">
        <v>46125</v>
      </c>
      <c r="C561" s="4">
        <f>YEAR(SalesDataTable[[#This Row],[Order Date]])</f>
        <v>2026</v>
      </c>
      <c r="D561" s="4">
        <f>MONTH(SalesDataTable[[#This Row],[Order Date]])</f>
        <v>4</v>
      </c>
      <c r="E561" s="4" t="str">
        <f>TEXT(SalesDataTable[[#This Row],[Order Date]],"MMM")</f>
        <v>Apr</v>
      </c>
      <c r="F561" s="4" t="str">
        <f>"Q"&amp;ROUNDUP(MONTH(SalesDataTable[[#This Row],[Order Date]])/3,0)</f>
        <v>Q2</v>
      </c>
      <c r="G561" s="4" t="s">
        <v>29</v>
      </c>
      <c r="H561" s="4" t="s">
        <v>79</v>
      </c>
      <c r="I561" s="4" t="s">
        <v>31</v>
      </c>
      <c r="J561" s="4" t="s">
        <v>42</v>
      </c>
      <c r="K561" s="4" t="s">
        <v>52</v>
      </c>
      <c r="L561" s="4" t="s">
        <v>80</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c r="A562" s="2">
        <v>1928</v>
      </c>
      <c r="B562" s="3">
        <v>46125</v>
      </c>
      <c r="C562" s="4">
        <f>YEAR(SalesDataTable[[#This Row],[Order Date]])</f>
        <v>2026</v>
      </c>
      <c r="D562" s="4">
        <f>MONTH(SalesDataTable[[#This Row],[Order Date]])</f>
        <v>4</v>
      </c>
      <c r="E562" s="4" t="str">
        <f>TEXT(SalesDataTable[[#This Row],[Order Date]],"MMM")</f>
        <v>Apr</v>
      </c>
      <c r="F562" s="4" t="str">
        <f>"Q"&amp;ROUNDUP(MONTH(SalesDataTable[[#This Row],[Order Date]])/3,0)</f>
        <v>Q2</v>
      </c>
      <c r="G562" s="4" t="s">
        <v>49</v>
      </c>
      <c r="H562" s="4" t="s">
        <v>76</v>
      </c>
      <c r="I562" s="4" t="s">
        <v>57</v>
      </c>
      <c r="J562" s="4" t="s">
        <v>32</v>
      </c>
      <c r="K562" s="4" t="s">
        <v>63</v>
      </c>
      <c r="L562" s="4" t="s">
        <v>74</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c r="A563" s="2">
        <v>2486</v>
      </c>
      <c r="B563" s="3">
        <v>46125</v>
      </c>
      <c r="C563" s="4">
        <f>YEAR(SalesDataTable[[#This Row],[Order Date]])</f>
        <v>2026</v>
      </c>
      <c r="D563" s="4">
        <f>MONTH(SalesDataTable[[#This Row],[Order Date]])</f>
        <v>4</v>
      </c>
      <c r="E563" s="4" t="str">
        <f>TEXT(SalesDataTable[[#This Row],[Order Date]],"MMM")</f>
        <v>Apr</v>
      </c>
      <c r="F563" s="4" t="str">
        <f>"Q"&amp;ROUNDUP(MONTH(SalesDataTable[[#This Row],[Order Date]])/3,0)</f>
        <v>Q2</v>
      </c>
      <c r="G563" s="4" t="s">
        <v>35</v>
      </c>
      <c r="H563" s="4" t="s">
        <v>70</v>
      </c>
      <c r="I563" s="4" t="s">
        <v>31</v>
      </c>
      <c r="J563" s="4" t="s">
        <v>45</v>
      </c>
      <c r="K563" s="4" t="s">
        <v>38</v>
      </c>
      <c r="L563" s="4" t="s">
        <v>39</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c r="A564" s="2">
        <v>2688</v>
      </c>
      <c r="B564" s="3">
        <v>46125</v>
      </c>
      <c r="C564" s="4">
        <f>YEAR(SalesDataTable[[#This Row],[Order Date]])</f>
        <v>2026</v>
      </c>
      <c r="D564" s="4">
        <f>MONTH(SalesDataTable[[#This Row],[Order Date]])</f>
        <v>4</v>
      </c>
      <c r="E564" s="4" t="str">
        <f>TEXT(SalesDataTable[[#This Row],[Order Date]],"MMM")</f>
        <v>Apr</v>
      </c>
      <c r="F564" s="4" t="str">
        <f>"Q"&amp;ROUNDUP(MONTH(SalesDataTable[[#This Row],[Order Date]])/3,0)</f>
        <v>Q2</v>
      </c>
      <c r="G564" s="4" t="s">
        <v>40</v>
      </c>
      <c r="H564" s="4" t="s">
        <v>81</v>
      </c>
      <c r="I564" s="4" t="s">
        <v>57</v>
      </c>
      <c r="J564" s="4" t="s">
        <v>42</v>
      </c>
      <c r="K564" s="4" t="s">
        <v>43</v>
      </c>
      <c r="L564" s="4" t="s">
        <v>61</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c r="A565" s="2">
        <v>2712</v>
      </c>
      <c r="B565" s="3">
        <v>46125</v>
      </c>
      <c r="C565" s="4">
        <f>YEAR(SalesDataTable[[#This Row],[Order Date]])</f>
        <v>2026</v>
      </c>
      <c r="D565" s="4">
        <f>MONTH(SalesDataTable[[#This Row],[Order Date]])</f>
        <v>4</v>
      </c>
      <c r="E565" s="4" t="str">
        <f>TEXT(SalesDataTable[[#This Row],[Order Date]],"MMM")</f>
        <v>Apr</v>
      </c>
      <c r="F565" s="4" t="str">
        <f>"Q"&amp;ROUNDUP(MONTH(SalesDataTable[[#This Row],[Order Date]])/3,0)</f>
        <v>Q2</v>
      </c>
      <c r="G565" s="4" t="s">
        <v>40</v>
      </c>
      <c r="H565" s="4" t="s">
        <v>54</v>
      </c>
      <c r="I565" s="4" t="s">
        <v>31</v>
      </c>
      <c r="J565" s="4" t="s">
        <v>32</v>
      </c>
      <c r="K565" s="4" t="s">
        <v>63</v>
      </c>
      <c r="L565" s="4" t="s">
        <v>71</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c r="A566" s="2">
        <v>3853</v>
      </c>
      <c r="B566" s="3">
        <v>46125</v>
      </c>
      <c r="C566" s="4">
        <f>YEAR(SalesDataTable[[#This Row],[Order Date]])</f>
        <v>2026</v>
      </c>
      <c r="D566" s="4">
        <f>MONTH(SalesDataTable[[#This Row],[Order Date]])</f>
        <v>4</v>
      </c>
      <c r="E566" s="4" t="str">
        <f>TEXT(SalesDataTable[[#This Row],[Order Date]],"MMM")</f>
        <v>Apr</v>
      </c>
      <c r="F566" s="4" t="str">
        <f>"Q"&amp;ROUNDUP(MONTH(SalesDataTable[[#This Row],[Order Date]])/3,0)</f>
        <v>Q2</v>
      </c>
      <c r="G566" s="4" t="s">
        <v>49</v>
      </c>
      <c r="H566" s="4" t="s">
        <v>76</v>
      </c>
      <c r="I566" s="4" t="s">
        <v>31</v>
      </c>
      <c r="J566" s="4" t="s">
        <v>32</v>
      </c>
      <c r="K566" s="4" t="s">
        <v>43</v>
      </c>
      <c r="L566" s="4" t="s">
        <v>73</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c r="A567" s="2">
        <v>4043</v>
      </c>
      <c r="B567" s="3">
        <v>46125</v>
      </c>
      <c r="C567" s="4">
        <f>YEAR(SalesDataTable[[#This Row],[Order Date]])</f>
        <v>2026</v>
      </c>
      <c r="D567" s="4">
        <f>MONTH(SalesDataTable[[#This Row],[Order Date]])</f>
        <v>4</v>
      </c>
      <c r="E567" s="4" t="str">
        <f>TEXT(SalesDataTable[[#This Row],[Order Date]],"MMM")</f>
        <v>Apr</v>
      </c>
      <c r="F567" s="4" t="str">
        <f>"Q"&amp;ROUNDUP(MONTH(SalesDataTable[[#This Row],[Order Date]])/3,0)</f>
        <v>Q2</v>
      </c>
      <c r="G567" s="4" t="s">
        <v>49</v>
      </c>
      <c r="H567" s="4" t="s">
        <v>60</v>
      </c>
      <c r="I567" s="4" t="s">
        <v>57</v>
      </c>
      <c r="J567" s="4" t="s">
        <v>42</v>
      </c>
      <c r="K567" s="4" t="s">
        <v>38</v>
      </c>
      <c r="L567" s="4" t="s">
        <v>66</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c r="A568" s="2">
        <v>290</v>
      </c>
      <c r="B568" s="3">
        <v>46126</v>
      </c>
      <c r="C568" s="4">
        <f>YEAR(SalesDataTable[[#This Row],[Order Date]])</f>
        <v>2026</v>
      </c>
      <c r="D568" s="4">
        <f>MONTH(SalesDataTable[[#This Row],[Order Date]])</f>
        <v>4</v>
      </c>
      <c r="E568" s="4" t="str">
        <f>TEXT(SalesDataTable[[#This Row],[Order Date]],"MMM")</f>
        <v>Apr</v>
      </c>
      <c r="F568" s="4" t="str">
        <f>"Q"&amp;ROUNDUP(MONTH(SalesDataTable[[#This Row],[Order Date]])/3,0)</f>
        <v>Q2</v>
      </c>
      <c r="G568" s="4" t="s">
        <v>29</v>
      </c>
      <c r="H568" s="4" t="s">
        <v>79</v>
      </c>
      <c r="I568" s="4" t="s">
        <v>31</v>
      </c>
      <c r="J568" s="4" t="s">
        <v>45</v>
      </c>
      <c r="K568" s="4" t="s">
        <v>43</v>
      </c>
      <c r="L568" s="4" t="s">
        <v>73</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c r="A569" s="2">
        <v>2953</v>
      </c>
      <c r="B569" s="3">
        <v>46126</v>
      </c>
      <c r="C569" s="4">
        <f>YEAR(SalesDataTable[[#This Row],[Order Date]])</f>
        <v>2026</v>
      </c>
      <c r="D569" s="4">
        <f>MONTH(SalesDataTable[[#This Row],[Order Date]])</f>
        <v>4</v>
      </c>
      <c r="E569" s="4" t="str">
        <f>TEXT(SalesDataTable[[#This Row],[Order Date]],"MMM")</f>
        <v>Apr</v>
      </c>
      <c r="F569" s="4" t="str">
        <f>"Q"&amp;ROUNDUP(MONTH(SalesDataTable[[#This Row],[Order Date]])/3,0)</f>
        <v>Q2</v>
      </c>
      <c r="G569" s="4" t="s">
        <v>29</v>
      </c>
      <c r="H569" s="4" t="s">
        <v>30</v>
      </c>
      <c r="I569" s="4" t="s">
        <v>31</v>
      </c>
      <c r="J569" s="4" t="s">
        <v>32</v>
      </c>
      <c r="K569" s="4" t="s">
        <v>43</v>
      </c>
      <c r="L569" s="4" t="s">
        <v>61</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c r="A570" s="2">
        <v>3179</v>
      </c>
      <c r="B570" s="3">
        <v>46126</v>
      </c>
      <c r="C570" s="4">
        <f>YEAR(SalesDataTable[[#This Row],[Order Date]])</f>
        <v>2026</v>
      </c>
      <c r="D570" s="4">
        <f>MONTH(SalesDataTable[[#This Row],[Order Date]])</f>
        <v>4</v>
      </c>
      <c r="E570" s="4" t="str">
        <f>TEXT(SalesDataTable[[#This Row],[Order Date]],"MMM")</f>
        <v>Apr</v>
      </c>
      <c r="F570" s="4" t="str">
        <f>"Q"&amp;ROUNDUP(MONTH(SalesDataTable[[#This Row],[Order Date]])/3,0)</f>
        <v>Q2</v>
      </c>
      <c r="G570" s="4" t="s">
        <v>35</v>
      </c>
      <c r="H570" s="4" t="s">
        <v>78</v>
      </c>
      <c r="I570" s="4" t="s">
        <v>31</v>
      </c>
      <c r="J570" s="4" t="s">
        <v>42</v>
      </c>
      <c r="K570" s="4" t="s">
        <v>38</v>
      </c>
      <c r="L570" s="4" t="s">
        <v>46</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c r="A571" s="2">
        <v>3301</v>
      </c>
      <c r="B571" s="3">
        <v>46126</v>
      </c>
      <c r="C571" s="4">
        <f>YEAR(SalesDataTable[[#This Row],[Order Date]])</f>
        <v>2026</v>
      </c>
      <c r="D571" s="4">
        <f>MONTH(SalesDataTable[[#This Row],[Order Date]])</f>
        <v>4</v>
      </c>
      <c r="E571" s="4" t="str">
        <f>TEXT(SalesDataTable[[#This Row],[Order Date]],"MMM")</f>
        <v>Apr</v>
      </c>
      <c r="F571" s="4" t="str">
        <f>"Q"&amp;ROUNDUP(MONTH(SalesDataTable[[#This Row],[Order Date]])/3,0)</f>
        <v>Q2</v>
      </c>
      <c r="G571" s="4" t="s">
        <v>49</v>
      </c>
      <c r="H571" s="4" t="s">
        <v>50</v>
      </c>
      <c r="I571" s="4" t="s">
        <v>48</v>
      </c>
      <c r="J571" s="4" t="s">
        <v>42</v>
      </c>
      <c r="K571" s="4" t="s">
        <v>33</v>
      </c>
      <c r="L571" s="4" t="s">
        <v>34</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c r="A572" s="2">
        <v>3349</v>
      </c>
      <c r="B572" s="3">
        <v>46126</v>
      </c>
      <c r="C572" s="4">
        <f>YEAR(SalesDataTable[[#This Row],[Order Date]])</f>
        <v>2026</v>
      </c>
      <c r="D572" s="4">
        <f>MONTH(SalesDataTable[[#This Row],[Order Date]])</f>
        <v>4</v>
      </c>
      <c r="E572" s="4" t="str">
        <f>TEXT(SalesDataTable[[#This Row],[Order Date]],"MMM")</f>
        <v>Apr</v>
      </c>
      <c r="F572" s="4" t="str">
        <f>"Q"&amp;ROUNDUP(MONTH(SalesDataTable[[#This Row],[Order Date]])/3,0)</f>
        <v>Q2</v>
      </c>
      <c r="G572" s="4" t="s">
        <v>49</v>
      </c>
      <c r="H572" s="4" t="s">
        <v>62</v>
      </c>
      <c r="I572" s="4" t="s">
        <v>31</v>
      </c>
      <c r="J572" s="4" t="s">
        <v>32</v>
      </c>
      <c r="K572" s="4" t="s">
        <v>63</v>
      </c>
      <c r="L572" s="4" t="s">
        <v>64</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c r="A573" s="2">
        <v>4874</v>
      </c>
      <c r="B573" s="3">
        <v>46126</v>
      </c>
      <c r="C573" s="4">
        <f>YEAR(SalesDataTable[[#This Row],[Order Date]])</f>
        <v>2026</v>
      </c>
      <c r="D573" s="4">
        <f>MONTH(SalesDataTable[[#This Row],[Order Date]])</f>
        <v>4</v>
      </c>
      <c r="E573" s="4" t="str">
        <f>TEXT(SalesDataTable[[#This Row],[Order Date]],"MMM")</f>
        <v>Apr</v>
      </c>
      <c r="F573" s="4" t="str">
        <f>"Q"&amp;ROUNDUP(MONTH(SalesDataTable[[#This Row],[Order Date]])/3,0)</f>
        <v>Q2</v>
      </c>
      <c r="G573" s="4" t="s">
        <v>29</v>
      </c>
      <c r="H573" s="4" t="s">
        <v>30</v>
      </c>
      <c r="I573" s="4" t="s">
        <v>48</v>
      </c>
      <c r="J573" s="4" t="s">
        <v>32</v>
      </c>
      <c r="K573" s="4" t="s">
        <v>43</v>
      </c>
      <c r="L573" s="4" t="s">
        <v>61</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c r="A574" s="2">
        <v>1045</v>
      </c>
      <c r="B574" s="3">
        <v>46127</v>
      </c>
      <c r="C574" s="4">
        <f>YEAR(SalesDataTable[[#This Row],[Order Date]])</f>
        <v>2026</v>
      </c>
      <c r="D574" s="4">
        <f>MONTH(SalesDataTable[[#This Row],[Order Date]])</f>
        <v>4</v>
      </c>
      <c r="E574" s="4" t="str">
        <f>TEXT(SalesDataTable[[#This Row],[Order Date]],"MMM")</f>
        <v>Apr</v>
      </c>
      <c r="F574" s="4" t="str">
        <f>"Q"&amp;ROUNDUP(MONTH(SalesDataTable[[#This Row],[Order Date]])/3,0)</f>
        <v>Q2</v>
      </c>
      <c r="G574" s="4" t="s">
        <v>29</v>
      </c>
      <c r="H574" s="4" t="s">
        <v>79</v>
      </c>
      <c r="I574" s="4" t="s">
        <v>31</v>
      </c>
      <c r="J574" s="4" t="s">
        <v>32</v>
      </c>
      <c r="K574" s="4" t="s">
        <v>52</v>
      </c>
      <c r="L574" s="4" t="s">
        <v>58</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c r="A575" s="2">
        <v>1703</v>
      </c>
      <c r="B575" s="3">
        <v>46127</v>
      </c>
      <c r="C575" s="4">
        <f>YEAR(SalesDataTable[[#This Row],[Order Date]])</f>
        <v>2026</v>
      </c>
      <c r="D575" s="4">
        <f>MONTH(SalesDataTable[[#This Row],[Order Date]])</f>
        <v>4</v>
      </c>
      <c r="E575" s="4" t="str">
        <f>TEXT(SalesDataTable[[#This Row],[Order Date]],"MMM")</f>
        <v>Apr</v>
      </c>
      <c r="F575" s="4" t="str">
        <f>"Q"&amp;ROUNDUP(MONTH(SalesDataTable[[#This Row],[Order Date]])/3,0)</f>
        <v>Q2</v>
      </c>
      <c r="G575" s="4" t="s">
        <v>35</v>
      </c>
      <c r="H575" s="4" t="s">
        <v>36</v>
      </c>
      <c r="I575" s="4" t="s">
        <v>31</v>
      </c>
      <c r="J575" s="4" t="s">
        <v>32</v>
      </c>
      <c r="K575" s="4" t="s">
        <v>38</v>
      </c>
      <c r="L575" s="4" t="s">
        <v>39</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c r="A576" s="2">
        <v>2107</v>
      </c>
      <c r="B576" s="3">
        <v>46127</v>
      </c>
      <c r="C576" s="4">
        <f>YEAR(SalesDataTable[[#This Row],[Order Date]])</f>
        <v>2026</v>
      </c>
      <c r="D576" s="4">
        <f>MONTH(SalesDataTable[[#This Row],[Order Date]])</f>
        <v>4</v>
      </c>
      <c r="E576" s="4" t="str">
        <f>TEXT(SalesDataTable[[#This Row],[Order Date]],"MMM")</f>
        <v>Apr</v>
      </c>
      <c r="F576" s="4" t="str">
        <f>"Q"&amp;ROUNDUP(MONTH(SalesDataTable[[#This Row],[Order Date]])/3,0)</f>
        <v>Q2</v>
      </c>
      <c r="G576" s="4" t="s">
        <v>29</v>
      </c>
      <c r="H576" s="4" t="s">
        <v>79</v>
      </c>
      <c r="I576" s="4" t="s">
        <v>31</v>
      </c>
      <c r="J576" s="4" t="s">
        <v>32</v>
      </c>
      <c r="K576" s="4" t="s">
        <v>43</v>
      </c>
      <c r="L576" s="4" t="s">
        <v>77</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c r="A577" s="2">
        <v>2265</v>
      </c>
      <c r="B577" s="3">
        <v>46127</v>
      </c>
      <c r="C577" s="4">
        <f>YEAR(SalesDataTable[[#This Row],[Order Date]])</f>
        <v>2026</v>
      </c>
      <c r="D577" s="4">
        <f>MONTH(SalesDataTable[[#This Row],[Order Date]])</f>
        <v>4</v>
      </c>
      <c r="E577" s="4" t="str">
        <f>TEXT(SalesDataTable[[#This Row],[Order Date]],"MMM")</f>
        <v>Apr</v>
      </c>
      <c r="F577" s="4" t="str">
        <f>"Q"&amp;ROUNDUP(MONTH(SalesDataTable[[#This Row],[Order Date]])/3,0)</f>
        <v>Q2</v>
      </c>
      <c r="G577" s="4" t="s">
        <v>35</v>
      </c>
      <c r="H577" s="4" t="s">
        <v>70</v>
      </c>
      <c r="I577" s="4" t="s">
        <v>48</v>
      </c>
      <c r="J577" s="4" t="s">
        <v>32</v>
      </c>
      <c r="K577" s="4" t="s">
        <v>43</v>
      </c>
      <c r="L577" s="4" t="s">
        <v>44</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c r="A578" s="2">
        <v>2839</v>
      </c>
      <c r="B578" s="3">
        <v>46127</v>
      </c>
      <c r="C578" s="4">
        <f>YEAR(SalesDataTable[[#This Row],[Order Date]])</f>
        <v>2026</v>
      </c>
      <c r="D578" s="4">
        <f>MONTH(SalesDataTable[[#This Row],[Order Date]])</f>
        <v>4</v>
      </c>
      <c r="E578" s="4" t="str">
        <f>TEXT(SalesDataTable[[#This Row],[Order Date]],"MMM")</f>
        <v>Apr</v>
      </c>
      <c r="F578" s="4" t="str">
        <f>"Q"&amp;ROUNDUP(MONTH(SalesDataTable[[#This Row],[Order Date]])/3,0)</f>
        <v>Q2</v>
      </c>
      <c r="G578" s="4" t="s">
        <v>35</v>
      </c>
      <c r="H578" s="4" t="s">
        <v>78</v>
      </c>
      <c r="I578" s="4" t="s">
        <v>48</v>
      </c>
      <c r="J578" s="4" t="s">
        <v>42</v>
      </c>
      <c r="K578" s="4" t="s">
        <v>43</v>
      </c>
      <c r="L578" s="4" t="s">
        <v>61</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c r="A579" s="2">
        <v>4742</v>
      </c>
      <c r="B579" s="3">
        <v>46127</v>
      </c>
      <c r="C579" s="4">
        <f>YEAR(SalesDataTable[[#This Row],[Order Date]])</f>
        <v>2026</v>
      </c>
      <c r="D579" s="4">
        <f>MONTH(SalesDataTable[[#This Row],[Order Date]])</f>
        <v>4</v>
      </c>
      <c r="E579" s="4" t="str">
        <f>TEXT(SalesDataTable[[#This Row],[Order Date]],"MMM")</f>
        <v>Apr</v>
      </c>
      <c r="F579" s="4" t="str">
        <f>"Q"&amp;ROUNDUP(MONTH(SalesDataTable[[#This Row],[Order Date]])/3,0)</f>
        <v>Q2</v>
      </c>
      <c r="G579" s="4" t="s">
        <v>49</v>
      </c>
      <c r="H579" s="4" t="s">
        <v>76</v>
      </c>
      <c r="I579" s="4" t="s">
        <v>57</v>
      </c>
      <c r="J579" s="4" t="s">
        <v>32</v>
      </c>
      <c r="K579" s="4" t="s">
        <v>43</v>
      </c>
      <c r="L579" s="4" t="s">
        <v>61</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c r="A580" s="2">
        <v>4899</v>
      </c>
      <c r="B580" s="3">
        <v>46127</v>
      </c>
      <c r="C580" s="4">
        <f>YEAR(SalesDataTable[[#This Row],[Order Date]])</f>
        <v>2026</v>
      </c>
      <c r="D580" s="4">
        <f>MONTH(SalesDataTable[[#This Row],[Order Date]])</f>
        <v>4</v>
      </c>
      <c r="E580" s="4" t="str">
        <f>TEXT(SalesDataTable[[#This Row],[Order Date]],"MMM")</f>
        <v>Apr</v>
      </c>
      <c r="F580" s="4" t="str">
        <f>"Q"&amp;ROUNDUP(MONTH(SalesDataTable[[#This Row],[Order Date]])/3,0)</f>
        <v>Q2</v>
      </c>
      <c r="G580" s="4" t="s">
        <v>29</v>
      </c>
      <c r="H580" s="4" t="s">
        <v>65</v>
      </c>
      <c r="I580" s="4" t="s">
        <v>31</v>
      </c>
      <c r="J580" s="4" t="s">
        <v>42</v>
      </c>
      <c r="K580" s="4" t="s">
        <v>52</v>
      </c>
      <c r="L580" s="4" t="s">
        <v>69</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c r="A581" s="2">
        <v>5042</v>
      </c>
      <c r="B581" s="3">
        <v>46127</v>
      </c>
      <c r="C581" s="4">
        <f>YEAR(SalesDataTable[[#This Row],[Order Date]])</f>
        <v>2026</v>
      </c>
      <c r="D581" s="4">
        <f>MONTH(SalesDataTable[[#This Row],[Order Date]])</f>
        <v>4</v>
      </c>
      <c r="E581" s="4" t="str">
        <f>TEXT(SalesDataTable[[#This Row],[Order Date]],"MMM")</f>
        <v>Apr</v>
      </c>
      <c r="F581" s="4" t="str">
        <f>"Q"&amp;ROUNDUP(MONTH(SalesDataTable[[#This Row],[Order Date]])/3,0)</f>
        <v>Q2</v>
      </c>
      <c r="G581" s="4" t="s">
        <v>35</v>
      </c>
      <c r="H581" s="4" t="s">
        <v>56</v>
      </c>
      <c r="I581" s="4" t="s">
        <v>48</v>
      </c>
      <c r="J581" s="4" t="s">
        <v>45</v>
      </c>
      <c r="K581" s="4" t="s">
        <v>43</v>
      </c>
      <c r="L581" s="4" t="s">
        <v>77</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c r="A582" s="2">
        <v>2248</v>
      </c>
      <c r="B582" s="3">
        <v>46128</v>
      </c>
      <c r="C582" s="4">
        <f>YEAR(SalesDataTable[[#This Row],[Order Date]])</f>
        <v>2026</v>
      </c>
      <c r="D582" s="4">
        <f>MONTH(SalesDataTable[[#This Row],[Order Date]])</f>
        <v>4</v>
      </c>
      <c r="E582" s="4" t="str">
        <f>TEXT(SalesDataTable[[#This Row],[Order Date]],"MMM")</f>
        <v>Apr</v>
      </c>
      <c r="F582" s="4" t="str">
        <f>"Q"&amp;ROUNDUP(MONTH(SalesDataTable[[#This Row],[Order Date]])/3,0)</f>
        <v>Q2</v>
      </c>
      <c r="G582" s="4" t="s">
        <v>29</v>
      </c>
      <c r="H582" s="4" t="s">
        <v>79</v>
      </c>
      <c r="I582" s="4" t="s">
        <v>48</v>
      </c>
      <c r="J582" s="4" t="s">
        <v>42</v>
      </c>
      <c r="K582" s="4" t="s">
        <v>43</v>
      </c>
      <c r="L582" s="4" t="s">
        <v>44</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c r="A583" s="2">
        <v>2427</v>
      </c>
      <c r="B583" s="3">
        <v>46128</v>
      </c>
      <c r="C583" s="4">
        <f>YEAR(SalesDataTable[[#This Row],[Order Date]])</f>
        <v>2026</v>
      </c>
      <c r="D583" s="4">
        <f>MONTH(SalesDataTable[[#This Row],[Order Date]])</f>
        <v>4</v>
      </c>
      <c r="E583" s="4" t="str">
        <f>TEXT(SalesDataTable[[#This Row],[Order Date]],"MMM")</f>
        <v>Apr</v>
      </c>
      <c r="F583" s="4" t="str">
        <f>"Q"&amp;ROUNDUP(MONTH(SalesDataTable[[#This Row],[Order Date]])/3,0)</f>
        <v>Q2</v>
      </c>
      <c r="G583" s="4" t="s">
        <v>49</v>
      </c>
      <c r="H583" s="4" t="s">
        <v>76</v>
      </c>
      <c r="I583" s="4" t="s">
        <v>31</v>
      </c>
      <c r="J583" s="4" t="s">
        <v>42</v>
      </c>
      <c r="K583" s="4" t="s">
        <v>43</v>
      </c>
      <c r="L583" s="4" t="s">
        <v>61</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c r="A584" s="2">
        <v>2445</v>
      </c>
      <c r="B584" s="3">
        <v>46128</v>
      </c>
      <c r="C584" s="4">
        <f>YEAR(SalesDataTable[[#This Row],[Order Date]])</f>
        <v>2026</v>
      </c>
      <c r="D584" s="4">
        <f>MONTH(SalesDataTable[[#This Row],[Order Date]])</f>
        <v>4</v>
      </c>
      <c r="E584" s="4" t="str">
        <f>TEXT(SalesDataTable[[#This Row],[Order Date]],"MMM")</f>
        <v>Apr</v>
      </c>
      <c r="F584" s="4" t="str">
        <f>"Q"&amp;ROUNDUP(MONTH(SalesDataTable[[#This Row],[Order Date]])/3,0)</f>
        <v>Q2</v>
      </c>
      <c r="G584" s="4" t="s">
        <v>29</v>
      </c>
      <c r="H584" s="4" t="s">
        <v>79</v>
      </c>
      <c r="I584" s="4" t="s">
        <v>31</v>
      </c>
      <c r="J584" s="4" t="s">
        <v>32</v>
      </c>
      <c r="K584" s="4" t="s">
        <v>38</v>
      </c>
      <c r="L584" s="4" t="s">
        <v>75</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c r="A585" s="2">
        <v>3311</v>
      </c>
      <c r="B585" s="3">
        <v>46128</v>
      </c>
      <c r="C585" s="4">
        <f>YEAR(SalesDataTable[[#This Row],[Order Date]])</f>
        <v>2026</v>
      </c>
      <c r="D585" s="4">
        <f>MONTH(SalesDataTable[[#This Row],[Order Date]])</f>
        <v>4</v>
      </c>
      <c r="E585" s="4" t="str">
        <f>TEXT(SalesDataTable[[#This Row],[Order Date]],"MMM")</f>
        <v>Apr</v>
      </c>
      <c r="F585" s="4" t="str">
        <f>"Q"&amp;ROUNDUP(MONTH(SalesDataTable[[#This Row],[Order Date]])/3,0)</f>
        <v>Q2</v>
      </c>
      <c r="G585" s="4" t="s">
        <v>35</v>
      </c>
      <c r="H585" s="4" t="s">
        <v>70</v>
      </c>
      <c r="I585" s="4" t="s">
        <v>31</v>
      </c>
      <c r="J585" s="4" t="s">
        <v>42</v>
      </c>
      <c r="K585" s="4" t="s">
        <v>43</v>
      </c>
      <c r="L585" s="4" t="s">
        <v>61</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c r="A586" s="2">
        <v>3320</v>
      </c>
      <c r="B586" s="3">
        <v>46128</v>
      </c>
      <c r="C586" s="4">
        <f>YEAR(SalesDataTable[[#This Row],[Order Date]])</f>
        <v>2026</v>
      </c>
      <c r="D586" s="4">
        <f>MONTH(SalesDataTable[[#This Row],[Order Date]])</f>
        <v>4</v>
      </c>
      <c r="E586" s="4" t="str">
        <f>TEXT(SalesDataTable[[#This Row],[Order Date]],"MMM")</f>
        <v>Apr</v>
      </c>
      <c r="F586" s="4" t="str">
        <f>"Q"&amp;ROUNDUP(MONTH(SalesDataTable[[#This Row],[Order Date]])/3,0)</f>
        <v>Q2</v>
      </c>
      <c r="G586" s="4" t="s">
        <v>40</v>
      </c>
      <c r="H586" s="4" t="s">
        <v>81</v>
      </c>
      <c r="I586" s="4" t="s">
        <v>31</v>
      </c>
      <c r="J586" s="4" t="s">
        <v>45</v>
      </c>
      <c r="K586" s="4" t="s">
        <v>43</v>
      </c>
      <c r="L586" s="4" t="s">
        <v>77</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c r="A587" s="2">
        <v>3321</v>
      </c>
      <c r="B587" s="3">
        <v>46128</v>
      </c>
      <c r="C587" s="4">
        <f>YEAR(SalesDataTable[[#This Row],[Order Date]])</f>
        <v>2026</v>
      </c>
      <c r="D587" s="4">
        <f>MONTH(SalesDataTable[[#This Row],[Order Date]])</f>
        <v>4</v>
      </c>
      <c r="E587" s="4" t="str">
        <f>TEXT(SalesDataTable[[#This Row],[Order Date]],"MMM")</f>
        <v>Apr</v>
      </c>
      <c r="F587" s="4" t="str">
        <f>"Q"&amp;ROUNDUP(MONTH(SalesDataTable[[#This Row],[Order Date]])/3,0)</f>
        <v>Q2</v>
      </c>
      <c r="G587" s="4" t="s">
        <v>35</v>
      </c>
      <c r="H587" s="4" t="s">
        <v>56</v>
      </c>
      <c r="I587" s="4" t="s">
        <v>31</v>
      </c>
      <c r="J587" s="4" t="s">
        <v>45</v>
      </c>
      <c r="K587" s="4" t="s">
        <v>43</v>
      </c>
      <c r="L587" s="4" t="s">
        <v>44</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c r="A588" s="2">
        <v>5181</v>
      </c>
      <c r="B588" s="3">
        <v>46128</v>
      </c>
      <c r="C588" s="4">
        <f>YEAR(SalesDataTable[[#This Row],[Order Date]])</f>
        <v>2026</v>
      </c>
      <c r="D588" s="4">
        <f>MONTH(SalesDataTable[[#This Row],[Order Date]])</f>
        <v>4</v>
      </c>
      <c r="E588" s="4" t="str">
        <f>TEXT(SalesDataTable[[#This Row],[Order Date]],"MMM")</f>
        <v>Apr</v>
      </c>
      <c r="F588" s="4" t="str">
        <f>"Q"&amp;ROUNDUP(MONTH(SalesDataTable[[#This Row],[Order Date]])/3,0)</f>
        <v>Q2</v>
      </c>
      <c r="G588" s="4" t="s">
        <v>29</v>
      </c>
      <c r="H588" s="4" t="s">
        <v>30</v>
      </c>
      <c r="I588" s="4" t="s">
        <v>57</v>
      </c>
      <c r="J588" s="4" t="s">
        <v>42</v>
      </c>
      <c r="K588" s="4" t="s">
        <v>43</v>
      </c>
      <c r="L588" s="4" t="s">
        <v>61</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c r="A589" s="2">
        <v>5187</v>
      </c>
      <c r="B589" s="3">
        <v>46128</v>
      </c>
      <c r="C589" s="4">
        <f>YEAR(SalesDataTable[[#This Row],[Order Date]])</f>
        <v>2026</v>
      </c>
      <c r="D589" s="4">
        <f>MONTH(SalesDataTable[[#This Row],[Order Date]])</f>
        <v>4</v>
      </c>
      <c r="E589" s="4" t="str">
        <f>TEXT(SalesDataTable[[#This Row],[Order Date]],"MMM")</f>
        <v>Apr</v>
      </c>
      <c r="F589" s="4" t="str">
        <f>"Q"&amp;ROUNDUP(MONTH(SalesDataTable[[#This Row],[Order Date]])/3,0)</f>
        <v>Q2</v>
      </c>
      <c r="G589" s="4" t="s">
        <v>49</v>
      </c>
      <c r="H589" s="4" t="s">
        <v>62</v>
      </c>
      <c r="I589" s="4" t="s">
        <v>31</v>
      </c>
      <c r="J589" s="4" t="s">
        <v>32</v>
      </c>
      <c r="K589" s="4" t="s">
        <v>52</v>
      </c>
      <c r="L589" s="4" t="s">
        <v>58</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c r="A590" s="2">
        <v>605</v>
      </c>
      <c r="B590" s="3">
        <v>46129</v>
      </c>
      <c r="C590" s="4">
        <f>YEAR(SalesDataTable[[#This Row],[Order Date]])</f>
        <v>2026</v>
      </c>
      <c r="D590" s="4">
        <f>MONTH(SalesDataTable[[#This Row],[Order Date]])</f>
        <v>4</v>
      </c>
      <c r="E590" s="4" t="str">
        <f>TEXT(SalesDataTable[[#This Row],[Order Date]],"MMM")</f>
        <v>Apr</v>
      </c>
      <c r="F590" s="4" t="str">
        <f>"Q"&amp;ROUNDUP(MONTH(SalesDataTable[[#This Row],[Order Date]])/3,0)</f>
        <v>Q2</v>
      </c>
      <c r="G590" s="4" t="s">
        <v>49</v>
      </c>
      <c r="H590" s="4" t="s">
        <v>62</v>
      </c>
      <c r="I590" s="4" t="s">
        <v>57</v>
      </c>
      <c r="J590" s="4" t="s">
        <v>45</v>
      </c>
      <c r="K590" s="4" t="s">
        <v>43</v>
      </c>
      <c r="L590" s="4" t="s">
        <v>73</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c r="A591" s="2">
        <v>3244</v>
      </c>
      <c r="B591" s="3">
        <v>46129</v>
      </c>
      <c r="C591" s="4">
        <f>YEAR(SalesDataTable[[#This Row],[Order Date]])</f>
        <v>2026</v>
      </c>
      <c r="D591" s="4">
        <f>MONTH(SalesDataTable[[#This Row],[Order Date]])</f>
        <v>4</v>
      </c>
      <c r="E591" s="4" t="str">
        <f>TEXT(SalesDataTable[[#This Row],[Order Date]],"MMM")</f>
        <v>Apr</v>
      </c>
      <c r="F591" s="4" t="str">
        <f>"Q"&amp;ROUNDUP(MONTH(SalesDataTable[[#This Row],[Order Date]])/3,0)</f>
        <v>Q2</v>
      </c>
      <c r="G591" s="4" t="s">
        <v>35</v>
      </c>
      <c r="H591" s="4" t="s">
        <v>70</v>
      </c>
      <c r="I591" s="4" t="s">
        <v>57</v>
      </c>
      <c r="J591" s="4" t="s">
        <v>32</v>
      </c>
      <c r="K591" s="4" t="s">
        <v>43</v>
      </c>
      <c r="L591" s="4" t="s">
        <v>73</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c r="A592" s="2">
        <v>4047</v>
      </c>
      <c r="B592" s="3">
        <v>46129</v>
      </c>
      <c r="C592" s="4">
        <f>YEAR(SalesDataTable[[#This Row],[Order Date]])</f>
        <v>2026</v>
      </c>
      <c r="D592" s="4">
        <f>MONTH(SalesDataTable[[#This Row],[Order Date]])</f>
        <v>4</v>
      </c>
      <c r="E592" s="4" t="str">
        <f>TEXT(SalesDataTable[[#This Row],[Order Date]],"MMM")</f>
        <v>Apr</v>
      </c>
      <c r="F592" s="4" t="str">
        <f>"Q"&amp;ROUNDUP(MONTH(SalesDataTable[[#This Row],[Order Date]])/3,0)</f>
        <v>Q2</v>
      </c>
      <c r="G592" s="4" t="s">
        <v>29</v>
      </c>
      <c r="H592" s="4" t="s">
        <v>30</v>
      </c>
      <c r="I592" s="4" t="s">
        <v>37</v>
      </c>
      <c r="J592" s="4" t="s">
        <v>45</v>
      </c>
      <c r="K592" s="4" t="s">
        <v>43</v>
      </c>
      <c r="L592" s="4" t="s">
        <v>77</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c r="A593" s="2">
        <v>4101</v>
      </c>
      <c r="B593" s="3">
        <v>46129</v>
      </c>
      <c r="C593" s="4">
        <f>YEAR(SalesDataTable[[#This Row],[Order Date]])</f>
        <v>2026</v>
      </c>
      <c r="D593" s="4">
        <f>MONTH(SalesDataTable[[#This Row],[Order Date]])</f>
        <v>4</v>
      </c>
      <c r="E593" s="4" t="str">
        <f>TEXT(SalesDataTable[[#This Row],[Order Date]],"MMM")</f>
        <v>Apr</v>
      </c>
      <c r="F593" s="4" t="str">
        <f>"Q"&amp;ROUNDUP(MONTH(SalesDataTable[[#This Row],[Order Date]])/3,0)</f>
        <v>Q2</v>
      </c>
      <c r="G593" s="4" t="s">
        <v>35</v>
      </c>
      <c r="H593" s="4" t="s">
        <v>56</v>
      </c>
      <c r="I593" s="4" t="s">
        <v>31</v>
      </c>
      <c r="J593" s="4" t="s">
        <v>32</v>
      </c>
      <c r="K593" s="4" t="s">
        <v>52</v>
      </c>
      <c r="L593" s="4" t="s">
        <v>69</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c r="A594" s="2">
        <v>4537</v>
      </c>
      <c r="B594" s="3">
        <v>46129</v>
      </c>
      <c r="C594" s="4">
        <f>YEAR(SalesDataTable[[#This Row],[Order Date]])</f>
        <v>2026</v>
      </c>
      <c r="D594" s="4">
        <f>MONTH(SalesDataTable[[#This Row],[Order Date]])</f>
        <v>4</v>
      </c>
      <c r="E594" s="4" t="str">
        <f>TEXT(SalesDataTable[[#This Row],[Order Date]],"MMM")</f>
        <v>Apr</v>
      </c>
      <c r="F594" s="4" t="str">
        <f>"Q"&amp;ROUNDUP(MONTH(SalesDataTable[[#This Row],[Order Date]])/3,0)</f>
        <v>Q2</v>
      </c>
      <c r="G594" s="4" t="s">
        <v>49</v>
      </c>
      <c r="H594" s="4" t="s">
        <v>62</v>
      </c>
      <c r="I594" s="4" t="s">
        <v>31</v>
      </c>
      <c r="J594" s="4" t="s">
        <v>45</v>
      </c>
      <c r="K594" s="4" t="s">
        <v>52</v>
      </c>
      <c r="L594" s="4" t="s">
        <v>69</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c r="A595" s="2">
        <v>754</v>
      </c>
      <c r="B595" s="3">
        <v>46130</v>
      </c>
      <c r="C595" s="4">
        <f>YEAR(SalesDataTable[[#This Row],[Order Date]])</f>
        <v>2026</v>
      </c>
      <c r="D595" s="4">
        <f>MONTH(SalesDataTable[[#This Row],[Order Date]])</f>
        <v>4</v>
      </c>
      <c r="E595" s="4" t="str">
        <f>TEXT(SalesDataTable[[#This Row],[Order Date]],"MMM")</f>
        <v>Apr</v>
      </c>
      <c r="F595" s="4" t="str">
        <f>"Q"&amp;ROUNDUP(MONTH(SalesDataTable[[#This Row],[Order Date]])/3,0)</f>
        <v>Q2</v>
      </c>
      <c r="G595" s="4" t="s">
        <v>40</v>
      </c>
      <c r="H595" s="4" t="s">
        <v>68</v>
      </c>
      <c r="I595" s="4" t="s">
        <v>57</v>
      </c>
      <c r="J595" s="4" t="s">
        <v>32</v>
      </c>
      <c r="K595" s="4" t="s">
        <v>33</v>
      </c>
      <c r="L595" s="4" t="s">
        <v>59</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c r="A596" s="2">
        <v>1340</v>
      </c>
      <c r="B596" s="3">
        <v>46130</v>
      </c>
      <c r="C596" s="4">
        <f>YEAR(SalesDataTable[[#This Row],[Order Date]])</f>
        <v>2026</v>
      </c>
      <c r="D596" s="4">
        <f>MONTH(SalesDataTable[[#This Row],[Order Date]])</f>
        <v>4</v>
      </c>
      <c r="E596" s="4" t="str">
        <f>TEXT(SalesDataTable[[#This Row],[Order Date]],"MMM")</f>
        <v>Apr</v>
      </c>
      <c r="F596" s="4" t="str">
        <f>"Q"&amp;ROUNDUP(MONTH(SalesDataTable[[#This Row],[Order Date]])/3,0)</f>
        <v>Q2</v>
      </c>
      <c r="G596" s="4" t="s">
        <v>49</v>
      </c>
      <c r="H596" s="4" t="s">
        <v>62</v>
      </c>
      <c r="I596" s="4" t="s">
        <v>31</v>
      </c>
      <c r="J596" s="4" t="s">
        <v>42</v>
      </c>
      <c r="K596" s="4" t="s">
        <v>63</v>
      </c>
      <c r="L596" s="4" t="s">
        <v>74</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c r="A597" s="2">
        <v>1444</v>
      </c>
      <c r="B597" s="3">
        <v>46130</v>
      </c>
      <c r="C597" s="4">
        <f>YEAR(SalesDataTable[[#This Row],[Order Date]])</f>
        <v>2026</v>
      </c>
      <c r="D597" s="4">
        <f>MONTH(SalesDataTable[[#This Row],[Order Date]])</f>
        <v>4</v>
      </c>
      <c r="E597" s="4" t="str">
        <f>TEXT(SalesDataTable[[#This Row],[Order Date]],"MMM")</f>
        <v>Apr</v>
      </c>
      <c r="F597" s="4" t="str">
        <f>"Q"&amp;ROUNDUP(MONTH(SalesDataTable[[#This Row],[Order Date]])/3,0)</f>
        <v>Q2</v>
      </c>
      <c r="G597" s="4" t="s">
        <v>40</v>
      </c>
      <c r="H597" s="4" t="s">
        <v>68</v>
      </c>
      <c r="I597" s="4" t="s">
        <v>48</v>
      </c>
      <c r="J597" s="4" t="s">
        <v>32</v>
      </c>
      <c r="K597" s="4" t="s">
        <v>52</v>
      </c>
      <c r="L597" s="4" t="s">
        <v>80</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c r="A598" s="2">
        <v>2390</v>
      </c>
      <c r="B598" s="3">
        <v>46130</v>
      </c>
      <c r="C598" s="4">
        <f>YEAR(SalesDataTable[[#This Row],[Order Date]])</f>
        <v>2026</v>
      </c>
      <c r="D598" s="4">
        <f>MONTH(SalesDataTable[[#This Row],[Order Date]])</f>
        <v>4</v>
      </c>
      <c r="E598" s="4" t="str">
        <f>TEXT(SalesDataTable[[#This Row],[Order Date]],"MMM")</f>
        <v>Apr</v>
      </c>
      <c r="F598" s="4" t="str">
        <f>"Q"&amp;ROUNDUP(MONTH(SalesDataTable[[#This Row],[Order Date]])/3,0)</f>
        <v>Q2</v>
      </c>
      <c r="G598" s="4" t="s">
        <v>49</v>
      </c>
      <c r="H598" s="4" t="s">
        <v>62</v>
      </c>
      <c r="I598" s="4" t="s">
        <v>48</v>
      </c>
      <c r="J598" s="4" t="s">
        <v>32</v>
      </c>
      <c r="K598" s="4" t="s">
        <v>52</v>
      </c>
      <c r="L598" s="4" t="s">
        <v>69</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c r="A599" s="2">
        <v>3076</v>
      </c>
      <c r="B599" s="3">
        <v>46130</v>
      </c>
      <c r="C599" s="4">
        <f>YEAR(SalesDataTable[[#This Row],[Order Date]])</f>
        <v>2026</v>
      </c>
      <c r="D599" s="4">
        <f>MONTH(SalesDataTable[[#This Row],[Order Date]])</f>
        <v>4</v>
      </c>
      <c r="E599" s="4" t="str">
        <f>TEXT(SalesDataTable[[#This Row],[Order Date]],"MMM")</f>
        <v>Apr</v>
      </c>
      <c r="F599" s="4" t="str">
        <f>"Q"&amp;ROUNDUP(MONTH(SalesDataTable[[#This Row],[Order Date]])/3,0)</f>
        <v>Q2</v>
      </c>
      <c r="G599" s="4" t="s">
        <v>40</v>
      </c>
      <c r="H599" s="4" t="s">
        <v>41</v>
      </c>
      <c r="I599" s="4" t="s">
        <v>31</v>
      </c>
      <c r="J599" s="4" t="s">
        <v>45</v>
      </c>
      <c r="K599" s="4" t="s">
        <v>52</v>
      </c>
      <c r="L599" s="4" t="s">
        <v>69</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c r="A600" s="2">
        <v>3157</v>
      </c>
      <c r="B600" s="3">
        <v>46130</v>
      </c>
      <c r="C600" s="4">
        <f>YEAR(SalesDataTable[[#This Row],[Order Date]])</f>
        <v>2026</v>
      </c>
      <c r="D600" s="4">
        <f>MONTH(SalesDataTable[[#This Row],[Order Date]])</f>
        <v>4</v>
      </c>
      <c r="E600" s="4" t="str">
        <f>TEXT(SalesDataTable[[#This Row],[Order Date]],"MMM")</f>
        <v>Apr</v>
      </c>
      <c r="F600" s="4" t="str">
        <f>"Q"&amp;ROUNDUP(MONTH(SalesDataTable[[#This Row],[Order Date]])/3,0)</f>
        <v>Q2</v>
      </c>
      <c r="G600" s="4" t="s">
        <v>49</v>
      </c>
      <c r="H600" s="4" t="s">
        <v>62</v>
      </c>
      <c r="I600" s="4" t="s">
        <v>31</v>
      </c>
      <c r="J600" s="4" t="s">
        <v>42</v>
      </c>
      <c r="K600" s="4" t="s">
        <v>52</v>
      </c>
      <c r="L600" s="4" t="s">
        <v>58</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c r="A601" s="2">
        <v>4516</v>
      </c>
      <c r="B601" s="3">
        <v>46130</v>
      </c>
      <c r="C601" s="4">
        <f>YEAR(SalesDataTable[[#This Row],[Order Date]])</f>
        <v>2026</v>
      </c>
      <c r="D601" s="4">
        <f>MONTH(SalesDataTable[[#This Row],[Order Date]])</f>
        <v>4</v>
      </c>
      <c r="E601" s="4" t="str">
        <f>TEXT(SalesDataTable[[#This Row],[Order Date]],"MMM")</f>
        <v>Apr</v>
      </c>
      <c r="F601" s="4" t="str">
        <f>"Q"&amp;ROUNDUP(MONTH(SalesDataTable[[#This Row],[Order Date]])/3,0)</f>
        <v>Q2</v>
      </c>
      <c r="G601" s="4" t="s">
        <v>40</v>
      </c>
      <c r="H601" s="4" t="s">
        <v>54</v>
      </c>
      <c r="I601" s="4" t="s">
        <v>31</v>
      </c>
      <c r="J601" s="4" t="s">
        <v>32</v>
      </c>
      <c r="K601" s="4" t="s">
        <v>52</v>
      </c>
      <c r="L601" s="4" t="s">
        <v>58</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c r="A602" s="2">
        <v>5119</v>
      </c>
      <c r="B602" s="3">
        <v>46130</v>
      </c>
      <c r="C602" s="4">
        <f>YEAR(SalesDataTable[[#This Row],[Order Date]])</f>
        <v>2026</v>
      </c>
      <c r="D602" s="4">
        <f>MONTH(SalesDataTable[[#This Row],[Order Date]])</f>
        <v>4</v>
      </c>
      <c r="E602" s="4" t="str">
        <f>TEXT(SalesDataTable[[#This Row],[Order Date]],"MMM")</f>
        <v>Apr</v>
      </c>
      <c r="F602" s="4" t="str">
        <f>"Q"&amp;ROUNDUP(MONTH(SalesDataTable[[#This Row],[Order Date]])/3,0)</f>
        <v>Q2</v>
      </c>
      <c r="G602" s="4" t="s">
        <v>29</v>
      </c>
      <c r="H602" s="4" t="s">
        <v>79</v>
      </c>
      <c r="I602" s="4" t="s">
        <v>31</v>
      </c>
      <c r="J602" s="4" t="s">
        <v>45</v>
      </c>
      <c r="K602" s="4" t="s">
        <v>38</v>
      </c>
      <c r="L602" s="4" t="s">
        <v>39</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c r="A603" s="2">
        <v>125</v>
      </c>
      <c r="B603" s="3">
        <v>46131</v>
      </c>
      <c r="C603" s="4">
        <f>YEAR(SalesDataTable[[#This Row],[Order Date]])</f>
        <v>2026</v>
      </c>
      <c r="D603" s="4">
        <f>MONTH(SalesDataTable[[#This Row],[Order Date]])</f>
        <v>4</v>
      </c>
      <c r="E603" s="4" t="str">
        <f>TEXT(SalesDataTable[[#This Row],[Order Date]],"MMM")</f>
        <v>Apr</v>
      </c>
      <c r="F603" s="4" t="str">
        <f>"Q"&amp;ROUNDUP(MONTH(SalesDataTable[[#This Row],[Order Date]])/3,0)</f>
        <v>Q2</v>
      </c>
      <c r="G603" s="4" t="s">
        <v>49</v>
      </c>
      <c r="H603" s="4" t="s">
        <v>60</v>
      </c>
      <c r="I603" s="4" t="s">
        <v>31</v>
      </c>
      <c r="J603" s="4" t="s">
        <v>32</v>
      </c>
      <c r="K603" s="4" t="s">
        <v>33</v>
      </c>
      <c r="L603" s="4" t="s">
        <v>59</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c r="A604" s="2">
        <v>728</v>
      </c>
      <c r="B604" s="3">
        <v>46131</v>
      </c>
      <c r="C604" s="4">
        <f>YEAR(SalesDataTable[[#This Row],[Order Date]])</f>
        <v>2026</v>
      </c>
      <c r="D604" s="4">
        <f>MONTH(SalesDataTable[[#This Row],[Order Date]])</f>
        <v>4</v>
      </c>
      <c r="E604" s="4" t="str">
        <f>TEXT(SalesDataTable[[#This Row],[Order Date]],"MMM")</f>
        <v>Apr</v>
      </c>
      <c r="F604" s="4" t="str">
        <f>"Q"&amp;ROUNDUP(MONTH(SalesDataTable[[#This Row],[Order Date]])/3,0)</f>
        <v>Q2</v>
      </c>
      <c r="G604" s="4" t="s">
        <v>35</v>
      </c>
      <c r="H604" s="4" t="s">
        <v>78</v>
      </c>
      <c r="I604" s="4" t="s">
        <v>31</v>
      </c>
      <c r="J604" s="4" t="s">
        <v>32</v>
      </c>
      <c r="K604" s="4" t="s">
        <v>33</v>
      </c>
      <c r="L604" s="4" t="s">
        <v>59</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c r="A605" s="2">
        <v>1271</v>
      </c>
      <c r="B605" s="3">
        <v>46131</v>
      </c>
      <c r="C605" s="4">
        <f>YEAR(SalesDataTable[[#This Row],[Order Date]])</f>
        <v>2026</v>
      </c>
      <c r="D605" s="4">
        <f>MONTH(SalesDataTable[[#This Row],[Order Date]])</f>
        <v>4</v>
      </c>
      <c r="E605" s="4" t="str">
        <f>TEXT(SalesDataTable[[#This Row],[Order Date]],"MMM")</f>
        <v>Apr</v>
      </c>
      <c r="F605" s="4" t="str">
        <f>"Q"&amp;ROUNDUP(MONTH(SalesDataTable[[#This Row],[Order Date]])/3,0)</f>
        <v>Q2</v>
      </c>
      <c r="G605" s="4" t="s">
        <v>40</v>
      </c>
      <c r="H605" s="4" t="s">
        <v>41</v>
      </c>
      <c r="I605" s="4" t="s">
        <v>37</v>
      </c>
      <c r="J605" s="4" t="s">
        <v>45</v>
      </c>
      <c r="K605" s="4" t="s">
        <v>63</v>
      </c>
      <c r="L605" s="4" t="s">
        <v>64</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c r="A606" s="2">
        <v>1284</v>
      </c>
      <c r="B606" s="3">
        <v>46131</v>
      </c>
      <c r="C606" s="4">
        <f>YEAR(SalesDataTable[[#This Row],[Order Date]])</f>
        <v>2026</v>
      </c>
      <c r="D606" s="4">
        <f>MONTH(SalesDataTable[[#This Row],[Order Date]])</f>
        <v>4</v>
      </c>
      <c r="E606" s="4" t="str">
        <f>TEXT(SalesDataTable[[#This Row],[Order Date]],"MMM")</f>
        <v>Apr</v>
      </c>
      <c r="F606" s="4" t="str">
        <f>"Q"&amp;ROUNDUP(MONTH(SalesDataTable[[#This Row],[Order Date]])/3,0)</f>
        <v>Q2</v>
      </c>
      <c r="G606" s="4" t="s">
        <v>35</v>
      </c>
      <c r="H606" s="4" t="s">
        <v>72</v>
      </c>
      <c r="I606" s="4" t="s">
        <v>48</v>
      </c>
      <c r="J606" s="4" t="s">
        <v>42</v>
      </c>
      <c r="K606" s="4" t="s">
        <v>43</v>
      </c>
      <c r="L606" s="4" t="s">
        <v>73</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c r="A607" s="2">
        <v>1657</v>
      </c>
      <c r="B607" s="3">
        <v>46131</v>
      </c>
      <c r="C607" s="4">
        <f>YEAR(SalesDataTable[[#This Row],[Order Date]])</f>
        <v>2026</v>
      </c>
      <c r="D607" s="4">
        <f>MONTH(SalesDataTable[[#This Row],[Order Date]])</f>
        <v>4</v>
      </c>
      <c r="E607" s="4" t="str">
        <f>TEXT(SalesDataTable[[#This Row],[Order Date]],"MMM")</f>
        <v>Apr</v>
      </c>
      <c r="F607" s="4" t="str">
        <f>"Q"&amp;ROUNDUP(MONTH(SalesDataTable[[#This Row],[Order Date]])/3,0)</f>
        <v>Q2</v>
      </c>
      <c r="G607" s="4" t="s">
        <v>29</v>
      </c>
      <c r="H607" s="4" t="s">
        <v>30</v>
      </c>
      <c r="I607" s="4" t="s">
        <v>37</v>
      </c>
      <c r="J607" s="4" t="s">
        <v>45</v>
      </c>
      <c r="K607" s="4" t="s">
        <v>52</v>
      </c>
      <c r="L607" s="4" t="s">
        <v>80</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c r="A608" s="2">
        <v>2240</v>
      </c>
      <c r="B608" s="3">
        <v>46131</v>
      </c>
      <c r="C608" s="4">
        <f>YEAR(SalesDataTable[[#This Row],[Order Date]])</f>
        <v>2026</v>
      </c>
      <c r="D608" s="4">
        <f>MONTH(SalesDataTable[[#This Row],[Order Date]])</f>
        <v>4</v>
      </c>
      <c r="E608" s="4" t="str">
        <f>TEXT(SalesDataTable[[#This Row],[Order Date]],"MMM")</f>
        <v>Apr</v>
      </c>
      <c r="F608" s="4" t="str">
        <f>"Q"&amp;ROUNDUP(MONTH(SalesDataTable[[#This Row],[Order Date]])/3,0)</f>
        <v>Q2</v>
      </c>
      <c r="G608" s="4" t="s">
        <v>29</v>
      </c>
      <c r="H608" s="4" t="s">
        <v>79</v>
      </c>
      <c r="I608" s="4" t="s">
        <v>57</v>
      </c>
      <c r="J608" s="4" t="s">
        <v>32</v>
      </c>
      <c r="K608" s="4" t="s">
        <v>52</v>
      </c>
      <c r="L608" s="4" t="s">
        <v>53</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c r="A609" s="2">
        <v>3050</v>
      </c>
      <c r="B609" s="3">
        <v>46131</v>
      </c>
      <c r="C609" s="4">
        <f>YEAR(SalesDataTable[[#This Row],[Order Date]])</f>
        <v>2026</v>
      </c>
      <c r="D609" s="4">
        <f>MONTH(SalesDataTable[[#This Row],[Order Date]])</f>
        <v>4</v>
      </c>
      <c r="E609" s="4" t="str">
        <f>TEXT(SalesDataTable[[#This Row],[Order Date]],"MMM")</f>
        <v>Apr</v>
      </c>
      <c r="F609" s="4" t="str">
        <f>"Q"&amp;ROUNDUP(MONTH(SalesDataTable[[#This Row],[Order Date]])/3,0)</f>
        <v>Q2</v>
      </c>
      <c r="G609" s="4" t="s">
        <v>49</v>
      </c>
      <c r="H609" s="4" t="s">
        <v>76</v>
      </c>
      <c r="I609" s="4" t="s">
        <v>48</v>
      </c>
      <c r="J609" s="4" t="s">
        <v>32</v>
      </c>
      <c r="K609" s="4" t="s">
        <v>38</v>
      </c>
      <c r="L609" s="4" t="s">
        <v>66</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c r="A610" s="2">
        <v>3213</v>
      </c>
      <c r="B610" s="3">
        <v>46131</v>
      </c>
      <c r="C610" s="4">
        <f>YEAR(SalesDataTable[[#This Row],[Order Date]])</f>
        <v>2026</v>
      </c>
      <c r="D610" s="4">
        <f>MONTH(SalesDataTable[[#This Row],[Order Date]])</f>
        <v>4</v>
      </c>
      <c r="E610" s="4" t="str">
        <f>TEXT(SalesDataTable[[#This Row],[Order Date]],"MMM")</f>
        <v>Apr</v>
      </c>
      <c r="F610" s="4" t="str">
        <f>"Q"&amp;ROUNDUP(MONTH(SalesDataTable[[#This Row],[Order Date]])/3,0)</f>
        <v>Q2</v>
      </c>
      <c r="G610" s="4" t="s">
        <v>29</v>
      </c>
      <c r="H610" s="4" t="s">
        <v>79</v>
      </c>
      <c r="I610" s="4" t="s">
        <v>31</v>
      </c>
      <c r="J610" s="4" t="s">
        <v>32</v>
      </c>
      <c r="K610" s="4" t="s">
        <v>43</v>
      </c>
      <c r="L610" s="4" t="s">
        <v>73</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c r="A611" s="2">
        <v>3367</v>
      </c>
      <c r="B611" s="3">
        <v>46131</v>
      </c>
      <c r="C611" s="4">
        <f>YEAR(SalesDataTable[[#This Row],[Order Date]])</f>
        <v>2026</v>
      </c>
      <c r="D611" s="4">
        <f>MONTH(SalesDataTable[[#This Row],[Order Date]])</f>
        <v>4</v>
      </c>
      <c r="E611" s="4" t="str">
        <f>TEXT(SalesDataTable[[#This Row],[Order Date]],"MMM")</f>
        <v>Apr</v>
      </c>
      <c r="F611" s="4" t="str">
        <f>"Q"&amp;ROUNDUP(MONTH(SalesDataTable[[#This Row],[Order Date]])/3,0)</f>
        <v>Q2</v>
      </c>
      <c r="G611" s="4" t="s">
        <v>40</v>
      </c>
      <c r="H611" s="4" t="s">
        <v>47</v>
      </c>
      <c r="I611" s="4" t="s">
        <v>31</v>
      </c>
      <c r="J611" s="4" t="s">
        <v>32</v>
      </c>
      <c r="K611" s="4" t="s">
        <v>43</v>
      </c>
      <c r="L611" s="4" t="s">
        <v>61</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c r="A612" s="2">
        <v>3885</v>
      </c>
      <c r="B612" s="3">
        <v>46131</v>
      </c>
      <c r="C612" s="4">
        <f>YEAR(SalesDataTable[[#This Row],[Order Date]])</f>
        <v>2026</v>
      </c>
      <c r="D612" s="4">
        <f>MONTH(SalesDataTable[[#This Row],[Order Date]])</f>
        <v>4</v>
      </c>
      <c r="E612" s="4" t="str">
        <f>TEXT(SalesDataTable[[#This Row],[Order Date]],"MMM")</f>
        <v>Apr</v>
      </c>
      <c r="F612" s="4" t="str">
        <f>"Q"&amp;ROUNDUP(MONTH(SalesDataTable[[#This Row],[Order Date]])/3,0)</f>
        <v>Q2</v>
      </c>
      <c r="G612" s="4" t="s">
        <v>29</v>
      </c>
      <c r="H612" s="4" t="s">
        <v>79</v>
      </c>
      <c r="I612" s="4" t="s">
        <v>31</v>
      </c>
      <c r="J612" s="4" t="s">
        <v>42</v>
      </c>
      <c r="K612" s="4" t="s">
        <v>43</v>
      </c>
      <c r="L612" s="4" t="s">
        <v>73</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c r="A613" s="2">
        <v>4372</v>
      </c>
      <c r="B613" s="3">
        <v>46131</v>
      </c>
      <c r="C613" s="4">
        <f>YEAR(SalesDataTable[[#This Row],[Order Date]])</f>
        <v>2026</v>
      </c>
      <c r="D613" s="4">
        <f>MONTH(SalesDataTable[[#This Row],[Order Date]])</f>
        <v>4</v>
      </c>
      <c r="E613" s="4" t="str">
        <f>TEXT(SalesDataTable[[#This Row],[Order Date]],"MMM")</f>
        <v>Apr</v>
      </c>
      <c r="F613" s="4" t="str">
        <f>"Q"&amp;ROUNDUP(MONTH(SalesDataTable[[#This Row],[Order Date]])/3,0)</f>
        <v>Q2</v>
      </c>
      <c r="G613" s="4" t="s">
        <v>29</v>
      </c>
      <c r="H613" s="4" t="s">
        <v>79</v>
      </c>
      <c r="I613" s="4" t="s">
        <v>31</v>
      </c>
      <c r="J613" s="4" t="s">
        <v>42</v>
      </c>
      <c r="K613" s="4" t="s">
        <v>63</v>
      </c>
      <c r="L613" s="4" t="s">
        <v>71</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c r="A614" s="2">
        <v>4417</v>
      </c>
      <c r="B614" s="3">
        <v>46131</v>
      </c>
      <c r="C614" s="4">
        <f>YEAR(SalesDataTable[[#This Row],[Order Date]])</f>
        <v>2026</v>
      </c>
      <c r="D614" s="4">
        <f>MONTH(SalesDataTable[[#This Row],[Order Date]])</f>
        <v>4</v>
      </c>
      <c r="E614" s="4" t="str">
        <f>TEXT(SalesDataTable[[#This Row],[Order Date]],"MMM")</f>
        <v>Apr</v>
      </c>
      <c r="F614" s="4" t="str">
        <f>"Q"&amp;ROUNDUP(MONTH(SalesDataTable[[#This Row],[Order Date]])/3,0)</f>
        <v>Q2</v>
      </c>
      <c r="G614" s="4" t="s">
        <v>49</v>
      </c>
      <c r="H614" s="4" t="s">
        <v>62</v>
      </c>
      <c r="I614" s="4" t="s">
        <v>48</v>
      </c>
      <c r="J614" s="4" t="s">
        <v>42</v>
      </c>
      <c r="K614" s="4" t="s">
        <v>52</v>
      </c>
      <c r="L614" s="4" t="s">
        <v>53</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c r="A615" s="2">
        <v>1147</v>
      </c>
      <c r="B615" s="3">
        <v>46132</v>
      </c>
      <c r="C615" s="4">
        <f>YEAR(SalesDataTable[[#This Row],[Order Date]])</f>
        <v>2026</v>
      </c>
      <c r="D615" s="4">
        <f>MONTH(SalesDataTable[[#This Row],[Order Date]])</f>
        <v>4</v>
      </c>
      <c r="E615" s="4" t="str">
        <f>TEXT(SalesDataTable[[#This Row],[Order Date]],"MMM")</f>
        <v>Apr</v>
      </c>
      <c r="F615" s="4" t="str">
        <f>"Q"&amp;ROUNDUP(MONTH(SalesDataTable[[#This Row],[Order Date]])/3,0)</f>
        <v>Q2</v>
      </c>
      <c r="G615" s="4" t="s">
        <v>49</v>
      </c>
      <c r="H615" s="4" t="s">
        <v>60</v>
      </c>
      <c r="I615" s="4" t="s">
        <v>31</v>
      </c>
      <c r="J615" s="4" t="s">
        <v>42</v>
      </c>
      <c r="K615" s="4" t="s">
        <v>43</v>
      </c>
      <c r="L615" s="4" t="s">
        <v>73</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c r="A616" s="2">
        <v>1514</v>
      </c>
      <c r="B616" s="3">
        <v>46132</v>
      </c>
      <c r="C616" s="4">
        <f>YEAR(SalesDataTable[[#This Row],[Order Date]])</f>
        <v>2026</v>
      </c>
      <c r="D616" s="4">
        <f>MONTH(SalesDataTable[[#This Row],[Order Date]])</f>
        <v>4</v>
      </c>
      <c r="E616" s="4" t="str">
        <f>TEXT(SalesDataTable[[#This Row],[Order Date]],"MMM")</f>
        <v>Apr</v>
      </c>
      <c r="F616" s="4" t="str">
        <f>"Q"&amp;ROUNDUP(MONTH(SalesDataTable[[#This Row],[Order Date]])/3,0)</f>
        <v>Q2</v>
      </c>
      <c r="G616" s="4" t="s">
        <v>40</v>
      </c>
      <c r="H616" s="4" t="s">
        <v>47</v>
      </c>
      <c r="I616" s="4" t="s">
        <v>48</v>
      </c>
      <c r="J616" s="4" t="s">
        <v>32</v>
      </c>
      <c r="K616" s="4" t="s">
        <v>38</v>
      </c>
      <c r="L616" s="4" t="s">
        <v>75</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c r="A617" s="2">
        <v>1538</v>
      </c>
      <c r="B617" s="3">
        <v>46132</v>
      </c>
      <c r="C617" s="4">
        <f>YEAR(SalesDataTable[[#This Row],[Order Date]])</f>
        <v>2026</v>
      </c>
      <c r="D617" s="4">
        <f>MONTH(SalesDataTable[[#This Row],[Order Date]])</f>
        <v>4</v>
      </c>
      <c r="E617" s="4" t="str">
        <f>TEXT(SalesDataTable[[#This Row],[Order Date]],"MMM")</f>
        <v>Apr</v>
      </c>
      <c r="F617" s="4" t="str">
        <f>"Q"&amp;ROUNDUP(MONTH(SalesDataTable[[#This Row],[Order Date]])/3,0)</f>
        <v>Q2</v>
      </c>
      <c r="G617" s="4" t="s">
        <v>40</v>
      </c>
      <c r="H617" s="4" t="s">
        <v>41</v>
      </c>
      <c r="I617" s="4" t="s">
        <v>57</v>
      </c>
      <c r="J617" s="4" t="s">
        <v>42</v>
      </c>
      <c r="K617" s="4" t="s">
        <v>33</v>
      </c>
      <c r="L617" s="4" t="s">
        <v>34</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c r="A618" s="2">
        <v>1679</v>
      </c>
      <c r="B618" s="3">
        <v>46132</v>
      </c>
      <c r="C618" s="4">
        <f>YEAR(SalesDataTable[[#This Row],[Order Date]])</f>
        <v>2026</v>
      </c>
      <c r="D618" s="4">
        <f>MONTH(SalesDataTable[[#This Row],[Order Date]])</f>
        <v>4</v>
      </c>
      <c r="E618" s="4" t="str">
        <f>TEXT(SalesDataTable[[#This Row],[Order Date]],"MMM")</f>
        <v>Apr</v>
      </c>
      <c r="F618" s="4" t="str">
        <f>"Q"&amp;ROUNDUP(MONTH(SalesDataTable[[#This Row],[Order Date]])/3,0)</f>
        <v>Q2</v>
      </c>
      <c r="G618" s="4" t="s">
        <v>49</v>
      </c>
      <c r="H618" s="4" t="s">
        <v>76</v>
      </c>
      <c r="I618" s="4" t="s">
        <v>57</v>
      </c>
      <c r="J618" s="4" t="s">
        <v>32</v>
      </c>
      <c r="K618" s="4" t="s">
        <v>43</v>
      </c>
      <c r="L618" s="4" t="s">
        <v>61</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c r="A619" s="2">
        <v>1708</v>
      </c>
      <c r="B619" s="3">
        <v>46132</v>
      </c>
      <c r="C619" s="4">
        <f>YEAR(SalesDataTable[[#This Row],[Order Date]])</f>
        <v>2026</v>
      </c>
      <c r="D619" s="4">
        <f>MONTH(SalesDataTable[[#This Row],[Order Date]])</f>
        <v>4</v>
      </c>
      <c r="E619" s="4" t="str">
        <f>TEXT(SalesDataTable[[#This Row],[Order Date]],"MMM")</f>
        <v>Apr</v>
      </c>
      <c r="F619" s="4" t="str">
        <f>"Q"&amp;ROUNDUP(MONTH(SalesDataTable[[#This Row],[Order Date]])/3,0)</f>
        <v>Q2</v>
      </c>
      <c r="G619" s="4" t="s">
        <v>40</v>
      </c>
      <c r="H619" s="4" t="s">
        <v>54</v>
      </c>
      <c r="I619" s="4" t="s">
        <v>57</v>
      </c>
      <c r="J619" s="4" t="s">
        <v>42</v>
      </c>
      <c r="K619" s="4" t="s">
        <v>63</v>
      </c>
      <c r="L619" s="4" t="s">
        <v>64</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c r="A620" s="2">
        <v>2686</v>
      </c>
      <c r="B620" s="3">
        <v>46132</v>
      </c>
      <c r="C620" s="4">
        <f>YEAR(SalesDataTable[[#This Row],[Order Date]])</f>
        <v>2026</v>
      </c>
      <c r="D620" s="4">
        <f>MONTH(SalesDataTable[[#This Row],[Order Date]])</f>
        <v>4</v>
      </c>
      <c r="E620" s="4" t="str">
        <f>TEXT(SalesDataTable[[#This Row],[Order Date]],"MMM")</f>
        <v>Apr</v>
      </c>
      <c r="F620" s="4" t="str">
        <f>"Q"&amp;ROUNDUP(MONTH(SalesDataTable[[#This Row],[Order Date]])/3,0)</f>
        <v>Q2</v>
      </c>
      <c r="G620" s="4" t="s">
        <v>35</v>
      </c>
      <c r="H620" s="4" t="s">
        <v>72</v>
      </c>
      <c r="I620" s="4" t="s">
        <v>31</v>
      </c>
      <c r="J620" s="4" t="s">
        <v>32</v>
      </c>
      <c r="K620" s="4" t="s">
        <v>38</v>
      </c>
      <c r="L620" s="4" t="s">
        <v>75</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c r="A621" s="2">
        <v>3307</v>
      </c>
      <c r="B621" s="3">
        <v>46132</v>
      </c>
      <c r="C621" s="4">
        <f>YEAR(SalesDataTable[[#This Row],[Order Date]])</f>
        <v>2026</v>
      </c>
      <c r="D621" s="4">
        <f>MONTH(SalesDataTable[[#This Row],[Order Date]])</f>
        <v>4</v>
      </c>
      <c r="E621" s="4" t="str">
        <f>TEXT(SalesDataTable[[#This Row],[Order Date]],"MMM")</f>
        <v>Apr</v>
      </c>
      <c r="F621" s="4" t="str">
        <f>"Q"&amp;ROUNDUP(MONTH(SalesDataTable[[#This Row],[Order Date]])/3,0)</f>
        <v>Q2</v>
      </c>
      <c r="G621" s="4" t="s">
        <v>49</v>
      </c>
      <c r="H621" s="4" t="s">
        <v>76</v>
      </c>
      <c r="I621" s="4" t="s">
        <v>48</v>
      </c>
      <c r="J621" s="4" t="s">
        <v>45</v>
      </c>
      <c r="K621" s="4" t="s">
        <v>33</v>
      </c>
      <c r="L621" s="4" t="s">
        <v>51</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c r="A622" s="2">
        <v>3772</v>
      </c>
      <c r="B622" s="3">
        <v>46132</v>
      </c>
      <c r="C622" s="4">
        <f>YEAR(SalesDataTable[[#This Row],[Order Date]])</f>
        <v>2026</v>
      </c>
      <c r="D622" s="4">
        <f>MONTH(SalesDataTable[[#This Row],[Order Date]])</f>
        <v>4</v>
      </c>
      <c r="E622" s="4" t="str">
        <f>TEXT(SalesDataTable[[#This Row],[Order Date]],"MMM")</f>
        <v>Apr</v>
      </c>
      <c r="F622" s="4" t="str">
        <f>"Q"&amp;ROUNDUP(MONTH(SalesDataTable[[#This Row],[Order Date]])/3,0)</f>
        <v>Q2</v>
      </c>
      <c r="G622" s="4" t="s">
        <v>29</v>
      </c>
      <c r="H622" s="4" t="s">
        <v>79</v>
      </c>
      <c r="I622" s="4" t="s">
        <v>48</v>
      </c>
      <c r="J622" s="4" t="s">
        <v>32</v>
      </c>
      <c r="K622" s="4" t="s">
        <v>52</v>
      </c>
      <c r="L622" s="4" t="s">
        <v>80</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c r="A623" s="2">
        <v>3877</v>
      </c>
      <c r="B623" s="3">
        <v>46132</v>
      </c>
      <c r="C623" s="4">
        <f>YEAR(SalesDataTable[[#This Row],[Order Date]])</f>
        <v>2026</v>
      </c>
      <c r="D623" s="4">
        <f>MONTH(SalesDataTable[[#This Row],[Order Date]])</f>
        <v>4</v>
      </c>
      <c r="E623" s="4" t="str">
        <f>TEXT(SalesDataTable[[#This Row],[Order Date]],"MMM")</f>
        <v>Apr</v>
      </c>
      <c r="F623" s="4" t="str">
        <f>"Q"&amp;ROUNDUP(MONTH(SalesDataTable[[#This Row],[Order Date]])/3,0)</f>
        <v>Q2</v>
      </c>
      <c r="G623" s="4" t="s">
        <v>49</v>
      </c>
      <c r="H623" s="4" t="s">
        <v>50</v>
      </c>
      <c r="I623" s="4" t="s">
        <v>31</v>
      </c>
      <c r="J623" s="4" t="s">
        <v>42</v>
      </c>
      <c r="K623" s="4" t="s">
        <v>43</v>
      </c>
      <c r="L623" s="4" t="s">
        <v>73</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c r="A624" s="2">
        <v>4117</v>
      </c>
      <c r="B624" s="3">
        <v>46132</v>
      </c>
      <c r="C624" s="4">
        <f>YEAR(SalesDataTable[[#This Row],[Order Date]])</f>
        <v>2026</v>
      </c>
      <c r="D624" s="4">
        <f>MONTH(SalesDataTable[[#This Row],[Order Date]])</f>
        <v>4</v>
      </c>
      <c r="E624" s="4" t="str">
        <f>TEXT(SalesDataTable[[#This Row],[Order Date]],"MMM")</f>
        <v>Apr</v>
      </c>
      <c r="F624" s="4" t="str">
        <f>"Q"&amp;ROUNDUP(MONTH(SalesDataTable[[#This Row],[Order Date]])/3,0)</f>
        <v>Q2</v>
      </c>
      <c r="G624" s="4" t="s">
        <v>49</v>
      </c>
      <c r="H624" s="4" t="s">
        <v>60</v>
      </c>
      <c r="I624" s="4" t="s">
        <v>57</v>
      </c>
      <c r="J624" s="4" t="s">
        <v>32</v>
      </c>
      <c r="K624" s="4" t="s">
        <v>33</v>
      </c>
      <c r="L624" s="4" t="s">
        <v>55</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c r="A625" s="2">
        <v>4562</v>
      </c>
      <c r="B625" s="3">
        <v>46132</v>
      </c>
      <c r="C625" s="4">
        <f>YEAR(SalesDataTable[[#This Row],[Order Date]])</f>
        <v>2026</v>
      </c>
      <c r="D625" s="4">
        <f>MONTH(SalesDataTable[[#This Row],[Order Date]])</f>
        <v>4</v>
      </c>
      <c r="E625" s="4" t="str">
        <f>TEXT(SalesDataTable[[#This Row],[Order Date]],"MMM")</f>
        <v>Apr</v>
      </c>
      <c r="F625" s="4" t="str">
        <f>"Q"&amp;ROUNDUP(MONTH(SalesDataTable[[#This Row],[Order Date]])/3,0)</f>
        <v>Q2</v>
      </c>
      <c r="G625" s="4" t="s">
        <v>35</v>
      </c>
      <c r="H625" s="4" t="s">
        <v>36</v>
      </c>
      <c r="I625" s="4" t="s">
        <v>48</v>
      </c>
      <c r="J625" s="4" t="s">
        <v>42</v>
      </c>
      <c r="K625" s="4" t="s">
        <v>63</v>
      </c>
      <c r="L625" s="4" t="s">
        <v>64</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c r="A626" s="2">
        <v>4683</v>
      </c>
      <c r="B626" s="3">
        <v>46132</v>
      </c>
      <c r="C626" s="4">
        <f>YEAR(SalesDataTable[[#This Row],[Order Date]])</f>
        <v>2026</v>
      </c>
      <c r="D626" s="4">
        <f>MONTH(SalesDataTable[[#This Row],[Order Date]])</f>
        <v>4</v>
      </c>
      <c r="E626" s="4" t="str">
        <f>TEXT(SalesDataTable[[#This Row],[Order Date]],"MMM")</f>
        <v>Apr</v>
      </c>
      <c r="F626" s="4" t="str">
        <f>"Q"&amp;ROUNDUP(MONTH(SalesDataTable[[#This Row],[Order Date]])/3,0)</f>
        <v>Q2</v>
      </c>
      <c r="G626" s="4" t="s">
        <v>40</v>
      </c>
      <c r="H626" s="4" t="s">
        <v>81</v>
      </c>
      <c r="I626" s="4" t="s">
        <v>31</v>
      </c>
      <c r="J626" s="4" t="s">
        <v>45</v>
      </c>
      <c r="K626" s="4" t="s">
        <v>63</v>
      </c>
      <c r="L626" s="4" t="s">
        <v>74</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c r="A627" s="2">
        <v>308</v>
      </c>
      <c r="B627" s="3">
        <v>46133</v>
      </c>
      <c r="C627" s="4">
        <f>YEAR(SalesDataTable[[#This Row],[Order Date]])</f>
        <v>2026</v>
      </c>
      <c r="D627" s="4">
        <f>MONTH(SalesDataTable[[#This Row],[Order Date]])</f>
        <v>4</v>
      </c>
      <c r="E627" s="4" t="str">
        <f>TEXT(SalesDataTable[[#This Row],[Order Date]],"MMM")</f>
        <v>Apr</v>
      </c>
      <c r="F627" s="4" t="str">
        <f>"Q"&amp;ROUNDUP(MONTH(SalesDataTable[[#This Row],[Order Date]])/3,0)</f>
        <v>Q2</v>
      </c>
      <c r="G627" s="4" t="s">
        <v>49</v>
      </c>
      <c r="H627" s="4" t="s">
        <v>60</v>
      </c>
      <c r="I627" s="4" t="s">
        <v>31</v>
      </c>
      <c r="J627" s="4" t="s">
        <v>32</v>
      </c>
      <c r="K627" s="4" t="s">
        <v>38</v>
      </c>
      <c r="L627" s="4" t="s">
        <v>39</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c r="A628" s="2">
        <v>773</v>
      </c>
      <c r="B628" s="3">
        <v>46133</v>
      </c>
      <c r="C628" s="4">
        <f>YEAR(SalesDataTable[[#This Row],[Order Date]])</f>
        <v>2026</v>
      </c>
      <c r="D628" s="4">
        <f>MONTH(SalesDataTable[[#This Row],[Order Date]])</f>
        <v>4</v>
      </c>
      <c r="E628" s="4" t="str">
        <f>TEXT(SalesDataTable[[#This Row],[Order Date]],"MMM")</f>
        <v>Apr</v>
      </c>
      <c r="F628" s="4" t="str">
        <f>"Q"&amp;ROUNDUP(MONTH(SalesDataTable[[#This Row],[Order Date]])/3,0)</f>
        <v>Q2</v>
      </c>
      <c r="G628" s="4" t="s">
        <v>49</v>
      </c>
      <c r="H628" s="4" t="s">
        <v>60</v>
      </c>
      <c r="I628" s="4" t="s">
        <v>31</v>
      </c>
      <c r="J628" s="4" t="s">
        <v>45</v>
      </c>
      <c r="K628" s="4" t="s">
        <v>33</v>
      </c>
      <c r="L628" s="4" t="s">
        <v>34</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c r="A629" s="2">
        <v>1303</v>
      </c>
      <c r="B629" s="3">
        <v>46133</v>
      </c>
      <c r="C629" s="4">
        <f>YEAR(SalesDataTable[[#This Row],[Order Date]])</f>
        <v>2026</v>
      </c>
      <c r="D629" s="4">
        <f>MONTH(SalesDataTable[[#This Row],[Order Date]])</f>
        <v>4</v>
      </c>
      <c r="E629" s="4" t="str">
        <f>TEXT(SalesDataTable[[#This Row],[Order Date]],"MMM")</f>
        <v>Apr</v>
      </c>
      <c r="F629" s="4" t="str">
        <f>"Q"&amp;ROUNDUP(MONTH(SalesDataTable[[#This Row],[Order Date]])/3,0)</f>
        <v>Q2</v>
      </c>
      <c r="G629" s="4" t="s">
        <v>35</v>
      </c>
      <c r="H629" s="4" t="s">
        <v>72</v>
      </c>
      <c r="I629" s="4" t="s">
        <v>31</v>
      </c>
      <c r="J629" s="4" t="s">
        <v>42</v>
      </c>
      <c r="K629" s="4" t="s">
        <v>38</v>
      </c>
      <c r="L629" s="4" t="s">
        <v>46</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c r="A630" s="2">
        <v>1348</v>
      </c>
      <c r="B630" s="3">
        <v>46133</v>
      </c>
      <c r="C630" s="4">
        <f>YEAR(SalesDataTable[[#This Row],[Order Date]])</f>
        <v>2026</v>
      </c>
      <c r="D630" s="4">
        <f>MONTH(SalesDataTable[[#This Row],[Order Date]])</f>
        <v>4</v>
      </c>
      <c r="E630" s="4" t="str">
        <f>TEXT(SalesDataTable[[#This Row],[Order Date]],"MMM")</f>
        <v>Apr</v>
      </c>
      <c r="F630" s="4" t="str">
        <f>"Q"&amp;ROUNDUP(MONTH(SalesDataTable[[#This Row],[Order Date]])/3,0)</f>
        <v>Q2</v>
      </c>
      <c r="G630" s="4" t="s">
        <v>35</v>
      </c>
      <c r="H630" s="4" t="s">
        <v>78</v>
      </c>
      <c r="I630" s="4" t="s">
        <v>31</v>
      </c>
      <c r="J630" s="4" t="s">
        <v>32</v>
      </c>
      <c r="K630" s="4" t="s">
        <v>38</v>
      </c>
      <c r="L630" s="4" t="s">
        <v>75</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c r="A631" s="2">
        <v>1496</v>
      </c>
      <c r="B631" s="3">
        <v>46133</v>
      </c>
      <c r="C631" s="4">
        <f>YEAR(SalesDataTable[[#This Row],[Order Date]])</f>
        <v>2026</v>
      </c>
      <c r="D631" s="4">
        <f>MONTH(SalesDataTable[[#This Row],[Order Date]])</f>
        <v>4</v>
      </c>
      <c r="E631" s="4" t="str">
        <f>TEXT(SalesDataTable[[#This Row],[Order Date]],"MMM")</f>
        <v>Apr</v>
      </c>
      <c r="F631" s="4" t="str">
        <f>"Q"&amp;ROUNDUP(MONTH(SalesDataTable[[#This Row],[Order Date]])/3,0)</f>
        <v>Q2</v>
      </c>
      <c r="G631" s="4" t="s">
        <v>29</v>
      </c>
      <c r="H631" s="4" t="s">
        <v>30</v>
      </c>
      <c r="I631" s="4" t="s">
        <v>57</v>
      </c>
      <c r="J631" s="4" t="s">
        <v>32</v>
      </c>
      <c r="K631" s="4" t="s">
        <v>38</v>
      </c>
      <c r="L631" s="4" t="s">
        <v>75</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c r="A632" s="2">
        <v>1695</v>
      </c>
      <c r="B632" s="3">
        <v>46133</v>
      </c>
      <c r="C632" s="4">
        <f>YEAR(SalesDataTable[[#This Row],[Order Date]])</f>
        <v>2026</v>
      </c>
      <c r="D632" s="4">
        <f>MONTH(SalesDataTable[[#This Row],[Order Date]])</f>
        <v>4</v>
      </c>
      <c r="E632" s="4" t="str">
        <f>TEXT(SalesDataTable[[#This Row],[Order Date]],"MMM")</f>
        <v>Apr</v>
      </c>
      <c r="F632" s="4" t="str">
        <f>"Q"&amp;ROUNDUP(MONTH(SalesDataTable[[#This Row],[Order Date]])/3,0)</f>
        <v>Q2</v>
      </c>
      <c r="G632" s="4" t="s">
        <v>29</v>
      </c>
      <c r="H632" s="4" t="s">
        <v>30</v>
      </c>
      <c r="I632" s="4" t="s">
        <v>48</v>
      </c>
      <c r="J632" s="4" t="s">
        <v>32</v>
      </c>
      <c r="K632" s="4" t="s">
        <v>38</v>
      </c>
      <c r="L632" s="4" t="s">
        <v>75</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c r="A633" s="2">
        <v>2812</v>
      </c>
      <c r="B633" s="3">
        <v>46133</v>
      </c>
      <c r="C633" s="4">
        <f>YEAR(SalesDataTable[[#This Row],[Order Date]])</f>
        <v>2026</v>
      </c>
      <c r="D633" s="4">
        <f>MONTH(SalesDataTable[[#This Row],[Order Date]])</f>
        <v>4</v>
      </c>
      <c r="E633" s="4" t="str">
        <f>TEXT(SalesDataTable[[#This Row],[Order Date]],"MMM")</f>
        <v>Apr</v>
      </c>
      <c r="F633" s="4" t="str">
        <f>"Q"&amp;ROUNDUP(MONTH(SalesDataTable[[#This Row],[Order Date]])/3,0)</f>
        <v>Q2</v>
      </c>
      <c r="G633" s="4" t="s">
        <v>35</v>
      </c>
      <c r="H633" s="4" t="s">
        <v>56</v>
      </c>
      <c r="I633" s="4" t="s">
        <v>31</v>
      </c>
      <c r="J633" s="4" t="s">
        <v>42</v>
      </c>
      <c r="K633" s="4" t="s">
        <v>33</v>
      </c>
      <c r="L633" s="4" t="s">
        <v>51</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c r="A634" s="2">
        <v>3017</v>
      </c>
      <c r="B634" s="3">
        <v>46133</v>
      </c>
      <c r="C634" s="4">
        <f>YEAR(SalesDataTable[[#This Row],[Order Date]])</f>
        <v>2026</v>
      </c>
      <c r="D634" s="4">
        <f>MONTH(SalesDataTable[[#This Row],[Order Date]])</f>
        <v>4</v>
      </c>
      <c r="E634" s="4" t="str">
        <f>TEXT(SalesDataTable[[#This Row],[Order Date]],"MMM")</f>
        <v>Apr</v>
      </c>
      <c r="F634" s="4" t="str">
        <f>"Q"&amp;ROUNDUP(MONTH(SalesDataTable[[#This Row],[Order Date]])/3,0)</f>
        <v>Q2</v>
      </c>
      <c r="G634" s="4" t="s">
        <v>35</v>
      </c>
      <c r="H634" s="4" t="s">
        <v>72</v>
      </c>
      <c r="I634" s="4" t="s">
        <v>31</v>
      </c>
      <c r="J634" s="4" t="s">
        <v>32</v>
      </c>
      <c r="K634" s="4" t="s">
        <v>33</v>
      </c>
      <c r="L634" s="4" t="s">
        <v>59</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c r="A635" s="2">
        <v>3719</v>
      </c>
      <c r="B635" s="3">
        <v>46133</v>
      </c>
      <c r="C635" s="4">
        <f>YEAR(SalesDataTable[[#This Row],[Order Date]])</f>
        <v>2026</v>
      </c>
      <c r="D635" s="4">
        <f>MONTH(SalesDataTable[[#This Row],[Order Date]])</f>
        <v>4</v>
      </c>
      <c r="E635" s="4" t="str">
        <f>TEXT(SalesDataTable[[#This Row],[Order Date]],"MMM")</f>
        <v>Apr</v>
      </c>
      <c r="F635" s="4" t="str">
        <f>"Q"&amp;ROUNDUP(MONTH(SalesDataTable[[#This Row],[Order Date]])/3,0)</f>
        <v>Q2</v>
      </c>
      <c r="G635" s="4" t="s">
        <v>40</v>
      </c>
      <c r="H635" s="4" t="s">
        <v>41</v>
      </c>
      <c r="I635" s="4" t="s">
        <v>31</v>
      </c>
      <c r="J635" s="4" t="s">
        <v>42</v>
      </c>
      <c r="K635" s="4" t="s">
        <v>63</v>
      </c>
      <c r="L635" s="4" t="s">
        <v>71</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c r="A636" s="2">
        <v>3920</v>
      </c>
      <c r="B636" s="3">
        <v>46133</v>
      </c>
      <c r="C636" s="4">
        <f>YEAR(SalesDataTable[[#This Row],[Order Date]])</f>
        <v>2026</v>
      </c>
      <c r="D636" s="4">
        <f>MONTH(SalesDataTable[[#This Row],[Order Date]])</f>
        <v>4</v>
      </c>
      <c r="E636" s="4" t="str">
        <f>TEXT(SalesDataTable[[#This Row],[Order Date]],"MMM")</f>
        <v>Apr</v>
      </c>
      <c r="F636" s="4" t="str">
        <f>"Q"&amp;ROUNDUP(MONTH(SalesDataTable[[#This Row],[Order Date]])/3,0)</f>
        <v>Q2</v>
      </c>
      <c r="G636" s="4" t="s">
        <v>35</v>
      </c>
      <c r="H636" s="4" t="s">
        <v>70</v>
      </c>
      <c r="I636" s="4" t="s">
        <v>31</v>
      </c>
      <c r="J636" s="4" t="s">
        <v>32</v>
      </c>
      <c r="K636" s="4" t="s">
        <v>33</v>
      </c>
      <c r="L636" s="4" t="s">
        <v>59</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c r="A637" s="2">
        <v>4654</v>
      </c>
      <c r="B637" s="3">
        <v>46133</v>
      </c>
      <c r="C637" s="4">
        <f>YEAR(SalesDataTable[[#This Row],[Order Date]])</f>
        <v>2026</v>
      </c>
      <c r="D637" s="4">
        <f>MONTH(SalesDataTable[[#This Row],[Order Date]])</f>
        <v>4</v>
      </c>
      <c r="E637" s="4" t="str">
        <f>TEXT(SalesDataTable[[#This Row],[Order Date]],"MMM")</f>
        <v>Apr</v>
      </c>
      <c r="F637" s="4" t="str">
        <f>"Q"&amp;ROUNDUP(MONTH(SalesDataTable[[#This Row],[Order Date]])/3,0)</f>
        <v>Q2</v>
      </c>
      <c r="G637" s="4" t="s">
        <v>29</v>
      </c>
      <c r="H637" s="4" t="s">
        <v>79</v>
      </c>
      <c r="I637" s="4" t="s">
        <v>48</v>
      </c>
      <c r="J637" s="4" t="s">
        <v>32</v>
      </c>
      <c r="K637" s="4" t="s">
        <v>52</v>
      </c>
      <c r="L637" s="4" t="s">
        <v>58</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c r="A638" s="2">
        <v>4920</v>
      </c>
      <c r="B638" s="3">
        <v>46133</v>
      </c>
      <c r="C638" s="4">
        <f>YEAR(SalesDataTable[[#This Row],[Order Date]])</f>
        <v>2026</v>
      </c>
      <c r="D638" s="4">
        <f>MONTH(SalesDataTable[[#This Row],[Order Date]])</f>
        <v>4</v>
      </c>
      <c r="E638" s="4" t="str">
        <f>TEXT(SalesDataTable[[#This Row],[Order Date]],"MMM")</f>
        <v>Apr</v>
      </c>
      <c r="F638" s="4" t="str">
        <f>"Q"&amp;ROUNDUP(MONTH(SalesDataTable[[#This Row],[Order Date]])/3,0)</f>
        <v>Q2</v>
      </c>
      <c r="G638" s="4" t="s">
        <v>35</v>
      </c>
      <c r="H638" s="4" t="s">
        <v>72</v>
      </c>
      <c r="I638" s="4" t="s">
        <v>48</v>
      </c>
      <c r="J638" s="4" t="s">
        <v>42</v>
      </c>
      <c r="K638" s="4" t="s">
        <v>38</v>
      </c>
      <c r="L638" s="4" t="s">
        <v>46</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c r="A639" s="2">
        <v>5191</v>
      </c>
      <c r="B639" s="3">
        <v>46133</v>
      </c>
      <c r="C639" s="4">
        <f>YEAR(SalesDataTable[[#This Row],[Order Date]])</f>
        <v>2026</v>
      </c>
      <c r="D639" s="4">
        <f>MONTH(SalesDataTable[[#This Row],[Order Date]])</f>
        <v>4</v>
      </c>
      <c r="E639" s="4" t="str">
        <f>TEXT(SalesDataTable[[#This Row],[Order Date]],"MMM")</f>
        <v>Apr</v>
      </c>
      <c r="F639" s="4" t="str">
        <f>"Q"&amp;ROUNDUP(MONTH(SalesDataTable[[#This Row],[Order Date]])/3,0)</f>
        <v>Q2</v>
      </c>
      <c r="G639" s="4" t="s">
        <v>35</v>
      </c>
      <c r="H639" s="4" t="s">
        <v>70</v>
      </c>
      <c r="I639" s="4" t="s">
        <v>48</v>
      </c>
      <c r="J639" s="4" t="s">
        <v>32</v>
      </c>
      <c r="K639" s="4" t="s">
        <v>33</v>
      </c>
      <c r="L639" s="4" t="s">
        <v>34</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c r="A640" s="2">
        <v>413</v>
      </c>
      <c r="B640" s="3">
        <v>46134</v>
      </c>
      <c r="C640" s="4">
        <f>YEAR(SalesDataTable[[#This Row],[Order Date]])</f>
        <v>2026</v>
      </c>
      <c r="D640" s="4">
        <f>MONTH(SalesDataTable[[#This Row],[Order Date]])</f>
        <v>4</v>
      </c>
      <c r="E640" s="4" t="str">
        <f>TEXT(SalesDataTable[[#This Row],[Order Date]],"MMM")</f>
        <v>Apr</v>
      </c>
      <c r="F640" s="4" t="str">
        <f>"Q"&amp;ROUNDUP(MONTH(SalesDataTable[[#This Row],[Order Date]])/3,0)</f>
        <v>Q2</v>
      </c>
      <c r="G640" s="4" t="s">
        <v>35</v>
      </c>
      <c r="H640" s="4" t="s">
        <v>36</v>
      </c>
      <c r="I640" s="4" t="s">
        <v>31</v>
      </c>
      <c r="J640" s="4" t="s">
        <v>32</v>
      </c>
      <c r="K640" s="4" t="s">
        <v>52</v>
      </c>
      <c r="L640" s="4" t="s">
        <v>53</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c r="A641" s="2">
        <v>1658</v>
      </c>
      <c r="B641" s="3">
        <v>46134</v>
      </c>
      <c r="C641" s="4">
        <f>YEAR(SalesDataTable[[#This Row],[Order Date]])</f>
        <v>2026</v>
      </c>
      <c r="D641" s="4">
        <f>MONTH(SalesDataTable[[#This Row],[Order Date]])</f>
        <v>4</v>
      </c>
      <c r="E641" s="4" t="str">
        <f>TEXT(SalesDataTable[[#This Row],[Order Date]],"MMM")</f>
        <v>Apr</v>
      </c>
      <c r="F641" s="4" t="str">
        <f>"Q"&amp;ROUNDUP(MONTH(SalesDataTable[[#This Row],[Order Date]])/3,0)</f>
        <v>Q2</v>
      </c>
      <c r="G641" s="4" t="s">
        <v>40</v>
      </c>
      <c r="H641" s="4" t="s">
        <v>54</v>
      </c>
      <c r="I641" s="4" t="s">
        <v>31</v>
      </c>
      <c r="J641" s="4" t="s">
        <v>32</v>
      </c>
      <c r="K641" s="4" t="s">
        <v>38</v>
      </c>
      <c r="L641" s="4" t="s">
        <v>66</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c r="A642" s="2">
        <v>2024</v>
      </c>
      <c r="B642" s="3">
        <v>46134</v>
      </c>
      <c r="C642" s="4">
        <f>YEAR(SalesDataTable[[#This Row],[Order Date]])</f>
        <v>2026</v>
      </c>
      <c r="D642" s="4">
        <f>MONTH(SalesDataTable[[#This Row],[Order Date]])</f>
        <v>4</v>
      </c>
      <c r="E642" s="4" t="str">
        <f>TEXT(SalesDataTable[[#This Row],[Order Date]],"MMM")</f>
        <v>Apr</v>
      </c>
      <c r="F642" s="4" t="str">
        <f>"Q"&amp;ROUNDUP(MONTH(SalesDataTable[[#This Row],[Order Date]])/3,0)</f>
        <v>Q2</v>
      </c>
      <c r="G642" s="4" t="s">
        <v>35</v>
      </c>
      <c r="H642" s="4" t="s">
        <v>56</v>
      </c>
      <c r="I642" s="4" t="s">
        <v>48</v>
      </c>
      <c r="J642" s="4" t="s">
        <v>42</v>
      </c>
      <c r="K642" s="4" t="s">
        <v>52</v>
      </c>
      <c r="L642" s="4" t="s">
        <v>69</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c r="A643" s="2">
        <v>3980</v>
      </c>
      <c r="B643" s="3">
        <v>46134</v>
      </c>
      <c r="C643" s="4">
        <f>YEAR(SalesDataTable[[#This Row],[Order Date]])</f>
        <v>2026</v>
      </c>
      <c r="D643" s="4">
        <f>MONTH(SalesDataTable[[#This Row],[Order Date]])</f>
        <v>4</v>
      </c>
      <c r="E643" s="4" t="str">
        <f>TEXT(SalesDataTable[[#This Row],[Order Date]],"MMM")</f>
        <v>Apr</v>
      </c>
      <c r="F643" s="4" t="str">
        <f>"Q"&amp;ROUNDUP(MONTH(SalesDataTable[[#This Row],[Order Date]])/3,0)</f>
        <v>Q2</v>
      </c>
      <c r="G643" s="4" t="s">
        <v>49</v>
      </c>
      <c r="H643" s="4" t="s">
        <v>50</v>
      </c>
      <c r="I643" s="4" t="s">
        <v>48</v>
      </c>
      <c r="J643" s="4" t="s">
        <v>42</v>
      </c>
      <c r="K643" s="4" t="s">
        <v>38</v>
      </c>
      <c r="L643" s="4" t="s">
        <v>46</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c r="A644" s="2">
        <v>4239</v>
      </c>
      <c r="B644" s="3">
        <v>46134</v>
      </c>
      <c r="C644" s="4">
        <f>YEAR(SalesDataTable[[#This Row],[Order Date]])</f>
        <v>2026</v>
      </c>
      <c r="D644" s="4">
        <f>MONTH(SalesDataTable[[#This Row],[Order Date]])</f>
        <v>4</v>
      </c>
      <c r="E644" s="4" t="str">
        <f>TEXT(SalesDataTable[[#This Row],[Order Date]],"MMM")</f>
        <v>Apr</v>
      </c>
      <c r="F644" s="4" t="str">
        <f>"Q"&amp;ROUNDUP(MONTH(SalesDataTable[[#This Row],[Order Date]])/3,0)</f>
        <v>Q2</v>
      </c>
      <c r="G644" s="4" t="s">
        <v>35</v>
      </c>
      <c r="H644" s="4" t="s">
        <v>36</v>
      </c>
      <c r="I644" s="4" t="s">
        <v>31</v>
      </c>
      <c r="J644" s="4" t="s">
        <v>42</v>
      </c>
      <c r="K644" s="4" t="s">
        <v>52</v>
      </c>
      <c r="L644" s="4" t="s">
        <v>69</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c r="A645" s="2">
        <v>4761</v>
      </c>
      <c r="B645" s="3">
        <v>46134</v>
      </c>
      <c r="C645" s="4">
        <f>YEAR(SalesDataTable[[#This Row],[Order Date]])</f>
        <v>2026</v>
      </c>
      <c r="D645" s="4">
        <f>MONTH(SalesDataTable[[#This Row],[Order Date]])</f>
        <v>4</v>
      </c>
      <c r="E645" s="4" t="str">
        <f>TEXT(SalesDataTable[[#This Row],[Order Date]],"MMM")</f>
        <v>Apr</v>
      </c>
      <c r="F645" s="4" t="str">
        <f>"Q"&amp;ROUNDUP(MONTH(SalesDataTable[[#This Row],[Order Date]])/3,0)</f>
        <v>Q2</v>
      </c>
      <c r="G645" s="4" t="s">
        <v>29</v>
      </c>
      <c r="H645" s="4" t="s">
        <v>30</v>
      </c>
      <c r="I645" s="4" t="s">
        <v>57</v>
      </c>
      <c r="J645" s="4" t="s">
        <v>42</v>
      </c>
      <c r="K645" s="4" t="s">
        <v>38</v>
      </c>
      <c r="L645" s="4" t="s">
        <v>46</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c r="A646" s="2">
        <v>5160</v>
      </c>
      <c r="B646" s="3">
        <v>46134</v>
      </c>
      <c r="C646" s="4">
        <f>YEAR(SalesDataTable[[#This Row],[Order Date]])</f>
        <v>2026</v>
      </c>
      <c r="D646" s="4">
        <f>MONTH(SalesDataTable[[#This Row],[Order Date]])</f>
        <v>4</v>
      </c>
      <c r="E646" s="4" t="str">
        <f>TEXT(SalesDataTable[[#This Row],[Order Date]],"MMM")</f>
        <v>Apr</v>
      </c>
      <c r="F646" s="4" t="str">
        <f>"Q"&amp;ROUNDUP(MONTH(SalesDataTable[[#This Row],[Order Date]])/3,0)</f>
        <v>Q2</v>
      </c>
      <c r="G646" s="4" t="s">
        <v>35</v>
      </c>
      <c r="H646" s="4" t="s">
        <v>72</v>
      </c>
      <c r="I646" s="4" t="s">
        <v>31</v>
      </c>
      <c r="J646" s="4" t="s">
        <v>42</v>
      </c>
      <c r="K646" s="4" t="s">
        <v>63</v>
      </c>
      <c r="L646" s="4" t="s">
        <v>71</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c r="A647" s="2">
        <v>2224</v>
      </c>
      <c r="B647" s="3">
        <v>46135</v>
      </c>
      <c r="C647" s="4">
        <f>YEAR(SalesDataTable[[#This Row],[Order Date]])</f>
        <v>2026</v>
      </c>
      <c r="D647" s="4">
        <f>MONTH(SalesDataTable[[#This Row],[Order Date]])</f>
        <v>4</v>
      </c>
      <c r="E647" s="4" t="str">
        <f>TEXT(SalesDataTable[[#This Row],[Order Date]],"MMM")</f>
        <v>Apr</v>
      </c>
      <c r="F647" s="4" t="str">
        <f>"Q"&amp;ROUNDUP(MONTH(SalesDataTable[[#This Row],[Order Date]])/3,0)</f>
        <v>Q2</v>
      </c>
      <c r="G647" s="4" t="s">
        <v>35</v>
      </c>
      <c r="H647" s="4" t="s">
        <v>36</v>
      </c>
      <c r="I647" s="4" t="s">
        <v>31</v>
      </c>
      <c r="J647" s="4" t="s">
        <v>42</v>
      </c>
      <c r="K647" s="4" t="s">
        <v>63</v>
      </c>
      <c r="L647" s="4" t="s">
        <v>74</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c r="A648" s="2">
        <v>2832</v>
      </c>
      <c r="B648" s="3">
        <v>46135</v>
      </c>
      <c r="C648" s="4">
        <f>YEAR(SalesDataTable[[#This Row],[Order Date]])</f>
        <v>2026</v>
      </c>
      <c r="D648" s="4">
        <f>MONTH(SalesDataTable[[#This Row],[Order Date]])</f>
        <v>4</v>
      </c>
      <c r="E648" s="4" t="str">
        <f>TEXT(SalesDataTable[[#This Row],[Order Date]],"MMM")</f>
        <v>Apr</v>
      </c>
      <c r="F648" s="4" t="str">
        <f>"Q"&amp;ROUNDUP(MONTH(SalesDataTable[[#This Row],[Order Date]])/3,0)</f>
        <v>Q2</v>
      </c>
      <c r="G648" s="4" t="s">
        <v>49</v>
      </c>
      <c r="H648" s="4" t="s">
        <v>62</v>
      </c>
      <c r="I648" s="4" t="s">
        <v>57</v>
      </c>
      <c r="J648" s="4" t="s">
        <v>32</v>
      </c>
      <c r="K648" s="4" t="s">
        <v>63</v>
      </c>
      <c r="L648" s="4" t="s">
        <v>64</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c r="A649" s="2">
        <v>3000</v>
      </c>
      <c r="B649" s="3">
        <v>46135</v>
      </c>
      <c r="C649" s="4">
        <f>YEAR(SalesDataTable[[#This Row],[Order Date]])</f>
        <v>2026</v>
      </c>
      <c r="D649" s="4">
        <f>MONTH(SalesDataTable[[#This Row],[Order Date]])</f>
        <v>4</v>
      </c>
      <c r="E649" s="4" t="str">
        <f>TEXT(SalesDataTable[[#This Row],[Order Date]],"MMM")</f>
        <v>Apr</v>
      </c>
      <c r="F649" s="4" t="str">
        <f>"Q"&amp;ROUNDUP(MONTH(SalesDataTable[[#This Row],[Order Date]])/3,0)</f>
        <v>Q2</v>
      </c>
      <c r="G649" s="4" t="s">
        <v>49</v>
      </c>
      <c r="H649" s="4" t="s">
        <v>60</v>
      </c>
      <c r="I649" s="4" t="s">
        <v>57</v>
      </c>
      <c r="J649" s="4" t="s">
        <v>42</v>
      </c>
      <c r="K649" s="4" t="s">
        <v>63</v>
      </c>
      <c r="L649" s="4" t="s">
        <v>64</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c r="A650" s="2">
        <v>3206</v>
      </c>
      <c r="B650" s="3">
        <v>46135</v>
      </c>
      <c r="C650" s="4">
        <f>YEAR(SalesDataTable[[#This Row],[Order Date]])</f>
        <v>2026</v>
      </c>
      <c r="D650" s="4">
        <f>MONTH(SalesDataTable[[#This Row],[Order Date]])</f>
        <v>4</v>
      </c>
      <c r="E650" s="4" t="str">
        <f>TEXT(SalesDataTable[[#This Row],[Order Date]],"MMM")</f>
        <v>Apr</v>
      </c>
      <c r="F650" s="4" t="str">
        <f>"Q"&amp;ROUNDUP(MONTH(SalesDataTable[[#This Row],[Order Date]])/3,0)</f>
        <v>Q2</v>
      </c>
      <c r="G650" s="4" t="s">
        <v>49</v>
      </c>
      <c r="H650" s="4" t="s">
        <v>62</v>
      </c>
      <c r="I650" s="4" t="s">
        <v>57</v>
      </c>
      <c r="J650" s="4" t="s">
        <v>32</v>
      </c>
      <c r="K650" s="4" t="s">
        <v>33</v>
      </c>
      <c r="L650" s="4" t="s">
        <v>55</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c r="A651" s="2">
        <v>3777</v>
      </c>
      <c r="B651" s="3">
        <v>46135</v>
      </c>
      <c r="C651" s="4">
        <f>YEAR(SalesDataTable[[#This Row],[Order Date]])</f>
        <v>2026</v>
      </c>
      <c r="D651" s="4">
        <f>MONTH(SalesDataTable[[#This Row],[Order Date]])</f>
        <v>4</v>
      </c>
      <c r="E651" s="4" t="str">
        <f>TEXT(SalesDataTable[[#This Row],[Order Date]],"MMM")</f>
        <v>Apr</v>
      </c>
      <c r="F651" s="4" t="str">
        <f>"Q"&amp;ROUNDUP(MONTH(SalesDataTable[[#This Row],[Order Date]])/3,0)</f>
        <v>Q2</v>
      </c>
      <c r="G651" s="4" t="s">
        <v>49</v>
      </c>
      <c r="H651" s="4" t="s">
        <v>50</v>
      </c>
      <c r="I651" s="4" t="s">
        <v>57</v>
      </c>
      <c r="J651" s="4" t="s">
        <v>45</v>
      </c>
      <c r="K651" s="4" t="s">
        <v>38</v>
      </c>
      <c r="L651" s="4" t="s">
        <v>39</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c r="A652" s="2">
        <v>4980</v>
      </c>
      <c r="B652" s="3">
        <v>46135</v>
      </c>
      <c r="C652" s="4">
        <f>YEAR(SalesDataTable[[#This Row],[Order Date]])</f>
        <v>2026</v>
      </c>
      <c r="D652" s="4">
        <f>MONTH(SalesDataTable[[#This Row],[Order Date]])</f>
        <v>4</v>
      </c>
      <c r="E652" s="4" t="str">
        <f>TEXT(SalesDataTable[[#This Row],[Order Date]],"MMM")</f>
        <v>Apr</v>
      </c>
      <c r="F652" s="4" t="str">
        <f>"Q"&amp;ROUNDUP(MONTH(SalesDataTable[[#This Row],[Order Date]])/3,0)</f>
        <v>Q2</v>
      </c>
      <c r="G652" s="4" t="s">
        <v>35</v>
      </c>
      <c r="H652" s="4" t="s">
        <v>56</v>
      </c>
      <c r="I652" s="4" t="s">
        <v>48</v>
      </c>
      <c r="J652" s="4" t="s">
        <v>32</v>
      </c>
      <c r="K652" s="4" t="s">
        <v>52</v>
      </c>
      <c r="L652" s="4" t="s">
        <v>80</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c r="A653" s="2">
        <v>1102</v>
      </c>
      <c r="B653" s="3">
        <v>46136</v>
      </c>
      <c r="C653" s="4">
        <f>YEAR(SalesDataTable[[#This Row],[Order Date]])</f>
        <v>2026</v>
      </c>
      <c r="D653" s="4">
        <f>MONTH(SalesDataTable[[#This Row],[Order Date]])</f>
        <v>4</v>
      </c>
      <c r="E653" s="4" t="str">
        <f>TEXT(SalesDataTable[[#This Row],[Order Date]],"MMM")</f>
        <v>Apr</v>
      </c>
      <c r="F653" s="4" t="str">
        <f>"Q"&amp;ROUNDUP(MONTH(SalesDataTable[[#This Row],[Order Date]])/3,0)</f>
        <v>Q2</v>
      </c>
      <c r="G653" s="4" t="s">
        <v>35</v>
      </c>
      <c r="H653" s="4" t="s">
        <v>56</v>
      </c>
      <c r="I653" s="4" t="s">
        <v>31</v>
      </c>
      <c r="J653" s="4" t="s">
        <v>45</v>
      </c>
      <c r="K653" s="4" t="s">
        <v>38</v>
      </c>
      <c r="L653" s="4" t="s">
        <v>75</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c r="A654" s="2">
        <v>1333</v>
      </c>
      <c r="B654" s="3">
        <v>46136</v>
      </c>
      <c r="C654" s="4">
        <f>YEAR(SalesDataTable[[#This Row],[Order Date]])</f>
        <v>2026</v>
      </c>
      <c r="D654" s="4">
        <f>MONTH(SalesDataTable[[#This Row],[Order Date]])</f>
        <v>4</v>
      </c>
      <c r="E654" s="4" t="str">
        <f>TEXT(SalesDataTable[[#This Row],[Order Date]],"MMM")</f>
        <v>Apr</v>
      </c>
      <c r="F654" s="4" t="str">
        <f>"Q"&amp;ROUNDUP(MONTH(SalesDataTable[[#This Row],[Order Date]])/3,0)</f>
        <v>Q2</v>
      </c>
      <c r="G654" s="4" t="s">
        <v>35</v>
      </c>
      <c r="H654" s="4" t="s">
        <v>78</v>
      </c>
      <c r="I654" s="4" t="s">
        <v>31</v>
      </c>
      <c r="J654" s="4" t="s">
        <v>42</v>
      </c>
      <c r="K654" s="4" t="s">
        <v>38</v>
      </c>
      <c r="L654" s="4" t="s">
        <v>39</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c r="A655" s="2">
        <v>1369</v>
      </c>
      <c r="B655" s="3">
        <v>46136</v>
      </c>
      <c r="C655" s="4">
        <f>YEAR(SalesDataTable[[#This Row],[Order Date]])</f>
        <v>2026</v>
      </c>
      <c r="D655" s="4">
        <f>MONTH(SalesDataTable[[#This Row],[Order Date]])</f>
        <v>4</v>
      </c>
      <c r="E655" s="4" t="str">
        <f>TEXT(SalesDataTable[[#This Row],[Order Date]],"MMM")</f>
        <v>Apr</v>
      </c>
      <c r="F655" s="4" t="str">
        <f>"Q"&amp;ROUNDUP(MONTH(SalesDataTable[[#This Row],[Order Date]])/3,0)</f>
        <v>Q2</v>
      </c>
      <c r="G655" s="4" t="s">
        <v>35</v>
      </c>
      <c r="H655" s="4" t="s">
        <v>78</v>
      </c>
      <c r="I655" s="4" t="s">
        <v>37</v>
      </c>
      <c r="J655" s="4" t="s">
        <v>32</v>
      </c>
      <c r="K655" s="4" t="s">
        <v>63</v>
      </c>
      <c r="L655" s="4" t="s">
        <v>67</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c r="A656" s="2">
        <v>1712</v>
      </c>
      <c r="B656" s="3">
        <v>46136</v>
      </c>
      <c r="C656" s="4">
        <f>YEAR(SalesDataTable[[#This Row],[Order Date]])</f>
        <v>2026</v>
      </c>
      <c r="D656" s="4">
        <f>MONTH(SalesDataTable[[#This Row],[Order Date]])</f>
        <v>4</v>
      </c>
      <c r="E656" s="4" t="str">
        <f>TEXT(SalesDataTable[[#This Row],[Order Date]],"MMM")</f>
        <v>Apr</v>
      </c>
      <c r="F656" s="4" t="str">
        <f>"Q"&amp;ROUNDUP(MONTH(SalesDataTable[[#This Row],[Order Date]])/3,0)</f>
        <v>Q2</v>
      </c>
      <c r="G656" s="4" t="s">
        <v>35</v>
      </c>
      <c r="H656" s="4" t="s">
        <v>36</v>
      </c>
      <c r="I656" s="4" t="s">
        <v>37</v>
      </c>
      <c r="J656" s="4" t="s">
        <v>32</v>
      </c>
      <c r="K656" s="4" t="s">
        <v>33</v>
      </c>
      <c r="L656" s="4" t="s">
        <v>55</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c r="A657" s="2">
        <v>2229</v>
      </c>
      <c r="B657" s="3">
        <v>46136</v>
      </c>
      <c r="C657" s="4">
        <f>YEAR(SalesDataTable[[#This Row],[Order Date]])</f>
        <v>2026</v>
      </c>
      <c r="D657" s="4">
        <f>MONTH(SalesDataTable[[#This Row],[Order Date]])</f>
        <v>4</v>
      </c>
      <c r="E657" s="4" t="str">
        <f>TEXT(SalesDataTable[[#This Row],[Order Date]],"MMM")</f>
        <v>Apr</v>
      </c>
      <c r="F657" s="4" t="str">
        <f>"Q"&amp;ROUNDUP(MONTH(SalesDataTable[[#This Row],[Order Date]])/3,0)</f>
        <v>Q2</v>
      </c>
      <c r="G657" s="4" t="s">
        <v>29</v>
      </c>
      <c r="H657" s="4" t="s">
        <v>30</v>
      </c>
      <c r="I657" s="4" t="s">
        <v>31</v>
      </c>
      <c r="J657" s="4" t="s">
        <v>42</v>
      </c>
      <c r="K657" s="4" t="s">
        <v>38</v>
      </c>
      <c r="L657" s="4" t="s">
        <v>46</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c r="A658" s="2">
        <v>3458</v>
      </c>
      <c r="B658" s="3">
        <v>46136</v>
      </c>
      <c r="C658" s="4">
        <f>YEAR(SalesDataTable[[#This Row],[Order Date]])</f>
        <v>2026</v>
      </c>
      <c r="D658" s="4">
        <f>MONTH(SalesDataTable[[#This Row],[Order Date]])</f>
        <v>4</v>
      </c>
      <c r="E658" s="4" t="str">
        <f>TEXT(SalesDataTable[[#This Row],[Order Date]],"MMM")</f>
        <v>Apr</v>
      </c>
      <c r="F658" s="4" t="str">
        <f>"Q"&amp;ROUNDUP(MONTH(SalesDataTable[[#This Row],[Order Date]])/3,0)</f>
        <v>Q2</v>
      </c>
      <c r="G658" s="4" t="s">
        <v>40</v>
      </c>
      <c r="H658" s="4" t="s">
        <v>47</v>
      </c>
      <c r="I658" s="4" t="s">
        <v>31</v>
      </c>
      <c r="J658" s="4" t="s">
        <v>42</v>
      </c>
      <c r="K658" s="4" t="s">
        <v>43</v>
      </c>
      <c r="L658" s="4" t="s">
        <v>73</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c r="A659" s="2">
        <v>4637</v>
      </c>
      <c r="B659" s="3">
        <v>46136</v>
      </c>
      <c r="C659" s="4">
        <f>YEAR(SalesDataTable[[#This Row],[Order Date]])</f>
        <v>2026</v>
      </c>
      <c r="D659" s="4">
        <f>MONTH(SalesDataTable[[#This Row],[Order Date]])</f>
        <v>4</v>
      </c>
      <c r="E659" s="4" t="str">
        <f>TEXT(SalesDataTable[[#This Row],[Order Date]],"MMM")</f>
        <v>Apr</v>
      </c>
      <c r="F659" s="4" t="str">
        <f>"Q"&amp;ROUNDUP(MONTH(SalesDataTable[[#This Row],[Order Date]])/3,0)</f>
        <v>Q2</v>
      </c>
      <c r="G659" s="4" t="s">
        <v>49</v>
      </c>
      <c r="H659" s="4" t="s">
        <v>76</v>
      </c>
      <c r="I659" s="4" t="s">
        <v>48</v>
      </c>
      <c r="J659" s="4" t="s">
        <v>42</v>
      </c>
      <c r="K659" s="4" t="s">
        <v>43</v>
      </c>
      <c r="L659" s="4" t="s">
        <v>73</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c r="A660" s="2">
        <v>4726</v>
      </c>
      <c r="B660" s="3">
        <v>46136</v>
      </c>
      <c r="C660" s="4">
        <f>YEAR(SalesDataTable[[#This Row],[Order Date]])</f>
        <v>2026</v>
      </c>
      <c r="D660" s="4">
        <f>MONTH(SalesDataTable[[#This Row],[Order Date]])</f>
        <v>4</v>
      </c>
      <c r="E660" s="4" t="str">
        <f>TEXT(SalesDataTable[[#This Row],[Order Date]],"MMM")</f>
        <v>Apr</v>
      </c>
      <c r="F660" s="4" t="str">
        <f>"Q"&amp;ROUNDUP(MONTH(SalesDataTable[[#This Row],[Order Date]])/3,0)</f>
        <v>Q2</v>
      </c>
      <c r="G660" s="4" t="s">
        <v>29</v>
      </c>
      <c r="H660" s="4" t="s">
        <v>79</v>
      </c>
      <c r="I660" s="4" t="s">
        <v>48</v>
      </c>
      <c r="J660" s="4" t="s">
        <v>45</v>
      </c>
      <c r="K660" s="4" t="s">
        <v>43</v>
      </c>
      <c r="L660" s="4" t="s">
        <v>61</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c r="A661" s="2">
        <v>4838</v>
      </c>
      <c r="B661" s="3">
        <v>46136</v>
      </c>
      <c r="C661" s="4">
        <f>YEAR(SalesDataTable[[#This Row],[Order Date]])</f>
        <v>2026</v>
      </c>
      <c r="D661" s="4">
        <f>MONTH(SalesDataTable[[#This Row],[Order Date]])</f>
        <v>4</v>
      </c>
      <c r="E661" s="4" t="str">
        <f>TEXT(SalesDataTable[[#This Row],[Order Date]],"MMM")</f>
        <v>Apr</v>
      </c>
      <c r="F661" s="4" t="str">
        <f>"Q"&amp;ROUNDUP(MONTH(SalesDataTable[[#This Row],[Order Date]])/3,0)</f>
        <v>Q2</v>
      </c>
      <c r="G661" s="4" t="s">
        <v>29</v>
      </c>
      <c r="H661" s="4" t="s">
        <v>30</v>
      </c>
      <c r="I661" s="4" t="s">
        <v>31</v>
      </c>
      <c r="J661" s="4" t="s">
        <v>45</v>
      </c>
      <c r="K661" s="4" t="s">
        <v>33</v>
      </c>
      <c r="L661" s="4" t="s">
        <v>55</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c r="A662" s="2">
        <v>5075</v>
      </c>
      <c r="B662" s="3">
        <v>46136</v>
      </c>
      <c r="C662" s="4">
        <f>YEAR(SalesDataTable[[#This Row],[Order Date]])</f>
        <v>2026</v>
      </c>
      <c r="D662" s="4">
        <f>MONTH(SalesDataTable[[#This Row],[Order Date]])</f>
        <v>4</v>
      </c>
      <c r="E662" s="4" t="str">
        <f>TEXT(SalesDataTable[[#This Row],[Order Date]],"MMM")</f>
        <v>Apr</v>
      </c>
      <c r="F662" s="4" t="str">
        <f>"Q"&amp;ROUNDUP(MONTH(SalesDataTable[[#This Row],[Order Date]])/3,0)</f>
        <v>Q2</v>
      </c>
      <c r="G662" s="4" t="s">
        <v>29</v>
      </c>
      <c r="H662" s="4" t="s">
        <v>79</v>
      </c>
      <c r="I662" s="4" t="s">
        <v>57</v>
      </c>
      <c r="J662" s="4" t="s">
        <v>42</v>
      </c>
      <c r="K662" s="4" t="s">
        <v>33</v>
      </c>
      <c r="L662" s="4" t="s">
        <v>34</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c r="A663" s="2">
        <v>149</v>
      </c>
      <c r="B663" s="3">
        <v>46137</v>
      </c>
      <c r="C663" s="4">
        <f>YEAR(SalesDataTable[[#This Row],[Order Date]])</f>
        <v>2026</v>
      </c>
      <c r="D663" s="4">
        <f>MONTH(SalesDataTable[[#This Row],[Order Date]])</f>
        <v>4</v>
      </c>
      <c r="E663" s="4" t="str">
        <f>TEXT(SalesDataTable[[#This Row],[Order Date]],"MMM")</f>
        <v>Apr</v>
      </c>
      <c r="F663" s="4" t="str">
        <f>"Q"&amp;ROUNDUP(MONTH(SalesDataTable[[#This Row],[Order Date]])/3,0)</f>
        <v>Q2</v>
      </c>
      <c r="G663" s="4" t="s">
        <v>35</v>
      </c>
      <c r="H663" s="4" t="s">
        <v>72</v>
      </c>
      <c r="I663" s="4" t="s">
        <v>31</v>
      </c>
      <c r="J663" s="4" t="s">
        <v>32</v>
      </c>
      <c r="K663" s="4" t="s">
        <v>43</v>
      </c>
      <c r="L663" s="4" t="s">
        <v>44</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c r="A664" s="2">
        <v>449</v>
      </c>
      <c r="B664" s="3">
        <v>46137</v>
      </c>
      <c r="C664" s="4">
        <f>YEAR(SalesDataTable[[#This Row],[Order Date]])</f>
        <v>2026</v>
      </c>
      <c r="D664" s="4">
        <f>MONTH(SalesDataTable[[#This Row],[Order Date]])</f>
        <v>4</v>
      </c>
      <c r="E664" s="4" t="str">
        <f>TEXT(SalesDataTable[[#This Row],[Order Date]],"MMM")</f>
        <v>Apr</v>
      </c>
      <c r="F664" s="4" t="str">
        <f>"Q"&amp;ROUNDUP(MONTH(SalesDataTable[[#This Row],[Order Date]])/3,0)</f>
        <v>Q2</v>
      </c>
      <c r="G664" s="4" t="s">
        <v>40</v>
      </c>
      <c r="H664" s="4" t="s">
        <v>54</v>
      </c>
      <c r="I664" s="4" t="s">
        <v>31</v>
      </c>
      <c r="J664" s="4" t="s">
        <v>45</v>
      </c>
      <c r="K664" s="4" t="s">
        <v>43</v>
      </c>
      <c r="L664" s="4" t="s">
        <v>44</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c r="A665" s="2">
        <v>1422</v>
      </c>
      <c r="B665" s="3">
        <v>46137</v>
      </c>
      <c r="C665" s="4">
        <f>YEAR(SalesDataTable[[#This Row],[Order Date]])</f>
        <v>2026</v>
      </c>
      <c r="D665" s="4">
        <f>MONTH(SalesDataTable[[#This Row],[Order Date]])</f>
        <v>4</v>
      </c>
      <c r="E665" s="4" t="str">
        <f>TEXT(SalesDataTable[[#This Row],[Order Date]],"MMM")</f>
        <v>Apr</v>
      </c>
      <c r="F665" s="4" t="str">
        <f>"Q"&amp;ROUNDUP(MONTH(SalesDataTable[[#This Row],[Order Date]])/3,0)</f>
        <v>Q2</v>
      </c>
      <c r="G665" s="4" t="s">
        <v>49</v>
      </c>
      <c r="H665" s="4" t="s">
        <v>62</v>
      </c>
      <c r="I665" s="4" t="s">
        <v>37</v>
      </c>
      <c r="J665" s="4" t="s">
        <v>45</v>
      </c>
      <c r="K665" s="4" t="s">
        <v>52</v>
      </c>
      <c r="L665" s="4" t="s">
        <v>53</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c r="A666" s="2">
        <v>3248</v>
      </c>
      <c r="B666" s="3">
        <v>46137</v>
      </c>
      <c r="C666" s="4">
        <f>YEAR(SalesDataTable[[#This Row],[Order Date]])</f>
        <v>2026</v>
      </c>
      <c r="D666" s="4">
        <f>MONTH(SalesDataTable[[#This Row],[Order Date]])</f>
        <v>4</v>
      </c>
      <c r="E666" s="4" t="str">
        <f>TEXT(SalesDataTable[[#This Row],[Order Date]],"MMM")</f>
        <v>Apr</v>
      </c>
      <c r="F666" s="4" t="str">
        <f>"Q"&amp;ROUNDUP(MONTH(SalesDataTable[[#This Row],[Order Date]])/3,0)</f>
        <v>Q2</v>
      </c>
      <c r="G666" s="4" t="s">
        <v>40</v>
      </c>
      <c r="H666" s="4" t="s">
        <v>81</v>
      </c>
      <c r="I666" s="4" t="s">
        <v>31</v>
      </c>
      <c r="J666" s="4" t="s">
        <v>32</v>
      </c>
      <c r="K666" s="4" t="s">
        <v>33</v>
      </c>
      <c r="L666" s="4" t="s">
        <v>55</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c r="A667" s="2">
        <v>3445</v>
      </c>
      <c r="B667" s="3">
        <v>46137</v>
      </c>
      <c r="C667" s="4">
        <f>YEAR(SalesDataTable[[#This Row],[Order Date]])</f>
        <v>2026</v>
      </c>
      <c r="D667" s="4">
        <f>MONTH(SalesDataTable[[#This Row],[Order Date]])</f>
        <v>4</v>
      </c>
      <c r="E667" s="4" t="str">
        <f>TEXT(SalesDataTable[[#This Row],[Order Date]],"MMM")</f>
        <v>Apr</v>
      </c>
      <c r="F667" s="4" t="str">
        <f>"Q"&amp;ROUNDUP(MONTH(SalesDataTable[[#This Row],[Order Date]])/3,0)</f>
        <v>Q2</v>
      </c>
      <c r="G667" s="4" t="s">
        <v>29</v>
      </c>
      <c r="H667" s="4" t="s">
        <v>79</v>
      </c>
      <c r="I667" s="4" t="s">
        <v>31</v>
      </c>
      <c r="J667" s="4" t="s">
        <v>32</v>
      </c>
      <c r="K667" s="4" t="s">
        <v>33</v>
      </c>
      <c r="L667" s="4" t="s">
        <v>55</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c r="A668" s="2">
        <v>3930</v>
      </c>
      <c r="B668" s="3">
        <v>46137</v>
      </c>
      <c r="C668" s="4">
        <f>YEAR(SalesDataTable[[#This Row],[Order Date]])</f>
        <v>2026</v>
      </c>
      <c r="D668" s="4">
        <f>MONTH(SalesDataTable[[#This Row],[Order Date]])</f>
        <v>4</v>
      </c>
      <c r="E668" s="4" t="str">
        <f>TEXT(SalesDataTable[[#This Row],[Order Date]],"MMM")</f>
        <v>Apr</v>
      </c>
      <c r="F668" s="4" t="str">
        <f>"Q"&amp;ROUNDUP(MONTH(SalesDataTable[[#This Row],[Order Date]])/3,0)</f>
        <v>Q2</v>
      </c>
      <c r="G668" s="4" t="s">
        <v>35</v>
      </c>
      <c r="H668" s="4" t="s">
        <v>72</v>
      </c>
      <c r="I668" s="4" t="s">
        <v>57</v>
      </c>
      <c r="J668" s="4" t="s">
        <v>32</v>
      </c>
      <c r="K668" s="4" t="s">
        <v>63</v>
      </c>
      <c r="L668" s="4" t="s">
        <v>64</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c r="A669" s="2">
        <v>3969</v>
      </c>
      <c r="B669" s="3">
        <v>46137</v>
      </c>
      <c r="C669" s="4">
        <f>YEAR(SalesDataTable[[#This Row],[Order Date]])</f>
        <v>2026</v>
      </c>
      <c r="D669" s="4">
        <f>MONTH(SalesDataTable[[#This Row],[Order Date]])</f>
        <v>4</v>
      </c>
      <c r="E669" s="4" t="str">
        <f>TEXT(SalesDataTable[[#This Row],[Order Date]],"MMM")</f>
        <v>Apr</v>
      </c>
      <c r="F669" s="4" t="str">
        <f>"Q"&amp;ROUNDUP(MONTH(SalesDataTable[[#This Row],[Order Date]])/3,0)</f>
        <v>Q2</v>
      </c>
      <c r="G669" s="4" t="s">
        <v>49</v>
      </c>
      <c r="H669" s="4" t="s">
        <v>62</v>
      </c>
      <c r="I669" s="4" t="s">
        <v>57</v>
      </c>
      <c r="J669" s="4" t="s">
        <v>32</v>
      </c>
      <c r="K669" s="4" t="s">
        <v>38</v>
      </c>
      <c r="L669" s="4" t="s">
        <v>39</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c r="A670" s="2">
        <v>4190</v>
      </c>
      <c r="B670" s="3">
        <v>46137</v>
      </c>
      <c r="C670" s="4">
        <f>YEAR(SalesDataTable[[#This Row],[Order Date]])</f>
        <v>2026</v>
      </c>
      <c r="D670" s="4">
        <f>MONTH(SalesDataTable[[#This Row],[Order Date]])</f>
        <v>4</v>
      </c>
      <c r="E670" s="4" t="str">
        <f>TEXT(SalesDataTable[[#This Row],[Order Date]],"MMM")</f>
        <v>Apr</v>
      </c>
      <c r="F670" s="4" t="str">
        <f>"Q"&amp;ROUNDUP(MONTH(SalesDataTable[[#This Row],[Order Date]])/3,0)</f>
        <v>Q2</v>
      </c>
      <c r="G670" s="4" t="s">
        <v>49</v>
      </c>
      <c r="H670" s="4" t="s">
        <v>76</v>
      </c>
      <c r="I670" s="4" t="s">
        <v>31</v>
      </c>
      <c r="J670" s="4" t="s">
        <v>42</v>
      </c>
      <c r="K670" s="4" t="s">
        <v>38</v>
      </c>
      <c r="L670" s="4" t="s">
        <v>66</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c r="A671" s="2">
        <v>4442</v>
      </c>
      <c r="B671" s="3">
        <v>46137</v>
      </c>
      <c r="C671" s="4">
        <f>YEAR(SalesDataTable[[#This Row],[Order Date]])</f>
        <v>2026</v>
      </c>
      <c r="D671" s="4">
        <f>MONTH(SalesDataTable[[#This Row],[Order Date]])</f>
        <v>4</v>
      </c>
      <c r="E671" s="4" t="str">
        <f>TEXT(SalesDataTable[[#This Row],[Order Date]],"MMM")</f>
        <v>Apr</v>
      </c>
      <c r="F671" s="4" t="str">
        <f>"Q"&amp;ROUNDUP(MONTH(SalesDataTable[[#This Row],[Order Date]])/3,0)</f>
        <v>Q2</v>
      </c>
      <c r="G671" s="4" t="s">
        <v>35</v>
      </c>
      <c r="H671" s="4" t="s">
        <v>56</v>
      </c>
      <c r="I671" s="4" t="s">
        <v>57</v>
      </c>
      <c r="J671" s="4" t="s">
        <v>42</v>
      </c>
      <c r="K671" s="4" t="s">
        <v>43</v>
      </c>
      <c r="L671" s="4" t="s">
        <v>44</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c r="A672" s="2">
        <v>228</v>
      </c>
      <c r="B672" s="3">
        <v>46138</v>
      </c>
      <c r="C672" s="4">
        <f>YEAR(SalesDataTable[[#This Row],[Order Date]])</f>
        <v>2026</v>
      </c>
      <c r="D672" s="4">
        <f>MONTH(SalesDataTable[[#This Row],[Order Date]])</f>
        <v>4</v>
      </c>
      <c r="E672" s="4" t="str">
        <f>TEXT(SalesDataTable[[#This Row],[Order Date]],"MMM")</f>
        <v>Apr</v>
      </c>
      <c r="F672" s="4" t="str">
        <f>"Q"&amp;ROUNDUP(MONTH(SalesDataTable[[#This Row],[Order Date]])/3,0)</f>
        <v>Q2</v>
      </c>
      <c r="G672" s="4" t="s">
        <v>49</v>
      </c>
      <c r="H672" s="4" t="s">
        <v>62</v>
      </c>
      <c r="I672" s="4" t="s">
        <v>31</v>
      </c>
      <c r="J672" s="4" t="s">
        <v>32</v>
      </c>
      <c r="K672" s="4" t="s">
        <v>52</v>
      </c>
      <c r="L672" s="4" t="s">
        <v>69</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c r="A673" s="2">
        <v>2101</v>
      </c>
      <c r="B673" s="3">
        <v>46138</v>
      </c>
      <c r="C673" s="4">
        <f>YEAR(SalesDataTable[[#This Row],[Order Date]])</f>
        <v>2026</v>
      </c>
      <c r="D673" s="4">
        <f>MONTH(SalesDataTable[[#This Row],[Order Date]])</f>
        <v>4</v>
      </c>
      <c r="E673" s="4" t="str">
        <f>TEXT(SalesDataTable[[#This Row],[Order Date]],"MMM")</f>
        <v>Apr</v>
      </c>
      <c r="F673" s="4" t="str">
        <f>"Q"&amp;ROUNDUP(MONTH(SalesDataTable[[#This Row],[Order Date]])/3,0)</f>
        <v>Q2</v>
      </c>
      <c r="G673" s="4" t="s">
        <v>49</v>
      </c>
      <c r="H673" s="4" t="s">
        <v>50</v>
      </c>
      <c r="I673" s="4" t="s">
        <v>31</v>
      </c>
      <c r="J673" s="4" t="s">
        <v>42</v>
      </c>
      <c r="K673" s="4" t="s">
        <v>38</v>
      </c>
      <c r="L673" s="4" t="s">
        <v>46</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c r="A674" s="2">
        <v>2590</v>
      </c>
      <c r="B674" s="3">
        <v>46138</v>
      </c>
      <c r="C674" s="4">
        <f>YEAR(SalesDataTable[[#This Row],[Order Date]])</f>
        <v>2026</v>
      </c>
      <c r="D674" s="4">
        <f>MONTH(SalesDataTable[[#This Row],[Order Date]])</f>
        <v>4</v>
      </c>
      <c r="E674" s="4" t="str">
        <f>TEXT(SalesDataTable[[#This Row],[Order Date]],"MMM")</f>
        <v>Apr</v>
      </c>
      <c r="F674" s="4" t="str">
        <f>"Q"&amp;ROUNDUP(MONTH(SalesDataTable[[#This Row],[Order Date]])/3,0)</f>
        <v>Q2</v>
      </c>
      <c r="G674" s="4" t="s">
        <v>35</v>
      </c>
      <c r="H674" s="4" t="s">
        <v>56</v>
      </c>
      <c r="I674" s="4" t="s">
        <v>48</v>
      </c>
      <c r="J674" s="4" t="s">
        <v>42</v>
      </c>
      <c r="K674" s="4" t="s">
        <v>63</v>
      </c>
      <c r="L674" s="4" t="s">
        <v>71</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c r="A675" s="2">
        <v>2957</v>
      </c>
      <c r="B675" s="3">
        <v>46138</v>
      </c>
      <c r="C675" s="4">
        <f>YEAR(SalesDataTable[[#This Row],[Order Date]])</f>
        <v>2026</v>
      </c>
      <c r="D675" s="4">
        <f>MONTH(SalesDataTable[[#This Row],[Order Date]])</f>
        <v>4</v>
      </c>
      <c r="E675" s="4" t="str">
        <f>TEXT(SalesDataTable[[#This Row],[Order Date]],"MMM")</f>
        <v>Apr</v>
      </c>
      <c r="F675" s="4" t="str">
        <f>"Q"&amp;ROUNDUP(MONTH(SalesDataTable[[#This Row],[Order Date]])/3,0)</f>
        <v>Q2</v>
      </c>
      <c r="G675" s="4" t="s">
        <v>49</v>
      </c>
      <c r="H675" s="4" t="s">
        <v>60</v>
      </c>
      <c r="I675" s="4" t="s">
        <v>57</v>
      </c>
      <c r="J675" s="4" t="s">
        <v>42</v>
      </c>
      <c r="K675" s="4" t="s">
        <v>43</v>
      </c>
      <c r="L675" s="4" t="s">
        <v>44</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c r="A676" s="2">
        <v>4270</v>
      </c>
      <c r="B676" s="3">
        <v>46138</v>
      </c>
      <c r="C676" s="4">
        <f>YEAR(SalesDataTable[[#This Row],[Order Date]])</f>
        <v>2026</v>
      </c>
      <c r="D676" s="4">
        <f>MONTH(SalesDataTable[[#This Row],[Order Date]])</f>
        <v>4</v>
      </c>
      <c r="E676" s="4" t="str">
        <f>TEXT(SalesDataTable[[#This Row],[Order Date]],"MMM")</f>
        <v>Apr</v>
      </c>
      <c r="F676" s="4" t="str">
        <f>"Q"&amp;ROUNDUP(MONTH(SalesDataTable[[#This Row],[Order Date]])/3,0)</f>
        <v>Q2</v>
      </c>
      <c r="G676" s="4" t="s">
        <v>49</v>
      </c>
      <c r="H676" s="4" t="s">
        <v>60</v>
      </c>
      <c r="I676" s="4" t="s">
        <v>48</v>
      </c>
      <c r="J676" s="4" t="s">
        <v>45</v>
      </c>
      <c r="K676" s="4" t="s">
        <v>52</v>
      </c>
      <c r="L676" s="4" t="s">
        <v>58</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c r="A677" s="2">
        <v>4324</v>
      </c>
      <c r="B677" s="3">
        <v>46138</v>
      </c>
      <c r="C677" s="4">
        <f>YEAR(SalesDataTable[[#This Row],[Order Date]])</f>
        <v>2026</v>
      </c>
      <c r="D677" s="4">
        <f>MONTH(SalesDataTable[[#This Row],[Order Date]])</f>
        <v>4</v>
      </c>
      <c r="E677" s="4" t="str">
        <f>TEXT(SalesDataTable[[#This Row],[Order Date]],"MMM")</f>
        <v>Apr</v>
      </c>
      <c r="F677" s="4" t="str">
        <f>"Q"&amp;ROUNDUP(MONTH(SalesDataTable[[#This Row],[Order Date]])/3,0)</f>
        <v>Q2</v>
      </c>
      <c r="G677" s="4" t="s">
        <v>49</v>
      </c>
      <c r="H677" s="4" t="s">
        <v>62</v>
      </c>
      <c r="I677" s="4" t="s">
        <v>37</v>
      </c>
      <c r="J677" s="4" t="s">
        <v>45</v>
      </c>
      <c r="K677" s="4" t="s">
        <v>52</v>
      </c>
      <c r="L677" s="4" t="s">
        <v>53</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c r="A678" s="2">
        <v>5010</v>
      </c>
      <c r="B678" s="3">
        <v>46138</v>
      </c>
      <c r="C678" s="4">
        <f>YEAR(SalesDataTable[[#This Row],[Order Date]])</f>
        <v>2026</v>
      </c>
      <c r="D678" s="4">
        <f>MONTH(SalesDataTable[[#This Row],[Order Date]])</f>
        <v>4</v>
      </c>
      <c r="E678" s="4" t="str">
        <f>TEXT(SalesDataTable[[#This Row],[Order Date]],"MMM")</f>
        <v>Apr</v>
      </c>
      <c r="F678" s="4" t="str">
        <f>"Q"&amp;ROUNDUP(MONTH(SalesDataTable[[#This Row],[Order Date]])/3,0)</f>
        <v>Q2</v>
      </c>
      <c r="G678" s="4" t="s">
        <v>49</v>
      </c>
      <c r="H678" s="4" t="s">
        <v>60</v>
      </c>
      <c r="I678" s="4" t="s">
        <v>37</v>
      </c>
      <c r="J678" s="4" t="s">
        <v>45</v>
      </c>
      <c r="K678" s="4" t="s">
        <v>43</v>
      </c>
      <c r="L678" s="4" t="s">
        <v>61</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c r="A679" s="2">
        <v>5092</v>
      </c>
      <c r="B679" s="3">
        <v>46138</v>
      </c>
      <c r="C679" s="4">
        <f>YEAR(SalesDataTable[[#This Row],[Order Date]])</f>
        <v>2026</v>
      </c>
      <c r="D679" s="4">
        <f>MONTH(SalesDataTable[[#This Row],[Order Date]])</f>
        <v>4</v>
      </c>
      <c r="E679" s="4" t="str">
        <f>TEXT(SalesDataTable[[#This Row],[Order Date]],"MMM")</f>
        <v>Apr</v>
      </c>
      <c r="F679" s="4" t="str">
        <f>"Q"&amp;ROUNDUP(MONTH(SalesDataTable[[#This Row],[Order Date]])/3,0)</f>
        <v>Q2</v>
      </c>
      <c r="G679" s="4" t="s">
        <v>35</v>
      </c>
      <c r="H679" s="4" t="s">
        <v>36</v>
      </c>
      <c r="I679" s="4" t="s">
        <v>57</v>
      </c>
      <c r="J679" s="4" t="s">
        <v>45</v>
      </c>
      <c r="K679" s="4" t="s">
        <v>63</v>
      </c>
      <c r="L679" s="4" t="s">
        <v>74</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c r="A680" s="2">
        <v>1061</v>
      </c>
      <c r="B680" s="3">
        <v>46139</v>
      </c>
      <c r="C680" s="4">
        <f>YEAR(SalesDataTable[[#This Row],[Order Date]])</f>
        <v>2026</v>
      </c>
      <c r="D680" s="4">
        <f>MONTH(SalesDataTable[[#This Row],[Order Date]])</f>
        <v>4</v>
      </c>
      <c r="E680" s="4" t="str">
        <f>TEXT(SalesDataTable[[#This Row],[Order Date]],"MMM")</f>
        <v>Apr</v>
      </c>
      <c r="F680" s="4" t="str">
        <f>"Q"&amp;ROUNDUP(MONTH(SalesDataTable[[#This Row],[Order Date]])/3,0)</f>
        <v>Q2</v>
      </c>
      <c r="G680" s="4" t="s">
        <v>49</v>
      </c>
      <c r="H680" s="4" t="s">
        <v>76</v>
      </c>
      <c r="I680" s="4" t="s">
        <v>31</v>
      </c>
      <c r="J680" s="4" t="s">
        <v>32</v>
      </c>
      <c r="K680" s="4" t="s">
        <v>43</v>
      </c>
      <c r="L680" s="4" t="s">
        <v>77</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c r="A681" s="2">
        <v>1099</v>
      </c>
      <c r="B681" s="3">
        <v>46139</v>
      </c>
      <c r="C681" s="4">
        <f>YEAR(SalesDataTable[[#This Row],[Order Date]])</f>
        <v>2026</v>
      </c>
      <c r="D681" s="4">
        <f>MONTH(SalesDataTable[[#This Row],[Order Date]])</f>
        <v>4</v>
      </c>
      <c r="E681" s="4" t="str">
        <f>TEXT(SalesDataTable[[#This Row],[Order Date]],"MMM")</f>
        <v>Apr</v>
      </c>
      <c r="F681" s="4" t="str">
        <f>"Q"&amp;ROUNDUP(MONTH(SalesDataTable[[#This Row],[Order Date]])/3,0)</f>
        <v>Q2</v>
      </c>
      <c r="G681" s="4" t="s">
        <v>49</v>
      </c>
      <c r="H681" s="4" t="s">
        <v>50</v>
      </c>
      <c r="I681" s="4" t="s">
        <v>57</v>
      </c>
      <c r="J681" s="4" t="s">
        <v>42</v>
      </c>
      <c r="K681" s="4" t="s">
        <v>38</v>
      </c>
      <c r="L681" s="4" t="s">
        <v>75</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c r="A682" s="2">
        <v>3500</v>
      </c>
      <c r="B682" s="3">
        <v>46139</v>
      </c>
      <c r="C682" s="4">
        <f>YEAR(SalesDataTable[[#This Row],[Order Date]])</f>
        <v>2026</v>
      </c>
      <c r="D682" s="4">
        <f>MONTH(SalesDataTable[[#This Row],[Order Date]])</f>
        <v>4</v>
      </c>
      <c r="E682" s="4" t="str">
        <f>TEXT(SalesDataTable[[#This Row],[Order Date]],"MMM")</f>
        <v>Apr</v>
      </c>
      <c r="F682" s="4" t="str">
        <f>"Q"&amp;ROUNDUP(MONTH(SalesDataTable[[#This Row],[Order Date]])/3,0)</f>
        <v>Q2</v>
      </c>
      <c r="G682" s="4" t="s">
        <v>35</v>
      </c>
      <c r="H682" s="4" t="s">
        <v>72</v>
      </c>
      <c r="I682" s="4" t="s">
        <v>31</v>
      </c>
      <c r="J682" s="4" t="s">
        <v>42</v>
      </c>
      <c r="K682" s="4" t="s">
        <v>63</v>
      </c>
      <c r="L682" s="4" t="s">
        <v>74</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c r="A683" s="2">
        <v>3856</v>
      </c>
      <c r="B683" s="3">
        <v>46139</v>
      </c>
      <c r="C683" s="4">
        <f>YEAR(SalesDataTable[[#This Row],[Order Date]])</f>
        <v>2026</v>
      </c>
      <c r="D683" s="4">
        <f>MONTH(SalesDataTable[[#This Row],[Order Date]])</f>
        <v>4</v>
      </c>
      <c r="E683" s="4" t="str">
        <f>TEXT(SalesDataTable[[#This Row],[Order Date]],"MMM")</f>
        <v>Apr</v>
      </c>
      <c r="F683" s="4" t="str">
        <f>"Q"&amp;ROUNDUP(MONTH(SalesDataTable[[#This Row],[Order Date]])/3,0)</f>
        <v>Q2</v>
      </c>
      <c r="G683" s="4" t="s">
        <v>35</v>
      </c>
      <c r="H683" s="4" t="s">
        <v>70</v>
      </c>
      <c r="I683" s="4" t="s">
        <v>48</v>
      </c>
      <c r="J683" s="4" t="s">
        <v>42</v>
      </c>
      <c r="K683" s="4" t="s">
        <v>43</v>
      </c>
      <c r="L683" s="4" t="s">
        <v>77</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c r="A684" s="2">
        <v>4044</v>
      </c>
      <c r="B684" s="3">
        <v>46139</v>
      </c>
      <c r="C684" s="4">
        <f>YEAR(SalesDataTable[[#This Row],[Order Date]])</f>
        <v>2026</v>
      </c>
      <c r="D684" s="4">
        <f>MONTH(SalesDataTable[[#This Row],[Order Date]])</f>
        <v>4</v>
      </c>
      <c r="E684" s="4" t="str">
        <f>TEXT(SalesDataTable[[#This Row],[Order Date]],"MMM")</f>
        <v>Apr</v>
      </c>
      <c r="F684" s="4" t="str">
        <f>"Q"&amp;ROUNDUP(MONTH(SalesDataTable[[#This Row],[Order Date]])/3,0)</f>
        <v>Q2</v>
      </c>
      <c r="G684" s="4" t="s">
        <v>35</v>
      </c>
      <c r="H684" s="4" t="s">
        <v>56</v>
      </c>
      <c r="I684" s="4" t="s">
        <v>37</v>
      </c>
      <c r="J684" s="4" t="s">
        <v>42</v>
      </c>
      <c r="K684" s="4" t="s">
        <v>63</v>
      </c>
      <c r="L684" s="4" t="s">
        <v>67</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c r="A685" s="2">
        <v>4235</v>
      </c>
      <c r="B685" s="3">
        <v>46139</v>
      </c>
      <c r="C685" s="4">
        <f>YEAR(SalesDataTable[[#This Row],[Order Date]])</f>
        <v>2026</v>
      </c>
      <c r="D685" s="4">
        <f>MONTH(SalesDataTable[[#This Row],[Order Date]])</f>
        <v>4</v>
      </c>
      <c r="E685" s="4" t="str">
        <f>TEXT(SalesDataTable[[#This Row],[Order Date]],"MMM")</f>
        <v>Apr</v>
      </c>
      <c r="F685" s="4" t="str">
        <f>"Q"&amp;ROUNDUP(MONTH(SalesDataTable[[#This Row],[Order Date]])/3,0)</f>
        <v>Q2</v>
      </c>
      <c r="G685" s="4" t="s">
        <v>40</v>
      </c>
      <c r="H685" s="4" t="s">
        <v>81</v>
      </c>
      <c r="I685" s="4" t="s">
        <v>31</v>
      </c>
      <c r="J685" s="4" t="s">
        <v>45</v>
      </c>
      <c r="K685" s="4" t="s">
        <v>63</v>
      </c>
      <c r="L685" s="4" t="s">
        <v>74</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c r="A686" s="2">
        <v>122</v>
      </c>
      <c r="B686" s="3">
        <v>46140</v>
      </c>
      <c r="C686" s="4">
        <f>YEAR(SalesDataTable[[#This Row],[Order Date]])</f>
        <v>2026</v>
      </c>
      <c r="D686" s="4">
        <f>MONTH(SalesDataTable[[#This Row],[Order Date]])</f>
        <v>4</v>
      </c>
      <c r="E686" s="4" t="str">
        <f>TEXT(SalesDataTable[[#This Row],[Order Date]],"MMM")</f>
        <v>Apr</v>
      </c>
      <c r="F686" s="4" t="str">
        <f>"Q"&amp;ROUNDUP(MONTH(SalesDataTable[[#This Row],[Order Date]])/3,0)</f>
        <v>Q2</v>
      </c>
      <c r="G686" s="4" t="s">
        <v>35</v>
      </c>
      <c r="H686" s="4" t="s">
        <v>70</v>
      </c>
      <c r="I686" s="4" t="s">
        <v>31</v>
      </c>
      <c r="J686" s="4" t="s">
        <v>42</v>
      </c>
      <c r="K686" s="4" t="s">
        <v>52</v>
      </c>
      <c r="L686" s="4" t="s">
        <v>69</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c r="A687" s="2">
        <v>239</v>
      </c>
      <c r="B687" s="3">
        <v>46140</v>
      </c>
      <c r="C687" s="4">
        <f>YEAR(SalesDataTable[[#This Row],[Order Date]])</f>
        <v>2026</v>
      </c>
      <c r="D687" s="4">
        <f>MONTH(SalesDataTable[[#This Row],[Order Date]])</f>
        <v>4</v>
      </c>
      <c r="E687" s="4" t="str">
        <f>TEXT(SalesDataTable[[#This Row],[Order Date]],"MMM")</f>
        <v>Apr</v>
      </c>
      <c r="F687" s="4" t="str">
        <f>"Q"&amp;ROUNDUP(MONTH(SalesDataTable[[#This Row],[Order Date]])/3,0)</f>
        <v>Q2</v>
      </c>
      <c r="G687" s="4" t="s">
        <v>49</v>
      </c>
      <c r="H687" s="4" t="s">
        <v>60</v>
      </c>
      <c r="I687" s="4" t="s">
        <v>31</v>
      </c>
      <c r="J687" s="4" t="s">
        <v>32</v>
      </c>
      <c r="K687" s="4" t="s">
        <v>43</v>
      </c>
      <c r="L687" s="4" t="s">
        <v>44</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c r="A688" s="2">
        <v>356</v>
      </c>
      <c r="B688" s="3">
        <v>46140</v>
      </c>
      <c r="C688" s="4">
        <f>YEAR(SalesDataTable[[#This Row],[Order Date]])</f>
        <v>2026</v>
      </c>
      <c r="D688" s="4">
        <f>MONTH(SalesDataTable[[#This Row],[Order Date]])</f>
        <v>4</v>
      </c>
      <c r="E688" s="4" t="str">
        <f>TEXT(SalesDataTable[[#This Row],[Order Date]],"MMM")</f>
        <v>Apr</v>
      </c>
      <c r="F688" s="4" t="str">
        <f>"Q"&amp;ROUNDUP(MONTH(SalesDataTable[[#This Row],[Order Date]])/3,0)</f>
        <v>Q2</v>
      </c>
      <c r="G688" s="4" t="s">
        <v>49</v>
      </c>
      <c r="H688" s="4" t="s">
        <v>62</v>
      </c>
      <c r="I688" s="4" t="s">
        <v>48</v>
      </c>
      <c r="J688" s="4" t="s">
        <v>42</v>
      </c>
      <c r="K688" s="4" t="s">
        <v>38</v>
      </c>
      <c r="L688" s="4" t="s">
        <v>66</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c r="A689" s="2">
        <v>785</v>
      </c>
      <c r="B689" s="3">
        <v>46140</v>
      </c>
      <c r="C689" s="4">
        <f>YEAR(SalesDataTable[[#This Row],[Order Date]])</f>
        <v>2026</v>
      </c>
      <c r="D689" s="4">
        <f>MONTH(SalesDataTable[[#This Row],[Order Date]])</f>
        <v>4</v>
      </c>
      <c r="E689" s="4" t="str">
        <f>TEXT(SalesDataTable[[#This Row],[Order Date]],"MMM")</f>
        <v>Apr</v>
      </c>
      <c r="F689" s="4" t="str">
        <f>"Q"&amp;ROUNDUP(MONTH(SalesDataTable[[#This Row],[Order Date]])/3,0)</f>
        <v>Q2</v>
      </c>
      <c r="G689" s="4" t="s">
        <v>29</v>
      </c>
      <c r="H689" s="4" t="s">
        <v>65</v>
      </c>
      <c r="I689" s="4" t="s">
        <v>57</v>
      </c>
      <c r="J689" s="4" t="s">
        <v>42</v>
      </c>
      <c r="K689" s="4" t="s">
        <v>38</v>
      </c>
      <c r="L689" s="4" t="s">
        <v>66</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c r="A690" s="2">
        <v>2325</v>
      </c>
      <c r="B690" s="3">
        <v>46140</v>
      </c>
      <c r="C690" s="4">
        <f>YEAR(SalesDataTable[[#This Row],[Order Date]])</f>
        <v>2026</v>
      </c>
      <c r="D690" s="4">
        <f>MONTH(SalesDataTable[[#This Row],[Order Date]])</f>
        <v>4</v>
      </c>
      <c r="E690" s="4" t="str">
        <f>TEXT(SalesDataTable[[#This Row],[Order Date]],"MMM")</f>
        <v>Apr</v>
      </c>
      <c r="F690" s="4" t="str">
        <f>"Q"&amp;ROUNDUP(MONTH(SalesDataTable[[#This Row],[Order Date]])/3,0)</f>
        <v>Q2</v>
      </c>
      <c r="G690" s="4" t="s">
        <v>29</v>
      </c>
      <c r="H690" s="4" t="s">
        <v>30</v>
      </c>
      <c r="I690" s="4" t="s">
        <v>31</v>
      </c>
      <c r="J690" s="4" t="s">
        <v>32</v>
      </c>
      <c r="K690" s="4" t="s">
        <v>63</v>
      </c>
      <c r="L690" s="4" t="s">
        <v>64</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c r="A691" s="2">
        <v>2566</v>
      </c>
      <c r="B691" s="3">
        <v>46140</v>
      </c>
      <c r="C691" s="4">
        <f>YEAR(SalesDataTable[[#This Row],[Order Date]])</f>
        <v>2026</v>
      </c>
      <c r="D691" s="4">
        <f>MONTH(SalesDataTable[[#This Row],[Order Date]])</f>
        <v>4</v>
      </c>
      <c r="E691" s="4" t="str">
        <f>TEXT(SalesDataTable[[#This Row],[Order Date]],"MMM")</f>
        <v>Apr</v>
      </c>
      <c r="F691" s="4" t="str">
        <f>"Q"&amp;ROUNDUP(MONTH(SalesDataTable[[#This Row],[Order Date]])/3,0)</f>
        <v>Q2</v>
      </c>
      <c r="G691" s="4" t="s">
        <v>49</v>
      </c>
      <c r="H691" s="4" t="s">
        <v>76</v>
      </c>
      <c r="I691" s="4" t="s">
        <v>57</v>
      </c>
      <c r="J691" s="4" t="s">
        <v>32</v>
      </c>
      <c r="K691" s="4" t="s">
        <v>43</v>
      </c>
      <c r="L691" s="4" t="s">
        <v>61</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c r="A692" s="2">
        <v>3105</v>
      </c>
      <c r="B692" s="3">
        <v>46140</v>
      </c>
      <c r="C692" s="4">
        <f>YEAR(SalesDataTable[[#This Row],[Order Date]])</f>
        <v>2026</v>
      </c>
      <c r="D692" s="4">
        <f>MONTH(SalesDataTable[[#This Row],[Order Date]])</f>
        <v>4</v>
      </c>
      <c r="E692" s="4" t="str">
        <f>TEXT(SalesDataTable[[#This Row],[Order Date]],"MMM")</f>
        <v>Apr</v>
      </c>
      <c r="F692" s="4" t="str">
        <f>"Q"&amp;ROUNDUP(MONTH(SalesDataTable[[#This Row],[Order Date]])/3,0)</f>
        <v>Q2</v>
      </c>
      <c r="G692" s="4" t="s">
        <v>49</v>
      </c>
      <c r="H692" s="4" t="s">
        <v>60</v>
      </c>
      <c r="I692" s="4" t="s">
        <v>31</v>
      </c>
      <c r="J692" s="4" t="s">
        <v>32</v>
      </c>
      <c r="K692" s="4" t="s">
        <v>63</v>
      </c>
      <c r="L692" s="4" t="s">
        <v>74</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c r="A693" s="2">
        <v>3167</v>
      </c>
      <c r="B693" s="3">
        <v>46140</v>
      </c>
      <c r="C693" s="4">
        <f>YEAR(SalesDataTable[[#This Row],[Order Date]])</f>
        <v>2026</v>
      </c>
      <c r="D693" s="4">
        <f>MONTH(SalesDataTable[[#This Row],[Order Date]])</f>
        <v>4</v>
      </c>
      <c r="E693" s="4" t="str">
        <f>TEXT(SalesDataTable[[#This Row],[Order Date]],"MMM")</f>
        <v>Apr</v>
      </c>
      <c r="F693" s="4" t="str">
        <f>"Q"&amp;ROUNDUP(MONTH(SalesDataTable[[#This Row],[Order Date]])/3,0)</f>
        <v>Q2</v>
      </c>
      <c r="G693" s="4" t="s">
        <v>49</v>
      </c>
      <c r="H693" s="4" t="s">
        <v>62</v>
      </c>
      <c r="I693" s="4" t="s">
        <v>31</v>
      </c>
      <c r="J693" s="4" t="s">
        <v>45</v>
      </c>
      <c r="K693" s="4" t="s">
        <v>33</v>
      </c>
      <c r="L693" s="4" t="s">
        <v>51</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c r="A694" s="2">
        <v>4396</v>
      </c>
      <c r="B694" s="3">
        <v>46140</v>
      </c>
      <c r="C694" s="4">
        <f>YEAR(SalesDataTable[[#This Row],[Order Date]])</f>
        <v>2026</v>
      </c>
      <c r="D694" s="4">
        <f>MONTH(SalesDataTable[[#This Row],[Order Date]])</f>
        <v>4</v>
      </c>
      <c r="E694" s="4" t="str">
        <f>TEXT(SalesDataTable[[#This Row],[Order Date]],"MMM")</f>
        <v>Apr</v>
      </c>
      <c r="F694" s="4" t="str">
        <f>"Q"&amp;ROUNDUP(MONTH(SalesDataTable[[#This Row],[Order Date]])/3,0)</f>
        <v>Q2</v>
      </c>
      <c r="G694" s="4" t="s">
        <v>29</v>
      </c>
      <c r="H694" s="4" t="s">
        <v>79</v>
      </c>
      <c r="I694" s="4" t="s">
        <v>48</v>
      </c>
      <c r="J694" s="4" t="s">
        <v>32</v>
      </c>
      <c r="K694" s="4" t="s">
        <v>63</v>
      </c>
      <c r="L694" s="4" t="s">
        <v>74</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c r="A695" s="2">
        <v>4475</v>
      </c>
      <c r="B695" s="3">
        <v>46140</v>
      </c>
      <c r="C695" s="4">
        <f>YEAR(SalesDataTable[[#This Row],[Order Date]])</f>
        <v>2026</v>
      </c>
      <c r="D695" s="4">
        <f>MONTH(SalesDataTable[[#This Row],[Order Date]])</f>
        <v>4</v>
      </c>
      <c r="E695" s="4" t="str">
        <f>TEXT(SalesDataTable[[#This Row],[Order Date]],"MMM")</f>
        <v>Apr</v>
      </c>
      <c r="F695" s="4" t="str">
        <f>"Q"&amp;ROUNDUP(MONTH(SalesDataTable[[#This Row],[Order Date]])/3,0)</f>
        <v>Q2</v>
      </c>
      <c r="G695" s="4" t="s">
        <v>40</v>
      </c>
      <c r="H695" s="4" t="s">
        <v>54</v>
      </c>
      <c r="I695" s="4" t="s">
        <v>57</v>
      </c>
      <c r="J695" s="4" t="s">
        <v>45</v>
      </c>
      <c r="K695" s="4" t="s">
        <v>43</v>
      </c>
      <c r="L695" s="4" t="s">
        <v>77</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c r="A696" s="2">
        <v>4482</v>
      </c>
      <c r="B696" s="3">
        <v>46140</v>
      </c>
      <c r="C696" s="4">
        <f>YEAR(SalesDataTable[[#This Row],[Order Date]])</f>
        <v>2026</v>
      </c>
      <c r="D696" s="4">
        <f>MONTH(SalesDataTable[[#This Row],[Order Date]])</f>
        <v>4</v>
      </c>
      <c r="E696" s="4" t="str">
        <f>TEXT(SalesDataTable[[#This Row],[Order Date]],"MMM")</f>
        <v>Apr</v>
      </c>
      <c r="F696" s="4" t="str">
        <f>"Q"&amp;ROUNDUP(MONTH(SalesDataTable[[#This Row],[Order Date]])/3,0)</f>
        <v>Q2</v>
      </c>
      <c r="G696" s="4" t="s">
        <v>40</v>
      </c>
      <c r="H696" s="4" t="s">
        <v>41</v>
      </c>
      <c r="I696" s="4" t="s">
        <v>31</v>
      </c>
      <c r="J696" s="4" t="s">
        <v>45</v>
      </c>
      <c r="K696" s="4" t="s">
        <v>63</v>
      </c>
      <c r="L696" s="4" t="s">
        <v>71</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c r="A697" s="2">
        <v>5022</v>
      </c>
      <c r="B697" s="3">
        <v>46140</v>
      </c>
      <c r="C697" s="4">
        <f>YEAR(SalesDataTable[[#This Row],[Order Date]])</f>
        <v>2026</v>
      </c>
      <c r="D697" s="4">
        <f>MONTH(SalesDataTable[[#This Row],[Order Date]])</f>
        <v>4</v>
      </c>
      <c r="E697" s="4" t="str">
        <f>TEXT(SalesDataTable[[#This Row],[Order Date]],"MMM")</f>
        <v>Apr</v>
      </c>
      <c r="F697" s="4" t="str">
        <f>"Q"&amp;ROUNDUP(MONTH(SalesDataTable[[#This Row],[Order Date]])/3,0)</f>
        <v>Q2</v>
      </c>
      <c r="G697" s="4" t="s">
        <v>49</v>
      </c>
      <c r="H697" s="4" t="s">
        <v>60</v>
      </c>
      <c r="I697" s="4" t="s">
        <v>31</v>
      </c>
      <c r="J697" s="4" t="s">
        <v>45</v>
      </c>
      <c r="K697" s="4" t="s">
        <v>52</v>
      </c>
      <c r="L697" s="4" t="s">
        <v>58</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c r="A698" s="2">
        <v>1304</v>
      </c>
      <c r="B698" s="3">
        <v>46141</v>
      </c>
      <c r="C698" s="4">
        <f>YEAR(SalesDataTable[[#This Row],[Order Date]])</f>
        <v>2026</v>
      </c>
      <c r="D698" s="4">
        <f>MONTH(SalesDataTable[[#This Row],[Order Date]])</f>
        <v>4</v>
      </c>
      <c r="E698" s="4" t="str">
        <f>TEXT(SalesDataTable[[#This Row],[Order Date]],"MMM")</f>
        <v>Apr</v>
      </c>
      <c r="F698" s="4" t="str">
        <f>"Q"&amp;ROUNDUP(MONTH(SalesDataTable[[#This Row],[Order Date]])/3,0)</f>
        <v>Q2</v>
      </c>
      <c r="G698" s="4" t="s">
        <v>29</v>
      </c>
      <c r="H698" s="4" t="s">
        <v>30</v>
      </c>
      <c r="I698" s="4" t="s">
        <v>57</v>
      </c>
      <c r="J698" s="4" t="s">
        <v>32</v>
      </c>
      <c r="K698" s="4" t="s">
        <v>43</v>
      </c>
      <c r="L698" s="4" t="s">
        <v>44</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c r="A699" s="2">
        <v>3008</v>
      </c>
      <c r="B699" s="3">
        <v>46141</v>
      </c>
      <c r="C699" s="4">
        <f>YEAR(SalesDataTable[[#This Row],[Order Date]])</f>
        <v>2026</v>
      </c>
      <c r="D699" s="4">
        <f>MONTH(SalesDataTable[[#This Row],[Order Date]])</f>
        <v>4</v>
      </c>
      <c r="E699" s="4" t="str">
        <f>TEXT(SalesDataTable[[#This Row],[Order Date]],"MMM")</f>
        <v>Apr</v>
      </c>
      <c r="F699" s="4" t="str">
        <f>"Q"&amp;ROUNDUP(MONTH(SalesDataTable[[#This Row],[Order Date]])/3,0)</f>
        <v>Q2</v>
      </c>
      <c r="G699" s="4" t="s">
        <v>40</v>
      </c>
      <c r="H699" s="4" t="s">
        <v>41</v>
      </c>
      <c r="I699" s="4" t="s">
        <v>37</v>
      </c>
      <c r="J699" s="4" t="s">
        <v>45</v>
      </c>
      <c r="K699" s="4" t="s">
        <v>43</v>
      </c>
      <c r="L699" s="4" t="s">
        <v>61</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c r="A700" s="2">
        <v>4140</v>
      </c>
      <c r="B700" s="3">
        <v>46141</v>
      </c>
      <c r="C700" s="4">
        <f>YEAR(SalesDataTable[[#This Row],[Order Date]])</f>
        <v>2026</v>
      </c>
      <c r="D700" s="4">
        <f>MONTH(SalesDataTable[[#This Row],[Order Date]])</f>
        <v>4</v>
      </c>
      <c r="E700" s="4" t="str">
        <f>TEXT(SalesDataTable[[#This Row],[Order Date]],"MMM")</f>
        <v>Apr</v>
      </c>
      <c r="F700" s="4" t="str">
        <f>"Q"&amp;ROUNDUP(MONTH(SalesDataTable[[#This Row],[Order Date]])/3,0)</f>
        <v>Q2</v>
      </c>
      <c r="G700" s="4" t="s">
        <v>49</v>
      </c>
      <c r="H700" s="4" t="s">
        <v>60</v>
      </c>
      <c r="I700" s="4" t="s">
        <v>57</v>
      </c>
      <c r="J700" s="4" t="s">
        <v>42</v>
      </c>
      <c r="K700" s="4" t="s">
        <v>63</v>
      </c>
      <c r="L700" s="4" t="s">
        <v>67</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c r="A701" s="2">
        <v>4151</v>
      </c>
      <c r="B701" s="3">
        <v>46141</v>
      </c>
      <c r="C701" s="4">
        <f>YEAR(SalesDataTable[[#This Row],[Order Date]])</f>
        <v>2026</v>
      </c>
      <c r="D701" s="4">
        <f>MONTH(SalesDataTable[[#This Row],[Order Date]])</f>
        <v>4</v>
      </c>
      <c r="E701" s="4" t="str">
        <f>TEXT(SalesDataTable[[#This Row],[Order Date]],"MMM")</f>
        <v>Apr</v>
      </c>
      <c r="F701" s="4" t="str">
        <f>"Q"&amp;ROUNDUP(MONTH(SalesDataTable[[#This Row],[Order Date]])/3,0)</f>
        <v>Q2</v>
      </c>
      <c r="G701" s="4" t="s">
        <v>35</v>
      </c>
      <c r="H701" s="4" t="s">
        <v>78</v>
      </c>
      <c r="I701" s="4" t="s">
        <v>31</v>
      </c>
      <c r="J701" s="4" t="s">
        <v>32</v>
      </c>
      <c r="K701" s="4" t="s">
        <v>52</v>
      </c>
      <c r="L701" s="4" t="s">
        <v>53</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c r="A702" s="2">
        <v>4650</v>
      </c>
      <c r="B702" s="3">
        <v>46141</v>
      </c>
      <c r="C702" s="4">
        <f>YEAR(SalesDataTable[[#This Row],[Order Date]])</f>
        <v>2026</v>
      </c>
      <c r="D702" s="4">
        <f>MONTH(SalesDataTable[[#This Row],[Order Date]])</f>
        <v>4</v>
      </c>
      <c r="E702" s="4" t="str">
        <f>TEXT(SalesDataTable[[#This Row],[Order Date]],"MMM")</f>
        <v>Apr</v>
      </c>
      <c r="F702" s="4" t="str">
        <f>"Q"&amp;ROUNDUP(MONTH(SalesDataTable[[#This Row],[Order Date]])/3,0)</f>
        <v>Q2</v>
      </c>
      <c r="G702" s="4" t="s">
        <v>35</v>
      </c>
      <c r="H702" s="4" t="s">
        <v>56</v>
      </c>
      <c r="I702" s="4" t="s">
        <v>57</v>
      </c>
      <c r="J702" s="4" t="s">
        <v>45</v>
      </c>
      <c r="K702" s="4" t="s">
        <v>63</v>
      </c>
      <c r="L702" s="4" t="s">
        <v>64</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c r="A703" s="2">
        <v>4897</v>
      </c>
      <c r="B703" s="3">
        <v>46141</v>
      </c>
      <c r="C703" s="4">
        <f>YEAR(SalesDataTable[[#This Row],[Order Date]])</f>
        <v>2026</v>
      </c>
      <c r="D703" s="4">
        <f>MONTH(SalesDataTable[[#This Row],[Order Date]])</f>
        <v>4</v>
      </c>
      <c r="E703" s="4" t="str">
        <f>TEXT(SalesDataTable[[#This Row],[Order Date]],"MMM")</f>
        <v>Apr</v>
      </c>
      <c r="F703" s="4" t="str">
        <f>"Q"&amp;ROUNDUP(MONTH(SalesDataTable[[#This Row],[Order Date]])/3,0)</f>
        <v>Q2</v>
      </c>
      <c r="G703" s="4" t="s">
        <v>49</v>
      </c>
      <c r="H703" s="4" t="s">
        <v>76</v>
      </c>
      <c r="I703" s="4" t="s">
        <v>31</v>
      </c>
      <c r="J703" s="4" t="s">
        <v>32</v>
      </c>
      <c r="K703" s="4" t="s">
        <v>33</v>
      </c>
      <c r="L703" s="4" t="s">
        <v>55</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c r="A704" s="2">
        <v>792</v>
      </c>
      <c r="B704" s="3">
        <v>46142</v>
      </c>
      <c r="C704" s="4">
        <f>YEAR(SalesDataTable[[#This Row],[Order Date]])</f>
        <v>2026</v>
      </c>
      <c r="D704" s="4">
        <f>MONTH(SalesDataTable[[#This Row],[Order Date]])</f>
        <v>4</v>
      </c>
      <c r="E704" s="4" t="str">
        <f>TEXT(SalesDataTable[[#This Row],[Order Date]],"MMM")</f>
        <v>Apr</v>
      </c>
      <c r="F704" s="4" t="str">
        <f>"Q"&amp;ROUNDUP(MONTH(SalesDataTable[[#This Row],[Order Date]])/3,0)</f>
        <v>Q2</v>
      </c>
      <c r="G704" s="4" t="s">
        <v>49</v>
      </c>
      <c r="H704" s="4" t="s">
        <v>62</v>
      </c>
      <c r="I704" s="4" t="s">
        <v>37</v>
      </c>
      <c r="J704" s="4" t="s">
        <v>32</v>
      </c>
      <c r="K704" s="4" t="s">
        <v>52</v>
      </c>
      <c r="L704" s="4" t="s">
        <v>69</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c r="A705" s="2">
        <v>1796</v>
      </c>
      <c r="B705" s="3">
        <v>46142</v>
      </c>
      <c r="C705" s="4">
        <f>YEAR(SalesDataTable[[#This Row],[Order Date]])</f>
        <v>2026</v>
      </c>
      <c r="D705" s="4">
        <f>MONTH(SalesDataTable[[#This Row],[Order Date]])</f>
        <v>4</v>
      </c>
      <c r="E705" s="4" t="str">
        <f>TEXT(SalesDataTable[[#This Row],[Order Date]],"MMM")</f>
        <v>Apr</v>
      </c>
      <c r="F705" s="4" t="str">
        <f>"Q"&amp;ROUNDUP(MONTH(SalesDataTable[[#This Row],[Order Date]])/3,0)</f>
        <v>Q2</v>
      </c>
      <c r="G705" s="4" t="s">
        <v>29</v>
      </c>
      <c r="H705" s="4" t="s">
        <v>79</v>
      </c>
      <c r="I705" s="4" t="s">
        <v>31</v>
      </c>
      <c r="J705" s="4" t="s">
        <v>32</v>
      </c>
      <c r="K705" s="4" t="s">
        <v>52</v>
      </c>
      <c r="L705" s="4" t="s">
        <v>69</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c r="A706" s="2">
        <v>3222</v>
      </c>
      <c r="B706" s="3">
        <v>46142</v>
      </c>
      <c r="C706" s="4">
        <f>YEAR(SalesDataTable[[#This Row],[Order Date]])</f>
        <v>2026</v>
      </c>
      <c r="D706" s="4">
        <f>MONTH(SalesDataTable[[#This Row],[Order Date]])</f>
        <v>4</v>
      </c>
      <c r="E706" s="4" t="str">
        <f>TEXT(SalesDataTable[[#This Row],[Order Date]],"MMM")</f>
        <v>Apr</v>
      </c>
      <c r="F706" s="4" t="str">
        <f>"Q"&amp;ROUNDUP(MONTH(SalesDataTable[[#This Row],[Order Date]])/3,0)</f>
        <v>Q2</v>
      </c>
      <c r="G706" s="4" t="s">
        <v>40</v>
      </c>
      <c r="H706" s="4" t="s">
        <v>81</v>
      </c>
      <c r="I706" s="4" t="s">
        <v>37</v>
      </c>
      <c r="J706" s="4" t="s">
        <v>45</v>
      </c>
      <c r="K706" s="4" t="s">
        <v>52</v>
      </c>
      <c r="L706" s="4" t="s">
        <v>80</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c r="A707" s="2">
        <v>3237</v>
      </c>
      <c r="B707" s="3">
        <v>46142</v>
      </c>
      <c r="C707" s="4">
        <f>YEAR(SalesDataTable[[#This Row],[Order Date]])</f>
        <v>2026</v>
      </c>
      <c r="D707" s="4">
        <f>MONTH(SalesDataTable[[#This Row],[Order Date]])</f>
        <v>4</v>
      </c>
      <c r="E707" s="4" t="str">
        <f>TEXT(SalesDataTable[[#This Row],[Order Date]],"MMM")</f>
        <v>Apr</v>
      </c>
      <c r="F707" s="4" t="str">
        <f>"Q"&amp;ROUNDUP(MONTH(SalesDataTable[[#This Row],[Order Date]])/3,0)</f>
        <v>Q2</v>
      </c>
      <c r="G707" s="4" t="s">
        <v>35</v>
      </c>
      <c r="H707" s="4" t="s">
        <v>78</v>
      </c>
      <c r="I707" s="4" t="s">
        <v>31</v>
      </c>
      <c r="J707" s="4" t="s">
        <v>42</v>
      </c>
      <c r="K707" s="4" t="s">
        <v>52</v>
      </c>
      <c r="L707" s="4" t="s">
        <v>80</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c r="A708" s="2">
        <v>3695</v>
      </c>
      <c r="B708" s="3">
        <v>46142</v>
      </c>
      <c r="C708" s="4">
        <f>YEAR(SalesDataTable[[#This Row],[Order Date]])</f>
        <v>2026</v>
      </c>
      <c r="D708" s="4">
        <f>MONTH(SalesDataTable[[#This Row],[Order Date]])</f>
        <v>4</v>
      </c>
      <c r="E708" s="4" t="str">
        <f>TEXT(SalesDataTable[[#This Row],[Order Date]],"MMM")</f>
        <v>Apr</v>
      </c>
      <c r="F708" s="4" t="str">
        <f>"Q"&amp;ROUNDUP(MONTH(SalesDataTable[[#This Row],[Order Date]])/3,0)</f>
        <v>Q2</v>
      </c>
      <c r="G708" s="4" t="s">
        <v>40</v>
      </c>
      <c r="H708" s="4" t="s">
        <v>41</v>
      </c>
      <c r="I708" s="4" t="s">
        <v>31</v>
      </c>
      <c r="J708" s="4" t="s">
        <v>42</v>
      </c>
      <c r="K708" s="4" t="s">
        <v>33</v>
      </c>
      <c r="L708" s="4" t="s">
        <v>55</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c r="A709" s="2">
        <v>5148</v>
      </c>
      <c r="B709" s="3">
        <v>46142</v>
      </c>
      <c r="C709" s="4">
        <f>YEAR(SalesDataTable[[#This Row],[Order Date]])</f>
        <v>2026</v>
      </c>
      <c r="D709" s="4">
        <f>MONTH(SalesDataTable[[#This Row],[Order Date]])</f>
        <v>4</v>
      </c>
      <c r="E709" s="4" t="str">
        <f>TEXT(SalesDataTable[[#This Row],[Order Date]],"MMM")</f>
        <v>Apr</v>
      </c>
      <c r="F709" s="4" t="str">
        <f>"Q"&amp;ROUNDUP(MONTH(SalesDataTable[[#This Row],[Order Date]])/3,0)</f>
        <v>Q2</v>
      </c>
      <c r="G709" s="4" t="s">
        <v>40</v>
      </c>
      <c r="H709" s="4" t="s">
        <v>68</v>
      </c>
      <c r="I709" s="4" t="s">
        <v>31</v>
      </c>
      <c r="J709" s="4" t="s">
        <v>32</v>
      </c>
      <c r="K709" s="4" t="s">
        <v>43</v>
      </c>
      <c r="L709" s="4" t="s">
        <v>73</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c r="A710" s="2">
        <v>534</v>
      </c>
      <c r="B710" s="3">
        <v>46143</v>
      </c>
      <c r="C710" s="4">
        <f>YEAR(SalesDataTable[[#This Row],[Order Date]])</f>
        <v>2026</v>
      </c>
      <c r="D710" s="4">
        <f>MONTH(SalesDataTable[[#This Row],[Order Date]])</f>
        <v>5</v>
      </c>
      <c r="E710" s="4" t="str">
        <f>TEXT(SalesDataTable[[#This Row],[Order Date]],"MMM")</f>
        <v>May</v>
      </c>
      <c r="F710" s="4" t="str">
        <f>"Q"&amp;ROUNDUP(MONTH(SalesDataTable[[#This Row],[Order Date]])/3,0)</f>
        <v>Q2</v>
      </c>
      <c r="G710" s="4" t="s">
        <v>35</v>
      </c>
      <c r="H710" s="4" t="s">
        <v>72</v>
      </c>
      <c r="I710" s="4" t="s">
        <v>31</v>
      </c>
      <c r="J710" s="4" t="s">
        <v>45</v>
      </c>
      <c r="K710" s="4" t="s">
        <v>38</v>
      </c>
      <c r="L710" s="4" t="s">
        <v>66</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c r="A711" s="2">
        <v>551</v>
      </c>
      <c r="B711" s="3">
        <v>46143</v>
      </c>
      <c r="C711" s="4">
        <f>YEAR(SalesDataTable[[#This Row],[Order Date]])</f>
        <v>2026</v>
      </c>
      <c r="D711" s="4">
        <f>MONTH(SalesDataTable[[#This Row],[Order Date]])</f>
        <v>5</v>
      </c>
      <c r="E711" s="4" t="str">
        <f>TEXT(SalesDataTable[[#This Row],[Order Date]],"MMM")</f>
        <v>May</v>
      </c>
      <c r="F711" s="4" t="str">
        <f>"Q"&amp;ROUNDUP(MONTH(SalesDataTable[[#This Row],[Order Date]])/3,0)</f>
        <v>Q2</v>
      </c>
      <c r="G711" s="4" t="s">
        <v>49</v>
      </c>
      <c r="H711" s="4" t="s">
        <v>62</v>
      </c>
      <c r="I711" s="4" t="s">
        <v>48</v>
      </c>
      <c r="J711" s="4" t="s">
        <v>32</v>
      </c>
      <c r="K711" s="4" t="s">
        <v>33</v>
      </c>
      <c r="L711" s="4" t="s">
        <v>59</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c r="A712" s="2">
        <v>2110</v>
      </c>
      <c r="B712" s="3">
        <v>46143</v>
      </c>
      <c r="C712" s="4">
        <f>YEAR(SalesDataTable[[#This Row],[Order Date]])</f>
        <v>2026</v>
      </c>
      <c r="D712" s="4">
        <f>MONTH(SalesDataTable[[#This Row],[Order Date]])</f>
        <v>5</v>
      </c>
      <c r="E712" s="4" t="str">
        <f>TEXT(SalesDataTable[[#This Row],[Order Date]],"MMM")</f>
        <v>May</v>
      </c>
      <c r="F712" s="4" t="str">
        <f>"Q"&amp;ROUNDUP(MONTH(SalesDataTable[[#This Row],[Order Date]])/3,0)</f>
        <v>Q2</v>
      </c>
      <c r="G712" s="4" t="s">
        <v>29</v>
      </c>
      <c r="H712" s="4" t="s">
        <v>79</v>
      </c>
      <c r="I712" s="4" t="s">
        <v>31</v>
      </c>
      <c r="J712" s="4" t="s">
        <v>32</v>
      </c>
      <c r="K712" s="4" t="s">
        <v>43</v>
      </c>
      <c r="L712" s="4" t="s">
        <v>77</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c r="A713" s="2">
        <v>2217</v>
      </c>
      <c r="B713" s="3">
        <v>46143</v>
      </c>
      <c r="C713" s="4">
        <f>YEAR(SalesDataTable[[#This Row],[Order Date]])</f>
        <v>2026</v>
      </c>
      <c r="D713" s="4">
        <f>MONTH(SalesDataTable[[#This Row],[Order Date]])</f>
        <v>5</v>
      </c>
      <c r="E713" s="4" t="str">
        <f>TEXT(SalesDataTable[[#This Row],[Order Date]],"MMM")</f>
        <v>May</v>
      </c>
      <c r="F713" s="4" t="str">
        <f>"Q"&amp;ROUNDUP(MONTH(SalesDataTable[[#This Row],[Order Date]])/3,0)</f>
        <v>Q2</v>
      </c>
      <c r="G713" s="4" t="s">
        <v>49</v>
      </c>
      <c r="H713" s="4" t="s">
        <v>62</v>
      </c>
      <c r="I713" s="4" t="s">
        <v>37</v>
      </c>
      <c r="J713" s="4" t="s">
        <v>32</v>
      </c>
      <c r="K713" s="4" t="s">
        <v>43</v>
      </c>
      <c r="L713" s="4" t="s">
        <v>77</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c r="A714" s="2">
        <v>2544</v>
      </c>
      <c r="B714" s="3">
        <v>46143</v>
      </c>
      <c r="C714" s="4">
        <f>YEAR(SalesDataTable[[#This Row],[Order Date]])</f>
        <v>2026</v>
      </c>
      <c r="D714" s="4">
        <f>MONTH(SalesDataTable[[#This Row],[Order Date]])</f>
        <v>5</v>
      </c>
      <c r="E714" s="4" t="str">
        <f>TEXT(SalesDataTable[[#This Row],[Order Date]],"MMM")</f>
        <v>May</v>
      </c>
      <c r="F714" s="4" t="str">
        <f>"Q"&amp;ROUNDUP(MONTH(SalesDataTable[[#This Row],[Order Date]])/3,0)</f>
        <v>Q2</v>
      </c>
      <c r="G714" s="4" t="s">
        <v>49</v>
      </c>
      <c r="H714" s="4" t="s">
        <v>50</v>
      </c>
      <c r="I714" s="4" t="s">
        <v>31</v>
      </c>
      <c r="J714" s="4" t="s">
        <v>32</v>
      </c>
      <c r="K714" s="4" t="s">
        <v>38</v>
      </c>
      <c r="L714" s="4" t="s">
        <v>75</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c r="A715" s="2">
        <v>3678</v>
      </c>
      <c r="B715" s="3">
        <v>46143</v>
      </c>
      <c r="C715" s="4">
        <f>YEAR(SalesDataTable[[#This Row],[Order Date]])</f>
        <v>2026</v>
      </c>
      <c r="D715" s="4">
        <f>MONTH(SalesDataTable[[#This Row],[Order Date]])</f>
        <v>5</v>
      </c>
      <c r="E715" s="4" t="str">
        <f>TEXT(SalesDataTable[[#This Row],[Order Date]],"MMM")</f>
        <v>May</v>
      </c>
      <c r="F715" s="4" t="str">
        <f>"Q"&amp;ROUNDUP(MONTH(SalesDataTable[[#This Row],[Order Date]])/3,0)</f>
        <v>Q2</v>
      </c>
      <c r="G715" s="4" t="s">
        <v>35</v>
      </c>
      <c r="H715" s="4" t="s">
        <v>78</v>
      </c>
      <c r="I715" s="4" t="s">
        <v>57</v>
      </c>
      <c r="J715" s="4" t="s">
        <v>32</v>
      </c>
      <c r="K715" s="4" t="s">
        <v>52</v>
      </c>
      <c r="L715" s="4" t="s">
        <v>58</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c r="A716" s="2">
        <v>3726</v>
      </c>
      <c r="B716" s="3">
        <v>46143</v>
      </c>
      <c r="C716" s="4">
        <f>YEAR(SalesDataTable[[#This Row],[Order Date]])</f>
        <v>2026</v>
      </c>
      <c r="D716" s="4">
        <f>MONTH(SalesDataTable[[#This Row],[Order Date]])</f>
        <v>5</v>
      </c>
      <c r="E716" s="4" t="str">
        <f>TEXT(SalesDataTable[[#This Row],[Order Date]],"MMM")</f>
        <v>May</v>
      </c>
      <c r="F716" s="4" t="str">
        <f>"Q"&amp;ROUNDUP(MONTH(SalesDataTable[[#This Row],[Order Date]])/3,0)</f>
        <v>Q2</v>
      </c>
      <c r="G716" s="4" t="s">
        <v>49</v>
      </c>
      <c r="H716" s="4" t="s">
        <v>62</v>
      </c>
      <c r="I716" s="4" t="s">
        <v>57</v>
      </c>
      <c r="J716" s="4" t="s">
        <v>32</v>
      </c>
      <c r="K716" s="4" t="s">
        <v>33</v>
      </c>
      <c r="L716" s="4" t="s">
        <v>51</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c r="A717" s="2">
        <v>3897</v>
      </c>
      <c r="B717" s="3">
        <v>46143</v>
      </c>
      <c r="C717" s="4">
        <f>YEAR(SalesDataTable[[#This Row],[Order Date]])</f>
        <v>2026</v>
      </c>
      <c r="D717" s="4">
        <f>MONTH(SalesDataTable[[#This Row],[Order Date]])</f>
        <v>5</v>
      </c>
      <c r="E717" s="4" t="str">
        <f>TEXT(SalesDataTable[[#This Row],[Order Date]],"MMM")</f>
        <v>May</v>
      </c>
      <c r="F717" s="4" t="str">
        <f>"Q"&amp;ROUNDUP(MONTH(SalesDataTable[[#This Row],[Order Date]])/3,0)</f>
        <v>Q2</v>
      </c>
      <c r="G717" s="4" t="s">
        <v>49</v>
      </c>
      <c r="H717" s="4" t="s">
        <v>62</v>
      </c>
      <c r="I717" s="4" t="s">
        <v>37</v>
      </c>
      <c r="J717" s="4" t="s">
        <v>45</v>
      </c>
      <c r="K717" s="4" t="s">
        <v>63</v>
      </c>
      <c r="L717" s="4" t="s">
        <v>71</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c r="A718" s="2">
        <v>1262</v>
      </c>
      <c r="B718" s="3">
        <v>46144</v>
      </c>
      <c r="C718" s="4">
        <f>YEAR(SalesDataTable[[#This Row],[Order Date]])</f>
        <v>2026</v>
      </c>
      <c r="D718" s="4">
        <f>MONTH(SalesDataTable[[#This Row],[Order Date]])</f>
        <v>5</v>
      </c>
      <c r="E718" s="4" t="str">
        <f>TEXT(SalesDataTable[[#This Row],[Order Date]],"MMM")</f>
        <v>May</v>
      </c>
      <c r="F718" s="4" t="str">
        <f>"Q"&amp;ROUNDUP(MONTH(SalesDataTable[[#This Row],[Order Date]])/3,0)</f>
        <v>Q2</v>
      </c>
      <c r="G718" s="4" t="s">
        <v>49</v>
      </c>
      <c r="H718" s="4" t="s">
        <v>60</v>
      </c>
      <c r="I718" s="4" t="s">
        <v>48</v>
      </c>
      <c r="J718" s="4" t="s">
        <v>32</v>
      </c>
      <c r="K718" s="4" t="s">
        <v>43</v>
      </c>
      <c r="L718" s="4" t="s">
        <v>61</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c r="A719" s="2">
        <v>2657</v>
      </c>
      <c r="B719" s="3">
        <v>46144</v>
      </c>
      <c r="C719" s="4">
        <f>YEAR(SalesDataTable[[#This Row],[Order Date]])</f>
        <v>2026</v>
      </c>
      <c r="D719" s="4">
        <f>MONTH(SalesDataTable[[#This Row],[Order Date]])</f>
        <v>5</v>
      </c>
      <c r="E719" s="4" t="str">
        <f>TEXT(SalesDataTable[[#This Row],[Order Date]],"MMM")</f>
        <v>May</v>
      </c>
      <c r="F719" s="4" t="str">
        <f>"Q"&amp;ROUNDUP(MONTH(SalesDataTable[[#This Row],[Order Date]])/3,0)</f>
        <v>Q2</v>
      </c>
      <c r="G719" s="4" t="s">
        <v>29</v>
      </c>
      <c r="H719" s="4" t="s">
        <v>30</v>
      </c>
      <c r="I719" s="4" t="s">
        <v>48</v>
      </c>
      <c r="J719" s="4" t="s">
        <v>42</v>
      </c>
      <c r="K719" s="4" t="s">
        <v>38</v>
      </c>
      <c r="L719" s="4" t="s">
        <v>46</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c r="A720" s="2">
        <v>3238</v>
      </c>
      <c r="B720" s="3">
        <v>46144</v>
      </c>
      <c r="C720" s="4">
        <f>YEAR(SalesDataTable[[#This Row],[Order Date]])</f>
        <v>2026</v>
      </c>
      <c r="D720" s="4">
        <f>MONTH(SalesDataTable[[#This Row],[Order Date]])</f>
        <v>5</v>
      </c>
      <c r="E720" s="4" t="str">
        <f>TEXT(SalesDataTable[[#This Row],[Order Date]],"MMM")</f>
        <v>May</v>
      </c>
      <c r="F720" s="4" t="str">
        <f>"Q"&amp;ROUNDUP(MONTH(SalesDataTable[[#This Row],[Order Date]])/3,0)</f>
        <v>Q2</v>
      </c>
      <c r="G720" s="4" t="s">
        <v>49</v>
      </c>
      <c r="H720" s="4" t="s">
        <v>62</v>
      </c>
      <c r="I720" s="4" t="s">
        <v>57</v>
      </c>
      <c r="J720" s="4" t="s">
        <v>32</v>
      </c>
      <c r="K720" s="4" t="s">
        <v>52</v>
      </c>
      <c r="L720" s="4" t="s">
        <v>69</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c r="A721" s="2">
        <v>3607</v>
      </c>
      <c r="B721" s="3">
        <v>46144</v>
      </c>
      <c r="C721" s="4">
        <f>YEAR(SalesDataTable[[#This Row],[Order Date]])</f>
        <v>2026</v>
      </c>
      <c r="D721" s="4">
        <f>MONTH(SalesDataTable[[#This Row],[Order Date]])</f>
        <v>5</v>
      </c>
      <c r="E721" s="4" t="str">
        <f>TEXT(SalesDataTable[[#This Row],[Order Date]],"MMM")</f>
        <v>May</v>
      </c>
      <c r="F721" s="4" t="str">
        <f>"Q"&amp;ROUNDUP(MONTH(SalesDataTable[[#This Row],[Order Date]])/3,0)</f>
        <v>Q2</v>
      </c>
      <c r="G721" s="4" t="s">
        <v>35</v>
      </c>
      <c r="H721" s="4" t="s">
        <v>56</v>
      </c>
      <c r="I721" s="4" t="s">
        <v>31</v>
      </c>
      <c r="J721" s="4" t="s">
        <v>45</v>
      </c>
      <c r="K721" s="4" t="s">
        <v>43</v>
      </c>
      <c r="L721" s="4" t="s">
        <v>44</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c r="A722" s="2">
        <v>5070</v>
      </c>
      <c r="B722" s="3">
        <v>46144</v>
      </c>
      <c r="C722" s="4">
        <f>YEAR(SalesDataTable[[#This Row],[Order Date]])</f>
        <v>2026</v>
      </c>
      <c r="D722" s="4">
        <f>MONTH(SalesDataTable[[#This Row],[Order Date]])</f>
        <v>5</v>
      </c>
      <c r="E722" s="4" t="str">
        <f>TEXT(SalesDataTable[[#This Row],[Order Date]],"MMM")</f>
        <v>May</v>
      </c>
      <c r="F722" s="4" t="str">
        <f>"Q"&amp;ROUNDUP(MONTH(SalesDataTable[[#This Row],[Order Date]])/3,0)</f>
        <v>Q2</v>
      </c>
      <c r="G722" s="4" t="s">
        <v>40</v>
      </c>
      <c r="H722" s="4" t="s">
        <v>81</v>
      </c>
      <c r="I722" s="4" t="s">
        <v>48</v>
      </c>
      <c r="J722" s="4" t="s">
        <v>42</v>
      </c>
      <c r="K722" s="4" t="s">
        <v>52</v>
      </c>
      <c r="L722" s="4" t="s">
        <v>69</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c r="A723" s="2">
        <v>5171</v>
      </c>
      <c r="B723" s="3">
        <v>46144</v>
      </c>
      <c r="C723" s="4">
        <f>YEAR(SalesDataTable[[#This Row],[Order Date]])</f>
        <v>2026</v>
      </c>
      <c r="D723" s="4">
        <f>MONTH(SalesDataTable[[#This Row],[Order Date]])</f>
        <v>5</v>
      </c>
      <c r="E723" s="4" t="str">
        <f>TEXT(SalesDataTable[[#This Row],[Order Date]],"MMM")</f>
        <v>May</v>
      </c>
      <c r="F723" s="4" t="str">
        <f>"Q"&amp;ROUNDUP(MONTH(SalesDataTable[[#This Row],[Order Date]])/3,0)</f>
        <v>Q2</v>
      </c>
      <c r="G723" s="4" t="s">
        <v>35</v>
      </c>
      <c r="H723" s="4" t="s">
        <v>36</v>
      </c>
      <c r="I723" s="4" t="s">
        <v>48</v>
      </c>
      <c r="J723" s="4" t="s">
        <v>42</v>
      </c>
      <c r="K723" s="4" t="s">
        <v>38</v>
      </c>
      <c r="L723" s="4" t="s">
        <v>66</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c r="A724" s="2">
        <v>617</v>
      </c>
      <c r="B724" s="3">
        <v>46145</v>
      </c>
      <c r="C724" s="4">
        <f>YEAR(SalesDataTable[[#This Row],[Order Date]])</f>
        <v>2026</v>
      </c>
      <c r="D724" s="4">
        <f>MONTH(SalesDataTable[[#This Row],[Order Date]])</f>
        <v>5</v>
      </c>
      <c r="E724" s="4" t="str">
        <f>TEXT(SalesDataTable[[#This Row],[Order Date]],"MMM")</f>
        <v>May</v>
      </c>
      <c r="F724" s="4" t="str">
        <f>"Q"&amp;ROUNDUP(MONTH(SalesDataTable[[#This Row],[Order Date]])/3,0)</f>
        <v>Q2</v>
      </c>
      <c r="G724" s="4" t="s">
        <v>35</v>
      </c>
      <c r="H724" s="4" t="s">
        <v>78</v>
      </c>
      <c r="I724" s="4" t="s">
        <v>57</v>
      </c>
      <c r="J724" s="4" t="s">
        <v>32</v>
      </c>
      <c r="K724" s="4" t="s">
        <v>63</v>
      </c>
      <c r="L724" s="4" t="s">
        <v>71</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c r="A725" s="2">
        <v>849</v>
      </c>
      <c r="B725" s="3">
        <v>46145</v>
      </c>
      <c r="C725" s="4">
        <f>YEAR(SalesDataTable[[#This Row],[Order Date]])</f>
        <v>2026</v>
      </c>
      <c r="D725" s="4">
        <f>MONTH(SalesDataTable[[#This Row],[Order Date]])</f>
        <v>5</v>
      </c>
      <c r="E725" s="4" t="str">
        <f>TEXT(SalesDataTable[[#This Row],[Order Date]],"MMM")</f>
        <v>May</v>
      </c>
      <c r="F725" s="4" t="str">
        <f>"Q"&amp;ROUNDUP(MONTH(SalesDataTable[[#This Row],[Order Date]])/3,0)</f>
        <v>Q2</v>
      </c>
      <c r="G725" s="4" t="s">
        <v>35</v>
      </c>
      <c r="H725" s="4" t="s">
        <v>78</v>
      </c>
      <c r="I725" s="4" t="s">
        <v>37</v>
      </c>
      <c r="J725" s="4" t="s">
        <v>45</v>
      </c>
      <c r="K725" s="4" t="s">
        <v>52</v>
      </c>
      <c r="L725" s="4" t="s">
        <v>58</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c r="A726" s="2">
        <v>956</v>
      </c>
      <c r="B726" s="3">
        <v>46145</v>
      </c>
      <c r="C726" s="4">
        <f>YEAR(SalesDataTable[[#This Row],[Order Date]])</f>
        <v>2026</v>
      </c>
      <c r="D726" s="4">
        <f>MONTH(SalesDataTable[[#This Row],[Order Date]])</f>
        <v>5</v>
      </c>
      <c r="E726" s="4" t="str">
        <f>TEXT(SalesDataTable[[#This Row],[Order Date]],"MMM")</f>
        <v>May</v>
      </c>
      <c r="F726" s="4" t="str">
        <f>"Q"&amp;ROUNDUP(MONTH(SalesDataTable[[#This Row],[Order Date]])/3,0)</f>
        <v>Q2</v>
      </c>
      <c r="G726" s="4" t="s">
        <v>29</v>
      </c>
      <c r="H726" s="4" t="s">
        <v>79</v>
      </c>
      <c r="I726" s="4" t="s">
        <v>31</v>
      </c>
      <c r="J726" s="4" t="s">
        <v>45</v>
      </c>
      <c r="K726" s="4" t="s">
        <v>38</v>
      </c>
      <c r="L726" s="4" t="s">
        <v>66</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c r="A727" s="2">
        <v>1896</v>
      </c>
      <c r="B727" s="3">
        <v>46145</v>
      </c>
      <c r="C727" s="4">
        <f>YEAR(SalesDataTable[[#This Row],[Order Date]])</f>
        <v>2026</v>
      </c>
      <c r="D727" s="4">
        <f>MONTH(SalesDataTable[[#This Row],[Order Date]])</f>
        <v>5</v>
      </c>
      <c r="E727" s="4" t="str">
        <f>TEXT(SalesDataTable[[#This Row],[Order Date]],"MMM")</f>
        <v>May</v>
      </c>
      <c r="F727" s="4" t="str">
        <f>"Q"&amp;ROUNDUP(MONTH(SalesDataTable[[#This Row],[Order Date]])/3,0)</f>
        <v>Q2</v>
      </c>
      <c r="G727" s="4" t="s">
        <v>35</v>
      </c>
      <c r="H727" s="4" t="s">
        <v>72</v>
      </c>
      <c r="I727" s="4" t="s">
        <v>57</v>
      </c>
      <c r="J727" s="4" t="s">
        <v>42</v>
      </c>
      <c r="K727" s="4" t="s">
        <v>63</v>
      </c>
      <c r="L727" s="4" t="s">
        <v>74</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c r="A728" s="2">
        <v>2317</v>
      </c>
      <c r="B728" s="3">
        <v>46145</v>
      </c>
      <c r="C728" s="4">
        <f>YEAR(SalesDataTable[[#This Row],[Order Date]])</f>
        <v>2026</v>
      </c>
      <c r="D728" s="4">
        <f>MONTH(SalesDataTable[[#This Row],[Order Date]])</f>
        <v>5</v>
      </c>
      <c r="E728" s="4" t="str">
        <f>TEXT(SalesDataTable[[#This Row],[Order Date]],"MMM")</f>
        <v>May</v>
      </c>
      <c r="F728" s="4" t="str">
        <f>"Q"&amp;ROUNDUP(MONTH(SalesDataTable[[#This Row],[Order Date]])/3,0)</f>
        <v>Q2</v>
      </c>
      <c r="G728" s="4" t="s">
        <v>29</v>
      </c>
      <c r="H728" s="4" t="s">
        <v>79</v>
      </c>
      <c r="I728" s="4" t="s">
        <v>37</v>
      </c>
      <c r="J728" s="4" t="s">
        <v>45</v>
      </c>
      <c r="K728" s="4" t="s">
        <v>38</v>
      </c>
      <c r="L728" s="4" t="s">
        <v>66</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c r="A729" s="2">
        <v>2542</v>
      </c>
      <c r="B729" s="3">
        <v>46145</v>
      </c>
      <c r="C729" s="4">
        <f>YEAR(SalesDataTable[[#This Row],[Order Date]])</f>
        <v>2026</v>
      </c>
      <c r="D729" s="4">
        <f>MONTH(SalesDataTable[[#This Row],[Order Date]])</f>
        <v>5</v>
      </c>
      <c r="E729" s="4" t="str">
        <f>TEXT(SalesDataTable[[#This Row],[Order Date]],"MMM")</f>
        <v>May</v>
      </c>
      <c r="F729" s="4" t="str">
        <f>"Q"&amp;ROUNDUP(MONTH(SalesDataTable[[#This Row],[Order Date]])/3,0)</f>
        <v>Q2</v>
      </c>
      <c r="G729" s="4" t="s">
        <v>49</v>
      </c>
      <c r="H729" s="4" t="s">
        <v>62</v>
      </c>
      <c r="I729" s="4" t="s">
        <v>48</v>
      </c>
      <c r="J729" s="4" t="s">
        <v>42</v>
      </c>
      <c r="K729" s="4" t="s">
        <v>43</v>
      </c>
      <c r="L729" s="4" t="s">
        <v>73</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c r="A730" s="2">
        <v>4535</v>
      </c>
      <c r="B730" s="3">
        <v>46145</v>
      </c>
      <c r="C730" s="4">
        <f>YEAR(SalesDataTable[[#This Row],[Order Date]])</f>
        <v>2026</v>
      </c>
      <c r="D730" s="4">
        <f>MONTH(SalesDataTable[[#This Row],[Order Date]])</f>
        <v>5</v>
      </c>
      <c r="E730" s="4" t="str">
        <f>TEXT(SalesDataTable[[#This Row],[Order Date]],"MMM")</f>
        <v>May</v>
      </c>
      <c r="F730" s="4" t="str">
        <f>"Q"&amp;ROUNDUP(MONTH(SalesDataTable[[#This Row],[Order Date]])/3,0)</f>
        <v>Q2</v>
      </c>
      <c r="G730" s="4" t="s">
        <v>40</v>
      </c>
      <c r="H730" s="4" t="s">
        <v>54</v>
      </c>
      <c r="I730" s="4" t="s">
        <v>31</v>
      </c>
      <c r="J730" s="4" t="s">
        <v>42</v>
      </c>
      <c r="K730" s="4" t="s">
        <v>43</v>
      </c>
      <c r="L730" s="4" t="s">
        <v>44</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c r="A731" s="2">
        <v>4988</v>
      </c>
      <c r="B731" s="3">
        <v>46145</v>
      </c>
      <c r="C731" s="4">
        <f>YEAR(SalesDataTable[[#This Row],[Order Date]])</f>
        <v>2026</v>
      </c>
      <c r="D731" s="4">
        <f>MONTH(SalesDataTable[[#This Row],[Order Date]])</f>
        <v>5</v>
      </c>
      <c r="E731" s="4" t="str">
        <f>TEXT(SalesDataTable[[#This Row],[Order Date]],"MMM")</f>
        <v>May</v>
      </c>
      <c r="F731" s="4" t="str">
        <f>"Q"&amp;ROUNDUP(MONTH(SalesDataTable[[#This Row],[Order Date]])/3,0)</f>
        <v>Q2</v>
      </c>
      <c r="G731" s="4" t="s">
        <v>40</v>
      </c>
      <c r="H731" s="4" t="s">
        <v>68</v>
      </c>
      <c r="I731" s="4" t="s">
        <v>48</v>
      </c>
      <c r="J731" s="4" t="s">
        <v>42</v>
      </c>
      <c r="K731" s="4" t="s">
        <v>63</v>
      </c>
      <c r="L731" s="4" t="s">
        <v>67</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c r="A732" s="2">
        <v>253</v>
      </c>
      <c r="B732" s="3">
        <v>46146</v>
      </c>
      <c r="C732" s="4">
        <f>YEAR(SalesDataTable[[#This Row],[Order Date]])</f>
        <v>2026</v>
      </c>
      <c r="D732" s="4">
        <f>MONTH(SalesDataTable[[#This Row],[Order Date]])</f>
        <v>5</v>
      </c>
      <c r="E732" s="4" t="str">
        <f>TEXT(SalesDataTable[[#This Row],[Order Date]],"MMM")</f>
        <v>May</v>
      </c>
      <c r="F732" s="4" t="str">
        <f>"Q"&amp;ROUNDUP(MONTH(SalesDataTable[[#This Row],[Order Date]])/3,0)</f>
        <v>Q2</v>
      </c>
      <c r="G732" s="4" t="s">
        <v>40</v>
      </c>
      <c r="H732" s="4" t="s">
        <v>68</v>
      </c>
      <c r="I732" s="4" t="s">
        <v>48</v>
      </c>
      <c r="J732" s="4" t="s">
        <v>45</v>
      </c>
      <c r="K732" s="4" t="s">
        <v>38</v>
      </c>
      <c r="L732" s="4" t="s">
        <v>39</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c r="A733" s="2">
        <v>1743</v>
      </c>
      <c r="B733" s="3">
        <v>46146</v>
      </c>
      <c r="C733" s="4">
        <f>YEAR(SalesDataTable[[#This Row],[Order Date]])</f>
        <v>2026</v>
      </c>
      <c r="D733" s="4">
        <f>MONTH(SalesDataTable[[#This Row],[Order Date]])</f>
        <v>5</v>
      </c>
      <c r="E733" s="4" t="str">
        <f>TEXT(SalesDataTable[[#This Row],[Order Date]],"MMM")</f>
        <v>May</v>
      </c>
      <c r="F733" s="4" t="str">
        <f>"Q"&amp;ROUNDUP(MONTH(SalesDataTable[[#This Row],[Order Date]])/3,0)</f>
        <v>Q2</v>
      </c>
      <c r="G733" s="4" t="s">
        <v>35</v>
      </c>
      <c r="H733" s="4" t="s">
        <v>72</v>
      </c>
      <c r="I733" s="4" t="s">
        <v>31</v>
      </c>
      <c r="J733" s="4" t="s">
        <v>42</v>
      </c>
      <c r="K733" s="4" t="s">
        <v>63</v>
      </c>
      <c r="L733" s="4" t="s">
        <v>74</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c r="A734" s="2">
        <v>1801</v>
      </c>
      <c r="B734" s="3">
        <v>46146</v>
      </c>
      <c r="C734" s="4">
        <f>YEAR(SalesDataTable[[#This Row],[Order Date]])</f>
        <v>2026</v>
      </c>
      <c r="D734" s="4">
        <f>MONTH(SalesDataTable[[#This Row],[Order Date]])</f>
        <v>5</v>
      </c>
      <c r="E734" s="4" t="str">
        <f>TEXT(SalesDataTable[[#This Row],[Order Date]],"MMM")</f>
        <v>May</v>
      </c>
      <c r="F734" s="4" t="str">
        <f>"Q"&amp;ROUNDUP(MONTH(SalesDataTable[[#This Row],[Order Date]])/3,0)</f>
        <v>Q2</v>
      </c>
      <c r="G734" s="4" t="s">
        <v>40</v>
      </c>
      <c r="H734" s="4" t="s">
        <v>41</v>
      </c>
      <c r="I734" s="4" t="s">
        <v>31</v>
      </c>
      <c r="J734" s="4" t="s">
        <v>45</v>
      </c>
      <c r="K734" s="4" t="s">
        <v>43</v>
      </c>
      <c r="L734" s="4" t="s">
        <v>44</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c r="A735" s="2">
        <v>2511</v>
      </c>
      <c r="B735" s="3">
        <v>46146</v>
      </c>
      <c r="C735" s="4">
        <f>YEAR(SalesDataTable[[#This Row],[Order Date]])</f>
        <v>2026</v>
      </c>
      <c r="D735" s="4">
        <f>MONTH(SalesDataTable[[#This Row],[Order Date]])</f>
        <v>5</v>
      </c>
      <c r="E735" s="4" t="str">
        <f>TEXT(SalesDataTable[[#This Row],[Order Date]],"MMM")</f>
        <v>May</v>
      </c>
      <c r="F735" s="4" t="str">
        <f>"Q"&amp;ROUNDUP(MONTH(SalesDataTable[[#This Row],[Order Date]])/3,0)</f>
        <v>Q2</v>
      </c>
      <c r="G735" s="4" t="s">
        <v>40</v>
      </c>
      <c r="H735" s="4" t="s">
        <v>68</v>
      </c>
      <c r="I735" s="4" t="s">
        <v>37</v>
      </c>
      <c r="J735" s="4" t="s">
        <v>45</v>
      </c>
      <c r="K735" s="4" t="s">
        <v>52</v>
      </c>
      <c r="L735" s="4" t="s">
        <v>58</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c r="A736" s="2">
        <v>3186</v>
      </c>
      <c r="B736" s="3">
        <v>46146</v>
      </c>
      <c r="C736" s="4">
        <f>YEAR(SalesDataTable[[#This Row],[Order Date]])</f>
        <v>2026</v>
      </c>
      <c r="D736" s="4">
        <f>MONTH(SalesDataTable[[#This Row],[Order Date]])</f>
        <v>5</v>
      </c>
      <c r="E736" s="4" t="str">
        <f>TEXT(SalesDataTable[[#This Row],[Order Date]],"MMM")</f>
        <v>May</v>
      </c>
      <c r="F736" s="4" t="str">
        <f>"Q"&amp;ROUNDUP(MONTH(SalesDataTable[[#This Row],[Order Date]])/3,0)</f>
        <v>Q2</v>
      </c>
      <c r="G736" s="4" t="s">
        <v>35</v>
      </c>
      <c r="H736" s="4" t="s">
        <v>56</v>
      </c>
      <c r="I736" s="4" t="s">
        <v>31</v>
      </c>
      <c r="J736" s="4" t="s">
        <v>42</v>
      </c>
      <c r="K736" s="4" t="s">
        <v>38</v>
      </c>
      <c r="L736" s="4" t="s">
        <v>46</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c r="A737" s="2">
        <v>3378</v>
      </c>
      <c r="B737" s="3">
        <v>46146</v>
      </c>
      <c r="C737" s="4">
        <f>YEAR(SalesDataTable[[#This Row],[Order Date]])</f>
        <v>2026</v>
      </c>
      <c r="D737" s="4">
        <f>MONTH(SalesDataTable[[#This Row],[Order Date]])</f>
        <v>5</v>
      </c>
      <c r="E737" s="4" t="str">
        <f>TEXT(SalesDataTable[[#This Row],[Order Date]],"MMM")</f>
        <v>May</v>
      </c>
      <c r="F737" s="4" t="str">
        <f>"Q"&amp;ROUNDUP(MONTH(SalesDataTable[[#This Row],[Order Date]])/3,0)</f>
        <v>Q2</v>
      </c>
      <c r="G737" s="4" t="s">
        <v>29</v>
      </c>
      <c r="H737" s="4" t="s">
        <v>30</v>
      </c>
      <c r="I737" s="4" t="s">
        <v>37</v>
      </c>
      <c r="J737" s="4" t="s">
        <v>45</v>
      </c>
      <c r="K737" s="4" t="s">
        <v>63</v>
      </c>
      <c r="L737" s="4" t="s">
        <v>67</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c r="A738" s="2">
        <v>4255</v>
      </c>
      <c r="B738" s="3">
        <v>46146</v>
      </c>
      <c r="C738" s="4">
        <f>YEAR(SalesDataTable[[#This Row],[Order Date]])</f>
        <v>2026</v>
      </c>
      <c r="D738" s="4">
        <f>MONTH(SalesDataTable[[#This Row],[Order Date]])</f>
        <v>5</v>
      </c>
      <c r="E738" s="4" t="str">
        <f>TEXT(SalesDataTable[[#This Row],[Order Date]],"MMM")</f>
        <v>May</v>
      </c>
      <c r="F738" s="4" t="str">
        <f>"Q"&amp;ROUNDUP(MONTH(SalesDataTable[[#This Row],[Order Date]])/3,0)</f>
        <v>Q2</v>
      </c>
      <c r="G738" s="4" t="s">
        <v>49</v>
      </c>
      <c r="H738" s="4" t="s">
        <v>60</v>
      </c>
      <c r="I738" s="4" t="s">
        <v>57</v>
      </c>
      <c r="J738" s="4" t="s">
        <v>32</v>
      </c>
      <c r="K738" s="4" t="s">
        <v>43</v>
      </c>
      <c r="L738" s="4" t="s">
        <v>44</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c r="A739" s="2">
        <v>4587</v>
      </c>
      <c r="B739" s="3">
        <v>46146</v>
      </c>
      <c r="C739" s="4">
        <f>YEAR(SalesDataTable[[#This Row],[Order Date]])</f>
        <v>2026</v>
      </c>
      <c r="D739" s="4">
        <f>MONTH(SalesDataTable[[#This Row],[Order Date]])</f>
        <v>5</v>
      </c>
      <c r="E739" s="4" t="str">
        <f>TEXT(SalesDataTable[[#This Row],[Order Date]],"MMM")</f>
        <v>May</v>
      </c>
      <c r="F739" s="4" t="str">
        <f>"Q"&amp;ROUNDUP(MONTH(SalesDataTable[[#This Row],[Order Date]])/3,0)</f>
        <v>Q2</v>
      </c>
      <c r="G739" s="4" t="s">
        <v>40</v>
      </c>
      <c r="H739" s="4" t="s">
        <v>41</v>
      </c>
      <c r="I739" s="4" t="s">
        <v>57</v>
      </c>
      <c r="J739" s="4" t="s">
        <v>32</v>
      </c>
      <c r="K739" s="4" t="s">
        <v>38</v>
      </c>
      <c r="L739" s="4" t="s">
        <v>39</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c r="A740" s="2">
        <v>830</v>
      </c>
      <c r="B740" s="3">
        <v>46147</v>
      </c>
      <c r="C740" s="4">
        <f>YEAR(SalesDataTable[[#This Row],[Order Date]])</f>
        <v>2026</v>
      </c>
      <c r="D740" s="4">
        <f>MONTH(SalesDataTable[[#This Row],[Order Date]])</f>
        <v>5</v>
      </c>
      <c r="E740" s="4" t="str">
        <f>TEXT(SalesDataTable[[#This Row],[Order Date]],"MMM")</f>
        <v>May</v>
      </c>
      <c r="F740" s="4" t="str">
        <f>"Q"&amp;ROUNDUP(MONTH(SalesDataTable[[#This Row],[Order Date]])/3,0)</f>
        <v>Q2</v>
      </c>
      <c r="G740" s="4" t="s">
        <v>49</v>
      </c>
      <c r="H740" s="4" t="s">
        <v>62</v>
      </c>
      <c r="I740" s="4" t="s">
        <v>31</v>
      </c>
      <c r="J740" s="4" t="s">
        <v>45</v>
      </c>
      <c r="K740" s="4" t="s">
        <v>33</v>
      </c>
      <c r="L740" s="4" t="s">
        <v>51</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c r="A741" s="2">
        <v>4320</v>
      </c>
      <c r="B741" s="3">
        <v>46147</v>
      </c>
      <c r="C741" s="4">
        <f>YEAR(SalesDataTable[[#This Row],[Order Date]])</f>
        <v>2026</v>
      </c>
      <c r="D741" s="4">
        <f>MONTH(SalesDataTable[[#This Row],[Order Date]])</f>
        <v>5</v>
      </c>
      <c r="E741" s="4" t="str">
        <f>TEXT(SalesDataTable[[#This Row],[Order Date]],"MMM")</f>
        <v>May</v>
      </c>
      <c r="F741" s="4" t="str">
        <f>"Q"&amp;ROUNDUP(MONTH(SalesDataTable[[#This Row],[Order Date]])/3,0)</f>
        <v>Q2</v>
      </c>
      <c r="G741" s="4" t="s">
        <v>35</v>
      </c>
      <c r="H741" s="4" t="s">
        <v>56</v>
      </c>
      <c r="I741" s="4" t="s">
        <v>31</v>
      </c>
      <c r="J741" s="4" t="s">
        <v>32</v>
      </c>
      <c r="K741" s="4" t="s">
        <v>43</v>
      </c>
      <c r="L741" s="4" t="s">
        <v>77</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c r="A742" s="2">
        <v>4386</v>
      </c>
      <c r="B742" s="3">
        <v>46147</v>
      </c>
      <c r="C742" s="4">
        <f>YEAR(SalesDataTable[[#This Row],[Order Date]])</f>
        <v>2026</v>
      </c>
      <c r="D742" s="4">
        <f>MONTH(SalesDataTable[[#This Row],[Order Date]])</f>
        <v>5</v>
      </c>
      <c r="E742" s="4" t="str">
        <f>TEXT(SalesDataTable[[#This Row],[Order Date]],"MMM")</f>
        <v>May</v>
      </c>
      <c r="F742" s="4" t="str">
        <f>"Q"&amp;ROUNDUP(MONTH(SalesDataTable[[#This Row],[Order Date]])/3,0)</f>
        <v>Q2</v>
      </c>
      <c r="G742" s="4" t="s">
        <v>29</v>
      </c>
      <c r="H742" s="4" t="s">
        <v>79</v>
      </c>
      <c r="I742" s="4" t="s">
        <v>31</v>
      </c>
      <c r="J742" s="4" t="s">
        <v>32</v>
      </c>
      <c r="K742" s="4" t="s">
        <v>38</v>
      </c>
      <c r="L742" s="4" t="s">
        <v>75</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c r="A743" s="2">
        <v>4602</v>
      </c>
      <c r="B743" s="3">
        <v>46147</v>
      </c>
      <c r="C743" s="4">
        <f>YEAR(SalesDataTable[[#This Row],[Order Date]])</f>
        <v>2026</v>
      </c>
      <c r="D743" s="4">
        <f>MONTH(SalesDataTable[[#This Row],[Order Date]])</f>
        <v>5</v>
      </c>
      <c r="E743" s="4" t="str">
        <f>TEXT(SalesDataTable[[#This Row],[Order Date]],"MMM")</f>
        <v>May</v>
      </c>
      <c r="F743" s="4" t="str">
        <f>"Q"&amp;ROUNDUP(MONTH(SalesDataTable[[#This Row],[Order Date]])/3,0)</f>
        <v>Q2</v>
      </c>
      <c r="G743" s="4" t="s">
        <v>35</v>
      </c>
      <c r="H743" s="4" t="s">
        <v>72</v>
      </c>
      <c r="I743" s="4" t="s">
        <v>57</v>
      </c>
      <c r="J743" s="4" t="s">
        <v>42</v>
      </c>
      <c r="K743" s="4" t="s">
        <v>43</v>
      </c>
      <c r="L743" s="4" t="s">
        <v>73</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c r="A744" s="2">
        <v>5190</v>
      </c>
      <c r="B744" s="3">
        <v>46147</v>
      </c>
      <c r="C744" s="4">
        <f>YEAR(SalesDataTable[[#This Row],[Order Date]])</f>
        <v>2026</v>
      </c>
      <c r="D744" s="4">
        <f>MONTH(SalesDataTable[[#This Row],[Order Date]])</f>
        <v>5</v>
      </c>
      <c r="E744" s="4" t="str">
        <f>TEXT(SalesDataTable[[#This Row],[Order Date]],"MMM")</f>
        <v>May</v>
      </c>
      <c r="F744" s="4" t="str">
        <f>"Q"&amp;ROUNDUP(MONTH(SalesDataTable[[#This Row],[Order Date]])/3,0)</f>
        <v>Q2</v>
      </c>
      <c r="G744" s="4" t="s">
        <v>49</v>
      </c>
      <c r="H744" s="4" t="s">
        <v>62</v>
      </c>
      <c r="I744" s="4" t="s">
        <v>37</v>
      </c>
      <c r="J744" s="4" t="s">
        <v>32</v>
      </c>
      <c r="K744" s="4" t="s">
        <v>38</v>
      </c>
      <c r="L744" s="4" t="s">
        <v>39</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c r="A745" s="2">
        <v>393</v>
      </c>
      <c r="B745" s="3">
        <v>46148</v>
      </c>
      <c r="C745" s="4">
        <f>YEAR(SalesDataTable[[#This Row],[Order Date]])</f>
        <v>2026</v>
      </c>
      <c r="D745" s="4">
        <f>MONTH(SalesDataTable[[#This Row],[Order Date]])</f>
        <v>5</v>
      </c>
      <c r="E745" s="4" t="str">
        <f>TEXT(SalesDataTable[[#This Row],[Order Date]],"MMM")</f>
        <v>May</v>
      </c>
      <c r="F745" s="4" t="str">
        <f>"Q"&amp;ROUNDUP(MONTH(SalesDataTable[[#This Row],[Order Date]])/3,0)</f>
        <v>Q2</v>
      </c>
      <c r="G745" s="4" t="s">
        <v>35</v>
      </c>
      <c r="H745" s="4" t="s">
        <v>72</v>
      </c>
      <c r="I745" s="4" t="s">
        <v>57</v>
      </c>
      <c r="J745" s="4" t="s">
        <v>42</v>
      </c>
      <c r="K745" s="4" t="s">
        <v>52</v>
      </c>
      <c r="L745" s="4" t="s">
        <v>58</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c r="A746" s="2">
        <v>812</v>
      </c>
      <c r="B746" s="3">
        <v>46148</v>
      </c>
      <c r="C746" s="4">
        <f>YEAR(SalesDataTable[[#This Row],[Order Date]])</f>
        <v>2026</v>
      </c>
      <c r="D746" s="4">
        <f>MONTH(SalesDataTable[[#This Row],[Order Date]])</f>
        <v>5</v>
      </c>
      <c r="E746" s="4" t="str">
        <f>TEXT(SalesDataTable[[#This Row],[Order Date]],"MMM")</f>
        <v>May</v>
      </c>
      <c r="F746" s="4" t="str">
        <f>"Q"&amp;ROUNDUP(MONTH(SalesDataTable[[#This Row],[Order Date]])/3,0)</f>
        <v>Q2</v>
      </c>
      <c r="G746" s="4" t="s">
        <v>29</v>
      </c>
      <c r="H746" s="4" t="s">
        <v>30</v>
      </c>
      <c r="I746" s="4" t="s">
        <v>31</v>
      </c>
      <c r="J746" s="4" t="s">
        <v>42</v>
      </c>
      <c r="K746" s="4" t="s">
        <v>38</v>
      </c>
      <c r="L746" s="4" t="s">
        <v>75</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c r="A747" s="2">
        <v>1297</v>
      </c>
      <c r="B747" s="3">
        <v>46148</v>
      </c>
      <c r="C747" s="4">
        <f>YEAR(SalesDataTable[[#This Row],[Order Date]])</f>
        <v>2026</v>
      </c>
      <c r="D747" s="4">
        <f>MONTH(SalesDataTable[[#This Row],[Order Date]])</f>
        <v>5</v>
      </c>
      <c r="E747" s="4" t="str">
        <f>TEXT(SalesDataTable[[#This Row],[Order Date]],"MMM")</f>
        <v>May</v>
      </c>
      <c r="F747" s="4" t="str">
        <f>"Q"&amp;ROUNDUP(MONTH(SalesDataTable[[#This Row],[Order Date]])/3,0)</f>
        <v>Q2</v>
      </c>
      <c r="G747" s="4" t="s">
        <v>40</v>
      </c>
      <c r="H747" s="4" t="s">
        <v>41</v>
      </c>
      <c r="I747" s="4" t="s">
        <v>48</v>
      </c>
      <c r="J747" s="4" t="s">
        <v>42</v>
      </c>
      <c r="K747" s="4" t="s">
        <v>63</v>
      </c>
      <c r="L747" s="4" t="s">
        <v>71</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c r="A748" s="2">
        <v>1574</v>
      </c>
      <c r="B748" s="3">
        <v>46148</v>
      </c>
      <c r="C748" s="4">
        <f>YEAR(SalesDataTable[[#This Row],[Order Date]])</f>
        <v>2026</v>
      </c>
      <c r="D748" s="4">
        <f>MONTH(SalesDataTable[[#This Row],[Order Date]])</f>
        <v>5</v>
      </c>
      <c r="E748" s="4" t="str">
        <f>TEXT(SalesDataTable[[#This Row],[Order Date]],"MMM")</f>
        <v>May</v>
      </c>
      <c r="F748" s="4" t="str">
        <f>"Q"&amp;ROUNDUP(MONTH(SalesDataTable[[#This Row],[Order Date]])/3,0)</f>
        <v>Q2</v>
      </c>
      <c r="G748" s="4" t="s">
        <v>35</v>
      </c>
      <c r="H748" s="4" t="s">
        <v>56</v>
      </c>
      <c r="I748" s="4" t="s">
        <v>31</v>
      </c>
      <c r="J748" s="4" t="s">
        <v>32</v>
      </c>
      <c r="K748" s="4" t="s">
        <v>38</v>
      </c>
      <c r="L748" s="4" t="s">
        <v>39</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c r="A749" s="2">
        <v>3060</v>
      </c>
      <c r="B749" s="3">
        <v>46148</v>
      </c>
      <c r="C749" s="4">
        <f>YEAR(SalesDataTable[[#This Row],[Order Date]])</f>
        <v>2026</v>
      </c>
      <c r="D749" s="4">
        <f>MONTH(SalesDataTable[[#This Row],[Order Date]])</f>
        <v>5</v>
      </c>
      <c r="E749" s="4" t="str">
        <f>TEXT(SalesDataTable[[#This Row],[Order Date]],"MMM")</f>
        <v>May</v>
      </c>
      <c r="F749" s="4" t="str">
        <f>"Q"&amp;ROUNDUP(MONTH(SalesDataTable[[#This Row],[Order Date]])/3,0)</f>
        <v>Q2</v>
      </c>
      <c r="G749" s="4" t="s">
        <v>35</v>
      </c>
      <c r="H749" s="4" t="s">
        <v>56</v>
      </c>
      <c r="I749" s="4" t="s">
        <v>37</v>
      </c>
      <c r="J749" s="4" t="s">
        <v>45</v>
      </c>
      <c r="K749" s="4" t="s">
        <v>38</v>
      </c>
      <c r="L749" s="4" t="s">
        <v>66</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c r="A750" s="2">
        <v>3490</v>
      </c>
      <c r="B750" s="3">
        <v>46148</v>
      </c>
      <c r="C750" s="4">
        <f>YEAR(SalesDataTable[[#This Row],[Order Date]])</f>
        <v>2026</v>
      </c>
      <c r="D750" s="4">
        <f>MONTH(SalesDataTable[[#This Row],[Order Date]])</f>
        <v>5</v>
      </c>
      <c r="E750" s="4" t="str">
        <f>TEXT(SalesDataTable[[#This Row],[Order Date]],"MMM")</f>
        <v>May</v>
      </c>
      <c r="F750" s="4" t="str">
        <f>"Q"&amp;ROUNDUP(MONTH(SalesDataTable[[#This Row],[Order Date]])/3,0)</f>
        <v>Q2</v>
      </c>
      <c r="G750" s="4" t="s">
        <v>35</v>
      </c>
      <c r="H750" s="4" t="s">
        <v>70</v>
      </c>
      <c r="I750" s="4" t="s">
        <v>31</v>
      </c>
      <c r="J750" s="4" t="s">
        <v>42</v>
      </c>
      <c r="K750" s="4" t="s">
        <v>43</v>
      </c>
      <c r="L750" s="4" t="s">
        <v>61</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c r="A751" s="2">
        <v>3654</v>
      </c>
      <c r="B751" s="3">
        <v>46148</v>
      </c>
      <c r="C751" s="4">
        <f>YEAR(SalesDataTable[[#This Row],[Order Date]])</f>
        <v>2026</v>
      </c>
      <c r="D751" s="4">
        <f>MONTH(SalesDataTable[[#This Row],[Order Date]])</f>
        <v>5</v>
      </c>
      <c r="E751" s="4" t="str">
        <f>TEXT(SalesDataTable[[#This Row],[Order Date]],"MMM")</f>
        <v>May</v>
      </c>
      <c r="F751" s="4" t="str">
        <f>"Q"&amp;ROUNDUP(MONTH(SalesDataTable[[#This Row],[Order Date]])/3,0)</f>
        <v>Q2</v>
      </c>
      <c r="G751" s="4" t="s">
        <v>40</v>
      </c>
      <c r="H751" s="4" t="s">
        <v>68</v>
      </c>
      <c r="I751" s="4" t="s">
        <v>31</v>
      </c>
      <c r="J751" s="4" t="s">
        <v>45</v>
      </c>
      <c r="K751" s="4" t="s">
        <v>33</v>
      </c>
      <c r="L751" s="4" t="s">
        <v>51</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c r="A752" s="2">
        <v>4209</v>
      </c>
      <c r="B752" s="3">
        <v>46148</v>
      </c>
      <c r="C752" s="4">
        <f>YEAR(SalesDataTable[[#This Row],[Order Date]])</f>
        <v>2026</v>
      </c>
      <c r="D752" s="4">
        <f>MONTH(SalesDataTable[[#This Row],[Order Date]])</f>
        <v>5</v>
      </c>
      <c r="E752" s="4" t="str">
        <f>TEXT(SalesDataTable[[#This Row],[Order Date]],"MMM")</f>
        <v>May</v>
      </c>
      <c r="F752" s="4" t="str">
        <f>"Q"&amp;ROUNDUP(MONTH(SalesDataTable[[#This Row],[Order Date]])/3,0)</f>
        <v>Q2</v>
      </c>
      <c r="G752" s="4" t="s">
        <v>35</v>
      </c>
      <c r="H752" s="4" t="s">
        <v>36</v>
      </c>
      <c r="I752" s="4" t="s">
        <v>31</v>
      </c>
      <c r="J752" s="4" t="s">
        <v>42</v>
      </c>
      <c r="K752" s="4" t="s">
        <v>63</v>
      </c>
      <c r="L752" s="4" t="s">
        <v>74</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c r="A753" s="2">
        <v>4227</v>
      </c>
      <c r="B753" s="3">
        <v>46148</v>
      </c>
      <c r="C753" s="4">
        <f>YEAR(SalesDataTable[[#This Row],[Order Date]])</f>
        <v>2026</v>
      </c>
      <c r="D753" s="4">
        <f>MONTH(SalesDataTable[[#This Row],[Order Date]])</f>
        <v>5</v>
      </c>
      <c r="E753" s="4" t="str">
        <f>TEXT(SalesDataTable[[#This Row],[Order Date]],"MMM")</f>
        <v>May</v>
      </c>
      <c r="F753" s="4" t="str">
        <f>"Q"&amp;ROUNDUP(MONTH(SalesDataTable[[#This Row],[Order Date]])/3,0)</f>
        <v>Q2</v>
      </c>
      <c r="G753" s="4" t="s">
        <v>35</v>
      </c>
      <c r="H753" s="4" t="s">
        <v>36</v>
      </c>
      <c r="I753" s="4" t="s">
        <v>31</v>
      </c>
      <c r="J753" s="4" t="s">
        <v>42</v>
      </c>
      <c r="K753" s="4" t="s">
        <v>33</v>
      </c>
      <c r="L753" s="4" t="s">
        <v>55</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c r="A754" s="2">
        <v>4247</v>
      </c>
      <c r="B754" s="3">
        <v>46148</v>
      </c>
      <c r="C754" s="4">
        <f>YEAR(SalesDataTable[[#This Row],[Order Date]])</f>
        <v>2026</v>
      </c>
      <c r="D754" s="4">
        <f>MONTH(SalesDataTable[[#This Row],[Order Date]])</f>
        <v>5</v>
      </c>
      <c r="E754" s="4" t="str">
        <f>TEXT(SalesDataTable[[#This Row],[Order Date]],"MMM")</f>
        <v>May</v>
      </c>
      <c r="F754" s="4" t="str">
        <f>"Q"&amp;ROUNDUP(MONTH(SalesDataTable[[#This Row],[Order Date]])/3,0)</f>
        <v>Q2</v>
      </c>
      <c r="G754" s="4" t="s">
        <v>40</v>
      </c>
      <c r="H754" s="4" t="s">
        <v>81</v>
      </c>
      <c r="I754" s="4" t="s">
        <v>31</v>
      </c>
      <c r="J754" s="4" t="s">
        <v>42</v>
      </c>
      <c r="K754" s="4" t="s">
        <v>33</v>
      </c>
      <c r="L754" s="4" t="s">
        <v>51</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c r="A755" s="2">
        <v>5196</v>
      </c>
      <c r="B755" s="3">
        <v>46148</v>
      </c>
      <c r="C755" s="4">
        <f>YEAR(SalesDataTable[[#This Row],[Order Date]])</f>
        <v>2026</v>
      </c>
      <c r="D755" s="4">
        <f>MONTH(SalesDataTable[[#This Row],[Order Date]])</f>
        <v>5</v>
      </c>
      <c r="E755" s="4" t="str">
        <f>TEXT(SalesDataTable[[#This Row],[Order Date]],"MMM")</f>
        <v>May</v>
      </c>
      <c r="F755" s="4" t="str">
        <f>"Q"&amp;ROUNDUP(MONTH(SalesDataTable[[#This Row],[Order Date]])/3,0)</f>
        <v>Q2</v>
      </c>
      <c r="G755" s="4" t="s">
        <v>49</v>
      </c>
      <c r="H755" s="4" t="s">
        <v>62</v>
      </c>
      <c r="I755" s="4" t="s">
        <v>31</v>
      </c>
      <c r="J755" s="4" t="s">
        <v>42</v>
      </c>
      <c r="K755" s="4" t="s">
        <v>52</v>
      </c>
      <c r="L755" s="4" t="s">
        <v>69</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c r="A756" s="2">
        <v>400</v>
      </c>
      <c r="B756" s="3">
        <v>46149</v>
      </c>
      <c r="C756" s="4">
        <f>YEAR(SalesDataTable[[#This Row],[Order Date]])</f>
        <v>2026</v>
      </c>
      <c r="D756" s="4">
        <f>MONTH(SalesDataTable[[#This Row],[Order Date]])</f>
        <v>5</v>
      </c>
      <c r="E756" s="4" t="str">
        <f>TEXT(SalesDataTable[[#This Row],[Order Date]],"MMM")</f>
        <v>May</v>
      </c>
      <c r="F756" s="4" t="str">
        <f>"Q"&amp;ROUNDUP(MONTH(SalesDataTable[[#This Row],[Order Date]])/3,0)</f>
        <v>Q2</v>
      </c>
      <c r="G756" s="4" t="s">
        <v>35</v>
      </c>
      <c r="H756" s="4" t="s">
        <v>72</v>
      </c>
      <c r="I756" s="4" t="s">
        <v>37</v>
      </c>
      <c r="J756" s="4" t="s">
        <v>45</v>
      </c>
      <c r="K756" s="4" t="s">
        <v>38</v>
      </c>
      <c r="L756" s="4" t="s">
        <v>39</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c r="A757" s="2">
        <v>829</v>
      </c>
      <c r="B757" s="3">
        <v>46149</v>
      </c>
      <c r="C757" s="4">
        <f>YEAR(SalesDataTable[[#This Row],[Order Date]])</f>
        <v>2026</v>
      </c>
      <c r="D757" s="4">
        <f>MONTH(SalesDataTable[[#This Row],[Order Date]])</f>
        <v>5</v>
      </c>
      <c r="E757" s="4" t="str">
        <f>TEXT(SalesDataTable[[#This Row],[Order Date]],"MMM")</f>
        <v>May</v>
      </c>
      <c r="F757" s="4" t="str">
        <f>"Q"&amp;ROUNDUP(MONTH(SalesDataTable[[#This Row],[Order Date]])/3,0)</f>
        <v>Q2</v>
      </c>
      <c r="G757" s="4" t="s">
        <v>40</v>
      </c>
      <c r="H757" s="4" t="s">
        <v>81</v>
      </c>
      <c r="I757" s="4" t="s">
        <v>57</v>
      </c>
      <c r="J757" s="4" t="s">
        <v>42</v>
      </c>
      <c r="K757" s="4" t="s">
        <v>63</v>
      </c>
      <c r="L757" s="4" t="s">
        <v>64</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c r="A758" s="2">
        <v>1236</v>
      </c>
      <c r="B758" s="3">
        <v>46149</v>
      </c>
      <c r="C758" s="4">
        <f>YEAR(SalesDataTable[[#This Row],[Order Date]])</f>
        <v>2026</v>
      </c>
      <c r="D758" s="4">
        <f>MONTH(SalesDataTable[[#This Row],[Order Date]])</f>
        <v>5</v>
      </c>
      <c r="E758" s="4" t="str">
        <f>TEXT(SalesDataTable[[#This Row],[Order Date]],"MMM")</f>
        <v>May</v>
      </c>
      <c r="F758" s="4" t="str">
        <f>"Q"&amp;ROUNDUP(MONTH(SalesDataTable[[#This Row],[Order Date]])/3,0)</f>
        <v>Q2</v>
      </c>
      <c r="G758" s="4" t="s">
        <v>29</v>
      </c>
      <c r="H758" s="4" t="s">
        <v>65</v>
      </c>
      <c r="I758" s="4" t="s">
        <v>48</v>
      </c>
      <c r="J758" s="4" t="s">
        <v>32</v>
      </c>
      <c r="K758" s="4" t="s">
        <v>63</v>
      </c>
      <c r="L758" s="4" t="s">
        <v>67</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c r="A759" s="2">
        <v>1364</v>
      </c>
      <c r="B759" s="3">
        <v>46149</v>
      </c>
      <c r="C759" s="4">
        <f>YEAR(SalesDataTable[[#This Row],[Order Date]])</f>
        <v>2026</v>
      </c>
      <c r="D759" s="4">
        <f>MONTH(SalesDataTable[[#This Row],[Order Date]])</f>
        <v>5</v>
      </c>
      <c r="E759" s="4" t="str">
        <f>TEXT(SalesDataTable[[#This Row],[Order Date]],"MMM")</f>
        <v>May</v>
      </c>
      <c r="F759" s="4" t="str">
        <f>"Q"&amp;ROUNDUP(MONTH(SalesDataTable[[#This Row],[Order Date]])/3,0)</f>
        <v>Q2</v>
      </c>
      <c r="G759" s="4" t="s">
        <v>35</v>
      </c>
      <c r="H759" s="4" t="s">
        <v>78</v>
      </c>
      <c r="I759" s="4" t="s">
        <v>31</v>
      </c>
      <c r="J759" s="4" t="s">
        <v>42</v>
      </c>
      <c r="K759" s="4" t="s">
        <v>38</v>
      </c>
      <c r="L759" s="4" t="s">
        <v>66</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c r="A760" s="2">
        <v>2105</v>
      </c>
      <c r="B760" s="3">
        <v>46149</v>
      </c>
      <c r="C760" s="4">
        <f>YEAR(SalesDataTable[[#This Row],[Order Date]])</f>
        <v>2026</v>
      </c>
      <c r="D760" s="4">
        <f>MONTH(SalesDataTable[[#This Row],[Order Date]])</f>
        <v>5</v>
      </c>
      <c r="E760" s="4" t="str">
        <f>TEXT(SalesDataTable[[#This Row],[Order Date]],"MMM")</f>
        <v>May</v>
      </c>
      <c r="F760" s="4" t="str">
        <f>"Q"&amp;ROUNDUP(MONTH(SalesDataTable[[#This Row],[Order Date]])/3,0)</f>
        <v>Q2</v>
      </c>
      <c r="G760" s="4" t="s">
        <v>35</v>
      </c>
      <c r="H760" s="4" t="s">
        <v>78</v>
      </c>
      <c r="I760" s="4" t="s">
        <v>48</v>
      </c>
      <c r="J760" s="4" t="s">
        <v>42</v>
      </c>
      <c r="K760" s="4" t="s">
        <v>52</v>
      </c>
      <c r="L760" s="4" t="s">
        <v>69</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c r="A761" s="2">
        <v>4706</v>
      </c>
      <c r="B761" s="3">
        <v>46149</v>
      </c>
      <c r="C761" s="4">
        <f>YEAR(SalesDataTable[[#This Row],[Order Date]])</f>
        <v>2026</v>
      </c>
      <c r="D761" s="4">
        <f>MONTH(SalesDataTable[[#This Row],[Order Date]])</f>
        <v>5</v>
      </c>
      <c r="E761" s="4" t="str">
        <f>TEXT(SalesDataTable[[#This Row],[Order Date]],"MMM")</f>
        <v>May</v>
      </c>
      <c r="F761" s="4" t="str">
        <f>"Q"&amp;ROUNDUP(MONTH(SalesDataTable[[#This Row],[Order Date]])/3,0)</f>
        <v>Q2</v>
      </c>
      <c r="G761" s="4" t="s">
        <v>49</v>
      </c>
      <c r="H761" s="4" t="s">
        <v>76</v>
      </c>
      <c r="I761" s="4" t="s">
        <v>48</v>
      </c>
      <c r="J761" s="4" t="s">
        <v>42</v>
      </c>
      <c r="K761" s="4" t="s">
        <v>52</v>
      </c>
      <c r="L761" s="4" t="s">
        <v>69</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c r="A762" s="2">
        <v>68</v>
      </c>
      <c r="B762" s="3">
        <v>46150</v>
      </c>
      <c r="C762" s="4">
        <f>YEAR(SalesDataTable[[#This Row],[Order Date]])</f>
        <v>2026</v>
      </c>
      <c r="D762" s="4">
        <f>MONTH(SalesDataTable[[#This Row],[Order Date]])</f>
        <v>5</v>
      </c>
      <c r="E762" s="4" t="str">
        <f>TEXT(SalesDataTable[[#This Row],[Order Date]],"MMM")</f>
        <v>May</v>
      </c>
      <c r="F762" s="4" t="str">
        <f>"Q"&amp;ROUNDUP(MONTH(SalesDataTable[[#This Row],[Order Date]])/3,0)</f>
        <v>Q2</v>
      </c>
      <c r="G762" s="4" t="s">
        <v>49</v>
      </c>
      <c r="H762" s="4" t="s">
        <v>60</v>
      </c>
      <c r="I762" s="4" t="s">
        <v>48</v>
      </c>
      <c r="J762" s="4" t="s">
        <v>42</v>
      </c>
      <c r="K762" s="4" t="s">
        <v>63</v>
      </c>
      <c r="L762" s="4" t="s">
        <v>64</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c r="A763" s="2">
        <v>1352</v>
      </c>
      <c r="B763" s="3">
        <v>46150</v>
      </c>
      <c r="C763" s="4">
        <f>YEAR(SalesDataTable[[#This Row],[Order Date]])</f>
        <v>2026</v>
      </c>
      <c r="D763" s="4">
        <f>MONTH(SalesDataTable[[#This Row],[Order Date]])</f>
        <v>5</v>
      </c>
      <c r="E763" s="4" t="str">
        <f>TEXT(SalesDataTable[[#This Row],[Order Date]],"MMM")</f>
        <v>May</v>
      </c>
      <c r="F763" s="4" t="str">
        <f>"Q"&amp;ROUNDUP(MONTH(SalesDataTable[[#This Row],[Order Date]])/3,0)</f>
        <v>Q2</v>
      </c>
      <c r="G763" s="4" t="s">
        <v>49</v>
      </c>
      <c r="H763" s="4" t="s">
        <v>60</v>
      </c>
      <c r="I763" s="4" t="s">
        <v>31</v>
      </c>
      <c r="J763" s="4" t="s">
        <v>32</v>
      </c>
      <c r="K763" s="4" t="s">
        <v>33</v>
      </c>
      <c r="L763" s="4" t="s">
        <v>34</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c r="A764" s="2">
        <v>2526</v>
      </c>
      <c r="B764" s="3">
        <v>46150</v>
      </c>
      <c r="C764" s="4">
        <f>YEAR(SalesDataTable[[#This Row],[Order Date]])</f>
        <v>2026</v>
      </c>
      <c r="D764" s="4">
        <f>MONTH(SalesDataTable[[#This Row],[Order Date]])</f>
        <v>5</v>
      </c>
      <c r="E764" s="4" t="str">
        <f>TEXT(SalesDataTable[[#This Row],[Order Date]],"MMM")</f>
        <v>May</v>
      </c>
      <c r="F764" s="4" t="str">
        <f>"Q"&amp;ROUNDUP(MONTH(SalesDataTable[[#This Row],[Order Date]])/3,0)</f>
        <v>Q2</v>
      </c>
      <c r="G764" s="4" t="s">
        <v>35</v>
      </c>
      <c r="H764" s="4" t="s">
        <v>78</v>
      </c>
      <c r="I764" s="4" t="s">
        <v>31</v>
      </c>
      <c r="J764" s="4" t="s">
        <v>42</v>
      </c>
      <c r="K764" s="4" t="s">
        <v>52</v>
      </c>
      <c r="L764" s="4" t="s">
        <v>69</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c r="A765" s="2">
        <v>3298</v>
      </c>
      <c r="B765" s="3">
        <v>46150</v>
      </c>
      <c r="C765" s="4">
        <f>YEAR(SalesDataTable[[#This Row],[Order Date]])</f>
        <v>2026</v>
      </c>
      <c r="D765" s="4">
        <f>MONTH(SalesDataTable[[#This Row],[Order Date]])</f>
        <v>5</v>
      </c>
      <c r="E765" s="4" t="str">
        <f>TEXT(SalesDataTable[[#This Row],[Order Date]],"MMM")</f>
        <v>May</v>
      </c>
      <c r="F765" s="4" t="str">
        <f>"Q"&amp;ROUNDUP(MONTH(SalesDataTable[[#This Row],[Order Date]])/3,0)</f>
        <v>Q2</v>
      </c>
      <c r="G765" s="4" t="s">
        <v>35</v>
      </c>
      <c r="H765" s="4" t="s">
        <v>78</v>
      </c>
      <c r="I765" s="4" t="s">
        <v>57</v>
      </c>
      <c r="J765" s="4" t="s">
        <v>42</v>
      </c>
      <c r="K765" s="4" t="s">
        <v>52</v>
      </c>
      <c r="L765" s="4" t="s">
        <v>53</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c r="A766" s="2">
        <v>3510</v>
      </c>
      <c r="B766" s="3">
        <v>46150</v>
      </c>
      <c r="C766" s="4">
        <f>YEAR(SalesDataTable[[#This Row],[Order Date]])</f>
        <v>2026</v>
      </c>
      <c r="D766" s="4">
        <f>MONTH(SalesDataTable[[#This Row],[Order Date]])</f>
        <v>5</v>
      </c>
      <c r="E766" s="4" t="str">
        <f>TEXT(SalesDataTable[[#This Row],[Order Date]],"MMM")</f>
        <v>May</v>
      </c>
      <c r="F766" s="4" t="str">
        <f>"Q"&amp;ROUNDUP(MONTH(SalesDataTable[[#This Row],[Order Date]])/3,0)</f>
        <v>Q2</v>
      </c>
      <c r="G766" s="4" t="s">
        <v>40</v>
      </c>
      <c r="H766" s="4" t="s">
        <v>41</v>
      </c>
      <c r="I766" s="4" t="s">
        <v>31</v>
      </c>
      <c r="J766" s="4" t="s">
        <v>32</v>
      </c>
      <c r="K766" s="4" t="s">
        <v>52</v>
      </c>
      <c r="L766" s="4" t="s">
        <v>80</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c r="A767" s="2">
        <v>3638</v>
      </c>
      <c r="B767" s="3">
        <v>46150</v>
      </c>
      <c r="C767" s="4">
        <f>YEAR(SalesDataTable[[#This Row],[Order Date]])</f>
        <v>2026</v>
      </c>
      <c r="D767" s="4">
        <f>MONTH(SalesDataTable[[#This Row],[Order Date]])</f>
        <v>5</v>
      </c>
      <c r="E767" s="4" t="str">
        <f>TEXT(SalesDataTable[[#This Row],[Order Date]],"MMM")</f>
        <v>May</v>
      </c>
      <c r="F767" s="4" t="str">
        <f>"Q"&amp;ROUNDUP(MONTH(SalesDataTable[[#This Row],[Order Date]])/3,0)</f>
        <v>Q2</v>
      </c>
      <c r="G767" s="4" t="s">
        <v>49</v>
      </c>
      <c r="H767" s="4" t="s">
        <v>60</v>
      </c>
      <c r="I767" s="4" t="s">
        <v>37</v>
      </c>
      <c r="J767" s="4" t="s">
        <v>45</v>
      </c>
      <c r="K767" s="4" t="s">
        <v>43</v>
      </c>
      <c r="L767" s="4" t="s">
        <v>77</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c r="A768" s="2">
        <v>3754</v>
      </c>
      <c r="B768" s="3">
        <v>46150</v>
      </c>
      <c r="C768" s="4">
        <f>YEAR(SalesDataTable[[#This Row],[Order Date]])</f>
        <v>2026</v>
      </c>
      <c r="D768" s="4">
        <f>MONTH(SalesDataTable[[#This Row],[Order Date]])</f>
        <v>5</v>
      </c>
      <c r="E768" s="4" t="str">
        <f>TEXT(SalesDataTable[[#This Row],[Order Date]],"MMM")</f>
        <v>May</v>
      </c>
      <c r="F768" s="4" t="str">
        <f>"Q"&amp;ROUNDUP(MONTH(SalesDataTable[[#This Row],[Order Date]])/3,0)</f>
        <v>Q2</v>
      </c>
      <c r="G768" s="4" t="s">
        <v>35</v>
      </c>
      <c r="H768" s="4" t="s">
        <v>72</v>
      </c>
      <c r="I768" s="4" t="s">
        <v>31</v>
      </c>
      <c r="J768" s="4" t="s">
        <v>32</v>
      </c>
      <c r="K768" s="4" t="s">
        <v>33</v>
      </c>
      <c r="L768" s="4" t="s">
        <v>55</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c r="A769" s="2">
        <v>4029</v>
      </c>
      <c r="B769" s="3">
        <v>46150</v>
      </c>
      <c r="C769" s="4">
        <f>YEAR(SalesDataTable[[#This Row],[Order Date]])</f>
        <v>2026</v>
      </c>
      <c r="D769" s="4">
        <f>MONTH(SalesDataTable[[#This Row],[Order Date]])</f>
        <v>5</v>
      </c>
      <c r="E769" s="4" t="str">
        <f>TEXT(SalesDataTable[[#This Row],[Order Date]],"MMM")</f>
        <v>May</v>
      </c>
      <c r="F769" s="4" t="str">
        <f>"Q"&amp;ROUNDUP(MONTH(SalesDataTable[[#This Row],[Order Date]])/3,0)</f>
        <v>Q2</v>
      </c>
      <c r="G769" s="4" t="s">
        <v>49</v>
      </c>
      <c r="H769" s="4" t="s">
        <v>76</v>
      </c>
      <c r="I769" s="4" t="s">
        <v>48</v>
      </c>
      <c r="J769" s="4" t="s">
        <v>42</v>
      </c>
      <c r="K769" s="4" t="s">
        <v>43</v>
      </c>
      <c r="L769" s="4" t="s">
        <v>77</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c r="A770" s="2">
        <v>4651</v>
      </c>
      <c r="B770" s="3">
        <v>46150</v>
      </c>
      <c r="C770" s="4">
        <f>YEAR(SalesDataTable[[#This Row],[Order Date]])</f>
        <v>2026</v>
      </c>
      <c r="D770" s="4">
        <f>MONTH(SalesDataTable[[#This Row],[Order Date]])</f>
        <v>5</v>
      </c>
      <c r="E770" s="4" t="str">
        <f>TEXT(SalesDataTable[[#This Row],[Order Date]],"MMM")</f>
        <v>May</v>
      </c>
      <c r="F770" s="4" t="str">
        <f>"Q"&amp;ROUNDUP(MONTH(SalesDataTable[[#This Row],[Order Date]])/3,0)</f>
        <v>Q2</v>
      </c>
      <c r="G770" s="4" t="s">
        <v>35</v>
      </c>
      <c r="H770" s="4" t="s">
        <v>70</v>
      </c>
      <c r="I770" s="4" t="s">
        <v>31</v>
      </c>
      <c r="J770" s="4" t="s">
        <v>45</v>
      </c>
      <c r="K770" s="4" t="s">
        <v>52</v>
      </c>
      <c r="L770" s="4" t="s">
        <v>80</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c r="A771" s="2">
        <v>4886</v>
      </c>
      <c r="B771" s="3">
        <v>46150</v>
      </c>
      <c r="C771" s="4">
        <f>YEAR(SalesDataTable[[#This Row],[Order Date]])</f>
        <v>2026</v>
      </c>
      <c r="D771" s="4">
        <f>MONTH(SalesDataTable[[#This Row],[Order Date]])</f>
        <v>5</v>
      </c>
      <c r="E771" s="4" t="str">
        <f>TEXT(SalesDataTable[[#This Row],[Order Date]],"MMM")</f>
        <v>May</v>
      </c>
      <c r="F771" s="4" t="str">
        <f>"Q"&amp;ROUNDUP(MONTH(SalesDataTable[[#This Row],[Order Date]])/3,0)</f>
        <v>Q2</v>
      </c>
      <c r="G771" s="4" t="s">
        <v>49</v>
      </c>
      <c r="H771" s="4" t="s">
        <v>62</v>
      </c>
      <c r="I771" s="4" t="s">
        <v>57</v>
      </c>
      <c r="J771" s="4" t="s">
        <v>32</v>
      </c>
      <c r="K771" s="4" t="s">
        <v>38</v>
      </c>
      <c r="L771" s="4" t="s">
        <v>46</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c r="A772" s="2">
        <v>162</v>
      </c>
      <c r="B772" s="3">
        <v>46151</v>
      </c>
      <c r="C772" s="4">
        <f>YEAR(SalesDataTable[[#This Row],[Order Date]])</f>
        <v>2026</v>
      </c>
      <c r="D772" s="4">
        <f>MONTH(SalesDataTable[[#This Row],[Order Date]])</f>
        <v>5</v>
      </c>
      <c r="E772" s="4" t="str">
        <f>TEXT(SalesDataTable[[#This Row],[Order Date]],"MMM")</f>
        <v>May</v>
      </c>
      <c r="F772" s="4" t="str">
        <f>"Q"&amp;ROUNDUP(MONTH(SalesDataTable[[#This Row],[Order Date]])/3,0)</f>
        <v>Q2</v>
      </c>
      <c r="G772" s="4" t="s">
        <v>29</v>
      </c>
      <c r="H772" s="4" t="s">
        <v>30</v>
      </c>
      <c r="I772" s="4" t="s">
        <v>31</v>
      </c>
      <c r="J772" s="4" t="s">
        <v>42</v>
      </c>
      <c r="K772" s="4" t="s">
        <v>43</v>
      </c>
      <c r="L772" s="4" t="s">
        <v>77</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c r="A773" s="2">
        <v>184</v>
      </c>
      <c r="B773" s="3">
        <v>46151</v>
      </c>
      <c r="C773" s="4">
        <f>YEAR(SalesDataTable[[#This Row],[Order Date]])</f>
        <v>2026</v>
      </c>
      <c r="D773" s="4">
        <f>MONTH(SalesDataTable[[#This Row],[Order Date]])</f>
        <v>5</v>
      </c>
      <c r="E773" s="4" t="str">
        <f>TEXT(SalesDataTable[[#This Row],[Order Date]],"MMM")</f>
        <v>May</v>
      </c>
      <c r="F773" s="4" t="str">
        <f>"Q"&amp;ROUNDUP(MONTH(SalesDataTable[[#This Row],[Order Date]])/3,0)</f>
        <v>Q2</v>
      </c>
      <c r="G773" s="4" t="s">
        <v>29</v>
      </c>
      <c r="H773" s="4" t="s">
        <v>79</v>
      </c>
      <c r="I773" s="4" t="s">
        <v>48</v>
      </c>
      <c r="J773" s="4" t="s">
        <v>45</v>
      </c>
      <c r="K773" s="4" t="s">
        <v>38</v>
      </c>
      <c r="L773" s="4" t="s">
        <v>39</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c r="A774" s="2">
        <v>328</v>
      </c>
      <c r="B774" s="3">
        <v>46151</v>
      </c>
      <c r="C774" s="4">
        <f>YEAR(SalesDataTable[[#This Row],[Order Date]])</f>
        <v>2026</v>
      </c>
      <c r="D774" s="4">
        <f>MONTH(SalesDataTable[[#This Row],[Order Date]])</f>
        <v>5</v>
      </c>
      <c r="E774" s="4" t="str">
        <f>TEXT(SalesDataTable[[#This Row],[Order Date]],"MMM")</f>
        <v>May</v>
      </c>
      <c r="F774" s="4" t="str">
        <f>"Q"&amp;ROUNDUP(MONTH(SalesDataTable[[#This Row],[Order Date]])/3,0)</f>
        <v>Q2</v>
      </c>
      <c r="G774" s="4" t="s">
        <v>49</v>
      </c>
      <c r="H774" s="4" t="s">
        <v>76</v>
      </c>
      <c r="I774" s="4" t="s">
        <v>31</v>
      </c>
      <c r="J774" s="4" t="s">
        <v>32</v>
      </c>
      <c r="K774" s="4" t="s">
        <v>63</v>
      </c>
      <c r="L774" s="4" t="s">
        <v>74</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c r="A775" s="2">
        <v>908</v>
      </c>
      <c r="B775" s="3">
        <v>46151</v>
      </c>
      <c r="C775" s="4">
        <f>YEAR(SalesDataTable[[#This Row],[Order Date]])</f>
        <v>2026</v>
      </c>
      <c r="D775" s="4">
        <f>MONTH(SalesDataTable[[#This Row],[Order Date]])</f>
        <v>5</v>
      </c>
      <c r="E775" s="4" t="str">
        <f>TEXT(SalesDataTable[[#This Row],[Order Date]],"MMM")</f>
        <v>May</v>
      </c>
      <c r="F775" s="4" t="str">
        <f>"Q"&amp;ROUNDUP(MONTH(SalesDataTable[[#This Row],[Order Date]])/3,0)</f>
        <v>Q2</v>
      </c>
      <c r="G775" s="4" t="s">
        <v>49</v>
      </c>
      <c r="H775" s="4" t="s">
        <v>62</v>
      </c>
      <c r="I775" s="4" t="s">
        <v>48</v>
      </c>
      <c r="J775" s="4" t="s">
        <v>32</v>
      </c>
      <c r="K775" s="4" t="s">
        <v>43</v>
      </c>
      <c r="L775" s="4" t="s">
        <v>61</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c r="A776" s="2">
        <v>3159</v>
      </c>
      <c r="B776" s="3">
        <v>46151</v>
      </c>
      <c r="C776" s="4">
        <f>YEAR(SalesDataTable[[#This Row],[Order Date]])</f>
        <v>2026</v>
      </c>
      <c r="D776" s="4">
        <f>MONTH(SalesDataTable[[#This Row],[Order Date]])</f>
        <v>5</v>
      </c>
      <c r="E776" s="4" t="str">
        <f>TEXT(SalesDataTable[[#This Row],[Order Date]],"MMM")</f>
        <v>May</v>
      </c>
      <c r="F776" s="4" t="str">
        <f>"Q"&amp;ROUNDUP(MONTH(SalesDataTable[[#This Row],[Order Date]])/3,0)</f>
        <v>Q2</v>
      </c>
      <c r="G776" s="4" t="s">
        <v>29</v>
      </c>
      <c r="H776" s="4" t="s">
        <v>30</v>
      </c>
      <c r="I776" s="4" t="s">
        <v>31</v>
      </c>
      <c r="J776" s="4" t="s">
        <v>32</v>
      </c>
      <c r="K776" s="4" t="s">
        <v>52</v>
      </c>
      <c r="L776" s="4" t="s">
        <v>58</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c r="A777" s="2">
        <v>4509</v>
      </c>
      <c r="B777" s="3">
        <v>46151</v>
      </c>
      <c r="C777" s="4">
        <f>YEAR(SalesDataTable[[#This Row],[Order Date]])</f>
        <v>2026</v>
      </c>
      <c r="D777" s="4">
        <f>MONTH(SalesDataTable[[#This Row],[Order Date]])</f>
        <v>5</v>
      </c>
      <c r="E777" s="4" t="str">
        <f>TEXT(SalesDataTable[[#This Row],[Order Date]],"MMM")</f>
        <v>May</v>
      </c>
      <c r="F777" s="4" t="str">
        <f>"Q"&amp;ROUNDUP(MONTH(SalesDataTable[[#This Row],[Order Date]])/3,0)</f>
        <v>Q2</v>
      </c>
      <c r="G777" s="4" t="s">
        <v>49</v>
      </c>
      <c r="H777" s="4" t="s">
        <v>62</v>
      </c>
      <c r="I777" s="4" t="s">
        <v>31</v>
      </c>
      <c r="J777" s="4" t="s">
        <v>42</v>
      </c>
      <c r="K777" s="4" t="s">
        <v>38</v>
      </c>
      <c r="L777" s="4" t="s">
        <v>66</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c r="A778" s="2">
        <v>4677</v>
      </c>
      <c r="B778" s="3">
        <v>46151</v>
      </c>
      <c r="C778" s="4">
        <f>YEAR(SalesDataTable[[#This Row],[Order Date]])</f>
        <v>2026</v>
      </c>
      <c r="D778" s="4">
        <f>MONTH(SalesDataTable[[#This Row],[Order Date]])</f>
        <v>5</v>
      </c>
      <c r="E778" s="4" t="str">
        <f>TEXT(SalesDataTable[[#This Row],[Order Date]],"MMM")</f>
        <v>May</v>
      </c>
      <c r="F778" s="4" t="str">
        <f>"Q"&amp;ROUNDUP(MONTH(SalesDataTable[[#This Row],[Order Date]])/3,0)</f>
        <v>Q2</v>
      </c>
      <c r="G778" s="4" t="s">
        <v>35</v>
      </c>
      <c r="H778" s="4" t="s">
        <v>78</v>
      </c>
      <c r="I778" s="4" t="s">
        <v>31</v>
      </c>
      <c r="J778" s="4" t="s">
        <v>45</v>
      </c>
      <c r="K778" s="4" t="s">
        <v>43</v>
      </c>
      <c r="L778" s="4" t="s">
        <v>77</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c r="A779" s="2">
        <v>4867</v>
      </c>
      <c r="B779" s="3">
        <v>46151</v>
      </c>
      <c r="C779" s="4">
        <f>YEAR(SalesDataTable[[#This Row],[Order Date]])</f>
        <v>2026</v>
      </c>
      <c r="D779" s="4">
        <f>MONTH(SalesDataTable[[#This Row],[Order Date]])</f>
        <v>5</v>
      </c>
      <c r="E779" s="4" t="str">
        <f>TEXT(SalesDataTable[[#This Row],[Order Date]],"MMM")</f>
        <v>May</v>
      </c>
      <c r="F779" s="4" t="str">
        <f>"Q"&amp;ROUNDUP(MONTH(SalesDataTable[[#This Row],[Order Date]])/3,0)</f>
        <v>Q2</v>
      </c>
      <c r="G779" s="4" t="s">
        <v>35</v>
      </c>
      <c r="H779" s="4" t="s">
        <v>56</v>
      </c>
      <c r="I779" s="4" t="s">
        <v>48</v>
      </c>
      <c r="J779" s="4" t="s">
        <v>32</v>
      </c>
      <c r="K779" s="4" t="s">
        <v>33</v>
      </c>
      <c r="L779" s="4" t="s">
        <v>34</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c r="A780" s="2">
        <v>1615</v>
      </c>
      <c r="B780" s="3">
        <v>46152</v>
      </c>
      <c r="C780" s="4">
        <f>YEAR(SalesDataTable[[#This Row],[Order Date]])</f>
        <v>2026</v>
      </c>
      <c r="D780" s="4">
        <f>MONTH(SalesDataTable[[#This Row],[Order Date]])</f>
        <v>5</v>
      </c>
      <c r="E780" s="4" t="str">
        <f>TEXT(SalesDataTable[[#This Row],[Order Date]],"MMM")</f>
        <v>May</v>
      </c>
      <c r="F780" s="4" t="str">
        <f>"Q"&amp;ROUNDUP(MONTH(SalesDataTable[[#This Row],[Order Date]])/3,0)</f>
        <v>Q2</v>
      </c>
      <c r="G780" s="4" t="s">
        <v>49</v>
      </c>
      <c r="H780" s="4" t="s">
        <v>50</v>
      </c>
      <c r="I780" s="4" t="s">
        <v>31</v>
      </c>
      <c r="J780" s="4" t="s">
        <v>42</v>
      </c>
      <c r="K780" s="4" t="s">
        <v>63</v>
      </c>
      <c r="L780" s="4" t="s">
        <v>74</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c r="A781" s="2">
        <v>1812</v>
      </c>
      <c r="B781" s="3">
        <v>46152</v>
      </c>
      <c r="C781" s="4">
        <f>YEAR(SalesDataTable[[#This Row],[Order Date]])</f>
        <v>2026</v>
      </c>
      <c r="D781" s="4">
        <f>MONTH(SalesDataTable[[#This Row],[Order Date]])</f>
        <v>5</v>
      </c>
      <c r="E781" s="4" t="str">
        <f>TEXT(SalesDataTable[[#This Row],[Order Date]],"MMM")</f>
        <v>May</v>
      </c>
      <c r="F781" s="4" t="str">
        <f>"Q"&amp;ROUNDUP(MONTH(SalesDataTable[[#This Row],[Order Date]])/3,0)</f>
        <v>Q2</v>
      </c>
      <c r="G781" s="4" t="s">
        <v>40</v>
      </c>
      <c r="H781" s="4" t="s">
        <v>41</v>
      </c>
      <c r="I781" s="4" t="s">
        <v>37</v>
      </c>
      <c r="J781" s="4" t="s">
        <v>45</v>
      </c>
      <c r="K781" s="4" t="s">
        <v>63</v>
      </c>
      <c r="L781" s="4" t="s">
        <v>74</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c r="A782" s="2">
        <v>3645</v>
      </c>
      <c r="B782" s="3">
        <v>46152</v>
      </c>
      <c r="C782" s="4">
        <f>YEAR(SalesDataTable[[#This Row],[Order Date]])</f>
        <v>2026</v>
      </c>
      <c r="D782" s="4">
        <f>MONTH(SalesDataTable[[#This Row],[Order Date]])</f>
        <v>5</v>
      </c>
      <c r="E782" s="4" t="str">
        <f>TEXT(SalesDataTable[[#This Row],[Order Date]],"MMM")</f>
        <v>May</v>
      </c>
      <c r="F782" s="4" t="str">
        <f>"Q"&amp;ROUNDUP(MONTH(SalesDataTable[[#This Row],[Order Date]])/3,0)</f>
        <v>Q2</v>
      </c>
      <c r="G782" s="4" t="s">
        <v>35</v>
      </c>
      <c r="H782" s="4" t="s">
        <v>36</v>
      </c>
      <c r="I782" s="4" t="s">
        <v>57</v>
      </c>
      <c r="J782" s="4" t="s">
        <v>32</v>
      </c>
      <c r="K782" s="4" t="s">
        <v>33</v>
      </c>
      <c r="L782" s="4" t="s">
        <v>51</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c r="A783" s="2">
        <v>3804</v>
      </c>
      <c r="B783" s="3">
        <v>46152</v>
      </c>
      <c r="C783" s="4">
        <f>YEAR(SalesDataTable[[#This Row],[Order Date]])</f>
        <v>2026</v>
      </c>
      <c r="D783" s="4">
        <f>MONTH(SalesDataTable[[#This Row],[Order Date]])</f>
        <v>5</v>
      </c>
      <c r="E783" s="4" t="str">
        <f>TEXT(SalesDataTable[[#This Row],[Order Date]],"MMM")</f>
        <v>May</v>
      </c>
      <c r="F783" s="4" t="str">
        <f>"Q"&amp;ROUNDUP(MONTH(SalesDataTable[[#This Row],[Order Date]])/3,0)</f>
        <v>Q2</v>
      </c>
      <c r="G783" s="4" t="s">
        <v>40</v>
      </c>
      <c r="H783" s="4" t="s">
        <v>54</v>
      </c>
      <c r="I783" s="4" t="s">
        <v>31</v>
      </c>
      <c r="J783" s="4" t="s">
        <v>32</v>
      </c>
      <c r="K783" s="4" t="s">
        <v>63</v>
      </c>
      <c r="L783" s="4" t="s">
        <v>74</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c r="A784" s="2">
        <v>4367</v>
      </c>
      <c r="B784" s="3">
        <v>46152</v>
      </c>
      <c r="C784" s="4">
        <f>YEAR(SalesDataTable[[#This Row],[Order Date]])</f>
        <v>2026</v>
      </c>
      <c r="D784" s="4">
        <f>MONTH(SalesDataTable[[#This Row],[Order Date]])</f>
        <v>5</v>
      </c>
      <c r="E784" s="4" t="str">
        <f>TEXT(SalesDataTable[[#This Row],[Order Date]],"MMM")</f>
        <v>May</v>
      </c>
      <c r="F784" s="4" t="str">
        <f>"Q"&amp;ROUNDUP(MONTH(SalesDataTable[[#This Row],[Order Date]])/3,0)</f>
        <v>Q2</v>
      </c>
      <c r="G784" s="4" t="s">
        <v>49</v>
      </c>
      <c r="H784" s="4" t="s">
        <v>62</v>
      </c>
      <c r="I784" s="4" t="s">
        <v>31</v>
      </c>
      <c r="J784" s="4" t="s">
        <v>45</v>
      </c>
      <c r="K784" s="4" t="s">
        <v>43</v>
      </c>
      <c r="L784" s="4" t="s">
        <v>77</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c r="A785" s="2">
        <v>4746</v>
      </c>
      <c r="B785" s="3">
        <v>46152</v>
      </c>
      <c r="C785" s="4">
        <f>YEAR(SalesDataTable[[#This Row],[Order Date]])</f>
        <v>2026</v>
      </c>
      <c r="D785" s="4">
        <f>MONTH(SalesDataTable[[#This Row],[Order Date]])</f>
        <v>5</v>
      </c>
      <c r="E785" s="4" t="str">
        <f>TEXT(SalesDataTable[[#This Row],[Order Date]],"MMM")</f>
        <v>May</v>
      </c>
      <c r="F785" s="4" t="str">
        <f>"Q"&amp;ROUNDUP(MONTH(SalesDataTable[[#This Row],[Order Date]])/3,0)</f>
        <v>Q2</v>
      </c>
      <c r="G785" s="4" t="s">
        <v>35</v>
      </c>
      <c r="H785" s="4" t="s">
        <v>36</v>
      </c>
      <c r="I785" s="4" t="s">
        <v>31</v>
      </c>
      <c r="J785" s="4" t="s">
        <v>32</v>
      </c>
      <c r="K785" s="4" t="s">
        <v>63</v>
      </c>
      <c r="L785" s="4" t="s">
        <v>71</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c r="A786" s="2">
        <v>4795</v>
      </c>
      <c r="B786" s="3">
        <v>46152</v>
      </c>
      <c r="C786" s="4">
        <f>YEAR(SalesDataTable[[#This Row],[Order Date]])</f>
        <v>2026</v>
      </c>
      <c r="D786" s="4">
        <f>MONTH(SalesDataTable[[#This Row],[Order Date]])</f>
        <v>5</v>
      </c>
      <c r="E786" s="4" t="str">
        <f>TEXT(SalesDataTable[[#This Row],[Order Date]],"MMM")</f>
        <v>May</v>
      </c>
      <c r="F786" s="4" t="str">
        <f>"Q"&amp;ROUNDUP(MONTH(SalesDataTable[[#This Row],[Order Date]])/3,0)</f>
        <v>Q2</v>
      </c>
      <c r="G786" s="4" t="s">
        <v>49</v>
      </c>
      <c r="H786" s="4" t="s">
        <v>50</v>
      </c>
      <c r="I786" s="4" t="s">
        <v>57</v>
      </c>
      <c r="J786" s="4" t="s">
        <v>32</v>
      </c>
      <c r="K786" s="4" t="s">
        <v>38</v>
      </c>
      <c r="L786" s="4" t="s">
        <v>75</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c r="A787" s="2">
        <v>4800</v>
      </c>
      <c r="B787" s="3">
        <v>46152</v>
      </c>
      <c r="C787" s="4">
        <f>YEAR(SalesDataTable[[#This Row],[Order Date]])</f>
        <v>2026</v>
      </c>
      <c r="D787" s="4">
        <f>MONTH(SalesDataTable[[#This Row],[Order Date]])</f>
        <v>5</v>
      </c>
      <c r="E787" s="4" t="str">
        <f>TEXT(SalesDataTable[[#This Row],[Order Date]],"MMM")</f>
        <v>May</v>
      </c>
      <c r="F787" s="4" t="str">
        <f>"Q"&amp;ROUNDUP(MONTH(SalesDataTable[[#This Row],[Order Date]])/3,0)</f>
        <v>Q2</v>
      </c>
      <c r="G787" s="4" t="s">
        <v>49</v>
      </c>
      <c r="H787" s="4" t="s">
        <v>62</v>
      </c>
      <c r="I787" s="4" t="s">
        <v>48</v>
      </c>
      <c r="J787" s="4" t="s">
        <v>42</v>
      </c>
      <c r="K787" s="4" t="s">
        <v>33</v>
      </c>
      <c r="L787" s="4" t="s">
        <v>59</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c r="A788" s="2">
        <v>5018</v>
      </c>
      <c r="B788" s="3">
        <v>46152</v>
      </c>
      <c r="C788" s="4">
        <f>YEAR(SalesDataTable[[#This Row],[Order Date]])</f>
        <v>2026</v>
      </c>
      <c r="D788" s="4">
        <f>MONTH(SalesDataTable[[#This Row],[Order Date]])</f>
        <v>5</v>
      </c>
      <c r="E788" s="4" t="str">
        <f>TEXT(SalesDataTable[[#This Row],[Order Date]],"MMM")</f>
        <v>May</v>
      </c>
      <c r="F788" s="4" t="str">
        <f>"Q"&amp;ROUNDUP(MONTH(SalesDataTable[[#This Row],[Order Date]])/3,0)</f>
        <v>Q2</v>
      </c>
      <c r="G788" s="4" t="s">
        <v>40</v>
      </c>
      <c r="H788" s="4" t="s">
        <v>41</v>
      </c>
      <c r="I788" s="4" t="s">
        <v>37</v>
      </c>
      <c r="J788" s="4" t="s">
        <v>45</v>
      </c>
      <c r="K788" s="4" t="s">
        <v>38</v>
      </c>
      <c r="L788" s="4" t="s">
        <v>46</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c r="A789" s="2">
        <v>474</v>
      </c>
      <c r="B789" s="3">
        <v>46153</v>
      </c>
      <c r="C789" s="4">
        <f>YEAR(SalesDataTable[[#This Row],[Order Date]])</f>
        <v>2026</v>
      </c>
      <c r="D789" s="4">
        <f>MONTH(SalesDataTable[[#This Row],[Order Date]])</f>
        <v>5</v>
      </c>
      <c r="E789" s="4" t="str">
        <f>TEXT(SalesDataTable[[#This Row],[Order Date]],"MMM")</f>
        <v>May</v>
      </c>
      <c r="F789" s="4" t="str">
        <f>"Q"&amp;ROUNDUP(MONTH(SalesDataTable[[#This Row],[Order Date]])/3,0)</f>
        <v>Q2</v>
      </c>
      <c r="G789" s="4" t="s">
        <v>35</v>
      </c>
      <c r="H789" s="4" t="s">
        <v>72</v>
      </c>
      <c r="I789" s="4" t="s">
        <v>31</v>
      </c>
      <c r="J789" s="4" t="s">
        <v>32</v>
      </c>
      <c r="K789" s="4" t="s">
        <v>33</v>
      </c>
      <c r="L789" s="4" t="s">
        <v>59</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c r="A790" s="2">
        <v>1175</v>
      </c>
      <c r="B790" s="3">
        <v>46153</v>
      </c>
      <c r="C790" s="4">
        <f>YEAR(SalesDataTable[[#This Row],[Order Date]])</f>
        <v>2026</v>
      </c>
      <c r="D790" s="4">
        <f>MONTH(SalesDataTable[[#This Row],[Order Date]])</f>
        <v>5</v>
      </c>
      <c r="E790" s="4" t="str">
        <f>TEXT(SalesDataTable[[#This Row],[Order Date]],"MMM")</f>
        <v>May</v>
      </c>
      <c r="F790" s="4" t="str">
        <f>"Q"&amp;ROUNDUP(MONTH(SalesDataTable[[#This Row],[Order Date]])/3,0)</f>
        <v>Q2</v>
      </c>
      <c r="G790" s="4" t="s">
        <v>40</v>
      </c>
      <c r="H790" s="4" t="s">
        <v>81</v>
      </c>
      <c r="I790" s="4" t="s">
        <v>37</v>
      </c>
      <c r="J790" s="4" t="s">
        <v>32</v>
      </c>
      <c r="K790" s="4" t="s">
        <v>52</v>
      </c>
      <c r="L790" s="4" t="s">
        <v>53</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c r="A791" s="2">
        <v>2015</v>
      </c>
      <c r="B791" s="3">
        <v>46153</v>
      </c>
      <c r="C791" s="4">
        <f>YEAR(SalesDataTable[[#This Row],[Order Date]])</f>
        <v>2026</v>
      </c>
      <c r="D791" s="4">
        <f>MONTH(SalesDataTable[[#This Row],[Order Date]])</f>
        <v>5</v>
      </c>
      <c r="E791" s="4" t="str">
        <f>TEXT(SalesDataTable[[#This Row],[Order Date]],"MMM")</f>
        <v>May</v>
      </c>
      <c r="F791" s="4" t="str">
        <f>"Q"&amp;ROUNDUP(MONTH(SalesDataTable[[#This Row],[Order Date]])/3,0)</f>
        <v>Q2</v>
      </c>
      <c r="G791" s="4" t="s">
        <v>35</v>
      </c>
      <c r="H791" s="4" t="s">
        <v>72</v>
      </c>
      <c r="I791" s="4" t="s">
        <v>31</v>
      </c>
      <c r="J791" s="4" t="s">
        <v>42</v>
      </c>
      <c r="K791" s="4" t="s">
        <v>38</v>
      </c>
      <c r="L791" s="4" t="s">
        <v>66</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c r="A792" s="2">
        <v>2196</v>
      </c>
      <c r="B792" s="3">
        <v>46153</v>
      </c>
      <c r="C792" s="4">
        <f>YEAR(SalesDataTable[[#This Row],[Order Date]])</f>
        <v>2026</v>
      </c>
      <c r="D792" s="4">
        <f>MONTH(SalesDataTable[[#This Row],[Order Date]])</f>
        <v>5</v>
      </c>
      <c r="E792" s="4" t="str">
        <f>TEXT(SalesDataTable[[#This Row],[Order Date]],"MMM")</f>
        <v>May</v>
      </c>
      <c r="F792" s="4" t="str">
        <f>"Q"&amp;ROUNDUP(MONTH(SalesDataTable[[#This Row],[Order Date]])/3,0)</f>
        <v>Q2</v>
      </c>
      <c r="G792" s="4" t="s">
        <v>49</v>
      </c>
      <c r="H792" s="4" t="s">
        <v>50</v>
      </c>
      <c r="I792" s="4" t="s">
        <v>57</v>
      </c>
      <c r="J792" s="4" t="s">
        <v>32</v>
      </c>
      <c r="K792" s="4" t="s">
        <v>33</v>
      </c>
      <c r="L792" s="4" t="s">
        <v>34</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c r="A793" s="2">
        <v>3508</v>
      </c>
      <c r="B793" s="3">
        <v>46153</v>
      </c>
      <c r="C793" s="4">
        <f>YEAR(SalesDataTable[[#This Row],[Order Date]])</f>
        <v>2026</v>
      </c>
      <c r="D793" s="4">
        <f>MONTH(SalesDataTable[[#This Row],[Order Date]])</f>
        <v>5</v>
      </c>
      <c r="E793" s="4" t="str">
        <f>TEXT(SalesDataTable[[#This Row],[Order Date]],"MMM")</f>
        <v>May</v>
      </c>
      <c r="F793" s="4" t="str">
        <f>"Q"&amp;ROUNDUP(MONTH(SalesDataTable[[#This Row],[Order Date]])/3,0)</f>
        <v>Q2</v>
      </c>
      <c r="G793" s="4" t="s">
        <v>35</v>
      </c>
      <c r="H793" s="4" t="s">
        <v>72</v>
      </c>
      <c r="I793" s="4" t="s">
        <v>57</v>
      </c>
      <c r="J793" s="4" t="s">
        <v>32</v>
      </c>
      <c r="K793" s="4" t="s">
        <v>43</v>
      </c>
      <c r="L793" s="4" t="s">
        <v>61</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c r="A794" s="2">
        <v>3516</v>
      </c>
      <c r="B794" s="3">
        <v>46153</v>
      </c>
      <c r="C794" s="4">
        <f>YEAR(SalesDataTable[[#This Row],[Order Date]])</f>
        <v>2026</v>
      </c>
      <c r="D794" s="4">
        <f>MONTH(SalesDataTable[[#This Row],[Order Date]])</f>
        <v>5</v>
      </c>
      <c r="E794" s="4" t="str">
        <f>TEXT(SalesDataTable[[#This Row],[Order Date]],"MMM")</f>
        <v>May</v>
      </c>
      <c r="F794" s="4" t="str">
        <f>"Q"&amp;ROUNDUP(MONTH(SalesDataTable[[#This Row],[Order Date]])/3,0)</f>
        <v>Q2</v>
      </c>
      <c r="G794" s="4" t="s">
        <v>49</v>
      </c>
      <c r="H794" s="4" t="s">
        <v>60</v>
      </c>
      <c r="I794" s="4" t="s">
        <v>57</v>
      </c>
      <c r="J794" s="4" t="s">
        <v>32</v>
      </c>
      <c r="K794" s="4" t="s">
        <v>52</v>
      </c>
      <c r="L794" s="4" t="s">
        <v>80</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c r="A795" s="2">
        <v>3570</v>
      </c>
      <c r="B795" s="3">
        <v>46153</v>
      </c>
      <c r="C795" s="4">
        <f>YEAR(SalesDataTable[[#This Row],[Order Date]])</f>
        <v>2026</v>
      </c>
      <c r="D795" s="4">
        <f>MONTH(SalesDataTable[[#This Row],[Order Date]])</f>
        <v>5</v>
      </c>
      <c r="E795" s="4" t="str">
        <f>TEXT(SalesDataTable[[#This Row],[Order Date]],"MMM")</f>
        <v>May</v>
      </c>
      <c r="F795" s="4" t="str">
        <f>"Q"&amp;ROUNDUP(MONTH(SalesDataTable[[#This Row],[Order Date]])/3,0)</f>
        <v>Q2</v>
      </c>
      <c r="G795" s="4" t="s">
        <v>35</v>
      </c>
      <c r="H795" s="4" t="s">
        <v>72</v>
      </c>
      <c r="I795" s="4" t="s">
        <v>31</v>
      </c>
      <c r="J795" s="4" t="s">
        <v>45</v>
      </c>
      <c r="K795" s="4" t="s">
        <v>43</v>
      </c>
      <c r="L795" s="4" t="s">
        <v>44</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c r="A796" s="2">
        <v>4799</v>
      </c>
      <c r="B796" s="3">
        <v>46153</v>
      </c>
      <c r="C796" s="4">
        <f>YEAR(SalesDataTable[[#This Row],[Order Date]])</f>
        <v>2026</v>
      </c>
      <c r="D796" s="4">
        <f>MONTH(SalesDataTable[[#This Row],[Order Date]])</f>
        <v>5</v>
      </c>
      <c r="E796" s="4" t="str">
        <f>TEXT(SalesDataTable[[#This Row],[Order Date]],"MMM")</f>
        <v>May</v>
      </c>
      <c r="F796" s="4" t="str">
        <f>"Q"&amp;ROUNDUP(MONTH(SalesDataTable[[#This Row],[Order Date]])/3,0)</f>
        <v>Q2</v>
      </c>
      <c r="G796" s="4" t="s">
        <v>49</v>
      </c>
      <c r="H796" s="4" t="s">
        <v>76</v>
      </c>
      <c r="I796" s="4" t="s">
        <v>31</v>
      </c>
      <c r="J796" s="4" t="s">
        <v>32</v>
      </c>
      <c r="K796" s="4" t="s">
        <v>52</v>
      </c>
      <c r="L796" s="4" t="s">
        <v>80</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c r="A797" s="2">
        <v>5156</v>
      </c>
      <c r="B797" s="3">
        <v>46153</v>
      </c>
      <c r="C797" s="4">
        <f>YEAR(SalesDataTable[[#This Row],[Order Date]])</f>
        <v>2026</v>
      </c>
      <c r="D797" s="4">
        <f>MONTH(SalesDataTable[[#This Row],[Order Date]])</f>
        <v>5</v>
      </c>
      <c r="E797" s="4" t="str">
        <f>TEXT(SalesDataTable[[#This Row],[Order Date]],"MMM")</f>
        <v>May</v>
      </c>
      <c r="F797" s="4" t="str">
        <f>"Q"&amp;ROUNDUP(MONTH(SalesDataTable[[#This Row],[Order Date]])/3,0)</f>
        <v>Q2</v>
      </c>
      <c r="G797" s="4" t="s">
        <v>29</v>
      </c>
      <c r="H797" s="4" t="s">
        <v>30</v>
      </c>
      <c r="I797" s="4" t="s">
        <v>48</v>
      </c>
      <c r="J797" s="4" t="s">
        <v>42</v>
      </c>
      <c r="K797" s="4" t="s">
        <v>43</v>
      </c>
      <c r="L797" s="4" t="s">
        <v>73</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c r="A798" s="2">
        <v>526</v>
      </c>
      <c r="B798" s="3">
        <v>46154</v>
      </c>
      <c r="C798" s="4">
        <f>YEAR(SalesDataTable[[#This Row],[Order Date]])</f>
        <v>2026</v>
      </c>
      <c r="D798" s="4">
        <f>MONTH(SalesDataTable[[#This Row],[Order Date]])</f>
        <v>5</v>
      </c>
      <c r="E798" s="4" t="str">
        <f>TEXT(SalesDataTable[[#This Row],[Order Date]],"MMM")</f>
        <v>May</v>
      </c>
      <c r="F798" s="4" t="str">
        <f>"Q"&amp;ROUNDUP(MONTH(SalesDataTable[[#This Row],[Order Date]])/3,0)</f>
        <v>Q2</v>
      </c>
      <c r="G798" s="4" t="s">
        <v>35</v>
      </c>
      <c r="H798" s="4" t="s">
        <v>36</v>
      </c>
      <c r="I798" s="4" t="s">
        <v>48</v>
      </c>
      <c r="J798" s="4" t="s">
        <v>32</v>
      </c>
      <c r="K798" s="4" t="s">
        <v>52</v>
      </c>
      <c r="L798" s="4" t="s">
        <v>69</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c r="A799" s="2">
        <v>712</v>
      </c>
      <c r="B799" s="3">
        <v>46154</v>
      </c>
      <c r="C799" s="4">
        <f>YEAR(SalesDataTable[[#This Row],[Order Date]])</f>
        <v>2026</v>
      </c>
      <c r="D799" s="4">
        <f>MONTH(SalesDataTable[[#This Row],[Order Date]])</f>
        <v>5</v>
      </c>
      <c r="E799" s="4" t="str">
        <f>TEXT(SalesDataTable[[#This Row],[Order Date]],"MMM")</f>
        <v>May</v>
      </c>
      <c r="F799" s="4" t="str">
        <f>"Q"&amp;ROUNDUP(MONTH(SalesDataTable[[#This Row],[Order Date]])/3,0)</f>
        <v>Q2</v>
      </c>
      <c r="G799" s="4" t="s">
        <v>35</v>
      </c>
      <c r="H799" s="4" t="s">
        <v>78</v>
      </c>
      <c r="I799" s="4" t="s">
        <v>57</v>
      </c>
      <c r="J799" s="4" t="s">
        <v>45</v>
      </c>
      <c r="K799" s="4" t="s">
        <v>33</v>
      </c>
      <c r="L799" s="4" t="s">
        <v>59</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c r="A800" s="2">
        <v>1533</v>
      </c>
      <c r="B800" s="3">
        <v>46154</v>
      </c>
      <c r="C800" s="4">
        <f>YEAR(SalesDataTable[[#This Row],[Order Date]])</f>
        <v>2026</v>
      </c>
      <c r="D800" s="4">
        <f>MONTH(SalesDataTable[[#This Row],[Order Date]])</f>
        <v>5</v>
      </c>
      <c r="E800" s="4" t="str">
        <f>TEXT(SalesDataTable[[#This Row],[Order Date]],"MMM")</f>
        <v>May</v>
      </c>
      <c r="F800" s="4" t="str">
        <f>"Q"&amp;ROUNDUP(MONTH(SalesDataTable[[#This Row],[Order Date]])/3,0)</f>
        <v>Q2</v>
      </c>
      <c r="G800" s="4" t="s">
        <v>40</v>
      </c>
      <c r="H800" s="4" t="s">
        <v>81</v>
      </c>
      <c r="I800" s="4" t="s">
        <v>48</v>
      </c>
      <c r="J800" s="4" t="s">
        <v>42</v>
      </c>
      <c r="K800" s="4" t="s">
        <v>38</v>
      </c>
      <c r="L800" s="4" t="s">
        <v>46</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c r="A801" s="2">
        <v>1933</v>
      </c>
      <c r="B801" s="3">
        <v>46154</v>
      </c>
      <c r="C801" s="4">
        <f>YEAR(SalesDataTable[[#This Row],[Order Date]])</f>
        <v>2026</v>
      </c>
      <c r="D801" s="4">
        <f>MONTH(SalesDataTable[[#This Row],[Order Date]])</f>
        <v>5</v>
      </c>
      <c r="E801" s="4" t="str">
        <f>TEXT(SalesDataTable[[#This Row],[Order Date]],"MMM")</f>
        <v>May</v>
      </c>
      <c r="F801" s="4" t="str">
        <f>"Q"&amp;ROUNDUP(MONTH(SalesDataTable[[#This Row],[Order Date]])/3,0)</f>
        <v>Q2</v>
      </c>
      <c r="G801" s="4" t="s">
        <v>49</v>
      </c>
      <c r="H801" s="4" t="s">
        <v>76</v>
      </c>
      <c r="I801" s="4" t="s">
        <v>31</v>
      </c>
      <c r="J801" s="4" t="s">
        <v>32</v>
      </c>
      <c r="K801" s="4" t="s">
        <v>43</v>
      </c>
      <c r="L801" s="4" t="s">
        <v>44</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c r="A802" s="2">
        <v>3128</v>
      </c>
      <c r="B802" s="3">
        <v>46154</v>
      </c>
      <c r="C802" s="4">
        <f>YEAR(SalesDataTable[[#This Row],[Order Date]])</f>
        <v>2026</v>
      </c>
      <c r="D802" s="4">
        <f>MONTH(SalesDataTable[[#This Row],[Order Date]])</f>
        <v>5</v>
      </c>
      <c r="E802" s="4" t="str">
        <f>TEXT(SalesDataTable[[#This Row],[Order Date]],"MMM")</f>
        <v>May</v>
      </c>
      <c r="F802" s="4" t="str">
        <f>"Q"&amp;ROUNDUP(MONTH(SalesDataTable[[#This Row],[Order Date]])/3,0)</f>
        <v>Q2</v>
      </c>
      <c r="G802" s="4" t="s">
        <v>40</v>
      </c>
      <c r="H802" s="4" t="s">
        <v>54</v>
      </c>
      <c r="I802" s="4" t="s">
        <v>31</v>
      </c>
      <c r="J802" s="4" t="s">
        <v>42</v>
      </c>
      <c r="K802" s="4" t="s">
        <v>52</v>
      </c>
      <c r="L802" s="4" t="s">
        <v>80</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c r="A803" s="2">
        <v>4922</v>
      </c>
      <c r="B803" s="3">
        <v>46154</v>
      </c>
      <c r="C803" s="4">
        <f>YEAR(SalesDataTable[[#This Row],[Order Date]])</f>
        <v>2026</v>
      </c>
      <c r="D803" s="4">
        <f>MONTH(SalesDataTable[[#This Row],[Order Date]])</f>
        <v>5</v>
      </c>
      <c r="E803" s="4" t="str">
        <f>TEXT(SalesDataTable[[#This Row],[Order Date]],"MMM")</f>
        <v>May</v>
      </c>
      <c r="F803" s="4" t="str">
        <f>"Q"&amp;ROUNDUP(MONTH(SalesDataTable[[#This Row],[Order Date]])/3,0)</f>
        <v>Q2</v>
      </c>
      <c r="G803" s="4" t="s">
        <v>49</v>
      </c>
      <c r="H803" s="4" t="s">
        <v>62</v>
      </c>
      <c r="I803" s="4" t="s">
        <v>31</v>
      </c>
      <c r="J803" s="4" t="s">
        <v>32</v>
      </c>
      <c r="K803" s="4" t="s">
        <v>63</v>
      </c>
      <c r="L803" s="4" t="s">
        <v>64</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c r="A804" s="2">
        <v>5051</v>
      </c>
      <c r="B804" s="3">
        <v>46154</v>
      </c>
      <c r="C804" s="4">
        <f>YEAR(SalesDataTable[[#This Row],[Order Date]])</f>
        <v>2026</v>
      </c>
      <c r="D804" s="4">
        <f>MONTH(SalesDataTable[[#This Row],[Order Date]])</f>
        <v>5</v>
      </c>
      <c r="E804" s="4" t="str">
        <f>TEXT(SalesDataTable[[#This Row],[Order Date]],"MMM")</f>
        <v>May</v>
      </c>
      <c r="F804" s="4" t="str">
        <f>"Q"&amp;ROUNDUP(MONTH(SalesDataTable[[#This Row],[Order Date]])/3,0)</f>
        <v>Q2</v>
      </c>
      <c r="G804" s="4" t="s">
        <v>29</v>
      </c>
      <c r="H804" s="4" t="s">
        <v>79</v>
      </c>
      <c r="I804" s="4" t="s">
        <v>48</v>
      </c>
      <c r="J804" s="4" t="s">
        <v>32</v>
      </c>
      <c r="K804" s="4" t="s">
        <v>33</v>
      </c>
      <c r="L804" s="4" t="s">
        <v>51</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c r="A805" s="2">
        <v>5182</v>
      </c>
      <c r="B805" s="3">
        <v>46154</v>
      </c>
      <c r="C805" s="4">
        <f>YEAR(SalesDataTable[[#This Row],[Order Date]])</f>
        <v>2026</v>
      </c>
      <c r="D805" s="4">
        <f>MONTH(SalesDataTable[[#This Row],[Order Date]])</f>
        <v>5</v>
      </c>
      <c r="E805" s="4" t="str">
        <f>TEXT(SalesDataTable[[#This Row],[Order Date]],"MMM")</f>
        <v>May</v>
      </c>
      <c r="F805" s="4" t="str">
        <f>"Q"&amp;ROUNDUP(MONTH(SalesDataTable[[#This Row],[Order Date]])/3,0)</f>
        <v>Q2</v>
      </c>
      <c r="G805" s="4" t="s">
        <v>49</v>
      </c>
      <c r="H805" s="4" t="s">
        <v>60</v>
      </c>
      <c r="I805" s="4" t="s">
        <v>31</v>
      </c>
      <c r="J805" s="4" t="s">
        <v>32</v>
      </c>
      <c r="K805" s="4" t="s">
        <v>63</v>
      </c>
      <c r="L805" s="4" t="s">
        <v>74</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c r="A806" s="2">
        <v>1071</v>
      </c>
      <c r="B806" s="3">
        <v>46155</v>
      </c>
      <c r="C806" s="4">
        <f>YEAR(SalesDataTable[[#This Row],[Order Date]])</f>
        <v>2026</v>
      </c>
      <c r="D806" s="4">
        <f>MONTH(SalesDataTable[[#This Row],[Order Date]])</f>
        <v>5</v>
      </c>
      <c r="E806" s="4" t="str">
        <f>TEXT(SalesDataTable[[#This Row],[Order Date]],"MMM")</f>
        <v>May</v>
      </c>
      <c r="F806" s="4" t="str">
        <f>"Q"&amp;ROUNDUP(MONTH(SalesDataTable[[#This Row],[Order Date]])/3,0)</f>
        <v>Q2</v>
      </c>
      <c r="G806" s="4" t="s">
        <v>35</v>
      </c>
      <c r="H806" s="4" t="s">
        <v>72</v>
      </c>
      <c r="I806" s="4" t="s">
        <v>48</v>
      </c>
      <c r="J806" s="4" t="s">
        <v>45</v>
      </c>
      <c r="K806" s="4" t="s">
        <v>63</v>
      </c>
      <c r="L806" s="4" t="s">
        <v>74</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c r="A807" s="2">
        <v>1210</v>
      </c>
      <c r="B807" s="3">
        <v>46155</v>
      </c>
      <c r="C807" s="4">
        <f>YEAR(SalesDataTable[[#This Row],[Order Date]])</f>
        <v>2026</v>
      </c>
      <c r="D807" s="4">
        <f>MONTH(SalesDataTable[[#This Row],[Order Date]])</f>
        <v>5</v>
      </c>
      <c r="E807" s="4" t="str">
        <f>TEXT(SalesDataTable[[#This Row],[Order Date]],"MMM")</f>
        <v>May</v>
      </c>
      <c r="F807" s="4" t="str">
        <f>"Q"&amp;ROUNDUP(MONTH(SalesDataTable[[#This Row],[Order Date]])/3,0)</f>
        <v>Q2</v>
      </c>
      <c r="G807" s="4" t="s">
        <v>40</v>
      </c>
      <c r="H807" s="4" t="s">
        <v>41</v>
      </c>
      <c r="I807" s="4" t="s">
        <v>37</v>
      </c>
      <c r="J807" s="4" t="s">
        <v>45</v>
      </c>
      <c r="K807" s="4" t="s">
        <v>38</v>
      </c>
      <c r="L807" s="4" t="s">
        <v>46</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c r="A808" s="2">
        <v>1244</v>
      </c>
      <c r="B808" s="3">
        <v>46155</v>
      </c>
      <c r="C808" s="4">
        <f>YEAR(SalesDataTable[[#This Row],[Order Date]])</f>
        <v>2026</v>
      </c>
      <c r="D808" s="4">
        <f>MONTH(SalesDataTable[[#This Row],[Order Date]])</f>
        <v>5</v>
      </c>
      <c r="E808" s="4" t="str">
        <f>TEXT(SalesDataTable[[#This Row],[Order Date]],"MMM")</f>
        <v>May</v>
      </c>
      <c r="F808" s="4" t="str">
        <f>"Q"&amp;ROUNDUP(MONTH(SalesDataTable[[#This Row],[Order Date]])/3,0)</f>
        <v>Q2</v>
      </c>
      <c r="G808" s="4" t="s">
        <v>49</v>
      </c>
      <c r="H808" s="4" t="s">
        <v>62</v>
      </c>
      <c r="I808" s="4" t="s">
        <v>31</v>
      </c>
      <c r="J808" s="4" t="s">
        <v>32</v>
      </c>
      <c r="K808" s="4" t="s">
        <v>52</v>
      </c>
      <c r="L808" s="4" t="s">
        <v>80</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c r="A809" s="2">
        <v>1403</v>
      </c>
      <c r="B809" s="3">
        <v>46155</v>
      </c>
      <c r="C809" s="4">
        <f>YEAR(SalesDataTable[[#This Row],[Order Date]])</f>
        <v>2026</v>
      </c>
      <c r="D809" s="4">
        <f>MONTH(SalesDataTable[[#This Row],[Order Date]])</f>
        <v>5</v>
      </c>
      <c r="E809" s="4" t="str">
        <f>TEXT(SalesDataTable[[#This Row],[Order Date]],"MMM")</f>
        <v>May</v>
      </c>
      <c r="F809" s="4" t="str">
        <f>"Q"&amp;ROUNDUP(MONTH(SalesDataTable[[#This Row],[Order Date]])/3,0)</f>
        <v>Q2</v>
      </c>
      <c r="G809" s="4" t="s">
        <v>35</v>
      </c>
      <c r="H809" s="4" t="s">
        <v>70</v>
      </c>
      <c r="I809" s="4" t="s">
        <v>31</v>
      </c>
      <c r="J809" s="4" t="s">
        <v>32</v>
      </c>
      <c r="K809" s="4" t="s">
        <v>33</v>
      </c>
      <c r="L809" s="4" t="s">
        <v>59</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c r="A810" s="2">
        <v>1592</v>
      </c>
      <c r="B810" s="3">
        <v>46155</v>
      </c>
      <c r="C810" s="4">
        <f>YEAR(SalesDataTable[[#This Row],[Order Date]])</f>
        <v>2026</v>
      </c>
      <c r="D810" s="4">
        <f>MONTH(SalesDataTable[[#This Row],[Order Date]])</f>
        <v>5</v>
      </c>
      <c r="E810" s="4" t="str">
        <f>TEXT(SalesDataTable[[#This Row],[Order Date]],"MMM")</f>
        <v>May</v>
      </c>
      <c r="F810" s="4" t="str">
        <f>"Q"&amp;ROUNDUP(MONTH(SalesDataTable[[#This Row],[Order Date]])/3,0)</f>
        <v>Q2</v>
      </c>
      <c r="G810" s="4" t="s">
        <v>40</v>
      </c>
      <c r="H810" s="4" t="s">
        <v>81</v>
      </c>
      <c r="I810" s="4" t="s">
        <v>48</v>
      </c>
      <c r="J810" s="4" t="s">
        <v>32</v>
      </c>
      <c r="K810" s="4" t="s">
        <v>63</v>
      </c>
      <c r="L810" s="4" t="s">
        <v>71</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c r="A811" s="2">
        <v>2581</v>
      </c>
      <c r="B811" s="3">
        <v>46155</v>
      </c>
      <c r="C811" s="4">
        <f>YEAR(SalesDataTable[[#This Row],[Order Date]])</f>
        <v>2026</v>
      </c>
      <c r="D811" s="4">
        <f>MONTH(SalesDataTable[[#This Row],[Order Date]])</f>
        <v>5</v>
      </c>
      <c r="E811" s="4" t="str">
        <f>TEXT(SalesDataTable[[#This Row],[Order Date]],"MMM")</f>
        <v>May</v>
      </c>
      <c r="F811" s="4" t="str">
        <f>"Q"&amp;ROUNDUP(MONTH(SalesDataTable[[#This Row],[Order Date]])/3,0)</f>
        <v>Q2</v>
      </c>
      <c r="G811" s="4" t="s">
        <v>35</v>
      </c>
      <c r="H811" s="4" t="s">
        <v>72</v>
      </c>
      <c r="I811" s="4" t="s">
        <v>31</v>
      </c>
      <c r="J811" s="4" t="s">
        <v>42</v>
      </c>
      <c r="K811" s="4" t="s">
        <v>38</v>
      </c>
      <c r="L811" s="4" t="s">
        <v>39</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c r="A812" s="2">
        <v>3428</v>
      </c>
      <c r="B812" s="3">
        <v>46155</v>
      </c>
      <c r="C812" s="4">
        <f>YEAR(SalesDataTable[[#This Row],[Order Date]])</f>
        <v>2026</v>
      </c>
      <c r="D812" s="4">
        <f>MONTH(SalesDataTable[[#This Row],[Order Date]])</f>
        <v>5</v>
      </c>
      <c r="E812" s="4" t="str">
        <f>TEXT(SalesDataTable[[#This Row],[Order Date]],"MMM")</f>
        <v>May</v>
      </c>
      <c r="F812" s="4" t="str">
        <f>"Q"&amp;ROUNDUP(MONTH(SalesDataTable[[#This Row],[Order Date]])/3,0)</f>
        <v>Q2</v>
      </c>
      <c r="G812" s="4" t="s">
        <v>49</v>
      </c>
      <c r="H812" s="4" t="s">
        <v>50</v>
      </c>
      <c r="I812" s="4" t="s">
        <v>31</v>
      </c>
      <c r="J812" s="4" t="s">
        <v>32</v>
      </c>
      <c r="K812" s="4" t="s">
        <v>38</v>
      </c>
      <c r="L812" s="4" t="s">
        <v>46</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c r="A813" s="2">
        <v>765</v>
      </c>
      <c r="B813" s="3">
        <v>46156</v>
      </c>
      <c r="C813" s="4">
        <f>YEAR(SalesDataTable[[#This Row],[Order Date]])</f>
        <v>2026</v>
      </c>
      <c r="D813" s="4">
        <f>MONTH(SalesDataTable[[#This Row],[Order Date]])</f>
        <v>5</v>
      </c>
      <c r="E813" s="4" t="str">
        <f>TEXT(SalesDataTable[[#This Row],[Order Date]],"MMM")</f>
        <v>May</v>
      </c>
      <c r="F813" s="4" t="str">
        <f>"Q"&amp;ROUNDUP(MONTH(SalesDataTable[[#This Row],[Order Date]])/3,0)</f>
        <v>Q2</v>
      </c>
      <c r="G813" s="4" t="s">
        <v>35</v>
      </c>
      <c r="H813" s="4" t="s">
        <v>56</v>
      </c>
      <c r="I813" s="4" t="s">
        <v>37</v>
      </c>
      <c r="J813" s="4" t="s">
        <v>45</v>
      </c>
      <c r="K813" s="4" t="s">
        <v>63</v>
      </c>
      <c r="L813" s="4" t="s">
        <v>74</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c r="A814" s="2">
        <v>854</v>
      </c>
      <c r="B814" s="3">
        <v>46156</v>
      </c>
      <c r="C814" s="4">
        <f>YEAR(SalesDataTable[[#This Row],[Order Date]])</f>
        <v>2026</v>
      </c>
      <c r="D814" s="4">
        <f>MONTH(SalesDataTable[[#This Row],[Order Date]])</f>
        <v>5</v>
      </c>
      <c r="E814" s="4" t="str">
        <f>TEXT(SalesDataTable[[#This Row],[Order Date]],"MMM")</f>
        <v>May</v>
      </c>
      <c r="F814" s="4" t="str">
        <f>"Q"&amp;ROUNDUP(MONTH(SalesDataTable[[#This Row],[Order Date]])/3,0)</f>
        <v>Q2</v>
      </c>
      <c r="G814" s="4" t="s">
        <v>29</v>
      </c>
      <c r="H814" s="4" t="s">
        <v>30</v>
      </c>
      <c r="I814" s="4" t="s">
        <v>31</v>
      </c>
      <c r="J814" s="4" t="s">
        <v>32</v>
      </c>
      <c r="K814" s="4" t="s">
        <v>52</v>
      </c>
      <c r="L814" s="4" t="s">
        <v>80</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c r="A815" s="2">
        <v>1087</v>
      </c>
      <c r="B815" s="3">
        <v>46156</v>
      </c>
      <c r="C815" s="4">
        <f>YEAR(SalesDataTable[[#This Row],[Order Date]])</f>
        <v>2026</v>
      </c>
      <c r="D815" s="4">
        <f>MONTH(SalesDataTable[[#This Row],[Order Date]])</f>
        <v>5</v>
      </c>
      <c r="E815" s="4" t="str">
        <f>TEXT(SalesDataTable[[#This Row],[Order Date]],"MMM")</f>
        <v>May</v>
      </c>
      <c r="F815" s="4" t="str">
        <f>"Q"&amp;ROUNDUP(MONTH(SalesDataTable[[#This Row],[Order Date]])/3,0)</f>
        <v>Q2</v>
      </c>
      <c r="G815" s="4" t="s">
        <v>40</v>
      </c>
      <c r="H815" s="4" t="s">
        <v>68</v>
      </c>
      <c r="I815" s="4" t="s">
        <v>31</v>
      </c>
      <c r="J815" s="4" t="s">
        <v>32</v>
      </c>
      <c r="K815" s="4" t="s">
        <v>52</v>
      </c>
      <c r="L815" s="4" t="s">
        <v>58</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c r="A816" s="2">
        <v>1150</v>
      </c>
      <c r="B816" s="3">
        <v>46156</v>
      </c>
      <c r="C816" s="4">
        <f>YEAR(SalesDataTable[[#This Row],[Order Date]])</f>
        <v>2026</v>
      </c>
      <c r="D816" s="4">
        <f>MONTH(SalesDataTable[[#This Row],[Order Date]])</f>
        <v>5</v>
      </c>
      <c r="E816" s="4" t="str">
        <f>TEXT(SalesDataTable[[#This Row],[Order Date]],"MMM")</f>
        <v>May</v>
      </c>
      <c r="F816" s="4" t="str">
        <f>"Q"&amp;ROUNDUP(MONTH(SalesDataTable[[#This Row],[Order Date]])/3,0)</f>
        <v>Q2</v>
      </c>
      <c r="G816" s="4" t="s">
        <v>29</v>
      </c>
      <c r="H816" s="4" t="s">
        <v>30</v>
      </c>
      <c r="I816" s="4" t="s">
        <v>37</v>
      </c>
      <c r="J816" s="4" t="s">
        <v>32</v>
      </c>
      <c r="K816" s="4" t="s">
        <v>33</v>
      </c>
      <c r="L816" s="4" t="s">
        <v>55</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c r="A817" s="2">
        <v>1902</v>
      </c>
      <c r="B817" s="3">
        <v>46156</v>
      </c>
      <c r="C817" s="4">
        <f>YEAR(SalesDataTable[[#This Row],[Order Date]])</f>
        <v>2026</v>
      </c>
      <c r="D817" s="4">
        <f>MONTH(SalesDataTable[[#This Row],[Order Date]])</f>
        <v>5</v>
      </c>
      <c r="E817" s="4" t="str">
        <f>TEXT(SalesDataTable[[#This Row],[Order Date]],"MMM")</f>
        <v>May</v>
      </c>
      <c r="F817" s="4" t="str">
        <f>"Q"&amp;ROUNDUP(MONTH(SalesDataTable[[#This Row],[Order Date]])/3,0)</f>
        <v>Q2</v>
      </c>
      <c r="G817" s="4" t="s">
        <v>35</v>
      </c>
      <c r="H817" s="4" t="s">
        <v>78</v>
      </c>
      <c r="I817" s="4" t="s">
        <v>48</v>
      </c>
      <c r="J817" s="4" t="s">
        <v>45</v>
      </c>
      <c r="K817" s="4" t="s">
        <v>43</v>
      </c>
      <c r="L817" s="4" t="s">
        <v>73</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c r="A818" s="2">
        <v>3913</v>
      </c>
      <c r="B818" s="3">
        <v>46156</v>
      </c>
      <c r="C818" s="4">
        <f>YEAR(SalesDataTable[[#This Row],[Order Date]])</f>
        <v>2026</v>
      </c>
      <c r="D818" s="4">
        <f>MONTH(SalesDataTable[[#This Row],[Order Date]])</f>
        <v>5</v>
      </c>
      <c r="E818" s="4" t="str">
        <f>TEXT(SalesDataTable[[#This Row],[Order Date]],"MMM")</f>
        <v>May</v>
      </c>
      <c r="F818" s="4" t="str">
        <f>"Q"&amp;ROUNDUP(MONTH(SalesDataTable[[#This Row],[Order Date]])/3,0)</f>
        <v>Q2</v>
      </c>
      <c r="G818" s="4" t="s">
        <v>35</v>
      </c>
      <c r="H818" s="4" t="s">
        <v>72</v>
      </c>
      <c r="I818" s="4" t="s">
        <v>31</v>
      </c>
      <c r="J818" s="4" t="s">
        <v>42</v>
      </c>
      <c r="K818" s="4" t="s">
        <v>33</v>
      </c>
      <c r="L818" s="4" t="s">
        <v>51</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c r="A819" s="2">
        <v>4378</v>
      </c>
      <c r="B819" s="3">
        <v>46156</v>
      </c>
      <c r="C819" s="4">
        <f>YEAR(SalesDataTable[[#This Row],[Order Date]])</f>
        <v>2026</v>
      </c>
      <c r="D819" s="4">
        <f>MONTH(SalesDataTable[[#This Row],[Order Date]])</f>
        <v>5</v>
      </c>
      <c r="E819" s="4" t="str">
        <f>TEXT(SalesDataTable[[#This Row],[Order Date]],"MMM")</f>
        <v>May</v>
      </c>
      <c r="F819" s="4" t="str">
        <f>"Q"&amp;ROUNDUP(MONTH(SalesDataTable[[#This Row],[Order Date]])/3,0)</f>
        <v>Q2</v>
      </c>
      <c r="G819" s="4" t="s">
        <v>40</v>
      </c>
      <c r="H819" s="4" t="s">
        <v>68</v>
      </c>
      <c r="I819" s="4" t="s">
        <v>31</v>
      </c>
      <c r="J819" s="4" t="s">
        <v>32</v>
      </c>
      <c r="K819" s="4" t="s">
        <v>33</v>
      </c>
      <c r="L819" s="4" t="s">
        <v>59</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c r="A820" s="2">
        <v>4551</v>
      </c>
      <c r="B820" s="3">
        <v>46156</v>
      </c>
      <c r="C820" s="4">
        <f>YEAR(SalesDataTable[[#This Row],[Order Date]])</f>
        <v>2026</v>
      </c>
      <c r="D820" s="4">
        <f>MONTH(SalesDataTable[[#This Row],[Order Date]])</f>
        <v>5</v>
      </c>
      <c r="E820" s="4" t="str">
        <f>TEXT(SalesDataTable[[#This Row],[Order Date]],"MMM")</f>
        <v>May</v>
      </c>
      <c r="F820" s="4" t="str">
        <f>"Q"&amp;ROUNDUP(MONTH(SalesDataTable[[#This Row],[Order Date]])/3,0)</f>
        <v>Q2</v>
      </c>
      <c r="G820" s="4" t="s">
        <v>35</v>
      </c>
      <c r="H820" s="4" t="s">
        <v>78</v>
      </c>
      <c r="I820" s="4" t="s">
        <v>48</v>
      </c>
      <c r="J820" s="4" t="s">
        <v>45</v>
      </c>
      <c r="K820" s="4" t="s">
        <v>63</v>
      </c>
      <c r="L820" s="4" t="s">
        <v>67</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c r="A821" s="2">
        <v>787</v>
      </c>
      <c r="B821" s="3">
        <v>46157</v>
      </c>
      <c r="C821" s="4">
        <f>YEAR(SalesDataTable[[#This Row],[Order Date]])</f>
        <v>2026</v>
      </c>
      <c r="D821" s="4">
        <f>MONTH(SalesDataTable[[#This Row],[Order Date]])</f>
        <v>5</v>
      </c>
      <c r="E821" s="4" t="str">
        <f>TEXT(SalesDataTable[[#This Row],[Order Date]],"MMM")</f>
        <v>May</v>
      </c>
      <c r="F821" s="4" t="str">
        <f>"Q"&amp;ROUNDUP(MONTH(SalesDataTable[[#This Row],[Order Date]])/3,0)</f>
        <v>Q2</v>
      </c>
      <c r="G821" s="4" t="s">
        <v>29</v>
      </c>
      <c r="H821" s="4" t="s">
        <v>65</v>
      </c>
      <c r="I821" s="4" t="s">
        <v>31</v>
      </c>
      <c r="J821" s="4" t="s">
        <v>45</v>
      </c>
      <c r="K821" s="4" t="s">
        <v>43</v>
      </c>
      <c r="L821" s="4" t="s">
        <v>77</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c r="A822" s="2">
        <v>1133</v>
      </c>
      <c r="B822" s="3">
        <v>46157</v>
      </c>
      <c r="C822" s="4">
        <f>YEAR(SalesDataTable[[#This Row],[Order Date]])</f>
        <v>2026</v>
      </c>
      <c r="D822" s="4">
        <f>MONTH(SalesDataTable[[#This Row],[Order Date]])</f>
        <v>5</v>
      </c>
      <c r="E822" s="4" t="str">
        <f>TEXT(SalesDataTable[[#This Row],[Order Date]],"MMM")</f>
        <v>May</v>
      </c>
      <c r="F822" s="4" t="str">
        <f>"Q"&amp;ROUNDUP(MONTH(SalesDataTable[[#This Row],[Order Date]])/3,0)</f>
        <v>Q2</v>
      </c>
      <c r="G822" s="4" t="s">
        <v>29</v>
      </c>
      <c r="H822" s="4" t="s">
        <v>79</v>
      </c>
      <c r="I822" s="4" t="s">
        <v>48</v>
      </c>
      <c r="J822" s="4" t="s">
        <v>42</v>
      </c>
      <c r="K822" s="4" t="s">
        <v>52</v>
      </c>
      <c r="L822" s="4" t="s">
        <v>58</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c r="A823" s="2">
        <v>2075</v>
      </c>
      <c r="B823" s="3">
        <v>46157</v>
      </c>
      <c r="C823" s="4">
        <f>YEAR(SalesDataTable[[#This Row],[Order Date]])</f>
        <v>2026</v>
      </c>
      <c r="D823" s="4">
        <f>MONTH(SalesDataTable[[#This Row],[Order Date]])</f>
        <v>5</v>
      </c>
      <c r="E823" s="4" t="str">
        <f>TEXT(SalesDataTable[[#This Row],[Order Date]],"MMM")</f>
        <v>May</v>
      </c>
      <c r="F823" s="4" t="str">
        <f>"Q"&amp;ROUNDUP(MONTH(SalesDataTable[[#This Row],[Order Date]])/3,0)</f>
        <v>Q2</v>
      </c>
      <c r="G823" s="4" t="s">
        <v>29</v>
      </c>
      <c r="H823" s="4" t="s">
        <v>65</v>
      </c>
      <c r="I823" s="4" t="s">
        <v>37</v>
      </c>
      <c r="J823" s="4" t="s">
        <v>45</v>
      </c>
      <c r="K823" s="4" t="s">
        <v>52</v>
      </c>
      <c r="L823" s="4" t="s">
        <v>69</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c r="A824" s="2">
        <v>2172</v>
      </c>
      <c r="B824" s="3">
        <v>46157</v>
      </c>
      <c r="C824" s="4">
        <f>YEAR(SalesDataTable[[#This Row],[Order Date]])</f>
        <v>2026</v>
      </c>
      <c r="D824" s="4">
        <f>MONTH(SalesDataTable[[#This Row],[Order Date]])</f>
        <v>5</v>
      </c>
      <c r="E824" s="4" t="str">
        <f>TEXT(SalesDataTable[[#This Row],[Order Date]],"MMM")</f>
        <v>May</v>
      </c>
      <c r="F824" s="4" t="str">
        <f>"Q"&amp;ROUNDUP(MONTH(SalesDataTable[[#This Row],[Order Date]])/3,0)</f>
        <v>Q2</v>
      </c>
      <c r="G824" s="4" t="s">
        <v>40</v>
      </c>
      <c r="H824" s="4" t="s">
        <v>68</v>
      </c>
      <c r="I824" s="4" t="s">
        <v>37</v>
      </c>
      <c r="J824" s="4" t="s">
        <v>45</v>
      </c>
      <c r="K824" s="4" t="s">
        <v>43</v>
      </c>
      <c r="L824" s="4" t="s">
        <v>44</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c r="A825" s="2">
        <v>2977</v>
      </c>
      <c r="B825" s="3">
        <v>46157</v>
      </c>
      <c r="C825" s="4">
        <f>YEAR(SalesDataTable[[#This Row],[Order Date]])</f>
        <v>2026</v>
      </c>
      <c r="D825" s="4">
        <f>MONTH(SalesDataTable[[#This Row],[Order Date]])</f>
        <v>5</v>
      </c>
      <c r="E825" s="4" t="str">
        <f>TEXT(SalesDataTable[[#This Row],[Order Date]],"MMM")</f>
        <v>May</v>
      </c>
      <c r="F825" s="4" t="str">
        <f>"Q"&amp;ROUNDUP(MONTH(SalesDataTable[[#This Row],[Order Date]])/3,0)</f>
        <v>Q2</v>
      </c>
      <c r="G825" s="4" t="s">
        <v>35</v>
      </c>
      <c r="H825" s="4" t="s">
        <v>78</v>
      </c>
      <c r="I825" s="4" t="s">
        <v>37</v>
      </c>
      <c r="J825" s="4" t="s">
        <v>45</v>
      </c>
      <c r="K825" s="4" t="s">
        <v>43</v>
      </c>
      <c r="L825" s="4" t="s">
        <v>44</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c r="A826" s="2">
        <v>3531</v>
      </c>
      <c r="B826" s="3">
        <v>46157</v>
      </c>
      <c r="C826" s="4">
        <f>YEAR(SalesDataTable[[#This Row],[Order Date]])</f>
        <v>2026</v>
      </c>
      <c r="D826" s="4">
        <f>MONTH(SalesDataTable[[#This Row],[Order Date]])</f>
        <v>5</v>
      </c>
      <c r="E826" s="4" t="str">
        <f>TEXT(SalesDataTable[[#This Row],[Order Date]],"MMM")</f>
        <v>May</v>
      </c>
      <c r="F826" s="4" t="str">
        <f>"Q"&amp;ROUNDUP(MONTH(SalesDataTable[[#This Row],[Order Date]])/3,0)</f>
        <v>Q2</v>
      </c>
      <c r="G826" s="4" t="s">
        <v>49</v>
      </c>
      <c r="H826" s="4" t="s">
        <v>76</v>
      </c>
      <c r="I826" s="4" t="s">
        <v>48</v>
      </c>
      <c r="J826" s="4" t="s">
        <v>45</v>
      </c>
      <c r="K826" s="4" t="s">
        <v>63</v>
      </c>
      <c r="L826" s="4" t="s">
        <v>71</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c r="A827" s="2">
        <v>3881</v>
      </c>
      <c r="B827" s="3">
        <v>46157</v>
      </c>
      <c r="C827" s="4">
        <f>YEAR(SalesDataTable[[#This Row],[Order Date]])</f>
        <v>2026</v>
      </c>
      <c r="D827" s="4">
        <f>MONTH(SalesDataTable[[#This Row],[Order Date]])</f>
        <v>5</v>
      </c>
      <c r="E827" s="4" t="str">
        <f>TEXT(SalesDataTable[[#This Row],[Order Date]],"MMM")</f>
        <v>May</v>
      </c>
      <c r="F827" s="4" t="str">
        <f>"Q"&amp;ROUNDUP(MONTH(SalesDataTable[[#This Row],[Order Date]])/3,0)</f>
        <v>Q2</v>
      </c>
      <c r="G827" s="4" t="s">
        <v>40</v>
      </c>
      <c r="H827" s="4" t="s">
        <v>68</v>
      </c>
      <c r="I827" s="4" t="s">
        <v>31</v>
      </c>
      <c r="J827" s="4" t="s">
        <v>45</v>
      </c>
      <c r="K827" s="4" t="s">
        <v>38</v>
      </c>
      <c r="L827" s="4" t="s">
        <v>75</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c r="A828" s="2">
        <v>4469</v>
      </c>
      <c r="B828" s="3">
        <v>46157</v>
      </c>
      <c r="C828" s="4">
        <f>YEAR(SalesDataTable[[#This Row],[Order Date]])</f>
        <v>2026</v>
      </c>
      <c r="D828" s="4">
        <f>MONTH(SalesDataTable[[#This Row],[Order Date]])</f>
        <v>5</v>
      </c>
      <c r="E828" s="4" t="str">
        <f>TEXT(SalesDataTable[[#This Row],[Order Date]],"MMM")</f>
        <v>May</v>
      </c>
      <c r="F828" s="4" t="str">
        <f>"Q"&amp;ROUNDUP(MONTH(SalesDataTable[[#This Row],[Order Date]])/3,0)</f>
        <v>Q2</v>
      </c>
      <c r="G828" s="4" t="s">
        <v>40</v>
      </c>
      <c r="H828" s="4" t="s">
        <v>54</v>
      </c>
      <c r="I828" s="4" t="s">
        <v>48</v>
      </c>
      <c r="J828" s="4" t="s">
        <v>32</v>
      </c>
      <c r="K828" s="4" t="s">
        <v>33</v>
      </c>
      <c r="L828" s="4" t="s">
        <v>34</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c r="A829" s="2">
        <v>5037</v>
      </c>
      <c r="B829" s="3">
        <v>46157</v>
      </c>
      <c r="C829" s="4">
        <f>YEAR(SalesDataTable[[#This Row],[Order Date]])</f>
        <v>2026</v>
      </c>
      <c r="D829" s="4">
        <f>MONTH(SalesDataTable[[#This Row],[Order Date]])</f>
        <v>5</v>
      </c>
      <c r="E829" s="4" t="str">
        <f>TEXT(SalesDataTable[[#This Row],[Order Date]],"MMM")</f>
        <v>May</v>
      </c>
      <c r="F829" s="4" t="str">
        <f>"Q"&amp;ROUNDUP(MONTH(SalesDataTable[[#This Row],[Order Date]])/3,0)</f>
        <v>Q2</v>
      </c>
      <c r="G829" s="4" t="s">
        <v>35</v>
      </c>
      <c r="H829" s="4" t="s">
        <v>70</v>
      </c>
      <c r="I829" s="4" t="s">
        <v>31</v>
      </c>
      <c r="J829" s="4" t="s">
        <v>42</v>
      </c>
      <c r="K829" s="4" t="s">
        <v>33</v>
      </c>
      <c r="L829" s="4" t="s">
        <v>51</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c r="A830" s="2">
        <v>35</v>
      </c>
      <c r="B830" s="3">
        <v>46158</v>
      </c>
      <c r="C830" s="4">
        <f>YEAR(SalesDataTable[[#This Row],[Order Date]])</f>
        <v>2026</v>
      </c>
      <c r="D830" s="4">
        <f>MONTH(SalesDataTable[[#This Row],[Order Date]])</f>
        <v>5</v>
      </c>
      <c r="E830" s="4" t="str">
        <f>TEXT(SalesDataTable[[#This Row],[Order Date]],"MMM")</f>
        <v>May</v>
      </c>
      <c r="F830" s="4" t="str">
        <f>"Q"&amp;ROUNDUP(MONTH(SalesDataTable[[#This Row],[Order Date]])/3,0)</f>
        <v>Q2</v>
      </c>
      <c r="G830" s="4" t="s">
        <v>49</v>
      </c>
      <c r="H830" s="4" t="s">
        <v>76</v>
      </c>
      <c r="I830" s="4" t="s">
        <v>37</v>
      </c>
      <c r="J830" s="4" t="s">
        <v>45</v>
      </c>
      <c r="K830" s="4" t="s">
        <v>52</v>
      </c>
      <c r="L830" s="4" t="s">
        <v>69</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c r="A831" s="2">
        <v>226</v>
      </c>
      <c r="B831" s="3">
        <v>46158</v>
      </c>
      <c r="C831" s="4">
        <f>YEAR(SalesDataTable[[#This Row],[Order Date]])</f>
        <v>2026</v>
      </c>
      <c r="D831" s="4">
        <f>MONTH(SalesDataTable[[#This Row],[Order Date]])</f>
        <v>5</v>
      </c>
      <c r="E831" s="4" t="str">
        <f>TEXT(SalesDataTable[[#This Row],[Order Date]],"MMM")</f>
        <v>May</v>
      </c>
      <c r="F831" s="4" t="str">
        <f>"Q"&amp;ROUNDUP(MONTH(SalesDataTable[[#This Row],[Order Date]])/3,0)</f>
        <v>Q2</v>
      </c>
      <c r="G831" s="4" t="s">
        <v>40</v>
      </c>
      <c r="H831" s="4" t="s">
        <v>68</v>
      </c>
      <c r="I831" s="4" t="s">
        <v>31</v>
      </c>
      <c r="J831" s="4" t="s">
        <v>42</v>
      </c>
      <c r="K831" s="4" t="s">
        <v>43</v>
      </c>
      <c r="L831" s="4" t="s">
        <v>77</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c r="A832" s="2">
        <v>1713</v>
      </c>
      <c r="B832" s="3">
        <v>46158</v>
      </c>
      <c r="C832" s="4">
        <f>YEAR(SalesDataTable[[#This Row],[Order Date]])</f>
        <v>2026</v>
      </c>
      <c r="D832" s="4">
        <f>MONTH(SalesDataTable[[#This Row],[Order Date]])</f>
        <v>5</v>
      </c>
      <c r="E832" s="4" t="str">
        <f>TEXT(SalesDataTable[[#This Row],[Order Date]],"MMM")</f>
        <v>May</v>
      </c>
      <c r="F832" s="4" t="str">
        <f>"Q"&amp;ROUNDUP(MONTH(SalesDataTable[[#This Row],[Order Date]])/3,0)</f>
        <v>Q2</v>
      </c>
      <c r="G832" s="4" t="s">
        <v>29</v>
      </c>
      <c r="H832" s="4" t="s">
        <v>79</v>
      </c>
      <c r="I832" s="4" t="s">
        <v>48</v>
      </c>
      <c r="J832" s="4" t="s">
        <v>42</v>
      </c>
      <c r="K832" s="4" t="s">
        <v>52</v>
      </c>
      <c r="L832" s="4" t="s">
        <v>80</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c r="A833" s="2">
        <v>2320</v>
      </c>
      <c r="B833" s="3">
        <v>46158</v>
      </c>
      <c r="C833" s="4">
        <f>YEAR(SalesDataTable[[#This Row],[Order Date]])</f>
        <v>2026</v>
      </c>
      <c r="D833" s="4">
        <f>MONTH(SalesDataTable[[#This Row],[Order Date]])</f>
        <v>5</v>
      </c>
      <c r="E833" s="4" t="str">
        <f>TEXT(SalesDataTable[[#This Row],[Order Date]],"MMM")</f>
        <v>May</v>
      </c>
      <c r="F833" s="4" t="str">
        <f>"Q"&amp;ROUNDUP(MONTH(SalesDataTable[[#This Row],[Order Date]])/3,0)</f>
        <v>Q2</v>
      </c>
      <c r="G833" s="4" t="s">
        <v>35</v>
      </c>
      <c r="H833" s="4" t="s">
        <v>72</v>
      </c>
      <c r="I833" s="4" t="s">
        <v>48</v>
      </c>
      <c r="J833" s="4" t="s">
        <v>45</v>
      </c>
      <c r="K833" s="4" t="s">
        <v>43</v>
      </c>
      <c r="L833" s="4" t="s">
        <v>73</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c r="A834" s="2">
        <v>2496</v>
      </c>
      <c r="B834" s="3">
        <v>46158</v>
      </c>
      <c r="C834" s="4">
        <f>YEAR(SalesDataTable[[#This Row],[Order Date]])</f>
        <v>2026</v>
      </c>
      <c r="D834" s="4">
        <f>MONTH(SalesDataTable[[#This Row],[Order Date]])</f>
        <v>5</v>
      </c>
      <c r="E834" s="4" t="str">
        <f>TEXT(SalesDataTable[[#This Row],[Order Date]],"MMM")</f>
        <v>May</v>
      </c>
      <c r="F834" s="4" t="str">
        <f>"Q"&amp;ROUNDUP(MONTH(SalesDataTable[[#This Row],[Order Date]])/3,0)</f>
        <v>Q2</v>
      </c>
      <c r="G834" s="4" t="s">
        <v>35</v>
      </c>
      <c r="H834" s="4" t="s">
        <v>56</v>
      </c>
      <c r="I834" s="4" t="s">
        <v>31</v>
      </c>
      <c r="J834" s="4" t="s">
        <v>32</v>
      </c>
      <c r="K834" s="4" t="s">
        <v>43</v>
      </c>
      <c r="L834" s="4" t="s">
        <v>61</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c r="A835" s="2">
        <v>2504</v>
      </c>
      <c r="B835" s="3">
        <v>46158</v>
      </c>
      <c r="C835" s="4">
        <f>YEAR(SalesDataTable[[#This Row],[Order Date]])</f>
        <v>2026</v>
      </c>
      <c r="D835" s="4">
        <f>MONTH(SalesDataTable[[#This Row],[Order Date]])</f>
        <v>5</v>
      </c>
      <c r="E835" s="4" t="str">
        <f>TEXT(SalesDataTable[[#This Row],[Order Date]],"MMM")</f>
        <v>May</v>
      </c>
      <c r="F835" s="4" t="str">
        <f>"Q"&amp;ROUNDUP(MONTH(SalesDataTable[[#This Row],[Order Date]])/3,0)</f>
        <v>Q2</v>
      </c>
      <c r="G835" s="4" t="s">
        <v>49</v>
      </c>
      <c r="H835" s="4" t="s">
        <v>60</v>
      </c>
      <c r="I835" s="4" t="s">
        <v>31</v>
      </c>
      <c r="J835" s="4" t="s">
        <v>42</v>
      </c>
      <c r="K835" s="4" t="s">
        <v>43</v>
      </c>
      <c r="L835" s="4" t="s">
        <v>44</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c r="A836" s="2">
        <v>2598</v>
      </c>
      <c r="B836" s="3">
        <v>46158</v>
      </c>
      <c r="C836" s="4">
        <f>YEAR(SalesDataTable[[#This Row],[Order Date]])</f>
        <v>2026</v>
      </c>
      <c r="D836" s="4">
        <f>MONTH(SalesDataTable[[#This Row],[Order Date]])</f>
        <v>5</v>
      </c>
      <c r="E836" s="4" t="str">
        <f>TEXT(SalesDataTable[[#This Row],[Order Date]],"MMM")</f>
        <v>May</v>
      </c>
      <c r="F836" s="4" t="str">
        <f>"Q"&amp;ROUNDUP(MONTH(SalesDataTable[[#This Row],[Order Date]])/3,0)</f>
        <v>Q2</v>
      </c>
      <c r="G836" s="4" t="s">
        <v>49</v>
      </c>
      <c r="H836" s="4" t="s">
        <v>62</v>
      </c>
      <c r="I836" s="4" t="s">
        <v>31</v>
      </c>
      <c r="J836" s="4" t="s">
        <v>42</v>
      </c>
      <c r="K836" s="4" t="s">
        <v>38</v>
      </c>
      <c r="L836" s="4" t="s">
        <v>66</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c r="A837" s="2">
        <v>2600</v>
      </c>
      <c r="B837" s="3">
        <v>46158</v>
      </c>
      <c r="C837" s="4">
        <f>YEAR(SalesDataTable[[#This Row],[Order Date]])</f>
        <v>2026</v>
      </c>
      <c r="D837" s="4">
        <f>MONTH(SalesDataTable[[#This Row],[Order Date]])</f>
        <v>5</v>
      </c>
      <c r="E837" s="4" t="str">
        <f>TEXT(SalesDataTable[[#This Row],[Order Date]],"MMM")</f>
        <v>May</v>
      </c>
      <c r="F837" s="4" t="str">
        <f>"Q"&amp;ROUNDUP(MONTH(SalesDataTable[[#This Row],[Order Date]])/3,0)</f>
        <v>Q2</v>
      </c>
      <c r="G837" s="4" t="s">
        <v>35</v>
      </c>
      <c r="H837" s="4" t="s">
        <v>72</v>
      </c>
      <c r="I837" s="4" t="s">
        <v>48</v>
      </c>
      <c r="J837" s="4" t="s">
        <v>42</v>
      </c>
      <c r="K837" s="4" t="s">
        <v>43</v>
      </c>
      <c r="L837" s="4" t="s">
        <v>44</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c r="A838" s="2">
        <v>2856</v>
      </c>
      <c r="B838" s="3">
        <v>46158</v>
      </c>
      <c r="C838" s="4">
        <f>YEAR(SalesDataTable[[#This Row],[Order Date]])</f>
        <v>2026</v>
      </c>
      <c r="D838" s="4">
        <f>MONTH(SalesDataTable[[#This Row],[Order Date]])</f>
        <v>5</v>
      </c>
      <c r="E838" s="4" t="str">
        <f>TEXT(SalesDataTable[[#This Row],[Order Date]],"MMM")</f>
        <v>May</v>
      </c>
      <c r="F838" s="4" t="str">
        <f>"Q"&amp;ROUNDUP(MONTH(SalesDataTable[[#This Row],[Order Date]])/3,0)</f>
        <v>Q2</v>
      </c>
      <c r="G838" s="4" t="s">
        <v>35</v>
      </c>
      <c r="H838" s="4" t="s">
        <v>70</v>
      </c>
      <c r="I838" s="4" t="s">
        <v>37</v>
      </c>
      <c r="J838" s="4" t="s">
        <v>45</v>
      </c>
      <c r="K838" s="4" t="s">
        <v>63</v>
      </c>
      <c r="L838" s="4" t="s">
        <v>67</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c r="A839" s="2">
        <v>3478</v>
      </c>
      <c r="B839" s="3">
        <v>46158</v>
      </c>
      <c r="C839" s="4">
        <f>YEAR(SalesDataTable[[#This Row],[Order Date]])</f>
        <v>2026</v>
      </c>
      <c r="D839" s="4">
        <f>MONTH(SalesDataTable[[#This Row],[Order Date]])</f>
        <v>5</v>
      </c>
      <c r="E839" s="4" t="str">
        <f>TEXT(SalesDataTable[[#This Row],[Order Date]],"MMM")</f>
        <v>May</v>
      </c>
      <c r="F839" s="4" t="str">
        <f>"Q"&amp;ROUNDUP(MONTH(SalesDataTable[[#This Row],[Order Date]])/3,0)</f>
        <v>Q2</v>
      </c>
      <c r="G839" s="4" t="s">
        <v>49</v>
      </c>
      <c r="H839" s="4" t="s">
        <v>62</v>
      </c>
      <c r="I839" s="4" t="s">
        <v>31</v>
      </c>
      <c r="J839" s="4" t="s">
        <v>42</v>
      </c>
      <c r="K839" s="4" t="s">
        <v>63</v>
      </c>
      <c r="L839" s="4" t="s">
        <v>71</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c r="A840" s="2">
        <v>3599</v>
      </c>
      <c r="B840" s="3">
        <v>46158</v>
      </c>
      <c r="C840" s="4">
        <f>YEAR(SalesDataTable[[#This Row],[Order Date]])</f>
        <v>2026</v>
      </c>
      <c r="D840" s="4">
        <f>MONTH(SalesDataTable[[#This Row],[Order Date]])</f>
        <v>5</v>
      </c>
      <c r="E840" s="4" t="str">
        <f>TEXT(SalesDataTable[[#This Row],[Order Date]],"MMM")</f>
        <v>May</v>
      </c>
      <c r="F840" s="4" t="str">
        <f>"Q"&amp;ROUNDUP(MONTH(SalesDataTable[[#This Row],[Order Date]])/3,0)</f>
        <v>Q2</v>
      </c>
      <c r="G840" s="4" t="s">
        <v>35</v>
      </c>
      <c r="H840" s="4" t="s">
        <v>56</v>
      </c>
      <c r="I840" s="4" t="s">
        <v>31</v>
      </c>
      <c r="J840" s="4" t="s">
        <v>42</v>
      </c>
      <c r="K840" s="4" t="s">
        <v>38</v>
      </c>
      <c r="L840" s="4" t="s">
        <v>46</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c r="A841" s="2">
        <v>282</v>
      </c>
      <c r="B841" s="3">
        <v>46159</v>
      </c>
      <c r="C841" s="4">
        <f>YEAR(SalesDataTable[[#This Row],[Order Date]])</f>
        <v>2026</v>
      </c>
      <c r="D841" s="4">
        <f>MONTH(SalesDataTable[[#This Row],[Order Date]])</f>
        <v>5</v>
      </c>
      <c r="E841" s="4" t="str">
        <f>TEXT(SalesDataTable[[#This Row],[Order Date]],"MMM")</f>
        <v>May</v>
      </c>
      <c r="F841" s="4" t="str">
        <f>"Q"&amp;ROUNDUP(MONTH(SalesDataTable[[#This Row],[Order Date]])/3,0)</f>
        <v>Q2</v>
      </c>
      <c r="G841" s="4" t="s">
        <v>35</v>
      </c>
      <c r="H841" s="4" t="s">
        <v>72</v>
      </c>
      <c r="I841" s="4" t="s">
        <v>57</v>
      </c>
      <c r="J841" s="4" t="s">
        <v>42</v>
      </c>
      <c r="K841" s="4" t="s">
        <v>33</v>
      </c>
      <c r="L841" s="4" t="s">
        <v>51</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c r="A842" s="2">
        <v>980</v>
      </c>
      <c r="B842" s="3">
        <v>46159</v>
      </c>
      <c r="C842" s="4">
        <f>YEAR(SalesDataTable[[#This Row],[Order Date]])</f>
        <v>2026</v>
      </c>
      <c r="D842" s="4">
        <f>MONTH(SalesDataTable[[#This Row],[Order Date]])</f>
        <v>5</v>
      </c>
      <c r="E842" s="4" t="str">
        <f>TEXT(SalesDataTable[[#This Row],[Order Date]],"MMM")</f>
        <v>May</v>
      </c>
      <c r="F842" s="4" t="str">
        <f>"Q"&amp;ROUNDUP(MONTH(SalesDataTable[[#This Row],[Order Date]])/3,0)</f>
        <v>Q2</v>
      </c>
      <c r="G842" s="4" t="s">
        <v>49</v>
      </c>
      <c r="H842" s="4" t="s">
        <v>60</v>
      </c>
      <c r="I842" s="4" t="s">
        <v>31</v>
      </c>
      <c r="J842" s="4" t="s">
        <v>32</v>
      </c>
      <c r="K842" s="4" t="s">
        <v>43</v>
      </c>
      <c r="L842" s="4" t="s">
        <v>61</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c r="A843" s="2">
        <v>1155</v>
      </c>
      <c r="B843" s="3">
        <v>46159</v>
      </c>
      <c r="C843" s="4">
        <f>YEAR(SalesDataTable[[#This Row],[Order Date]])</f>
        <v>2026</v>
      </c>
      <c r="D843" s="4">
        <f>MONTH(SalesDataTable[[#This Row],[Order Date]])</f>
        <v>5</v>
      </c>
      <c r="E843" s="4" t="str">
        <f>TEXT(SalesDataTable[[#This Row],[Order Date]],"MMM")</f>
        <v>May</v>
      </c>
      <c r="F843" s="4" t="str">
        <f>"Q"&amp;ROUNDUP(MONTH(SalesDataTable[[#This Row],[Order Date]])/3,0)</f>
        <v>Q2</v>
      </c>
      <c r="G843" s="4" t="s">
        <v>40</v>
      </c>
      <c r="H843" s="4" t="s">
        <v>41</v>
      </c>
      <c r="I843" s="4" t="s">
        <v>57</v>
      </c>
      <c r="J843" s="4" t="s">
        <v>42</v>
      </c>
      <c r="K843" s="4" t="s">
        <v>38</v>
      </c>
      <c r="L843" s="4" t="s">
        <v>75</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c r="A844" s="2">
        <v>1816</v>
      </c>
      <c r="B844" s="3">
        <v>46159</v>
      </c>
      <c r="C844" s="4">
        <f>YEAR(SalesDataTable[[#This Row],[Order Date]])</f>
        <v>2026</v>
      </c>
      <c r="D844" s="4">
        <f>MONTH(SalesDataTable[[#This Row],[Order Date]])</f>
        <v>5</v>
      </c>
      <c r="E844" s="4" t="str">
        <f>TEXT(SalesDataTable[[#This Row],[Order Date]],"MMM")</f>
        <v>May</v>
      </c>
      <c r="F844" s="4" t="str">
        <f>"Q"&amp;ROUNDUP(MONTH(SalesDataTable[[#This Row],[Order Date]])/3,0)</f>
        <v>Q2</v>
      </c>
      <c r="G844" s="4" t="s">
        <v>49</v>
      </c>
      <c r="H844" s="4" t="s">
        <v>60</v>
      </c>
      <c r="I844" s="4" t="s">
        <v>31</v>
      </c>
      <c r="J844" s="4" t="s">
        <v>42</v>
      </c>
      <c r="K844" s="4" t="s">
        <v>38</v>
      </c>
      <c r="L844" s="4" t="s">
        <v>39</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c r="A845" s="2">
        <v>2128</v>
      </c>
      <c r="B845" s="3">
        <v>46159</v>
      </c>
      <c r="C845" s="4">
        <f>YEAR(SalesDataTable[[#This Row],[Order Date]])</f>
        <v>2026</v>
      </c>
      <c r="D845" s="4">
        <f>MONTH(SalesDataTable[[#This Row],[Order Date]])</f>
        <v>5</v>
      </c>
      <c r="E845" s="4" t="str">
        <f>TEXT(SalesDataTable[[#This Row],[Order Date]],"MMM")</f>
        <v>May</v>
      </c>
      <c r="F845" s="4" t="str">
        <f>"Q"&amp;ROUNDUP(MONTH(SalesDataTable[[#This Row],[Order Date]])/3,0)</f>
        <v>Q2</v>
      </c>
      <c r="G845" s="4" t="s">
        <v>40</v>
      </c>
      <c r="H845" s="4" t="s">
        <v>68</v>
      </c>
      <c r="I845" s="4" t="s">
        <v>48</v>
      </c>
      <c r="J845" s="4" t="s">
        <v>42</v>
      </c>
      <c r="K845" s="4" t="s">
        <v>33</v>
      </c>
      <c r="L845" s="4" t="s">
        <v>34</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c r="A846" s="2">
        <v>2296</v>
      </c>
      <c r="B846" s="3">
        <v>46159</v>
      </c>
      <c r="C846" s="4">
        <f>YEAR(SalesDataTable[[#This Row],[Order Date]])</f>
        <v>2026</v>
      </c>
      <c r="D846" s="4">
        <f>MONTH(SalesDataTable[[#This Row],[Order Date]])</f>
        <v>5</v>
      </c>
      <c r="E846" s="4" t="str">
        <f>TEXT(SalesDataTable[[#This Row],[Order Date]],"MMM")</f>
        <v>May</v>
      </c>
      <c r="F846" s="4" t="str">
        <f>"Q"&amp;ROUNDUP(MONTH(SalesDataTable[[#This Row],[Order Date]])/3,0)</f>
        <v>Q2</v>
      </c>
      <c r="G846" s="4" t="s">
        <v>49</v>
      </c>
      <c r="H846" s="4" t="s">
        <v>62</v>
      </c>
      <c r="I846" s="4" t="s">
        <v>31</v>
      </c>
      <c r="J846" s="4" t="s">
        <v>32</v>
      </c>
      <c r="K846" s="4" t="s">
        <v>43</v>
      </c>
      <c r="L846" s="4" t="s">
        <v>61</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c r="A847" s="2">
        <v>2322</v>
      </c>
      <c r="B847" s="3">
        <v>46159</v>
      </c>
      <c r="C847" s="4">
        <f>YEAR(SalesDataTable[[#This Row],[Order Date]])</f>
        <v>2026</v>
      </c>
      <c r="D847" s="4">
        <f>MONTH(SalesDataTable[[#This Row],[Order Date]])</f>
        <v>5</v>
      </c>
      <c r="E847" s="4" t="str">
        <f>TEXT(SalesDataTable[[#This Row],[Order Date]],"MMM")</f>
        <v>May</v>
      </c>
      <c r="F847" s="4" t="str">
        <f>"Q"&amp;ROUNDUP(MONTH(SalesDataTable[[#This Row],[Order Date]])/3,0)</f>
        <v>Q2</v>
      </c>
      <c r="G847" s="4" t="s">
        <v>40</v>
      </c>
      <c r="H847" s="4" t="s">
        <v>68</v>
      </c>
      <c r="I847" s="4" t="s">
        <v>48</v>
      </c>
      <c r="J847" s="4" t="s">
        <v>45</v>
      </c>
      <c r="K847" s="4" t="s">
        <v>38</v>
      </c>
      <c r="L847" s="4" t="s">
        <v>75</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c r="A848" s="2">
        <v>3480</v>
      </c>
      <c r="B848" s="3">
        <v>46159</v>
      </c>
      <c r="C848" s="4">
        <f>YEAR(SalesDataTable[[#This Row],[Order Date]])</f>
        <v>2026</v>
      </c>
      <c r="D848" s="4">
        <f>MONTH(SalesDataTable[[#This Row],[Order Date]])</f>
        <v>5</v>
      </c>
      <c r="E848" s="4" t="str">
        <f>TEXT(SalesDataTable[[#This Row],[Order Date]],"MMM")</f>
        <v>May</v>
      </c>
      <c r="F848" s="4" t="str">
        <f>"Q"&amp;ROUNDUP(MONTH(SalesDataTable[[#This Row],[Order Date]])/3,0)</f>
        <v>Q2</v>
      </c>
      <c r="G848" s="4" t="s">
        <v>49</v>
      </c>
      <c r="H848" s="4" t="s">
        <v>62</v>
      </c>
      <c r="I848" s="4" t="s">
        <v>31</v>
      </c>
      <c r="J848" s="4" t="s">
        <v>42</v>
      </c>
      <c r="K848" s="4" t="s">
        <v>63</v>
      </c>
      <c r="L848" s="4" t="s">
        <v>74</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c r="A849" s="2">
        <v>4426</v>
      </c>
      <c r="B849" s="3">
        <v>46159</v>
      </c>
      <c r="C849" s="4">
        <f>YEAR(SalesDataTable[[#This Row],[Order Date]])</f>
        <v>2026</v>
      </c>
      <c r="D849" s="4">
        <f>MONTH(SalesDataTable[[#This Row],[Order Date]])</f>
        <v>5</v>
      </c>
      <c r="E849" s="4" t="str">
        <f>TEXT(SalesDataTable[[#This Row],[Order Date]],"MMM")</f>
        <v>May</v>
      </c>
      <c r="F849" s="4" t="str">
        <f>"Q"&amp;ROUNDUP(MONTH(SalesDataTable[[#This Row],[Order Date]])/3,0)</f>
        <v>Q2</v>
      </c>
      <c r="G849" s="4" t="s">
        <v>49</v>
      </c>
      <c r="H849" s="4" t="s">
        <v>62</v>
      </c>
      <c r="I849" s="4" t="s">
        <v>31</v>
      </c>
      <c r="J849" s="4" t="s">
        <v>42</v>
      </c>
      <c r="K849" s="4" t="s">
        <v>38</v>
      </c>
      <c r="L849" s="4" t="s">
        <v>46</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c r="A850" s="2">
        <v>4938</v>
      </c>
      <c r="B850" s="3">
        <v>46159</v>
      </c>
      <c r="C850" s="4">
        <f>YEAR(SalesDataTable[[#This Row],[Order Date]])</f>
        <v>2026</v>
      </c>
      <c r="D850" s="4">
        <f>MONTH(SalesDataTable[[#This Row],[Order Date]])</f>
        <v>5</v>
      </c>
      <c r="E850" s="4" t="str">
        <f>TEXT(SalesDataTable[[#This Row],[Order Date]],"MMM")</f>
        <v>May</v>
      </c>
      <c r="F850" s="4" t="str">
        <f>"Q"&amp;ROUNDUP(MONTH(SalesDataTable[[#This Row],[Order Date]])/3,0)</f>
        <v>Q2</v>
      </c>
      <c r="G850" s="4" t="s">
        <v>49</v>
      </c>
      <c r="H850" s="4" t="s">
        <v>76</v>
      </c>
      <c r="I850" s="4" t="s">
        <v>48</v>
      </c>
      <c r="J850" s="4" t="s">
        <v>32</v>
      </c>
      <c r="K850" s="4" t="s">
        <v>63</v>
      </c>
      <c r="L850" s="4" t="s">
        <v>74</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c r="A851" s="2">
        <v>915</v>
      </c>
      <c r="B851" s="3">
        <v>46160</v>
      </c>
      <c r="C851" s="4">
        <f>YEAR(SalesDataTable[[#This Row],[Order Date]])</f>
        <v>2026</v>
      </c>
      <c r="D851" s="4">
        <f>MONTH(SalesDataTable[[#This Row],[Order Date]])</f>
        <v>5</v>
      </c>
      <c r="E851" s="4" t="str">
        <f>TEXT(SalesDataTable[[#This Row],[Order Date]],"MMM")</f>
        <v>May</v>
      </c>
      <c r="F851" s="4" t="str">
        <f>"Q"&amp;ROUNDUP(MONTH(SalesDataTable[[#This Row],[Order Date]])/3,0)</f>
        <v>Q2</v>
      </c>
      <c r="G851" s="4" t="s">
        <v>49</v>
      </c>
      <c r="H851" s="4" t="s">
        <v>62</v>
      </c>
      <c r="I851" s="4" t="s">
        <v>31</v>
      </c>
      <c r="J851" s="4" t="s">
        <v>42</v>
      </c>
      <c r="K851" s="4" t="s">
        <v>38</v>
      </c>
      <c r="L851" s="4" t="s">
        <v>66</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c r="A852" s="2">
        <v>1188</v>
      </c>
      <c r="B852" s="3">
        <v>46160</v>
      </c>
      <c r="C852" s="4">
        <f>YEAR(SalesDataTable[[#This Row],[Order Date]])</f>
        <v>2026</v>
      </c>
      <c r="D852" s="4">
        <f>MONTH(SalesDataTable[[#This Row],[Order Date]])</f>
        <v>5</v>
      </c>
      <c r="E852" s="4" t="str">
        <f>TEXT(SalesDataTable[[#This Row],[Order Date]],"MMM")</f>
        <v>May</v>
      </c>
      <c r="F852" s="4" t="str">
        <f>"Q"&amp;ROUNDUP(MONTH(SalesDataTable[[#This Row],[Order Date]])/3,0)</f>
        <v>Q2</v>
      </c>
      <c r="G852" s="4" t="s">
        <v>35</v>
      </c>
      <c r="H852" s="4" t="s">
        <v>56</v>
      </c>
      <c r="I852" s="4" t="s">
        <v>31</v>
      </c>
      <c r="J852" s="4" t="s">
        <v>32</v>
      </c>
      <c r="K852" s="4" t="s">
        <v>52</v>
      </c>
      <c r="L852" s="4" t="s">
        <v>69</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c r="A853" s="2">
        <v>1594</v>
      </c>
      <c r="B853" s="3">
        <v>46160</v>
      </c>
      <c r="C853" s="4">
        <f>YEAR(SalesDataTable[[#This Row],[Order Date]])</f>
        <v>2026</v>
      </c>
      <c r="D853" s="4">
        <f>MONTH(SalesDataTable[[#This Row],[Order Date]])</f>
        <v>5</v>
      </c>
      <c r="E853" s="4" t="str">
        <f>TEXT(SalesDataTable[[#This Row],[Order Date]],"MMM")</f>
        <v>May</v>
      </c>
      <c r="F853" s="4" t="str">
        <f>"Q"&amp;ROUNDUP(MONTH(SalesDataTable[[#This Row],[Order Date]])/3,0)</f>
        <v>Q2</v>
      </c>
      <c r="G853" s="4" t="s">
        <v>29</v>
      </c>
      <c r="H853" s="4" t="s">
        <v>30</v>
      </c>
      <c r="I853" s="4" t="s">
        <v>37</v>
      </c>
      <c r="J853" s="4" t="s">
        <v>45</v>
      </c>
      <c r="K853" s="4" t="s">
        <v>38</v>
      </c>
      <c r="L853" s="4" t="s">
        <v>39</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c r="A854" s="2">
        <v>3022</v>
      </c>
      <c r="B854" s="3">
        <v>46160</v>
      </c>
      <c r="C854" s="4">
        <f>YEAR(SalesDataTable[[#This Row],[Order Date]])</f>
        <v>2026</v>
      </c>
      <c r="D854" s="4">
        <f>MONTH(SalesDataTable[[#This Row],[Order Date]])</f>
        <v>5</v>
      </c>
      <c r="E854" s="4" t="str">
        <f>TEXT(SalesDataTable[[#This Row],[Order Date]],"MMM")</f>
        <v>May</v>
      </c>
      <c r="F854" s="4" t="str">
        <f>"Q"&amp;ROUNDUP(MONTH(SalesDataTable[[#This Row],[Order Date]])/3,0)</f>
        <v>Q2</v>
      </c>
      <c r="G854" s="4" t="s">
        <v>49</v>
      </c>
      <c r="H854" s="4" t="s">
        <v>62</v>
      </c>
      <c r="I854" s="4" t="s">
        <v>57</v>
      </c>
      <c r="J854" s="4" t="s">
        <v>42</v>
      </c>
      <c r="K854" s="4" t="s">
        <v>43</v>
      </c>
      <c r="L854" s="4" t="s">
        <v>44</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c r="A855" s="2">
        <v>588</v>
      </c>
      <c r="B855" s="3">
        <v>46161</v>
      </c>
      <c r="C855" s="4">
        <f>YEAR(SalesDataTable[[#This Row],[Order Date]])</f>
        <v>2026</v>
      </c>
      <c r="D855" s="4">
        <f>MONTH(SalesDataTable[[#This Row],[Order Date]])</f>
        <v>5</v>
      </c>
      <c r="E855" s="4" t="str">
        <f>TEXT(SalesDataTable[[#This Row],[Order Date]],"MMM")</f>
        <v>May</v>
      </c>
      <c r="F855" s="4" t="str">
        <f>"Q"&amp;ROUNDUP(MONTH(SalesDataTable[[#This Row],[Order Date]])/3,0)</f>
        <v>Q2</v>
      </c>
      <c r="G855" s="4" t="s">
        <v>35</v>
      </c>
      <c r="H855" s="4" t="s">
        <v>36</v>
      </c>
      <c r="I855" s="4" t="s">
        <v>37</v>
      </c>
      <c r="J855" s="4" t="s">
        <v>45</v>
      </c>
      <c r="K855" s="4" t="s">
        <v>43</v>
      </c>
      <c r="L855" s="4" t="s">
        <v>73</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c r="A856" s="2">
        <v>1016</v>
      </c>
      <c r="B856" s="3">
        <v>46161</v>
      </c>
      <c r="C856" s="4">
        <f>YEAR(SalesDataTable[[#This Row],[Order Date]])</f>
        <v>2026</v>
      </c>
      <c r="D856" s="4">
        <f>MONTH(SalesDataTable[[#This Row],[Order Date]])</f>
        <v>5</v>
      </c>
      <c r="E856" s="4" t="str">
        <f>TEXT(SalesDataTable[[#This Row],[Order Date]],"MMM")</f>
        <v>May</v>
      </c>
      <c r="F856" s="4" t="str">
        <f>"Q"&amp;ROUNDUP(MONTH(SalesDataTable[[#This Row],[Order Date]])/3,0)</f>
        <v>Q2</v>
      </c>
      <c r="G856" s="4" t="s">
        <v>49</v>
      </c>
      <c r="H856" s="4" t="s">
        <v>76</v>
      </c>
      <c r="I856" s="4" t="s">
        <v>48</v>
      </c>
      <c r="J856" s="4" t="s">
        <v>32</v>
      </c>
      <c r="K856" s="4" t="s">
        <v>52</v>
      </c>
      <c r="L856" s="4" t="s">
        <v>58</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c r="A857" s="2">
        <v>1930</v>
      </c>
      <c r="B857" s="3">
        <v>46161</v>
      </c>
      <c r="C857" s="4">
        <f>YEAR(SalesDataTable[[#This Row],[Order Date]])</f>
        <v>2026</v>
      </c>
      <c r="D857" s="4">
        <f>MONTH(SalesDataTable[[#This Row],[Order Date]])</f>
        <v>5</v>
      </c>
      <c r="E857" s="4" t="str">
        <f>TEXT(SalesDataTable[[#This Row],[Order Date]],"MMM")</f>
        <v>May</v>
      </c>
      <c r="F857" s="4" t="str">
        <f>"Q"&amp;ROUNDUP(MONTH(SalesDataTable[[#This Row],[Order Date]])/3,0)</f>
        <v>Q2</v>
      </c>
      <c r="G857" s="4" t="s">
        <v>40</v>
      </c>
      <c r="H857" s="4" t="s">
        <v>81</v>
      </c>
      <c r="I857" s="4" t="s">
        <v>48</v>
      </c>
      <c r="J857" s="4" t="s">
        <v>42</v>
      </c>
      <c r="K857" s="4" t="s">
        <v>43</v>
      </c>
      <c r="L857" s="4" t="s">
        <v>44</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c r="A858" s="2">
        <v>2658</v>
      </c>
      <c r="B858" s="3">
        <v>46161</v>
      </c>
      <c r="C858" s="4">
        <f>YEAR(SalesDataTable[[#This Row],[Order Date]])</f>
        <v>2026</v>
      </c>
      <c r="D858" s="4">
        <f>MONTH(SalesDataTable[[#This Row],[Order Date]])</f>
        <v>5</v>
      </c>
      <c r="E858" s="4" t="str">
        <f>TEXT(SalesDataTable[[#This Row],[Order Date]],"MMM")</f>
        <v>May</v>
      </c>
      <c r="F858" s="4" t="str">
        <f>"Q"&amp;ROUNDUP(MONTH(SalesDataTable[[#This Row],[Order Date]])/3,0)</f>
        <v>Q2</v>
      </c>
      <c r="G858" s="4" t="s">
        <v>29</v>
      </c>
      <c r="H858" s="4" t="s">
        <v>79</v>
      </c>
      <c r="I858" s="4" t="s">
        <v>31</v>
      </c>
      <c r="J858" s="4" t="s">
        <v>45</v>
      </c>
      <c r="K858" s="4" t="s">
        <v>38</v>
      </c>
      <c r="L858" s="4" t="s">
        <v>66</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c r="A859" s="2">
        <v>2951</v>
      </c>
      <c r="B859" s="3">
        <v>46161</v>
      </c>
      <c r="C859" s="4">
        <f>YEAR(SalesDataTable[[#This Row],[Order Date]])</f>
        <v>2026</v>
      </c>
      <c r="D859" s="4">
        <f>MONTH(SalesDataTable[[#This Row],[Order Date]])</f>
        <v>5</v>
      </c>
      <c r="E859" s="4" t="str">
        <f>TEXT(SalesDataTable[[#This Row],[Order Date]],"MMM")</f>
        <v>May</v>
      </c>
      <c r="F859" s="4" t="str">
        <f>"Q"&amp;ROUNDUP(MONTH(SalesDataTable[[#This Row],[Order Date]])/3,0)</f>
        <v>Q2</v>
      </c>
      <c r="G859" s="4" t="s">
        <v>29</v>
      </c>
      <c r="H859" s="4" t="s">
        <v>30</v>
      </c>
      <c r="I859" s="4" t="s">
        <v>31</v>
      </c>
      <c r="J859" s="4" t="s">
        <v>45</v>
      </c>
      <c r="K859" s="4" t="s">
        <v>33</v>
      </c>
      <c r="L859" s="4" t="s">
        <v>34</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c r="A860" s="2">
        <v>4328</v>
      </c>
      <c r="B860" s="3">
        <v>46161</v>
      </c>
      <c r="C860" s="4">
        <f>YEAR(SalesDataTable[[#This Row],[Order Date]])</f>
        <v>2026</v>
      </c>
      <c r="D860" s="4">
        <f>MONTH(SalesDataTable[[#This Row],[Order Date]])</f>
        <v>5</v>
      </c>
      <c r="E860" s="4" t="str">
        <f>TEXT(SalesDataTable[[#This Row],[Order Date]],"MMM")</f>
        <v>May</v>
      </c>
      <c r="F860" s="4" t="str">
        <f>"Q"&amp;ROUNDUP(MONTH(SalesDataTable[[#This Row],[Order Date]])/3,0)</f>
        <v>Q2</v>
      </c>
      <c r="G860" s="4" t="s">
        <v>40</v>
      </c>
      <c r="H860" s="4" t="s">
        <v>54</v>
      </c>
      <c r="I860" s="4" t="s">
        <v>57</v>
      </c>
      <c r="J860" s="4" t="s">
        <v>42</v>
      </c>
      <c r="K860" s="4" t="s">
        <v>38</v>
      </c>
      <c r="L860" s="4" t="s">
        <v>46</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c r="A861" s="2">
        <v>4591</v>
      </c>
      <c r="B861" s="3">
        <v>46161</v>
      </c>
      <c r="C861" s="4">
        <f>YEAR(SalesDataTable[[#This Row],[Order Date]])</f>
        <v>2026</v>
      </c>
      <c r="D861" s="4">
        <f>MONTH(SalesDataTable[[#This Row],[Order Date]])</f>
        <v>5</v>
      </c>
      <c r="E861" s="4" t="str">
        <f>TEXT(SalesDataTable[[#This Row],[Order Date]],"MMM")</f>
        <v>May</v>
      </c>
      <c r="F861" s="4" t="str">
        <f>"Q"&amp;ROUNDUP(MONTH(SalesDataTable[[#This Row],[Order Date]])/3,0)</f>
        <v>Q2</v>
      </c>
      <c r="G861" s="4" t="s">
        <v>40</v>
      </c>
      <c r="H861" s="4" t="s">
        <v>81</v>
      </c>
      <c r="I861" s="4" t="s">
        <v>48</v>
      </c>
      <c r="J861" s="4" t="s">
        <v>42</v>
      </c>
      <c r="K861" s="4" t="s">
        <v>52</v>
      </c>
      <c r="L861" s="4" t="s">
        <v>58</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c r="A862" s="2">
        <v>280</v>
      </c>
      <c r="B862" s="3">
        <v>46162</v>
      </c>
      <c r="C862" s="4">
        <f>YEAR(SalesDataTable[[#This Row],[Order Date]])</f>
        <v>2026</v>
      </c>
      <c r="D862" s="4">
        <f>MONTH(SalesDataTable[[#This Row],[Order Date]])</f>
        <v>5</v>
      </c>
      <c r="E862" s="4" t="str">
        <f>TEXT(SalesDataTable[[#This Row],[Order Date]],"MMM")</f>
        <v>May</v>
      </c>
      <c r="F862" s="4" t="str">
        <f>"Q"&amp;ROUNDUP(MONTH(SalesDataTable[[#This Row],[Order Date]])/3,0)</f>
        <v>Q2</v>
      </c>
      <c r="G862" s="4" t="s">
        <v>49</v>
      </c>
      <c r="H862" s="4" t="s">
        <v>62</v>
      </c>
      <c r="I862" s="4" t="s">
        <v>48</v>
      </c>
      <c r="J862" s="4" t="s">
        <v>45</v>
      </c>
      <c r="K862" s="4" t="s">
        <v>43</v>
      </c>
      <c r="L862" s="4" t="s">
        <v>77</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c r="A863" s="2">
        <v>409</v>
      </c>
      <c r="B863" s="3">
        <v>46162</v>
      </c>
      <c r="C863" s="4">
        <f>YEAR(SalesDataTable[[#This Row],[Order Date]])</f>
        <v>2026</v>
      </c>
      <c r="D863" s="4">
        <f>MONTH(SalesDataTable[[#This Row],[Order Date]])</f>
        <v>5</v>
      </c>
      <c r="E863" s="4" t="str">
        <f>TEXT(SalesDataTable[[#This Row],[Order Date]],"MMM")</f>
        <v>May</v>
      </c>
      <c r="F863" s="4" t="str">
        <f>"Q"&amp;ROUNDUP(MONTH(SalesDataTable[[#This Row],[Order Date]])/3,0)</f>
        <v>Q2</v>
      </c>
      <c r="G863" s="4" t="s">
        <v>29</v>
      </c>
      <c r="H863" s="4" t="s">
        <v>30</v>
      </c>
      <c r="I863" s="4" t="s">
        <v>31</v>
      </c>
      <c r="J863" s="4" t="s">
        <v>42</v>
      </c>
      <c r="K863" s="4" t="s">
        <v>52</v>
      </c>
      <c r="L863" s="4" t="s">
        <v>80</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c r="A864" s="2">
        <v>1372</v>
      </c>
      <c r="B864" s="3">
        <v>46162</v>
      </c>
      <c r="C864" s="4">
        <f>YEAR(SalesDataTable[[#This Row],[Order Date]])</f>
        <v>2026</v>
      </c>
      <c r="D864" s="4">
        <f>MONTH(SalesDataTable[[#This Row],[Order Date]])</f>
        <v>5</v>
      </c>
      <c r="E864" s="4" t="str">
        <f>TEXT(SalesDataTable[[#This Row],[Order Date]],"MMM")</f>
        <v>May</v>
      </c>
      <c r="F864" s="4" t="str">
        <f>"Q"&amp;ROUNDUP(MONTH(SalesDataTable[[#This Row],[Order Date]])/3,0)</f>
        <v>Q2</v>
      </c>
      <c r="G864" s="4" t="s">
        <v>29</v>
      </c>
      <c r="H864" s="4" t="s">
        <v>65</v>
      </c>
      <c r="I864" s="4" t="s">
        <v>31</v>
      </c>
      <c r="J864" s="4" t="s">
        <v>42</v>
      </c>
      <c r="K864" s="4" t="s">
        <v>38</v>
      </c>
      <c r="L864" s="4" t="s">
        <v>46</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c r="A865" s="2">
        <v>2327</v>
      </c>
      <c r="B865" s="3">
        <v>46162</v>
      </c>
      <c r="C865" s="4">
        <f>YEAR(SalesDataTable[[#This Row],[Order Date]])</f>
        <v>2026</v>
      </c>
      <c r="D865" s="4">
        <f>MONTH(SalesDataTable[[#This Row],[Order Date]])</f>
        <v>5</v>
      </c>
      <c r="E865" s="4" t="str">
        <f>TEXT(SalesDataTable[[#This Row],[Order Date]],"MMM")</f>
        <v>May</v>
      </c>
      <c r="F865" s="4" t="str">
        <f>"Q"&amp;ROUNDUP(MONTH(SalesDataTable[[#This Row],[Order Date]])/3,0)</f>
        <v>Q2</v>
      </c>
      <c r="G865" s="4" t="s">
        <v>40</v>
      </c>
      <c r="H865" s="4" t="s">
        <v>54</v>
      </c>
      <c r="I865" s="4" t="s">
        <v>48</v>
      </c>
      <c r="J865" s="4" t="s">
        <v>32</v>
      </c>
      <c r="K865" s="4" t="s">
        <v>38</v>
      </c>
      <c r="L865" s="4" t="s">
        <v>75</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c r="A866" s="2">
        <v>2703</v>
      </c>
      <c r="B866" s="3">
        <v>46162</v>
      </c>
      <c r="C866" s="4">
        <f>YEAR(SalesDataTable[[#This Row],[Order Date]])</f>
        <v>2026</v>
      </c>
      <c r="D866" s="4">
        <f>MONTH(SalesDataTable[[#This Row],[Order Date]])</f>
        <v>5</v>
      </c>
      <c r="E866" s="4" t="str">
        <f>TEXT(SalesDataTable[[#This Row],[Order Date]],"MMM")</f>
        <v>May</v>
      </c>
      <c r="F866" s="4" t="str">
        <f>"Q"&amp;ROUNDUP(MONTH(SalesDataTable[[#This Row],[Order Date]])/3,0)</f>
        <v>Q2</v>
      </c>
      <c r="G866" s="4" t="s">
        <v>49</v>
      </c>
      <c r="H866" s="4" t="s">
        <v>62</v>
      </c>
      <c r="I866" s="4" t="s">
        <v>48</v>
      </c>
      <c r="J866" s="4" t="s">
        <v>45</v>
      </c>
      <c r="K866" s="4" t="s">
        <v>52</v>
      </c>
      <c r="L866" s="4" t="s">
        <v>58</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c r="A867" s="2">
        <v>2776</v>
      </c>
      <c r="B867" s="3">
        <v>46162</v>
      </c>
      <c r="C867" s="4">
        <f>YEAR(SalesDataTable[[#This Row],[Order Date]])</f>
        <v>2026</v>
      </c>
      <c r="D867" s="4">
        <f>MONTH(SalesDataTable[[#This Row],[Order Date]])</f>
        <v>5</v>
      </c>
      <c r="E867" s="4" t="str">
        <f>TEXT(SalesDataTable[[#This Row],[Order Date]],"MMM")</f>
        <v>May</v>
      </c>
      <c r="F867" s="4" t="str">
        <f>"Q"&amp;ROUNDUP(MONTH(SalesDataTable[[#This Row],[Order Date]])/3,0)</f>
        <v>Q2</v>
      </c>
      <c r="G867" s="4" t="s">
        <v>49</v>
      </c>
      <c r="H867" s="4" t="s">
        <v>50</v>
      </c>
      <c r="I867" s="4" t="s">
        <v>31</v>
      </c>
      <c r="J867" s="4" t="s">
        <v>45</v>
      </c>
      <c r="K867" s="4" t="s">
        <v>43</v>
      </c>
      <c r="L867" s="4" t="s">
        <v>44</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c r="A868" s="2">
        <v>3411</v>
      </c>
      <c r="B868" s="3">
        <v>46162</v>
      </c>
      <c r="C868" s="4">
        <f>YEAR(SalesDataTable[[#This Row],[Order Date]])</f>
        <v>2026</v>
      </c>
      <c r="D868" s="4">
        <f>MONTH(SalesDataTable[[#This Row],[Order Date]])</f>
        <v>5</v>
      </c>
      <c r="E868" s="4" t="str">
        <f>TEXT(SalesDataTable[[#This Row],[Order Date]],"MMM")</f>
        <v>May</v>
      </c>
      <c r="F868" s="4" t="str">
        <f>"Q"&amp;ROUNDUP(MONTH(SalesDataTable[[#This Row],[Order Date]])/3,0)</f>
        <v>Q2</v>
      </c>
      <c r="G868" s="4" t="s">
        <v>35</v>
      </c>
      <c r="H868" s="4" t="s">
        <v>70</v>
      </c>
      <c r="I868" s="4" t="s">
        <v>31</v>
      </c>
      <c r="J868" s="4" t="s">
        <v>32</v>
      </c>
      <c r="K868" s="4" t="s">
        <v>38</v>
      </c>
      <c r="L868" s="4" t="s">
        <v>66</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c r="A869" s="2">
        <v>3841</v>
      </c>
      <c r="B869" s="3">
        <v>46162</v>
      </c>
      <c r="C869" s="4">
        <f>YEAR(SalesDataTable[[#This Row],[Order Date]])</f>
        <v>2026</v>
      </c>
      <c r="D869" s="4">
        <f>MONTH(SalesDataTable[[#This Row],[Order Date]])</f>
        <v>5</v>
      </c>
      <c r="E869" s="4" t="str">
        <f>TEXT(SalesDataTable[[#This Row],[Order Date]],"MMM")</f>
        <v>May</v>
      </c>
      <c r="F869" s="4" t="str">
        <f>"Q"&amp;ROUNDUP(MONTH(SalesDataTable[[#This Row],[Order Date]])/3,0)</f>
        <v>Q2</v>
      </c>
      <c r="G869" s="4" t="s">
        <v>29</v>
      </c>
      <c r="H869" s="4" t="s">
        <v>79</v>
      </c>
      <c r="I869" s="4" t="s">
        <v>48</v>
      </c>
      <c r="J869" s="4" t="s">
        <v>42</v>
      </c>
      <c r="K869" s="4" t="s">
        <v>33</v>
      </c>
      <c r="L869" s="4" t="s">
        <v>51</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c r="A870" s="2">
        <v>5121</v>
      </c>
      <c r="B870" s="3">
        <v>46162</v>
      </c>
      <c r="C870" s="4">
        <f>YEAR(SalesDataTable[[#This Row],[Order Date]])</f>
        <v>2026</v>
      </c>
      <c r="D870" s="4">
        <f>MONTH(SalesDataTable[[#This Row],[Order Date]])</f>
        <v>5</v>
      </c>
      <c r="E870" s="4" t="str">
        <f>TEXT(SalesDataTable[[#This Row],[Order Date]],"MMM")</f>
        <v>May</v>
      </c>
      <c r="F870" s="4" t="str">
        <f>"Q"&amp;ROUNDUP(MONTH(SalesDataTable[[#This Row],[Order Date]])/3,0)</f>
        <v>Q2</v>
      </c>
      <c r="G870" s="4" t="s">
        <v>29</v>
      </c>
      <c r="H870" s="4" t="s">
        <v>65</v>
      </c>
      <c r="I870" s="4" t="s">
        <v>31</v>
      </c>
      <c r="J870" s="4" t="s">
        <v>42</v>
      </c>
      <c r="K870" s="4" t="s">
        <v>63</v>
      </c>
      <c r="L870" s="4" t="s">
        <v>67</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c r="A871" s="2">
        <v>53</v>
      </c>
      <c r="B871" s="3">
        <v>46163</v>
      </c>
      <c r="C871" s="4">
        <f>YEAR(SalesDataTable[[#This Row],[Order Date]])</f>
        <v>2026</v>
      </c>
      <c r="D871" s="4">
        <f>MONTH(SalesDataTable[[#This Row],[Order Date]])</f>
        <v>5</v>
      </c>
      <c r="E871" s="4" t="str">
        <f>TEXT(SalesDataTable[[#This Row],[Order Date]],"MMM")</f>
        <v>May</v>
      </c>
      <c r="F871" s="4" t="str">
        <f>"Q"&amp;ROUNDUP(MONTH(SalesDataTable[[#This Row],[Order Date]])/3,0)</f>
        <v>Q2</v>
      </c>
      <c r="G871" s="4" t="s">
        <v>49</v>
      </c>
      <c r="H871" s="4" t="s">
        <v>76</v>
      </c>
      <c r="I871" s="4" t="s">
        <v>31</v>
      </c>
      <c r="J871" s="4" t="s">
        <v>45</v>
      </c>
      <c r="K871" s="4" t="s">
        <v>43</v>
      </c>
      <c r="L871" s="4" t="s">
        <v>73</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c r="A872" s="2">
        <v>127</v>
      </c>
      <c r="B872" s="3">
        <v>46163</v>
      </c>
      <c r="C872" s="4">
        <f>YEAR(SalesDataTable[[#This Row],[Order Date]])</f>
        <v>2026</v>
      </c>
      <c r="D872" s="4">
        <f>MONTH(SalesDataTable[[#This Row],[Order Date]])</f>
        <v>5</v>
      </c>
      <c r="E872" s="4" t="str">
        <f>TEXT(SalesDataTable[[#This Row],[Order Date]],"MMM")</f>
        <v>May</v>
      </c>
      <c r="F872" s="4" t="str">
        <f>"Q"&amp;ROUNDUP(MONTH(SalesDataTable[[#This Row],[Order Date]])/3,0)</f>
        <v>Q2</v>
      </c>
      <c r="G872" s="4" t="s">
        <v>49</v>
      </c>
      <c r="H872" s="4" t="s">
        <v>60</v>
      </c>
      <c r="I872" s="4" t="s">
        <v>31</v>
      </c>
      <c r="J872" s="4" t="s">
        <v>45</v>
      </c>
      <c r="K872" s="4" t="s">
        <v>33</v>
      </c>
      <c r="L872" s="4" t="s">
        <v>59</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c r="A873" s="2">
        <v>1092</v>
      </c>
      <c r="B873" s="3">
        <v>46163</v>
      </c>
      <c r="C873" s="4">
        <f>YEAR(SalesDataTable[[#This Row],[Order Date]])</f>
        <v>2026</v>
      </c>
      <c r="D873" s="4">
        <f>MONTH(SalesDataTable[[#This Row],[Order Date]])</f>
        <v>5</v>
      </c>
      <c r="E873" s="4" t="str">
        <f>TEXT(SalesDataTable[[#This Row],[Order Date]],"MMM")</f>
        <v>May</v>
      </c>
      <c r="F873" s="4" t="str">
        <f>"Q"&amp;ROUNDUP(MONTH(SalesDataTable[[#This Row],[Order Date]])/3,0)</f>
        <v>Q2</v>
      </c>
      <c r="G873" s="4" t="s">
        <v>49</v>
      </c>
      <c r="H873" s="4" t="s">
        <v>62</v>
      </c>
      <c r="I873" s="4" t="s">
        <v>31</v>
      </c>
      <c r="J873" s="4" t="s">
        <v>42</v>
      </c>
      <c r="K873" s="4" t="s">
        <v>63</v>
      </c>
      <c r="L873" s="4" t="s">
        <v>71</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c r="A874" s="2">
        <v>1213</v>
      </c>
      <c r="B874" s="3">
        <v>46163</v>
      </c>
      <c r="C874" s="4">
        <f>YEAR(SalesDataTable[[#This Row],[Order Date]])</f>
        <v>2026</v>
      </c>
      <c r="D874" s="4">
        <f>MONTH(SalesDataTable[[#This Row],[Order Date]])</f>
        <v>5</v>
      </c>
      <c r="E874" s="4" t="str">
        <f>TEXT(SalesDataTable[[#This Row],[Order Date]],"MMM")</f>
        <v>May</v>
      </c>
      <c r="F874" s="4" t="str">
        <f>"Q"&amp;ROUNDUP(MONTH(SalesDataTable[[#This Row],[Order Date]])/3,0)</f>
        <v>Q2</v>
      </c>
      <c r="G874" s="4" t="s">
        <v>40</v>
      </c>
      <c r="H874" s="4" t="s">
        <v>41</v>
      </c>
      <c r="I874" s="4" t="s">
        <v>57</v>
      </c>
      <c r="J874" s="4" t="s">
        <v>32</v>
      </c>
      <c r="K874" s="4" t="s">
        <v>52</v>
      </c>
      <c r="L874" s="4" t="s">
        <v>80</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c r="A875" s="2">
        <v>1849</v>
      </c>
      <c r="B875" s="3">
        <v>46163</v>
      </c>
      <c r="C875" s="4">
        <f>YEAR(SalesDataTable[[#This Row],[Order Date]])</f>
        <v>2026</v>
      </c>
      <c r="D875" s="4">
        <f>MONTH(SalesDataTable[[#This Row],[Order Date]])</f>
        <v>5</v>
      </c>
      <c r="E875" s="4" t="str">
        <f>TEXT(SalesDataTable[[#This Row],[Order Date]],"MMM")</f>
        <v>May</v>
      </c>
      <c r="F875" s="4" t="str">
        <f>"Q"&amp;ROUNDUP(MONTH(SalesDataTable[[#This Row],[Order Date]])/3,0)</f>
        <v>Q2</v>
      </c>
      <c r="G875" s="4" t="s">
        <v>40</v>
      </c>
      <c r="H875" s="4" t="s">
        <v>54</v>
      </c>
      <c r="I875" s="4" t="s">
        <v>57</v>
      </c>
      <c r="J875" s="4" t="s">
        <v>32</v>
      </c>
      <c r="K875" s="4" t="s">
        <v>43</v>
      </c>
      <c r="L875" s="4" t="s">
        <v>61</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c r="A876" s="2">
        <v>2395</v>
      </c>
      <c r="B876" s="3">
        <v>46163</v>
      </c>
      <c r="C876" s="4">
        <f>YEAR(SalesDataTable[[#This Row],[Order Date]])</f>
        <v>2026</v>
      </c>
      <c r="D876" s="4">
        <f>MONTH(SalesDataTable[[#This Row],[Order Date]])</f>
        <v>5</v>
      </c>
      <c r="E876" s="4" t="str">
        <f>TEXT(SalesDataTable[[#This Row],[Order Date]],"MMM")</f>
        <v>May</v>
      </c>
      <c r="F876" s="4" t="str">
        <f>"Q"&amp;ROUNDUP(MONTH(SalesDataTable[[#This Row],[Order Date]])/3,0)</f>
        <v>Q2</v>
      </c>
      <c r="G876" s="4" t="s">
        <v>35</v>
      </c>
      <c r="H876" s="4" t="s">
        <v>72</v>
      </c>
      <c r="I876" s="4" t="s">
        <v>31</v>
      </c>
      <c r="J876" s="4" t="s">
        <v>45</v>
      </c>
      <c r="K876" s="4" t="s">
        <v>63</v>
      </c>
      <c r="L876" s="4" t="s">
        <v>71</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c r="A877" s="2">
        <v>4166</v>
      </c>
      <c r="B877" s="3">
        <v>46163</v>
      </c>
      <c r="C877" s="4">
        <f>YEAR(SalesDataTable[[#This Row],[Order Date]])</f>
        <v>2026</v>
      </c>
      <c r="D877" s="4">
        <f>MONTH(SalesDataTable[[#This Row],[Order Date]])</f>
        <v>5</v>
      </c>
      <c r="E877" s="4" t="str">
        <f>TEXT(SalesDataTable[[#This Row],[Order Date]],"MMM")</f>
        <v>May</v>
      </c>
      <c r="F877" s="4" t="str">
        <f>"Q"&amp;ROUNDUP(MONTH(SalesDataTable[[#This Row],[Order Date]])/3,0)</f>
        <v>Q2</v>
      </c>
      <c r="G877" s="4" t="s">
        <v>40</v>
      </c>
      <c r="H877" s="4" t="s">
        <v>47</v>
      </c>
      <c r="I877" s="4" t="s">
        <v>31</v>
      </c>
      <c r="J877" s="4" t="s">
        <v>42</v>
      </c>
      <c r="K877" s="4" t="s">
        <v>63</v>
      </c>
      <c r="L877" s="4" t="s">
        <v>64</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c r="A878" s="2">
        <v>1004</v>
      </c>
      <c r="B878" s="3">
        <v>46164</v>
      </c>
      <c r="C878" s="4">
        <f>YEAR(SalesDataTable[[#This Row],[Order Date]])</f>
        <v>2026</v>
      </c>
      <c r="D878" s="4">
        <f>MONTH(SalesDataTable[[#This Row],[Order Date]])</f>
        <v>5</v>
      </c>
      <c r="E878" s="4" t="str">
        <f>TEXT(SalesDataTable[[#This Row],[Order Date]],"MMM")</f>
        <v>May</v>
      </c>
      <c r="F878" s="4" t="str">
        <f>"Q"&amp;ROUNDUP(MONTH(SalesDataTable[[#This Row],[Order Date]])/3,0)</f>
        <v>Q2</v>
      </c>
      <c r="G878" s="4" t="s">
        <v>49</v>
      </c>
      <c r="H878" s="4" t="s">
        <v>76</v>
      </c>
      <c r="I878" s="4" t="s">
        <v>31</v>
      </c>
      <c r="J878" s="4" t="s">
        <v>45</v>
      </c>
      <c r="K878" s="4" t="s">
        <v>43</v>
      </c>
      <c r="L878" s="4" t="s">
        <v>44</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c r="A879" s="2">
        <v>1012</v>
      </c>
      <c r="B879" s="3">
        <v>46164</v>
      </c>
      <c r="C879" s="4">
        <f>YEAR(SalesDataTable[[#This Row],[Order Date]])</f>
        <v>2026</v>
      </c>
      <c r="D879" s="4">
        <f>MONTH(SalesDataTable[[#This Row],[Order Date]])</f>
        <v>5</v>
      </c>
      <c r="E879" s="4" t="str">
        <f>TEXT(SalesDataTable[[#This Row],[Order Date]],"MMM")</f>
        <v>May</v>
      </c>
      <c r="F879" s="4" t="str">
        <f>"Q"&amp;ROUNDUP(MONTH(SalesDataTable[[#This Row],[Order Date]])/3,0)</f>
        <v>Q2</v>
      </c>
      <c r="G879" s="4" t="s">
        <v>35</v>
      </c>
      <c r="H879" s="4" t="s">
        <v>56</v>
      </c>
      <c r="I879" s="4" t="s">
        <v>31</v>
      </c>
      <c r="J879" s="4" t="s">
        <v>42</v>
      </c>
      <c r="K879" s="4" t="s">
        <v>38</v>
      </c>
      <c r="L879" s="4" t="s">
        <v>66</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c r="A880" s="2">
        <v>2180</v>
      </c>
      <c r="B880" s="3">
        <v>46164</v>
      </c>
      <c r="C880" s="4">
        <f>YEAR(SalesDataTable[[#This Row],[Order Date]])</f>
        <v>2026</v>
      </c>
      <c r="D880" s="4">
        <f>MONTH(SalesDataTable[[#This Row],[Order Date]])</f>
        <v>5</v>
      </c>
      <c r="E880" s="4" t="str">
        <f>TEXT(SalesDataTable[[#This Row],[Order Date]],"MMM")</f>
        <v>May</v>
      </c>
      <c r="F880" s="4" t="str">
        <f>"Q"&amp;ROUNDUP(MONTH(SalesDataTable[[#This Row],[Order Date]])/3,0)</f>
        <v>Q2</v>
      </c>
      <c r="G880" s="4" t="s">
        <v>29</v>
      </c>
      <c r="H880" s="4" t="s">
        <v>65</v>
      </c>
      <c r="I880" s="4" t="s">
        <v>37</v>
      </c>
      <c r="J880" s="4" t="s">
        <v>32</v>
      </c>
      <c r="K880" s="4" t="s">
        <v>33</v>
      </c>
      <c r="L880" s="4" t="s">
        <v>51</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c r="A881" s="2">
        <v>3659</v>
      </c>
      <c r="B881" s="3">
        <v>46164</v>
      </c>
      <c r="C881" s="4">
        <f>YEAR(SalesDataTable[[#This Row],[Order Date]])</f>
        <v>2026</v>
      </c>
      <c r="D881" s="4">
        <f>MONTH(SalesDataTable[[#This Row],[Order Date]])</f>
        <v>5</v>
      </c>
      <c r="E881" s="4" t="str">
        <f>TEXT(SalesDataTable[[#This Row],[Order Date]],"MMM")</f>
        <v>May</v>
      </c>
      <c r="F881" s="4" t="str">
        <f>"Q"&amp;ROUNDUP(MONTH(SalesDataTable[[#This Row],[Order Date]])/3,0)</f>
        <v>Q2</v>
      </c>
      <c r="G881" s="4" t="s">
        <v>49</v>
      </c>
      <c r="H881" s="4" t="s">
        <v>76</v>
      </c>
      <c r="I881" s="4" t="s">
        <v>48</v>
      </c>
      <c r="J881" s="4" t="s">
        <v>42</v>
      </c>
      <c r="K881" s="4" t="s">
        <v>38</v>
      </c>
      <c r="L881" s="4" t="s">
        <v>39</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c r="A882" s="2">
        <v>3775</v>
      </c>
      <c r="B882" s="3">
        <v>46164</v>
      </c>
      <c r="C882" s="4">
        <f>YEAR(SalesDataTable[[#This Row],[Order Date]])</f>
        <v>2026</v>
      </c>
      <c r="D882" s="4">
        <f>MONTH(SalesDataTable[[#This Row],[Order Date]])</f>
        <v>5</v>
      </c>
      <c r="E882" s="4" t="str">
        <f>TEXT(SalesDataTable[[#This Row],[Order Date]],"MMM")</f>
        <v>May</v>
      </c>
      <c r="F882" s="4" t="str">
        <f>"Q"&amp;ROUNDUP(MONTH(SalesDataTable[[#This Row],[Order Date]])/3,0)</f>
        <v>Q2</v>
      </c>
      <c r="G882" s="4" t="s">
        <v>40</v>
      </c>
      <c r="H882" s="4" t="s">
        <v>41</v>
      </c>
      <c r="I882" s="4" t="s">
        <v>31</v>
      </c>
      <c r="J882" s="4" t="s">
        <v>45</v>
      </c>
      <c r="K882" s="4" t="s">
        <v>43</v>
      </c>
      <c r="L882" s="4" t="s">
        <v>73</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c r="A883" s="2">
        <v>4071</v>
      </c>
      <c r="B883" s="3">
        <v>46164</v>
      </c>
      <c r="C883" s="4">
        <f>YEAR(SalesDataTable[[#This Row],[Order Date]])</f>
        <v>2026</v>
      </c>
      <c r="D883" s="4">
        <f>MONTH(SalesDataTable[[#This Row],[Order Date]])</f>
        <v>5</v>
      </c>
      <c r="E883" s="4" t="str">
        <f>TEXT(SalesDataTable[[#This Row],[Order Date]],"MMM")</f>
        <v>May</v>
      </c>
      <c r="F883" s="4" t="str">
        <f>"Q"&amp;ROUNDUP(MONTH(SalesDataTable[[#This Row],[Order Date]])/3,0)</f>
        <v>Q2</v>
      </c>
      <c r="G883" s="4" t="s">
        <v>49</v>
      </c>
      <c r="H883" s="4" t="s">
        <v>62</v>
      </c>
      <c r="I883" s="4" t="s">
        <v>31</v>
      </c>
      <c r="J883" s="4" t="s">
        <v>42</v>
      </c>
      <c r="K883" s="4" t="s">
        <v>38</v>
      </c>
      <c r="L883" s="4" t="s">
        <v>39</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c r="A884" s="2">
        <v>5137</v>
      </c>
      <c r="B884" s="3">
        <v>46164</v>
      </c>
      <c r="C884" s="4">
        <f>YEAR(SalesDataTable[[#This Row],[Order Date]])</f>
        <v>2026</v>
      </c>
      <c r="D884" s="4">
        <f>MONTH(SalesDataTable[[#This Row],[Order Date]])</f>
        <v>5</v>
      </c>
      <c r="E884" s="4" t="str">
        <f>TEXT(SalesDataTable[[#This Row],[Order Date]],"MMM")</f>
        <v>May</v>
      </c>
      <c r="F884" s="4" t="str">
        <f>"Q"&amp;ROUNDUP(MONTH(SalesDataTable[[#This Row],[Order Date]])/3,0)</f>
        <v>Q2</v>
      </c>
      <c r="G884" s="4" t="s">
        <v>49</v>
      </c>
      <c r="H884" s="4" t="s">
        <v>76</v>
      </c>
      <c r="I884" s="4" t="s">
        <v>31</v>
      </c>
      <c r="J884" s="4" t="s">
        <v>45</v>
      </c>
      <c r="K884" s="4" t="s">
        <v>38</v>
      </c>
      <c r="L884" s="4" t="s">
        <v>66</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c r="A885" s="2">
        <v>133</v>
      </c>
      <c r="B885" s="3">
        <v>46165</v>
      </c>
      <c r="C885" s="4">
        <f>YEAR(SalesDataTable[[#This Row],[Order Date]])</f>
        <v>2026</v>
      </c>
      <c r="D885" s="4">
        <f>MONTH(SalesDataTable[[#This Row],[Order Date]])</f>
        <v>5</v>
      </c>
      <c r="E885" s="4" t="str">
        <f>TEXT(SalesDataTable[[#This Row],[Order Date]],"MMM")</f>
        <v>May</v>
      </c>
      <c r="F885" s="4" t="str">
        <f>"Q"&amp;ROUNDUP(MONTH(SalesDataTable[[#This Row],[Order Date]])/3,0)</f>
        <v>Q2</v>
      </c>
      <c r="G885" s="4" t="s">
        <v>35</v>
      </c>
      <c r="H885" s="4" t="s">
        <v>36</v>
      </c>
      <c r="I885" s="4" t="s">
        <v>31</v>
      </c>
      <c r="J885" s="4" t="s">
        <v>42</v>
      </c>
      <c r="K885" s="4" t="s">
        <v>43</v>
      </c>
      <c r="L885" s="4" t="s">
        <v>44</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c r="A886" s="2">
        <v>1385</v>
      </c>
      <c r="B886" s="3">
        <v>46165</v>
      </c>
      <c r="C886" s="4">
        <f>YEAR(SalesDataTable[[#This Row],[Order Date]])</f>
        <v>2026</v>
      </c>
      <c r="D886" s="4">
        <f>MONTH(SalesDataTable[[#This Row],[Order Date]])</f>
        <v>5</v>
      </c>
      <c r="E886" s="4" t="str">
        <f>TEXT(SalesDataTable[[#This Row],[Order Date]],"MMM")</f>
        <v>May</v>
      </c>
      <c r="F886" s="4" t="str">
        <f>"Q"&amp;ROUNDUP(MONTH(SalesDataTable[[#This Row],[Order Date]])/3,0)</f>
        <v>Q2</v>
      </c>
      <c r="G886" s="4" t="s">
        <v>40</v>
      </c>
      <c r="H886" s="4" t="s">
        <v>81</v>
      </c>
      <c r="I886" s="4" t="s">
        <v>31</v>
      </c>
      <c r="J886" s="4" t="s">
        <v>42</v>
      </c>
      <c r="K886" s="4" t="s">
        <v>33</v>
      </c>
      <c r="L886" s="4" t="s">
        <v>55</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c r="A887" s="2">
        <v>1597</v>
      </c>
      <c r="B887" s="3">
        <v>46165</v>
      </c>
      <c r="C887" s="4">
        <f>YEAR(SalesDataTable[[#This Row],[Order Date]])</f>
        <v>2026</v>
      </c>
      <c r="D887" s="4">
        <f>MONTH(SalesDataTable[[#This Row],[Order Date]])</f>
        <v>5</v>
      </c>
      <c r="E887" s="4" t="str">
        <f>TEXT(SalesDataTable[[#This Row],[Order Date]],"MMM")</f>
        <v>May</v>
      </c>
      <c r="F887" s="4" t="str">
        <f>"Q"&amp;ROUNDUP(MONTH(SalesDataTable[[#This Row],[Order Date]])/3,0)</f>
        <v>Q2</v>
      </c>
      <c r="G887" s="4" t="s">
        <v>49</v>
      </c>
      <c r="H887" s="4" t="s">
        <v>62</v>
      </c>
      <c r="I887" s="4" t="s">
        <v>31</v>
      </c>
      <c r="J887" s="4" t="s">
        <v>32</v>
      </c>
      <c r="K887" s="4" t="s">
        <v>43</v>
      </c>
      <c r="L887" s="4" t="s">
        <v>73</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c r="A888" s="2">
        <v>2273</v>
      </c>
      <c r="B888" s="3">
        <v>46165</v>
      </c>
      <c r="C888" s="4">
        <f>YEAR(SalesDataTable[[#This Row],[Order Date]])</f>
        <v>2026</v>
      </c>
      <c r="D888" s="4">
        <f>MONTH(SalesDataTable[[#This Row],[Order Date]])</f>
        <v>5</v>
      </c>
      <c r="E888" s="4" t="str">
        <f>TEXT(SalesDataTable[[#This Row],[Order Date]],"MMM")</f>
        <v>May</v>
      </c>
      <c r="F888" s="4" t="str">
        <f>"Q"&amp;ROUNDUP(MONTH(SalesDataTable[[#This Row],[Order Date]])/3,0)</f>
        <v>Q2</v>
      </c>
      <c r="G888" s="4" t="s">
        <v>40</v>
      </c>
      <c r="H888" s="4" t="s">
        <v>41</v>
      </c>
      <c r="I888" s="4" t="s">
        <v>48</v>
      </c>
      <c r="J888" s="4" t="s">
        <v>42</v>
      </c>
      <c r="K888" s="4" t="s">
        <v>63</v>
      </c>
      <c r="L888" s="4" t="s">
        <v>71</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c r="A889" s="2">
        <v>2931</v>
      </c>
      <c r="B889" s="3">
        <v>46165</v>
      </c>
      <c r="C889" s="4">
        <f>YEAR(SalesDataTable[[#This Row],[Order Date]])</f>
        <v>2026</v>
      </c>
      <c r="D889" s="4">
        <f>MONTH(SalesDataTable[[#This Row],[Order Date]])</f>
        <v>5</v>
      </c>
      <c r="E889" s="4" t="str">
        <f>TEXT(SalesDataTable[[#This Row],[Order Date]],"MMM")</f>
        <v>May</v>
      </c>
      <c r="F889" s="4" t="str">
        <f>"Q"&amp;ROUNDUP(MONTH(SalesDataTable[[#This Row],[Order Date]])/3,0)</f>
        <v>Q2</v>
      </c>
      <c r="G889" s="4" t="s">
        <v>29</v>
      </c>
      <c r="H889" s="4" t="s">
        <v>30</v>
      </c>
      <c r="I889" s="4" t="s">
        <v>31</v>
      </c>
      <c r="J889" s="4" t="s">
        <v>32</v>
      </c>
      <c r="K889" s="4" t="s">
        <v>33</v>
      </c>
      <c r="L889" s="4" t="s">
        <v>59</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c r="A890" s="2">
        <v>4143</v>
      </c>
      <c r="B890" s="3">
        <v>46165</v>
      </c>
      <c r="C890" s="4">
        <f>YEAR(SalesDataTable[[#This Row],[Order Date]])</f>
        <v>2026</v>
      </c>
      <c r="D890" s="4">
        <f>MONTH(SalesDataTable[[#This Row],[Order Date]])</f>
        <v>5</v>
      </c>
      <c r="E890" s="4" t="str">
        <f>TEXT(SalesDataTable[[#This Row],[Order Date]],"MMM")</f>
        <v>May</v>
      </c>
      <c r="F890" s="4" t="str">
        <f>"Q"&amp;ROUNDUP(MONTH(SalesDataTable[[#This Row],[Order Date]])/3,0)</f>
        <v>Q2</v>
      </c>
      <c r="G890" s="4" t="s">
        <v>40</v>
      </c>
      <c r="H890" s="4" t="s">
        <v>81</v>
      </c>
      <c r="I890" s="4" t="s">
        <v>48</v>
      </c>
      <c r="J890" s="4" t="s">
        <v>32</v>
      </c>
      <c r="K890" s="4" t="s">
        <v>43</v>
      </c>
      <c r="L890" s="4" t="s">
        <v>73</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c r="A891" s="2">
        <v>4504</v>
      </c>
      <c r="B891" s="3">
        <v>46165</v>
      </c>
      <c r="C891" s="4">
        <f>YEAR(SalesDataTable[[#This Row],[Order Date]])</f>
        <v>2026</v>
      </c>
      <c r="D891" s="4">
        <f>MONTH(SalesDataTable[[#This Row],[Order Date]])</f>
        <v>5</v>
      </c>
      <c r="E891" s="4" t="str">
        <f>TEXT(SalesDataTable[[#This Row],[Order Date]],"MMM")</f>
        <v>May</v>
      </c>
      <c r="F891" s="4" t="str">
        <f>"Q"&amp;ROUNDUP(MONTH(SalesDataTable[[#This Row],[Order Date]])/3,0)</f>
        <v>Q2</v>
      </c>
      <c r="G891" s="4" t="s">
        <v>29</v>
      </c>
      <c r="H891" s="4" t="s">
        <v>65</v>
      </c>
      <c r="I891" s="4" t="s">
        <v>57</v>
      </c>
      <c r="J891" s="4" t="s">
        <v>32</v>
      </c>
      <c r="K891" s="4" t="s">
        <v>38</v>
      </c>
      <c r="L891" s="4" t="s">
        <v>66</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c r="A892" s="2">
        <v>656</v>
      </c>
      <c r="B892" s="3">
        <v>46166</v>
      </c>
      <c r="C892" s="4">
        <f>YEAR(SalesDataTable[[#This Row],[Order Date]])</f>
        <v>2026</v>
      </c>
      <c r="D892" s="4">
        <f>MONTH(SalesDataTable[[#This Row],[Order Date]])</f>
        <v>5</v>
      </c>
      <c r="E892" s="4" t="str">
        <f>TEXT(SalesDataTable[[#This Row],[Order Date]],"MMM")</f>
        <v>May</v>
      </c>
      <c r="F892" s="4" t="str">
        <f>"Q"&amp;ROUNDUP(MONTH(SalesDataTable[[#This Row],[Order Date]])/3,0)</f>
        <v>Q2</v>
      </c>
      <c r="G892" s="4" t="s">
        <v>49</v>
      </c>
      <c r="H892" s="4" t="s">
        <v>60</v>
      </c>
      <c r="I892" s="4" t="s">
        <v>31</v>
      </c>
      <c r="J892" s="4" t="s">
        <v>42</v>
      </c>
      <c r="K892" s="4" t="s">
        <v>52</v>
      </c>
      <c r="L892" s="4" t="s">
        <v>80</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c r="A893" s="2">
        <v>979</v>
      </c>
      <c r="B893" s="3">
        <v>46166</v>
      </c>
      <c r="C893" s="4">
        <f>YEAR(SalesDataTable[[#This Row],[Order Date]])</f>
        <v>2026</v>
      </c>
      <c r="D893" s="4">
        <f>MONTH(SalesDataTable[[#This Row],[Order Date]])</f>
        <v>5</v>
      </c>
      <c r="E893" s="4" t="str">
        <f>TEXT(SalesDataTable[[#This Row],[Order Date]],"MMM")</f>
        <v>May</v>
      </c>
      <c r="F893" s="4" t="str">
        <f>"Q"&amp;ROUNDUP(MONTH(SalesDataTable[[#This Row],[Order Date]])/3,0)</f>
        <v>Q2</v>
      </c>
      <c r="G893" s="4" t="s">
        <v>49</v>
      </c>
      <c r="H893" s="4" t="s">
        <v>50</v>
      </c>
      <c r="I893" s="4" t="s">
        <v>37</v>
      </c>
      <c r="J893" s="4" t="s">
        <v>32</v>
      </c>
      <c r="K893" s="4" t="s">
        <v>33</v>
      </c>
      <c r="L893" s="4" t="s">
        <v>34</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c r="A894" s="2">
        <v>1510</v>
      </c>
      <c r="B894" s="3">
        <v>46166</v>
      </c>
      <c r="C894" s="4">
        <f>YEAR(SalesDataTable[[#This Row],[Order Date]])</f>
        <v>2026</v>
      </c>
      <c r="D894" s="4">
        <f>MONTH(SalesDataTable[[#This Row],[Order Date]])</f>
        <v>5</v>
      </c>
      <c r="E894" s="4" t="str">
        <f>TEXT(SalesDataTable[[#This Row],[Order Date]],"MMM")</f>
        <v>May</v>
      </c>
      <c r="F894" s="4" t="str">
        <f>"Q"&amp;ROUNDUP(MONTH(SalesDataTable[[#This Row],[Order Date]])/3,0)</f>
        <v>Q2</v>
      </c>
      <c r="G894" s="4" t="s">
        <v>49</v>
      </c>
      <c r="H894" s="4" t="s">
        <v>60</v>
      </c>
      <c r="I894" s="4" t="s">
        <v>31</v>
      </c>
      <c r="J894" s="4" t="s">
        <v>42</v>
      </c>
      <c r="K894" s="4" t="s">
        <v>33</v>
      </c>
      <c r="L894" s="4" t="s">
        <v>51</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c r="A895" s="2">
        <v>1959</v>
      </c>
      <c r="B895" s="3">
        <v>46166</v>
      </c>
      <c r="C895" s="4">
        <f>YEAR(SalesDataTable[[#This Row],[Order Date]])</f>
        <v>2026</v>
      </c>
      <c r="D895" s="4">
        <f>MONTH(SalesDataTable[[#This Row],[Order Date]])</f>
        <v>5</v>
      </c>
      <c r="E895" s="4" t="str">
        <f>TEXT(SalesDataTable[[#This Row],[Order Date]],"MMM")</f>
        <v>May</v>
      </c>
      <c r="F895" s="4" t="str">
        <f>"Q"&amp;ROUNDUP(MONTH(SalesDataTable[[#This Row],[Order Date]])/3,0)</f>
        <v>Q2</v>
      </c>
      <c r="G895" s="4" t="s">
        <v>29</v>
      </c>
      <c r="H895" s="4" t="s">
        <v>79</v>
      </c>
      <c r="I895" s="4" t="s">
        <v>57</v>
      </c>
      <c r="J895" s="4" t="s">
        <v>45</v>
      </c>
      <c r="K895" s="4" t="s">
        <v>33</v>
      </c>
      <c r="L895" s="4" t="s">
        <v>34</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c r="A896" s="2">
        <v>2089</v>
      </c>
      <c r="B896" s="3">
        <v>46166</v>
      </c>
      <c r="C896" s="4">
        <f>YEAR(SalesDataTable[[#This Row],[Order Date]])</f>
        <v>2026</v>
      </c>
      <c r="D896" s="4">
        <f>MONTH(SalesDataTable[[#This Row],[Order Date]])</f>
        <v>5</v>
      </c>
      <c r="E896" s="4" t="str">
        <f>TEXT(SalesDataTable[[#This Row],[Order Date]],"MMM")</f>
        <v>May</v>
      </c>
      <c r="F896" s="4" t="str">
        <f>"Q"&amp;ROUNDUP(MONTH(SalesDataTable[[#This Row],[Order Date]])/3,0)</f>
        <v>Q2</v>
      </c>
      <c r="G896" s="4" t="s">
        <v>29</v>
      </c>
      <c r="H896" s="4" t="s">
        <v>79</v>
      </c>
      <c r="I896" s="4" t="s">
        <v>57</v>
      </c>
      <c r="J896" s="4" t="s">
        <v>42</v>
      </c>
      <c r="K896" s="4" t="s">
        <v>63</v>
      </c>
      <c r="L896" s="4" t="s">
        <v>71</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c r="A897" s="2">
        <v>2446</v>
      </c>
      <c r="B897" s="3">
        <v>46166</v>
      </c>
      <c r="C897" s="4">
        <f>YEAR(SalesDataTable[[#This Row],[Order Date]])</f>
        <v>2026</v>
      </c>
      <c r="D897" s="4">
        <f>MONTH(SalesDataTable[[#This Row],[Order Date]])</f>
        <v>5</v>
      </c>
      <c r="E897" s="4" t="str">
        <f>TEXT(SalesDataTable[[#This Row],[Order Date]],"MMM")</f>
        <v>May</v>
      </c>
      <c r="F897" s="4" t="str">
        <f>"Q"&amp;ROUNDUP(MONTH(SalesDataTable[[#This Row],[Order Date]])/3,0)</f>
        <v>Q2</v>
      </c>
      <c r="G897" s="4" t="s">
        <v>35</v>
      </c>
      <c r="H897" s="4" t="s">
        <v>72</v>
      </c>
      <c r="I897" s="4" t="s">
        <v>31</v>
      </c>
      <c r="J897" s="4" t="s">
        <v>42</v>
      </c>
      <c r="K897" s="4" t="s">
        <v>52</v>
      </c>
      <c r="L897" s="4" t="s">
        <v>58</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c r="A898" s="2">
        <v>2847</v>
      </c>
      <c r="B898" s="3">
        <v>46166</v>
      </c>
      <c r="C898" s="4">
        <f>YEAR(SalesDataTable[[#This Row],[Order Date]])</f>
        <v>2026</v>
      </c>
      <c r="D898" s="4">
        <f>MONTH(SalesDataTable[[#This Row],[Order Date]])</f>
        <v>5</v>
      </c>
      <c r="E898" s="4" t="str">
        <f>TEXT(SalesDataTable[[#This Row],[Order Date]],"MMM")</f>
        <v>May</v>
      </c>
      <c r="F898" s="4" t="str">
        <f>"Q"&amp;ROUNDUP(MONTH(SalesDataTable[[#This Row],[Order Date]])/3,0)</f>
        <v>Q2</v>
      </c>
      <c r="G898" s="4" t="s">
        <v>49</v>
      </c>
      <c r="H898" s="4" t="s">
        <v>76</v>
      </c>
      <c r="I898" s="4" t="s">
        <v>31</v>
      </c>
      <c r="J898" s="4" t="s">
        <v>32</v>
      </c>
      <c r="K898" s="4" t="s">
        <v>52</v>
      </c>
      <c r="L898" s="4" t="s">
        <v>80</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c r="A899" s="2">
        <v>3454</v>
      </c>
      <c r="B899" s="3">
        <v>46166</v>
      </c>
      <c r="C899" s="4">
        <f>YEAR(SalesDataTable[[#This Row],[Order Date]])</f>
        <v>2026</v>
      </c>
      <c r="D899" s="4">
        <f>MONTH(SalesDataTable[[#This Row],[Order Date]])</f>
        <v>5</v>
      </c>
      <c r="E899" s="4" t="str">
        <f>TEXT(SalesDataTable[[#This Row],[Order Date]],"MMM")</f>
        <v>May</v>
      </c>
      <c r="F899" s="4" t="str">
        <f>"Q"&amp;ROUNDUP(MONTH(SalesDataTable[[#This Row],[Order Date]])/3,0)</f>
        <v>Q2</v>
      </c>
      <c r="G899" s="4" t="s">
        <v>49</v>
      </c>
      <c r="H899" s="4" t="s">
        <v>60</v>
      </c>
      <c r="I899" s="4" t="s">
        <v>31</v>
      </c>
      <c r="J899" s="4" t="s">
        <v>42</v>
      </c>
      <c r="K899" s="4" t="s">
        <v>63</v>
      </c>
      <c r="L899" s="4" t="s">
        <v>64</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c r="A900" s="2">
        <v>4472</v>
      </c>
      <c r="B900" s="3">
        <v>46166</v>
      </c>
      <c r="C900" s="4">
        <f>YEAR(SalesDataTable[[#This Row],[Order Date]])</f>
        <v>2026</v>
      </c>
      <c r="D900" s="4">
        <f>MONTH(SalesDataTable[[#This Row],[Order Date]])</f>
        <v>5</v>
      </c>
      <c r="E900" s="4" t="str">
        <f>TEXT(SalesDataTable[[#This Row],[Order Date]],"MMM")</f>
        <v>May</v>
      </c>
      <c r="F900" s="4" t="str">
        <f>"Q"&amp;ROUNDUP(MONTH(SalesDataTable[[#This Row],[Order Date]])/3,0)</f>
        <v>Q2</v>
      </c>
      <c r="G900" s="4" t="s">
        <v>49</v>
      </c>
      <c r="H900" s="4" t="s">
        <v>62</v>
      </c>
      <c r="I900" s="4" t="s">
        <v>57</v>
      </c>
      <c r="J900" s="4" t="s">
        <v>42</v>
      </c>
      <c r="K900" s="4" t="s">
        <v>38</v>
      </c>
      <c r="L900" s="4" t="s">
        <v>46</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c r="A901" s="2">
        <v>4852</v>
      </c>
      <c r="B901" s="3">
        <v>46166</v>
      </c>
      <c r="C901" s="4">
        <f>YEAR(SalesDataTable[[#This Row],[Order Date]])</f>
        <v>2026</v>
      </c>
      <c r="D901" s="4">
        <f>MONTH(SalesDataTable[[#This Row],[Order Date]])</f>
        <v>5</v>
      </c>
      <c r="E901" s="4" t="str">
        <f>TEXT(SalesDataTable[[#This Row],[Order Date]],"MMM")</f>
        <v>May</v>
      </c>
      <c r="F901" s="4" t="str">
        <f>"Q"&amp;ROUNDUP(MONTH(SalesDataTable[[#This Row],[Order Date]])/3,0)</f>
        <v>Q2</v>
      </c>
      <c r="G901" s="4" t="s">
        <v>29</v>
      </c>
      <c r="H901" s="4" t="s">
        <v>79</v>
      </c>
      <c r="I901" s="4" t="s">
        <v>31</v>
      </c>
      <c r="J901" s="4" t="s">
        <v>45</v>
      </c>
      <c r="K901" s="4" t="s">
        <v>33</v>
      </c>
      <c r="L901" s="4" t="s">
        <v>51</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c r="A902" s="2">
        <v>4959</v>
      </c>
      <c r="B902" s="3">
        <v>46166</v>
      </c>
      <c r="C902" s="4">
        <f>YEAR(SalesDataTable[[#This Row],[Order Date]])</f>
        <v>2026</v>
      </c>
      <c r="D902" s="4">
        <f>MONTH(SalesDataTable[[#This Row],[Order Date]])</f>
        <v>5</v>
      </c>
      <c r="E902" s="4" t="str">
        <f>TEXT(SalesDataTable[[#This Row],[Order Date]],"MMM")</f>
        <v>May</v>
      </c>
      <c r="F902" s="4" t="str">
        <f>"Q"&amp;ROUNDUP(MONTH(SalesDataTable[[#This Row],[Order Date]])/3,0)</f>
        <v>Q2</v>
      </c>
      <c r="G902" s="4" t="s">
        <v>29</v>
      </c>
      <c r="H902" s="4" t="s">
        <v>30</v>
      </c>
      <c r="I902" s="4" t="s">
        <v>37</v>
      </c>
      <c r="J902" s="4" t="s">
        <v>45</v>
      </c>
      <c r="K902" s="4" t="s">
        <v>52</v>
      </c>
      <c r="L902" s="4" t="s">
        <v>69</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c r="A903" s="2">
        <v>5056</v>
      </c>
      <c r="B903" s="3">
        <v>46166</v>
      </c>
      <c r="C903" s="4">
        <f>YEAR(SalesDataTable[[#This Row],[Order Date]])</f>
        <v>2026</v>
      </c>
      <c r="D903" s="4">
        <f>MONTH(SalesDataTable[[#This Row],[Order Date]])</f>
        <v>5</v>
      </c>
      <c r="E903" s="4" t="str">
        <f>TEXT(SalesDataTable[[#This Row],[Order Date]],"MMM")</f>
        <v>May</v>
      </c>
      <c r="F903" s="4" t="str">
        <f>"Q"&amp;ROUNDUP(MONTH(SalesDataTable[[#This Row],[Order Date]])/3,0)</f>
        <v>Q2</v>
      </c>
      <c r="G903" s="4" t="s">
        <v>40</v>
      </c>
      <c r="H903" s="4" t="s">
        <v>81</v>
      </c>
      <c r="I903" s="4" t="s">
        <v>57</v>
      </c>
      <c r="J903" s="4" t="s">
        <v>32</v>
      </c>
      <c r="K903" s="4" t="s">
        <v>52</v>
      </c>
      <c r="L903" s="4" t="s">
        <v>69</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c r="A904" s="2">
        <v>1152</v>
      </c>
      <c r="B904" s="3">
        <v>46167</v>
      </c>
      <c r="C904" s="4">
        <f>YEAR(SalesDataTable[[#This Row],[Order Date]])</f>
        <v>2026</v>
      </c>
      <c r="D904" s="4">
        <f>MONTH(SalesDataTable[[#This Row],[Order Date]])</f>
        <v>5</v>
      </c>
      <c r="E904" s="4" t="str">
        <f>TEXT(SalesDataTable[[#This Row],[Order Date]],"MMM")</f>
        <v>May</v>
      </c>
      <c r="F904" s="4" t="str">
        <f>"Q"&amp;ROUNDUP(MONTH(SalesDataTable[[#This Row],[Order Date]])/3,0)</f>
        <v>Q2</v>
      </c>
      <c r="G904" s="4" t="s">
        <v>49</v>
      </c>
      <c r="H904" s="4" t="s">
        <v>60</v>
      </c>
      <c r="I904" s="4" t="s">
        <v>31</v>
      </c>
      <c r="J904" s="4" t="s">
        <v>42</v>
      </c>
      <c r="K904" s="4" t="s">
        <v>38</v>
      </c>
      <c r="L904" s="4" t="s">
        <v>39</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c r="A905" s="2">
        <v>3919</v>
      </c>
      <c r="B905" s="3">
        <v>46167</v>
      </c>
      <c r="C905" s="4">
        <f>YEAR(SalesDataTable[[#This Row],[Order Date]])</f>
        <v>2026</v>
      </c>
      <c r="D905" s="4">
        <f>MONTH(SalesDataTable[[#This Row],[Order Date]])</f>
        <v>5</v>
      </c>
      <c r="E905" s="4" t="str">
        <f>TEXT(SalesDataTable[[#This Row],[Order Date]],"MMM")</f>
        <v>May</v>
      </c>
      <c r="F905" s="4" t="str">
        <f>"Q"&amp;ROUNDUP(MONTH(SalesDataTable[[#This Row],[Order Date]])/3,0)</f>
        <v>Q2</v>
      </c>
      <c r="G905" s="4" t="s">
        <v>40</v>
      </c>
      <c r="H905" s="4" t="s">
        <v>41</v>
      </c>
      <c r="I905" s="4" t="s">
        <v>48</v>
      </c>
      <c r="J905" s="4" t="s">
        <v>45</v>
      </c>
      <c r="K905" s="4" t="s">
        <v>38</v>
      </c>
      <c r="L905" s="4" t="s">
        <v>66</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c r="A906" s="2">
        <v>4202</v>
      </c>
      <c r="B906" s="3">
        <v>46167</v>
      </c>
      <c r="C906" s="4">
        <f>YEAR(SalesDataTable[[#This Row],[Order Date]])</f>
        <v>2026</v>
      </c>
      <c r="D906" s="4">
        <f>MONTH(SalesDataTable[[#This Row],[Order Date]])</f>
        <v>5</v>
      </c>
      <c r="E906" s="4" t="str">
        <f>TEXT(SalesDataTable[[#This Row],[Order Date]],"MMM")</f>
        <v>May</v>
      </c>
      <c r="F906" s="4" t="str">
        <f>"Q"&amp;ROUNDUP(MONTH(SalesDataTable[[#This Row],[Order Date]])/3,0)</f>
        <v>Q2</v>
      </c>
      <c r="G906" s="4" t="s">
        <v>40</v>
      </c>
      <c r="H906" s="4" t="s">
        <v>47</v>
      </c>
      <c r="I906" s="4" t="s">
        <v>31</v>
      </c>
      <c r="J906" s="4" t="s">
        <v>42</v>
      </c>
      <c r="K906" s="4" t="s">
        <v>52</v>
      </c>
      <c r="L906" s="4" t="s">
        <v>80</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c r="A907" s="2">
        <v>4274</v>
      </c>
      <c r="B907" s="3">
        <v>46167</v>
      </c>
      <c r="C907" s="4">
        <f>YEAR(SalesDataTable[[#This Row],[Order Date]])</f>
        <v>2026</v>
      </c>
      <c r="D907" s="4">
        <f>MONTH(SalesDataTable[[#This Row],[Order Date]])</f>
        <v>5</v>
      </c>
      <c r="E907" s="4" t="str">
        <f>TEXT(SalesDataTable[[#This Row],[Order Date]],"MMM")</f>
        <v>May</v>
      </c>
      <c r="F907" s="4" t="str">
        <f>"Q"&amp;ROUNDUP(MONTH(SalesDataTable[[#This Row],[Order Date]])/3,0)</f>
        <v>Q2</v>
      </c>
      <c r="G907" s="4" t="s">
        <v>35</v>
      </c>
      <c r="H907" s="4" t="s">
        <v>72</v>
      </c>
      <c r="I907" s="4" t="s">
        <v>57</v>
      </c>
      <c r="J907" s="4" t="s">
        <v>32</v>
      </c>
      <c r="K907" s="4" t="s">
        <v>63</v>
      </c>
      <c r="L907" s="4" t="s">
        <v>71</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c r="A908" s="2">
        <v>4364</v>
      </c>
      <c r="B908" s="3">
        <v>46167</v>
      </c>
      <c r="C908" s="4">
        <f>YEAR(SalesDataTable[[#This Row],[Order Date]])</f>
        <v>2026</v>
      </c>
      <c r="D908" s="4">
        <f>MONTH(SalesDataTable[[#This Row],[Order Date]])</f>
        <v>5</v>
      </c>
      <c r="E908" s="4" t="str">
        <f>TEXT(SalesDataTable[[#This Row],[Order Date]],"MMM")</f>
        <v>May</v>
      </c>
      <c r="F908" s="4" t="str">
        <f>"Q"&amp;ROUNDUP(MONTH(SalesDataTable[[#This Row],[Order Date]])/3,0)</f>
        <v>Q2</v>
      </c>
      <c r="G908" s="4" t="s">
        <v>29</v>
      </c>
      <c r="H908" s="4" t="s">
        <v>79</v>
      </c>
      <c r="I908" s="4" t="s">
        <v>48</v>
      </c>
      <c r="J908" s="4" t="s">
        <v>32</v>
      </c>
      <c r="K908" s="4" t="s">
        <v>63</v>
      </c>
      <c r="L908" s="4" t="s">
        <v>64</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c r="A909" s="2">
        <v>4896</v>
      </c>
      <c r="B909" s="3">
        <v>46167</v>
      </c>
      <c r="C909" s="4">
        <f>YEAR(SalesDataTable[[#This Row],[Order Date]])</f>
        <v>2026</v>
      </c>
      <c r="D909" s="4">
        <f>MONTH(SalesDataTable[[#This Row],[Order Date]])</f>
        <v>5</v>
      </c>
      <c r="E909" s="4" t="str">
        <f>TEXT(SalesDataTable[[#This Row],[Order Date]],"MMM")</f>
        <v>May</v>
      </c>
      <c r="F909" s="4" t="str">
        <f>"Q"&amp;ROUNDUP(MONTH(SalesDataTable[[#This Row],[Order Date]])/3,0)</f>
        <v>Q2</v>
      </c>
      <c r="G909" s="4" t="s">
        <v>40</v>
      </c>
      <c r="H909" s="4" t="s">
        <v>54</v>
      </c>
      <c r="I909" s="4" t="s">
        <v>31</v>
      </c>
      <c r="J909" s="4" t="s">
        <v>32</v>
      </c>
      <c r="K909" s="4" t="s">
        <v>38</v>
      </c>
      <c r="L909" s="4" t="s">
        <v>75</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c r="A910" s="2">
        <v>5109</v>
      </c>
      <c r="B910" s="3">
        <v>46167</v>
      </c>
      <c r="C910" s="4">
        <f>YEAR(SalesDataTable[[#This Row],[Order Date]])</f>
        <v>2026</v>
      </c>
      <c r="D910" s="4">
        <f>MONTH(SalesDataTable[[#This Row],[Order Date]])</f>
        <v>5</v>
      </c>
      <c r="E910" s="4" t="str">
        <f>TEXT(SalesDataTable[[#This Row],[Order Date]],"MMM")</f>
        <v>May</v>
      </c>
      <c r="F910" s="4" t="str">
        <f>"Q"&amp;ROUNDUP(MONTH(SalesDataTable[[#This Row],[Order Date]])/3,0)</f>
        <v>Q2</v>
      </c>
      <c r="G910" s="4" t="s">
        <v>49</v>
      </c>
      <c r="H910" s="4" t="s">
        <v>50</v>
      </c>
      <c r="I910" s="4" t="s">
        <v>31</v>
      </c>
      <c r="J910" s="4" t="s">
        <v>45</v>
      </c>
      <c r="K910" s="4" t="s">
        <v>52</v>
      </c>
      <c r="L910" s="4" t="s">
        <v>80</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c r="A911" s="2">
        <v>289</v>
      </c>
      <c r="B911" s="3">
        <v>46168</v>
      </c>
      <c r="C911" s="4">
        <f>YEAR(SalesDataTable[[#This Row],[Order Date]])</f>
        <v>2026</v>
      </c>
      <c r="D911" s="4">
        <f>MONTH(SalesDataTable[[#This Row],[Order Date]])</f>
        <v>5</v>
      </c>
      <c r="E911" s="4" t="str">
        <f>TEXT(SalesDataTable[[#This Row],[Order Date]],"MMM")</f>
        <v>May</v>
      </c>
      <c r="F911" s="4" t="str">
        <f>"Q"&amp;ROUNDUP(MONTH(SalesDataTable[[#This Row],[Order Date]])/3,0)</f>
        <v>Q2</v>
      </c>
      <c r="G911" s="4" t="s">
        <v>29</v>
      </c>
      <c r="H911" s="4" t="s">
        <v>79</v>
      </c>
      <c r="I911" s="4" t="s">
        <v>31</v>
      </c>
      <c r="J911" s="4" t="s">
        <v>45</v>
      </c>
      <c r="K911" s="4" t="s">
        <v>33</v>
      </c>
      <c r="L911" s="4" t="s">
        <v>55</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c r="A912" s="2">
        <v>4092</v>
      </c>
      <c r="B912" s="3">
        <v>46168</v>
      </c>
      <c r="C912" s="4">
        <f>YEAR(SalesDataTable[[#This Row],[Order Date]])</f>
        <v>2026</v>
      </c>
      <c r="D912" s="4">
        <f>MONTH(SalesDataTable[[#This Row],[Order Date]])</f>
        <v>5</v>
      </c>
      <c r="E912" s="4" t="str">
        <f>TEXT(SalesDataTable[[#This Row],[Order Date]],"MMM")</f>
        <v>May</v>
      </c>
      <c r="F912" s="4" t="str">
        <f>"Q"&amp;ROUNDUP(MONTH(SalesDataTable[[#This Row],[Order Date]])/3,0)</f>
        <v>Q2</v>
      </c>
      <c r="G912" s="4" t="s">
        <v>49</v>
      </c>
      <c r="H912" s="4" t="s">
        <v>62</v>
      </c>
      <c r="I912" s="4" t="s">
        <v>37</v>
      </c>
      <c r="J912" s="4" t="s">
        <v>45</v>
      </c>
      <c r="K912" s="4" t="s">
        <v>43</v>
      </c>
      <c r="L912" s="4" t="s">
        <v>73</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c r="A913" s="2">
        <v>4727</v>
      </c>
      <c r="B913" s="3">
        <v>46168</v>
      </c>
      <c r="C913" s="4">
        <f>YEAR(SalesDataTable[[#This Row],[Order Date]])</f>
        <v>2026</v>
      </c>
      <c r="D913" s="4">
        <f>MONTH(SalesDataTable[[#This Row],[Order Date]])</f>
        <v>5</v>
      </c>
      <c r="E913" s="4" t="str">
        <f>TEXT(SalesDataTable[[#This Row],[Order Date]],"MMM")</f>
        <v>May</v>
      </c>
      <c r="F913" s="4" t="str">
        <f>"Q"&amp;ROUNDUP(MONTH(SalesDataTable[[#This Row],[Order Date]])/3,0)</f>
        <v>Q2</v>
      </c>
      <c r="G913" s="4" t="s">
        <v>40</v>
      </c>
      <c r="H913" s="4" t="s">
        <v>81</v>
      </c>
      <c r="I913" s="4" t="s">
        <v>31</v>
      </c>
      <c r="J913" s="4" t="s">
        <v>42</v>
      </c>
      <c r="K913" s="4" t="s">
        <v>38</v>
      </c>
      <c r="L913" s="4" t="s">
        <v>46</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c r="A914" s="2">
        <v>4753</v>
      </c>
      <c r="B914" s="3">
        <v>46168</v>
      </c>
      <c r="C914" s="4">
        <f>YEAR(SalesDataTable[[#This Row],[Order Date]])</f>
        <v>2026</v>
      </c>
      <c r="D914" s="4">
        <f>MONTH(SalesDataTable[[#This Row],[Order Date]])</f>
        <v>5</v>
      </c>
      <c r="E914" s="4" t="str">
        <f>TEXT(SalesDataTable[[#This Row],[Order Date]],"MMM")</f>
        <v>May</v>
      </c>
      <c r="F914" s="4" t="str">
        <f>"Q"&amp;ROUNDUP(MONTH(SalesDataTable[[#This Row],[Order Date]])/3,0)</f>
        <v>Q2</v>
      </c>
      <c r="G914" s="4" t="s">
        <v>49</v>
      </c>
      <c r="H914" s="4" t="s">
        <v>62</v>
      </c>
      <c r="I914" s="4" t="s">
        <v>31</v>
      </c>
      <c r="J914" s="4" t="s">
        <v>32</v>
      </c>
      <c r="K914" s="4" t="s">
        <v>63</v>
      </c>
      <c r="L914" s="4" t="s">
        <v>71</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c r="A915" s="2">
        <v>942</v>
      </c>
      <c r="B915" s="3">
        <v>46169</v>
      </c>
      <c r="C915" s="4">
        <f>YEAR(SalesDataTable[[#This Row],[Order Date]])</f>
        <v>2026</v>
      </c>
      <c r="D915" s="4">
        <f>MONTH(SalesDataTable[[#This Row],[Order Date]])</f>
        <v>5</v>
      </c>
      <c r="E915" s="4" t="str">
        <f>TEXT(SalesDataTable[[#This Row],[Order Date]],"MMM")</f>
        <v>May</v>
      </c>
      <c r="F915" s="4" t="str">
        <f>"Q"&amp;ROUNDUP(MONTH(SalesDataTable[[#This Row],[Order Date]])/3,0)</f>
        <v>Q2</v>
      </c>
      <c r="G915" s="4" t="s">
        <v>49</v>
      </c>
      <c r="H915" s="4" t="s">
        <v>50</v>
      </c>
      <c r="I915" s="4" t="s">
        <v>31</v>
      </c>
      <c r="J915" s="4" t="s">
        <v>32</v>
      </c>
      <c r="K915" s="4" t="s">
        <v>43</v>
      </c>
      <c r="L915" s="4" t="s">
        <v>61</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c r="A916" s="2">
        <v>1755</v>
      </c>
      <c r="B916" s="3">
        <v>46169</v>
      </c>
      <c r="C916" s="4">
        <f>YEAR(SalesDataTable[[#This Row],[Order Date]])</f>
        <v>2026</v>
      </c>
      <c r="D916" s="4">
        <f>MONTH(SalesDataTable[[#This Row],[Order Date]])</f>
        <v>5</v>
      </c>
      <c r="E916" s="4" t="str">
        <f>TEXT(SalesDataTable[[#This Row],[Order Date]],"MMM")</f>
        <v>May</v>
      </c>
      <c r="F916" s="4" t="str">
        <f>"Q"&amp;ROUNDUP(MONTH(SalesDataTable[[#This Row],[Order Date]])/3,0)</f>
        <v>Q2</v>
      </c>
      <c r="G916" s="4" t="s">
        <v>49</v>
      </c>
      <c r="H916" s="4" t="s">
        <v>76</v>
      </c>
      <c r="I916" s="4" t="s">
        <v>57</v>
      </c>
      <c r="J916" s="4" t="s">
        <v>32</v>
      </c>
      <c r="K916" s="4" t="s">
        <v>38</v>
      </c>
      <c r="L916" s="4" t="s">
        <v>39</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c r="A917" s="2">
        <v>3073</v>
      </c>
      <c r="B917" s="3">
        <v>46169</v>
      </c>
      <c r="C917" s="4">
        <f>YEAR(SalesDataTable[[#This Row],[Order Date]])</f>
        <v>2026</v>
      </c>
      <c r="D917" s="4">
        <f>MONTH(SalesDataTable[[#This Row],[Order Date]])</f>
        <v>5</v>
      </c>
      <c r="E917" s="4" t="str">
        <f>TEXT(SalesDataTable[[#This Row],[Order Date]],"MMM")</f>
        <v>May</v>
      </c>
      <c r="F917" s="4" t="str">
        <f>"Q"&amp;ROUNDUP(MONTH(SalesDataTable[[#This Row],[Order Date]])/3,0)</f>
        <v>Q2</v>
      </c>
      <c r="G917" s="4" t="s">
        <v>49</v>
      </c>
      <c r="H917" s="4" t="s">
        <v>76</v>
      </c>
      <c r="I917" s="4" t="s">
        <v>31</v>
      </c>
      <c r="J917" s="4" t="s">
        <v>32</v>
      </c>
      <c r="K917" s="4" t="s">
        <v>63</v>
      </c>
      <c r="L917" s="4" t="s">
        <v>64</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c r="A918" s="2">
        <v>4230</v>
      </c>
      <c r="B918" s="3">
        <v>46169</v>
      </c>
      <c r="C918" s="4">
        <f>YEAR(SalesDataTable[[#This Row],[Order Date]])</f>
        <v>2026</v>
      </c>
      <c r="D918" s="4">
        <f>MONTH(SalesDataTable[[#This Row],[Order Date]])</f>
        <v>5</v>
      </c>
      <c r="E918" s="4" t="str">
        <f>TEXT(SalesDataTable[[#This Row],[Order Date]],"MMM")</f>
        <v>May</v>
      </c>
      <c r="F918" s="4" t="str">
        <f>"Q"&amp;ROUNDUP(MONTH(SalesDataTable[[#This Row],[Order Date]])/3,0)</f>
        <v>Q2</v>
      </c>
      <c r="G918" s="4" t="s">
        <v>29</v>
      </c>
      <c r="H918" s="4" t="s">
        <v>30</v>
      </c>
      <c r="I918" s="4" t="s">
        <v>48</v>
      </c>
      <c r="J918" s="4" t="s">
        <v>42</v>
      </c>
      <c r="K918" s="4" t="s">
        <v>33</v>
      </c>
      <c r="L918" s="4" t="s">
        <v>34</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c r="A919" s="2">
        <v>644</v>
      </c>
      <c r="B919" s="3">
        <v>46170</v>
      </c>
      <c r="C919" s="4">
        <f>YEAR(SalesDataTable[[#This Row],[Order Date]])</f>
        <v>2026</v>
      </c>
      <c r="D919" s="4">
        <f>MONTH(SalesDataTable[[#This Row],[Order Date]])</f>
        <v>5</v>
      </c>
      <c r="E919" s="4" t="str">
        <f>TEXT(SalesDataTable[[#This Row],[Order Date]],"MMM")</f>
        <v>May</v>
      </c>
      <c r="F919" s="4" t="str">
        <f>"Q"&amp;ROUNDUP(MONTH(SalesDataTable[[#This Row],[Order Date]])/3,0)</f>
        <v>Q2</v>
      </c>
      <c r="G919" s="4" t="s">
        <v>49</v>
      </c>
      <c r="H919" s="4" t="s">
        <v>76</v>
      </c>
      <c r="I919" s="4" t="s">
        <v>48</v>
      </c>
      <c r="J919" s="4" t="s">
        <v>42</v>
      </c>
      <c r="K919" s="4" t="s">
        <v>38</v>
      </c>
      <c r="L919" s="4" t="s">
        <v>39</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c r="A920" s="2">
        <v>1122</v>
      </c>
      <c r="B920" s="3">
        <v>46170</v>
      </c>
      <c r="C920" s="4">
        <f>YEAR(SalesDataTable[[#This Row],[Order Date]])</f>
        <v>2026</v>
      </c>
      <c r="D920" s="4">
        <f>MONTH(SalesDataTable[[#This Row],[Order Date]])</f>
        <v>5</v>
      </c>
      <c r="E920" s="4" t="str">
        <f>TEXT(SalesDataTable[[#This Row],[Order Date]],"MMM")</f>
        <v>May</v>
      </c>
      <c r="F920" s="4" t="str">
        <f>"Q"&amp;ROUNDUP(MONTH(SalesDataTable[[#This Row],[Order Date]])/3,0)</f>
        <v>Q2</v>
      </c>
      <c r="G920" s="4" t="s">
        <v>40</v>
      </c>
      <c r="H920" s="4" t="s">
        <v>81</v>
      </c>
      <c r="I920" s="4" t="s">
        <v>31</v>
      </c>
      <c r="J920" s="4" t="s">
        <v>32</v>
      </c>
      <c r="K920" s="4" t="s">
        <v>33</v>
      </c>
      <c r="L920" s="4" t="s">
        <v>51</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c r="A921" s="2">
        <v>2019</v>
      </c>
      <c r="B921" s="3">
        <v>46170</v>
      </c>
      <c r="C921" s="4">
        <f>YEAR(SalesDataTable[[#This Row],[Order Date]])</f>
        <v>2026</v>
      </c>
      <c r="D921" s="4">
        <f>MONTH(SalesDataTable[[#This Row],[Order Date]])</f>
        <v>5</v>
      </c>
      <c r="E921" s="4" t="str">
        <f>TEXT(SalesDataTable[[#This Row],[Order Date]],"MMM")</f>
        <v>May</v>
      </c>
      <c r="F921" s="4" t="str">
        <f>"Q"&amp;ROUNDUP(MONTH(SalesDataTable[[#This Row],[Order Date]])/3,0)</f>
        <v>Q2</v>
      </c>
      <c r="G921" s="4" t="s">
        <v>49</v>
      </c>
      <c r="H921" s="4" t="s">
        <v>76</v>
      </c>
      <c r="I921" s="4" t="s">
        <v>37</v>
      </c>
      <c r="J921" s="4" t="s">
        <v>45</v>
      </c>
      <c r="K921" s="4" t="s">
        <v>33</v>
      </c>
      <c r="L921" s="4" t="s">
        <v>34</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c r="A922" s="2">
        <v>2432</v>
      </c>
      <c r="B922" s="3">
        <v>46170</v>
      </c>
      <c r="C922" s="4">
        <f>YEAR(SalesDataTable[[#This Row],[Order Date]])</f>
        <v>2026</v>
      </c>
      <c r="D922" s="4">
        <f>MONTH(SalesDataTable[[#This Row],[Order Date]])</f>
        <v>5</v>
      </c>
      <c r="E922" s="4" t="str">
        <f>TEXT(SalesDataTable[[#This Row],[Order Date]],"MMM")</f>
        <v>May</v>
      </c>
      <c r="F922" s="4" t="str">
        <f>"Q"&amp;ROUNDUP(MONTH(SalesDataTable[[#This Row],[Order Date]])/3,0)</f>
        <v>Q2</v>
      </c>
      <c r="G922" s="4" t="s">
        <v>35</v>
      </c>
      <c r="H922" s="4" t="s">
        <v>72</v>
      </c>
      <c r="I922" s="4" t="s">
        <v>31</v>
      </c>
      <c r="J922" s="4" t="s">
        <v>32</v>
      </c>
      <c r="K922" s="4" t="s">
        <v>63</v>
      </c>
      <c r="L922" s="4" t="s">
        <v>64</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c r="A923" s="2">
        <v>2989</v>
      </c>
      <c r="B923" s="3">
        <v>46170</v>
      </c>
      <c r="C923" s="4">
        <f>YEAR(SalesDataTable[[#This Row],[Order Date]])</f>
        <v>2026</v>
      </c>
      <c r="D923" s="4">
        <f>MONTH(SalesDataTable[[#This Row],[Order Date]])</f>
        <v>5</v>
      </c>
      <c r="E923" s="4" t="str">
        <f>TEXT(SalesDataTable[[#This Row],[Order Date]],"MMM")</f>
        <v>May</v>
      </c>
      <c r="F923" s="4" t="str">
        <f>"Q"&amp;ROUNDUP(MONTH(SalesDataTable[[#This Row],[Order Date]])/3,0)</f>
        <v>Q2</v>
      </c>
      <c r="G923" s="4" t="s">
        <v>49</v>
      </c>
      <c r="H923" s="4" t="s">
        <v>76</v>
      </c>
      <c r="I923" s="4" t="s">
        <v>31</v>
      </c>
      <c r="J923" s="4" t="s">
        <v>32</v>
      </c>
      <c r="K923" s="4" t="s">
        <v>52</v>
      </c>
      <c r="L923" s="4" t="s">
        <v>69</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c r="A924" s="2">
        <v>3019</v>
      </c>
      <c r="B924" s="3">
        <v>46170</v>
      </c>
      <c r="C924" s="4">
        <f>YEAR(SalesDataTable[[#This Row],[Order Date]])</f>
        <v>2026</v>
      </c>
      <c r="D924" s="4">
        <f>MONTH(SalesDataTable[[#This Row],[Order Date]])</f>
        <v>5</v>
      </c>
      <c r="E924" s="4" t="str">
        <f>TEXT(SalesDataTable[[#This Row],[Order Date]],"MMM")</f>
        <v>May</v>
      </c>
      <c r="F924" s="4" t="str">
        <f>"Q"&amp;ROUNDUP(MONTH(SalesDataTable[[#This Row],[Order Date]])/3,0)</f>
        <v>Q2</v>
      </c>
      <c r="G924" s="4" t="s">
        <v>40</v>
      </c>
      <c r="H924" s="4" t="s">
        <v>47</v>
      </c>
      <c r="I924" s="4" t="s">
        <v>31</v>
      </c>
      <c r="J924" s="4" t="s">
        <v>45</v>
      </c>
      <c r="K924" s="4" t="s">
        <v>43</v>
      </c>
      <c r="L924" s="4" t="s">
        <v>61</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c r="A925" s="2">
        <v>3798</v>
      </c>
      <c r="B925" s="3">
        <v>46170</v>
      </c>
      <c r="C925" s="4">
        <f>YEAR(SalesDataTable[[#This Row],[Order Date]])</f>
        <v>2026</v>
      </c>
      <c r="D925" s="4">
        <f>MONTH(SalesDataTable[[#This Row],[Order Date]])</f>
        <v>5</v>
      </c>
      <c r="E925" s="4" t="str">
        <f>TEXT(SalesDataTable[[#This Row],[Order Date]],"MMM")</f>
        <v>May</v>
      </c>
      <c r="F925" s="4" t="str">
        <f>"Q"&amp;ROUNDUP(MONTH(SalesDataTable[[#This Row],[Order Date]])/3,0)</f>
        <v>Q2</v>
      </c>
      <c r="G925" s="4" t="s">
        <v>49</v>
      </c>
      <c r="H925" s="4" t="s">
        <v>62</v>
      </c>
      <c r="I925" s="4" t="s">
        <v>31</v>
      </c>
      <c r="J925" s="4" t="s">
        <v>32</v>
      </c>
      <c r="K925" s="4" t="s">
        <v>38</v>
      </c>
      <c r="L925" s="4" t="s">
        <v>66</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c r="A926" s="2">
        <v>3862</v>
      </c>
      <c r="B926" s="3">
        <v>46170</v>
      </c>
      <c r="C926" s="4">
        <f>YEAR(SalesDataTable[[#This Row],[Order Date]])</f>
        <v>2026</v>
      </c>
      <c r="D926" s="4">
        <f>MONTH(SalesDataTable[[#This Row],[Order Date]])</f>
        <v>5</v>
      </c>
      <c r="E926" s="4" t="str">
        <f>TEXT(SalesDataTable[[#This Row],[Order Date]],"MMM")</f>
        <v>May</v>
      </c>
      <c r="F926" s="4" t="str">
        <f>"Q"&amp;ROUNDUP(MONTH(SalesDataTable[[#This Row],[Order Date]])/3,0)</f>
        <v>Q2</v>
      </c>
      <c r="G926" s="4" t="s">
        <v>49</v>
      </c>
      <c r="H926" s="4" t="s">
        <v>76</v>
      </c>
      <c r="I926" s="4" t="s">
        <v>57</v>
      </c>
      <c r="J926" s="4" t="s">
        <v>42</v>
      </c>
      <c r="K926" s="4" t="s">
        <v>63</v>
      </c>
      <c r="L926" s="4" t="s">
        <v>67</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c r="A927" s="2">
        <v>4281</v>
      </c>
      <c r="B927" s="3">
        <v>46170</v>
      </c>
      <c r="C927" s="4">
        <f>YEAR(SalesDataTable[[#This Row],[Order Date]])</f>
        <v>2026</v>
      </c>
      <c r="D927" s="4">
        <f>MONTH(SalesDataTable[[#This Row],[Order Date]])</f>
        <v>5</v>
      </c>
      <c r="E927" s="4" t="str">
        <f>TEXT(SalesDataTable[[#This Row],[Order Date]],"MMM")</f>
        <v>May</v>
      </c>
      <c r="F927" s="4" t="str">
        <f>"Q"&amp;ROUNDUP(MONTH(SalesDataTable[[#This Row],[Order Date]])/3,0)</f>
        <v>Q2</v>
      </c>
      <c r="G927" s="4" t="s">
        <v>40</v>
      </c>
      <c r="H927" s="4" t="s">
        <v>41</v>
      </c>
      <c r="I927" s="4" t="s">
        <v>57</v>
      </c>
      <c r="J927" s="4" t="s">
        <v>42</v>
      </c>
      <c r="K927" s="4" t="s">
        <v>33</v>
      </c>
      <c r="L927" s="4" t="s">
        <v>51</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c r="A928" s="2">
        <v>191</v>
      </c>
      <c r="B928" s="3">
        <v>46171</v>
      </c>
      <c r="C928" s="4">
        <f>YEAR(SalesDataTable[[#This Row],[Order Date]])</f>
        <v>2026</v>
      </c>
      <c r="D928" s="4">
        <f>MONTH(SalesDataTable[[#This Row],[Order Date]])</f>
        <v>5</v>
      </c>
      <c r="E928" s="4" t="str">
        <f>TEXT(SalesDataTable[[#This Row],[Order Date]],"MMM")</f>
        <v>May</v>
      </c>
      <c r="F928" s="4" t="str">
        <f>"Q"&amp;ROUNDUP(MONTH(SalesDataTable[[#This Row],[Order Date]])/3,0)</f>
        <v>Q2</v>
      </c>
      <c r="G928" s="4" t="s">
        <v>40</v>
      </c>
      <c r="H928" s="4" t="s">
        <v>54</v>
      </c>
      <c r="I928" s="4" t="s">
        <v>31</v>
      </c>
      <c r="J928" s="4" t="s">
        <v>32</v>
      </c>
      <c r="K928" s="4" t="s">
        <v>38</v>
      </c>
      <c r="L928" s="4" t="s">
        <v>75</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c r="A929" s="2">
        <v>1039</v>
      </c>
      <c r="B929" s="3">
        <v>46171</v>
      </c>
      <c r="C929" s="4">
        <f>YEAR(SalesDataTable[[#This Row],[Order Date]])</f>
        <v>2026</v>
      </c>
      <c r="D929" s="4">
        <f>MONTH(SalesDataTable[[#This Row],[Order Date]])</f>
        <v>5</v>
      </c>
      <c r="E929" s="4" t="str">
        <f>TEXT(SalesDataTable[[#This Row],[Order Date]],"MMM")</f>
        <v>May</v>
      </c>
      <c r="F929" s="4" t="str">
        <f>"Q"&amp;ROUNDUP(MONTH(SalesDataTable[[#This Row],[Order Date]])/3,0)</f>
        <v>Q2</v>
      </c>
      <c r="G929" s="4" t="s">
        <v>35</v>
      </c>
      <c r="H929" s="4" t="s">
        <v>70</v>
      </c>
      <c r="I929" s="4" t="s">
        <v>57</v>
      </c>
      <c r="J929" s="4" t="s">
        <v>42</v>
      </c>
      <c r="K929" s="4" t="s">
        <v>33</v>
      </c>
      <c r="L929" s="4" t="s">
        <v>55</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c r="A930" s="2">
        <v>2641</v>
      </c>
      <c r="B930" s="3">
        <v>46171</v>
      </c>
      <c r="C930" s="4">
        <f>YEAR(SalesDataTable[[#This Row],[Order Date]])</f>
        <v>2026</v>
      </c>
      <c r="D930" s="4">
        <f>MONTH(SalesDataTable[[#This Row],[Order Date]])</f>
        <v>5</v>
      </c>
      <c r="E930" s="4" t="str">
        <f>TEXT(SalesDataTable[[#This Row],[Order Date]],"MMM")</f>
        <v>May</v>
      </c>
      <c r="F930" s="4" t="str">
        <f>"Q"&amp;ROUNDUP(MONTH(SalesDataTable[[#This Row],[Order Date]])/3,0)</f>
        <v>Q2</v>
      </c>
      <c r="G930" s="4" t="s">
        <v>29</v>
      </c>
      <c r="H930" s="4" t="s">
        <v>79</v>
      </c>
      <c r="I930" s="4" t="s">
        <v>57</v>
      </c>
      <c r="J930" s="4" t="s">
        <v>32</v>
      </c>
      <c r="K930" s="4" t="s">
        <v>63</v>
      </c>
      <c r="L930" s="4" t="s">
        <v>71</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c r="A931" s="2">
        <v>3058</v>
      </c>
      <c r="B931" s="3">
        <v>46171</v>
      </c>
      <c r="C931" s="4">
        <f>YEAR(SalesDataTable[[#This Row],[Order Date]])</f>
        <v>2026</v>
      </c>
      <c r="D931" s="4">
        <f>MONTH(SalesDataTable[[#This Row],[Order Date]])</f>
        <v>5</v>
      </c>
      <c r="E931" s="4" t="str">
        <f>TEXT(SalesDataTable[[#This Row],[Order Date]],"MMM")</f>
        <v>May</v>
      </c>
      <c r="F931" s="4" t="str">
        <f>"Q"&amp;ROUNDUP(MONTH(SalesDataTable[[#This Row],[Order Date]])/3,0)</f>
        <v>Q2</v>
      </c>
      <c r="G931" s="4" t="s">
        <v>35</v>
      </c>
      <c r="H931" s="4" t="s">
        <v>70</v>
      </c>
      <c r="I931" s="4" t="s">
        <v>31</v>
      </c>
      <c r="J931" s="4" t="s">
        <v>32</v>
      </c>
      <c r="K931" s="4" t="s">
        <v>52</v>
      </c>
      <c r="L931" s="4" t="s">
        <v>58</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c r="A932" s="2">
        <v>3110</v>
      </c>
      <c r="B932" s="3">
        <v>46171</v>
      </c>
      <c r="C932" s="4">
        <f>YEAR(SalesDataTable[[#This Row],[Order Date]])</f>
        <v>2026</v>
      </c>
      <c r="D932" s="4">
        <f>MONTH(SalesDataTable[[#This Row],[Order Date]])</f>
        <v>5</v>
      </c>
      <c r="E932" s="4" t="str">
        <f>TEXT(SalesDataTable[[#This Row],[Order Date]],"MMM")</f>
        <v>May</v>
      </c>
      <c r="F932" s="4" t="str">
        <f>"Q"&amp;ROUNDUP(MONTH(SalesDataTable[[#This Row],[Order Date]])/3,0)</f>
        <v>Q2</v>
      </c>
      <c r="G932" s="4" t="s">
        <v>35</v>
      </c>
      <c r="H932" s="4" t="s">
        <v>56</v>
      </c>
      <c r="I932" s="4" t="s">
        <v>48</v>
      </c>
      <c r="J932" s="4" t="s">
        <v>45</v>
      </c>
      <c r="K932" s="4" t="s">
        <v>63</v>
      </c>
      <c r="L932" s="4" t="s">
        <v>71</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c r="A933" s="2">
        <v>3981</v>
      </c>
      <c r="B933" s="3">
        <v>46171</v>
      </c>
      <c r="C933" s="4">
        <f>YEAR(SalesDataTable[[#This Row],[Order Date]])</f>
        <v>2026</v>
      </c>
      <c r="D933" s="4">
        <f>MONTH(SalesDataTable[[#This Row],[Order Date]])</f>
        <v>5</v>
      </c>
      <c r="E933" s="4" t="str">
        <f>TEXT(SalesDataTable[[#This Row],[Order Date]],"MMM")</f>
        <v>May</v>
      </c>
      <c r="F933" s="4" t="str">
        <f>"Q"&amp;ROUNDUP(MONTH(SalesDataTable[[#This Row],[Order Date]])/3,0)</f>
        <v>Q2</v>
      </c>
      <c r="G933" s="4" t="s">
        <v>49</v>
      </c>
      <c r="H933" s="4" t="s">
        <v>76</v>
      </c>
      <c r="I933" s="4" t="s">
        <v>31</v>
      </c>
      <c r="J933" s="4" t="s">
        <v>42</v>
      </c>
      <c r="K933" s="4" t="s">
        <v>33</v>
      </c>
      <c r="L933" s="4" t="s">
        <v>34</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c r="A934" s="2">
        <v>4663</v>
      </c>
      <c r="B934" s="3">
        <v>46171</v>
      </c>
      <c r="C934" s="4">
        <f>YEAR(SalesDataTable[[#This Row],[Order Date]])</f>
        <v>2026</v>
      </c>
      <c r="D934" s="4">
        <f>MONTH(SalesDataTable[[#This Row],[Order Date]])</f>
        <v>5</v>
      </c>
      <c r="E934" s="4" t="str">
        <f>TEXT(SalesDataTable[[#This Row],[Order Date]],"MMM")</f>
        <v>May</v>
      </c>
      <c r="F934" s="4" t="str">
        <f>"Q"&amp;ROUNDUP(MONTH(SalesDataTable[[#This Row],[Order Date]])/3,0)</f>
        <v>Q2</v>
      </c>
      <c r="G934" s="4" t="s">
        <v>40</v>
      </c>
      <c r="H934" s="4" t="s">
        <v>54</v>
      </c>
      <c r="I934" s="4" t="s">
        <v>31</v>
      </c>
      <c r="J934" s="4" t="s">
        <v>42</v>
      </c>
      <c r="K934" s="4" t="s">
        <v>33</v>
      </c>
      <c r="L934" s="4" t="s">
        <v>55</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c r="A935" s="2">
        <v>5021</v>
      </c>
      <c r="B935" s="3">
        <v>46171</v>
      </c>
      <c r="C935" s="4">
        <f>YEAR(SalesDataTable[[#This Row],[Order Date]])</f>
        <v>2026</v>
      </c>
      <c r="D935" s="4">
        <f>MONTH(SalesDataTable[[#This Row],[Order Date]])</f>
        <v>5</v>
      </c>
      <c r="E935" s="4" t="str">
        <f>TEXT(SalesDataTable[[#This Row],[Order Date]],"MMM")</f>
        <v>May</v>
      </c>
      <c r="F935" s="4" t="str">
        <f>"Q"&amp;ROUNDUP(MONTH(SalesDataTable[[#This Row],[Order Date]])/3,0)</f>
        <v>Q2</v>
      </c>
      <c r="G935" s="4" t="s">
        <v>40</v>
      </c>
      <c r="H935" s="4" t="s">
        <v>68</v>
      </c>
      <c r="I935" s="4" t="s">
        <v>48</v>
      </c>
      <c r="J935" s="4" t="s">
        <v>32</v>
      </c>
      <c r="K935" s="4" t="s">
        <v>52</v>
      </c>
      <c r="L935" s="4" t="s">
        <v>58</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c r="A936" s="2">
        <v>5107</v>
      </c>
      <c r="B936" s="3">
        <v>46171</v>
      </c>
      <c r="C936" s="4">
        <f>YEAR(SalesDataTable[[#This Row],[Order Date]])</f>
        <v>2026</v>
      </c>
      <c r="D936" s="4">
        <f>MONTH(SalesDataTable[[#This Row],[Order Date]])</f>
        <v>5</v>
      </c>
      <c r="E936" s="4" t="str">
        <f>TEXT(SalesDataTable[[#This Row],[Order Date]],"MMM")</f>
        <v>May</v>
      </c>
      <c r="F936" s="4" t="str">
        <f>"Q"&amp;ROUNDUP(MONTH(SalesDataTable[[#This Row],[Order Date]])/3,0)</f>
        <v>Q2</v>
      </c>
      <c r="G936" s="4" t="s">
        <v>35</v>
      </c>
      <c r="H936" s="4" t="s">
        <v>56</v>
      </c>
      <c r="I936" s="4" t="s">
        <v>57</v>
      </c>
      <c r="J936" s="4" t="s">
        <v>32</v>
      </c>
      <c r="K936" s="4" t="s">
        <v>38</v>
      </c>
      <c r="L936" s="4" t="s">
        <v>66</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c r="A937" s="2">
        <v>454</v>
      </c>
      <c r="B937" s="3">
        <v>46172</v>
      </c>
      <c r="C937" s="4">
        <f>YEAR(SalesDataTable[[#This Row],[Order Date]])</f>
        <v>2026</v>
      </c>
      <c r="D937" s="4">
        <f>MONTH(SalesDataTable[[#This Row],[Order Date]])</f>
        <v>5</v>
      </c>
      <c r="E937" s="4" t="str">
        <f>TEXT(SalesDataTable[[#This Row],[Order Date]],"MMM")</f>
        <v>May</v>
      </c>
      <c r="F937" s="4" t="str">
        <f>"Q"&amp;ROUNDUP(MONTH(SalesDataTable[[#This Row],[Order Date]])/3,0)</f>
        <v>Q2</v>
      </c>
      <c r="G937" s="4" t="s">
        <v>40</v>
      </c>
      <c r="H937" s="4" t="s">
        <v>68</v>
      </c>
      <c r="I937" s="4" t="s">
        <v>57</v>
      </c>
      <c r="J937" s="4" t="s">
        <v>32</v>
      </c>
      <c r="K937" s="4" t="s">
        <v>52</v>
      </c>
      <c r="L937" s="4" t="s">
        <v>80</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c r="A938" s="2">
        <v>873</v>
      </c>
      <c r="B938" s="3">
        <v>46172</v>
      </c>
      <c r="C938" s="4">
        <f>YEAR(SalesDataTable[[#This Row],[Order Date]])</f>
        <v>2026</v>
      </c>
      <c r="D938" s="4">
        <f>MONTH(SalesDataTable[[#This Row],[Order Date]])</f>
        <v>5</v>
      </c>
      <c r="E938" s="4" t="str">
        <f>TEXT(SalesDataTable[[#This Row],[Order Date]],"MMM")</f>
        <v>May</v>
      </c>
      <c r="F938" s="4" t="str">
        <f>"Q"&amp;ROUNDUP(MONTH(SalesDataTable[[#This Row],[Order Date]])/3,0)</f>
        <v>Q2</v>
      </c>
      <c r="G938" s="4" t="s">
        <v>40</v>
      </c>
      <c r="H938" s="4" t="s">
        <v>68</v>
      </c>
      <c r="I938" s="4" t="s">
        <v>31</v>
      </c>
      <c r="J938" s="4" t="s">
        <v>45</v>
      </c>
      <c r="K938" s="4" t="s">
        <v>33</v>
      </c>
      <c r="L938" s="4" t="s">
        <v>55</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c r="A939" s="2">
        <v>1116</v>
      </c>
      <c r="B939" s="3">
        <v>46172</v>
      </c>
      <c r="C939" s="4">
        <f>YEAR(SalesDataTable[[#This Row],[Order Date]])</f>
        <v>2026</v>
      </c>
      <c r="D939" s="4">
        <f>MONTH(SalesDataTable[[#This Row],[Order Date]])</f>
        <v>5</v>
      </c>
      <c r="E939" s="4" t="str">
        <f>TEXT(SalesDataTable[[#This Row],[Order Date]],"MMM")</f>
        <v>May</v>
      </c>
      <c r="F939" s="4" t="str">
        <f>"Q"&amp;ROUNDUP(MONTH(SalesDataTable[[#This Row],[Order Date]])/3,0)</f>
        <v>Q2</v>
      </c>
      <c r="G939" s="4" t="s">
        <v>35</v>
      </c>
      <c r="H939" s="4" t="s">
        <v>72</v>
      </c>
      <c r="I939" s="4" t="s">
        <v>37</v>
      </c>
      <c r="J939" s="4" t="s">
        <v>45</v>
      </c>
      <c r="K939" s="4" t="s">
        <v>43</v>
      </c>
      <c r="L939" s="4" t="s">
        <v>73</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c r="A940" s="2">
        <v>1206</v>
      </c>
      <c r="B940" s="3">
        <v>46172</v>
      </c>
      <c r="C940" s="4">
        <f>YEAR(SalesDataTable[[#This Row],[Order Date]])</f>
        <v>2026</v>
      </c>
      <c r="D940" s="4">
        <f>MONTH(SalesDataTable[[#This Row],[Order Date]])</f>
        <v>5</v>
      </c>
      <c r="E940" s="4" t="str">
        <f>TEXT(SalesDataTable[[#This Row],[Order Date]],"MMM")</f>
        <v>May</v>
      </c>
      <c r="F940" s="4" t="str">
        <f>"Q"&amp;ROUNDUP(MONTH(SalesDataTable[[#This Row],[Order Date]])/3,0)</f>
        <v>Q2</v>
      </c>
      <c r="G940" s="4" t="s">
        <v>49</v>
      </c>
      <c r="H940" s="4" t="s">
        <v>76</v>
      </c>
      <c r="I940" s="4" t="s">
        <v>31</v>
      </c>
      <c r="J940" s="4" t="s">
        <v>32</v>
      </c>
      <c r="K940" s="4" t="s">
        <v>43</v>
      </c>
      <c r="L940" s="4" t="s">
        <v>44</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c r="A941" s="2">
        <v>1576</v>
      </c>
      <c r="B941" s="3">
        <v>46172</v>
      </c>
      <c r="C941" s="4">
        <f>YEAR(SalesDataTable[[#This Row],[Order Date]])</f>
        <v>2026</v>
      </c>
      <c r="D941" s="4">
        <f>MONTH(SalesDataTable[[#This Row],[Order Date]])</f>
        <v>5</v>
      </c>
      <c r="E941" s="4" t="str">
        <f>TEXT(SalesDataTable[[#This Row],[Order Date]],"MMM")</f>
        <v>May</v>
      </c>
      <c r="F941" s="4" t="str">
        <f>"Q"&amp;ROUNDUP(MONTH(SalesDataTable[[#This Row],[Order Date]])/3,0)</f>
        <v>Q2</v>
      </c>
      <c r="G941" s="4" t="s">
        <v>35</v>
      </c>
      <c r="H941" s="4" t="s">
        <v>36</v>
      </c>
      <c r="I941" s="4" t="s">
        <v>31</v>
      </c>
      <c r="J941" s="4" t="s">
        <v>45</v>
      </c>
      <c r="K941" s="4" t="s">
        <v>52</v>
      </c>
      <c r="L941" s="4" t="s">
        <v>80</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c r="A942" s="2">
        <v>2634</v>
      </c>
      <c r="B942" s="3">
        <v>46172</v>
      </c>
      <c r="C942" s="4">
        <f>YEAR(SalesDataTable[[#This Row],[Order Date]])</f>
        <v>2026</v>
      </c>
      <c r="D942" s="4">
        <f>MONTH(SalesDataTable[[#This Row],[Order Date]])</f>
        <v>5</v>
      </c>
      <c r="E942" s="4" t="str">
        <f>TEXT(SalesDataTable[[#This Row],[Order Date]],"MMM")</f>
        <v>May</v>
      </c>
      <c r="F942" s="4" t="str">
        <f>"Q"&amp;ROUNDUP(MONTH(SalesDataTable[[#This Row],[Order Date]])/3,0)</f>
        <v>Q2</v>
      </c>
      <c r="G942" s="4" t="s">
        <v>40</v>
      </c>
      <c r="H942" s="4" t="s">
        <v>81</v>
      </c>
      <c r="I942" s="4" t="s">
        <v>57</v>
      </c>
      <c r="J942" s="4" t="s">
        <v>32</v>
      </c>
      <c r="K942" s="4" t="s">
        <v>43</v>
      </c>
      <c r="L942" s="4" t="s">
        <v>44</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c r="A943" s="2">
        <v>2649</v>
      </c>
      <c r="B943" s="3">
        <v>46172</v>
      </c>
      <c r="C943" s="4">
        <f>YEAR(SalesDataTable[[#This Row],[Order Date]])</f>
        <v>2026</v>
      </c>
      <c r="D943" s="4">
        <f>MONTH(SalesDataTable[[#This Row],[Order Date]])</f>
        <v>5</v>
      </c>
      <c r="E943" s="4" t="str">
        <f>TEXT(SalesDataTable[[#This Row],[Order Date]],"MMM")</f>
        <v>May</v>
      </c>
      <c r="F943" s="4" t="str">
        <f>"Q"&amp;ROUNDUP(MONTH(SalesDataTable[[#This Row],[Order Date]])/3,0)</f>
        <v>Q2</v>
      </c>
      <c r="G943" s="4" t="s">
        <v>29</v>
      </c>
      <c r="H943" s="4" t="s">
        <v>30</v>
      </c>
      <c r="I943" s="4" t="s">
        <v>31</v>
      </c>
      <c r="J943" s="4" t="s">
        <v>42</v>
      </c>
      <c r="K943" s="4" t="s">
        <v>52</v>
      </c>
      <c r="L943" s="4" t="s">
        <v>58</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c r="A944" s="2">
        <v>2774</v>
      </c>
      <c r="B944" s="3">
        <v>46172</v>
      </c>
      <c r="C944" s="4">
        <f>YEAR(SalesDataTable[[#This Row],[Order Date]])</f>
        <v>2026</v>
      </c>
      <c r="D944" s="4">
        <f>MONTH(SalesDataTable[[#This Row],[Order Date]])</f>
        <v>5</v>
      </c>
      <c r="E944" s="4" t="str">
        <f>TEXT(SalesDataTable[[#This Row],[Order Date]],"MMM")</f>
        <v>May</v>
      </c>
      <c r="F944" s="4" t="str">
        <f>"Q"&amp;ROUNDUP(MONTH(SalesDataTable[[#This Row],[Order Date]])/3,0)</f>
        <v>Q2</v>
      </c>
      <c r="G944" s="4" t="s">
        <v>29</v>
      </c>
      <c r="H944" s="4" t="s">
        <v>65</v>
      </c>
      <c r="I944" s="4" t="s">
        <v>31</v>
      </c>
      <c r="J944" s="4" t="s">
        <v>32</v>
      </c>
      <c r="K944" s="4" t="s">
        <v>52</v>
      </c>
      <c r="L944" s="4" t="s">
        <v>69</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c r="A945" s="2">
        <v>3037</v>
      </c>
      <c r="B945" s="3">
        <v>46172</v>
      </c>
      <c r="C945" s="4">
        <f>YEAR(SalesDataTable[[#This Row],[Order Date]])</f>
        <v>2026</v>
      </c>
      <c r="D945" s="4">
        <f>MONTH(SalesDataTable[[#This Row],[Order Date]])</f>
        <v>5</v>
      </c>
      <c r="E945" s="4" t="str">
        <f>TEXT(SalesDataTable[[#This Row],[Order Date]],"MMM")</f>
        <v>May</v>
      </c>
      <c r="F945" s="4" t="str">
        <f>"Q"&amp;ROUNDUP(MONTH(SalesDataTable[[#This Row],[Order Date]])/3,0)</f>
        <v>Q2</v>
      </c>
      <c r="G945" s="4" t="s">
        <v>35</v>
      </c>
      <c r="H945" s="4" t="s">
        <v>56</v>
      </c>
      <c r="I945" s="4" t="s">
        <v>31</v>
      </c>
      <c r="J945" s="4" t="s">
        <v>45</v>
      </c>
      <c r="K945" s="4" t="s">
        <v>43</v>
      </c>
      <c r="L945" s="4" t="s">
        <v>61</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c r="A946" s="2">
        <v>3138</v>
      </c>
      <c r="B946" s="3">
        <v>46172</v>
      </c>
      <c r="C946" s="4">
        <f>YEAR(SalesDataTable[[#This Row],[Order Date]])</f>
        <v>2026</v>
      </c>
      <c r="D946" s="4">
        <f>MONTH(SalesDataTable[[#This Row],[Order Date]])</f>
        <v>5</v>
      </c>
      <c r="E946" s="4" t="str">
        <f>TEXT(SalesDataTable[[#This Row],[Order Date]],"MMM")</f>
        <v>May</v>
      </c>
      <c r="F946" s="4" t="str">
        <f>"Q"&amp;ROUNDUP(MONTH(SalesDataTable[[#This Row],[Order Date]])/3,0)</f>
        <v>Q2</v>
      </c>
      <c r="G946" s="4" t="s">
        <v>40</v>
      </c>
      <c r="H946" s="4" t="s">
        <v>41</v>
      </c>
      <c r="I946" s="4" t="s">
        <v>57</v>
      </c>
      <c r="J946" s="4" t="s">
        <v>32</v>
      </c>
      <c r="K946" s="4" t="s">
        <v>38</v>
      </c>
      <c r="L946" s="4" t="s">
        <v>66</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c r="A947" s="2">
        <v>3228</v>
      </c>
      <c r="B947" s="3">
        <v>46172</v>
      </c>
      <c r="C947" s="4">
        <f>YEAR(SalesDataTable[[#This Row],[Order Date]])</f>
        <v>2026</v>
      </c>
      <c r="D947" s="4">
        <f>MONTH(SalesDataTable[[#This Row],[Order Date]])</f>
        <v>5</v>
      </c>
      <c r="E947" s="4" t="str">
        <f>TEXT(SalesDataTable[[#This Row],[Order Date]],"MMM")</f>
        <v>May</v>
      </c>
      <c r="F947" s="4" t="str">
        <f>"Q"&amp;ROUNDUP(MONTH(SalesDataTable[[#This Row],[Order Date]])/3,0)</f>
        <v>Q2</v>
      </c>
      <c r="G947" s="4" t="s">
        <v>49</v>
      </c>
      <c r="H947" s="4" t="s">
        <v>76</v>
      </c>
      <c r="I947" s="4" t="s">
        <v>31</v>
      </c>
      <c r="J947" s="4" t="s">
        <v>45</v>
      </c>
      <c r="K947" s="4" t="s">
        <v>52</v>
      </c>
      <c r="L947" s="4" t="s">
        <v>58</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c r="A948" s="2">
        <v>3401</v>
      </c>
      <c r="B948" s="3">
        <v>46172</v>
      </c>
      <c r="C948" s="4">
        <f>YEAR(SalesDataTable[[#This Row],[Order Date]])</f>
        <v>2026</v>
      </c>
      <c r="D948" s="4">
        <f>MONTH(SalesDataTable[[#This Row],[Order Date]])</f>
        <v>5</v>
      </c>
      <c r="E948" s="4" t="str">
        <f>TEXT(SalesDataTable[[#This Row],[Order Date]],"MMM")</f>
        <v>May</v>
      </c>
      <c r="F948" s="4" t="str">
        <f>"Q"&amp;ROUNDUP(MONTH(SalesDataTable[[#This Row],[Order Date]])/3,0)</f>
        <v>Q2</v>
      </c>
      <c r="G948" s="4" t="s">
        <v>40</v>
      </c>
      <c r="H948" s="4" t="s">
        <v>68</v>
      </c>
      <c r="I948" s="4" t="s">
        <v>31</v>
      </c>
      <c r="J948" s="4" t="s">
        <v>32</v>
      </c>
      <c r="K948" s="4" t="s">
        <v>63</v>
      </c>
      <c r="L948" s="4" t="s">
        <v>71</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c r="A949" s="2">
        <v>3511</v>
      </c>
      <c r="B949" s="3">
        <v>46172</v>
      </c>
      <c r="C949" s="4">
        <f>YEAR(SalesDataTable[[#This Row],[Order Date]])</f>
        <v>2026</v>
      </c>
      <c r="D949" s="4">
        <f>MONTH(SalesDataTable[[#This Row],[Order Date]])</f>
        <v>5</v>
      </c>
      <c r="E949" s="4" t="str">
        <f>TEXT(SalesDataTable[[#This Row],[Order Date]],"MMM")</f>
        <v>May</v>
      </c>
      <c r="F949" s="4" t="str">
        <f>"Q"&amp;ROUNDUP(MONTH(SalesDataTable[[#This Row],[Order Date]])/3,0)</f>
        <v>Q2</v>
      </c>
      <c r="G949" s="4" t="s">
        <v>29</v>
      </c>
      <c r="H949" s="4" t="s">
        <v>30</v>
      </c>
      <c r="I949" s="4" t="s">
        <v>31</v>
      </c>
      <c r="J949" s="4" t="s">
        <v>32</v>
      </c>
      <c r="K949" s="4" t="s">
        <v>43</v>
      </c>
      <c r="L949" s="4" t="s">
        <v>61</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c r="A950" s="2">
        <v>4485</v>
      </c>
      <c r="B950" s="3">
        <v>46172</v>
      </c>
      <c r="C950" s="4">
        <f>YEAR(SalesDataTable[[#This Row],[Order Date]])</f>
        <v>2026</v>
      </c>
      <c r="D950" s="4">
        <f>MONTH(SalesDataTable[[#This Row],[Order Date]])</f>
        <v>5</v>
      </c>
      <c r="E950" s="4" t="str">
        <f>TEXT(SalesDataTable[[#This Row],[Order Date]],"MMM")</f>
        <v>May</v>
      </c>
      <c r="F950" s="4" t="str">
        <f>"Q"&amp;ROUNDUP(MONTH(SalesDataTable[[#This Row],[Order Date]])/3,0)</f>
        <v>Q2</v>
      </c>
      <c r="G950" s="4" t="s">
        <v>49</v>
      </c>
      <c r="H950" s="4" t="s">
        <v>62</v>
      </c>
      <c r="I950" s="4" t="s">
        <v>31</v>
      </c>
      <c r="J950" s="4" t="s">
        <v>42</v>
      </c>
      <c r="K950" s="4" t="s">
        <v>63</v>
      </c>
      <c r="L950" s="4" t="s">
        <v>67</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c r="A951" s="2">
        <v>447</v>
      </c>
      <c r="B951" s="3">
        <v>46173</v>
      </c>
      <c r="C951" s="4">
        <f>YEAR(SalesDataTable[[#This Row],[Order Date]])</f>
        <v>2026</v>
      </c>
      <c r="D951" s="4">
        <f>MONTH(SalesDataTable[[#This Row],[Order Date]])</f>
        <v>5</v>
      </c>
      <c r="E951" s="4" t="str">
        <f>TEXT(SalesDataTable[[#This Row],[Order Date]],"MMM")</f>
        <v>May</v>
      </c>
      <c r="F951" s="4" t="str">
        <f>"Q"&amp;ROUNDUP(MONTH(SalesDataTable[[#This Row],[Order Date]])/3,0)</f>
        <v>Q2</v>
      </c>
      <c r="G951" s="4" t="s">
        <v>49</v>
      </c>
      <c r="H951" s="4" t="s">
        <v>62</v>
      </c>
      <c r="I951" s="4" t="s">
        <v>31</v>
      </c>
      <c r="J951" s="4" t="s">
        <v>32</v>
      </c>
      <c r="K951" s="4" t="s">
        <v>43</v>
      </c>
      <c r="L951" s="4" t="s">
        <v>73</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c r="A952" s="2">
        <v>1208</v>
      </c>
      <c r="B952" s="3">
        <v>46173</v>
      </c>
      <c r="C952" s="4">
        <f>YEAR(SalesDataTable[[#This Row],[Order Date]])</f>
        <v>2026</v>
      </c>
      <c r="D952" s="4">
        <f>MONTH(SalesDataTable[[#This Row],[Order Date]])</f>
        <v>5</v>
      </c>
      <c r="E952" s="4" t="str">
        <f>TEXT(SalesDataTable[[#This Row],[Order Date]],"MMM")</f>
        <v>May</v>
      </c>
      <c r="F952" s="4" t="str">
        <f>"Q"&amp;ROUNDUP(MONTH(SalesDataTable[[#This Row],[Order Date]])/3,0)</f>
        <v>Q2</v>
      </c>
      <c r="G952" s="4" t="s">
        <v>49</v>
      </c>
      <c r="H952" s="4" t="s">
        <v>62</v>
      </c>
      <c r="I952" s="4" t="s">
        <v>57</v>
      </c>
      <c r="J952" s="4" t="s">
        <v>42</v>
      </c>
      <c r="K952" s="4" t="s">
        <v>33</v>
      </c>
      <c r="L952" s="4" t="s">
        <v>59</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c r="A953" s="2">
        <v>1355</v>
      </c>
      <c r="B953" s="3">
        <v>46173</v>
      </c>
      <c r="C953" s="4">
        <f>YEAR(SalesDataTable[[#This Row],[Order Date]])</f>
        <v>2026</v>
      </c>
      <c r="D953" s="4">
        <f>MONTH(SalesDataTable[[#This Row],[Order Date]])</f>
        <v>5</v>
      </c>
      <c r="E953" s="4" t="str">
        <f>TEXT(SalesDataTable[[#This Row],[Order Date]],"MMM")</f>
        <v>May</v>
      </c>
      <c r="F953" s="4" t="str">
        <f>"Q"&amp;ROUNDUP(MONTH(SalesDataTable[[#This Row],[Order Date]])/3,0)</f>
        <v>Q2</v>
      </c>
      <c r="G953" s="4" t="s">
        <v>49</v>
      </c>
      <c r="H953" s="4" t="s">
        <v>76</v>
      </c>
      <c r="I953" s="4" t="s">
        <v>57</v>
      </c>
      <c r="J953" s="4" t="s">
        <v>42</v>
      </c>
      <c r="K953" s="4" t="s">
        <v>38</v>
      </c>
      <c r="L953" s="4" t="s">
        <v>66</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c r="A954" s="2">
        <v>1474</v>
      </c>
      <c r="B954" s="3">
        <v>46173</v>
      </c>
      <c r="C954" s="4">
        <f>YEAR(SalesDataTable[[#This Row],[Order Date]])</f>
        <v>2026</v>
      </c>
      <c r="D954" s="4">
        <f>MONTH(SalesDataTable[[#This Row],[Order Date]])</f>
        <v>5</v>
      </c>
      <c r="E954" s="4" t="str">
        <f>TEXT(SalesDataTable[[#This Row],[Order Date]],"MMM")</f>
        <v>May</v>
      </c>
      <c r="F954" s="4" t="str">
        <f>"Q"&amp;ROUNDUP(MONTH(SalesDataTable[[#This Row],[Order Date]])/3,0)</f>
        <v>Q2</v>
      </c>
      <c r="G954" s="4" t="s">
        <v>40</v>
      </c>
      <c r="H954" s="4" t="s">
        <v>47</v>
      </c>
      <c r="I954" s="4" t="s">
        <v>31</v>
      </c>
      <c r="J954" s="4" t="s">
        <v>42</v>
      </c>
      <c r="K954" s="4" t="s">
        <v>52</v>
      </c>
      <c r="L954" s="4" t="s">
        <v>80</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c r="A955" s="2">
        <v>1625</v>
      </c>
      <c r="B955" s="3">
        <v>46173</v>
      </c>
      <c r="C955" s="4">
        <f>YEAR(SalesDataTable[[#This Row],[Order Date]])</f>
        <v>2026</v>
      </c>
      <c r="D955" s="4">
        <f>MONTH(SalesDataTable[[#This Row],[Order Date]])</f>
        <v>5</v>
      </c>
      <c r="E955" s="4" t="str">
        <f>TEXT(SalesDataTable[[#This Row],[Order Date]],"MMM")</f>
        <v>May</v>
      </c>
      <c r="F955" s="4" t="str">
        <f>"Q"&amp;ROUNDUP(MONTH(SalesDataTable[[#This Row],[Order Date]])/3,0)</f>
        <v>Q2</v>
      </c>
      <c r="G955" s="4" t="s">
        <v>40</v>
      </c>
      <c r="H955" s="4" t="s">
        <v>41</v>
      </c>
      <c r="I955" s="4" t="s">
        <v>48</v>
      </c>
      <c r="J955" s="4" t="s">
        <v>32</v>
      </c>
      <c r="K955" s="4" t="s">
        <v>38</v>
      </c>
      <c r="L955" s="4" t="s">
        <v>66</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c r="A956" s="2">
        <v>1877</v>
      </c>
      <c r="B956" s="3">
        <v>46173</v>
      </c>
      <c r="C956" s="4">
        <f>YEAR(SalesDataTable[[#This Row],[Order Date]])</f>
        <v>2026</v>
      </c>
      <c r="D956" s="4">
        <f>MONTH(SalesDataTable[[#This Row],[Order Date]])</f>
        <v>5</v>
      </c>
      <c r="E956" s="4" t="str">
        <f>TEXT(SalesDataTable[[#This Row],[Order Date]],"MMM")</f>
        <v>May</v>
      </c>
      <c r="F956" s="4" t="str">
        <f>"Q"&amp;ROUNDUP(MONTH(SalesDataTable[[#This Row],[Order Date]])/3,0)</f>
        <v>Q2</v>
      </c>
      <c r="G956" s="4" t="s">
        <v>40</v>
      </c>
      <c r="H956" s="4" t="s">
        <v>81</v>
      </c>
      <c r="I956" s="4" t="s">
        <v>31</v>
      </c>
      <c r="J956" s="4" t="s">
        <v>32</v>
      </c>
      <c r="K956" s="4" t="s">
        <v>43</v>
      </c>
      <c r="L956" s="4" t="s">
        <v>77</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c r="A957" s="2">
        <v>1978</v>
      </c>
      <c r="B957" s="3">
        <v>46173</v>
      </c>
      <c r="C957" s="4">
        <f>YEAR(SalesDataTable[[#This Row],[Order Date]])</f>
        <v>2026</v>
      </c>
      <c r="D957" s="4">
        <f>MONTH(SalesDataTable[[#This Row],[Order Date]])</f>
        <v>5</v>
      </c>
      <c r="E957" s="4" t="str">
        <f>TEXT(SalesDataTable[[#This Row],[Order Date]],"MMM")</f>
        <v>May</v>
      </c>
      <c r="F957" s="4" t="str">
        <f>"Q"&amp;ROUNDUP(MONTH(SalesDataTable[[#This Row],[Order Date]])/3,0)</f>
        <v>Q2</v>
      </c>
      <c r="G957" s="4" t="s">
        <v>35</v>
      </c>
      <c r="H957" s="4" t="s">
        <v>72</v>
      </c>
      <c r="I957" s="4" t="s">
        <v>31</v>
      </c>
      <c r="J957" s="4" t="s">
        <v>32</v>
      </c>
      <c r="K957" s="4" t="s">
        <v>38</v>
      </c>
      <c r="L957" s="4" t="s">
        <v>46</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c r="A958" s="2">
        <v>3616</v>
      </c>
      <c r="B958" s="3">
        <v>46173</v>
      </c>
      <c r="C958" s="4">
        <f>YEAR(SalesDataTable[[#This Row],[Order Date]])</f>
        <v>2026</v>
      </c>
      <c r="D958" s="4">
        <f>MONTH(SalesDataTable[[#This Row],[Order Date]])</f>
        <v>5</v>
      </c>
      <c r="E958" s="4" t="str">
        <f>TEXT(SalesDataTable[[#This Row],[Order Date]],"MMM")</f>
        <v>May</v>
      </c>
      <c r="F958" s="4" t="str">
        <f>"Q"&amp;ROUNDUP(MONTH(SalesDataTable[[#This Row],[Order Date]])/3,0)</f>
        <v>Q2</v>
      </c>
      <c r="G958" s="4" t="s">
        <v>40</v>
      </c>
      <c r="H958" s="4" t="s">
        <v>41</v>
      </c>
      <c r="I958" s="4" t="s">
        <v>31</v>
      </c>
      <c r="J958" s="4" t="s">
        <v>32</v>
      </c>
      <c r="K958" s="4" t="s">
        <v>63</v>
      </c>
      <c r="L958" s="4" t="s">
        <v>67</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c r="A959" s="2">
        <v>3992</v>
      </c>
      <c r="B959" s="3">
        <v>46173</v>
      </c>
      <c r="C959" s="4">
        <f>YEAR(SalesDataTable[[#This Row],[Order Date]])</f>
        <v>2026</v>
      </c>
      <c r="D959" s="4">
        <f>MONTH(SalesDataTable[[#This Row],[Order Date]])</f>
        <v>5</v>
      </c>
      <c r="E959" s="4" t="str">
        <f>TEXT(SalesDataTable[[#This Row],[Order Date]],"MMM")</f>
        <v>May</v>
      </c>
      <c r="F959" s="4" t="str">
        <f>"Q"&amp;ROUNDUP(MONTH(SalesDataTable[[#This Row],[Order Date]])/3,0)</f>
        <v>Q2</v>
      </c>
      <c r="G959" s="4" t="s">
        <v>49</v>
      </c>
      <c r="H959" s="4" t="s">
        <v>62</v>
      </c>
      <c r="I959" s="4" t="s">
        <v>31</v>
      </c>
      <c r="J959" s="4" t="s">
        <v>42</v>
      </c>
      <c r="K959" s="4" t="s">
        <v>43</v>
      </c>
      <c r="L959" s="4" t="s">
        <v>77</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c r="A960" s="2">
        <v>4091</v>
      </c>
      <c r="B960" s="3">
        <v>46173</v>
      </c>
      <c r="C960" s="4">
        <f>YEAR(SalesDataTable[[#This Row],[Order Date]])</f>
        <v>2026</v>
      </c>
      <c r="D960" s="4">
        <f>MONTH(SalesDataTable[[#This Row],[Order Date]])</f>
        <v>5</v>
      </c>
      <c r="E960" s="4" t="str">
        <f>TEXT(SalesDataTable[[#This Row],[Order Date]],"MMM")</f>
        <v>May</v>
      </c>
      <c r="F960" s="4" t="str">
        <f>"Q"&amp;ROUNDUP(MONTH(SalesDataTable[[#This Row],[Order Date]])/3,0)</f>
        <v>Q2</v>
      </c>
      <c r="G960" s="4" t="s">
        <v>40</v>
      </c>
      <c r="H960" s="4" t="s">
        <v>81</v>
      </c>
      <c r="I960" s="4" t="s">
        <v>31</v>
      </c>
      <c r="J960" s="4" t="s">
        <v>42</v>
      </c>
      <c r="K960" s="4" t="s">
        <v>38</v>
      </c>
      <c r="L960" s="4" t="s">
        <v>46</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c r="A961" s="2">
        <v>4204</v>
      </c>
      <c r="B961" s="3">
        <v>46173</v>
      </c>
      <c r="C961" s="4">
        <f>YEAR(SalesDataTable[[#This Row],[Order Date]])</f>
        <v>2026</v>
      </c>
      <c r="D961" s="4">
        <f>MONTH(SalesDataTable[[#This Row],[Order Date]])</f>
        <v>5</v>
      </c>
      <c r="E961" s="4" t="str">
        <f>TEXT(SalesDataTable[[#This Row],[Order Date]],"MMM")</f>
        <v>May</v>
      </c>
      <c r="F961" s="4" t="str">
        <f>"Q"&amp;ROUNDUP(MONTH(SalesDataTable[[#This Row],[Order Date]])/3,0)</f>
        <v>Q2</v>
      </c>
      <c r="G961" s="4" t="s">
        <v>35</v>
      </c>
      <c r="H961" s="4" t="s">
        <v>70</v>
      </c>
      <c r="I961" s="4" t="s">
        <v>31</v>
      </c>
      <c r="J961" s="4" t="s">
        <v>42</v>
      </c>
      <c r="K961" s="4" t="s">
        <v>33</v>
      </c>
      <c r="L961" s="4" t="s">
        <v>34</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c r="A962" s="2">
        <v>4234</v>
      </c>
      <c r="B962" s="3">
        <v>46173</v>
      </c>
      <c r="C962" s="4">
        <f>YEAR(SalesDataTable[[#This Row],[Order Date]])</f>
        <v>2026</v>
      </c>
      <c r="D962" s="4">
        <f>MONTH(SalesDataTable[[#This Row],[Order Date]])</f>
        <v>5</v>
      </c>
      <c r="E962" s="4" t="str">
        <f>TEXT(SalesDataTable[[#This Row],[Order Date]],"MMM")</f>
        <v>May</v>
      </c>
      <c r="F962" s="4" t="str">
        <f>"Q"&amp;ROUNDUP(MONTH(SalesDataTable[[#This Row],[Order Date]])/3,0)</f>
        <v>Q2</v>
      </c>
      <c r="G962" s="4" t="s">
        <v>49</v>
      </c>
      <c r="H962" s="4" t="s">
        <v>62</v>
      </c>
      <c r="I962" s="4" t="s">
        <v>48</v>
      </c>
      <c r="J962" s="4" t="s">
        <v>42</v>
      </c>
      <c r="K962" s="4" t="s">
        <v>52</v>
      </c>
      <c r="L962" s="4" t="s">
        <v>80</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c r="A963" s="2">
        <v>4696</v>
      </c>
      <c r="B963" s="3">
        <v>46173</v>
      </c>
      <c r="C963" s="4">
        <f>YEAR(SalesDataTable[[#This Row],[Order Date]])</f>
        <v>2026</v>
      </c>
      <c r="D963" s="4">
        <f>MONTH(SalesDataTable[[#This Row],[Order Date]])</f>
        <v>5</v>
      </c>
      <c r="E963" s="4" t="str">
        <f>TEXT(SalesDataTable[[#This Row],[Order Date]],"MMM")</f>
        <v>May</v>
      </c>
      <c r="F963" s="4" t="str">
        <f>"Q"&amp;ROUNDUP(MONTH(SalesDataTable[[#This Row],[Order Date]])/3,0)</f>
        <v>Q2</v>
      </c>
      <c r="G963" s="4" t="s">
        <v>35</v>
      </c>
      <c r="H963" s="4" t="s">
        <v>78</v>
      </c>
      <c r="I963" s="4" t="s">
        <v>31</v>
      </c>
      <c r="J963" s="4" t="s">
        <v>42</v>
      </c>
      <c r="K963" s="4" t="s">
        <v>33</v>
      </c>
      <c r="L963" s="4" t="s">
        <v>34</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c r="A964" s="2">
        <v>4755</v>
      </c>
      <c r="B964" s="3">
        <v>46173</v>
      </c>
      <c r="C964" s="4">
        <f>YEAR(SalesDataTable[[#This Row],[Order Date]])</f>
        <v>2026</v>
      </c>
      <c r="D964" s="4">
        <f>MONTH(SalesDataTable[[#This Row],[Order Date]])</f>
        <v>5</v>
      </c>
      <c r="E964" s="4" t="str">
        <f>TEXT(SalesDataTable[[#This Row],[Order Date]],"MMM")</f>
        <v>May</v>
      </c>
      <c r="F964" s="4" t="str">
        <f>"Q"&amp;ROUNDUP(MONTH(SalesDataTable[[#This Row],[Order Date]])/3,0)</f>
        <v>Q2</v>
      </c>
      <c r="G964" s="4" t="s">
        <v>29</v>
      </c>
      <c r="H964" s="4" t="s">
        <v>79</v>
      </c>
      <c r="I964" s="4" t="s">
        <v>31</v>
      </c>
      <c r="J964" s="4" t="s">
        <v>42</v>
      </c>
      <c r="K964" s="4" t="s">
        <v>52</v>
      </c>
      <c r="L964" s="4" t="s">
        <v>69</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c r="A965" s="2">
        <v>5090</v>
      </c>
      <c r="B965" s="3">
        <v>46173</v>
      </c>
      <c r="C965" s="4">
        <f>YEAR(SalesDataTable[[#This Row],[Order Date]])</f>
        <v>2026</v>
      </c>
      <c r="D965" s="4">
        <f>MONTH(SalesDataTable[[#This Row],[Order Date]])</f>
        <v>5</v>
      </c>
      <c r="E965" s="4" t="str">
        <f>TEXT(SalesDataTable[[#This Row],[Order Date]],"MMM")</f>
        <v>May</v>
      </c>
      <c r="F965" s="4" t="str">
        <f>"Q"&amp;ROUNDUP(MONTH(SalesDataTable[[#This Row],[Order Date]])/3,0)</f>
        <v>Q2</v>
      </c>
      <c r="G965" s="4" t="s">
        <v>35</v>
      </c>
      <c r="H965" s="4" t="s">
        <v>36</v>
      </c>
      <c r="I965" s="4" t="s">
        <v>57</v>
      </c>
      <c r="J965" s="4" t="s">
        <v>42</v>
      </c>
      <c r="K965" s="4" t="s">
        <v>43</v>
      </c>
      <c r="L965" s="4" t="s">
        <v>61</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c r="A966" s="2">
        <v>27</v>
      </c>
      <c r="B966" s="3">
        <v>46174</v>
      </c>
      <c r="C966" s="4">
        <f>YEAR(SalesDataTable[[#This Row],[Order Date]])</f>
        <v>2026</v>
      </c>
      <c r="D966" s="4">
        <f>MONTH(SalesDataTable[[#This Row],[Order Date]])</f>
        <v>6</v>
      </c>
      <c r="E966" s="4" t="str">
        <f>TEXT(SalesDataTable[[#This Row],[Order Date]],"MMM")</f>
        <v>Jun</v>
      </c>
      <c r="F966" s="4" t="str">
        <f>"Q"&amp;ROUNDUP(MONTH(SalesDataTable[[#This Row],[Order Date]])/3,0)</f>
        <v>Q2</v>
      </c>
      <c r="G966" s="4" t="s">
        <v>49</v>
      </c>
      <c r="H966" s="4" t="s">
        <v>76</v>
      </c>
      <c r="I966" s="4" t="s">
        <v>31</v>
      </c>
      <c r="J966" s="4" t="s">
        <v>32</v>
      </c>
      <c r="K966" s="4" t="s">
        <v>52</v>
      </c>
      <c r="L966" s="4" t="s">
        <v>58</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c r="A967" s="2">
        <v>463</v>
      </c>
      <c r="B967" s="3">
        <v>46174</v>
      </c>
      <c r="C967" s="4">
        <f>YEAR(SalesDataTable[[#This Row],[Order Date]])</f>
        <v>2026</v>
      </c>
      <c r="D967" s="4">
        <f>MONTH(SalesDataTable[[#This Row],[Order Date]])</f>
        <v>6</v>
      </c>
      <c r="E967" s="4" t="str">
        <f>TEXT(SalesDataTable[[#This Row],[Order Date]],"MMM")</f>
        <v>Jun</v>
      </c>
      <c r="F967" s="4" t="str">
        <f>"Q"&amp;ROUNDUP(MONTH(SalesDataTable[[#This Row],[Order Date]])/3,0)</f>
        <v>Q2</v>
      </c>
      <c r="G967" s="4" t="s">
        <v>49</v>
      </c>
      <c r="H967" s="4" t="s">
        <v>50</v>
      </c>
      <c r="I967" s="4" t="s">
        <v>31</v>
      </c>
      <c r="J967" s="4" t="s">
        <v>42</v>
      </c>
      <c r="K967" s="4" t="s">
        <v>33</v>
      </c>
      <c r="L967" s="4" t="s">
        <v>55</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c r="A968" s="2">
        <v>653</v>
      </c>
      <c r="B968" s="3">
        <v>46174</v>
      </c>
      <c r="C968" s="4">
        <f>YEAR(SalesDataTable[[#This Row],[Order Date]])</f>
        <v>2026</v>
      </c>
      <c r="D968" s="4">
        <f>MONTH(SalesDataTable[[#This Row],[Order Date]])</f>
        <v>6</v>
      </c>
      <c r="E968" s="4" t="str">
        <f>TEXT(SalesDataTable[[#This Row],[Order Date]],"MMM")</f>
        <v>Jun</v>
      </c>
      <c r="F968" s="4" t="str">
        <f>"Q"&amp;ROUNDUP(MONTH(SalesDataTable[[#This Row],[Order Date]])/3,0)</f>
        <v>Q2</v>
      </c>
      <c r="G968" s="4" t="s">
        <v>35</v>
      </c>
      <c r="H968" s="4" t="s">
        <v>70</v>
      </c>
      <c r="I968" s="4" t="s">
        <v>31</v>
      </c>
      <c r="J968" s="4" t="s">
        <v>32</v>
      </c>
      <c r="K968" s="4" t="s">
        <v>63</v>
      </c>
      <c r="L968" s="4" t="s">
        <v>64</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c r="A969" s="2">
        <v>1485</v>
      </c>
      <c r="B969" s="3">
        <v>46174</v>
      </c>
      <c r="C969" s="4">
        <f>YEAR(SalesDataTable[[#This Row],[Order Date]])</f>
        <v>2026</v>
      </c>
      <c r="D969" s="4">
        <f>MONTH(SalesDataTable[[#This Row],[Order Date]])</f>
        <v>6</v>
      </c>
      <c r="E969" s="4" t="str">
        <f>TEXT(SalesDataTable[[#This Row],[Order Date]],"MMM")</f>
        <v>Jun</v>
      </c>
      <c r="F969" s="4" t="str">
        <f>"Q"&amp;ROUNDUP(MONTH(SalesDataTable[[#This Row],[Order Date]])/3,0)</f>
        <v>Q2</v>
      </c>
      <c r="G969" s="4" t="s">
        <v>35</v>
      </c>
      <c r="H969" s="4" t="s">
        <v>70</v>
      </c>
      <c r="I969" s="4" t="s">
        <v>48</v>
      </c>
      <c r="J969" s="4" t="s">
        <v>42</v>
      </c>
      <c r="K969" s="4" t="s">
        <v>63</v>
      </c>
      <c r="L969" s="4" t="s">
        <v>64</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c r="A970" s="2">
        <v>1925</v>
      </c>
      <c r="B970" s="3">
        <v>46174</v>
      </c>
      <c r="C970" s="4">
        <f>YEAR(SalesDataTable[[#This Row],[Order Date]])</f>
        <v>2026</v>
      </c>
      <c r="D970" s="4">
        <f>MONTH(SalesDataTable[[#This Row],[Order Date]])</f>
        <v>6</v>
      </c>
      <c r="E970" s="4" t="str">
        <f>TEXT(SalesDataTable[[#This Row],[Order Date]],"MMM")</f>
        <v>Jun</v>
      </c>
      <c r="F970" s="4" t="str">
        <f>"Q"&amp;ROUNDUP(MONTH(SalesDataTable[[#This Row],[Order Date]])/3,0)</f>
        <v>Q2</v>
      </c>
      <c r="G970" s="4" t="s">
        <v>49</v>
      </c>
      <c r="H970" s="4" t="s">
        <v>50</v>
      </c>
      <c r="I970" s="4" t="s">
        <v>31</v>
      </c>
      <c r="J970" s="4" t="s">
        <v>32</v>
      </c>
      <c r="K970" s="4" t="s">
        <v>38</v>
      </c>
      <c r="L970" s="4" t="s">
        <v>46</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c r="A971" s="2">
        <v>1952</v>
      </c>
      <c r="B971" s="3">
        <v>46174</v>
      </c>
      <c r="C971" s="4">
        <f>YEAR(SalesDataTable[[#This Row],[Order Date]])</f>
        <v>2026</v>
      </c>
      <c r="D971" s="4">
        <f>MONTH(SalesDataTable[[#This Row],[Order Date]])</f>
        <v>6</v>
      </c>
      <c r="E971" s="4" t="str">
        <f>TEXT(SalesDataTable[[#This Row],[Order Date]],"MMM")</f>
        <v>Jun</v>
      </c>
      <c r="F971" s="4" t="str">
        <f>"Q"&amp;ROUNDUP(MONTH(SalesDataTable[[#This Row],[Order Date]])/3,0)</f>
        <v>Q2</v>
      </c>
      <c r="G971" s="4" t="s">
        <v>29</v>
      </c>
      <c r="H971" s="4" t="s">
        <v>79</v>
      </c>
      <c r="I971" s="4" t="s">
        <v>31</v>
      </c>
      <c r="J971" s="4" t="s">
        <v>42</v>
      </c>
      <c r="K971" s="4" t="s">
        <v>38</v>
      </c>
      <c r="L971" s="4" t="s">
        <v>66</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c r="A972" s="2">
        <v>2010</v>
      </c>
      <c r="B972" s="3">
        <v>46174</v>
      </c>
      <c r="C972" s="4">
        <f>YEAR(SalesDataTable[[#This Row],[Order Date]])</f>
        <v>2026</v>
      </c>
      <c r="D972" s="4">
        <f>MONTH(SalesDataTable[[#This Row],[Order Date]])</f>
        <v>6</v>
      </c>
      <c r="E972" s="4" t="str">
        <f>TEXT(SalesDataTable[[#This Row],[Order Date]],"MMM")</f>
        <v>Jun</v>
      </c>
      <c r="F972" s="4" t="str">
        <f>"Q"&amp;ROUNDUP(MONTH(SalesDataTable[[#This Row],[Order Date]])/3,0)</f>
        <v>Q2</v>
      </c>
      <c r="G972" s="4" t="s">
        <v>49</v>
      </c>
      <c r="H972" s="4" t="s">
        <v>62</v>
      </c>
      <c r="I972" s="4" t="s">
        <v>31</v>
      </c>
      <c r="J972" s="4" t="s">
        <v>42</v>
      </c>
      <c r="K972" s="4" t="s">
        <v>33</v>
      </c>
      <c r="L972" s="4" t="s">
        <v>59</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c r="A973" s="2">
        <v>2114</v>
      </c>
      <c r="B973" s="3">
        <v>46174</v>
      </c>
      <c r="C973" s="4">
        <f>YEAR(SalesDataTable[[#This Row],[Order Date]])</f>
        <v>2026</v>
      </c>
      <c r="D973" s="4">
        <f>MONTH(SalesDataTable[[#This Row],[Order Date]])</f>
        <v>6</v>
      </c>
      <c r="E973" s="4" t="str">
        <f>TEXT(SalesDataTable[[#This Row],[Order Date]],"MMM")</f>
        <v>Jun</v>
      </c>
      <c r="F973" s="4" t="str">
        <f>"Q"&amp;ROUNDUP(MONTH(SalesDataTable[[#This Row],[Order Date]])/3,0)</f>
        <v>Q2</v>
      </c>
      <c r="G973" s="4" t="s">
        <v>49</v>
      </c>
      <c r="H973" s="4" t="s">
        <v>76</v>
      </c>
      <c r="I973" s="4" t="s">
        <v>48</v>
      </c>
      <c r="J973" s="4" t="s">
        <v>45</v>
      </c>
      <c r="K973" s="4" t="s">
        <v>43</v>
      </c>
      <c r="L973" s="4" t="s">
        <v>61</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c r="A974" s="2">
        <v>3104</v>
      </c>
      <c r="B974" s="3">
        <v>46174</v>
      </c>
      <c r="C974" s="4">
        <f>YEAR(SalesDataTable[[#This Row],[Order Date]])</f>
        <v>2026</v>
      </c>
      <c r="D974" s="4">
        <f>MONTH(SalesDataTable[[#This Row],[Order Date]])</f>
        <v>6</v>
      </c>
      <c r="E974" s="4" t="str">
        <f>TEXT(SalesDataTable[[#This Row],[Order Date]],"MMM")</f>
        <v>Jun</v>
      </c>
      <c r="F974" s="4" t="str">
        <f>"Q"&amp;ROUNDUP(MONTH(SalesDataTable[[#This Row],[Order Date]])/3,0)</f>
        <v>Q2</v>
      </c>
      <c r="G974" s="4" t="s">
        <v>40</v>
      </c>
      <c r="H974" s="4" t="s">
        <v>47</v>
      </c>
      <c r="I974" s="4" t="s">
        <v>37</v>
      </c>
      <c r="J974" s="4" t="s">
        <v>45</v>
      </c>
      <c r="K974" s="4" t="s">
        <v>38</v>
      </c>
      <c r="L974" s="4" t="s">
        <v>66</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c r="A975" s="2">
        <v>3230</v>
      </c>
      <c r="B975" s="3">
        <v>46174</v>
      </c>
      <c r="C975" s="4">
        <f>YEAR(SalesDataTable[[#This Row],[Order Date]])</f>
        <v>2026</v>
      </c>
      <c r="D975" s="4">
        <f>MONTH(SalesDataTable[[#This Row],[Order Date]])</f>
        <v>6</v>
      </c>
      <c r="E975" s="4" t="str">
        <f>TEXT(SalesDataTable[[#This Row],[Order Date]],"MMM")</f>
        <v>Jun</v>
      </c>
      <c r="F975" s="4" t="str">
        <f>"Q"&amp;ROUNDUP(MONTH(SalesDataTable[[#This Row],[Order Date]])/3,0)</f>
        <v>Q2</v>
      </c>
      <c r="G975" s="4" t="s">
        <v>40</v>
      </c>
      <c r="H975" s="4" t="s">
        <v>81</v>
      </c>
      <c r="I975" s="4" t="s">
        <v>48</v>
      </c>
      <c r="J975" s="4" t="s">
        <v>32</v>
      </c>
      <c r="K975" s="4" t="s">
        <v>63</v>
      </c>
      <c r="L975" s="4" t="s">
        <v>67</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c r="A976" s="2">
        <v>3415</v>
      </c>
      <c r="B976" s="3">
        <v>46174</v>
      </c>
      <c r="C976" s="4">
        <f>YEAR(SalesDataTable[[#This Row],[Order Date]])</f>
        <v>2026</v>
      </c>
      <c r="D976" s="4">
        <f>MONTH(SalesDataTable[[#This Row],[Order Date]])</f>
        <v>6</v>
      </c>
      <c r="E976" s="4" t="str">
        <f>TEXT(SalesDataTable[[#This Row],[Order Date]],"MMM")</f>
        <v>Jun</v>
      </c>
      <c r="F976" s="4" t="str">
        <f>"Q"&amp;ROUNDUP(MONTH(SalesDataTable[[#This Row],[Order Date]])/3,0)</f>
        <v>Q2</v>
      </c>
      <c r="G976" s="4" t="s">
        <v>40</v>
      </c>
      <c r="H976" s="4" t="s">
        <v>54</v>
      </c>
      <c r="I976" s="4" t="s">
        <v>48</v>
      </c>
      <c r="J976" s="4" t="s">
        <v>32</v>
      </c>
      <c r="K976" s="4" t="s">
        <v>38</v>
      </c>
      <c r="L976" s="4" t="s">
        <v>66</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c r="A977" s="2">
        <v>4130</v>
      </c>
      <c r="B977" s="3">
        <v>46174</v>
      </c>
      <c r="C977" s="4">
        <f>YEAR(SalesDataTable[[#This Row],[Order Date]])</f>
        <v>2026</v>
      </c>
      <c r="D977" s="4">
        <f>MONTH(SalesDataTable[[#This Row],[Order Date]])</f>
        <v>6</v>
      </c>
      <c r="E977" s="4" t="str">
        <f>TEXT(SalesDataTable[[#This Row],[Order Date]],"MMM")</f>
        <v>Jun</v>
      </c>
      <c r="F977" s="4" t="str">
        <f>"Q"&amp;ROUNDUP(MONTH(SalesDataTable[[#This Row],[Order Date]])/3,0)</f>
        <v>Q2</v>
      </c>
      <c r="G977" s="4" t="s">
        <v>49</v>
      </c>
      <c r="H977" s="4" t="s">
        <v>76</v>
      </c>
      <c r="I977" s="4" t="s">
        <v>31</v>
      </c>
      <c r="J977" s="4" t="s">
        <v>42</v>
      </c>
      <c r="K977" s="4" t="s">
        <v>33</v>
      </c>
      <c r="L977" s="4" t="s">
        <v>34</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c r="A978" s="2">
        <v>4314</v>
      </c>
      <c r="B978" s="3">
        <v>46174</v>
      </c>
      <c r="C978" s="4">
        <f>YEAR(SalesDataTable[[#This Row],[Order Date]])</f>
        <v>2026</v>
      </c>
      <c r="D978" s="4">
        <f>MONTH(SalesDataTable[[#This Row],[Order Date]])</f>
        <v>6</v>
      </c>
      <c r="E978" s="4" t="str">
        <f>TEXT(SalesDataTable[[#This Row],[Order Date]],"MMM")</f>
        <v>Jun</v>
      </c>
      <c r="F978" s="4" t="str">
        <f>"Q"&amp;ROUNDUP(MONTH(SalesDataTable[[#This Row],[Order Date]])/3,0)</f>
        <v>Q2</v>
      </c>
      <c r="G978" s="4" t="s">
        <v>49</v>
      </c>
      <c r="H978" s="4" t="s">
        <v>50</v>
      </c>
      <c r="I978" s="4" t="s">
        <v>48</v>
      </c>
      <c r="J978" s="4" t="s">
        <v>42</v>
      </c>
      <c r="K978" s="4" t="s">
        <v>63</v>
      </c>
      <c r="L978" s="4" t="s">
        <v>71</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c r="A979" s="2">
        <v>998</v>
      </c>
      <c r="B979" s="3">
        <v>46175</v>
      </c>
      <c r="C979" s="4">
        <f>YEAR(SalesDataTable[[#This Row],[Order Date]])</f>
        <v>2026</v>
      </c>
      <c r="D979" s="4">
        <f>MONTH(SalesDataTable[[#This Row],[Order Date]])</f>
        <v>6</v>
      </c>
      <c r="E979" s="4" t="str">
        <f>TEXT(SalesDataTable[[#This Row],[Order Date]],"MMM")</f>
        <v>Jun</v>
      </c>
      <c r="F979" s="4" t="str">
        <f>"Q"&amp;ROUNDUP(MONTH(SalesDataTable[[#This Row],[Order Date]])/3,0)</f>
        <v>Q2</v>
      </c>
      <c r="G979" s="4" t="s">
        <v>35</v>
      </c>
      <c r="H979" s="4" t="s">
        <v>70</v>
      </c>
      <c r="I979" s="4" t="s">
        <v>31</v>
      </c>
      <c r="J979" s="4" t="s">
        <v>32</v>
      </c>
      <c r="K979" s="4" t="s">
        <v>43</v>
      </c>
      <c r="L979" s="4" t="s">
        <v>73</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c r="A980" s="2">
        <v>1172</v>
      </c>
      <c r="B980" s="3">
        <v>46175</v>
      </c>
      <c r="C980" s="4">
        <f>YEAR(SalesDataTable[[#This Row],[Order Date]])</f>
        <v>2026</v>
      </c>
      <c r="D980" s="4">
        <f>MONTH(SalesDataTable[[#This Row],[Order Date]])</f>
        <v>6</v>
      </c>
      <c r="E980" s="4" t="str">
        <f>TEXT(SalesDataTable[[#This Row],[Order Date]],"MMM")</f>
        <v>Jun</v>
      </c>
      <c r="F980" s="4" t="str">
        <f>"Q"&amp;ROUNDUP(MONTH(SalesDataTable[[#This Row],[Order Date]])/3,0)</f>
        <v>Q2</v>
      </c>
      <c r="G980" s="4" t="s">
        <v>29</v>
      </c>
      <c r="H980" s="4" t="s">
        <v>79</v>
      </c>
      <c r="I980" s="4" t="s">
        <v>31</v>
      </c>
      <c r="J980" s="4" t="s">
        <v>32</v>
      </c>
      <c r="K980" s="4" t="s">
        <v>38</v>
      </c>
      <c r="L980" s="4" t="s">
        <v>66</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c r="A981" s="2">
        <v>1261</v>
      </c>
      <c r="B981" s="3">
        <v>46175</v>
      </c>
      <c r="C981" s="4">
        <f>YEAR(SalesDataTable[[#This Row],[Order Date]])</f>
        <v>2026</v>
      </c>
      <c r="D981" s="4">
        <f>MONTH(SalesDataTable[[#This Row],[Order Date]])</f>
        <v>6</v>
      </c>
      <c r="E981" s="4" t="str">
        <f>TEXT(SalesDataTable[[#This Row],[Order Date]],"MMM")</f>
        <v>Jun</v>
      </c>
      <c r="F981" s="4" t="str">
        <f>"Q"&amp;ROUNDUP(MONTH(SalesDataTable[[#This Row],[Order Date]])/3,0)</f>
        <v>Q2</v>
      </c>
      <c r="G981" s="4" t="s">
        <v>35</v>
      </c>
      <c r="H981" s="4" t="s">
        <v>78</v>
      </c>
      <c r="I981" s="4" t="s">
        <v>31</v>
      </c>
      <c r="J981" s="4" t="s">
        <v>42</v>
      </c>
      <c r="K981" s="4" t="s">
        <v>33</v>
      </c>
      <c r="L981" s="4" t="s">
        <v>34</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c r="A982" s="2">
        <v>1762</v>
      </c>
      <c r="B982" s="3">
        <v>46175</v>
      </c>
      <c r="C982" s="4">
        <f>YEAR(SalesDataTable[[#This Row],[Order Date]])</f>
        <v>2026</v>
      </c>
      <c r="D982" s="4">
        <f>MONTH(SalesDataTable[[#This Row],[Order Date]])</f>
        <v>6</v>
      </c>
      <c r="E982" s="4" t="str">
        <f>TEXT(SalesDataTable[[#This Row],[Order Date]],"MMM")</f>
        <v>Jun</v>
      </c>
      <c r="F982" s="4" t="str">
        <f>"Q"&amp;ROUNDUP(MONTH(SalesDataTable[[#This Row],[Order Date]])/3,0)</f>
        <v>Q2</v>
      </c>
      <c r="G982" s="4" t="s">
        <v>49</v>
      </c>
      <c r="H982" s="4" t="s">
        <v>76</v>
      </c>
      <c r="I982" s="4" t="s">
        <v>48</v>
      </c>
      <c r="J982" s="4" t="s">
        <v>45</v>
      </c>
      <c r="K982" s="4" t="s">
        <v>63</v>
      </c>
      <c r="L982" s="4" t="s">
        <v>64</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c r="A983" s="2">
        <v>1851</v>
      </c>
      <c r="B983" s="3">
        <v>46175</v>
      </c>
      <c r="C983" s="4">
        <f>YEAR(SalesDataTable[[#This Row],[Order Date]])</f>
        <v>2026</v>
      </c>
      <c r="D983" s="4">
        <f>MONTH(SalesDataTable[[#This Row],[Order Date]])</f>
        <v>6</v>
      </c>
      <c r="E983" s="4" t="str">
        <f>TEXT(SalesDataTable[[#This Row],[Order Date]],"MMM")</f>
        <v>Jun</v>
      </c>
      <c r="F983" s="4" t="str">
        <f>"Q"&amp;ROUNDUP(MONTH(SalesDataTable[[#This Row],[Order Date]])/3,0)</f>
        <v>Q2</v>
      </c>
      <c r="G983" s="4" t="s">
        <v>35</v>
      </c>
      <c r="H983" s="4" t="s">
        <v>56</v>
      </c>
      <c r="I983" s="4" t="s">
        <v>31</v>
      </c>
      <c r="J983" s="4" t="s">
        <v>42</v>
      </c>
      <c r="K983" s="4" t="s">
        <v>43</v>
      </c>
      <c r="L983" s="4" t="s">
        <v>61</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c r="A984" s="2">
        <v>3205</v>
      </c>
      <c r="B984" s="3">
        <v>46175</v>
      </c>
      <c r="C984" s="4">
        <f>YEAR(SalesDataTable[[#This Row],[Order Date]])</f>
        <v>2026</v>
      </c>
      <c r="D984" s="4">
        <f>MONTH(SalesDataTable[[#This Row],[Order Date]])</f>
        <v>6</v>
      </c>
      <c r="E984" s="4" t="str">
        <f>TEXT(SalesDataTable[[#This Row],[Order Date]],"MMM")</f>
        <v>Jun</v>
      </c>
      <c r="F984" s="4" t="str">
        <f>"Q"&amp;ROUNDUP(MONTH(SalesDataTable[[#This Row],[Order Date]])/3,0)</f>
        <v>Q2</v>
      </c>
      <c r="G984" s="4" t="s">
        <v>49</v>
      </c>
      <c r="H984" s="4" t="s">
        <v>50</v>
      </c>
      <c r="I984" s="4" t="s">
        <v>37</v>
      </c>
      <c r="J984" s="4" t="s">
        <v>45</v>
      </c>
      <c r="K984" s="4" t="s">
        <v>38</v>
      </c>
      <c r="L984" s="4" t="s">
        <v>46</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c r="A985" s="2">
        <v>1396</v>
      </c>
      <c r="B985" s="3">
        <v>46176</v>
      </c>
      <c r="C985" s="4">
        <f>YEAR(SalesDataTable[[#This Row],[Order Date]])</f>
        <v>2026</v>
      </c>
      <c r="D985" s="4">
        <f>MONTH(SalesDataTable[[#This Row],[Order Date]])</f>
        <v>6</v>
      </c>
      <c r="E985" s="4" t="str">
        <f>TEXT(SalesDataTable[[#This Row],[Order Date]],"MMM")</f>
        <v>Jun</v>
      </c>
      <c r="F985" s="4" t="str">
        <f>"Q"&amp;ROUNDUP(MONTH(SalesDataTable[[#This Row],[Order Date]])/3,0)</f>
        <v>Q2</v>
      </c>
      <c r="G985" s="4" t="s">
        <v>40</v>
      </c>
      <c r="H985" s="4" t="s">
        <v>47</v>
      </c>
      <c r="I985" s="4" t="s">
        <v>31</v>
      </c>
      <c r="J985" s="4" t="s">
        <v>45</v>
      </c>
      <c r="K985" s="4" t="s">
        <v>52</v>
      </c>
      <c r="L985" s="4" t="s">
        <v>58</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c r="A986" s="2">
        <v>1441</v>
      </c>
      <c r="B986" s="3">
        <v>46176</v>
      </c>
      <c r="C986" s="4">
        <f>YEAR(SalesDataTable[[#This Row],[Order Date]])</f>
        <v>2026</v>
      </c>
      <c r="D986" s="4">
        <f>MONTH(SalesDataTable[[#This Row],[Order Date]])</f>
        <v>6</v>
      </c>
      <c r="E986" s="4" t="str">
        <f>TEXT(SalesDataTable[[#This Row],[Order Date]],"MMM")</f>
        <v>Jun</v>
      </c>
      <c r="F986" s="4" t="str">
        <f>"Q"&amp;ROUNDUP(MONTH(SalesDataTable[[#This Row],[Order Date]])/3,0)</f>
        <v>Q2</v>
      </c>
      <c r="G986" s="4" t="s">
        <v>40</v>
      </c>
      <c r="H986" s="4" t="s">
        <v>68</v>
      </c>
      <c r="I986" s="4" t="s">
        <v>57</v>
      </c>
      <c r="J986" s="4" t="s">
        <v>42</v>
      </c>
      <c r="K986" s="4" t="s">
        <v>43</v>
      </c>
      <c r="L986" s="4" t="s">
        <v>73</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c r="A987" s="2">
        <v>1511</v>
      </c>
      <c r="B987" s="3">
        <v>46176</v>
      </c>
      <c r="C987" s="4">
        <f>YEAR(SalesDataTable[[#This Row],[Order Date]])</f>
        <v>2026</v>
      </c>
      <c r="D987" s="4">
        <f>MONTH(SalesDataTable[[#This Row],[Order Date]])</f>
        <v>6</v>
      </c>
      <c r="E987" s="4" t="str">
        <f>TEXT(SalesDataTable[[#This Row],[Order Date]],"MMM")</f>
        <v>Jun</v>
      </c>
      <c r="F987" s="4" t="str">
        <f>"Q"&amp;ROUNDUP(MONTH(SalesDataTable[[#This Row],[Order Date]])/3,0)</f>
        <v>Q2</v>
      </c>
      <c r="G987" s="4" t="s">
        <v>40</v>
      </c>
      <c r="H987" s="4" t="s">
        <v>54</v>
      </c>
      <c r="I987" s="4" t="s">
        <v>31</v>
      </c>
      <c r="J987" s="4" t="s">
        <v>42</v>
      </c>
      <c r="K987" s="4" t="s">
        <v>63</v>
      </c>
      <c r="L987" s="4" t="s">
        <v>71</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c r="A988" s="2">
        <v>1701</v>
      </c>
      <c r="B988" s="3">
        <v>46176</v>
      </c>
      <c r="C988" s="4">
        <f>YEAR(SalesDataTable[[#This Row],[Order Date]])</f>
        <v>2026</v>
      </c>
      <c r="D988" s="4">
        <f>MONTH(SalesDataTable[[#This Row],[Order Date]])</f>
        <v>6</v>
      </c>
      <c r="E988" s="4" t="str">
        <f>TEXT(SalesDataTable[[#This Row],[Order Date]],"MMM")</f>
        <v>Jun</v>
      </c>
      <c r="F988" s="4" t="str">
        <f>"Q"&amp;ROUNDUP(MONTH(SalesDataTable[[#This Row],[Order Date]])/3,0)</f>
        <v>Q2</v>
      </c>
      <c r="G988" s="4" t="s">
        <v>29</v>
      </c>
      <c r="H988" s="4" t="s">
        <v>65</v>
      </c>
      <c r="I988" s="4" t="s">
        <v>31</v>
      </c>
      <c r="J988" s="4" t="s">
        <v>42</v>
      </c>
      <c r="K988" s="4" t="s">
        <v>43</v>
      </c>
      <c r="L988" s="4" t="s">
        <v>61</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c r="A989" s="2">
        <v>1984</v>
      </c>
      <c r="B989" s="3">
        <v>46176</v>
      </c>
      <c r="C989" s="4">
        <f>YEAR(SalesDataTable[[#This Row],[Order Date]])</f>
        <v>2026</v>
      </c>
      <c r="D989" s="4">
        <f>MONTH(SalesDataTable[[#This Row],[Order Date]])</f>
        <v>6</v>
      </c>
      <c r="E989" s="4" t="str">
        <f>TEXT(SalesDataTable[[#This Row],[Order Date]],"MMM")</f>
        <v>Jun</v>
      </c>
      <c r="F989" s="4" t="str">
        <f>"Q"&amp;ROUNDUP(MONTH(SalesDataTable[[#This Row],[Order Date]])/3,0)</f>
        <v>Q2</v>
      </c>
      <c r="G989" s="4" t="s">
        <v>35</v>
      </c>
      <c r="H989" s="4" t="s">
        <v>36</v>
      </c>
      <c r="I989" s="4" t="s">
        <v>31</v>
      </c>
      <c r="J989" s="4" t="s">
        <v>32</v>
      </c>
      <c r="K989" s="4" t="s">
        <v>33</v>
      </c>
      <c r="L989" s="4" t="s">
        <v>51</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c r="A990" s="2">
        <v>2572</v>
      </c>
      <c r="B990" s="3">
        <v>46176</v>
      </c>
      <c r="C990" s="4">
        <f>YEAR(SalesDataTable[[#This Row],[Order Date]])</f>
        <v>2026</v>
      </c>
      <c r="D990" s="4">
        <f>MONTH(SalesDataTable[[#This Row],[Order Date]])</f>
        <v>6</v>
      </c>
      <c r="E990" s="4" t="str">
        <f>TEXT(SalesDataTable[[#This Row],[Order Date]],"MMM")</f>
        <v>Jun</v>
      </c>
      <c r="F990" s="4" t="str">
        <f>"Q"&amp;ROUNDUP(MONTH(SalesDataTable[[#This Row],[Order Date]])/3,0)</f>
        <v>Q2</v>
      </c>
      <c r="G990" s="4" t="s">
        <v>49</v>
      </c>
      <c r="H990" s="4" t="s">
        <v>62</v>
      </c>
      <c r="I990" s="4" t="s">
        <v>57</v>
      </c>
      <c r="J990" s="4" t="s">
        <v>45</v>
      </c>
      <c r="K990" s="4" t="s">
        <v>38</v>
      </c>
      <c r="L990" s="4" t="s">
        <v>75</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c r="A991" s="2">
        <v>2833</v>
      </c>
      <c r="B991" s="3">
        <v>46176</v>
      </c>
      <c r="C991" s="4">
        <f>YEAR(SalesDataTable[[#This Row],[Order Date]])</f>
        <v>2026</v>
      </c>
      <c r="D991" s="4">
        <f>MONTH(SalesDataTable[[#This Row],[Order Date]])</f>
        <v>6</v>
      </c>
      <c r="E991" s="4" t="str">
        <f>TEXT(SalesDataTable[[#This Row],[Order Date]],"MMM")</f>
        <v>Jun</v>
      </c>
      <c r="F991" s="4" t="str">
        <f>"Q"&amp;ROUNDUP(MONTH(SalesDataTable[[#This Row],[Order Date]])/3,0)</f>
        <v>Q2</v>
      </c>
      <c r="G991" s="4" t="s">
        <v>49</v>
      </c>
      <c r="H991" s="4" t="s">
        <v>76</v>
      </c>
      <c r="I991" s="4" t="s">
        <v>31</v>
      </c>
      <c r="J991" s="4" t="s">
        <v>32</v>
      </c>
      <c r="K991" s="4" t="s">
        <v>38</v>
      </c>
      <c r="L991" s="4" t="s">
        <v>46</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c r="A992" s="2">
        <v>3522</v>
      </c>
      <c r="B992" s="3">
        <v>46176</v>
      </c>
      <c r="C992" s="4">
        <f>YEAR(SalesDataTable[[#This Row],[Order Date]])</f>
        <v>2026</v>
      </c>
      <c r="D992" s="4">
        <f>MONTH(SalesDataTable[[#This Row],[Order Date]])</f>
        <v>6</v>
      </c>
      <c r="E992" s="4" t="str">
        <f>TEXT(SalesDataTable[[#This Row],[Order Date]],"MMM")</f>
        <v>Jun</v>
      </c>
      <c r="F992" s="4" t="str">
        <f>"Q"&amp;ROUNDUP(MONTH(SalesDataTable[[#This Row],[Order Date]])/3,0)</f>
        <v>Q2</v>
      </c>
      <c r="G992" s="4" t="s">
        <v>49</v>
      </c>
      <c r="H992" s="4" t="s">
        <v>76</v>
      </c>
      <c r="I992" s="4" t="s">
        <v>31</v>
      </c>
      <c r="J992" s="4" t="s">
        <v>42</v>
      </c>
      <c r="K992" s="4" t="s">
        <v>33</v>
      </c>
      <c r="L992" s="4" t="s">
        <v>55</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c r="A993" s="2">
        <v>146</v>
      </c>
      <c r="B993" s="3">
        <v>46177</v>
      </c>
      <c r="C993" s="4">
        <f>YEAR(SalesDataTable[[#This Row],[Order Date]])</f>
        <v>2026</v>
      </c>
      <c r="D993" s="4">
        <f>MONTH(SalesDataTable[[#This Row],[Order Date]])</f>
        <v>6</v>
      </c>
      <c r="E993" s="4" t="str">
        <f>TEXT(SalesDataTable[[#This Row],[Order Date]],"MMM")</f>
        <v>Jun</v>
      </c>
      <c r="F993" s="4" t="str">
        <f>"Q"&amp;ROUNDUP(MONTH(SalesDataTable[[#This Row],[Order Date]])/3,0)</f>
        <v>Q2</v>
      </c>
      <c r="G993" s="4" t="s">
        <v>35</v>
      </c>
      <c r="H993" s="4" t="s">
        <v>78</v>
      </c>
      <c r="I993" s="4" t="s">
        <v>57</v>
      </c>
      <c r="J993" s="4" t="s">
        <v>32</v>
      </c>
      <c r="K993" s="4" t="s">
        <v>33</v>
      </c>
      <c r="L993" s="4" t="s">
        <v>34</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c r="A994" s="2">
        <v>161</v>
      </c>
      <c r="B994" s="3">
        <v>46177</v>
      </c>
      <c r="C994" s="4">
        <f>YEAR(SalesDataTable[[#This Row],[Order Date]])</f>
        <v>2026</v>
      </c>
      <c r="D994" s="4">
        <f>MONTH(SalesDataTable[[#This Row],[Order Date]])</f>
        <v>6</v>
      </c>
      <c r="E994" s="4" t="str">
        <f>TEXT(SalesDataTable[[#This Row],[Order Date]],"MMM")</f>
        <v>Jun</v>
      </c>
      <c r="F994" s="4" t="str">
        <f>"Q"&amp;ROUNDUP(MONTH(SalesDataTable[[#This Row],[Order Date]])/3,0)</f>
        <v>Q2</v>
      </c>
      <c r="G994" s="4" t="s">
        <v>29</v>
      </c>
      <c r="H994" s="4" t="s">
        <v>30</v>
      </c>
      <c r="I994" s="4" t="s">
        <v>57</v>
      </c>
      <c r="J994" s="4" t="s">
        <v>32</v>
      </c>
      <c r="K994" s="4" t="s">
        <v>33</v>
      </c>
      <c r="L994" s="4" t="s">
        <v>51</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c r="A995" s="2">
        <v>819</v>
      </c>
      <c r="B995" s="3">
        <v>46177</v>
      </c>
      <c r="C995" s="4">
        <f>YEAR(SalesDataTable[[#This Row],[Order Date]])</f>
        <v>2026</v>
      </c>
      <c r="D995" s="4">
        <f>MONTH(SalesDataTable[[#This Row],[Order Date]])</f>
        <v>6</v>
      </c>
      <c r="E995" s="4" t="str">
        <f>TEXT(SalesDataTable[[#This Row],[Order Date]],"MMM")</f>
        <v>Jun</v>
      </c>
      <c r="F995" s="4" t="str">
        <f>"Q"&amp;ROUNDUP(MONTH(SalesDataTable[[#This Row],[Order Date]])/3,0)</f>
        <v>Q2</v>
      </c>
      <c r="G995" s="4" t="s">
        <v>49</v>
      </c>
      <c r="H995" s="4" t="s">
        <v>62</v>
      </c>
      <c r="I995" s="4" t="s">
        <v>31</v>
      </c>
      <c r="J995" s="4" t="s">
        <v>32</v>
      </c>
      <c r="K995" s="4" t="s">
        <v>38</v>
      </c>
      <c r="L995" s="4" t="s">
        <v>75</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c r="A996" s="2">
        <v>2104</v>
      </c>
      <c r="B996" s="3">
        <v>46177</v>
      </c>
      <c r="C996" s="4">
        <f>YEAR(SalesDataTable[[#This Row],[Order Date]])</f>
        <v>2026</v>
      </c>
      <c r="D996" s="4">
        <f>MONTH(SalesDataTable[[#This Row],[Order Date]])</f>
        <v>6</v>
      </c>
      <c r="E996" s="4" t="str">
        <f>TEXT(SalesDataTable[[#This Row],[Order Date]],"MMM")</f>
        <v>Jun</v>
      </c>
      <c r="F996" s="4" t="str">
        <f>"Q"&amp;ROUNDUP(MONTH(SalesDataTable[[#This Row],[Order Date]])/3,0)</f>
        <v>Q2</v>
      </c>
      <c r="G996" s="4" t="s">
        <v>35</v>
      </c>
      <c r="H996" s="4" t="s">
        <v>36</v>
      </c>
      <c r="I996" s="4" t="s">
        <v>31</v>
      </c>
      <c r="J996" s="4" t="s">
        <v>42</v>
      </c>
      <c r="K996" s="4" t="s">
        <v>38</v>
      </c>
      <c r="L996" s="4" t="s">
        <v>39</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c r="A997" s="2">
        <v>2678</v>
      </c>
      <c r="B997" s="3">
        <v>46177</v>
      </c>
      <c r="C997" s="4">
        <f>YEAR(SalesDataTable[[#This Row],[Order Date]])</f>
        <v>2026</v>
      </c>
      <c r="D997" s="4">
        <f>MONTH(SalesDataTable[[#This Row],[Order Date]])</f>
        <v>6</v>
      </c>
      <c r="E997" s="4" t="str">
        <f>TEXT(SalesDataTable[[#This Row],[Order Date]],"MMM")</f>
        <v>Jun</v>
      </c>
      <c r="F997" s="4" t="str">
        <f>"Q"&amp;ROUNDUP(MONTH(SalesDataTable[[#This Row],[Order Date]])/3,0)</f>
        <v>Q2</v>
      </c>
      <c r="G997" s="4" t="s">
        <v>49</v>
      </c>
      <c r="H997" s="4" t="s">
        <v>62</v>
      </c>
      <c r="I997" s="4" t="s">
        <v>37</v>
      </c>
      <c r="J997" s="4" t="s">
        <v>32</v>
      </c>
      <c r="K997" s="4" t="s">
        <v>43</v>
      </c>
      <c r="L997" s="4" t="s">
        <v>61</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c r="A998" s="2">
        <v>3015</v>
      </c>
      <c r="B998" s="3">
        <v>46177</v>
      </c>
      <c r="C998" s="4">
        <f>YEAR(SalesDataTable[[#This Row],[Order Date]])</f>
        <v>2026</v>
      </c>
      <c r="D998" s="4">
        <f>MONTH(SalesDataTable[[#This Row],[Order Date]])</f>
        <v>6</v>
      </c>
      <c r="E998" s="4" t="str">
        <f>TEXT(SalesDataTable[[#This Row],[Order Date]],"MMM")</f>
        <v>Jun</v>
      </c>
      <c r="F998" s="4" t="str">
        <f>"Q"&amp;ROUNDUP(MONTH(SalesDataTable[[#This Row],[Order Date]])/3,0)</f>
        <v>Q2</v>
      </c>
      <c r="G998" s="4" t="s">
        <v>35</v>
      </c>
      <c r="H998" s="4" t="s">
        <v>78</v>
      </c>
      <c r="I998" s="4" t="s">
        <v>31</v>
      </c>
      <c r="J998" s="4" t="s">
        <v>32</v>
      </c>
      <c r="K998" s="4" t="s">
        <v>43</v>
      </c>
      <c r="L998" s="4" t="s">
        <v>61</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c r="A999" s="2">
        <v>3243</v>
      </c>
      <c r="B999" s="3">
        <v>46177</v>
      </c>
      <c r="C999" s="4">
        <f>YEAR(SalesDataTable[[#This Row],[Order Date]])</f>
        <v>2026</v>
      </c>
      <c r="D999" s="4">
        <f>MONTH(SalesDataTable[[#This Row],[Order Date]])</f>
        <v>6</v>
      </c>
      <c r="E999" s="4" t="str">
        <f>TEXT(SalesDataTable[[#This Row],[Order Date]],"MMM")</f>
        <v>Jun</v>
      </c>
      <c r="F999" s="4" t="str">
        <f>"Q"&amp;ROUNDUP(MONTH(SalesDataTable[[#This Row],[Order Date]])/3,0)</f>
        <v>Q2</v>
      </c>
      <c r="G999" s="4" t="s">
        <v>40</v>
      </c>
      <c r="H999" s="4" t="s">
        <v>54</v>
      </c>
      <c r="I999" s="4" t="s">
        <v>31</v>
      </c>
      <c r="J999" s="4" t="s">
        <v>32</v>
      </c>
      <c r="K999" s="4" t="s">
        <v>63</v>
      </c>
      <c r="L999" s="4" t="s">
        <v>71</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c r="A1000" s="2">
        <v>3283</v>
      </c>
      <c r="B1000" s="3">
        <v>46177</v>
      </c>
      <c r="C1000" s="4">
        <f>YEAR(SalesDataTable[[#This Row],[Order Date]])</f>
        <v>2026</v>
      </c>
      <c r="D1000" s="4">
        <f>MONTH(SalesDataTable[[#This Row],[Order Date]])</f>
        <v>6</v>
      </c>
      <c r="E1000" s="4" t="str">
        <f>TEXT(SalesDataTable[[#This Row],[Order Date]],"MMM")</f>
        <v>Jun</v>
      </c>
      <c r="F1000" s="4" t="str">
        <f>"Q"&amp;ROUNDUP(MONTH(SalesDataTable[[#This Row],[Order Date]])/3,0)</f>
        <v>Q2</v>
      </c>
      <c r="G1000" s="4" t="s">
        <v>35</v>
      </c>
      <c r="H1000" s="4" t="s">
        <v>72</v>
      </c>
      <c r="I1000" s="4" t="s">
        <v>57</v>
      </c>
      <c r="J1000" s="4" t="s">
        <v>32</v>
      </c>
      <c r="K1000" s="4" t="s">
        <v>63</v>
      </c>
      <c r="L1000" s="4" t="s">
        <v>67</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c r="A1001" s="2">
        <v>3966</v>
      </c>
      <c r="B1001" s="3">
        <v>46177</v>
      </c>
      <c r="C1001" s="4">
        <f>YEAR(SalesDataTable[[#This Row],[Order Date]])</f>
        <v>2026</v>
      </c>
      <c r="D1001" s="4">
        <f>MONTH(SalesDataTable[[#This Row],[Order Date]])</f>
        <v>6</v>
      </c>
      <c r="E1001" s="4" t="str">
        <f>TEXT(SalesDataTable[[#This Row],[Order Date]],"MMM")</f>
        <v>Jun</v>
      </c>
      <c r="F1001" s="4" t="str">
        <f>"Q"&amp;ROUNDUP(MONTH(SalesDataTable[[#This Row],[Order Date]])/3,0)</f>
        <v>Q2</v>
      </c>
      <c r="G1001" s="4" t="s">
        <v>49</v>
      </c>
      <c r="H1001" s="4" t="s">
        <v>62</v>
      </c>
      <c r="I1001" s="4" t="s">
        <v>31</v>
      </c>
      <c r="J1001" s="4" t="s">
        <v>42</v>
      </c>
      <c r="K1001" s="4" t="s">
        <v>63</v>
      </c>
      <c r="L1001" s="4" t="s">
        <v>67</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c r="A1002" s="2">
        <v>1349</v>
      </c>
      <c r="B1002" s="3">
        <v>46178</v>
      </c>
      <c r="C1002" s="4">
        <f>YEAR(SalesDataTable[[#This Row],[Order Date]])</f>
        <v>2026</v>
      </c>
      <c r="D1002" s="4">
        <f>MONTH(SalesDataTable[[#This Row],[Order Date]])</f>
        <v>6</v>
      </c>
      <c r="E1002" s="4" t="str">
        <f>TEXT(SalesDataTable[[#This Row],[Order Date]],"MMM")</f>
        <v>Jun</v>
      </c>
      <c r="F1002" s="4" t="str">
        <f>"Q"&amp;ROUNDUP(MONTH(SalesDataTable[[#This Row],[Order Date]])/3,0)</f>
        <v>Q2</v>
      </c>
      <c r="G1002" s="4" t="s">
        <v>29</v>
      </c>
      <c r="H1002" s="4" t="s">
        <v>79</v>
      </c>
      <c r="I1002" s="4" t="s">
        <v>48</v>
      </c>
      <c r="J1002" s="4" t="s">
        <v>32</v>
      </c>
      <c r="K1002" s="4" t="s">
        <v>38</v>
      </c>
      <c r="L1002" s="4" t="s">
        <v>39</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c r="A1003" s="2">
        <v>2333</v>
      </c>
      <c r="B1003" s="3">
        <v>46178</v>
      </c>
      <c r="C1003" s="4">
        <f>YEAR(SalesDataTable[[#This Row],[Order Date]])</f>
        <v>2026</v>
      </c>
      <c r="D1003" s="4">
        <f>MONTH(SalesDataTable[[#This Row],[Order Date]])</f>
        <v>6</v>
      </c>
      <c r="E1003" s="4" t="str">
        <f>TEXT(SalesDataTable[[#This Row],[Order Date]],"MMM")</f>
        <v>Jun</v>
      </c>
      <c r="F1003" s="4" t="str">
        <f>"Q"&amp;ROUNDUP(MONTH(SalesDataTable[[#This Row],[Order Date]])/3,0)</f>
        <v>Q2</v>
      </c>
      <c r="G1003" s="4" t="s">
        <v>40</v>
      </c>
      <c r="H1003" s="4" t="s">
        <v>54</v>
      </c>
      <c r="I1003" s="4" t="s">
        <v>31</v>
      </c>
      <c r="J1003" s="4" t="s">
        <v>45</v>
      </c>
      <c r="K1003" s="4" t="s">
        <v>52</v>
      </c>
      <c r="L1003" s="4" t="s">
        <v>80</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c r="A1004" s="2">
        <v>2628</v>
      </c>
      <c r="B1004" s="3">
        <v>46178</v>
      </c>
      <c r="C1004" s="4">
        <f>YEAR(SalesDataTable[[#This Row],[Order Date]])</f>
        <v>2026</v>
      </c>
      <c r="D1004" s="4">
        <f>MONTH(SalesDataTable[[#This Row],[Order Date]])</f>
        <v>6</v>
      </c>
      <c r="E1004" s="4" t="str">
        <f>TEXT(SalesDataTable[[#This Row],[Order Date]],"MMM")</f>
        <v>Jun</v>
      </c>
      <c r="F1004" s="4" t="str">
        <f>"Q"&amp;ROUNDUP(MONTH(SalesDataTable[[#This Row],[Order Date]])/3,0)</f>
        <v>Q2</v>
      </c>
      <c r="G1004" s="4" t="s">
        <v>49</v>
      </c>
      <c r="H1004" s="4" t="s">
        <v>62</v>
      </c>
      <c r="I1004" s="4" t="s">
        <v>57</v>
      </c>
      <c r="J1004" s="4" t="s">
        <v>32</v>
      </c>
      <c r="K1004" s="4" t="s">
        <v>43</v>
      </c>
      <c r="L1004" s="4" t="s">
        <v>77</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c r="A1005" s="2">
        <v>2718</v>
      </c>
      <c r="B1005" s="3">
        <v>46178</v>
      </c>
      <c r="C1005" s="4">
        <f>YEAR(SalesDataTable[[#This Row],[Order Date]])</f>
        <v>2026</v>
      </c>
      <c r="D1005" s="4">
        <f>MONTH(SalesDataTable[[#This Row],[Order Date]])</f>
        <v>6</v>
      </c>
      <c r="E1005" s="4" t="str">
        <f>TEXT(SalesDataTable[[#This Row],[Order Date]],"MMM")</f>
        <v>Jun</v>
      </c>
      <c r="F1005" s="4" t="str">
        <f>"Q"&amp;ROUNDUP(MONTH(SalesDataTable[[#This Row],[Order Date]])/3,0)</f>
        <v>Q2</v>
      </c>
      <c r="G1005" s="4" t="s">
        <v>29</v>
      </c>
      <c r="H1005" s="4" t="s">
        <v>30</v>
      </c>
      <c r="I1005" s="4" t="s">
        <v>57</v>
      </c>
      <c r="J1005" s="4" t="s">
        <v>32</v>
      </c>
      <c r="K1005" s="4" t="s">
        <v>33</v>
      </c>
      <c r="L1005" s="4" t="s">
        <v>34</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c r="A1006" s="2">
        <v>3185</v>
      </c>
      <c r="B1006" s="3">
        <v>46178</v>
      </c>
      <c r="C1006" s="4">
        <f>YEAR(SalesDataTable[[#This Row],[Order Date]])</f>
        <v>2026</v>
      </c>
      <c r="D1006" s="4">
        <f>MONTH(SalesDataTable[[#This Row],[Order Date]])</f>
        <v>6</v>
      </c>
      <c r="E1006" s="4" t="str">
        <f>TEXT(SalesDataTable[[#This Row],[Order Date]],"MMM")</f>
        <v>Jun</v>
      </c>
      <c r="F1006" s="4" t="str">
        <f>"Q"&amp;ROUNDUP(MONTH(SalesDataTable[[#This Row],[Order Date]])/3,0)</f>
        <v>Q2</v>
      </c>
      <c r="G1006" s="4" t="s">
        <v>29</v>
      </c>
      <c r="H1006" s="4" t="s">
        <v>79</v>
      </c>
      <c r="I1006" s="4" t="s">
        <v>31</v>
      </c>
      <c r="J1006" s="4" t="s">
        <v>42</v>
      </c>
      <c r="K1006" s="4" t="s">
        <v>33</v>
      </c>
      <c r="L1006" s="4" t="s">
        <v>51</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c r="A1007" s="2">
        <v>4495</v>
      </c>
      <c r="B1007" s="3">
        <v>46178</v>
      </c>
      <c r="C1007" s="4">
        <f>YEAR(SalesDataTable[[#This Row],[Order Date]])</f>
        <v>2026</v>
      </c>
      <c r="D1007" s="4">
        <f>MONTH(SalesDataTable[[#This Row],[Order Date]])</f>
        <v>6</v>
      </c>
      <c r="E1007" s="4" t="str">
        <f>TEXT(SalesDataTable[[#This Row],[Order Date]],"MMM")</f>
        <v>Jun</v>
      </c>
      <c r="F1007" s="4" t="str">
        <f>"Q"&amp;ROUNDUP(MONTH(SalesDataTable[[#This Row],[Order Date]])/3,0)</f>
        <v>Q2</v>
      </c>
      <c r="G1007" s="4" t="s">
        <v>40</v>
      </c>
      <c r="H1007" s="4" t="s">
        <v>68</v>
      </c>
      <c r="I1007" s="4" t="s">
        <v>48</v>
      </c>
      <c r="J1007" s="4" t="s">
        <v>42</v>
      </c>
      <c r="K1007" s="4" t="s">
        <v>52</v>
      </c>
      <c r="L1007" s="4" t="s">
        <v>58</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c r="A1008" s="2">
        <v>815</v>
      </c>
      <c r="B1008" s="3">
        <v>46179</v>
      </c>
      <c r="C1008" s="4">
        <f>YEAR(SalesDataTable[[#This Row],[Order Date]])</f>
        <v>2026</v>
      </c>
      <c r="D1008" s="4">
        <f>MONTH(SalesDataTable[[#This Row],[Order Date]])</f>
        <v>6</v>
      </c>
      <c r="E1008" s="4" t="str">
        <f>TEXT(SalesDataTable[[#This Row],[Order Date]],"MMM")</f>
        <v>Jun</v>
      </c>
      <c r="F1008" s="4" t="str">
        <f>"Q"&amp;ROUNDUP(MONTH(SalesDataTable[[#This Row],[Order Date]])/3,0)</f>
        <v>Q2</v>
      </c>
      <c r="G1008" s="4" t="s">
        <v>29</v>
      </c>
      <c r="H1008" s="4" t="s">
        <v>30</v>
      </c>
      <c r="I1008" s="4" t="s">
        <v>48</v>
      </c>
      <c r="J1008" s="4" t="s">
        <v>42</v>
      </c>
      <c r="K1008" s="4" t="s">
        <v>63</v>
      </c>
      <c r="L1008" s="4" t="s">
        <v>64</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c r="A1009" s="2">
        <v>1140</v>
      </c>
      <c r="B1009" s="3">
        <v>46179</v>
      </c>
      <c r="C1009" s="4">
        <f>YEAR(SalesDataTable[[#This Row],[Order Date]])</f>
        <v>2026</v>
      </c>
      <c r="D1009" s="4">
        <f>MONTH(SalesDataTable[[#This Row],[Order Date]])</f>
        <v>6</v>
      </c>
      <c r="E1009" s="4" t="str">
        <f>TEXT(SalesDataTable[[#This Row],[Order Date]],"MMM")</f>
        <v>Jun</v>
      </c>
      <c r="F1009" s="4" t="str">
        <f>"Q"&amp;ROUNDUP(MONTH(SalesDataTable[[#This Row],[Order Date]])/3,0)</f>
        <v>Q2</v>
      </c>
      <c r="G1009" s="4" t="s">
        <v>35</v>
      </c>
      <c r="H1009" s="4" t="s">
        <v>36</v>
      </c>
      <c r="I1009" s="4" t="s">
        <v>48</v>
      </c>
      <c r="J1009" s="4" t="s">
        <v>32</v>
      </c>
      <c r="K1009" s="4" t="s">
        <v>38</v>
      </c>
      <c r="L1009" s="4" t="s">
        <v>75</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c r="A1010" s="2">
        <v>1544</v>
      </c>
      <c r="B1010" s="3">
        <v>46179</v>
      </c>
      <c r="C1010" s="4">
        <f>YEAR(SalesDataTable[[#This Row],[Order Date]])</f>
        <v>2026</v>
      </c>
      <c r="D1010" s="4">
        <f>MONTH(SalesDataTable[[#This Row],[Order Date]])</f>
        <v>6</v>
      </c>
      <c r="E1010" s="4" t="str">
        <f>TEXT(SalesDataTable[[#This Row],[Order Date]],"MMM")</f>
        <v>Jun</v>
      </c>
      <c r="F1010" s="4" t="str">
        <f>"Q"&amp;ROUNDUP(MONTH(SalesDataTable[[#This Row],[Order Date]])/3,0)</f>
        <v>Q2</v>
      </c>
      <c r="G1010" s="4" t="s">
        <v>49</v>
      </c>
      <c r="H1010" s="4" t="s">
        <v>60</v>
      </c>
      <c r="I1010" s="4" t="s">
        <v>37</v>
      </c>
      <c r="J1010" s="4" t="s">
        <v>32</v>
      </c>
      <c r="K1010" s="4" t="s">
        <v>63</v>
      </c>
      <c r="L1010" s="4" t="s">
        <v>64</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c r="A1011" s="2">
        <v>2420</v>
      </c>
      <c r="B1011" s="3">
        <v>46179</v>
      </c>
      <c r="C1011" s="4">
        <f>YEAR(SalesDataTable[[#This Row],[Order Date]])</f>
        <v>2026</v>
      </c>
      <c r="D1011" s="4">
        <f>MONTH(SalesDataTable[[#This Row],[Order Date]])</f>
        <v>6</v>
      </c>
      <c r="E1011" s="4" t="str">
        <f>TEXT(SalesDataTable[[#This Row],[Order Date]],"MMM")</f>
        <v>Jun</v>
      </c>
      <c r="F1011" s="4" t="str">
        <f>"Q"&amp;ROUNDUP(MONTH(SalesDataTable[[#This Row],[Order Date]])/3,0)</f>
        <v>Q2</v>
      </c>
      <c r="G1011" s="4" t="s">
        <v>40</v>
      </c>
      <c r="H1011" s="4" t="s">
        <v>54</v>
      </c>
      <c r="I1011" s="4" t="s">
        <v>31</v>
      </c>
      <c r="J1011" s="4" t="s">
        <v>42</v>
      </c>
      <c r="K1011" s="4" t="s">
        <v>43</v>
      </c>
      <c r="L1011" s="4" t="s">
        <v>73</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c r="A1012" s="2">
        <v>2805</v>
      </c>
      <c r="B1012" s="3">
        <v>46179</v>
      </c>
      <c r="C1012" s="4">
        <f>YEAR(SalesDataTable[[#This Row],[Order Date]])</f>
        <v>2026</v>
      </c>
      <c r="D1012" s="4">
        <f>MONTH(SalesDataTable[[#This Row],[Order Date]])</f>
        <v>6</v>
      </c>
      <c r="E1012" s="4" t="str">
        <f>TEXT(SalesDataTable[[#This Row],[Order Date]],"MMM")</f>
        <v>Jun</v>
      </c>
      <c r="F1012" s="4" t="str">
        <f>"Q"&amp;ROUNDUP(MONTH(SalesDataTable[[#This Row],[Order Date]])/3,0)</f>
        <v>Q2</v>
      </c>
      <c r="G1012" s="4" t="s">
        <v>40</v>
      </c>
      <c r="H1012" s="4" t="s">
        <v>68</v>
      </c>
      <c r="I1012" s="4" t="s">
        <v>37</v>
      </c>
      <c r="J1012" s="4" t="s">
        <v>32</v>
      </c>
      <c r="K1012" s="4" t="s">
        <v>52</v>
      </c>
      <c r="L1012" s="4" t="s">
        <v>53</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c r="A1013" s="2">
        <v>3160</v>
      </c>
      <c r="B1013" s="3">
        <v>46179</v>
      </c>
      <c r="C1013" s="4">
        <f>YEAR(SalesDataTable[[#This Row],[Order Date]])</f>
        <v>2026</v>
      </c>
      <c r="D1013" s="4">
        <f>MONTH(SalesDataTable[[#This Row],[Order Date]])</f>
        <v>6</v>
      </c>
      <c r="E1013" s="4" t="str">
        <f>TEXT(SalesDataTable[[#This Row],[Order Date]],"MMM")</f>
        <v>Jun</v>
      </c>
      <c r="F1013" s="4" t="str">
        <f>"Q"&amp;ROUNDUP(MONTH(SalesDataTable[[#This Row],[Order Date]])/3,0)</f>
        <v>Q2</v>
      </c>
      <c r="G1013" s="4" t="s">
        <v>40</v>
      </c>
      <c r="H1013" s="4" t="s">
        <v>47</v>
      </c>
      <c r="I1013" s="4" t="s">
        <v>48</v>
      </c>
      <c r="J1013" s="4" t="s">
        <v>32</v>
      </c>
      <c r="K1013" s="4" t="s">
        <v>63</v>
      </c>
      <c r="L1013" s="4" t="s">
        <v>64</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c r="A1014" s="2">
        <v>3278</v>
      </c>
      <c r="B1014" s="3">
        <v>46179</v>
      </c>
      <c r="C1014" s="4">
        <f>YEAR(SalesDataTable[[#This Row],[Order Date]])</f>
        <v>2026</v>
      </c>
      <c r="D1014" s="4">
        <f>MONTH(SalesDataTable[[#This Row],[Order Date]])</f>
        <v>6</v>
      </c>
      <c r="E1014" s="4" t="str">
        <f>TEXT(SalesDataTable[[#This Row],[Order Date]],"MMM")</f>
        <v>Jun</v>
      </c>
      <c r="F1014" s="4" t="str">
        <f>"Q"&amp;ROUNDUP(MONTH(SalesDataTable[[#This Row],[Order Date]])/3,0)</f>
        <v>Q2</v>
      </c>
      <c r="G1014" s="4" t="s">
        <v>35</v>
      </c>
      <c r="H1014" s="4" t="s">
        <v>72</v>
      </c>
      <c r="I1014" s="4" t="s">
        <v>48</v>
      </c>
      <c r="J1014" s="4" t="s">
        <v>32</v>
      </c>
      <c r="K1014" s="4" t="s">
        <v>33</v>
      </c>
      <c r="L1014" s="4" t="s">
        <v>59</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c r="A1015" s="2">
        <v>3555</v>
      </c>
      <c r="B1015" s="3">
        <v>46179</v>
      </c>
      <c r="C1015" s="4">
        <f>YEAR(SalesDataTable[[#This Row],[Order Date]])</f>
        <v>2026</v>
      </c>
      <c r="D1015" s="4">
        <f>MONTH(SalesDataTable[[#This Row],[Order Date]])</f>
        <v>6</v>
      </c>
      <c r="E1015" s="4" t="str">
        <f>TEXT(SalesDataTable[[#This Row],[Order Date]],"MMM")</f>
        <v>Jun</v>
      </c>
      <c r="F1015" s="4" t="str">
        <f>"Q"&amp;ROUNDUP(MONTH(SalesDataTable[[#This Row],[Order Date]])/3,0)</f>
        <v>Q2</v>
      </c>
      <c r="G1015" s="4" t="s">
        <v>40</v>
      </c>
      <c r="H1015" s="4" t="s">
        <v>41</v>
      </c>
      <c r="I1015" s="4" t="s">
        <v>37</v>
      </c>
      <c r="J1015" s="4" t="s">
        <v>45</v>
      </c>
      <c r="K1015" s="4" t="s">
        <v>52</v>
      </c>
      <c r="L1015" s="4" t="s">
        <v>53</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c r="A1016" s="2">
        <v>3702</v>
      </c>
      <c r="B1016" s="3">
        <v>46179</v>
      </c>
      <c r="C1016" s="4">
        <f>YEAR(SalesDataTable[[#This Row],[Order Date]])</f>
        <v>2026</v>
      </c>
      <c r="D1016" s="4">
        <f>MONTH(SalesDataTable[[#This Row],[Order Date]])</f>
        <v>6</v>
      </c>
      <c r="E1016" s="4" t="str">
        <f>TEXT(SalesDataTable[[#This Row],[Order Date]],"MMM")</f>
        <v>Jun</v>
      </c>
      <c r="F1016" s="4" t="str">
        <f>"Q"&amp;ROUNDUP(MONTH(SalesDataTable[[#This Row],[Order Date]])/3,0)</f>
        <v>Q2</v>
      </c>
      <c r="G1016" s="4" t="s">
        <v>29</v>
      </c>
      <c r="H1016" s="4" t="s">
        <v>65</v>
      </c>
      <c r="I1016" s="4" t="s">
        <v>48</v>
      </c>
      <c r="J1016" s="4" t="s">
        <v>45</v>
      </c>
      <c r="K1016" s="4" t="s">
        <v>33</v>
      </c>
      <c r="L1016" s="4" t="s">
        <v>34</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c r="A1017" s="2">
        <v>4349</v>
      </c>
      <c r="B1017" s="3">
        <v>46179</v>
      </c>
      <c r="C1017" s="4">
        <f>YEAR(SalesDataTable[[#This Row],[Order Date]])</f>
        <v>2026</v>
      </c>
      <c r="D1017" s="4">
        <f>MONTH(SalesDataTable[[#This Row],[Order Date]])</f>
        <v>6</v>
      </c>
      <c r="E1017" s="4" t="str">
        <f>TEXT(SalesDataTable[[#This Row],[Order Date]],"MMM")</f>
        <v>Jun</v>
      </c>
      <c r="F1017" s="4" t="str">
        <f>"Q"&amp;ROUNDUP(MONTH(SalesDataTable[[#This Row],[Order Date]])/3,0)</f>
        <v>Q2</v>
      </c>
      <c r="G1017" s="4" t="s">
        <v>49</v>
      </c>
      <c r="H1017" s="4" t="s">
        <v>60</v>
      </c>
      <c r="I1017" s="4" t="s">
        <v>48</v>
      </c>
      <c r="J1017" s="4" t="s">
        <v>45</v>
      </c>
      <c r="K1017" s="4" t="s">
        <v>33</v>
      </c>
      <c r="L1017" s="4" t="s">
        <v>34</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c r="A1018" s="2">
        <v>4989</v>
      </c>
      <c r="B1018" s="3">
        <v>46179</v>
      </c>
      <c r="C1018" s="4">
        <f>YEAR(SalesDataTable[[#This Row],[Order Date]])</f>
        <v>2026</v>
      </c>
      <c r="D1018" s="4">
        <f>MONTH(SalesDataTable[[#This Row],[Order Date]])</f>
        <v>6</v>
      </c>
      <c r="E1018" s="4" t="str">
        <f>TEXT(SalesDataTable[[#This Row],[Order Date]],"MMM")</f>
        <v>Jun</v>
      </c>
      <c r="F1018" s="4" t="str">
        <f>"Q"&amp;ROUNDUP(MONTH(SalesDataTable[[#This Row],[Order Date]])/3,0)</f>
        <v>Q2</v>
      </c>
      <c r="G1018" s="4" t="s">
        <v>35</v>
      </c>
      <c r="H1018" s="4" t="s">
        <v>36</v>
      </c>
      <c r="I1018" s="4" t="s">
        <v>31</v>
      </c>
      <c r="J1018" s="4" t="s">
        <v>32</v>
      </c>
      <c r="K1018" s="4" t="s">
        <v>33</v>
      </c>
      <c r="L1018" s="4" t="s">
        <v>55</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c r="A1019" s="2">
        <v>713</v>
      </c>
      <c r="B1019" s="3">
        <v>46180</v>
      </c>
      <c r="C1019" s="4">
        <f>YEAR(SalesDataTable[[#This Row],[Order Date]])</f>
        <v>2026</v>
      </c>
      <c r="D1019" s="4">
        <f>MONTH(SalesDataTable[[#This Row],[Order Date]])</f>
        <v>6</v>
      </c>
      <c r="E1019" s="4" t="str">
        <f>TEXT(SalesDataTable[[#This Row],[Order Date]],"MMM")</f>
        <v>Jun</v>
      </c>
      <c r="F1019" s="4" t="str">
        <f>"Q"&amp;ROUNDUP(MONTH(SalesDataTable[[#This Row],[Order Date]])/3,0)</f>
        <v>Q2</v>
      </c>
      <c r="G1019" s="4" t="s">
        <v>35</v>
      </c>
      <c r="H1019" s="4" t="s">
        <v>56</v>
      </c>
      <c r="I1019" s="4" t="s">
        <v>48</v>
      </c>
      <c r="J1019" s="4" t="s">
        <v>32</v>
      </c>
      <c r="K1019" s="4" t="s">
        <v>43</v>
      </c>
      <c r="L1019" s="4" t="s">
        <v>44</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c r="A1020" s="2">
        <v>3355</v>
      </c>
      <c r="B1020" s="3">
        <v>46180</v>
      </c>
      <c r="C1020" s="4">
        <f>YEAR(SalesDataTable[[#This Row],[Order Date]])</f>
        <v>2026</v>
      </c>
      <c r="D1020" s="4">
        <f>MONTH(SalesDataTable[[#This Row],[Order Date]])</f>
        <v>6</v>
      </c>
      <c r="E1020" s="4" t="str">
        <f>TEXT(SalesDataTable[[#This Row],[Order Date]],"MMM")</f>
        <v>Jun</v>
      </c>
      <c r="F1020" s="4" t="str">
        <f>"Q"&amp;ROUNDUP(MONTH(SalesDataTable[[#This Row],[Order Date]])/3,0)</f>
        <v>Q2</v>
      </c>
      <c r="G1020" s="4" t="s">
        <v>29</v>
      </c>
      <c r="H1020" s="4" t="s">
        <v>79</v>
      </c>
      <c r="I1020" s="4" t="s">
        <v>37</v>
      </c>
      <c r="J1020" s="4" t="s">
        <v>42</v>
      </c>
      <c r="K1020" s="4" t="s">
        <v>52</v>
      </c>
      <c r="L1020" s="4" t="s">
        <v>53</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c r="A1021" s="2">
        <v>3879</v>
      </c>
      <c r="B1021" s="3">
        <v>46180</v>
      </c>
      <c r="C1021" s="4">
        <f>YEAR(SalesDataTable[[#This Row],[Order Date]])</f>
        <v>2026</v>
      </c>
      <c r="D1021" s="4">
        <f>MONTH(SalesDataTable[[#This Row],[Order Date]])</f>
        <v>6</v>
      </c>
      <c r="E1021" s="4" t="str">
        <f>TEXT(SalesDataTable[[#This Row],[Order Date]],"MMM")</f>
        <v>Jun</v>
      </c>
      <c r="F1021" s="4" t="str">
        <f>"Q"&amp;ROUNDUP(MONTH(SalesDataTable[[#This Row],[Order Date]])/3,0)</f>
        <v>Q2</v>
      </c>
      <c r="G1021" s="4" t="s">
        <v>29</v>
      </c>
      <c r="H1021" s="4" t="s">
        <v>65</v>
      </c>
      <c r="I1021" s="4" t="s">
        <v>57</v>
      </c>
      <c r="J1021" s="4" t="s">
        <v>32</v>
      </c>
      <c r="K1021" s="4" t="s">
        <v>33</v>
      </c>
      <c r="L1021" s="4" t="s">
        <v>55</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c r="A1022" s="2">
        <v>3989</v>
      </c>
      <c r="B1022" s="3">
        <v>46180</v>
      </c>
      <c r="C1022" s="4">
        <f>YEAR(SalesDataTable[[#This Row],[Order Date]])</f>
        <v>2026</v>
      </c>
      <c r="D1022" s="4">
        <f>MONTH(SalesDataTable[[#This Row],[Order Date]])</f>
        <v>6</v>
      </c>
      <c r="E1022" s="4" t="str">
        <f>TEXT(SalesDataTable[[#This Row],[Order Date]],"MMM")</f>
        <v>Jun</v>
      </c>
      <c r="F1022" s="4" t="str">
        <f>"Q"&amp;ROUNDUP(MONTH(SalesDataTable[[#This Row],[Order Date]])/3,0)</f>
        <v>Q2</v>
      </c>
      <c r="G1022" s="4" t="s">
        <v>35</v>
      </c>
      <c r="H1022" s="4" t="s">
        <v>72</v>
      </c>
      <c r="I1022" s="4" t="s">
        <v>31</v>
      </c>
      <c r="J1022" s="4" t="s">
        <v>32</v>
      </c>
      <c r="K1022" s="4" t="s">
        <v>38</v>
      </c>
      <c r="L1022" s="4" t="s">
        <v>39</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c r="A1023" s="2">
        <v>4193</v>
      </c>
      <c r="B1023" s="3">
        <v>46180</v>
      </c>
      <c r="C1023" s="4">
        <f>YEAR(SalesDataTable[[#This Row],[Order Date]])</f>
        <v>2026</v>
      </c>
      <c r="D1023" s="4">
        <f>MONTH(SalesDataTable[[#This Row],[Order Date]])</f>
        <v>6</v>
      </c>
      <c r="E1023" s="4" t="str">
        <f>TEXT(SalesDataTable[[#This Row],[Order Date]],"MMM")</f>
        <v>Jun</v>
      </c>
      <c r="F1023" s="4" t="str">
        <f>"Q"&amp;ROUNDUP(MONTH(SalesDataTable[[#This Row],[Order Date]])/3,0)</f>
        <v>Q2</v>
      </c>
      <c r="G1023" s="4" t="s">
        <v>35</v>
      </c>
      <c r="H1023" s="4" t="s">
        <v>56</v>
      </c>
      <c r="I1023" s="4" t="s">
        <v>31</v>
      </c>
      <c r="J1023" s="4" t="s">
        <v>42</v>
      </c>
      <c r="K1023" s="4" t="s">
        <v>52</v>
      </c>
      <c r="L1023" s="4" t="s">
        <v>69</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c r="A1024" s="2">
        <v>4413</v>
      </c>
      <c r="B1024" s="3">
        <v>46180</v>
      </c>
      <c r="C1024" s="4">
        <f>YEAR(SalesDataTable[[#This Row],[Order Date]])</f>
        <v>2026</v>
      </c>
      <c r="D1024" s="4">
        <f>MONTH(SalesDataTable[[#This Row],[Order Date]])</f>
        <v>6</v>
      </c>
      <c r="E1024" s="4" t="str">
        <f>TEXT(SalesDataTable[[#This Row],[Order Date]],"MMM")</f>
        <v>Jun</v>
      </c>
      <c r="F1024" s="4" t="str">
        <f>"Q"&amp;ROUNDUP(MONTH(SalesDataTable[[#This Row],[Order Date]])/3,0)</f>
        <v>Q2</v>
      </c>
      <c r="G1024" s="4" t="s">
        <v>29</v>
      </c>
      <c r="H1024" s="4" t="s">
        <v>30</v>
      </c>
      <c r="I1024" s="4" t="s">
        <v>48</v>
      </c>
      <c r="J1024" s="4" t="s">
        <v>42</v>
      </c>
      <c r="K1024" s="4" t="s">
        <v>52</v>
      </c>
      <c r="L1024" s="4" t="s">
        <v>58</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c r="A1025" s="2">
        <v>4598</v>
      </c>
      <c r="B1025" s="3">
        <v>46180</v>
      </c>
      <c r="C1025" s="4">
        <f>YEAR(SalesDataTable[[#This Row],[Order Date]])</f>
        <v>2026</v>
      </c>
      <c r="D1025" s="4">
        <f>MONTH(SalesDataTable[[#This Row],[Order Date]])</f>
        <v>6</v>
      </c>
      <c r="E1025" s="4" t="str">
        <f>TEXT(SalesDataTable[[#This Row],[Order Date]],"MMM")</f>
        <v>Jun</v>
      </c>
      <c r="F1025" s="4" t="str">
        <f>"Q"&amp;ROUNDUP(MONTH(SalesDataTable[[#This Row],[Order Date]])/3,0)</f>
        <v>Q2</v>
      </c>
      <c r="G1025" s="4" t="s">
        <v>49</v>
      </c>
      <c r="H1025" s="4" t="s">
        <v>50</v>
      </c>
      <c r="I1025" s="4" t="s">
        <v>37</v>
      </c>
      <c r="J1025" s="4" t="s">
        <v>45</v>
      </c>
      <c r="K1025" s="4" t="s">
        <v>38</v>
      </c>
      <c r="L1025" s="4" t="s">
        <v>39</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c r="A1026" s="2">
        <v>72</v>
      </c>
      <c r="B1026" s="3">
        <v>46181</v>
      </c>
      <c r="C1026" s="4">
        <f>YEAR(SalesDataTable[[#This Row],[Order Date]])</f>
        <v>2026</v>
      </c>
      <c r="D1026" s="4">
        <f>MONTH(SalesDataTable[[#This Row],[Order Date]])</f>
        <v>6</v>
      </c>
      <c r="E1026" s="4" t="str">
        <f>TEXT(SalesDataTable[[#This Row],[Order Date]],"MMM")</f>
        <v>Jun</v>
      </c>
      <c r="F1026" s="4" t="str">
        <f>"Q"&amp;ROUNDUP(MONTH(SalesDataTable[[#This Row],[Order Date]])/3,0)</f>
        <v>Q2</v>
      </c>
      <c r="G1026" s="4" t="s">
        <v>40</v>
      </c>
      <c r="H1026" s="4" t="s">
        <v>68</v>
      </c>
      <c r="I1026" s="4" t="s">
        <v>48</v>
      </c>
      <c r="J1026" s="4" t="s">
        <v>42</v>
      </c>
      <c r="K1026" s="4" t="s">
        <v>38</v>
      </c>
      <c r="L1026" s="4" t="s">
        <v>46</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c r="A1027" s="2">
        <v>176</v>
      </c>
      <c r="B1027" s="3">
        <v>46181</v>
      </c>
      <c r="C1027" s="4">
        <f>YEAR(SalesDataTable[[#This Row],[Order Date]])</f>
        <v>2026</v>
      </c>
      <c r="D1027" s="4">
        <f>MONTH(SalesDataTable[[#This Row],[Order Date]])</f>
        <v>6</v>
      </c>
      <c r="E1027" s="4" t="str">
        <f>TEXT(SalesDataTable[[#This Row],[Order Date]],"MMM")</f>
        <v>Jun</v>
      </c>
      <c r="F1027" s="4" t="str">
        <f>"Q"&amp;ROUNDUP(MONTH(SalesDataTable[[#This Row],[Order Date]])/3,0)</f>
        <v>Q2</v>
      </c>
      <c r="G1027" s="4" t="s">
        <v>35</v>
      </c>
      <c r="H1027" s="4" t="s">
        <v>78</v>
      </c>
      <c r="I1027" s="4" t="s">
        <v>31</v>
      </c>
      <c r="J1027" s="4" t="s">
        <v>32</v>
      </c>
      <c r="K1027" s="4" t="s">
        <v>52</v>
      </c>
      <c r="L1027" s="4" t="s">
        <v>58</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c r="A1028" s="2">
        <v>205</v>
      </c>
      <c r="B1028" s="3">
        <v>46181</v>
      </c>
      <c r="C1028" s="4">
        <f>YEAR(SalesDataTable[[#This Row],[Order Date]])</f>
        <v>2026</v>
      </c>
      <c r="D1028" s="4">
        <f>MONTH(SalesDataTable[[#This Row],[Order Date]])</f>
        <v>6</v>
      </c>
      <c r="E1028" s="4" t="str">
        <f>TEXT(SalesDataTable[[#This Row],[Order Date]],"MMM")</f>
        <v>Jun</v>
      </c>
      <c r="F1028" s="4" t="str">
        <f>"Q"&amp;ROUNDUP(MONTH(SalesDataTable[[#This Row],[Order Date]])/3,0)</f>
        <v>Q2</v>
      </c>
      <c r="G1028" s="4" t="s">
        <v>49</v>
      </c>
      <c r="H1028" s="4" t="s">
        <v>60</v>
      </c>
      <c r="I1028" s="4" t="s">
        <v>31</v>
      </c>
      <c r="J1028" s="4" t="s">
        <v>42</v>
      </c>
      <c r="K1028" s="4" t="s">
        <v>33</v>
      </c>
      <c r="L1028" s="4" t="s">
        <v>55</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c r="A1029" s="2">
        <v>896</v>
      </c>
      <c r="B1029" s="3">
        <v>46181</v>
      </c>
      <c r="C1029" s="4">
        <f>YEAR(SalesDataTable[[#This Row],[Order Date]])</f>
        <v>2026</v>
      </c>
      <c r="D1029" s="4">
        <f>MONTH(SalesDataTable[[#This Row],[Order Date]])</f>
        <v>6</v>
      </c>
      <c r="E1029" s="4" t="str">
        <f>TEXT(SalesDataTable[[#This Row],[Order Date]],"MMM")</f>
        <v>Jun</v>
      </c>
      <c r="F1029" s="4" t="str">
        <f>"Q"&amp;ROUNDUP(MONTH(SalesDataTable[[#This Row],[Order Date]])/3,0)</f>
        <v>Q2</v>
      </c>
      <c r="G1029" s="4" t="s">
        <v>49</v>
      </c>
      <c r="H1029" s="4" t="s">
        <v>62</v>
      </c>
      <c r="I1029" s="4" t="s">
        <v>31</v>
      </c>
      <c r="J1029" s="4" t="s">
        <v>42</v>
      </c>
      <c r="K1029" s="4" t="s">
        <v>63</v>
      </c>
      <c r="L1029" s="4" t="s">
        <v>67</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c r="A1030" s="2">
        <v>1697</v>
      </c>
      <c r="B1030" s="3">
        <v>46181</v>
      </c>
      <c r="C1030" s="4">
        <f>YEAR(SalesDataTable[[#This Row],[Order Date]])</f>
        <v>2026</v>
      </c>
      <c r="D1030" s="4">
        <f>MONTH(SalesDataTable[[#This Row],[Order Date]])</f>
        <v>6</v>
      </c>
      <c r="E1030" s="4" t="str">
        <f>TEXT(SalesDataTable[[#This Row],[Order Date]],"MMM")</f>
        <v>Jun</v>
      </c>
      <c r="F1030" s="4" t="str">
        <f>"Q"&amp;ROUNDUP(MONTH(SalesDataTable[[#This Row],[Order Date]])/3,0)</f>
        <v>Q2</v>
      </c>
      <c r="G1030" s="4" t="s">
        <v>35</v>
      </c>
      <c r="H1030" s="4" t="s">
        <v>72</v>
      </c>
      <c r="I1030" s="4" t="s">
        <v>31</v>
      </c>
      <c r="J1030" s="4" t="s">
        <v>45</v>
      </c>
      <c r="K1030" s="4" t="s">
        <v>38</v>
      </c>
      <c r="L1030" s="4" t="s">
        <v>46</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c r="A1031" s="2">
        <v>2159</v>
      </c>
      <c r="B1031" s="3">
        <v>46181</v>
      </c>
      <c r="C1031" s="4">
        <f>YEAR(SalesDataTable[[#This Row],[Order Date]])</f>
        <v>2026</v>
      </c>
      <c r="D1031" s="4">
        <f>MONTH(SalesDataTable[[#This Row],[Order Date]])</f>
        <v>6</v>
      </c>
      <c r="E1031" s="4" t="str">
        <f>TEXT(SalesDataTable[[#This Row],[Order Date]],"MMM")</f>
        <v>Jun</v>
      </c>
      <c r="F1031" s="4" t="str">
        <f>"Q"&amp;ROUNDUP(MONTH(SalesDataTable[[#This Row],[Order Date]])/3,0)</f>
        <v>Q2</v>
      </c>
      <c r="G1031" s="4" t="s">
        <v>40</v>
      </c>
      <c r="H1031" s="4" t="s">
        <v>68</v>
      </c>
      <c r="I1031" s="4" t="s">
        <v>48</v>
      </c>
      <c r="J1031" s="4" t="s">
        <v>42</v>
      </c>
      <c r="K1031" s="4" t="s">
        <v>38</v>
      </c>
      <c r="L1031" s="4" t="s">
        <v>66</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c r="A1032" s="2">
        <v>2772</v>
      </c>
      <c r="B1032" s="3">
        <v>46181</v>
      </c>
      <c r="C1032" s="4">
        <f>YEAR(SalesDataTable[[#This Row],[Order Date]])</f>
        <v>2026</v>
      </c>
      <c r="D1032" s="4">
        <f>MONTH(SalesDataTable[[#This Row],[Order Date]])</f>
        <v>6</v>
      </c>
      <c r="E1032" s="4" t="str">
        <f>TEXT(SalesDataTable[[#This Row],[Order Date]],"MMM")</f>
        <v>Jun</v>
      </c>
      <c r="F1032" s="4" t="str">
        <f>"Q"&amp;ROUNDUP(MONTH(SalesDataTable[[#This Row],[Order Date]])/3,0)</f>
        <v>Q2</v>
      </c>
      <c r="G1032" s="4" t="s">
        <v>49</v>
      </c>
      <c r="H1032" s="4" t="s">
        <v>60</v>
      </c>
      <c r="I1032" s="4" t="s">
        <v>48</v>
      </c>
      <c r="J1032" s="4" t="s">
        <v>42</v>
      </c>
      <c r="K1032" s="4" t="s">
        <v>43</v>
      </c>
      <c r="L1032" s="4" t="s">
        <v>73</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c r="A1033" s="2">
        <v>3091</v>
      </c>
      <c r="B1033" s="3">
        <v>46181</v>
      </c>
      <c r="C1033" s="4">
        <f>YEAR(SalesDataTable[[#This Row],[Order Date]])</f>
        <v>2026</v>
      </c>
      <c r="D1033" s="4">
        <f>MONTH(SalesDataTable[[#This Row],[Order Date]])</f>
        <v>6</v>
      </c>
      <c r="E1033" s="4" t="str">
        <f>TEXT(SalesDataTable[[#This Row],[Order Date]],"MMM")</f>
        <v>Jun</v>
      </c>
      <c r="F1033" s="4" t="str">
        <f>"Q"&amp;ROUNDUP(MONTH(SalesDataTable[[#This Row],[Order Date]])/3,0)</f>
        <v>Q2</v>
      </c>
      <c r="G1033" s="4" t="s">
        <v>29</v>
      </c>
      <c r="H1033" s="4" t="s">
        <v>30</v>
      </c>
      <c r="I1033" s="4" t="s">
        <v>31</v>
      </c>
      <c r="J1033" s="4" t="s">
        <v>42</v>
      </c>
      <c r="K1033" s="4" t="s">
        <v>63</v>
      </c>
      <c r="L1033" s="4" t="s">
        <v>71</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c r="A1034" s="2">
        <v>4241</v>
      </c>
      <c r="B1034" s="3">
        <v>46181</v>
      </c>
      <c r="C1034" s="4">
        <f>YEAR(SalesDataTable[[#This Row],[Order Date]])</f>
        <v>2026</v>
      </c>
      <c r="D1034" s="4">
        <f>MONTH(SalesDataTable[[#This Row],[Order Date]])</f>
        <v>6</v>
      </c>
      <c r="E1034" s="4" t="str">
        <f>TEXT(SalesDataTable[[#This Row],[Order Date]],"MMM")</f>
        <v>Jun</v>
      </c>
      <c r="F1034" s="4" t="str">
        <f>"Q"&amp;ROUNDUP(MONTH(SalesDataTable[[#This Row],[Order Date]])/3,0)</f>
        <v>Q2</v>
      </c>
      <c r="G1034" s="4" t="s">
        <v>49</v>
      </c>
      <c r="H1034" s="4" t="s">
        <v>76</v>
      </c>
      <c r="I1034" s="4" t="s">
        <v>31</v>
      </c>
      <c r="J1034" s="4" t="s">
        <v>42</v>
      </c>
      <c r="K1034" s="4" t="s">
        <v>38</v>
      </c>
      <c r="L1034" s="4" t="s">
        <v>39</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c r="A1035" s="2">
        <v>5185</v>
      </c>
      <c r="B1035" s="3">
        <v>46181</v>
      </c>
      <c r="C1035" s="4">
        <f>YEAR(SalesDataTable[[#This Row],[Order Date]])</f>
        <v>2026</v>
      </c>
      <c r="D1035" s="4">
        <f>MONTH(SalesDataTable[[#This Row],[Order Date]])</f>
        <v>6</v>
      </c>
      <c r="E1035" s="4" t="str">
        <f>TEXT(SalesDataTable[[#This Row],[Order Date]],"MMM")</f>
        <v>Jun</v>
      </c>
      <c r="F1035" s="4" t="str">
        <f>"Q"&amp;ROUNDUP(MONTH(SalesDataTable[[#This Row],[Order Date]])/3,0)</f>
        <v>Q2</v>
      </c>
      <c r="G1035" s="4" t="s">
        <v>35</v>
      </c>
      <c r="H1035" s="4" t="s">
        <v>72</v>
      </c>
      <c r="I1035" s="4" t="s">
        <v>31</v>
      </c>
      <c r="J1035" s="4" t="s">
        <v>42</v>
      </c>
      <c r="K1035" s="4" t="s">
        <v>43</v>
      </c>
      <c r="L1035" s="4" t="s">
        <v>77</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c r="A1036" s="2">
        <v>1437</v>
      </c>
      <c r="B1036" s="3">
        <v>46182</v>
      </c>
      <c r="C1036" s="4">
        <f>YEAR(SalesDataTable[[#This Row],[Order Date]])</f>
        <v>2026</v>
      </c>
      <c r="D1036" s="4">
        <f>MONTH(SalesDataTable[[#This Row],[Order Date]])</f>
        <v>6</v>
      </c>
      <c r="E1036" s="4" t="str">
        <f>TEXT(SalesDataTable[[#This Row],[Order Date]],"MMM")</f>
        <v>Jun</v>
      </c>
      <c r="F1036" s="4" t="str">
        <f>"Q"&amp;ROUNDUP(MONTH(SalesDataTable[[#This Row],[Order Date]])/3,0)</f>
        <v>Q2</v>
      </c>
      <c r="G1036" s="4" t="s">
        <v>49</v>
      </c>
      <c r="H1036" s="4" t="s">
        <v>62</v>
      </c>
      <c r="I1036" s="4" t="s">
        <v>57</v>
      </c>
      <c r="J1036" s="4" t="s">
        <v>42</v>
      </c>
      <c r="K1036" s="4" t="s">
        <v>43</v>
      </c>
      <c r="L1036" s="4" t="s">
        <v>44</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c r="A1037" s="2">
        <v>2316</v>
      </c>
      <c r="B1037" s="3">
        <v>46182</v>
      </c>
      <c r="C1037" s="4">
        <f>YEAR(SalesDataTable[[#This Row],[Order Date]])</f>
        <v>2026</v>
      </c>
      <c r="D1037" s="4">
        <f>MONTH(SalesDataTable[[#This Row],[Order Date]])</f>
        <v>6</v>
      </c>
      <c r="E1037" s="4" t="str">
        <f>TEXT(SalesDataTable[[#This Row],[Order Date]],"MMM")</f>
        <v>Jun</v>
      </c>
      <c r="F1037" s="4" t="str">
        <f>"Q"&amp;ROUNDUP(MONTH(SalesDataTable[[#This Row],[Order Date]])/3,0)</f>
        <v>Q2</v>
      </c>
      <c r="G1037" s="4" t="s">
        <v>35</v>
      </c>
      <c r="H1037" s="4" t="s">
        <v>70</v>
      </c>
      <c r="I1037" s="4" t="s">
        <v>57</v>
      </c>
      <c r="J1037" s="4" t="s">
        <v>42</v>
      </c>
      <c r="K1037" s="4" t="s">
        <v>63</v>
      </c>
      <c r="L1037" s="4" t="s">
        <v>71</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c r="A1038" s="2">
        <v>2329</v>
      </c>
      <c r="B1038" s="3">
        <v>46182</v>
      </c>
      <c r="C1038" s="4">
        <f>YEAR(SalesDataTable[[#This Row],[Order Date]])</f>
        <v>2026</v>
      </c>
      <c r="D1038" s="4">
        <f>MONTH(SalesDataTable[[#This Row],[Order Date]])</f>
        <v>6</v>
      </c>
      <c r="E1038" s="4" t="str">
        <f>TEXT(SalesDataTable[[#This Row],[Order Date]],"MMM")</f>
        <v>Jun</v>
      </c>
      <c r="F1038" s="4" t="str">
        <f>"Q"&amp;ROUNDUP(MONTH(SalesDataTable[[#This Row],[Order Date]])/3,0)</f>
        <v>Q2</v>
      </c>
      <c r="G1038" s="4" t="s">
        <v>49</v>
      </c>
      <c r="H1038" s="4" t="s">
        <v>62</v>
      </c>
      <c r="I1038" s="4" t="s">
        <v>31</v>
      </c>
      <c r="J1038" s="4" t="s">
        <v>42</v>
      </c>
      <c r="K1038" s="4" t="s">
        <v>38</v>
      </c>
      <c r="L1038" s="4" t="s">
        <v>66</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c r="A1039" s="2">
        <v>3036</v>
      </c>
      <c r="B1039" s="3">
        <v>46182</v>
      </c>
      <c r="C1039" s="4">
        <f>YEAR(SalesDataTable[[#This Row],[Order Date]])</f>
        <v>2026</v>
      </c>
      <c r="D1039" s="4">
        <f>MONTH(SalesDataTable[[#This Row],[Order Date]])</f>
        <v>6</v>
      </c>
      <c r="E1039" s="4" t="str">
        <f>TEXT(SalesDataTable[[#This Row],[Order Date]],"MMM")</f>
        <v>Jun</v>
      </c>
      <c r="F1039" s="4" t="str">
        <f>"Q"&amp;ROUNDUP(MONTH(SalesDataTable[[#This Row],[Order Date]])/3,0)</f>
        <v>Q2</v>
      </c>
      <c r="G1039" s="4" t="s">
        <v>35</v>
      </c>
      <c r="H1039" s="4" t="s">
        <v>72</v>
      </c>
      <c r="I1039" s="4" t="s">
        <v>48</v>
      </c>
      <c r="J1039" s="4" t="s">
        <v>42</v>
      </c>
      <c r="K1039" s="4" t="s">
        <v>33</v>
      </c>
      <c r="L1039" s="4" t="s">
        <v>34</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c r="A1040" s="2">
        <v>3429</v>
      </c>
      <c r="B1040" s="3">
        <v>46182</v>
      </c>
      <c r="C1040" s="4">
        <f>YEAR(SalesDataTable[[#This Row],[Order Date]])</f>
        <v>2026</v>
      </c>
      <c r="D1040" s="4">
        <f>MONTH(SalesDataTable[[#This Row],[Order Date]])</f>
        <v>6</v>
      </c>
      <c r="E1040" s="4" t="str">
        <f>TEXT(SalesDataTable[[#This Row],[Order Date]],"MMM")</f>
        <v>Jun</v>
      </c>
      <c r="F1040" s="4" t="str">
        <f>"Q"&amp;ROUNDUP(MONTH(SalesDataTable[[#This Row],[Order Date]])/3,0)</f>
        <v>Q2</v>
      </c>
      <c r="G1040" s="4" t="s">
        <v>49</v>
      </c>
      <c r="H1040" s="4" t="s">
        <v>76</v>
      </c>
      <c r="I1040" s="4" t="s">
        <v>31</v>
      </c>
      <c r="J1040" s="4" t="s">
        <v>32</v>
      </c>
      <c r="K1040" s="4" t="s">
        <v>38</v>
      </c>
      <c r="L1040" s="4" t="s">
        <v>39</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c r="A1041" s="2">
        <v>3615</v>
      </c>
      <c r="B1041" s="3">
        <v>46182</v>
      </c>
      <c r="C1041" s="4">
        <f>YEAR(SalesDataTable[[#This Row],[Order Date]])</f>
        <v>2026</v>
      </c>
      <c r="D1041" s="4">
        <f>MONTH(SalesDataTable[[#This Row],[Order Date]])</f>
        <v>6</v>
      </c>
      <c r="E1041" s="4" t="str">
        <f>TEXT(SalesDataTable[[#This Row],[Order Date]],"MMM")</f>
        <v>Jun</v>
      </c>
      <c r="F1041" s="4" t="str">
        <f>"Q"&amp;ROUNDUP(MONTH(SalesDataTable[[#This Row],[Order Date]])/3,0)</f>
        <v>Q2</v>
      </c>
      <c r="G1041" s="4" t="s">
        <v>35</v>
      </c>
      <c r="H1041" s="4" t="s">
        <v>78</v>
      </c>
      <c r="I1041" s="4" t="s">
        <v>31</v>
      </c>
      <c r="J1041" s="4" t="s">
        <v>42</v>
      </c>
      <c r="K1041" s="4" t="s">
        <v>38</v>
      </c>
      <c r="L1041" s="4" t="s">
        <v>66</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c r="A1042" s="2">
        <v>3661</v>
      </c>
      <c r="B1042" s="3">
        <v>46182</v>
      </c>
      <c r="C1042" s="4">
        <f>YEAR(SalesDataTable[[#This Row],[Order Date]])</f>
        <v>2026</v>
      </c>
      <c r="D1042" s="4">
        <f>MONTH(SalesDataTable[[#This Row],[Order Date]])</f>
        <v>6</v>
      </c>
      <c r="E1042" s="4" t="str">
        <f>TEXT(SalesDataTable[[#This Row],[Order Date]],"MMM")</f>
        <v>Jun</v>
      </c>
      <c r="F1042" s="4" t="str">
        <f>"Q"&amp;ROUNDUP(MONTH(SalesDataTable[[#This Row],[Order Date]])/3,0)</f>
        <v>Q2</v>
      </c>
      <c r="G1042" s="4" t="s">
        <v>49</v>
      </c>
      <c r="H1042" s="4" t="s">
        <v>62</v>
      </c>
      <c r="I1042" s="4" t="s">
        <v>31</v>
      </c>
      <c r="J1042" s="4" t="s">
        <v>42</v>
      </c>
      <c r="K1042" s="4" t="s">
        <v>33</v>
      </c>
      <c r="L1042" s="4" t="s">
        <v>59</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c r="A1043" s="2">
        <v>3831</v>
      </c>
      <c r="B1043" s="3">
        <v>46182</v>
      </c>
      <c r="C1043" s="4">
        <f>YEAR(SalesDataTable[[#This Row],[Order Date]])</f>
        <v>2026</v>
      </c>
      <c r="D1043" s="4">
        <f>MONTH(SalesDataTable[[#This Row],[Order Date]])</f>
        <v>6</v>
      </c>
      <c r="E1043" s="4" t="str">
        <f>TEXT(SalesDataTable[[#This Row],[Order Date]],"MMM")</f>
        <v>Jun</v>
      </c>
      <c r="F1043" s="4" t="str">
        <f>"Q"&amp;ROUNDUP(MONTH(SalesDataTable[[#This Row],[Order Date]])/3,0)</f>
        <v>Q2</v>
      </c>
      <c r="G1043" s="4" t="s">
        <v>40</v>
      </c>
      <c r="H1043" s="4" t="s">
        <v>47</v>
      </c>
      <c r="I1043" s="4" t="s">
        <v>31</v>
      </c>
      <c r="J1043" s="4" t="s">
        <v>45</v>
      </c>
      <c r="K1043" s="4" t="s">
        <v>43</v>
      </c>
      <c r="L1043" s="4" t="s">
        <v>73</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c r="A1044" s="2">
        <v>4394</v>
      </c>
      <c r="B1044" s="3">
        <v>46182</v>
      </c>
      <c r="C1044" s="4">
        <f>YEAR(SalesDataTable[[#This Row],[Order Date]])</f>
        <v>2026</v>
      </c>
      <c r="D1044" s="4">
        <f>MONTH(SalesDataTable[[#This Row],[Order Date]])</f>
        <v>6</v>
      </c>
      <c r="E1044" s="4" t="str">
        <f>TEXT(SalesDataTable[[#This Row],[Order Date]],"MMM")</f>
        <v>Jun</v>
      </c>
      <c r="F1044" s="4" t="str">
        <f>"Q"&amp;ROUNDUP(MONTH(SalesDataTable[[#This Row],[Order Date]])/3,0)</f>
        <v>Q2</v>
      </c>
      <c r="G1044" s="4" t="s">
        <v>40</v>
      </c>
      <c r="H1044" s="4" t="s">
        <v>41</v>
      </c>
      <c r="I1044" s="4" t="s">
        <v>31</v>
      </c>
      <c r="J1044" s="4" t="s">
        <v>42</v>
      </c>
      <c r="K1044" s="4" t="s">
        <v>63</v>
      </c>
      <c r="L1044" s="4" t="s">
        <v>74</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c r="A1045" s="2">
        <v>372</v>
      </c>
      <c r="B1045" s="3">
        <v>46183</v>
      </c>
      <c r="C1045" s="4">
        <f>YEAR(SalesDataTable[[#This Row],[Order Date]])</f>
        <v>2026</v>
      </c>
      <c r="D1045" s="4">
        <f>MONTH(SalesDataTable[[#This Row],[Order Date]])</f>
        <v>6</v>
      </c>
      <c r="E1045" s="4" t="str">
        <f>TEXT(SalesDataTable[[#This Row],[Order Date]],"MMM")</f>
        <v>Jun</v>
      </c>
      <c r="F1045" s="4" t="str">
        <f>"Q"&amp;ROUNDUP(MONTH(SalesDataTable[[#This Row],[Order Date]])/3,0)</f>
        <v>Q2</v>
      </c>
      <c r="G1045" s="4" t="s">
        <v>35</v>
      </c>
      <c r="H1045" s="4" t="s">
        <v>72</v>
      </c>
      <c r="I1045" s="4" t="s">
        <v>31</v>
      </c>
      <c r="J1045" s="4" t="s">
        <v>32</v>
      </c>
      <c r="K1045" s="4" t="s">
        <v>63</v>
      </c>
      <c r="L1045" s="4" t="s">
        <v>71</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c r="A1046" s="2">
        <v>532</v>
      </c>
      <c r="B1046" s="3">
        <v>46183</v>
      </c>
      <c r="C1046" s="4">
        <f>YEAR(SalesDataTable[[#This Row],[Order Date]])</f>
        <v>2026</v>
      </c>
      <c r="D1046" s="4">
        <f>MONTH(SalesDataTable[[#This Row],[Order Date]])</f>
        <v>6</v>
      </c>
      <c r="E1046" s="4" t="str">
        <f>TEXT(SalesDataTable[[#This Row],[Order Date]],"MMM")</f>
        <v>Jun</v>
      </c>
      <c r="F1046" s="4" t="str">
        <f>"Q"&amp;ROUNDUP(MONTH(SalesDataTable[[#This Row],[Order Date]])/3,0)</f>
        <v>Q2</v>
      </c>
      <c r="G1046" s="4" t="s">
        <v>40</v>
      </c>
      <c r="H1046" s="4" t="s">
        <v>68</v>
      </c>
      <c r="I1046" s="4" t="s">
        <v>48</v>
      </c>
      <c r="J1046" s="4" t="s">
        <v>32</v>
      </c>
      <c r="K1046" s="4" t="s">
        <v>38</v>
      </c>
      <c r="L1046" s="4" t="s">
        <v>46</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c r="A1047" s="2">
        <v>910</v>
      </c>
      <c r="B1047" s="3">
        <v>46183</v>
      </c>
      <c r="C1047" s="4">
        <f>YEAR(SalesDataTable[[#This Row],[Order Date]])</f>
        <v>2026</v>
      </c>
      <c r="D1047" s="4">
        <f>MONTH(SalesDataTable[[#This Row],[Order Date]])</f>
        <v>6</v>
      </c>
      <c r="E1047" s="4" t="str">
        <f>TEXT(SalesDataTable[[#This Row],[Order Date]],"MMM")</f>
        <v>Jun</v>
      </c>
      <c r="F1047" s="4" t="str">
        <f>"Q"&amp;ROUNDUP(MONTH(SalesDataTable[[#This Row],[Order Date]])/3,0)</f>
        <v>Q2</v>
      </c>
      <c r="G1047" s="4" t="s">
        <v>40</v>
      </c>
      <c r="H1047" s="4" t="s">
        <v>81</v>
      </c>
      <c r="I1047" s="4" t="s">
        <v>31</v>
      </c>
      <c r="J1047" s="4" t="s">
        <v>45</v>
      </c>
      <c r="K1047" s="4" t="s">
        <v>43</v>
      </c>
      <c r="L1047" s="4" t="s">
        <v>44</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c r="A1048" s="2">
        <v>938</v>
      </c>
      <c r="B1048" s="3">
        <v>46183</v>
      </c>
      <c r="C1048" s="4">
        <f>YEAR(SalesDataTable[[#This Row],[Order Date]])</f>
        <v>2026</v>
      </c>
      <c r="D1048" s="4">
        <f>MONTH(SalesDataTable[[#This Row],[Order Date]])</f>
        <v>6</v>
      </c>
      <c r="E1048" s="4" t="str">
        <f>TEXT(SalesDataTable[[#This Row],[Order Date]],"MMM")</f>
        <v>Jun</v>
      </c>
      <c r="F1048" s="4" t="str">
        <f>"Q"&amp;ROUNDUP(MONTH(SalesDataTable[[#This Row],[Order Date]])/3,0)</f>
        <v>Q2</v>
      </c>
      <c r="G1048" s="4" t="s">
        <v>49</v>
      </c>
      <c r="H1048" s="4" t="s">
        <v>76</v>
      </c>
      <c r="I1048" s="4" t="s">
        <v>48</v>
      </c>
      <c r="J1048" s="4" t="s">
        <v>45</v>
      </c>
      <c r="K1048" s="4" t="s">
        <v>63</v>
      </c>
      <c r="L1048" s="4" t="s">
        <v>74</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c r="A1049" s="2">
        <v>1079</v>
      </c>
      <c r="B1049" s="3">
        <v>46183</v>
      </c>
      <c r="C1049" s="4">
        <f>YEAR(SalesDataTable[[#This Row],[Order Date]])</f>
        <v>2026</v>
      </c>
      <c r="D1049" s="4">
        <f>MONTH(SalesDataTable[[#This Row],[Order Date]])</f>
        <v>6</v>
      </c>
      <c r="E1049" s="4" t="str">
        <f>TEXT(SalesDataTable[[#This Row],[Order Date]],"MMM")</f>
        <v>Jun</v>
      </c>
      <c r="F1049" s="4" t="str">
        <f>"Q"&amp;ROUNDUP(MONTH(SalesDataTable[[#This Row],[Order Date]])/3,0)</f>
        <v>Q2</v>
      </c>
      <c r="G1049" s="4" t="s">
        <v>35</v>
      </c>
      <c r="H1049" s="4" t="s">
        <v>78</v>
      </c>
      <c r="I1049" s="4" t="s">
        <v>48</v>
      </c>
      <c r="J1049" s="4" t="s">
        <v>32</v>
      </c>
      <c r="K1049" s="4" t="s">
        <v>52</v>
      </c>
      <c r="L1049" s="4" t="s">
        <v>58</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c r="A1050" s="2">
        <v>1662</v>
      </c>
      <c r="B1050" s="3">
        <v>46183</v>
      </c>
      <c r="C1050" s="4">
        <f>YEAR(SalesDataTable[[#This Row],[Order Date]])</f>
        <v>2026</v>
      </c>
      <c r="D1050" s="4">
        <f>MONTH(SalesDataTable[[#This Row],[Order Date]])</f>
        <v>6</v>
      </c>
      <c r="E1050" s="4" t="str">
        <f>TEXT(SalesDataTable[[#This Row],[Order Date]],"MMM")</f>
        <v>Jun</v>
      </c>
      <c r="F1050" s="4" t="str">
        <f>"Q"&amp;ROUNDUP(MONTH(SalesDataTable[[#This Row],[Order Date]])/3,0)</f>
        <v>Q2</v>
      </c>
      <c r="G1050" s="4" t="s">
        <v>35</v>
      </c>
      <c r="H1050" s="4" t="s">
        <v>56</v>
      </c>
      <c r="I1050" s="4" t="s">
        <v>48</v>
      </c>
      <c r="J1050" s="4" t="s">
        <v>42</v>
      </c>
      <c r="K1050" s="4" t="s">
        <v>33</v>
      </c>
      <c r="L1050" s="4" t="s">
        <v>34</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c r="A1051" s="2">
        <v>2748</v>
      </c>
      <c r="B1051" s="3">
        <v>46183</v>
      </c>
      <c r="C1051" s="4">
        <f>YEAR(SalesDataTable[[#This Row],[Order Date]])</f>
        <v>2026</v>
      </c>
      <c r="D1051" s="4">
        <f>MONTH(SalesDataTable[[#This Row],[Order Date]])</f>
        <v>6</v>
      </c>
      <c r="E1051" s="4" t="str">
        <f>TEXT(SalesDataTable[[#This Row],[Order Date]],"MMM")</f>
        <v>Jun</v>
      </c>
      <c r="F1051" s="4" t="str">
        <f>"Q"&amp;ROUNDUP(MONTH(SalesDataTable[[#This Row],[Order Date]])/3,0)</f>
        <v>Q2</v>
      </c>
      <c r="G1051" s="4" t="s">
        <v>40</v>
      </c>
      <c r="H1051" s="4" t="s">
        <v>41</v>
      </c>
      <c r="I1051" s="4" t="s">
        <v>31</v>
      </c>
      <c r="J1051" s="4" t="s">
        <v>42</v>
      </c>
      <c r="K1051" s="4" t="s">
        <v>63</v>
      </c>
      <c r="L1051" s="4" t="s">
        <v>64</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c r="A1052" s="2">
        <v>3354</v>
      </c>
      <c r="B1052" s="3">
        <v>46183</v>
      </c>
      <c r="C1052" s="4">
        <f>YEAR(SalesDataTable[[#This Row],[Order Date]])</f>
        <v>2026</v>
      </c>
      <c r="D1052" s="4">
        <f>MONTH(SalesDataTable[[#This Row],[Order Date]])</f>
        <v>6</v>
      </c>
      <c r="E1052" s="4" t="str">
        <f>TEXT(SalesDataTable[[#This Row],[Order Date]],"MMM")</f>
        <v>Jun</v>
      </c>
      <c r="F1052" s="4" t="str">
        <f>"Q"&amp;ROUNDUP(MONTH(SalesDataTable[[#This Row],[Order Date]])/3,0)</f>
        <v>Q2</v>
      </c>
      <c r="G1052" s="4" t="s">
        <v>35</v>
      </c>
      <c r="H1052" s="4" t="s">
        <v>56</v>
      </c>
      <c r="I1052" s="4" t="s">
        <v>48</v>
      </c>
      <c r="J1052" s="4" t="s">
        <v>42</v>
      </c>
      <c r="K1052" s="4" t="s">
        <v>52</v>
      </c>
      <c r="L1052" s="4" t="s">
        <v>69</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c r="A1053" s="2">
        <v>3532</v>
      </c>
      <c r="B1053" s="3">
        <v>46183</v>
      </c>
      <c r="C1053" s="4">
        <f>YEAR(SalesDataTable[[#This Row],[Order Date]])</f>
        <v>2026</v>
      </c>
      <c r="D1053" s="4">
        <f>MONTH(SalesDataTable[[#This Row],[Order Date]])</f>
        <v>6</v>
      </c>
      <c r="E1053" s="4" t="str">
        <f>TEXT(SalesDataTable[[#This Row],[Order Date]],"MMM")</f>
        <v>Jun</v>
      </c>
      <c r="F1053" s="4" t="str">
        <f>"Q"&amp;ROUNDUP(MONTH(SalesDataTable[[#This Row],[Order Date]])/3,0)</f>
        <v>Q2</v>
      </c>
      <c r="G1053" s="4" t="s">
        <v>40</v>
      </c>
      <c r="H1053" s="4" t="s">
        <v>68</v>
      </c>
      <c r="I1053" s="4" t="s">
        <v>57</v>
      </c>
      <c r="J1053" s="4" t="s">
        <v>45</v>
      </c>
      <c r="K1053" s="4" t="s">
        <v>63</v>
      </c>
      <c r="L1053" s="4" t="s">
        <v>71</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c r="A1054" s="2">
        <v>3636</v>
      </c>
      <c r="B1054" s="3">
        <v>46183</v>
      </c>
      <c r="C1054" s="4">
        <f>YEAR(SalesDataTable[[#This Row],[Order Date]])</f>
        <v>2026</v>
      </c>
      <c r="D1054" s="4">
        <f>MONTH(SalesDataTable[[#This Row],[Order Date]])</f>
        <v>6</v>
      </c>
      <c r="E1054" s="4" t="str">
        <f>TEXT(SalesDataTable[[#This Row],[Order Date]],"MMM")</f>
        <v>Jun</v>
      </c>
      <c r="F1054" s="4" t="str">
        <f>"Q"&amp;ROUNDUP(MONTH(SalesDataTable[[#This Row],[Order Date]])/3,0)</f>
        <v>Q2</v>
      </c>
      <c r="G1054" s="4" t="s">
        <v>29</v>
      </c>
      <c r="H1054" s="4" t="s">
        <v>30</v>
      </c>
      <c r="I1054" s="4" t="s">
        <v>57</v>
      </c>
      <c r="J1054" s="4" t="s">
        <v>42</v>
      </c>
      <c r="K1054" s="4" t="s">
        <v>43</v>
      </c>
      <c r="L1054" s="4" t="s">
        <v>77</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c r="A1055" s="2">
        <v>3810</v>
      </c>
      <c r="B1055" s="3">
        <v>46183</v>
      </c>
      <c r="C1055" s="4">
        <f>YEAR(SalesDataTable[[#This Row],[Order Date]])</f>
        <v>2026</v>
      </c>
      <c r="D1055" s="4">
        <f>MONTH(SalesDataTable[[#This Row],[Order Date]])</f>
        <v>6</v>
      </c>
      <c r="E1055" s="4" t="str">
        <f>TEXT(SalesDataTable[[#This Row],[Order Date]],"MMM")</f>
        <v>Jun</v>
      </c>
      <c r="F1055" s="4" t="str">
        <f>"Q"&amp;ROUNDUP(MONTH(SalesDataTable[[#This Row],[Order Date]])/3,0)</f>
        <v>Q2</v>
      </c>
      <c r="G1055" s="4" t="s">
        <v>40</v>
      </c>
      <c r="H1055" s="4" t="s">
        <v>41</v>
      </c>
      <c r="I1055" s="4" t="s">
        <v>37</v>
      </c>
      <c r="J1055" s="4" t="s">
        <v>45</v>
      </c>
      <c r="K1055" s="4" t="s">
        <v>43</v>
      </c>
      <c r="L1055" s="4" t="s">
        <v>61</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c r="A1056" s="2">
        <v>4137</v>
      </c>
      <c r="B1056" s="3">
        <v>46183</v>
      </c>
      <c r="C1056" s="4">
        <f>YEAR(SalesDataTable[[#This Row],[Order Date]])</f>
        <v>2026</v>
      </c>
      <c r="D1056" s="4">
        <f>MONTH(SalesDataTable[[#This Row],[Order Date]])</f>
        <v>6</v>
      </c>
      <c r="E1056" s="4" t="str">
        <f>TEXT(SalesDataTable[[#This Row],[Order Date]],"MMM")</f>
        <v>Jun</v>
      </c>
      <c r="F1056" s="4" t="str">
        <f>"Q"&amp;ROUNDUP(MONTH(SalesDataTable[[#This Row],[Order Date]])/3,0)</f>
        <v>Q2</v>
      </c>
      <c r="G1056" s="4" t="s">
        <v>49</v>
      </c>
      <c r="H1056" s="4" t="s">
        <v>62</v>
      </c>
      <c r="I1056" s="4" t="s">
        <v>31</v>
      </c>
      <c r="J1056" s="4" t="s">
        <v>32</v>
      </c>
      <c r="K1056" s="4" t="s">
        <v>38</v>
      </c>
      <c r="L1056" s="4" t="s">
        <v>39</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c r="A1057" s="2">
        <v>4303</v>
      </c>
      <c r="B1057" s="3">
        <v>46183</v>
      </c>
      <c r="C1057" s="4">
        <f>YEAR(SalesDataTable[[#This Row],[Order Date]])</f>
        <v>2026</v>
      </c>
      <c r="D1057" s="4">
        <f>MONTH(SalesDataTable[[#This Row],[Order Date]])</f>
        <v>6</v>
      </c>
      <c r="E1057" s="4" t="str">
        <f>TEXT(SalesDataTable[[#This Row],[Order Date]],"MMM")</f>
        <v>Jun</v>
      </c>
      <c r="F1057" s="4" t="str">
        <f>"Q"&amp;ROUNDUP(MONTH(SalesDataTable[[#This Row],[Order Date]])/3,0)</f>
        <v>Q2</v>
      </c>
      <c r="G1057" s="4" t="s">
        <v>40</v>
      </c>
      <c r="H1057" s="4" t="s">
        <v>68</v>
      </c>
      <c r="I1057" s="4" t="s">
        <v>57</v>
      </c>
      <c r="J1057" s="4" t="s">
        <v>32</v>
      </c>
      <c r="K1057" s="4" t="s">
        <v>43</v>
      </c>
      <c r="L1057" s="4" t="s">
        <v>61</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c r="A1058" s="2">
        <v>4991</v>
      </c>
      <c r="B1058" s="3">
        <v>46183</v>
      </c>
      <c r="C1058" s="4">
        <f>YEAR(SalesDataTable[[#This Row],[Order Date]])</f>
        <v>2026</v>
      </c>
      <c r="D1058" s="4">
        <f>MONTH(SalesDataTable[[#This Row],[Order Date]])</f>
        <v>6</v>
      </c>
      <c r="E1058" s="4" t="str">
        <f>TEXT(SalesDataTable[[#This Row],[Order Date]],"MMM")</f>
        <v>Jun</v>
      </c>
      <c r="F1058" s="4" t="str">
        <f>"Q"&amp;ROUNDUP(MONTH(SalesDataTable[[#This Row],[Order Date]])/3,0)</f>
        <v>Q2</v>
      </c>
      <c r="G1058" s="4" t="s">
        <v>49</v>
      </c>
      <c r="H1058" s="4" t="s">
        <v>50</v>
      </c>
      <c r="I1058" s="4" t="s">
        <v>31</v>
      </c>
      <c r="J1058" s="4" t="s">
        <v>42</v>
      </c>
      <c r="K1058" s="4" t="s">
        <v>38</v>
      </c>
      <c r="L1058" s="4" t="s">
        <v>46</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c r="A1059" s="2">
        <v>39</v>
      </c>
      <c r="B1059" s="3">
        <v>46184</v>
      </c>
      <c r="C1059" s="4">
        <f>YEAR(SalesDataTable[[#This Row],[Order Date]])</f>
        <v>2026</v>
      </c>
      <c r="D1059" s="4">
        <f>MONTH(SalesDataTable[[#This Row],[Order Date]])</f>
        <v>6</v>
      </c>
      <c r="E1059" s="4" t="str">
        <f>TEXT(SalesDataTable[[#This Row],[Order Date]],"MMM")</f>
        <v>Jun</v>
      </c>
      <c r="F1059" s="4" t="str">
        <f>"Q"&amp;ROUNDUP(MONTH(SalesDataTable[[#This Row],[Order Date]])/3,0)</f>
        <v>Q2</v>
      </c>
      <c r="G1059" s="4" t="s">
        <v>49</v>
      </c>
      <c r="H1059" s="4" t="s">
        <v>62</v>
      </c>
      <c r="I1059" s="4" t="s">
        <v>57</v>
      </c>
      <c r="J1059" s="4" t="s">
        <v>45</v>
      </c>
      <c r="K1059" s="4" t="s">
        <v>33</v>
      </c>
      <c r="L1059" s="4" t="s">
        <v>55</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c r="A1060" s="2">
        <v>206</v>
      </c>
      <c r="B1060" s="3">
        <v>46184</v>
      </c>
      <c r="C1060" s="4">
        <f>YEAR(SalesDataTable[[#This Row],[Order Date]])</f>
        <v>2026</v>
      </c>
      <c r="D1060" s="4">
        <f>MONTH(SalesDataTable[[#This Row],[Order Date]])</f>
        <v>6</v>
      </c>
      <c r="E1060" s="4" t="str">
        <f>TEXT(SalesDataTable[[#This Row],[Order Date]],"MMM")</f>
        <v>Jun</v>
      </c>
      <c r="F1060" s="4" t="str">
        <f>"Q"&amp;ROUNDUP(MONTH(SalesDataTable[[#This Row],[Order Date]])/3,0)</f>
        <v>Q2</v>
      </c>
      <c r="G1060" s="4" t="s">
        <v>29</v>
      </c>
      <c r="H1060" s="4" t="s">
        <v>30</v>
      </c>
      <c r="I1060" s="4" t="s">
        <v>48</v>
      </c>
      <c r="J1060" s="4" t="s">
        <v>42</v>
      </c>
      <c r="K1060" s="4" t="s">
        <v>33</v>
      </c>
      <c r="L1060" s="4" t="s">
        <v>51</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c r="A1061" s="2">
        <v>397</v>
      </c>
      <c r="B1061" s="3">
        <v>46184</v>
      </c>
      <c r="C1061" s="4">
        <f>YEAR(SalesDataTable[[#This Row],[Order Date]])</f>
        <v>2026</v>
      </c>
      <c r="D1061" s="4">
        <f>MONTH(SalesDataTable[[#This Row],[Order Date]])</f>
        <v>6</v>
      </c>
      <c r="E1061" s="4" t="str">
        <f>TEXT(SalesDataTable[[#This Row],[Order Date]],"MMM")</f>
        <v>Jun</v>
      </c>
      <c r="F1061" s="4" t="str">
        <f>"Q"&amp;ROUNDUP(MONTH(SalesDataTable[[#This Row],[Order Date]])/3,0)</f>
        <v>Q2</v>
      </c>
      <c r="G1061" s="4" t="s">
        <v>49</v>
      </c>
      <c r="H1061" s="4" t="s">
        <v>62</v>
      </c>
      <c r="I1061" s="4" t="s">
        <v>31</v>
      </c>
      <c r="J1061" s="4" t="s">
        <v>45</v>
      </c>
      <c r="K1061" s="4" t="s">
        <v>52</v>
      </c>
      <c r="L1061" s="4" t="s">
        <v>80</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c r="A1062" s="2">
        <v>763</v>
      </c>
      <c r="B1062" s="3">
        <v>46184</v>
      </c>
      <c r="C1062" s="4">
        <f>YEAR(SalesDataTable[[#This Row],[Order Date]])</f>
        <v>2026</v>
      </c>
      <c r="D1062" s="4">
        <f>MONTH(SalesDataTable[[#This Row],[Order Date]])</f>
        <v>6</v>
      </c>
      <c r="E1062" s="4" t="str">
        <f>TEXT(SalesDataTable[[#This Row],[Order Date]],"MMM")</f>
        <v>Jun</v>
      </c>
      <c r="F1062" s="4" t="str">
        <f>"Q"&amp;ROUNDUP(MONTH(SalesDataTable[[#This Row],[Order Date]])/3,0)</f>
        <v>Q2</v>
      </c>
      <c r="G1062" s="4" t="s">
        <v>49</v>
      </c>
      <c r="H1062" s="4" t="s">
        <v>76</v>
      </c>
      <c r="I1062" s="4" t="s">
        <v>48</v>
      </c>
      <c r="J1062" s="4" t="s">
        <v>42</v>
      </c>
      <c r="K1062" s="4" t="s">
        <v>38</v>
      </c>
      <c r="L1062" s="4" t="s">
        <v>66</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c r="A1063" s="2">
        <v>1059</v>
      </c>
      <c r="B1063" s="3">
        <v>46184</v>
      </c>
      <c r="C1063" s="4">
        <f>YEAR(SalesDataTable[[#This Row],[Order Date]])</f>
        <v>2026</v>
      </c>
      <c r="D1063" s="4">
        <f>MONTH(SalesDataTable[[#This Row],[Order Date]])</f>
        <v>6</v>
      </c>
      <c r="E1063" s="4" t="str">
        <f>TEXT(SalesDataTable[[#This Row],[Order Date]],"MMM")</f>
        <v>Jun</v>
      </c>
      <c r="F1063" s="4" t="str">
        <f>"Q"&amp;ROUNDUP(MONTH(SalesDataTable[[#This Row],[Order Date]])/3,0)</f>
        <v>Q2</v>
      </c>
      <c r="G1063" s="4" t="s">
        <v>29</v>
      </c>
      <c r="H1063" s="4" t="s">
        <v>30</v>
      </c>
      <c r="I1063" s="4" t="s">
        <v>31</v>
      </c>
      <c r="J1063" s="4" t="s">
        <v>42</v>
      </c>
      <c r="K1063" s="4" t="s">
        <v>33</v>
      </c>
      <c r="L1063" s="4" t="s">
        <v>34</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c r="A1064" s="2">
        <v>1332</v>
      </c>
      <c r="B1064" s="3">
        <v>46184</v>
      </c>
      <c r="C1064" s="4">
        <f>YEAR(SalesDataTable[[#This Row],[Order Date]])</f>
        <v>2026</v>
      </c>
      <c r="D1064" s="4">
        <f>MONTH(SalesDataTable[[#This Row],[Order Date]])</f>
        <v>6</v>
      </c>
      <c r="E1064" s="4" t="str">
        <f>TEXT(SalesDataTable[[#This Row],[Order Date]],"MMM")</f>
        <v>Jun</v>
      </c>
      <c r="F1064" s="4" t="str">
        <f>"Q"&amp;ROUNDUP(MONTH(SalesDataTable[[#This Row],[Order Date]])/3,0)</f>
        <v>Q2</v>
      </c>
      <c r="G1064" s="4" t="s">
        <v>35</v>
      </c>
      <c r="H1064" s="4" t="s">
        <v>72</v>
      </c>
      <c r="I1064" s="4" t="s">
        <v>57</v>
      </c>
      <c r="J1064" s="4" t="s">
        <v>32</v>
      </c>
      <c r="K1064" s="4" t="s">
        <v>38</v>
      </c>
      <c r="L1064" s="4" t="s">
        <v>39</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c r="A1065" s="2">
        <v>1447</v>
      </c>
      <c r="B1065" s="3">
        <v>46184</v>
      </c>
      <c r="C1065" s="4">
        <f>YEAR(SalesDataTable[[#This Row],[Order Date]])</f>
        <v>2026</v>
      </c>
      <c r="D1065" s="4">
        <f>MONTH(SalesDataTable[[#This Row],[Order Date]])</f>
        <v>6</v>
      </c>
      <c r="E1065" s="4" t="str">
        <f>TEXT(SalesDataTable[[#This Row],[Order Date]],"MMM")</f>
        <v>Jun</v>
      </c>
      <c r="F1065" s="4" t="str">
        <f>"Q"&amp;ROUNDUP(MONTH(SalesDataTable[[#This Row],[Order Date]])/3,0)</f>
        <v>Q2</v>
      </c>
      <c r="G1065" s="4" t="s">
        <v>35</v>
      </c>
      <c r="H1065" s="4" t="s">
        <v>56</v>
      </c>
      <c r="I1065" s="4" t="s">
        <v>31</v>
      </c>
      <c r="J1065" s="4" t="s">
        <v>32</v>
      </c>
      <c r="K1065" s="4" t="s">
        <v>33</v>
      </c>
      <c r="L1065" s="4" t="s">
        <v>51</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c r="A1066" s="2">
        <v>2990</v>
      </c>
      <c r="B1066" s="3">
        <v>46184</v>
      </c>
      <c r="C1066" s="4">
        <f>YEAR(SalesDataTable[[#This Row],[Order Date]])</f>
        <v>2026</v>
      </c>
      <c r="D1066" s="4">
        <f>MONTH(SalesDataTable[[#This Row],[Order Date]])</f>
        <v>6</v>
      </c>
      <c r="E1066" s="4" t="str">
        <f>TEXT(SalesDataTable[[#This Row],[Order Date]],"MMM")</f>
        <v>Jun</v>
      </c>
      <c r="F1066" s="4" t="str">
        <f>"Q"&amp;ROUNDUP(MONTH(SalesDataTable[[#This Row],[Order Date]])/3,0)</f>
        <v>Q2</v>
      </c>
      <c r="G1066" s="4" t="s">
        <v>35</v>
      </c>
      <c r="H1066" s="4" t="s">
        <v>56</v>
      </c>
      <c r="I1066" s="4" t="s">
        <v>57</v>
      </c>
      <c r="J1066" s="4" t="s">
        <v>32</v>
      </c>
      <c r="K1066" s="4" t="s">
        <v>38</v>
      </c>
      <c r="L1066" s="4" t="s">
        <v>46</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c r="A1067" s="2">
        <v>3769</v>
      </c>
      <c r="B1067" s="3">
        <v>46184</v>
      </c>
      <c r="C1067" s="4">
        <f>YEAR(SalesDataTable[[#This Row],[Order Date]])</f>
        <v>2026</v>
      </c>
      <c r="D1067" s="4">
        <f>MONTH(SalesDataTable[[#This Row],[Order Date]])</f>
        <v>6</v>
      </c>
      <c r="E1067" s="4" t="str">
        <f>TEXT(SalesDataTable[[#This Row],[Order Date]],"MMM")</f>
        <v>Jun</v>
      </c>
      <c r="F1067" s="4" t="str">
        <f>"Q"&amp;ROUNDUP(MONTH(SalesDataTable[[#This Row],[Order Date]])/3,0)</f>
        <v>Q2</v>
      </c>
      <c r="G1067" s="4" t="s">
        <v>35</v>
      </c>
      <c r="H1067" s="4" t="s">
        <v>72</v>
      </c>
      <c r="I1067" s="4" t="s">
        <v>48</v>
      </c>
      <c r="J1067" s="4" t="s">
        <v>42</v>
      </c>
      <c r="K1067" s="4" t="s">
        <v>52</v>
      </c>
      <c r="L1067" s="4" t="s">
        <v>58</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c r="A1068" s="2">
        <v>4152</v>
      </c>
      <c r="B1068" s="3">
        <v>46184</v>
      </c>
      <c r="C1068" s="4">
        <f>YEAR(SalesDataTable[[#This Row],[Order Date]])</f>
        <v>2026</v>
      </c>
      <c r="D1068" s="4">
        <f>MONTH(SalesDataTable[[#This Row],[Order Date]])</f>
        <v>6</v>
      </c>
      <c r="E1068" s="4" t="str">
        <f>TEXT(SalesDataTable[[#This Row],[Order Date]],"MMM")</f>
        <v>Jun</v>
      </c>
      <c r="F1068" s="4" t="str">
        <f>"Q"&amp;ROUNDUP(MONTH(SalesDataTable[[#This Row],[Order Date]])/3,0)</f>
        <v>Q2</v>
      </c>
      <c r="G1068" s="4" t="s">
        <v>40</v>
      </c>
      <c r="H1068" s="4" t="s">
        <v>41</v>
      </c>
      <c r="I1068" s="4" t="s">
        <v>31</v>
      </c>
      <c r="J1068" s="4" t="s">
        <v>32</v>
      </c>
      <c r="K1068" s="4" t="s">
        <v>33</v>
      </c>
      <c r="L1068" s="4" t="s">
        <v>55</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c r="A1069" s="2">
        <v>4242</v>
      </c>
      <c r="B1069" s="3">
        <v>46184</v>
      </c>
      <c r="C1069" s="4">
        <f>YEAR(SalesDataTable[[#This Row],[Order Date]])</f>
        <v>2026</v>
      </c>
      <c r="D1069" s="4">
        <f>MONTH(SalesDataTable[[#This Row],[Order Date]])</f>
        <v>6</v>
      </c>
      <c r="E1069" s="4" t="str">
        <f>TEXT(SalesDataTable[[#This Row],[Order Date]],"MMM")</f>
        <v>Jun</v>
      </c>
      <c r="F1069" s="4" t="str">
        <f>"Q"&amp;ROUNDUP(MONTH(SalesDataTable[[#This Row],[Order Date]])/3,0)</f>
        <v>Q2</v>
      </c>
      <c r="G1069" s="4" t="s">
        <v>35</v>
      </c>
      <c r="H1069" s="4" t="s">
        <v>72</v>
      </c>
      <c r="I1069" s="4" t="s">
        <v>48</v>
      </c>
      <c r="J1069" s="4" t="s">
        <v>45</v>
      </c>
      <c r="K1069" s="4" t="s">
        <v>38</v>
      </c>
      <c r="L1069" s="4" t="s">
        <v>46</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c r="A1070" s="2">
        <v>4780</v>
      </c>
      <c r="B1070" s="3">
        <v>46184</v>
      </c>
      <c r="C1070" s="4">
        <f>YEAR(SalesDataTable[[#This Row],[Order Date]])</f>
        <v>2026</v>
      </c>
      <c r="D1070" s="4">
        <f>MONTH(SalesDataTable[[#This Row],[Order Date]])</f>
        <v>6</v>
      </c>
      <c r="E1070" s="4" t="str">
        <f>TEXT(SalesDataTable[[#This Row],[Order Date]],"MMM")</f>
        <v>Jun</v>
      </c>
      <c r="F1070" s="4" t="str">
        <f>"Q"&amp;ROUNDUP(MONTH(SalesDataTable[[#This Row],[Order Date]])/3,0)</f>
        <v>Q2</v>
      </c>
      <c r="G1070" s="4" t="s">
        <v>35</v>
      </c>
      <c r="H1070" s="4" t="s">
        <v>72</v>
      </c>
      <c r="I1070" s="4" t="s">
        <v>48</v>
      </c>
      <c r="J1070" s="4" t="s">
        <v>32</v>
      </c>
      <c r="K1070" s="4" t="s">
        <v>33</v>
      </c>
      <c r="L1070" s="4" t="s">
        <v>34</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c r="A1071" s="2">
        <v>63</v>
      </c>
      <c r="B1071" s="3">
        <v>46185</v>
      </c>
      <c r="C1071" s="4">
        <f>YEAR(SalesDataTable[[#This Row],[Order Date]])</f>
        <v>2026</v>
      </c>
      <c r="D1071" s="4">
        <f>MONTH(SalesDataTable[[#This Row],[Order Date]])</f>
        <v>6</v>
      </c>
      <c r="E1071" s="4" t="str">
        <f>TEXT(SalesDataTable[[#This Row],[Order Date]],"MMM")</f>
        <v>Jun</v>
      </c>
      <c r="F1071" s="4" t="str">
        <f>"Q"&amp;ROUNDUP(MONTH(SalesDataTable[[#This Row],[Order Date]])/3,0)</f>
        <v>Q2</v>
      </c>
      <c r="G1071" s="4" t="s">
        <v>35</v>
      </c>
      <c r="H1071" s="4" t="s">
        <v>36</v>
      </c>
      <c r="I1071" s="4" t="s">
        <v>57</v>
      </c>
      <c r="J1071" s="4" t="s">
        <v>32</v>
      </c>
      <c r="K1071" s="4" t="s">
        <v>43</v>
      </c>
      <c r="L1071" s="4" t="s">
        <v>77</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c r="A1072" s="2">
        <v>190</v>
      </c>
      <c r="B1072" s="3">
        <v>46185</v>
      </c>
      <c r="C1072" s="4">
        <f>YEAR(SalesDataTable[[#This Row],[Order Date]])</f>
        <v>2026</v>
      </c>
      <c r="D1072" s="4">
        <f>MONTH(SalesDataTable[[#This Row],[Order Date]])</f>
        <v>6</v>
      </c>
      <c r="E1072" s="4" t="str">
        <f>TEXT(SalesDataTable[[#This Row],[Order Date]],"MMM")</f>
        <v>Jun</v>
      </c>
      <c r="F1072" s="4" t="str">
        <f>"Q"&amp;ROUNDUP(MONTH(SalesDataTable[[#This Row],[Order Date]])/3,0)</f>
        <v>Q2</v>
      </c>
      <c r="G1072" s="4" t="s">
        <v>29</v>
      </c>
      <c r="H1072" s="4" t="s">
        <v>30</v>
      </c>
      <c r="I1072" s="4" t="s">
        <v>48</v>
      </c>
      <c r="J1072" s="4" t="s">
        <v>45</v>
      </c>
      <c r="K1072" s="4" t="s">
        <v>43</v>
      </c>
      <c r="L1072" s="4" t="s">
        <v>61</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c r="A1073" s="2">
        <v>268</v>
      </c>
      <c r="B1073" s="3">
        <v>46185</v>
      </c>
      <c r="C1073" s="4">
        <f>YEAR(SalesDataTable[[#This Row],[Order Date]])</f>
        <v>2026</v>
      </c>
      <c r="D1073" s="4">
        <f>MONTH(SalesDataTable[[#This Row],[Order Date]])</f>
        <v>6</v>
      </c>
      <c r="E1073" s="4" t="str">
        <f>TEXT(SalesDataTable[[#This Row],[Order Date]],"MMM")</f>
        <v>Jun</v>
      </c>
      <c r="F1073" s="4" t="str">
        <f>"Q"&amp;ROUNDUP(MONTH(SalesDataTable[[#This Row],[Order Date]])/3,0)</f>
        <v>Q2</v>
      </c>
      <c r="G1073" s="4" t="s">
        <v>49</v>
      </c>
      <c r="H1073" s="4" t="s">
        <v>76</v>
      </c>
      <c r="I1073" s="4" t="s">
        <v>48</v>
      </c>
      <c r="J1073" s="4" t="s">
        <v>45</v>
      </c>
      <c r="K1073" s="4" t="s">
        <v>63</v>
      </c>
      <c r="L1073" s="4" t="s">
        <v>71</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c r="A1074" s="2">
        <v>691</v>
      </c>
      <c r="B1074" s="3">
        <v>46185</v>
      </c>
      <c r="C1074" s="4">
        <f>YEAR(SalesDataTable[[#This Row],[Order Date]])</f>
        <v>2026</v>
      </c>
      <c r="D1074" s="4">
        <f>MONTH(SalesDataTable[[#This Row],[Order Date]])</f>
        <v>6</v>
      </c>
      <c r="E1074" s="4" t="str">
        <f>TEXT(SalesDataTable[[#This Row],[Order Date]],"MMM")</f>
        <v>Jun</v>
      </c>
      <c r="F1074" s="4" t="str">
        <f>"Q"&amp;ROUNDUP(MONTH(SalesDataTable[[#This Row],[Order Date]])/3,0)</f>
        <v>Q2</v>
      </c>
      <c r="G1074" s="4" t="s">
        <v>49</v>
      </c>
      <c r="H1074" s="4" t="s">
        <v>62</v>
      </c>
      <c r="I1074" s="4" t="s">
        <v>57</v>
      </c>
      <c r="J1074" s="4" t="s">
        <v>45</v>
      </c>
      <c r="K1074" s="4" t="s">
        <v>38</v>
      </c>
      <c r="L1074" s="4" t="s">
        <v>46</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c r="A1075" s="2">
        <v>810</v>
      </c>
      <c r="B1075" s="3">
        <v>46185</v>
      </c>
      <c r="C1075" s="4">
        <f>YEAR(SalesDataTable[[#This Row],[Order Date]])</f>
        <v>2026</v>
      </c>
      <c r="D1075" s="4">
        <f>MONTH(SalesDataTable[[#This Row],[Order Date]])</f>
        <v>6</v>
      </c>
      <c r="E1075" s="4" t="str">
        <f>TEXT(SalesDataTable[[#This Row],[Order Date]],"MMM")</f>
        <v>Jun</v>
      </c>
      <c r="F1075" s="4" t="str">
        <f>"Q"&amp;ROUNDUP(MONTH(SalesDataTable[[#This Row],[Order Date]])/3,0)</f>
        <v>Q2</v>
      </c>
      <c r="G1075" s="4" t="s">
        <v>35</v>
      </c>
      <c r="H1075" s="4" t="s">
        <v>72</v>
      </c>
      <c r="I1075" s="4" t="s">
        <v>48</v>
      </c>
      <c r="J1075" s="4" t="s">
        <v>42</v>
      </c>
      <c r="K1075" s="4" t="s">
        <v>63</v>
      </c>
      <c r="L1075" s="4" t="s">
        <v>71</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c r="A1076" s="2">
        <v>855</v>
      </c>
      <c r="B1076" s="3">
        <v>46185</v>
      </c>
      <c r="C1076" s="4">
        <f>YEAR(SalesDataTable[[#This Row],[Order Date]])</f>
        <v>2026</v>
      </c>
      <c r="D1076" s="4">
        <f>MONTH(SalesDataTable[[#This Row],[Order Date]])</f>
        <v>6</v>
      </c>
      <c r="E1076" s="4" t="str">
        <f>TEXT(SalesDataTable[[#This Row],[Order Date]],"MMM")</f>
        <v>Jun</v>
      </c>
      <c r="F1076" s="4" t="str">
        <f>"Q"&amp;ROUNDUP(MONTH(SalesDataTable[[#This Row],[Order Date]])/3,0)</f>
        <v>Q2</v>
      </c>
      <c r="G1076" s="4" t="s">
        <v>35</v>
      </c>
      <c r="H1076" s="4" t="s">
        <v>56</v>
      </c>
      <c r="I1076" s="4" t="s">
        <v>31</v>
      </c>
      <c r="J1076" s="4" t="s">
        <v>45</v>
      </c>
      <c r="K1076" s="4" t="s">
        <v>43</v>
      </c>
      <c r="L1076" s="4" t="s">
        <v>44</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c r="A1077" s="2">
        <v>1612</v>
      </c>
      <c r="B1077" s="3">
        <v>46185</v>
      </c>
      <c r="C1077" s="4">
        <f>YEAR(SalesDataTable[[#This Row],[Order Date]])</f>
        <v>2026</v>
      </c>
      <c r="D1077" s="4">
        <f>MONTH(SalesDataTable[[#This Row],[Order Date]])</f>
        <v>6</v>
      </c>
      <c r="E1077" s="4" t="str">
        <f>TEXT(SalesDataTable[[#This Row],[Order Date]],"MMM")</f>
        <v>Jun</v>
      </c>
      <c r="F1077" s="4" t="str">
        <f>"Q"&amp;ROUNDUP(MONTH(SalesDataTable[[#This Row],[Order Date]])/3,0)</f>
        <v>Q2</v>
      </c>
      <c r="G1077" s="4" t="s">
        <v>40</v>
      </c>
      <c r="H1077" s="4" t="s">
        <v>81</v>
      </c>
      <c r="I1077" s="4" t="s">
        <v>31</v>
      </c>
      <c r="J1077" s="4" t="s">
        <v>42</v>
      </c>
      <c r="K1077" s="4" t="s">
        <v>52</v>
      </c>
      <c r="L1077" s="4" t="s">
        <v>80</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c r="A1078" s="2">
        <v>1704</v>
      </c>
      <c r="B1078" s="3">
        <v>46185</v>
      </c>
      <c r="C1078" s="4">
        <f>YEAR(SalesDataTable[[#This Row],[Order Date]])</f>
        <v>2026</v>
      </c>
      <c r="D1078" s="4">
        <f>MONTH(SalesDataTable[[#This Row],[Order Date]])</f>
        <v>6</v>
      </c>
      <c r="E1078" s="4" t="str">
        <f>TEXT(SalesDataTable[[#This Row],[Order Date]],"MMM")</f>
        <v>Jun</v>
      </c>
      <c r="F1078" s="4" t="str">
        <f>"Q"&amp;ROUNDUP(MONTH(SalesDataTable[[#This Row],[Order Date]])/3,0)</f>
        <v>Q2</v>
      </c>
      <c r="G1078" s="4" t="s">
        <v>40</v>
      </c>
      <c r="H1078" s="4" t="s">
        <v>81</v>
      </c>
      <c r="I1078" s="4" t="s">
        <v>31</v>
      </c>
      <c r="J1078" s="4" t="s">
        <v>32</v>
      </c>
      <c r="K1078" s="4" t="s">
        <v>43</v>
      </c>
      <c r="L1078" s="4" t="s">
        <v>61</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c r="A1079" s="2">
        <v>1857</v>
      </c>
      <c r="B1079" s="3">
        <v>46185</v>
      </c>
      <c r="C1079" s="4">
        <f>YEAR(SalesDataTable[[#This Row],[Order Date]])</f>
        <v>2026</v>
      </c>
      <c r="D1079" s="4">
        <f>MONTH(SalesDataTable[[#This Row],[Order Date]])</f>
        <v>6</v>
      </c>
      <c r="E1079" s="4" t="str">
        <f>TEXT(SalesDataTable[[#This Row],[Order Date]],"MMM")</f>
        <v>Jun</v>
      </c>
      <c r="F1079" s="4" t="str">
        <f>"Q"&amp;ROUNDUP(MONTH(SalesDataTable[[#This Row],[Order Date]])/3,0)</f>
        <v>Q2</v>
      </c>
      <c r="G1079" s="4" t="s">
        <v>40</v>
      </c>
      <c r="H1079" s="4" t="s">
        <v>47</v>
      </c>
      <c r="I1079" s="4" t="s">
        <v>57</v>
      </c>
      <c r="J1079" s="4" t="s">
        <v>45</v>
      </c>
      <c r="K1079" s="4" t="s">
        <v>38</v>
      </c>
      <c r="L1079" s="4" t="s">
        <v>66</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c r="A1080" s="2">
        <v>1888</v>
      </c>
      <c r="B1080" s="3">
        <v>46185</v>
      </c>
      <c r="C1080" s="4">
        <f>YEAR(SalesDataTable[[#This Row],[Order Date]])</f>
        <v>2026</v>
      </c>
      <c r="D1080" s="4">
        <f>MONTH(SalesDataTable[[#This Row],[Order Date]])</f>
        <v>6</v>
      </c>
      <c r="E1080" s="4" t="str">
        <f>TEXT(SalesDataTable[[#This Row],[Order Date]],"MMM")</f>
        <v>Jun</v>
      </c>
      <c r="F1080" s="4" t="str">
        <f>"Q"&amp;ROUNDUP(MONTH(SalesDataTable[[#This Row],[Order Date]])/3,0)</f>
        <v>Q2</v>
      </c>
      <c r="G1080" s="4" t="s">
        <v>35</v>
      </c>
      <c r="H1080" s="4" t="s">
        <v>72</v>
      </c>
      <c r="I1080" s="4" t="s">
        <v>31</v>
      </c>
      <c r="J1080" s="4" t="s">
        <v>32</v>
      </c>
      <c r="K1080" s="4" t="s">
        <v>43</v>
      </c>
      <c r="L1080" s="4" t="s">
        <v>61</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c r="A1081" s="2">
        <v>2683</v>
      </c>
      <c r="B1081" s="3">
        <v>46185</v>
      </c>
      <c r="C1081" s="4">
        <f>YEAR(SalesDataTable[[#This Row],[Order Date]])</f>
        <v>2026</v>
      </c>
      <c r="D1081" s="4">
        <f>MONTH(SalesDataTable[[#This Row],[Order Date]])</f>
        <v>6</v>
      </c>
      <c r="E1081" s="4" t="str">
        <f>TEXT(SalesDataTable[[#This Row],[Order Date]],"MMM")</f>
        <v>Jun</v>
      </c>
      <c r="F1081" s="4" t="str">
        <f>"Q"&amp;ROUNDUP(MONTH(SalesDataTable[[#This Row],[Order Date]])/3,0)</f>
        <v>Q2</v>
      </c>
      <c r="G1081" s="4" t="s">
        <v>49</v>
      </c>
      <c r="H1081" s="4" t="s">
        <v>62</v>
      </c>
      <c r="I1081" s="4" t="s">
        <v>31</v>
      </c>
      <c r="J1081" s="4" t="s">
        <v>32</v>
      </c>
      <c r="K1081" s="4" t="s">
        <v>52</v>
      </c>
      <c r="L1081" s="4" t="s">
        <v>58</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c r="A1082" s="2">
        <v>4211</v>
      </c>
      <c r="B1082" s="3">
        <v>46185</v>
      </c>
      <c r="C1082" s="4">
        <f>YEAR(SalesDataTable[[#This Row],[Order Date]])</f>
        <v>2026</v>
      </c>
      <c r="D1082" s="4">
        <f>MONTH(SalesDataTable[[#This Row],[Order Date]])</f>
        <v>6</v>
      </c>
      <c r="E1082" s="4" t="str">
        <f>TEXT(SalesDataTable[[#This Row],[Order Date]],"MMM")</f>
        <v>Jun</v>
      </c>
      <c r="F1082" s="4" t="str">
        <f>"Q"&amp;ROUNDUP(MONTH(SalesDataTable[[#This Row],[Order Date]])/3,0)</f>
        <v>Q2</v>
      </c>
      <c r="G1082" s="4" t="s">
        <v>40</v>
      </c>
      <c r="H1082" s="4" t="s">
        <v>47</v>
      </c>
      <c r="I1082" s="4" t="s">
        <v>31</v>
      </c>
      <c r="J1082" s="4" t="s">
        <v>42</v>
      </c>
      <c r="K1082" s="4" t="s">
        <v>43</v>
      </c>
      <c r="L1082" s="4" t="s">
        <v>77</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c r="A1083" s="2">
        <v>4353</v>
      </c>
      <c r="B1083" s="3">
        <v>46185</v>
      </c>
      <c r="C1083" s="4">
        <f>YEAR(SalesDataTable[[#This Row],[Order Date]])</f>
        <v>2026</v>
      </c>
      <c r="D1083" s="4">
        <f>MONTH(SalesDataTable[[#This Row],[Order Date]])</f>
        <v>6</v>
      </c>
      <c r="E1083" s="4" t="str">
        <f>TEXT(SalesDataTable[[#This Row],[Order Date]],"MMM")</f>
        <v>Jun</v>
      </c>
      <c r="F1083" s="4" t="str">
        <f>"Q"&amp;ROUNDUP(MONTH(SalesDataTable[[#This Row],[Order Date]])/3,0)</f>
        <v>Q2</v>
      </c>
      <c r="G1083" s="4" t="s">
        <v>35</v>
      </c>
      <c r="H1083" s="4" t="s">
        <v>56</v>
      </c>
      <c r="I1083" s="4" t="s">
        <v>48</v>
      </c>
      <c r="J1083" s="4" t="s">
        <v>42</v>
      </c>
      <c r="K1083" s="4" t="s">
        <v>43</v>
      </c>
      <c r="L1083" s="4" t="s">
        <v>44</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c r="A1084" s="2">
        <v>5020</v>
      </c>
      <c r="B1084" s="3">
        <v>46185</v>
      </c>
      <c r="C1084" s="4">
        <f>YEAR(SalesDataTable[[#This Row],[Order Date]])</f>
        <v>2026</v>
      </c>
      <c r="D1084" s="4">
        <f>MONTH(SalesDataTable[[#This Row],[Order Date]])</f>
        <v>6</v>
      </c>
      <c r="E1084" s="4" t="str">
        <f>TEXT(SalesDataTable[[#This Row],[Order Date]],"MMM")</f>
        <v>Jun</v>
      </c>
      <c r="F1084" s="4" t="str">
        <f>"Q"&amp;ROUNDUP(MONTH(SalesDataTable[[#This Row],[Order Date]])/3,0)</f>
        <v>Q2</v>
      </c>
      <c r="G1084" s="4" t="s">
        <v>40</v>
      </c>
      <c r="H1084" s="4" t="s">
        <v>54</v>
      </c>
      <c r="I1084" s="4" t="s">
        <v>48</v>
      </c>
      <c r="J1084" s="4" t="s">
        <v>32</v>
      </c>
      <c r="K1084" s="4" t="s">
        <v>43</v>
      </c>
      <c r="L1084" s="4" t="s">
        <v>44</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c r="A1085" s="2">
        <v>564</v>
      </c>
      <c r="B1085" s="3">
        <v>46186</v>
      </c>
      <c r="C1085" s="4">
        <f>YEAR(SalesDataTable[[#This Row],[Order Date]])</f>
        <v>2026</v>
      </c>
      <c r="D1085" s="4">
        <f>MONTH(SalesDataTable[[#This Row],[Order Date]])</f>
        <v>6</v>
      </c>
      <c r="E1085" s="4" t="str">
        <f>TEXT(SalesDataTable[[#This Row],[Order Date]],"MMM")</f>
        <v>Jun</v>
      </c>
      <c r="F1085" s="4" t="str">
        <f>"Q"&amp;ROUNDUP(MONTH(SalesDataTable[[#This Row],[Order Date]])/3,0)</f>
        <v>Q2</v>
      </c>
      <c r="G1085" s="4" t="s">
        <v>40</v>
      </c>
      <c r="H1085" s="4" t="s">
        <v>54</v>
      </c>
      <c r="I1085" s="4" t="s">
        <v>48</v>
      </c>
      <c r="J1085" s="4" t="s">
        <v>42</v>
      </c>
      <c r="K1085" s="4" t="s">
        <v>43</v>
      </c>
      <c r="L1085" s="4" t="s">
        <v>61</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c r="A1086" s="2">
        <v>736</v>
      </c>
      <c r="B1086" s="3">
        <v>46186</v>
      </c>
      <c r="C1086" s="4">
        <f>YEAR(SalesDataTable[[#This Row],[Order Date]])</f>
        <v>2026</v>
      </c>
      <c r="D1086" s="4">
        <f>MONTH(SalesDataTable[[#This Row],[Order Date]])</f>
        <v>6</v>
      </c>
      <c r="E1086" s="4" t="str">
        <f>TEXT(SalesDataTable[[#This Row],[Order Date]],"MMM")</f>
        <v>Jun</v>
      </c>
      <c r="F1086" s="4" t="str">
        <f>"Q"&amp;ROUNDUP(MONTH(SalesDataTable[[#This Row],[Order Date]])/3,0)</f>
        <v>Q2</v>
      </c>
      <c r="G1086" s="4" t="s">
        <v>49</v>
      </c>
      <c r="H1086" s="4" t="s">
        <v>76</v>
      </c>
      <c r="I1086" s="4" t="s">
        <v>48</v>
      </c>
      <c r="J1086" s="4" t="s">
        <v>45</v>
      </c>
      <c r="K1086" s="4" t="s">
        <v>38</v>
      </c>
      <c r="L1086" s="4" t="s">
        <v>66</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c r="A1087" s="2">
        <v>1300</v>
      </c>
      <c r="B1087" s="3">
        <v>46186</v>
      </c>
      <c r="C1087" s="4">
        <f>YEAR(SalesDataTable[[#This Row],[Order Date]])</f>
        <v>2026</v>
      </c>
      <c r="D1087" s="4">
        <f>MONTH(SalesDataTable[[#This Row],[Order Date]])</f>
        <v>6</v>
      </c>
      <c r="E1087" s="4" t="str">
        <f>TEXT(SalesDataTable[[#This Row],[Order Date]],"MMM")</f>
        <v>Jun</v>
      </c>
      <c r="F1087" s="4" t="str">
        <f>"Q"&amp;ROUNDUP(MONTH(SalesDataTable[[#This Row],[Order Date]])/3,0)</f>
        <v>Q2</v>
      </c>
      <c r="G1087" s="4" t="s">
        <v>35</v>
      </c>
      <c r="H1087" s="4" t="s">
        <v>56</v>
      </c>
      <c r="I1087" s="4" t="s">
        <v>31</v>
      </c>
      <c r="J1087" s="4" t="s">
        <v>42</v>
      </c>
      <c r="K1087" s="4" t="s">
        <v>33</v>
      </c>
      <c r="L1087" s="4" t="s">
        <v>51</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c r="A1088" s="2">
        <v>1948</v>
      </c>
      <c r="B1088" s="3">
        <v>46186</v>
      </c>
      <c r="C1088" s="4">
        <f>YEAR(SalesDataTable[[#This Row],[Order Date]])</f>
        <v>2026</v>
      </c>
      <c r="D1088" s="4">
        <f>MONTH(SalesDataTable[[#This Row],[Order Date]])</f>
        <v>6</v>
      </c>
      <c r="E1088" s="4" t="str">
        <f>TEXT(SalesDataTable[[#This Row],[Order Date]],"MMM")</f>
        <v>Jun</v>
      </c>
      <c r="F1088" s="4" t="str">
        <f>"Q"&amp;ROUNDUP(MONTH(SalesDataTable[[#This Row],[Order Date]])/3,0)</f>
        <v>Q2</v>
      </c>
      <c r="G1088" s="4" t="s">
        <v>49</v>
      </c>
      <c r="H1088" s="4" t="s">
        <v>62</v>
      </c>
      <c r="I1088" s="4" t="s">
        <v>48</v>
      </c>
      <c r="J1088" s="4" t="s">
        <v>42</v>
      </c>
      <c r="K1088" s="4" t="s">
        <v>38</v>
      </c>
      <c r="L1088" s="4" t="s">
        <v>66</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c r="A1089" s="2">
        <v>2272</v>
      </c>
      <c r="B1089" s="3">
        <v>46186</v>
      </c>
      <c r="C1089" s="4">
        <f>YEAR(SalesDataTable[[#This Row],[Order Date]])</f>
        <v>2026</v>
      </c>
      <c r="D1089" s="4">
        <f>MONTH(SalesDataTable[[#This Row],[Order Date]])</f>
        <v>6</v>
      </c>
      <c r="E1089" s="4" t="str">
        <f>TEXT(SalesDataTable[[#This Row],[Order Date]],"MMM")</f>
        <v>Jun</v>
      </c>
      <c r="F1089" s="4" t="str">
        <f>"Q"&amp;ROUNDUP(MONTH(SalesDataTable[[#This Row],[Order Date]])/3,0)</f>
        <v>Q2</v>
      </c>
      <c r="G1089" s="4" t="s">
        <v>49</v>
      </c>
      <c r="H1089" s="4" t="s">
        <v>62</v>
      </c>
      <c r="I1089" s="4" t="s">
        <v>31</v>
      </c>
      <c r="J1089" s="4" t="s">
        <v>32</v>
      </c>
      <c r="K1089" s="4" t="s">
        <v>63</v>
      </c>
      <c r="L1089" s="4" t="s">
        <v>67</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c r="A1090" s="2">
        <v>2680</v>
      </c>
      <c r="B1090" s="3">
        <v>46186</v>
      </c>
      <c r="C1090" s="4">
        <f>YEAR(SalesDataTable[[#This Row],[Order Date]])</f>
        <v>2026</v>
      </c>
      <c r="D1090" s="4">
        <f>MONTH(SalesDataTable[[#This Row],[Order Date]])</f>
        <v>6</v>
      </c>
      <c r="E1090" s="4" t="str">
        <f>TEXT(SalesDataTable[[#This Row],[Order Date]],"MMM")</f>
        <v>Jun</v>
      </c>
      <c r="F1090" s="4" t="str">
        <f>"Q"&amp;ROUNDUP(MONTH(SalesDataTable[[#This Row],[Order Date]])/3,0)</f>
        <v>Q2</v>
      </c>
      <c r="G1090" s="4" t="s">
        <v>35</v>
      </c>
      <c r="H1090" s="4" t="s">
        <v>78</v>
      </c>
      <c r="I1090" s="4" t="s">
        <v>31</v>
      </c>
      <c r="J1090" s="4" t="s">
        <v>32</v>
      </c>
      <c r="K1090" s="4" t="s">
        <v>38</v>
      </c>
      <c r="L1090" s="4" t="s">
        <v>39</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c r="A1091" s="2">
        <v>4178</v>
      </c>
      <c r="B1091" s="3">
        <v>46186</v>
      </c>
      <c r="C1091" s="4">
        <f>YEAR(SalesDataTable[[#This Row],[Order Date]])</f>
        <v>2026</v>
      </c>
      <c r="D1091" s="4">
        <f>MONTH(SalesDataTable[[#This Row],[Order Date]])</f>
        <v>6</v>
      </c>
      <c r="E1091" s="4" t="str">
        <f>TEXT(SalesDataTable[[#This Row],[Order Date]],"MMM")</f>
        <v>Jun</v>
      </c>
      <c r="F1091" s="4" t="str">
        <f>"Q"&amp;ROUNDUP(MONTH(SalesDataTable[[#This Row],[Order Date]])/3,0)</f>
        <v>Q2</v>
      </c>
      <c r="G1091" s="4" t="s">
        <v>40</v>
      </c>
      <c r="H1091" s="4" t="s">
        <v>41</v>
      </c>
      <c r="I1091" s="4" t="s">
        <v>48</v>
      </c>
      <c r="J1091" s="4" t="s">
        <v>32</v>
      </c>
      <c r="K1091" s="4" t="s">
        <v>38</v>
      </c>
      <c r="L1091" s="4" t="s">
        <v>46</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c r="A1092" s="2">
        <v>4272</v>
      </c>
      <c r="B1092" s="3">
        <v>46186</v>
      </c>
      <c r="C1092" s="4">
        <f>YEAR(SalesDataTable[[#This Row],[Order Date]])</f>
        <v>2026</v>
      </c>
      <c r="D1092" s="4">
        <f>MONTH(SalesDataTable[[#This Row],[Order Date]])</f>
        <v>6</v>
      </c>
      <c r="E1092" s="4" t="str">
        <f>TEXT(SalesDataTable[[#This Row],[Order Date]],"MMM")</f>
        <v>Jun</v>
      </c>
      <c r="F1092" s="4" t="str">
        <f>"Q"&amp;ROUNDUP(MONTH(SalesDataTable[[#This Row],[Order Date]])/3,0)</f>
        <v>Q2</v>
      </c>
      <c r="G1092" s="4" t="s">
        <v>49</v>
      </c>
      <c r="H1092" s="4" t="s">
        <v>60</v>
      </c>
      <c r="I1092" s="4" t="s">
        <v>57</v>
      </c>
      <c r="J1092" s="4" t="s">
        <v>32</v>
      </c>
      <c r="K1092" s="4" t="s">
        <v>52</v>
      </c>
      <c r="L1092" s="4" t="s">
        <v>58</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c r="A1093" s="2">
        <v>4713</v>
      </c>
      <c r="B1093" s="3">
        <v>46186</v>
      </c>
      <c r="C1093" s="4">
        <f>YEAR(SalesDataTable[[#This Row],[Order Date]])</f>
        <v>2026</v>
      </c>
      <c r="D1093" s="4">
        <f>MONTH(SalesDataTable[[#This Row],[Order Date]])</f>
        <v>6</v>
      </c>
      <c r="E1093" s="4" t="str">
        <f>TEXT(SalesDataTable[[#This Row],[Order Date]],"MMM")</f>
        <v>Jun</v>
      </c>
      <c r="F1093" s="4" t="str">
        <f>"Q"&amp;ROUNDUP(MONTH(SalesDataTable[[#This Row],[Order Date]])/3,0)</f>
        <v>Q2</v>
      </c>
      <c r="G1093" s="4" t="s">
        <v>49</v>
      </c>
      <c r="H1093" s="4" t="s">
        <v>76</v>
      </c>
      <c r="I1093" s="4" t="s">
        <v>48</v>
      </c>
      <c r="J1093" s="4" t="s">
        <v>45</v>
      </c>
      <c r="K1093" s="4" t="s">
        <v>63</v>
      </c>
      <c r="L1093" s="4" t="s">
        <v>71</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c r="A1094" s="2">
        <v>5166</v>
      </c>
      <c r="B1094" s="3">
        <v>46186</v>
      </c>
      <c r="C1094" s="4">
        <f>YEAR(SalesDataTable[[#This Row],[Order Date]])</f>
        <v>2026</v>
      </c>
      <c r="D1094" s="4">
        <f>MONTH(SalesDataTable[[#This Row],[Order Date]])</f>
        <v>6</v>
      </c>
      <c r="E1094" s="4" t="str">
        <f>TEXT(SalesDataTable[[#This Row],[Order Date]],"MMM")</f>
        <v>Jun</v>
      </c>
      <c r="F1094" s="4" t="str">
        <f>"Q"&amp;ROUNDUP(MONTH(SalesDataTable[[#This Row],[Order Date]])/3,0)</f>
        <v>Q2</v>
      </c>
      <c r="G1094" s="4" t="s">
        <v>49</v>
      </c>
      <c r="H1094" s="4" t="s">
        <v>60</v>
      </c>
      <c r="I1094" s="4" t="s">
        <v>57</v>
      </c>
      <c r="J1094" s="4" t="s">
        <v>42</v>
      </c>
      <c r="K1094" s="4" t="s">
        <v>52</v>
      </c>
      <c r="L1094" s="4" t="s">
        <v>80</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c r="A1095" s="2">
        <v>486</v>
      </c>
      <c r="B1095" s="3">
        <v>46187</v>
      </c>
      <c r="C1095" s="4">
        <f>YEAR(SalesDataTable[[#This Row],[Order Date]])</f>
        <v>2026</v>
      </c>
      <c r="D1095" s="4">
        <f>MONTH(SalesDataTable[[#This Row],[Order Date]])</f>
        <v>6</v>
      </c>
      <c r="E1095" s="4" t="str">
        <f>TEXT(SalesDataTable[[#This Row],[Order Date]],"MMM")</f>
        <v>Jun</v>
      </c>
      <c r="F1095" s="4" t="str">
        <f>"Q"&amp;ROUNDUP(MONTH(SalesDataTable[[#This Row],[Order Date]])/3,0)</f>
        <v>Q2</v>
      </c>
      <c r="G1095" s="4" t="s">
        <v>29</v>
      </c>
      <c r="H1095" s="4" t="s">
        <v>65</v>
      </c>
      <c r="I1095" s="4" t="s">
        <v>37</v>
      </c>
      <c r="J1095" s="4" t="s">
        <v>45</v>
      </c>
      <c r="K1095" s="4" t="s">
        <v>38</v>
      </c>
      <c r="L1095" s="4" t="s">
        <v>75</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c r="A1096" s="2">
        <v>1507</v>
      </c>
      <c r="B1096" s="3">
        <v>46187</v>
      </c>
      <c r="C1096" s="4">
        <f>YEAR(SalesDataTable[[#This Row],[Order Date]])</f>
        <v>2026</v>
      </c>
      <c r="D1096" s="4">
        <f>MONTH(SalesDataTable[[#This Row],[Order Date]])</f>
        <v>6</v>
      </c>
      <c r="E1096" s="4" t="str">
        <f>TEXT(SalesDataTable[[#This Row],[Order Date]],"MMM")</f>
        <v>Jun</v>
      </c>
      <c r="F1096" s="4" t="str">
        <f>"Q"&amp;ROUNDUP(MONTH(SalesDataTable[[#This Row],[Order Date]])/3,0)</f>
        <v>Q2</v>
      </c>
      <c r="G1096" s="4" t="s">
        <v>29</v>
      </c>
      <c r="H1096" s="4" t="s">
        <v>79</v>
      </c>
      <c r="I1096" s="4" t="s">
        <v>48</v>
      </c>
      <c r="J1096" s="4" t="s">
        <v>32</v>
      </c>
      <c r="K1096" s="4" t="s">
        <v>43</v>
      </c>
      <c r="L1096" s="4" t="s">
        <v>77</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c r="A1097" s="2">
        <v>1821</v>
      </c>
      <c r="B1097" s="3">
        <v>46187</v>
      </c>
      <c r="C1097" s="4">
        <f>YEAR(SalesDataTable[[#This Row],[Order Date]])</f>
        <v>2026</v>
      </c>
      <c r="D1097" s="4">
        <f>MONTH(SalesDataTable[[#This Row],[Order Date]])</f>
        <v>6</v>
      </c>
      <c r="E1097" s="4" t="str">
        <f>TEXT(SalesDataTable[[#This Row],[Order Date]],"MMM")</f>
        <v>Jun</v>
      </c>
      <c r="F1097" s="4" t="str">
        <f>"Q"&amp;ROUNDUP(MONTH(SalesDataTable[[#This Row],[Order Date]])/3,0)</f>
        <v>Q2</v>
      </c>
      <c r="G1097" s="4" t="s">
        <v>29</v>
      </c>
      <c r="H1097" s="4" t="s">
        <v>79</v>
      </c>
      <c r="I1097" s="4" t="s">
        <v>48</v>
      </c>
      <c r="J1097" s="4" t="s">
        <v>45</v>
      </c>
      <c r="K1097" s="4" t="s">
        <v>38</v>
      </c>
      <c r="L1097" s="4" t="s">
        <v>75</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c r="A1098" s="2">
        <v>2588</v>
      </c>
      <c r="B1098" s="3">
        <v>46187</v>
      </c>
      <c r="C1098" s="4">
        <f>YEAR(SalesDataTable[[#This Row],[Order Date]])</f>
        <v>2026</v>
      </c>
      <c r="D1098" s="4">
        <f>MONTH(SalesDataTable[[#This Row],[Order Date]])</f>
        <v>6</v>
      </c>
      <c r="E1098" s="4" t="str">
        <f>TEXT(SalesDataTable[[#This Row],[Order Date]],"MMM")</f>
        <v>Jun</v>
      </c>
      <c r="F1098" s="4" t="str">
        <f>"Q"&amp;ROUNDUP(MONTH(SalesDataTable[[#This Row],[Order Date]])/3,0)</f>
        <v>Q2</v>
      </c>
      <c r="G1098" s="4" t="s">
        <v>49</v>
      </c>
      <c r="H1098" s="4" t="s">
        <v>62</v>
      </c>
      <c r="I1098" s="4" t="s">
        <v>57</v>
      </c>
      <c r="J1098" s="4" t="s">
        <v>32</v>
      </c>
      <c r="K1098" s="4" t="s">
        <v>38</v>
      </c>
      <c r="L1098" s="4" t="s">
        <v>39</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c r="A1099" s="2">
        <v>2815</v>
      </c>
      <c r="B1099" s="3">
        <v>46187</v>
      </c>
      <c r="C1099" s="4">
        <f>YEAR(SalesDataTable[[#This Row],[Order Date]])</f>
        <v>2026</v>
      </c>
      <c r="D1099" s="4">
        <f>MONTH(SalesDataTable[[#This Row],[Order Date]])</f>
        <v>6</v>
      </c>
      <c r="E1099" s="4" t="str">
        <f>TEXT(SalesDataTable[[#This Row],[Order Date]],"MMM")</f>
        <v>Jun</v>
      </c>
      <c r="F1099" s="4" t="str">
        <f>"Q"&amp;ROUNDUP(MONTH(SalesDataTable[[#This Row],[Order Date]])/3,0)</f>
        <v>Q2</v>
      </c>
      <c r="G1099" s="4" t="s">
        <v>49</v>
      </c>
      <c r="H1099" s="4" t="s">
        <v>76</v>
      </c>
      <c r="I1099" s="4" t="s">
        <v>57</v>
      </c>
      <c r="J1099" s="4" t="s">
        <v>42</v>
      </c>
      <c r="K1099" s="4" t="s">
        <v>52</v>
      </c>
      <c r="L1099" s="4" t="s">
        <v>53</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c r="A1100" s="2">
        <v>3258</v>
      </c>
      <c r="B1100" s="3">
        <v>46187</v>
      </c>
      <c r="C1100" s="4">
        <f>YEAR(SalesDataTable[[#This Row],[Order Date]])</f>
        <v>2026</v>
      </c>
      <c r="D1100" s="4">
        <f>MONTH(SalesDataTable[[#This Row],[Order Date]])</f>
        <v>6</v>
      </c>
      <c r="E1100" s="4" t="str">
        <f>TEXT(SalesDataTable[[#This Row],[Order Date]],"MMM")</f>
        <v>Jun</v>
      </c>
      <c r="F1100" s="4" t="str">
        <f>"Q"&amp;ROUNDUP(MONTH(SalesDataTable[[#This Row],[Order Date]])/3,0)</f>
        <v>Q2</v>
      </c>
      <c r="G1100" s="4" t="s">
        <v>35</v>
      </c>
      <c r="H1100" s="4" t="s">
        <v>36</v>
      </c>
      <c r="I1100" s="4" t="s">
        <v>31</v>
      </c>
      <c r="J1100" s="4" t="s">
        <v>45</v>
      </c>
      <c r="K1100" s="4" t="s">
        <v>33</v>
      </c>
      <c r="L1100" s="4" t="s">
        <v>51</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c r="A1101" s="2">
        <v>3361</v>
      </c>
      <c r="B1101" s="3">
        <v>46187</v>
      </c>
      <c r="C1101" s="4">
        <f>YEAR(SalesDataTable[[#This Row],[Order Date]])</f>
        <v>2026</v>
      </c>
      <c r="D1101" s="4">
        <f>MONTH(SalesDataTable[[#This Row],[Order Date]])</f>
        <v>6</v>
      </c>
      <c r="E1101" s="4" t="str">
        <f>TEXT(SalesDataTable[[#This Row],[Order Date]],"MMM")</f>
        <v>Jun</v>
      </c>
      <c r="F1101" s="4" t="str">
        <f>"Q"&amp;ROUNDUP(MONTH(SalesDataTable[[#This Row],[Order Date]])/3,0)</f>
        <v>Q2</v>
      </c>
      <c r="G1101" s="4" t="s">
        <v>29</v>
      </c>
      <c r="H1101" s="4" t="s">
        <v>30</v>
      </c>
      <c r="I1101" s="4" t="s">
        <v>48</v>
      </c>
      <c r="J1101" s="4" t="s">
        <v>32</v>
      </c>
      <c r="K1101" s="4" t="s">
        <v>43</v>
      </c>
      <c r="L1101" s="4" t="s">
        <v>44</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c r="A1102" s="2">
        <v>3629</v>
      </c>
      <c r="B1102" s="3">
        <v>46187</v>
      </c>
      <c r="C1102" s="4">
        <f>YEAR(SalesDataTable[[#This Row],[Order Date]])</f>
        <v>2026</v>
      </c>
      <c r="D1102" s="4">
        <f>MONTH(SalesDataTable[[#This Row],[Order Date]])</f>
        <v>6</v>
      </c>
      <c r="E1102" s="4" t="str">
        <f>TEXT(SalesDataTable[[#This Row],[Order Date]],"MMM")</f>
        <v>Jun</v>
      </c>
      <c r="F1102" s="4" t="str">
        <f>"Q"&amp;ROUNDUP(MONTH(SalesDataTable[[#This Row],[Order Date]])/3,0)</f>
        <v>Q2</v>
      </c>
      <c r="G1102" s="4" t="s">
        <v>29</v>
      </c>
      <c r="H1102" s="4" t="s">
        <v>79</v>
      </c>
      <c r="I1102" s="4" t="s">
        <v>31</v>
      </c>
      <c r="J1102" s="4" t="s">
        <v>42</v>
      </c>
      <c r="K1102" s="4" t="s">
        <v>52</v>
      </c>
      <c r="L1102" s="4" t="s">
        <v>53</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c r="A1103" s="2">
        <v>3750</v>
      </c>
      <c r="B1103" s="3">
        <v>46187</v>
      </c>
      <c r="C1103" s="4">
        <f>YEAR(SalesDataTable[[#This Row],[Order Date]])</f>
        <v>2026</v>
      </c>
      <c r="D1103" s="4">
        <f>MONTH(SalesDataTable[[#This Row],[Order Date]])</f>
        <v>6</v>
      </c>
      <c r="E1103" s="4" t="str">
        <f>TEXT(SalesDataTable[[#This Row],[Order Date]],"MMM")</f>
        <v>Jun</v>
      </c>
      <c r="F1103" s="4" t="str">
        <f>"Q"&amp;ROUNDUP(MONTH(SalesDataTable[[#This Row],[Order Date]])/3,0)</f>
        <v>Q2</v>
      </c>
      <c r="G1103" s="4" t="s">
        <v>29</v>
      </c>
      <c r="H1103" s="4" t="s">
        <v>30</v>
      </c>
      <c r="I1103" s="4" t="s">
        <v>31</v>
      </c>
      <c r="J1103" s="4" t="s">
        <v>32</v>
      </c>
      <c r="K1103" s="4" t="s">
        <v>38</v>
      </c>
      <c r="L1103" s="4" t="s">
        <v>75</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c r="A1104" s="2">
        <v>5088</v>
      </c>
      <c r="B1104" s="3">
        <v>46187</v>
      </c>
      <c r="C1104" s="4">
        <f>YEAR(SalesDataTable[[#This Row],[Order Date]])</f>
        <v>2026</v>
      </c>
      <c r="D1104" s="4">
        <f>MONTH(SalesDataTable[[#This Row],[Order Date]])</f>
        <v>6</v>
      </c>
      <c r="E1104" s="4" t="str">
        <f>TEXT(SalesDataTable[[#This Row],[Order Date]],"MMM")</f>
        <v>Jun</v>
      </c>
      <c r="F1104" s="4" t="str">
        <f>"Q"&amp;ROUNDUP(MONTH(SalesDataTable[[#This Row],[Order Date]])/3,0)</f>
        <v>Q2</v>
      </c>
      <c r="G1104" s="4" t="s">
        <v>35</v>
      </c>
      <c r="H1104" s="4" t="s">
        <v>72</v>
      </c>
      <c r="I1104" s="4" t="s">
        <v>31</v>
      </c>
      <c r="J1104" s="4" t="s">
        <v>42</v>
      </c>
      <c r="K1104" s="4" t="s">
        <v>43</v>
      </c>
      <c r="L1104" s="4" t="s">
        <v>77</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c r="A1105" s="2">
        <v>1450</v>
      </c>
      <c r="B1105" s="3">
        <v>46188</v>
      </c>
      <c r="C1105" s="4">
        <f>YEAR(SalesDataTable[[#This Row],[Order Date]])</f>
        <v>2026</v>
      </c>
      <c r="D1105" s="4">
        <f>MONTH(SalesDataTable[[#This Row],[Order Date]])</f>
        <v>6</v>
      </c>
      <c r="E1105" s="4" t="str">
        <f>TEXT(SalesDataTable[[#This Row],[Order Date]],"MMM")</f>
        <v>Jun</v>
      </c>
      <c r="F1105" s="4" t="str">
        <f>"Q"&amp;ROUNDUP(MONTH(SalesDataTable[[#This Row],[Order Date]])/3,0)</f>
        <v>Q2</v>
      </c>
      <c r="G1105" s="4" t="s">
        <v>35</v>
      </c>
      <c r="H1105" s="4" t="s">
        <v>78</v>
      </c>
      <c r="I1105" s="4" t="s">
        <v>31</v>
      </c>
      <c r="J1105" s="4" t="s">
        <v>32</v>
      </c>
      <c r="K1105" s="4" t="s">
        <v>63</v>
      </c>
      <c r="L1105" s="4" t="s">
        <v>67</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c r="A1106" s="2">
        <v>2330</v>
      </c>
      <c r="B1106" s="3">
        <v>46188</v>
      </c>
      <c r="C1106" s="4">
        <f>YEAR(SalesDataTable[[#This Row],[Order Date]])</f>
        <v>2026</v>
      </c>
      <c r="D1106" s="4">
        <f>MONTH(SalesDataTable[[#This Row],[Order Date]])</f>
        <v>6</v>
      </c>
      <c r="E1106" s="4" t="str">
        <f>TEXT(SalesDataTable[[#This Row],[Order Date]],"MMM")</f>
        <v>Jun</v>
      </c>
      <c r="F1106" s="4" t="str">
        <f>"Q"&amp;ROUNDUP(MONTH(SalesDataTable[[#This Row],[Order Date]])/3,0)</f>
        <v>Q2</v>
      </c>
      <c r="G1106" s="4" t="s">
        <v>35</v>
      </c>
      <c r="H1106" s="4" t="s">
        <v>36</v>
      </c>
      <c r="I1106" s="4" t="s">
        <v>31</v>
      </c>
      <c r="J1106" s="4" t="s">
        <v>42</v>
      </c>
      <c r="K1106" s="4" t="s">
        <v>43</v>
      </c>
      <c r="L1106" s="4" t="s">
        <v>44</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c r="A1107" s="2">
        <v>4655</v>
      </c>
      <c r="B1107" s="3">
        <v>46188</v>
      </c>
      <c r="C1107" s="4">
        <f>YEAR(SalesDataTable[[#This Row],[Order Date]])</f>
        <v>2026</v>
      </c>
      <c r="D1107" s="4">
        <f>MONTH(SalesDataTable[[#This Row],[Order Date]])</f>
        <v>6</v>
      </c>
      <c r="E1107" s="4" t="str">
        <f>TEXT(SalesDataTable[[#This Row],[Order Date]],"MMM")</f>
        <v>Jun</v>
      </c>
      <c r="F1107" s="4" t="str">
        <f>"Q"&amp;ROUNDUP(MONTH(SalesDataTable[[#This Row],[Order Date]])/3,0)</f>
        <v>Q2</v>
      </c>
      <c r="G1107" s="4" t="s">
        <v>29</v>
      </c>
      <c r="H1107" s="4" t="s">
        <v>30</v>
      </c>
      <c r="I1107" s="4" t="s">
        <v>37</v>
      </c>
      <c r="J1107" s="4" t="s">
        <v>45</v>
      </c>
      <c r="K1107" s="4" t="s">
        <v>63</v>
      </c>
      <c r="L1107" s="4" t="s">
        <v>64</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c r="A1108" s="2">
        <v>137</v>
      </c>
      <c r="B1108" s="3">
        <v>46189</v>
      </c>
      <c r="C1108" s="4">
        <f>YEAR(SalesDataTable[[#This Row],[Order Date]])</f>
        <v>2026</v>
      </c>
      <c r="D1108" s="4">
        <f>MONTH(SalesDataTable[[#This Row],[Order Date]])</f>
        <v>6</v>
      </c>
      <c r="E1108" s="4" t="str">
        <f>TEXT(SalesDataTable[[#This Row],[Order Date]],"MMM")</f>
        <v>Jun</v>
      </c>
      <c r="F1108" s="4" t="str">
        <f>"Q"&amp;ROUNDUP(MONTH(SalesDataTable[[#This Row],[Order Date]])/3,0)</f>
        <v>Q2</v>
      </c>
      <c r="G1108" s="4" t="s">
        <v>35</v>
      </c>
      <c r="H1108" s="4" t="s">
        <v>56</v>
      </c>
      <c r="I1108" s="4" t="s">
        <v>31</v>
      </c>
      <c r="J1108" s="4" t="s">
        <v>32</v>
      </c>
      <c r="K1108" s="4" t="s">
        <v>38</v>
      </c>
      <c r="L1108" s="4" t="s">
        <v>46</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c r="A1109" s="2">
        <v>141</v>
      </c>
      <c r="B1109" s="3">
        <v>46189</v>
      </c>
      <c r="C1109" s="4">
        <f>YEAR(SalesDataTable[[#This Row],[Order Date]])</f>
        <v>2026</v>
      </c>
      <c r="D1109" s="4">
        <f>MONTH(SalesDataTable[[#This Row],[Order Date]])</f>
        <v>6</v>
      </c>
      <c r="E1109" s="4" t="str">
        <f>TEXT(SalesDataTable[[#This Row],[Order Date]],"MMM")</f>
        <v>Jun</v>
      </c>
      <c r="F1109" s="4" t="str">
        <f>"Q"&amp;ROUNDUP(MONTH(SalesDataTable[[#This Row],[Order Date]])/3,0)</f>
        <v>Q2</v>
      </c>
      <c r="G1109" s="4" t="s">
        <v>49</v>
      </c>
      <c r="H1109" s="4" t="s">
        <v>60</v>
      </c>
      <c r="I1109" s="4" t="s">
        <v>31</v>
      </c>
      <c r="J1109" s="4" t="s">
        <v>32</v>
      </c>
      <c r="K1109" s="4" t="s">
        <v>43</v>
      </c>
      <c r="L1109" s="4" t="s">
        <v>61</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c r="A1110" s="2">
        <v>335</v>
      </c>
      <c r="B1110" s="3">
        <v>46189</v>
      </c>
      <c r="C1110" s="4">
        <f>YEAR(SalesDataTable[[#This Row],[Order Date]])</f>
        <v>2026</v>
      </c>
      <c r="D1110" s="4">
        <f>MONTH(SalesDataTable[[#This Row],[Order Date]])</f>
        <v>6</v>
      </c>
      <c r="E1110" s="4" t="str">
        <f>TEXT(SalesDataTable[[#This Row],[Order Date]],"MMM")</f>
        <v>Jun</v>
      </c>
      <c r="F1110" s="4" t="str">
        <f>"Q"&amp;ROUNDUP(MONTH(SalesDataTable[[#This Row],[Order Date]])/3,0)</f>
        <v>Q2</v>
      </c>
      <c r="G1110" s="4" t="s">
        <v>49</v>
      </c>
      <c r="H1110" s="4" t="s">
        <v>62</v>
      </c>
      <c r="I1110" s="4" t="s">
        <v>31</v>
      </c>
      <c r="J1110" s="4" t="s">
        <v>32</v>
      </c>
      <c r="K1110" s="4" t="s">
        <v>43</v>
      </c>
      <c r="L1110" s="4" t="s">
        <v>77</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c r="A1111" s="2">
        <v>498</v>
      </c>
      <c r="B1111" s="3">
        <v>46189</v>
      </c>
      <c r="C1111" s="4">
        <f>YEAR(SalesDataTable[[#This Row],[Order Date]])</f>
        <v>2026</v>
      </c>
      <c r="D1111" s="4">
        <f>MONTH(SalesDataTable[[#This Row],[Order Date]])</f>
        <v>6</v>
      </c>
      <c r="E1111" s="4" t="str">
        <f>TEXT(SalesDataTable[[#This Row],[Order Date]],"MMM")</f>
        <v>Jun</v>
      </c>
      <c r="F1111" s="4" t="str">
        <f>"Q"&amp;ROUNDUP(MONTH(SalesDataTable[[#This Row],[Order Date]])/3,0)</f>
        <v>Q2</v>
      </c>
      <c r="G1111" s="4" t="s">
        <v>29</v>
      </c>
      <c r="H1111" s="4" t="s">
        <v>79</v>
      </c>
      <c r="I1111" s="4" t="s">
        <v>37</v>
      </c>
      <c r="J1111" s="4" t="s">
        <v>45</v>
      </c>
      <c r="K1111" s="4" t="s">
        <v>43</v>
      </c>
      <c r="L1111" s="4" t="s">
        <v>73</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c r="A1112" s="2">
        <v>2611</v>
      </c>
      <c r="B1112" s="3">
        <v>46189</v>
      </c>
      <c r="C1112" s="4">
        <f>YEAR(SalesDataTable[[#This Row],[Order Date]])</f>
        <v>2026</v>
      </c>
      <c r="D1112" s="4">
        <f>MONTH(SalesDataTable[[#This Row],[Order Date]])</f>
        <v>6</v>
      </c>
      <c r="E1112" s="4" t="str">
        <f>TEXT(SalesDataTable[[#This Row],[Order Date]],"MMM")</f>
        <v>Jun</v>
      </c>
      <c r="F1112" s="4" t="str">
        <f>"Q"&amp;ROUNDUP(MONTH(SalesDataTable[[#This Row],[Order Date]])/3,0)</f>
        <v>Q2</v>
      </c>
      <c r="G1112" s="4" t="s">
        <v>49</v>
      </c>
      <c r="H1112" s="4" t="s">
        <v>76</v>
      </c>
      <c r="I1112" s="4" t="s">
        <v>31</v>
      </c>
      <c r="J1112" s="4" t="s">
        <v>32</v>
      </c>
      <c r="K1112" s="4" t="s">
        <v>43</v>
      </c>
      <c r="L1112" s="4" t="s">
        <v>77</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c r="A1113" s="2">
        <v>3197</v>
      </c>
      <c r="B1113" s="3">
        <v>46189</v>
      </c>
      <c r="C1113" s="4">
        <f>YEAR(SalesDataTable[[#This Row],[Order Date]])</f>
        <v>2026</v>
      </c>
      <c r="D1113" s="4">
        <f>MONTH(SalesDataTable[[#This Row],[Order Date]])</f>
        <v>6</v>
      </c>
      <c r="E1113" s="4" t="str">
        <f>TEXT(SalesDataTable[[#This Row],[Order Date]],"MMM")</f>
        <v>Jun</v>
      </c>
      <c r="F1113" s="4" t="str">
        <f>"Q"&amp;ROUNDUP(MONTH(SalesDataTable[[#This Row],[Order Date]])/3,0)</f>
        <v>Q2</v>
      </c>
      <c r="G1113" s="4" t="s">
        <v>35</v>
      </c>
      <c r="H1113" s="4" t="s">
        <v>72</v>
      </c>
      <c r="I1113" s="4" t="s">
        <v>48</v>
      </c>
      <c r="J1113" s="4" t="s">
        <v>42</v>
      </c>
      <c r="K1113" s="4" t="s">
        <v>33</v>
      </c>
      <c r="L1113" s="4" t="s">
        <v>55</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c r="A1114" s="2">
        <v>4668</v>
      </c>
      <c r="B1114" s="3">
        <v>46189</v>
      </c>
      <c r="C1114" s="4">
        <f>YEAR(SalesDataTable[[#This Row],[Order Date]])</f>
        <v>2026</v>
      </c>
      <c r="D1114" s="4">
        <f>MONTH(SalesDataTable[[#This Row],[Order Date]])</f>
        <v>6</v>
      </c>
      <c r="E1114" s="4" t="str">
        <f>TEXT(SalesDataTable[[#This Row],[Order Date]],"MMM")</f>
        <v>Jun</v>
      </c>
      <c r="F1114" s="4" t="str">
        <f>"Q"&amp;ROUNDUP(MONTH(SalesDataTable[[#This Row],[Order Date]])/3,0)</f>
        <v>Q2</v>
      </c>
      <c r="G1114" s="4" t="s">
        <v>35</v>
      </c>
      <c r="H1114" s="4" t="s">
        <v>70</v>
      </c>
      <c r="I1114" s="4" t="s">
        <v>31</v>
      </c>
      <c r="J1114" s="4" t="s">
        <v>45</v>
      </c>
      <c r="K1114" s="4" t="s">
        <v>33</v>
      </c>
      <c r="L1114" s="4" t="s">
        <v>34</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c r="A1115" s="2">
        <v>4994</v>
      </c>
      <c r="B1115" s="3">
        <v>46189</v>
      </c>
      <c r="C1115" s="4">
        <f>YEAR(SalesDataTable[[#This Row],[Order Date]])</f>
        <v>2026</v>
      </c>
      <c r="D1115" s="4">
        <f>MONTH(SalesDataTable[[#This Row],[Order Date]])</f>
        <v>6</v>
      </c>
      <c r="E1115" s="4" t="str">
        <f>TEXT(SalesDataTable[[#This Row],[Order Date]],"MMM")</f>
        <v>Jun</v>
      </c>
      <c r="F1115" s="4" t="str">
        <f>"Q"&amp;ROUNDUP(MONTH(SalesDataTable[[#This Row],[Order Date]])/3,0)</f>
        <v>Q2</v>
      </c>
      <c r="G1115" s="4" t="s">
        <v>40</v>
      </c>
      <c r="H1115" s="4" t="s">
        <v>68</v>
      </c>
      <c r="I1115" s="4" t="s">
        <v>37</v>
      </c>
      <c r="J1115" s="4" t="s">
        <v>45</v>
      </c>
      <c r="K1115" s="4" t="s">
        <v>38</v>
      </c>
      <c r="L1115" s="4" t="s">
        <v>66</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c r="A1116" s="2">
        <v>512</v>
      </c>
      <c r="B1116" s="3">
        <v>46190</v>
      </c>
      <c r="C1116" s="4">
        <f>YEAR(SalesDataTable[[#This Row],[Order Date]])</f>
        <v>2026</v>
      </c>
      <c r="D1116" s="4">
        <f>MONTH(SalesDataTable[[#This Row],[Order Date]])</f>
        <v>6</v>
      </c>
      <c r="E1116" s="4" t="str">
        <f>TEXT(SalesDataTable[[#This Row],[Order Date]],"MMM")</f>
        <v>Jun</v>
      </c>
      <c r="F1116" s="4" t="str">
        <f>"Q"&amp;ROUNDUP(MONTH(SalesDataTable[[#This Row],[Order Date]])/3,0)</f>
        <v>Q2</v>
      </c>
      <c r="G1116" s="4" t="s">
        <v>35</v>
      </c>
      <c r="H1116" s="4" t="s">
        <v>72</v>
      </c>
      <c r="I1116" s="4" t="s">
        <v>57</v>
      </c>
      <c r="J1116" s="4" t="s">
        <v>32</v>
      </c>
      <c r="K1116" s="4" t="s">
        <v>52</v>
      </c>
      <c r="L1116" s="4" t="s">
        <v>58</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c r="A1117" s="2">
        <v>717</v>
      </c>
      <c r="B1117" s="3">
        <v>46190</v>
      </c>
      <c r="C1117" s="4">
        <f>YEAR(SalesDataTable[[#This Row],[Order Date]])</f>
        <v>2026</v>
      </c>
      <c r="D1117" s="4">
        <f>MONTH(SalesDataTable[[#This Row],[Order Date]])</f>
        <v>6</v>
      </c>
      <c r="E1117" s="4" t="str">
        <f>TEXT(SalesDataTable[[#This Row],[Order Date]],"MMM")</f>
        <v>Jun</v>
      </c>
      <c r="F1117" s="4" t="str">
        <f>"Q"&amp;ROUNDUP(MONTH(SalesDataTable[[#This Row],[Order Date]])/3,0)</f>
        <v>Q2</v>
      </c>
      <c r="G1117" s="4" t="s">
        <v>49</v>
      </c>
      <c r="H1117" s="4" t="s">
        <v>60</v>
      </c>
      <c r="I1117" s="4" t="s">
        <v>37</v>
      </c>
      <c r="J1117" s="4" t="s">
        <v>45</v>
      </c>
      <c r="K1117" s="4" t="s">
        <v>52</v>
      </c>
      <c r="L1117" s="4" t="s">
        <v>53</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c r="A1118" s="2">
        <v>952</v>
      </c>
      <c r="B1118" s="3">
        <v>46190</v>
      </c>
      <c r="C1118" s="4">
        <f>YEAR(SalesDataTable[[#This Row],[Order Date]])</f>
        <v>2026</v>
      </c>
      <c r="D1118" s="4">
        <f>MONTH(SalesDataTable[[#This Row],[Order Date]])</f>
        <v>6</v>
      </c>
      <c r="E1118" s="4" t="str">
        <f>TEXT(SalesDataTable[[#This Row],[Order Date]],"MMM")</f>
        <v>Jun</v>
      </c>
      <c r="F1118" s="4" t="str">
        <f>"Q"&amp;ROUNDUP(MONTH(SalesDataTable[[#This Row],[Order Date]])/3,0)</f>
        <v>Q2</v>
      </c>
      <c r="G1118" s="4" t="s">
        <v>29</v>
      </c>
      <c r="H1118" s="4" t="s">
        <v>30</v>
      </c>
      <c r="I1118" s="4" t="s">
        <v>31</v>
      </c>
      <c r="J1118" s="4" t="s">
        <v>45</v>
      </c>
      <c r="K1118" s="4" t="s">
        <v>52</v>
      </c>
      <c r="L1118" s="4" t="s">
        <v>69</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c r="A1119" s="2">
        <v>1081</v>
      </c>
      <c r="B1119" s="3">
        <v>46190</v>
      </c>
      <c r="C1119" s="4">
        <f>YEAR(SalesDataTable[[#This Row],[Order Date]])</f>
        <v>2026</v>
      </c>
      <c r="D1119" s="4">
        <f>MONTH(SalesDataTable[[#This Row],[Order Date]])</f>
        <v>6</v>
      </c>
      <c r="E1119" s="4" t="str">
        <f>TEXT(SalesDataTable[[#This Row],[Order Date]],"MMM")</f>
        <v>Jun</v>
      </c>
      <c r="F1119" s="4" t="str">
        <f>"Q"&amp;ROUNDUP(MONTH(SalesDataTable[[#This Row],[Order Date]])/3,0)</f>
        <v>Q2</v>
      </c>
      <c r="G1119" s="4" t="s">
        <v>49</v>
      </c>
      <c r="H1119" s="4" t="s">
        <v>76</v>
      </c>
      <c r="I1119" s="4" t="s">
        <v>31</v>
      </c>
      <c r="J1119" s="4" t="s">
        <v>32</v>
      </c>
      <c r="K1119" s="4" t="s">
        <v>33</v>
      </c>
      <c r="L1119" s="4" t="s">
        <v>51</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c r="A1120" s="2">
        <v>2043</v>
      </c>
      <c r="B1120" s="3">
        <v>46190</v>
      </c>
      <c r="C1120" s="4">
        <f>YEAR(SalesDataTable[[#This Row],[Order Date]])</f>
        <v>2026</v>
      </c>
      <c r="D1120" s="4">
        <f>MONTH(SalesDataTable[[#This Row],[Order Date]])</f>
        <v>6</v>
      </c>
      <c r="E1120" s="4" t="str">
        <f>TEXT(SalesDataTable[[#This Row],[Order Date]],"MMM")</f>
        <v>Jun</v>
      </c>
      <c r="F1120" s="4" t="str">
        <f>"Q"&amp;ROUNDUP(MONTH(SalesDataTable[[#This Row],[Order Date]])/3,0)</f>
        <v>Q2</v>
      </c>
      <c r="G1120" s="4" t="s">
        <v>35</v>
      </c>
      <c r="H1120" s="4" t="s">
        <v>56</v>
      </c>
      <c r="I1120" s="4" t="s">
        <v>31</v>
      </c>
      <c r="J1120" s="4" t="s">
        <v>42</v>
      </c>
      <c r="K1120" s="4" t="s">
        <v>38</v>
      </c>
      <c r="L1120" s="4" t="s">
        <v>39</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c r="A1121" s="2">
        <v>4040</v>
      </c>
      <c r="B1121" s="3">
        <v>46190</v>
      </c>
      <c r="C1121" s="4">
        <f>YEAR(SalesDataTable[[#This Row],[Order Date]])</f>
        <v>2026</v>
      </c>
      <c r="D1121" s="4">
        <f>MONTH(SalesDataTable[[#This Row],[Order Date]])</f>
        <v>6</v>
      </c>
      <c r="E1121" s="4" t="str">
        <f>TEXT(SalesDataTable[[#This Row],[Order Date]],"MMM")</f>
        <v>Jun</v>
      </c>
      <c r="F1121" s="4" t="str">
        <f>"Q"&amp;ROUNDUP(MONTH(SalesDataTable[[#This Row],[Order Date]])/3,0)</f>
        <v>Q2</v>
      </c>
      <c r="G1121" s="4" t="s">
        <v>49</v>
      </c>
      <c r="H1121" s="4" t="s">
        <v>60</v>
      </c>
      <c r="I1121" s="4" t="s">
        <v>31</v>
      </c>
      <c r="J1121" s="4" t="s">
        <v>45</v>
      </c>
      <c r="K1121" s="4" t="s">
        <v>43</v>
      </c>
      <c r="L1121" s="4" t="s">
        <v>44</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c r="A1122" s="2">
        <v>2295</v>
      </c>
      <c r="B1122" s="3">
        <v>46191</v>
      </c>
      <c r="C1122" s="4">
        <f>YEAR(SalesDataTable[[#This Row],[Order Date]])</f>
        <v>2026</v>
      </c>
      <c r="D1122" s="4">
        <f>MONTH(SalesDataTable[[#This Row],[Order Date]])</f>
        <v>6</v>
      </c>
      <c r="E1122" s="4" t="str">
        <f>TEXT(SalesDataTable[[#This Row],[Order Date]],"MMM")</f>
        <v>Jun</v>
      </c>
      <c r="F1122" s="4" t="str">
        <f>"Q"&amp;ROUNDUP(MONTH(SalesDataTable[[#This Row],[Order Date]])/3,0)</f>
        <v>Q2</v>
      </c>
      <c r="G1122" s="4" t="s">
        <v>35</v>
      </c>
      <c r="H1122" s="4" t="s">
        <v>70</v>
      </c>
      <c r="I1122" s="4" t="s">
        <v>57</v>
      </c>
      <c r="J1122" s="4" t="s">
        <v>42</v>
      </c>
      <c r="K1122" s="4" t="s">
        <v>43</v>
      </c>
      <c r="L1122" s="4" t="s">
        <v>61</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c r="A1123" s="2">
        <v>2670</v>
      </c>
      <c r="B1123" s="3">
        <v>46191</v>
      </c>
      <c r="C1123" s="4">
        <f>YEAR(SalesDataTable[[#This Row],[Order Date]])</f>
        <v>2026</v>
      </c>
      <c r="D1123" s="4">
        <f>MONTH(SalesDataTable[[#This Row],[Order Date]])</f>
        <v>6</v>
      </c>
      <c r="E1123" s="4" t="str">
        <f>TEXT(SalesDataTable[[#This Row],[Order Date]],"MMM")</f>
        <v>Jun</v>
      </c>
      <c r="F1123" s="4" t="str">
        <f>"Q"&amp;ROUNDUP(MONTH(SalesDataTable[[#This Row],[Order Date]])/3,0)</f>
        <v>Q2</v>
      </c>
      <c r="G1123" s="4" t="s">
        <v>40</v>
      </c>
      <c r="H1123" s="4" t="s">
        <v>54</v>
      </c>
      <c r="I1123" s="4" t="s">
        <v>57</v>
      </c>
      <c r="J1123" s="4" t="s">
        <v>32</v>
      </c>
      <c r="K1123" s="4" t="s">
        <v>43</v>
      </c>
      <c r="L1123" s="4" t="s">
        <v>77</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c r="A1124" s="2">
        <v>2777</v>
      </c>
      <c r="B1124" s="3">
        <v>46191</v>
      </c>
      <c r="C1124" s="4">
        <f>YEAR(SalesDataTable[[#This Row],[Order Date]])</f>
        <v>2026</v>
      </c>
      <c r="D1124" s="4">
        <f>MONTH(SalesDataTable[[#This Row],[Order Date]])</f>
        <v>6</v>
      </c>
      <c r="E1124" s="4" t="str">
        <f>TEXT(SalesDataTable[[#This Row],[Order Date]],"MMM")</f>
        <v>Jun</v>
      </c>
      <c r="F1124" s="4" t="str">
        <f>"Q"&amp;ROUNDUP(MONTH(SalesDataTable[[#This Row],[Order Date]])/3,0)</f>
        <v>Q2</v>
      </c>
      <c r="G1124" s="4" t="s">
        <v>35</v>
      </c>
      <c r="H1124" s="4" t="s">
        <v>78</v>
      </c>
      <c r="I1124" s="4" t="s">
        <v>37</v>
      </c>
      <c r="J1124" s="4" t="s">
        <v>45</v>
      </c>
      <c r="K1124" s="4" t="s">
        <v>38</v>
      </c>
      <c r="L1124" s="4" t="s">
        <v>75</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c r="A1125" s="2">
        <v>2780</v>
      </c>
      <c r="B1125" s="3">
        <v>46191</v>
      </c>
      <c r="C1125" s="4">
        <f>YEAR(SalesDataTable[[#This Row],[Order Date]])</f>
        <v>2026</v>
      </c>
      <c r="D1125" s="4">
        <f>MONTH(SalesDataTable[[#This Row],[Order Date]])</f>
        <v>6</v>
      </c>
      <c r="E1125" s="4" t="str">
        <f>TEXT(SalesDataTable[[#This Row],[Order Date]],"MMM")</f>
        <v>Jun</v>
      </c>
      <c r="F1125" s="4" t="str">
        <f>"Q"&amp;ROUNDUP(MONTH(SalesDataTable[[#This Row],[Order Date]])/3,0)</f>
        <v>Q2</v>
      </c>
      <c r="G1125" s="4" t="s">
        <v>40</v>
      </c>
      <c r="H1125" s="4" t="s">
        <v>47</v>
      </c>
      <c r="I1125" s="4" t="s">
        <v>31</v>
      </c>
      <c r="J1125" s="4" t="s">
        <v>42</v>
      </c>
      <c r="K1125" s="4" t="s">
        <v>63</v>
      </c>
      <c r="L1125" s="4" t="s">
        <v>71</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c r="A1126" s="2">
        <v>3209</v>
      </c>
      <c r="B1126" s="3">
        <v>46191</v>
      </c>
      <c r="C1126" s="4">
        <f>YEAR(SalesDataTable[[#This Row],[Order Date]])</f>
        <v>2026</v>
      </c>
      <c r="D1126" s="4">
        <f>MONTH(SalesDataTable[[#This Row],[Order Date]])</f>
        <v>6</v>
      </c>
      <c r="E1126" s="4" t="str">
        <f>TEXT(SalesDataTable[[#This Row],[Order Date]],"MMM")</f>
        <v>Jun</v>
      </c>
      <c r="F1126" s="4" t="str">
        <f>"Q"&amp;ROUNDUP(MONTH(SalesDataTable[[#This Row],[Order Date]])/3,0)</f>
        <v>Q2</v>
      </c>
      <c r="G1126" s="4" t="s">
        <v>49</v>
      </c>
      <c r="H1126" s="4" t="s">
        <v>76</v>
      </c>
      <c r="I1126" s="4" t="s">
        <v>31</v>
      </c>
      <c r="J1126" s="4" t="s">
        <v>32</v>
      </c>
      <c r="K1126" s="4" t="s">
        <v>43</v>
      </c>
      <c r="L1126" s="4" t="s">
        <v>73</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c r="A1127" s="2">
        <v>3414</v>
      </c>
      <c r="B1127" s="3">
        <v>46191</v>
      </c>
      <c r="C1127" s="4">
        <f>YEAR(SalesDataTable[[#This Row],[Order Date]])</f>
        <v>2026</v>
      </c>
      <c r="D1127" s="4">
        <f>MONTH(SalesDataTable[[#This Row],[Order Date]])</f>
        <v>6</v>
      </c>
      <c r="E1127" s="4" t="str">
        <f>TEXT(SalesDataTable[[#This Row],[Order Date]],"MMM")</f>
        <v>Jun</v>
      </c>
      <c r="F1127" s="4" t="str">
        <f>"Q"&amp;ROUNDUP(MONTH(SalesDataTable[[#This Row],[Order Date]])/3,0)</f>
        <v>Q2</v>
      </c>
      <c r="G1127" s="4" t="s">
        <v>29</v>
      </c>
      <c r="H1127" s="4" t="s">
        <v>79</v>
      </c>
      <c r="I1127" s="4" t="s">
        <v>57</v>
      </c>
      <c r="J1127" s="4" t="s">
        <v>32</v>
      </c>
      <c r="K1127" s="4" t="s">
        <v>33</v>
      </c>
      <c r="L1127" s="4" t="s">
        <v>51</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c r="A1128" s="2">
        <v>3846</v>
      </c>
      <c r="B1128" s="3">
        <v>46191</v>
      </c>
      <c r="C1128" s="4">
        <f>YEAR(SalesDataTable[[#This Row],[Order Date]])</f>
        <v>2026</v>
      </c>
      <c r="D1128" s="4">
        <f>MONTH(SalesDataTable[[#This Row],[Order Date]])</f>
        <v>6</v>
      </c>
      <c r="E1128" s="4" t="str">
        <f>TEXT(SalesDataTable[[#This Row],[Order Date]],"MMM")</f>
        <v>Jun</v>
      </c>
      <c r="F1128" s="4" t="str">
        <f>"Q"&amp;ROUNDUP(MONTH(SalesDataTable[[#This Row],[Order Date]])/3,0)</f>
        <v>Q2</v>
      </c>
      <c r="G1128" s="4" t="s">
        <v>35</v>
      </c>
      <c r="H1128" s="4" t="s">
        <v>72</v>
      </c>
      <c r="I1128" s="4" t="s">
        <v>31</v>
      </c>
      <c r="J1128" s="4" t="s">
        <v>45</v>
      </c>
      <c r="K1128" s="4" t="s">
        <v>38</v>
      </c>
      <c r="L1128" s="4" t="s">
        <v>39</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c r="A1129" s="2">
        <v>4120</v>
      </c>
      <c r="B1129" s="3">
        <v>46191</v>
      </c>
      <c r="C1129" s="4">
        <f>YEAR(SalesDataTable[[#This Row],[Order Date]])</f>
        <v>2026</v>
      </c>
      <c r="D1129" s="4">
        <f>MONTH(SalesDataTable[[#This Row],[Order Date]])</f>
        <v>6</v>
      </c>
      <c r="E1129" s="4" t="str">
        <f>TEXT(SalesDataTable[[#This Row],[Order Date]],"MMM")</f>
        <v>Jun</v>
      </c>
      <c r="F1129" s="4" t="str">
        <f>"Q"&amp;ROUNDUP(MONTH(SalesDataTable[[#This Row],[Order Date]])/3,0)</f>
        <v>Q2</v>
      </c>
      <c r="G1129" s="4" t="s">
        <v>49</v>
      </c>
      <c r="H1129" s="4" t="s">
        <v>50</v>
      </c>
      <c r="I1129" s="4" t="s">
        <v>48</v>
      </c>
      <c r="J1129" s="4" t="s">
        <v>32</v>
      </c>
      <c r="K1129" s="4" t="s">
        <v>63</v>
      </c>
      <c r="L1129" s="4" t="s">
        <v>64</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c r="A1130" s="2">
        <v>4217</v>
      </c>
      <c r="B1130" s="3">
        <v>46191</v>
      </c>
      <c r="C1130" s="4">
        <f>YEAR(SalesDataTable[[#This Row],[Order Date]])</f>
        <v>2026</v>
      </c>
      <c r="D1130" s="4">
        <f>MONTH(SalesDataTable[[#This Row],[Order Date]])</f>
        <v>6</v>
      </c>
      <c r="E1130" s="4" t="str">
        <f>TEXT(SalesDataTable[[#This Row],[Order Date]],"MMM")</f>
        <v>Jun</v>
      </c>
      <c r="F1130" s="4" t="str">
        <f>"Q"&amp;ROUNDUP(MONTH(SalesDataTable[[#This Row],[Order Date]])/3,0)</f>
        <v>Q2</v>
      </c>
      <c r="G1130" s="4" t="s">
        <v>35</v>
      </c>
      <c r="H1130" s="4" t="s">
        <v>72</v>
      </c>
      <c r="I1130" s="4" t="s">
        <v>57</v>
      </c>
      <c r="J1130" s="4" t="s">
        <v>42</v>
      </c>
      <c r="K1130" s="4" t="s">
        <v>63</v>
      </c>
      <c r="L1130" s="4" t="s">
        <v>64</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c r="A1131" s="2">
        <v>4786</v>
      </c>
      <c r="B1131" s="3">
        <v>46191</v>
      </c>
      <c r="C1131" s="4">
        <f>YEAR(SalesDataTable[[#This Row],[Order Date]])</f>
        <v>2026</v>
      </c>
      <c r="D1131" s="4">
        <f>MONTH(SalesDataTable[[#This Row],[Order Date]])</f>
        <v>6</v>
      </c>
      <c r="E1131" s="4" t="str">
        <f>TEXT(SalesDataTable[[#This Row],[Order Date]],"MMM")</f>
        <v>Jun</v>
      </c>
      <c r="F1131" s="4" t="str">
        <f>"Q"&amp;ROUNDUP(MONTH(SalesDataTable[[#This Row],[Order Date]])/3,0)</f>
        <v>Q2</v>
      </c>
      <c r="G1131" s="4" t="s">
        <v>49</v>
      </c>
      <c r="H1131" s="4" t="s">
        <v>60</v>
      </c>
      <c r="I1131" s="4" t="s">
        <v>31</v>
      </c>
      <c r="J1131" s="4" t="s">
        <v>32</v>
      </c>
      <c r="K1131" s="4" t="s">
        <v>43</v>
      </c>
      <c r="L1131" s="4" t="s">
        <v>61</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c r="A1132" s="2">
        <v>23</v>
      </c>
      <c r="B1132" s="3">
        <v>46192</v>
      </c>
      <c r="C1132" s="4">
        <f>YEAR(SalesDataTable[[#This Row],[Order Date]])</f>
        <v>2026</v>
      </c>
      <c r="D1132" s="4">
        <f>MONTH(SalesDataTable[[#This Row],[Order Date]])</f>
        <v>6</v>
      </c>
      <c r="E1132" s="4" t="str">
        <f>TEXT(SalesDataTable[[#This Row],[Order Date]],"MMM")</f>
        <v>Jun</v>
      </c>
      <c r="F1132" s="4" t="str">
        <f>"Q"&amp;ROUNDUP(MONTH(SalesDataTable[[#This Row],[Order Date]])/3,0)</f>
        <v>Q2</v>
      </c>
      <c r="G1132" s="4" t="s">
        <v>49</v>
      </c>
      <c r="H1132" s="4" t="s">
        <v>76</v>
      </c>
      <c r="I1132" s="4" t="s">
        <v>37</v>
      </c>
      <c r="J1132" s="4" t="s">
        <v>45</v>
      </c>
      <c r="K1132" s="4" t="s">
        <v>38</v>
      </c>
      <c r="L1132" s="4" t="s">
        <v>39</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c r="A1133" s="2">
        <v>99</v>
      </c>
      <c r="B1133" s="3">
        <v>46192</v>
      </c>
      <c r="C1133" s="4">
        <f>YEAR(SalesDataTable[[#This Row],[Order Date]])</f>
        <v>2026</v>
      </c>
      <c r="D1133" s="4">
        <f>MONTH(SalesDataTable[[#This Row],[Order Date]])</f>
        <v>6</v>
      </c>
      <c r="E1133" s="4" t="str">
        <f>TEXT(SalesDataTable[[#This Row],[Order Date]],"MMM")</f>
        <v>Jun</v>
      </c>
      <c r="F1133" s="4" t="str">
        <f>"Q"&amp;ROUNDUP(MONTH(SalesDataTable[[#This Row],[Order Date]])/3,0)</f>
        <v>Q2</v>
      </c>
      <c r="G1133" s="4" t="s">
        <v>49</v>
      </c>
      <c r="H1133" s="4" t="s">
        <v>76</v>
      </c>
      <c r="I1133" s="4" t="s">
        <v>31</v>
      </c>
      <c r="J1133" s="4" t="s">
        <v>42</v>
      </c>
      <c r="K1133" s="4" t="s">
        <v>63</v>
      </c>
      <c r="L1133" s="4" t="s">
        <v>71</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c r="A1134" s="2">
        <v>269</v>
      </c>
      <c r="B1134" s="3">
        <v>46192</v>
      </c>
      <c r="C1134" s="4">
        <f>YEAR(SalesDataTable[[#This Row],[Order Date]])</f>
        <v>2026</v>
      </c>
      <c r="D1134" s="4">
        <f>MONTH(SalesDataTable[[#This Row],[Order Date]])</f>
        <v>6</v>
      </c>
      <c r="E1134" s="4" t="str">
        <f>TEXT(SalesDataTable[[#This Row],[Order Date]],"MMM")</f>
        <v>Jun</v>
      </c>
      <c r="F1134" s="4" t="str">
        <f>"Q"&amp;ROUNDUP(MONTH(SalesDataTable[[#This Row],[Order Date]])/3,0)</f>
        <v>Q2</v>
      </c>
      <c r="G1134" s="4" t="s">
        <v>49</v>
      </c>
      <c r="H1134" s="4" t="s">
        <v>76</v>
      </c>
      <c r="I1134" s="4" t="s">
        <v>37</v>
      </c>
      <c r="J1134" s="4" t="s">
        <v>32</v>
      </c>
      <c r="K1134" s="4" t="s">
        <v>38</v>
      </c>
      <c r="L1134" s="4" t="s">
        <v>75</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c r="A1135" s="2">
        <v>1772</v>
      </c>
      <c r="B1135" s="3">
        <v>46192</v>
      </c>
      <c r="C1135" s="4">
        <f>YEAR(SalesDataTable[[#This Row],[Order Date]])</f>
        <v>2026</v>
      </c>
      <c r="D1135" s="4">
        <f>MONTH(SalesDataTable[[#This Row],[Order Date]])</f>
        <v>6</v>
      </c>
      <c r="E1135" s="4" t="str">
        <f>TEXT(SalesDataTable[[#This Row],[Order Date]],"MMM")</f>
        <v>Jun</v>
      </c>
      <c r="F1135" s="4" t="str">
        <f>"Q"&amp;ROUNDUP(MONTH(SalesDataTable[[#This Row],[Order Date]])/3,0)</f>
        <v>Q2</v>
      </c>
      <c r="G1135" s="4" t="s">
        <v>49</v>
      </c>
      <c r="H1135" s="4" t="s">
        <v>50</v>
      </c>
      <c r="I1135" s="4" t="s">
        <v>31</v>
      </c>
      <c r="J1135" s="4" t="s">
        <v>42</v>
      </c>
      <c r="K1135" s="4" t="s">
        <v>38</v>
      </c>
      <c r="L1135" s="4" t="s">
        <v>66</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c r="A1136" s="2">
        <v>1906</v>
      </c>
      <c r="B1136" s="3">
        <v>46192</v>
      </c>
      <c r="C1136" s="4">
        <f>YEAR(SalesDataTable[[#This Row],[Order Date]])</f>
        <v>2026</v>
      </c>
      <c r="D1136" s="4">
        <f>MONTH(SalesDataTable[[#This Row],[Order Date]])</f>
        <v>6</v>
      </c>
      <c r="E1136" s="4" t="str">
        <f>TEXT(SalesDataTable[[#This Row],[Order Date]],"MMM")</f>
        <v>Jun</v>
      </c>
      <c r="F1136" s="4" t="str">
        <f>"Q"&amp;ROUNDUP(MONTH(SalesDataTable[[#This Row],[Order Date]])/3,0)</f>
        <v>Q2</v>
      </c>
      <c r="G1136" s="4" t="s">
        <v>49</v>
      </c>
      <c r="H1136" s="4" t="s">
        <v>62</v>
      </c>
      <c r="I1136" s="4" t="s">
        <v>57</v>
      </c>
      <c r="J1136" s="4" t="s">
        <v>32</v>
      </c>
      <c r="K1136" s="4" t="s">
        <v>52</v>
      </c>
      <c r="L1136" s="4" t="s">
        <v>80</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c r="A1137" s="2">
        <v>2473</v>
      </c>
      <c r="B1137" s="3">
        <v>46192</v>
      </c>
      <c r="C1137" s="4">
        <f>YEAR(SalesDataTable[[#This Row],[Order Date]])</f>
        <v>2026</v>
      </c>
      <c r="D1137" s="4">
        <f>MONTH(SalesDataTable[[#This Row],[Order Date]])</f>
        <v>6</v>
      </c>
      <c r="E1137" s="4" t="str">
        <f>TEXT(SalesDataTable[[#This Row],[Order Date]],"MMM")</f>
        <v>Jun</v>
      </c>
      <c r="F1137" s="4" t="str">
        <f>"Q"&amp;ROUNDUP(MONTH(SalesDataTable[[#This Row],[Order Date]])/3,0)</f>
        <v>Q2</v>
      </c>
      <c r="G1137" s="4" t="s">
        <v>29</v>
      </c>
      <c r="H1137" s="4" t="s">
        <v>30</v>
      </c>
      <c r="I1137" s="4" t="s">
        <v>37</v>
      </c>
      <c r="J1137" s="4" t="s">
        <v>32</v>
      </c>
      <c r="K1137" s="4" t="s">
        <v>33</v>
      </c>
      <c r="L1137" s="4" t="s">
        <v>34</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c r="A1138" s="2">
        <v>2549</v>
      </c>
      <c r="B1138" s="3">
        <v>46192</v>
      </c>
      <c r="C1138" s="4">
        <f>YEAR(SalesDataTable[[#This Row],[Order Date]])</f>
        <v>2026</v>
      </c>
      <c r="D1138" s="4">
        <f>MONTH(SalesDataTable[[#This Row],[Order Date]])</f>
        <v>6</v>
      </c>
      <c r="E1138" s="4" t="str">
        <f>TEXT(SalesDataTable[[#This Row],[Order Date]],"MMM")</f>
        <v>Jun</v>
      </c>
      <c r="F1138" s="4" t="str">
        <f>"Q"&amp;ROUNDUP(MONTH(SalesDataTable[[#This Row],[Order Date]])/3,0)</f>
        <v>Q2</v>
      </c>
      <c r="G1138" s="4" t="s">
        <v>49</v>
      </c>
      <c r="H1138" s="4" t="s">
        <v>76</v>
      </c>
      <c r="I1138" s="4" t="s">
        <v>37</v>
      </c>
      <c r="J1138" s="4" t="s">
        <v>32</v>
      </c>
      <c r="K1138" s="4" t="s">
        <v>63</v>
      </c>
      <c r="L1138" s="4" t="s">
        <v>71</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c r="A1139" s="2">
        <v>3341</v>
      </c>
      <c r="B1139" s="3">
        <v>46192</v>
      </c>
      <c r="C1139" s="4">
        <f>YEAR(SalesDataTable[[#This Row],[Order Date]])</f>
        <v>2026</v>
      </c>
      <c r="D1139" s="4">
        <f>MONTH(SalesDataTable[[#This Row],[Order Date]])</f>
        <v>6</v>
      </c>
      <c r="E1139" s="4" t="str">
        <f>TEXT(SalesDataTable[[#This Row],[Order Date]],"MMM")</f>
        <v>Jun</v>
      </c>
      <c r="F1139" s="4" t="str">
        <f>"Q"&amp;ROUNDUP(MONTH(SalesDataTable[[#This Row],[Order Date]])/3,0)</f>
        <v>Q2</v>
      </c>
      <c r="G1139" s="4" t="s">
        <v>29</v>
      </c>
      <c r="H1139" s="4" t="s">
        <v>79</v>
      </c>
      <c r="I1139" s="4" t="s">
        <v>31</v>
      </c>
      <c r="J1139" s="4" t="s">
        <v>42</v>
      </c>
      <c r="K1139" s="4" t="s">
        <v>38</v>
      </c>
      <c r="L1139" s="4" t="s">
        <v>46</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c r="A1140" s="2">
        <v>3351</v>
      </c>
      <c r="B1140" s="3">
        <v>46192</v>
      </c>
      <c r="C1140" s="4">
        <f>YEAR(SalesDataTable[[#This Row],[Order Date]])</f>
        <v>2026</v>
      </c>
      <c r="D1140" s="4">
        <f>MONTH(SalesDataTable[[#This Row],[Order Date]])</f>
        <v>6</v>
      </c>
      <c r="E1140" s="4" t="str">
        <f>TEXT(SalesDataTable[[#This Row],[Order Date]],"MMM")</f>
        <v>Jun</v>
      </c>
      <c r="F1140" s="4" t="str">
        <f>"Q"&amp;ROUNDUP(MONTH(SalesDataTable[[#This Row],[Order Date]])/3,0)</f>
        <v>Q2</v>
      </c>
      <c r="G1140" s="4" t="s">
        <v>35</v>
      </c>
      <c r="H1140" s="4" t="s">
        <v>36</v>
      </c>
      <c r="I1140" s="4" t="s">
        <v>57</v>
      </c>
      <c r="J1140" s="4" t="s">
        <v>42</v>
      </c>
      <c r="K1140" s="4" t="s">
        <v>52</v>
      </c>
      <c r="L1140" s="4" t="s">
        <v>80</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c r="A1141" s="2">
        <v>3366</v>
      </c>
      <c r="B1141" s="3">
        <v>46192</v>
      </c>
      <c r="C1141" s="4">
        <f>YEAR(SalesDataTable[[#This Row],[Order Date]])</f>
        <v>2026</v>
      </c>
      <c r="D1141" s="4">
        <f>MONTH(SalesDataTable[[#This Row],[Order Date]])</f>
        <v>6</v>
      </c>
      <c r="E1141" s="4" t="str">
        <f>TEXT(SalesDataTable[[#This Row],[Order Date]],"MMM")</f>
        <v>Jun</v>
      </c>
      <c r="F1141" s="4" t="str">
        <f>"Q"&amp;ROUNDUP(MONTH(SalesDataTable[[#This Row],[Order Date]])/3,0)</f>
        <v>Q2</v>
      </c>
      <c r="G1141" s="4" t="s">
        <v>35</v>
      </c>
      <c r="H1141" s="4" t="s">
        <v>70</v>
      </c>
      <c r="I1141" s="4" t="s">
        <v>31</v>
      </c>
      <c r="J1141" s="4" t="s">
        <v>45</v>
      </c>
      <c r="K1141" s="4" t="s">
        <v>43</v>
      </c>
      <c r="L1141" s="4" t="s">
        <v>73</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c r="A1142" s="2">
        <v>3691</v>
      </c>
      <c r="B1142" s="3">
        <v>46192</v>
      </c>
      <c r="C1142" s="4">
        <f>YEAR(SalesDataTable[[#This Row],[Order Date]])</f>
        <v>2026</v>
      </c>
      <c r="D1142" s="4">
        <f>MONTH(SalesDataTable[[#This Row],[Order Date]])</f>
        <v>6</v>
      </c>
      <c r="E1142" s="4" t="str">
        <f>TEXT(SalesDataTable[[#This Row],[Order Date]],"MMM")</f>
        <v>Jun</v>
      </c>
      <c r="F1142" s="4" t="str">
        <f>"Q"&amp;ROUNDUP(MONTH(SalesDataTable[[#This Row],[Order Date]])/3,0)</f>
        <v>Q2</v>
      </c>
      <c r="G1142" s="4" t="s">
        <v>35</v>
      </c>
      <c r="H1142" s="4" t="s">
        <v>56</v>
      </c>
      <c r="I1142" s="4" t="s">
        <v>48</v>
      </c>
      <c r="J1142" s="4" t="s">
        <v>32</v>
      </c>
      <c r="K1142" s="4" t="s">
        <v>38</v>
      </c>
      <c r="L1142" s="4" t="s">
        <v>39</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c r="A1143" s="2">
        <v>3909</v>
      </c>
      <c r="B1143" s="3">
        <v>46192</v>
      </c>
      <c r="C1143" s="4">
        <f>YEAR(SalesDataTable[[#This Row],[Order Date]])</f>
        <v>2026</v>
      </c>
      <c r="D1143" s="4">
        <f>MONTH(SalesDataTable[[#This Row],[Order Date]])</f>
        <v>6</v>
      </c>
      <c r="E1143" s="4" t="str">
        <f>TEXT(SalesDataTable[[#This Row],[Order Date]],"MMM")</f>
        <v>Jun</v>
      </c>
      <c r="F1143" s="4" t="str">
        <f>"Q"&amp;ROUNDUP(MONTH(SalesDataTable[[#This Row],[Order Date]])/3,0)</f>
        <v>Q2</v>
      </c>
      <c r="G1143" s="4" t="s">
        <v>35</v>
      </c>
      <c r="H1143" s="4" t="s">
        <v>36</v>
      </c>
      <c r="I1143" s="4" t="s">
        <v>57</v>
      </c>
      <c r="J1143" s="4" t="s">
        <v>32</v>
      </c>
      <c r="K1143" s="4" t="s">
        <v>38</v>
      </c>
      <c r="L1143" s="4" t="s">
        <v>66</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c r="A1144" s="2">
        <v>4862</v>
      </c>
      <c r="B1144" s="3">
        <v>46192</v>
      </c>
      <c r="C1144" s="4">
        <f>YEAR(SalesDataTable[[#This Row],[Order Date]])</f>
        <v>2026</v>
      </c>
      <c r="D1144" s="4">
        <f>MONTH(SalesDataTable[[#This Row],[Order Date]])</f>
        <v>6</v>
      </c>
      <c r="E1144" s="4" t="str">
        <f>TEXT(SalesDataTable[[#This Row],[Order Date]],"MMM")</f>
        <v>Jun</v>
      </c>
      <c r="F1144" s="4" t="str">
        <f>"Q"&amp;ROUNDUP(MONTH(SalesDataTable[[#This Row],[Order Date]])/3,0)</f>
        <v>Q2</v>
      </c>
      <c r="G1144" s="4" t="s">
        <v>35</v>
      </c>
      <c r="H1144" s="4" t="s">
        <v>56</v>
      </c>
      <c r="I1144" s="4" t="s">
        <v>31</v>
      </c>
      <c r="J1144" s="4" t="s">
        <v>32</v>
      </c>
      <c r="K1144" s="4" t="s">
        <v>63</v>
      </c>
      <c r="L1144" s="4" t="s">
        <v>71</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c r="A1145" s="2">
        <v>5096</v>
      </c>
      <c r="B1145" s="3">
        <v>46192</v>
      </c>
      <c r="C1145" s="4">
        <f>YEAR(SalesDataTable[[#This Row],[Order Date]])</f>
        <v>2026</v>
      </c>
      <c r="D1145" s="4">
        <f>MONTH(SalesDataTable[[#This Row],[Order Date]])</f>
        <v>6</v>
      </c>
      <c r="E1145" s="4" t="str">
        <f>TEXT(SalesDataTable[[#This Row],[Order Date]],"MMM")</f>
        <v>Jun</v>
      </c>
      <c r="F1145" s="4" t="str">
        <f>"Q"&amp;ROUNDUP(MONTH(SalesDataTable[[#This Row],[Order Date]])/3,0)</f>
        <v>Q2</v>
      </c>
      <c r="G1145" s="4" t="s">
        <v>29</v>
      </c>
      <c r="H1145" s="4" t="s">
        <v>79</v>
      </c>
      <c r="I1145" s="4" t="s">
        <v>31</v>
      </c>
      <c r="J1145" s="4" t="s">
        <v>32</v>
      </c>
      <c r="K1145" s="4" t="s">
        <v>52</v>
      </c>
      <c r="L1145" s="4" t="s">
        <v>58</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c r="A1146" s="2">
        <v>5112</v>
      </c>
      <c r="B1146" s="3">
        <v>46192</v>
      </c>
      <c r="C1146" s="4">
        <f>YEAR(SalesDataTable[[#This Row],[Order Date]])</f>
        <v>2026</v>
      </c>
      <c r="D1146" s="4">
        <f>MONTH(SalesDataTable[[#This Row],[Order Date]])</f>
        <v>6</v>
      </c>
      <c r="E1146" s="4" t="str">
        <f>TEXT(SalesDataTable[[#This Row],[Order Date]],"MMM")</f>
        <v>Jun</v>
      </c>
      <c r="F1146" s="4" t="str">
        <f>"Q"&amp;ROUNDUP(MONTH(SalesDataTable[[#This Row],[Order Date]])/3,0)</f>
        <v>Q2</v>
      </c>
      <c r="G1146" s="4" t="s">
        <v>29</v>
      </c>
      <c r="H1146" s="4" t="s">
        <v>30</v>
      </c>
      <c r="I1146" s="4" t="s">
        <v>57</v>
      </c>
      <c r="J1146" s="4" t="s">
        <v>32</v>
      </c>
      <c r="K1146" s="4" t="s">
        <v>63</v>
      </c>
      <c r="L1146" s="4" t="s">
        <v>71</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c r="A1147" s="2">
        <v>501</v>
      </c>
      <c r="B1147" s="3">
        <v>46193</v>
      </c>
      <c r="C1147" s="4">
        <f>YEAR(SalesDataTable[[#This Row],[Order Date]])</f>
        <v>2026</v>
      </c>
      <c r="D1147" s="4">
        <f>MONTH(SalesDataTable[[#This Row],[Order Date]])</f>
        <v>6</v>
      </c>
      <c r="E1147" s="4" t="str">
        <f>TEXT(SalesDataTable[[#This Row],[Order Date]],"MMM")</f>
        <v>Jun</v>
      </c>
      <c r="F1147" s="4" t="str">
        <f>"Q"&amp;ROUNDUP(MONTH(SalesDataTable[[#This Row],[Order Date]])/3,0)</f>
        <v>Q2</v>
      </c>
      <c r="G1147" s="4" t="s">
        <v>49</v>
      </c>
      <c r="H1147" s="4" t="s">
        <v>50</v>
      </c>
      <c r="I1147" s="4" t="s">
        <v>31</v>
      </c>
      <c r="J1147" s="4" t="s">
        <v>42</v>
      </c>
      <c r="K1147" s="4" t="s">
        <v>52</v>
      </c>
      <c r="L1147" s="4" t="s">
        <v>69</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c r="A1148" s="2">
        <v>540</v>
      </c>
      <c r="B1148" s="3">
        <v>46193</v>
      </c>
      <c r="C1148" s="4">
        <f>YEAR(SalesDataTable[[#This Row],[Order Date]])</f>
        <v>2026</v>
      </c>
      <c r="D1148" s="4">
        <f>MONTH(SalesDataTable[[#This Row],[Order Date]])</f>
        <v>6</v>
      </c>
      <c r="E1148" s="4" t="str">
        <f>TEXT(SalesDataTable[[#This Row],[Order Date]],"MMM")</f>
        <v>Jun</v>
      </c>
      <c r="F1148" s="4" t="str">
        <f>"Q"&amp;ROUNDUP(MONTH(SalesDataTable[[#This Row],[Order Date]])/3,0)</f>
        <v>Q2</v>
      </c>
      <c r="G1148" s="4" t="s">
        <v>29</v>
      </c>
      <c r="H1148" s="4" t="s">
        <v>65</v>
      </c>
      <c r="I1148" s="4" t="s">
        <v>57</v>
      </c>
      <c r="J1148" s="4" t="s">
        <v>32</v>
      </c>
      <c r="K1148" s="4" t="s">
        <v>38</v>
      </c>
      <c r="L1148" s="4" t="s">
        <v>66</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c r="A1149" s="2">
        <v>2255</v>
      </c>
      <c r="B1149" s="3">
        <v>46193</v>
      </c>
      <c r="C1149" s="4">
        <f>YEAR(SalesDataTable[[#This Row],[Order Date]])</f>
        <v>2026</v>
      </c>
      <c r="D1149" s="4">
        <f>MONTH(SalesDataTable[[#This Row],[Order Date]])</f>
        <v>6</v>
      </c>
      <c r="E1149" s="4" t="str">
        <f>TEXT(SalesDataTable[[#This Row],[Order Date]],"MMM")</f>
        <v>Jun</v>
      </c>
      <c r="F1149" s="4" t="str">
        <f>"Q"&amp;ROUNDUP(MONTH(SalesDataTable[[#This Row],[Order Date]])/3,0)</f>
        <v>Q2</v>
      </c>
      <c r="G1149" s="4" t="s">
        <v>29</v>
      </c>
      <c r="H1149" s="4" t="s">
        <v>65</v>
      </c>
      <c r="I1149" s="4" t="s">
        <v>31</v>
      </c>
      <c r="J1149" s="4" t="s">
        <v>45</v>
      </c>
      <c r="K1149" s="4" t="s">
        <v>38</v>
      </c>
      <c r="L1149" s="4" t="s">
        <v>39</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c r="A1150" s="2">
        <v>3126</v>
      </c>
      <c r="B1150" s="3">
        <v>46193</v>
      </c>
      <c r="C1150" s="4">
        <f>YEAR(SalesDataTable[[#This Row],[Order Date]])</f>
        <v>2026</v>
      </c>
      <c r="D1150" s="4">
        <f>MONTH(SalesDataTable[[#This Row],[Order Date]])</f>
        <v>6</v>
      </c>
      <c r="E1150" s="4" t="str">
        <f>TEXT(SalesDataTable[[#This Row],[Order Date]],"MMM")</f>
        <v>Jun</v>
      </c>
      <c r="F1150" s="4" t="str">
        <f>"Q"&amp;ROUNDUP(MONTH(SalesDataTable[[#This Row],[Order Date]])/3,0)</f>
        <v>Q2</v>
      </c>
      <c r="G1150" s="4" t="s">
        <v>29</v>
      </c>
      <c r="H1150" s="4" t="s">
        <v>30</v>
      </c>
      <c r="I1150" s="4" t="s">
        <v>57</v>
      </c>
      <c r="J1150" s="4" t="s">
        <v>45</v>
      </c>
      <c r="K1150" s="4" t="s">
        <v>38</v>
      </c>
      <c r="L1150" s="4" t="s">
        <v>66</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c r="A1151" s="2">
        <v>3223</v>
      </c>
      <c r="B1151" s="3">
        <v>46193</v>
      </c>
      <c r="C1151" s="4">
        <f>YEAR(SalesDataTable[[#This Row],[Order Date]])</f>
        <v>2026</v>
      </c>
      <c r="D1151" s="4">
        <f>MONTH(SalesDataTable[[#This Row],[Order Date]])</f>
        <v>6</v>
      </c>
      <c r="E1151" s="4" t="str">
        <f>TEXT(SalesDataTable[[#This Row],[Order Date]],"MMM")</f>
        <v>Jun</v>
      </c>
      <c r="F1151" s="4" t="str">
        <f>"Q"&amp;ROUNDUP(MONTH(SalesDataTable[[#This Row],[Order Date]])/3,0)</f>
        <v>Q2</v>
      </c>
      <c r="G1151" s="4" t="s">
        <v>35</v>
      </c>
      <c r="H1151" s="4" t="s">
        <v>78</v>
      </c>
      <c r="I1151" s="4" t="s">
        <v>48</v>
      </c>
      <c r="J1151" s="4" t="s">
        <v>32</v>
      </c>
      <c r="K1151" s="4" t="s">
        <v>63</v>
      </c>
      <c r="L1151" s="4" t="s">
        <v>74</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c r="A1152" s="2">
        <v>3260</v>
      </c>
      <c r="B1152" s="3">
        <v>46193</v>
      </c>
      <c r="C1152" s="4">
        <f>YEAR(SalesDataTable[[#This Row],[Order Date]])</f>
        <v>2026</v>
      </c>
      <c r="D1152" s="4">
        <f>MONTH(SalesDataTable[[#This Row],[Order Date]])</f>
        <v>6</v>
      </c>
      <c r="E1152" s="4" t="str">
        <f>TEXT(SalesDataTable[[#This Row],[Order Date]],"MMM")</f>
        <v>Jun</v>
      </c>
      <c r="F1152" s="4" t="str">
        <f>"Q"&amp;ROUNDUP(MONTH(SalesDataTable[[#This Row],[Order Date]])/3,0)</f>
        <v>Q2</v>
      </c>
      <c r="G1152" s="4" t="s">
        <v>40</v>
      </c>
      <c r="H1152" s="4" t="s">
        <v>41</v>
      </c>
      <c r="I1152" s="4" t="s">
        <v>48</v>
      </c>
      <c r="J1152" s="4" t="s">
        <v>32</v>
      </c>
      <c r="K1152" s="4" t="s">
        <v>38</v>
      </c>
      <c r="L1152" s="4" t="s">
        <v>46</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c r="A1153" s="2">
        <v>3404</v>
      </c>
      <c r="B1153" s="3">
        <v>46193</v>
      </c>
      <c r="C1153" s="4">
        <f>YEAR(SalesDataTable[[#This Row],[Order Date]])</f>
        <v>2026</v>
      </c>
      <c r="D1153" s="4">
        <f>MONTH(SalesDataTable[[#This Row],[Order Date]])</f>
        <v>6</v>
      </c>
      <c r="E1153" s="4" t="str">
        <f>TEXT(SalesDataTable[[#This Row],[Order Date]],"MMM")</f>
        <v>Jun</v>
      </c>
      <c r="F1153" s="4" t="str">
        <f>"Q"&amp;ROUNDUP(MONTH(SalesDataTable[[#This Row],[Order Date]])/3,0)</f>
        <v>Q2</v>
      </c>
      <c r="G1153" s="4" t="s">
        <v>49</v>
      </c>
      <c r="H1153" s="4" t="s">
        <v>62</v>
      </c>
      <c r="I1153" s="4" t="s">
        <v>31</v>
      </c>
      <c r="J1153" s="4" t="s">
        <v>42</v>
      </c>
      <c r="K1153" s="4" t="s">
        <v>52</v>
      </c>
      <c r="L1153" s="4" t="s">
        <v>58</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c r="A1154" s="2">
        <v>4267</v>
      </c>
      <c r="B1154" s="3">
        <v>46193</v>
      </c>
      <c r="C1154" s="4">
        <f>YEAR(SalesDataTable[[#This Row],[Order Date]])</f>
        <v>2026</v>
      </c>
      <c r="D1154" s="4">
        <f>MONTH(SalesDataTable[[#This Row],[Order Date]])</f>
        <v>6</v>
      </c>
      <c r="E1154" s="4" t="str">
        <f>TEXT(SalesDataTable[[#This Row],[Order Date]],"MMM")</f>
        <v>Jun</v>
      </c>
      <c r="F1154" s="4" t="str">
        <f>"Q"&amp;ROUNDUP(MONTH(SalesDataTable[[#This Row],[Order Date]])/3,0)</f>
        <v>Q2</v>
      </c>
      <c r="G1154" s="4" t="s">
        <v>49</v>
      </c>
      <c r="H1154" s="4" t="s">
        <v>76</v>
      </c>
      <c r="I1154" s="4" t="s">
        <v>37</v>
      </c>
      <c r="J1154" s="4" t="s">
        <v>45</v>
      </c>
      <c r="K1154" s="4" t="s">
        <v>33</v>
      </c>
      <c r="L1154" s="4" t="s">
        <v>55</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c r="A1155" s="2">
        <v>5082</v>
      </c>
      <c r="B1155" s="3">
        <v>46193</v>
      </c>
      <c r="C1155" s="4">
        <f>YEAR(SalesDataTable[[#This Row],[Order Date]])</f>
        <v>2026</v>
      </c>
      <c r="D1155" s="4">
        <f>MONTH(SalesDataTable[[#This Row],[Order Date]])</f>
        <v>6</v>
      </c>
      <c r="E1155" s="4" t="str">
        <f>TEXT(SalesDataTable[[#This Row],[Order Date]],"MMM")</f>
        <v>Jun</v>
      </c>
      <c r="F1155" s="4" t="str">
        <f>"Q"&amp;ROUNDUP(MONTH(SalesDataTable[[#This Row],[Order Date]])/3,0)</f>
        <v>Q2</v>
      </c>
      <c r="G1155" s="4" t="s">
        <v>35</v>
      </c>
      <c r="H1155" s="4" t="s">
        <v>70</v>
      </c>
      <c r="I1155" s="4" t="s">
        <v>31</v>
      </c>
      <c r="J1155" s="4" t="s">
        <v>45</v>
      </c>
      <c r="K1155" s="4" t="s">
        <v>33</v>
      </c>
      <c r="L1155" s="4" t="s">
        <v>34</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c r="A1156" s="2">
        <v>5108</v>
      </c>
      <c r="B1156" s="3">
        <v>46193</v>
      </c>
      <c r="C1156" s="4">
        <f>YEAR(SalesDataTable[[#This Row],[Order Date]])</f>
        <v>2026</v>
      </c>
      <c r="D1156" s="4">
        <f>MONTH(SalesDataTable[[#This Row],[Order Date]])</f>
        <v>6</v>
      </c>
      <c r="E1156" s="4" t="str">
        <f>TEXT(SalesDataTable[[#This Row],[Order Date]],"MMM")</f>
        <v>Jun</v>
      </c>
      <c r="F1156" s="4" t="str">
        <f>"Q"&amp;ROUNDUP(MONTH(SalesDataTable[[#This Row],[Order Date]])/3,0)</f>
        <v>Q2</v>
      </c>
      <c r="G1156" s="4" t="s">
        <v>35</v>
      </c>
      <c r="H1156" s="4" t="s">
        <v>56</v>
      </c>
      <c r="I1156" s="4" t="s">
        <v>37</v>
      </c>
      <c r="J1156" s="4" t="s">
        <v>45</v>
      </c>
      <c r="K1156" s="4" t="s">
        <v>43</v>
      </c>
      <c r="L1156" s="4" t="s">
        <v>77</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c r="A1157" s="2">
        <v>1105</v>
      </c>
      <c r="B1157" s="3">
        <v>46194</v>
      </c>
      <c r="C1157" s="4">
        <f>YEAR(SalesDataTable[[#This Row],[Order Date]])</f>
        <v>2026</v>
      </c>
      <c r="D1157" s="4">
        <f>MONTH(SalesDataTable[[#This Row],[Order Date]])</f>
        <v>6</v>
      </c>
      <c r="E1157" s="4" t="str">
        <f>TEXT(SalesDataTable[[#This Row],[Order Date]],"MMM")</f>
        <v>Jun</v>
      </c>
      <c r="F1157" s="4" t="str">
        <f>"Q"&amp;ROUNDUP(MONTH(SalesDataTable[[#This Row],[Order Date]])/3,0)</f>
        <v>Q2</v>
      </c>
      <c r="G1157" s="4" t="s">
        <v>40</v>
      </c>
      <c r="H1157" s="4" t="s">
        <v>54</v>
      </c>
      <c r="I1157" s="4" t="s">
        <v>57</v>
      </c>
      <c r="J1157" s="4" t="s">
        <v>32</v>
      </c>
      <c r="K1157" s="4" t="s">
        <v>43</v>
      </c>
      <c r="L1157" s="4" t="s">
        <v>44</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c r="A1158" s="2">
        <v>2757</v>
      </c>
      <c r="B1158" s="3">
        <v>46194</v>
      </c>
      <c r="C1158" s="4">
        <f>YEAR(SalesDataTable[[#This Row],[Order Date]])</f>
        <v>2026</v>
      </c>
      <c r="D1158" s="4">
        <f>MONTH(SalesDataTable[[#This Row],[Order Date]])</f>
        <v>6</v>
      </c>
      <c r="E1158" s="4" t="str">
        <f>TEXT(SalesDataTable[[#This Row],[Order Date]],"MMM")</f>
        <v>Jun</v>
      </c>
      <c r="F1158" s="4" t="str">
        <f>"Q"&amp;ROUNDUP(MONTH(SalesDataTable[[#This Row],[Order Date]])/3,0)</f>
        <v>Q2</v>
      </c>
      <c r="G1158" s="4" t="s">
        <v>35</v>
      </c>
      <c r="H1158" s="4" t="s">
        <v>56</v>
      </c>
      <c r="I1158" s="4" t="s">
        <v>37</v>
      </c>
      <c r="J1158" s="4" t="s">
        <v>45</v>
      </c>
      <c r="K1158" s="4" t="s">
        <v>43</v>
      </c>
      <c r="L1158" s="4" t="s">
        <v>73</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c r="A1159" s="2">
        <v>3325</v>
      </c>
      <c r="B1159" s="3">
        <v>46194</v>
      </c>
      <c r="C1159" s="4">
        <f>YEAR(SalesDataTable[[#This Row],[Order Date]])</f>
        <v>2026</v>
      </c>
      <c r="D1159" s="4">
        <f>MONTH(SalesDataTable[[#This Row],[Order Date]])</f>
        <v>6</v>
      </c>
      <c r="E1159" s="4" t="str">
        <f>TEXT(SalesDataTable[[#This Row],[Order Date]],"MMM")</f>
        <v>Jun</v>
      </c>
      <c r="F1159" s="4" t="str">
        <f>"Q"&amp;ROUNDUP(MONTH(SalesDataTable[[#This Row],[Order Date]])/3,0)</f>
        <v>Q2</v>
      </c>
      <c r="G1159" s="4" t="s">
        <v>40</v>
      </c>
      <c r="H1159" s="4" t="s">
        <v>41</v>
      </c>
      <c r="I1159" s="4" t="s">
        <v>31</v>
      </c>
      <c r="J1159" s="4" t="s">
        <v>42</v>
      </c>
      <c r="K1159" s="4" t="s">
        <v>33</v>
      </c>
      <c r="L1159" s="4" t="s">
        <v>51</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c r="A1160" s="2">
        <v>4070</v>
      </c>
      <c r="B1160" s="3">
        <v>46194</v>
      </c>
      <c r="C1160" s="4">
        <f>YEAR(SalesDataTable[[#This Row],[Order Date]])</f>
        <v>2026</v>
      </c>
      <c r="D1160" s="4">
        <f>MONTH(SalesDataTable[[#This Row],[Order Date]])</f>
        <v>6</v>
      </c>
      <c r="E1160" s="4" t="str">
        <f>TEXT(SalesDataTable[[#This Row],[Order Date]],"MMM")</f>
        <v>Jun</v>
      </c>
      <c r="F1160" s="4" t="str">
        <f>"Q"&amp;ROUNDUP(MONTH(SalesDataTable[[#This Row],[Order Date]])/3,0)</f>
        <v>Q2</v>
      </c>
      <c r="G1160" s="4" t="s">
        <v>49</v>
      </c>
      <c r="H1160" s="4" t="s">
        <v>62</v>
      </c>
      <c r="I1160" s="4" t="s">
        <v>31</v>
      </c>
      <c r="J1160" s="4" t="s">
        <v>42</v>
      </c>
      <c r="K1160" s="4" t="s">
        <v>33</v>
      </c>
      <c r="L1160" s="4" t="s">
        <v>59</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c r="A1161" s="2">
        <v>4339</v>
      </c>
      <c r="B1161" s="3">
        <v>46194</v>
      </c>
      <c r="C1161" s="4">
        <f>YEAR(SalesDataTable[[#This Row],[Order Date]])</f>
        <v>2026</v>
      </c>
      <c r="D1161" s="4">
        <f>MONTH(SalesDataTable[[#This Row],[Order Date]])</f>
        <v>6</v>
      </c>
      <c r="E1161" s="4" t="str">
        <f>TEXT(SalesDataTable[[#This Row],[Order Date]],"MMM")</f>
        <v>Jun</v>
      </c>
      <c r="F1161" s="4" t="str">
        <f>"Q"&amp;ROUNDUP(MONTH(SalesDataTable[[#This Row],[Order Date]])/3,0)</f>
        <v>Q2</v>
      </c>
      <c r="G1161" s="4" t="s">
        <v>40</v>
      </c>
      <c r="H1161" s="4" t="s">
        <v>81</v>
      </c>
      <c r="I1161" s="4" t="s">
        <v>57</v>
      </c>
      <c r="J1161" s="4" t="s">
        <v>32</v>
      </c>
      <c r="K1161" s="4" t="s">
        <v>43</v>
      </c>
      <c r="L1161" s="4" t="s">
        <v>73</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c r="A1162" s="2">
        <v>731</v>
      </c>
      <c r="B1162" s="3">
        <v>46195</v>
      </c>
      <c r="C1162" s="4">
        <f>YEAR(SalesDataTable[[#This Row],[Order Date]])</f>
        <v>2026</v>
      </c>
      <c r="D1162" s="4">
        <f>MONTH(SalesDataTable[[#This Row],[Order Date]])</f>
        <v>6</v>
      </c>
      <c r="E1162" s="4" t="str">
        <f>TEXT(SalesDataTable[[#This Row],[Order Date]],"MMM")</f>
        <v>Jun</v>
      </c>
      <c r="F1162" s="4" t="str">
        <f>"Q"&amp;ROUNDUP(MONTH(SalesDataTable[[#This Row],[Order Date]])/3,0)</f>
        <v>Q2</v>
      </c>
      <c r="G1162" s="4" t="s">
        <v>40</v>
      </c>
      <c r="H1162" s="4" t="s">
        <v>47</v>
      </c>
      <c r="I1162" s="4" t="s">
        <v>31</v>
      </c>
      <c r="J1162" s="4" t="s">
        <v>42</v>
      </c>
      <c r="K1162" s="4" t="s">
        <v>52</v>
      </c>
      <c r="L1162" s="4" t="s">
        <v>69</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c r="A1163" s="2">
        <v>1362</v>
      </c>
      <c r="B1163" s="3">
        <v>46195</v>
      </c>
      <c r="C1163" s="4">
        <f>YEAR(SalesDataTable[[#This Row],[Order Date]])</f>
        <v>2026</v>
      </c>
      <c r="D1163" s="4">
        <f>MONTH(SalesDataTable[[#This Row],[Order Date]])</f>
        <v>6</v>
      </c>
      <c r="E1163" s="4" t="str">
        <f>TEXT(SalesDataTable[[#This Row],[Order Date]],"MMM")</f>
        <v>Jun</v>
      </c>
      <c r="F1163" s="4" t="str">
        <f>"Q"&amp;ROUNDUP(MONTH(SalesDataTable[[#This Row],[Order Date]])/3,0)</f>
        <v>Q2</v>
      </c>
      <c r="G1163" s="4" t="s">
        <v>35</v>
      </c>
      <c r="H1163" s="4" t="s">
        <v>36</v>
      </c>
      <c r="I1163" s="4" t="s">
        <v>48</v>
      </c>
      <c r="J1163" s="4" t="s">
        <v>42</v>
      </c>
      <c r="K1163" s="4" t="s">
        <v>63</v>
      </c>
      <c r="L1163" s="4" t="s">
        <v>71</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c r="A1164" s="2">
        <v>1512</v>
      </c>
      <c r="B1164" s="3">
        <v>46195</v>
      </c>
      <c r="C1164" s="4">
        <f>YEAR(SalesDataTable[[#This Row],[Order Date]])</f>
        <v>2026</v>
      </c>
      <c r="D1164" s="4">
        <f>MONTH(SalesDataTable[[#This Row],[Order Date]])</f>
        <v>6</v>
      </c>
      <c r="E1164" s="4" t="str">
        <f>TEXT(SalesDataTable[[#This Row],[Order Date]],"MMM")</f>
        <v>Jun</v>
      </c>
      <c r="F1164" s="4" t="str">
        <f>"Q"&amp;ROUNDUP(MONTH(SalesDataTable[[#This Row],[Order Date]])/3,0)</f>
        <v>Q2</v>
      </c>
      <c r="G1164" s="4" t="s">
        <v>29</v>
      </c>
      <c r="H1164" s="4" t="s">
        <v>30</v>
      </c>
      <c r="I1164" s="4" t="s">
        <v>57</v>
      </c>
      <c r="J1164" s="4" t="s">
        <v>32</v>
      </c>
      <c r="K1164" s="4" t="s">
        <v>63</v>
      </c>
      <c r="L1164" s="4" t="s">
        <v>64</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c r="A1165" s="2">
        <v>1647</v>
      </c>
      <c r="B1165" s="3">
        <v>46195</v>
      </c>
      <c r="C1165" s="4">
        <f>YEAR(SalesDataTable[[#This Row],[Order Date]])</f>
        <v>2026</v>
      </c>
      <c r="D1165" s="4">
        <f>MONTH(SalesDataTable[[#This Row],[Order Date]])</f>
        <v>6</v>
      </c>
      <c r="E1165" s="4" t="str">
        <f>TEXT(SalesDataTable[[#This Row],[Order Date]],"MMM")</f>
        <v>Jun</v>
      </c>
      <c r="F1165" s="4" t="str">
        <f>"Q"&amp;ROUNDUP(MONTH(SalesDataTable[[#This Row],[Order Date]])/3,0)</f>
        <v>Q2</v>
      </c>
      <c r="G1165" s="4" t="s">
        <v>49</v>
      </c>
      <c r="H1165" s="4" t="s">
        <v>62</v>
      </c>
      <c r="I1165" s="4" t="s">
        <v>31</v>
      </c>
      <c r="J1165" s="4" t="s">
        <v>45</v>
      </c>
      <c r="K1165" s="4" t="s">
        <v>43</v>
      </c>
      <c r="L1165" s="4" t="s">
        <v>44</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c r="A1166" s="2">
        <v>2358</v>
      </c>
      <c r="B1166" s="3">
        <v>46195</v>
      </c>
      <c r="C1166" s="4">
        <f>YEAR(SalesDataTable[[#This Row],[Order Date]])</f>
        <v>2026</v>
      </c>
      <c r="D1166" s="4">
        <f>MONTH(SalesDataTable[[#This Row],[Order Date]])</f>
        <v>6</v>
      </c>
      <c r="E1166" s="4" t="str">
        <f>TEXT(SalesDataTable[[#This Row],[Order Date]],"MMM")</f>
        <v>Jun</v>
      </c>
      <c r="F1166" s="4" t="str">
        <f>"Q"&amp;ROUNDUP(MONTH(SalesDataTable[[#This Row],[Order Date]])/3,0)</f>
        <v>Q2</v>
      </c>
      <c r="G1166" s="4" t="s">
        <v>29</v>
      </c>
      <c r="H1166" s="4" t="s">
        <v>30</v>
      </c>
      <c r="I1166" s="4" t="s">
        <v>57</v>
      </c>
      <c r="J1166" s="4" t="s">
        <v>32</v>
      </c>
      <c r="K1166" s="4" t="s">
        <v>63</v>
      </c>
      <c r="L1166" s="4" t="s">
        <v>74</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c r="A1167" s="2">
        <v>2366</v>
      </c>
      <c r="B1167" s="3">
        <v>46195</v>
      </c>
      <c r="C1167" s="4">
        <f>YEAR(SalesDataTable[[#This Row],[Order Date]])</f>
        <v>2026</v>
      </c>
      <c r="D1167" s="4">
        <f>MONTH(SalesDataTable[[#This Row],[Order Date]])</f>
        <v>6</v>
      </c>
      <c r="E1167" s="4" t="str">
        <f>TEXT(SalesDataTable[[#This Row],[Order Date]],"MMM")</f>
        <v>Jun</v>
      </c>
      <c r="F1167" s="4" t="str">
        <f>"Q"&amp;ROUNDUP(MONTH(SalesDataTable[[#This Row],[Order Date]])/3,0)</f>
        <v>Q2</v>
      </c>
      <c r="G1167" s="4" t="s">
        <v>40</v>
      </c>
      <c r="H1167" s="4" t="s">
        <v>68</v>
      </c>
      <c r="I1167" s="4" t="s">
        <v>57</v>
      </c>
      <c r="J1167" s="4" t="s">
        <v>32</v>
      </c>
      <c r="K1167" s="4" t="s">
        <v>33</v>
      </c>
      <c r="L1167" s="4" t="s">
        <v>59</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c r="A1168" s="2">
        <v>3481</v>
      </c>
      <c r="B1168" s="3">
        <v>46195</v>
      </c>
      <c r="C1168" s="4">
        <f>YEAR(SalesDataTable[[#This Row],[Order Date]])</f>
        <v>2026</v>
      </c>
      <c r="D1168" s="4">
        <f>MONTH(SalesDataTable[[#This Row],[Order Date]])</f>
        <v>6</v>
      </c>
      <c r="E1168" s="4" t="str">
        <f>TEXT(SalesDataTable[[#This Row],[Order Date]],"MMM")</f>
        <v>Jun</v>
      </c>
      <c r="F1168" s="4" t="str">
        <f>"Q"&amp;ROUNDUP(MONTH(SalesDataTable[[#This Row],[Order Date]])/3,0)</f>
        <v>Q2</v>
      </c>
      <c r="G1168" s="4" t="s">
        <v>49</v>
      </c>
      <c r="H1168" s="4" t="s">
        <v>62</v>
      </c>
      <c r="I1168" s="4" t="s">
        <v>48</v>
      </c>
      <c r="J1168" s="4" t="s">
        <v>42</v>
      </c>
      <c r="K1168" s="4" t="s">
        <v>43</v>
      </c>
      <c r="L1168" s="4" t="s">
        <v>61</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c r="A1169" s="2">
        <v>3595</v>
      </c>
      <c r="B1169" s="3">
        <v>46195</v>
      </c>
      <c r="C1169" s="4">
        <f>YEAR(SalesDataTable[[#This Row],[Order Date]])</f>
        <v>2026</v>
      </c>
      <c r="D1169" s="4">
        <f>MONTH(SalesDataTable[[#This Row],[Order Date]])</f>
        <v>6</v>
      </c>
      <c r="E1169" s="4" t="str">
        <f>TEXT(SalesDataTable[[#This Row],[Order Date]],"MMM")</f>
        <v>Jun</v>
      </c>
      <c r="F1169" s="4" t="str">
        <f>"Q"&amp;ROUNDUP(MONTH(SalesDataTable[[#This Row],[Order Date]])/3,0)</f>
        <v>Q2</v>
      </c>
      <c r="G1169" s="4" t="s">
        <v>35</v>
      </c>
      <c r="H1169" s="4" t="s">
        <v>78</v>
      </c>
      <c r="I1169" s="4" t="s">
        <v>31</v>
      </c>
      <c r="J1169" s="4" t="s">
        <v>42</v>
      </c>
      <c r="K1169" s="4" t="s">
        <v>33</v>
      </c>
      <c r="L1169" s="4" t="s">
        <v>55</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c r="A1170" s="2">
        <v>3766</v>
      </c>
      <c r="B1170" s="3">
        <v>46195</v>
      </c>
      <c r="C1170" s="4">
        <f>YEAR(SalesDataTable[[#This Row],[Order Date]])</f>
        <v>2026</v>
      </c>
      <c r="D1170" s="4">
        <f>MONTH(SalesDataTable[[#This Row],[Order Date]])</f>
        <v>6</v>
      </c>
      <c r="E1170" s="4" t="str">
        <f>TEXT(SalesDataTable[[#This Row],[Order Date]],"MMM")</f>
        <v>Jun</v>
      </c>
      <c r="F1170" s="4" t="str">
        <f>"Q"&amp;ROUNDUP(MONTH(SalesDataTable[[#This Row],[Order Date]])/3,0)</f>
        <v>Q2</v>
      </c>
      <c r="G1170" s="4" t="s">
        <v>49</v>
      </c>
      <c r="H1170" s="4" t="s">
        <v>62</v>
      </c>
      <c r="I1170" s="4" t="s">
        <v>48</v>
      </c>
      <c r="J1170" s="4" t="s">
        <v>32</v>
      </c>
      <c r="K1170" s="4" t="s">
        <v>38</v>
      </c>
      <c r="L1170" s="4" t="s">
        <v>39</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c r="A1171" s="2">
        <v>3933</v>
      </c>
      <c r="B1171" s="3">
        <v>46195</v>
      </c>
      <c r="C1171" s="4">
        <f>YEAR(SalesDataTable[[#This Row],[Order Date]])</f>
        <v>2026</v>
      </c>
      <c r="D1171" s="4">
        <f>MONTH(SalesDataTable[[#This Row],[Order Date]])</f>
        <v>6</v>
      </c>
      <c r="E1171" s="4" t="str">
        <f>TEXT(SalesDataTable[[#This Row],[Order Date]],"MMM")</f>
        <v>Jun</v>
      </c>
      <c r="F1171" s="4" t="str">
        <f>"Q"&amp;ROUNDUP(MONTH(SalesDataTable[[#This Row],[Order Date]])/3,0)</f>
        <v>Q2</v>
      </c>
      <c r="G1171" s="4" t="s">
        <v>49</v>
      </c>
      <c r="H1171" s="4" t="s">
        <v>50</v>
      </c>
      <c r="I1171" s="4" t="s">
        <v>48</v>
      </c>
      <c r="J1171" s="4" t="s">
        <v>42</v>
      </c>
      <c r="K1171" s="4" t="s">
        <v>63</v>
      </c>
      <c r="L1171" s="4" t="s">
        <v>74</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c r="A1172" s="2">
        <v>3951</v>
      </c>
      <c r="B1172" s="3">
        <v>46195</v>
      </c>
      <c r="C1172" s="4">
        <f>YEAR(SalesDataTable[[#This Row],[Order Date]])</f>
        <v>2026</v>
      </c>
      <c r="D1172" s="4">
        <f>MONTH(SalesDataTable[[#This Row],[Order Date]])</f>
        <v>6</v>
      </c>
      <c r="E1172" s="4" t="str">
        <f>TEXT(SalesDataTable[[#This Row],[Order Date]],"MMM")</f>
        <v>Jun</v>
      </c>
      <c r="F1172" s="4" t="str">
        <f>"Q"&amp;ROUNDUP(MONTH(SalesDataTable[[#This Row],[Order Date]])/3,0)</f>
        <v>Q2</v>
      </c>
      <c r="G1172" s="4" t="s">
        <v>40</v>
      </c>
      <c r="H1172" s="4" t="s">
        <v>41</v>
      </c>
      <c r="I1172" s="4" t="s">
        <v>48</v>
      </c>
      <c r="J1172" s="4" t="s">
        <v>42</v>
      </c>
      <c r="K1172" s="4" t="s">
        <v>43</v>
      </c>
      <c r="L1172" s="4" t="s">
        <v>77</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c r="A1173" s="2">
        <v>4078</v>
      </c>
      <c r="B1173" s="3">
        <v>46195</v>
      </c>
      <c r="C1173" s="4">
        <f>YEAR(SalesDataTable[[#This Row],[Order Date]])</f>
        <v>2026</v>
      </c>
      <c r="D1173" s="4">
        <f>MONTH(SalesDataTable[[#This Row],[Order Date]])</f>
        <v>6</v>
      </c>
      <c r="E1173" s="4" t="str">
        <f>TEXT(SalesDataTable[[#This Row],[Order Date]],"MMM")</f>
        <v>Jun</v>
      </c>
      <c r="F1173" s="4" t="str">
        <f>"Q"&amp;ROUNDUP(MONTH(SalesDataTable[[#This Row],[Order Date]])/3,0)</f>
        <v>Q2</v>
      </c>
      <c r="G1173" s="4" t="s">
        <v>40</v>
      </c>
      <c r="H1173" s="4" t="s">
        <v>54</v>
      </c>
      <c r="I1173" s="4" t="s">
        <v>57</v>
      </c>
      <c r="J1173" s="4" t="s">
        <v>32</v>
      </c>
      <c r="K1173" s="4" t="s">
        <v>38</v>
      </c>
      <c r="L1173" s="4" t="s">
        <v>46</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c r="A1174" s="2">
        <v>4182</v>
      </c>
      <c r="B1174" s="3">
        <v>46195</v>
      </c>
      <c r="C1174" s="4">
        <f>YEAR(SalesDataTable[[#This Row],[Order Date]])</f>
        <v>2026</v>
      </c>
      <c r="D1174" s="4">
        <f>MONTH(SalesDataTable[[#This Row],[Order Date]])</f>
        <v>6</v>
      </c>
      <c r="E1174" s="4" t="str">
        <f>TEXT(SalesDataTable[[#This Row],[Order Date]],"MMM")</f>
        <v>Jun</v>
      </c>
      <c r="F1174" s="4" t="str">
        <f>"Q"&amp;ROUNDUP(MONTH(SalesDataTable[[#This Row],[Order Date]])/3,0)</f>
        <v>Q2</v>
      </c>
      <c r="G1174" s="4" t="s">
        <v>35</v>
      </c>
      <c r="H1174" s="4" t="s">
        <v>70</v>
      </c>
      <c r="I1174" s="4" t="s">
        <v>31</v>
      </c>
      <c r="J1174" s="4" t="s">
        <v>42</v>
      </c>
      <c r="K1174" s="4" t="s">
        <v>63</v>
      </c>
      <c r="L1174" s="4" t="s">
        <v>67</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c r="A1175" s="2">
        <v>323</v>
      </c>
      <c r="B1175" s="3">
        <v>46196</v>
      </c>
      <c r="C1175" s="4">
        <f>YEAR(SalesDataTable[[#This Row],[Order Date]])</f>
        <v>2026</v>
      </c>
      <c r="D1175" s="4">
        <f>MONTH(SalesDataTable[[#This Row],[Order Date]])</f>
        <v>6</v>
      </c>
      <c r="E1175" s="4" t="str">
        <f>TEXT(SalesDataTable[[#This Row],[Order Date]],"MMM")</f>
        <v>Jun</v>
      </c>
      <c r="F1175" s="4" t="str">
        <f>"Q"&amp;ROUNDUP(MONTH(SalesDataTable[[#This Row],[Order Date]])/3,0)</f>
        <v>Q2</v>
      </c>
      <c r="G1175" s="4" t="s">
        <v>49</v>
      </c>
      <c r="H1175" s="4" t="s">
        <v>76</v>
      </c>
      <c r="I1175" s="4" t="s">
        <v>31</v>
      </c>
      <c r="J1175" s="4" t="s">
        <v>32</v>
      </c>
      <c r="K1175" s="4" t="s">
        <v>43</v>
      </c>
      <c r="L1175" s="4" t="s">
        <v>44</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c r="A1176" s="2">
        <v>544</v>
      </c>
      <c r="B1176" s="3">
        <v>46196</v>
      </c>
      <c r="C1176" s="4">
        <f>YEAR(SalesDataTable[[#This Row],[Order Date]])</f>
        <v>2026</v>
      </c>
      <c r="D1176" s="4">
        <f>MONTH(SalesDataTable[[#This Row],[Order Date]])</f>
        <v>6</v>
      </c>
      <c r="E1176" s="4" t="str">
        <f>TEXT(SalesDataTable[[#This Row],[Order Date]],"MMM")</f>
        <v>Jun</v>
      </c>
      <c r="F1176" s="4" t="str">
        <f>"Q"&amp;ROUNDUP(MONTH(SalesDataTable[[#This Row],[Order Date]])/3,0)</f>
        <v>Q2</v>
      </c>
      <c r="G1176" s="4" t="s">
        <v>29</v>
      </c>
      <c r="H1176" s="4" t="s">
        <v>79</v>
      </c>
      <c r="I1176" s="4" t="s">
        <v>31</v>
      </c>
      <c r="J1176" s="4" t="s">
        <v>45</v>
      </c>
      <c r="K1176" s="4" t="s">
        <v>38</v>
      </c>
      <c r="L1176" s="4" t="s">
        <v>39</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c r="A1177" s="2">
        <v>1570</v>
      </c>
      <c r="B1177" s="3">
        <v>46196</v>
      </c>
      <c r="C1177" s="4">
        <f>YEAR(SalesDataTable[[#This Row],[Order Date]])</f>
        <v>2026</v>
      </c>
      <c r="D1177" s="4">
        <f>MONTH(SalesDataTable[[#This Row],[Order Date]])</f>
        <v>6</v>
      </c>
      <c r="E1177" s="4" t="str">
        <f>TEXT(SalesDataTable[[#This Row],[Order Date]],"MMM")</f>
        <v>Jun</v>
      </c>
      <c r="F1177" s="4" t="str">
        <f>"Q"&amp;ROUNDUP(MONTH(SalesDataTable[[#This Row],[Order Date]])/3,0)</f>
        <v>Q2</v>
      </c>
      <c r="G1177" s="4" t="s">
        <v>49</v>
      </c>
      <c r="H1177" s="4" t="s">
        <v>76</v>
      </c>
      <c r="I1177" s="4" t="s">
        <v>57</v>
      </c>
      <c r="J1177" s="4" t="s">
        <v>32</v>
      </c>
      <c r="K1177" s="4" t="s">
        <v>52</v>
      </c>
      <c r="L1177" s="4" t="s">
        <v>53</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c r="A1178" s="2">
        <v>1932</v>
      </c>
      <c r="B1178" s="3">
        <v>46196</v>
      </c>
      <c r="C1178" s="4">
        <f>YEAR(SalesDataTable[[#This Row],[Order Date]])</f>
        <v>2026</v>
      </c>
      <c r="D1178" s="4">
        <f>MONTH(SalesDataTable[[#This Row],[Order Date]])</f>
        <v>6</v>
      </c>
      <c r="E1178" s="4" t="str">
        <f>TEXT(SalesDataTable[[#This Row],[Order Date]],"MMM")</f>
        <v>Jun</v>
      </c>
      <c r="F1178" s="4" t="str">
        <f>"Q"&amp;ROUNDUP(MONTH(SalesDataTable[[#This Row],[Order Date]])/3,0)</f>
        <v>Q2</v>
      </c>
      <c r="G1178" s="4" t="s">
        <v>49</v>
      </c>
      <c r="H1178" s="4" t="s">
        <v>62</v>
      </c>
      <c r="I1178" s="4" t="s">
        <v>31</v>
      </c>
      <c r="J1178" s="4" t="s">
        <v>42</v>
      </c>
      <c r="K1178" s="4" t="s">
        <v>43</v>
      </c>
      <c r="L1178" s="4" t="s">
        <v>44</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c r="A1179" s="2">
        <v>4352</v>
      </c>
      <c r="B1179" s="3">
        <v>46196</v>
      </c>
      <c r="C1179" s="4">
        <f>YEAR(SalesDataTable[[#This Row],[Order Date]])</f>
        <v>2026</v>
      </c>
      <c r="D1179" s="4">
        <f>MONTH(SalesDataTable[[#This Row],[Order Date]])</f>
        <v>6</v>
      </c>
      <c r="E1179" s="4" t="str">
        <f>TEXT(SalesDataTable[[#This Row],[Order Date]],"MMM")</f>
        <v>Jun</v>
      </c>
      <c r="F1179" s="4" t="str">
        <f>"Q"&amp;ROUNDUP(MONTH(SalesDataTable[[#This Row],[Order Date]])/3,0)</f>
        <v>Q2</v>
      </c>
      <c r="G1179" s="4" t="s">
        <v>49</v>
      </c>
      <c r="H1179" s="4" t="s">
        <v>76</v>
      </c>
      <c r="I1179" s="4" t="s">
        <v>31</v>
      </c>
      <c r="J1179" s="4" t="s">
        <v>32</v>
      </c>
      <c r="K1179" s="4" t="s">
        <v>33</v>
      </c>
      <c r="L1179" s="4" t="s">
        <v>51</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c r="A1180" s="2">
        <v>4561</v>
      </c>
      <c r="B1180" s="3">
        <v>46196</v>
      </c>
      <c r="C1180" s="4">
        <f>YEAR(SalesDataTable[[#This Row],[Order Date]])</f>
        <v>2026</v>
      </c>
      <c r="D1180" s="4">
        <f>MONTH(SalesDataTable[[#This Row],[Order Date]])</f>
        <v>6</v>
      </c>
      <c r="E1180" s="4" t="str">
        <f>TEXT(SalesDataTable[[#This Row],[Order Date]],"MMM")</f>
        <v>Jun</v>
      </c>
      <c r="F1180" s="4" t="str">
        <f>"Q"&amp;ROUNDUP(MONTH(SalesDataTable[[#This Row],[Order Date]])/3,0)</f>
        <v>Q2</v>
      </c>
      <c r="G1180" s="4" t="s">
        <v>29</v>
      </c>
      <c r="H1180" s="4" t="s">
        <v>30</v>
      </c>
      <c r="I1180" s="4" t="s">
        <v>48</v>
      </c>
      <c r="J1180" s="4" t="s">
        <v>32</v>
      </c>
      <c r="K1180" s="4" t="s">
        <v>38</v>
      </c>
      <c r="L1180" s="4" t="s">
        <v>66</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c r="A1181" s="2">
        <v>4741</v>
      </c>
      <c r="B1181" s="3">
        <v>46196</v>
      </c>
      <c r="C1181" s="4">
        <f>YEAR(SalesDataTable[[#This Row],[Order Date]])</f>
        <v>2026</v>
      </c>
      <c r="D1181" s="4">
        <f>MONTH(SalesDataTable[[#This Row],[Order Date]])</f>
        <v>6</v>
      </c>
      <c r="E1181" s="4" t="str">
        <f>TEXT(SalesDataTable[[#This Row],[Order Date]],"MMM")</f>
        <v>Jun</v>
      </c>
      <c r="F1181" s="4" t="str">
        <f>"Q"&amp;ROUNDUP(MONTH(SalesDataTable[[#This Row],[Order Date]])/3,0)</f>
        <v>Q2</v>
      </c>
      <c r="G1181" s="4" t="s">
        <v>49</v>
      </c>
      <c r="H1181" s="4" t="s">
        <v>76</v>
      </c>
      <c r="I1181" s="4" t="s">
        <v>31</v>
      </c>
      <c r="J1181" s="4" t="s">
        <v>42</v>
      </c>
      <c r="K1181" s="4" t="s">
        <v>33</v>
      </c>
      <c r="L1181" s="4" t="s">
        <v>55</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c r="A1182" s="2">
        <v>4882</v>
      </c>
      <c r="B1182" s="3">
        <v>46196</v>
      </c>
      <c r="C1182" s="4">
        <f>YEAR(SalesDataTable[[#This Row],[Order Date]])</f>
        <v>2026</v>
      </c>
      <c r="D1182" s="4">
        <f>MONTH(SalesDataTable[[#This Row],[Order Date]])</f>
        <v>6</v>
      </c>
      <c r="E1182" s="4" t="str">
        <f>TEXT(SalesDataTable[[#This Row],[Order Date]],"MMM")</f>
        <v>Jun</v>
      </c>
      <c r="F1182" s="4" t="str">
        <f>"Q"&amp;ROUNDUP(MONTH(SalesDataTable[[#This Row],[Order Date]])/3,0)</f>
        <v>Q2</v>
      </c>
      <c r="G1182" s="4" t="s">
        <v>35</v>
      </c>
      <c r="H1182" s="4" t="s">
        <v>72</v>
      </c>
      <c r="I1182" s="4" t="s">
        <v>31</v>
      </c>
      <c r="J1182" s="4" t="s">
        <v>32</v>
      </c>
      <c r="K1182" s="4" t="s">
        <v>52</v>
      </c>
      <c r="L1182" s="4" t="s">
        <v>80</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c r="A1183" s="2">
        <v>4885</v>
      </c>
      <c r="B1183" s="3">
        <v>46196</v>
      </c>
      <c r="C1183" s="4">
        <f>YEAR(SalesDataTable[[#This Row],[Order Date]])</f>
        <v>2026</v>
      </c>
      <c r="D1183" s="4">
        <f>MONTH(SalesDataTable[[#This Row],[Order Date]])</f>
        <v>6</v>
      </c>
      <c r="E1183" s="4" t="str">
        <f>TEXT(SalesDataTable[[#This Row],[Order Date]],"MMM")</f>
        <v>Jun</v>
      </c>
      <c r="F1183" s="4" t="str">
        <f>"Q"&amp;ROUNDUP(MONTH(SalesDataTable[[#This Row],[Order Date]])/3,0)</f>
        <v>Q2</v>
      </c>
      <c r="G1183" s="4" t="s">
        <v>49</v>
      </c>
      <c r="H1183" s="4" t="s">
        <v>76</v>
      </c>
      <c r="I1183" s="4" t="s">
        <v>57</v>
      </c>
      <c r="J1183" s="4" t="s">
        <v>42</v>
      </c>
      <c r="K1183" s="4" t="s">
        <v>52</v>
      </c>
      <c r="L1183" s="4" t="s">
        <v>58</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c r="A1184" s="2">
        <v>4982</v>
      </c>
      <c r="B1184" s="3">
        <v>46196</v>
      </c>
      <c r="C1184" s="4">
        <f>YEAR(SalesDataTable[[#This Row],[Order Date]])</f>
        <v>2026</v>
      </c>
      <c r="D1184" s="4">
        <f>MONTH(SalesDataTable[[#This Row],[Order Date]])</f>
        <v>6</v>
      </c>
      <c r="E1184" s="4" t="str">
        <f>TEXT(SalesDataTable[[#This Row],[Order Date]],"MMM")</f>
        <v>Jun</v>
      </c>
      <c r="F1184" s="4" t="str">
        <f>"Q"&amp;ROUNDUP(MONTH(SalesDataTable[[#This Row],[Order Date]])/3,0)</f>
        <v>Q2</v>
      </c>
      <c r="G1184" s="4" t="s">
        <v>40</v>
      </c>
      <c r="H1184" s="4" t="s">
        <v>68</v>
      </c>
      <c r="I1184" s="4" t="s">
        <v>31</v>
      </c>
      <c r="J1184" s="4" t="s">
        <v>32</v>
      </c>
      <c r="K1184" s="4" t="s">
        <v>43</v>
      </c>
      <c r="L1184" s="4" t="s">
        <v>44</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c r="A1185" s="2">
        <v>40</v>
      </c>
      <c r="B1185" s="3">
        <v>46197</v>
      </c>
      <c r="C1185" s="4">
        <f>YEAR(SalesDataTable[[#This Row],[Order Date]])</f>
        <v>2026</v>
      </c>
      <c r="D1185" s="4">
        <f>MONTH(SalesDataTable[[#This Row],[Order Date]])</f>
        <v>6</v>
      </c>
      <c r="E1185" s="4" t="str">
        <f>TEXT(SalesDataTable[[#This Row],[Order Date]],"MMM")</f>
        <v>Jun</v>
      </c>
      <c r="F1185" s="4" t="str">
        <f>"Q"&amp;ROUNDUP(MONTH(SalesDataTable[[#This Row],[Order Date]])/3,0)</f>
        <v>Q2</v>
      </c>
      <c r="G1185" s="4" t="s">
        <v>49</v>
      </c>
      <c r="H1185" s="4" t="s">
        <v>60</v>
      </c>
      <c r="I1185" s="4" t="s">
        <v>48</v>
      </c>
      <c r="J1185" s="4" t="s">
        <v>42</v>
      </c>
      <c r="K1185" s="4" t="s">
        <v>43</v>
      </c>
      <c r="L1185" s="4" t="s">
        <v>77</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c r="A1186" s="2">
        <v>110</v>
      </c>
      <c r="B1186" s="3">
        <v>46197</v>
      </c>
      <c r="C1186" s="4">
        <f>YEAR(SalesDataTable[[#This Row],[Order Date]])</f>
        <v>2026</v>
      </c>
      <c r="D1186" s="4">
        <f>MONTH(SalesDataTable[[#This Row],[Order Date]])</f>
        <v>6</v>
      </c>
      <c r="E1186" s="4" t="str">
        <f>TEXT(SalesDataTable[[#This Row],[Order Date]],"MMM")</f>
        <v>Jun</v>
      </c>
      <c r="F1186" s="4" t="str">
        <f>"Q"&amp;ROUNDUP(MONTH(SalesDataTable[[#This Row],[Order Date]])/3,0)</f>
        <v>Q2</v>
      </c>
      <c r="G1186" s="4" t="s">
        <v>35</v>
      </c>
      <c r="H1186" s="4" t="s">
        <v>72</v>
      </c>
      <c r="I1186" s="4" t="s">
        <v>48</v>
      </c>
      <c r="J1186" s="4" t="s">
        <v>45</v>
      </c>
      <c r="K1186" s="4" t="s">
        <v>38</v>
      </c>
      <c r="L1186" s="4" t="s">
        <v>75</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c r="A1187" s="2">
        <v>1169</v>
      </c>
      <c r="B1187" s="3">
        <v>46197</v>
      </c>
      <c r="C1187" s="4">
        <f>YEAR(SalesDataTable[[#This Row],[Order Date]])</f>
        <v>2026</v>
      </c>
      <c r="D1187" s="4">
        <f>MONTH(SalesDataTable[[#This Row],[Order Date]])</f>
        <v>6</v>
      </c>
      <c r="E1187" s="4" t="str">
        <f>TEXT(SalesDataTable[[#This Row],[Order Date]],"MMM")</f>
        <v>Jun</v>
      </c>
      <c r="F1187" s="4" t="str">
        <f>"Q"&amp;ROUNDUP(MONTH(SalesDataTable[[#This Row],[Order Date]])/3,0)</f>
        <v>Q2</v>
      </c>
      <c r="G1187" s="4" t="s">
        <v>35</v>
      </c>
      <c r="H1187" s="4" t="s">
        <v>70</v>
      </c>
      <c r="I1187" s="4" t="s">
        <v>48</v>
      </c>
      <c r="J1187" s="4" t="s">
        <v>42</v>
      </c>
      <c r="K1187" s="4" t="s">
        <v>33</v>
      </c>
      <c r="L1187" s="4" t="s">
        <v>34</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c r="A1188" s="2">
        <v>2211</v>
      </c>
      <c r="B1188" s="3">
        <v>46197</v>
      </c>
      <c r="C1188" s="4">
        <f>YEAR(SalesDataTable[[#This Row],[Order Date]])</f>
        <v>2026</v>
      </c>
      <c r="D1188" s="4">
        <f>MONTH(SalesDataTable[[#This Row],[Order Date]])</f>
        <v>6</v>
      </c>
      <c r="E1188" s="4" t="str">
        <f>TEXT(SalesDataTable[[#This Row],[Order Date]],"MMM")</f>
        <v>Jun</v>
      </c>
      <c r="F1188" s="4" t="str">
        <f>"Q"&amp;ROUNDUP(MONTH(SalesDataTable[[#This Row],[Order Date]])/3,0)</f>
        <v>Q2</v>
      </c>
      <c r="G1188" s="4" t="s">
        <v>40</v>
      </c>
      <c r="H1188" s="4" t="s">
        <v>68</v>
      </c>
      <c r="I1188" s="4" t="s">
        <v>57</v>
      </c>
      <c r="J1188" s="4" t="s">
        <v>42</v>
      </c>
      <c r="K1188" s="4" t="s">
        <v>63</v>
      </c>
      <c r="L1188" s="4" t="s">
        <v>64</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c r="A1189" s="2">
        <v>3494</v>
      </c>
      <c r="B1189" s="3">
        <v>46197</v>
      </c>
      <c r="C1189" s="4">
        <f>YEAR(SalesDataTable[[#This Row],[Order Date]])</f>
        <v>2026</v>
      </c>
      <c r="D1189" s="4">
        <f>MONTH(SalesDataTable[[#This Row],[Order Date]])</f>
        <v>6</v>
      </c>
      <c r="E1189" s="4" t="str">
        <f>TEXT(SalesDataTable[[#This Row],[Order Date]],"MMM")</f>
        <v>Jun</v>
      </c>
      <c r="F1189" s="4" t="str">
        <f>"Q"&amp;ROUNDUP(MONTH(SalesDataTable[[#This Row],[Order Date]])/3,0)</f>
        <v>Q2</v>
      </c>
      <c r="G1189" s="4" t="s">
        <v>49</v>
      </c>
      <c r="H1189" s="4" t="s">
        <v>62</v>
      </c>
      <c r="I1189" s="4" t="s">
        <v>37</v>
      </c>
      <c r="J1189" s="4" t="s">
        <v>45</v>
      </c>
      <c r="K1189" s="4" t="s">
        <v>52</v>
      </c>
      <c r="L1189" s="4" t="s">
        <v>58</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c r="A1190" s="2">
        <v>3586</v>
      </c>
      <c r="B1190" s="3">
        <v>46197</v>
      </c>
      <c r="C1190" s="4">
        <f>YEAR(SalesDataTable[[#This Row],[Order Date]])</f>
        <v>2026</v>
      </c>
      <c r="D1190" s="4">
        <f>MONTH(SalesDataTable[[#This Row],[Order Date]])</f>
        <v>6</v>
      </c>
      <c r="E1190" s="4" t="str">
        <f>TEXT(SalesDataTable[[#This Row],[Order Date]],"MMM")</f>
        <v>Jun</v>
      </c>
      <c r="F1190" s="4" t="str">
        <f>"Q"&amp;ROUNDUP(MONTH(SalesDataTable[[#This Row],[Order Date]])/3,0)</f>
        <v>Q2</v>
      </c>
      <c r="G1190" s="4" t="s">
        <v>29</v>
      </c>
      <c r="H1190" s="4" t="s">
        <v>79</v>
      </c>
      <c r="I1190" s="4" t="s">
        <v>37</v>
      </c>
      <c r="J1190" s="4" t="s">
        <v>45</v>
      </c>
      <c r="K1190" s="4" t="s">
        <v>52</v>
      </c>
      <c r="L1190" s="4" t="s">
        <v>58</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c r="A1191" s="2">
        <v>3660</v>
      </c>
      <c r="B1191" s="3">
        <v>46197</v>
      </c>
      <c r="C1191" s="4">
        <f>YEAR(SalesDataTable[[#This Row],[Order Date]])</f>
        <v>2026</v>
      </c>
      <c r="D1191" s="4">
        <f>MONTH(SalesDataTable[[#This Row],[Order Date]])</f>
        <v>6</v>
      </c>
      <c r="E1191" s="4" t="str">
        <f>TEXT(SalesDataTable[[#This Row],[Order Date]],"MMM")</f>
        <v>Jun</v>
      </c>
      <c r="F1191" s="4" t="str">
        <f>"Q"&amp;ROUNDUP(MONTH(SalesDataTable[[#This Row],[Order Date]])/3,0)</f>
        <v>Q2</v>
      </c>
      <c r="G1191" s="4" t="s">
        <v>40</v>
      </c>
      <c r="H1191" s="4" t="s">
        <v>47</v>
      </c>
      <c r="I1191" s="4" t="s">
        <v>31</v>
      </c>
      <c r="J1191" s="4" t="s">
        <v>42</v>
      </c>
      <c r="K1191" s="4" t="s">
        <v>33</v>
      </c>
      <c r="L1191" s="4" t="s">
        <v>34</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c r="A1192" s="2">
        <v>4307</v>
      </c>
      <c r="B1192" s="3">
        <v>46197</v>
      </c>
      <c r="C1192" s="4">
        <f>YEAR(SalesDataTable[[#This Row],[Order Date]])</f>
        <v>2026</v>
      </c>
      <c r="D1192" s="4">
        <f>MONTH(SalesDataTable[[#This Row],[Order Date]])</f>
        <v>6</v>
      </c>
      <c r="E1192" s="4" t="str">
        <f>TEXT(SalesDataTable[[#This Row],[Order Date]],"MMM")</f>
        <v>Jun</v>
      </c>
      <c r="F1192" s="4" t="str">
        <f>"Q"&amp;ROUNDUP(MONTH(SalesDataTable[[#This Row],[Order Date]])/3,0)</f>
        <v>Q2</v>
      </c>
      <c r="G1192" s="4" t="s">
        <v>49</v>
      </c>
      <c r="H1192" s="4" t="s">
        <v>62</v>
      </c>
      <c r="I1192" s="4" t="s">
        <v>31</v>
      </c>
      <c r="J1192" s="4" t="s">
        <v>45</v>
      </c>
      <c r="K1192" s="4" t="s">
        <v>33</v>
      </c>
      <c r="L1192" s="4" t="s">
        <v>55</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c r="A1193" s="2">
        <v>5133</v>
      </c>
      <c r="B1193" s="3">
        <v>46197</v>
      </c>
      <c r="C1193" s="4">
        <f>YEAR(SalesDataTable[[#This Row],[Order Date]])</f>
        <v>2026</v>
      </c>
      <c r="D1193" s="4">
        <f>MONTH(SalesDataTable[[#This Row],[Order Date]])</f>
        <v>6</v>
      </c>
      <c r="E1193" s="4" t="str">
        <f>TEXT(SalesDataTable[[#This Row],[Order Date]],"MMM")</f>
        <v>Jun</v>
      </c>
      <c r="F1193" s="4" t="str">
        <f>"Q"&amp;ROUNDUP(MONTH(SalesDataTable[[#This Row],[Order Date]])/3,0)</f>
        <v>Q2</v>
      </c>
      <c r="G1193" s="4" t="s">
        <v>29</v>
      </c>
      <c r="H1193" s="4" t="s">
        <v>30</v>
      </c>
      <c r="I1193" s="4" t="s">
        <v>31</v>
      </c>
      <c r="J1193" s="4" t="s">
        <v>45</v>
      </c>
      <c r="K1193" s="4" t="s">
        <v>52</v>
      </c>
      <c r="L1193" s="4" t="s">
        <v>69</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c r="A1194" s="2">
        <v>472</v>
      </c>
      <c r="B1194" s="3">
        <v>46198</v>
      </c>
      <c r="C1194" s="4">
        <f>YEAR(SalesDataTable[[#This Row],[Order Date]])</f>
        <v>2026</v>
      </c>
      <c r="D1194" s="4">
        <f>MONTH(SalesDataTable[[#This Row],[Order Date]])</f>
        <v>6</v>
      </c>
      <c r="E1194" s="4" t="str">
        <f>TEXT(SalesDataTable[[#This Row],[Order Date]],"MMM")</f>
        <v>Jun</v>
      </c>
      <c r="F1194" s="4" t="str">
        <f>"Q"&amp;ROUNDUP(MONTH(SalesDataTable[[#This Row],[Order Date]])/3,0)</f>
        <v>Q2</v>
      </c>
      <c r="G1194" s="4" t="s">
        <v>35</v>
      </c>
      <c r="H1194" s="4" t="s">
        <v>56</v>
      </c>
      <c r="I1194" s="4" t="s">
        <v>48</v>
      </c>
      <c r="J1194" s="4" t="s">
        <v>45</v>
      </c>
      <c r="K1194" s="4" t="s">
        <v>43</v>
      </c>
      <c r="L1194" s="4" t="s">
        <v>61</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c r="A1195" s="2">
        <v>689</v>
      </c>
      <c r="B1195" s="3">
        <v>46198</v>
      </c>
      <c r="C1195" s="4">
        <f>YEAR(SalesDataTable[[#This Row],[Order Date]])</f>
        <v>2026</v>
      </c>
      <c r="D1195" s="4">
        <f>MONTH(SalesDataTable[[#This Row],[Order Date]])</f>
        <v>6</v>
      </c>
      <c r="E1195" s="4" t="str">
        <f>TEXT(SalesDataTable[[#This Row],[Order Date]],"MMM")</f>
        <v>Jun</v>
      </c>
      <c r="F1195" s="4" t="str">
        <f>"Q"&amp;ROUNDUP(MONTH(SalesDataTable[[#This Row],[Order Date]])/3,0)</f>
        <v>Q2</v>
      </c>
      <c r="G1195" s="4" t="s">
        <v>49</v>
      </c>
      <c r="H1195" s="4" t="s">
        <v>60</v>
      </c>
      <c r="I1195" s="4" t="s">
        <v>31</v>
      </c>
      <c r="J1195" s="4" t="s">
        <v>42</v>
      </c>
      <c r="K1195" s="4" t="s">
        <v>33</v>
      </c>
      <c r="L1195" s="4" t="s">
        <v>55</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c r="A1196" s="2">
        <v>864</v>
      </c>
      <c r="B1196" s="3">
        <v>46198</v>
      </c>
      <c r="C1196" s="4">
        <f>YEAR(SalesDataTable[[#This Row],[Order Date]])</f>
        <v>2026</v>
      </c>
      <c r="D1196" s="4">
        <f>MONTH(SalesDataTable[[#This Row],[Order Date]])</f>
        <v>6</v>
      </c>
      <c r="E1196" s="4" t="str">
        <f>TEXT(SalesDataTable[[#This Row],[Order Date]],"MMM")</f>
        <v>Jun</v>
      </c>
      <c r="F1196" s="4" t="str">
        <f>"Q"&amp;ROUNDUP(MONTH(SalesDataTable[[#This Row],[Order Date]])/3,0)</f>
        <v>Q2</v>
      </c>
      <c r="G1196" s="4" t="s">
        <v>49</v>
      </c>
      <c r="H1196" s="4" t="s">
        <v>62</v>
      </c>
      <c r="I1196" s="4" t="s">
        <v>31</v>
      </c>
      <c r="J1196" s="4" t="s">
        <v>42</v>
      </c>
      <c r="K1196" s="4" t="s">
        <v>43</v>
      </c>
      <c r="L1196" s="4" t="s">
        <v>73</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c r="A1197" s="2">
        <v>1163</v>
      </c>
      <c r="B1197" s="3">
        <v>46198</v>
      </c>
      <c r="C1197" s="4">
        <f>YEAR(SalesDataTable[[#This Row],[Order Date]])</f>
        <v>2026</v>
      </c>
      <c r="D1197" s="4">
        <f>MONTH(SalesDataTable[[#This Row],[Order Date]])</f>
        <v>6</v>
      </c>
      <c r="E1197" s="4" t="str">
        <f>TEXT(SalesDataTable[[#This Row],[Order Date]],"MMM")</f>
        <v>Jun</v>
      </c>
      <c r="F1197" s="4" t="str">
        <f>"Q"&amp;ROUNDUP(MONTH(SalesDataTable[[#This Row],[Order Date]])/3,0)</f>
        <v>Q2</v>
      </c>
      <c r="G1197" s="4" t="s">
        <v>35</v>
      </c>
      <c r="H1197" s="4" t="s">
        <v>72</v>
      </c>
      <c r="I1197" s="4" t="s">
        <v>31</v>
      </c>
      <c r="J1197" s="4" t="s">
        <v>42</v>
      </c>
      <c r="K1197" s="4" t="s">
        <v>43</v>
      </c>
      <c r="L1197" s="4" t="s">
        <v>61</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c r="A1198" s="2">
        <v>1323</v>
      </c>
      <c r="B1198" s="3">
        <v>46198</v>
      </c>
      <c r="C1198" s="4">
        <f>YEAR(SalesDataTable[[#This Row],[Order Date]])</f>
        <v>2026</v>
      </c>
      <c r="D1198" s="4">
        <f>MONTH(SalesDataTable[[#This Row],[Order Date]])</f>
        <v>6</v>
      </c>
      <c r="E1198" s="4" t="str">
        <f>TEXT(SalesDataTable[[#This Row],[Order Date]],"MMM")</f>
        <v>Jun</v>
      </c>
      <c r="F1198" s="4" t="str">
        <f>"Q"&amp;ROUNDUP(MONTH(SalesDataTable[[#This Row],[Order Date]])/3,0)</f>
        <v>Q2</v>
      </c>
      <c r="G1198" s="4" t="s">
        <v>35</v>
      </c>
      <c r="H1198" s="4" t="s">
        <v>72</v>
      </c>
      <c r="I1198" s="4" t="s">
        <v>31</v>
      </c>
      <c r="J1198" s="4" t="s">
        <v>32</v>
      </c>
      <c r="K1198" s="4" t="s">
        <v>63</v>
      </c>
      <c r="L1198" s="4" t="s">
        <v>64</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c r="A1199" s="2">
        <v>2098</v>
      </c>
      <c r="B1199" s="3">
        <v>46198</v>
      </c>
      <c r="C1199" s="4">
        <f>YEAR(SalesDataTable[[#This Row],[Order Date]])</f>
        <v>2026</v>
      </c>
      <c r="D1199" s="4">
        <f>MONTH(SalesDataTable[[#This Row],[Order Date]])</f>
        <v>6</v>
      </c>
      <c r="E1199" s="4" t="str">
        <f>TEXT(SalesDataTable[[#This Row],[Order Date]],"MMM")</f>
        <v>Jun</v>
      </c>
      <c r="F1199" s="4" t="str">
        <f>"Q"&amp;ROUNDUP(MONTH(SalesDataTable[[#This Row],[Order Date]])/3,0)</f>
        <v>Q2</v>
      </c>
      <c r="G1199" s="4" t="s">
        <v>40</v>
      </c>
      <c r="H1199" s="4" t="s">
        <v>41</v>
      </c>
      <c r="I1199" s="4" t="s">
        <v>31</v>
      </c>
      <c r="J1199" s="4" t="s">
        <v>32</v>
      </c>
      <c r="K1199" s="4" t="s">
        <v>38</v>
      </c>
      <c r="L1199" s="4" t="s">
        <v>46</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c r="A1200" s="2">
        <v>2190</v>
      </c>
      <c r="B1200" s="3">
        <v>46198</v>
      </c>
      <c r="C1200" s="4">
        <f>YEAR(SalesDataTable[[#This Row],[Order Date]])</f>
        <v>2026</v>
      </c>
      <c r="D1200" s="4">
        <f>MONTH(SalesDataTable[[#This Row],[Order Date]])</f>
        <v>6</v>
      </c>
      <c r="E1200" s="4" t="str">
        <f>TEXT(SalesDataTable[[#This Row],[Order Date]],"MMM")</f>
        <v>Jun</v>
      </c>
      <c r="F1200" s="4" t="str">
        <f>"Q"&amp;ROUNDUP(MONTH(SalesDataTable[[#This Row],[Order Date]])/3,0)</f>
        <v>Q2</v>
      </c>
      <c r="G1200" s="4" t="s">
        <v>35</v>
      </c>
      <c r="H1200" s="4" t="s">
        <v>56</v>
      </c>
      <c r="I1200" s="4" t="s">
        <v>48</v>
      </c>
      <c r="J1200" s="4" t="s">
        <v>45</v>
      </c>
      <c r="K1200" s="4" t="s">
        <v>33</v>
      </c>
      <c r="L1200" s="4" t="s">
        <v>51</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c r="A1201" s="2">
        <v>2664</v>
      </c>
      <c r="B1201" s="3">
        <v>46198</v>
      </c>
      <c r="C1201" s="4">
        <f>YEAR(SalesDataTable[[#This Row],[Order Date]])</f>
        <v>2026</v>
      </c>
      <c r="D1201" s="4">
        <f>MONTH(SalesDataTable[[#This Row],[Order Date]])</f>
        <v>6</v>
      </c>
      <c r="E1201" s="4" t="str">
        <f>TEXT(SalesDataTable[[#This Row],[Order Date]],"MMM")</f>
        <v>Jun</v>
      </c>
      <c r="F1201" s="4" t="str">
        <f>"Q"&amp;ROUNDUP(MONTH(SalesDataTable[[#This Row],[Order Date]])/3,0)</f>
        <v>Q2</v>
      </c>
      <c r="G1201" s="4" t="s">
        <v>40</v>
      </c>
      <c r="H1201" s="4" t="s">
        <v>68</v>
      </c>
      <c r="I1201" s="4" t="s">
        <v>57</v>
      </c>
      <c r="J1201" s="4" t="s">
        <v>32</v>
      </c>
      <c r="K1201" s="4" t="s">
        <v>43</v>
      </c>
      <c r="L1201" s="4" t="s">
        <v>61</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c r="A1202" s="2">
        <v>2992</v>
      </c>
      <c r="B1202" s="3">
        <v>46198</v>
      </c>
      <c r="C1202" s="4">
        <f>YEAR(SalesDataTable[[#This Row],[Order Date]])</f>
        <v>2026</v>
      </c>
      <c r="D1202" s="4">
        <f>MONTH(SalesDataTable[[#This Row],[Order Date]])</f>
        <v>6</v>
      </c>
      <c r="E1202" s="4" t="str">
        <f>TEXT(SalesDataTable[[#This Row],[Order Date]],"MMM")</f>
        <v>Jun</v>
      </c>
      <c r="F1202" s="4" t="str">
        <f>"Q"&amp;ROUNDUP(MONTH(SalesDataTable[[#This Row],[Order Date]])/3,0)</f>
        <v>Q2</v>
      </c>
      <c r="G1202" s="4" t="s">
        <v>40</v>
      </c>
      <c r="H1202" s="4" t="s">
        <v>81</v>
      </c>
      <c r="I1202" s="4" t="s">
        <v>31</v>
      </c>
      <c r="J1202" s="4" t="s">
        <v>42</v>
      </c>
      <c r="K1202" s="4" t="s">
        <v>33</v>
      </c>
      <c r="L1202" s="4" t="s">
        <v>51</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c r="A1203" s="2">
        <v>3120</v>
      </c>
      <c r="B1203" s="3">
        <v>46198</v>
      </c>
      <c r="C1203" s="4">
        <f>YEAR(SalesDataTable[[#This Row],[Order Date]])</f>
        <v>2026</v>
      </c>
      <c r="D1203" s="4">
        <f>MONTH(SalesDataTable[[#This Row],[Order Date]])</f>
        <v>6</v>
      </c>
      <c r="E1203" s="4" t="str">
        <f>TEXT(SalesDataTable[[#This Row],[Order Date]],"MMM")</f>
        <v>Jun</v>
      </c>
      <c r="F1203" s="4" t="str">
        <f>"Q"&amp;ROUNDUP(MONTH(SalesDataTable[[#This Row],[Order Date]])/3,0)</f>
        <v>Q2</v>
      </c>
      <c r="G1203" s="4" t="s">
        <v>40</v>
      </c>
      <c r="H1203" s="4" t="s">
        <v>54</v>
      </c>
      <c r="I1203" s="4" t="s">
        <v>57</v>
      </c>
      <c r="J1203" s="4" t="s">
        <v>32</v>
      </c>
      <c r="K1203" s="4" t="s">
        <v>63</v>
      </c>
      <c r="L1203" s="4" t="s">
        <v>74</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c r="A1204" s="2">
        <v>189</v>
      </c>
      <c r="B1204" s="3">
        <v>46199</v>
      </c>
      <c r="C1204" s="4">
        <f>YEAR(SalesDataTable[[#This Row],[Order Date]])</f>
        <v>2026</v>
      </c>
      <c r="D1204" s="4">
        <f>MONTH(SalesDataTable[[#This Row],[Order Date]])</f>
        <v>6</v>
      </c>
      <c r="E1204" s="4" t="str">
        <f>TEXT(SalesDataTable[[#This Row],[Order Date]],"MMM")</f>
        <v>Jun</v>
      </c>
      <c r="F1204" s="4" t="str">
        <f>"Q"&amp;ROUNDUP(MONTH(SalesDataTable[[#This Row],[Order Date]])/3,0)</f>
        <v>Q2</v>
      </c>
      <c r="G1204" s="4" t="s">
        <v>40</v>
      </c>
      <c r="H1204" s="4" t="s">
        <v>68</v>
      </c>
      <c r="I1204" s="4" t="s">
        <v>31</v>
      </c>
      <c r="J1204" s="4" t="s">
        <v>45</v>
      </c>
      <c r="K1204" s="4" t="s">
        <v>43</v>
      </c>
      <c r="L1204" s="4" t="s">
        <v>61</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c r="A1205" s="2">
        <v>927</v>
      </c>
      <c r="B1205" s="3">
        <v>46199</v>
      </c>
      <c r="C1205" s="4">
        <f>YEAR(SalesDataTable[[#This Row],[Order Date]])</f>
        <v>2026</v>
      </c>
      <c r="D1205" s="4">
        <f>MONTH(SalesDataTable[[#This Row],[Order Date]])</f>
        <v>6</v>
      </c>
      <c r="E1205" s="4" t="str">
        <f>TEXT(SalesDataTable[[#This Row],[Order Date]],"MMM")</f>
        <v>Jun</v>
      </c>
      <c r="F1205" s="4" t="str">
        <f>"Q"&amp;ROUNDUP(MONTH(SalesDataTable[[#This Row],[Order Date]])/3,0)</f>
        <v>Q2</v>
      </c>
      <c r="G1205" s="4" t="s">
        <v>40</v>
      </c>
      <c r="H1205" s="4" t="s">
        <v>68</v>
      </c>
      <c r="I1205" s="4" t="s">
        <v>57</v>
      </c>
      <c r="J1205" s="4" t="s">
        <v>32</v>
      </c>
      <c r="K1205" s="4" t="s">
        <v>43</v>
      </c>
      <c r="L1205" s="4" t="s">
        <v>73</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c r="A1206" s="2">
        <v>1388</v>
      </c>
      <c r="B1206" s="3">
        <v>46199</v>
      </c>
      <c r="C1206" s="4">
        <f>YEAR(SalesDataTable[[#This Row],[Order Date]])</f>
        <v>2026</v>
      </c>
      <c r="D1206" s="4">
        <f>MONTH(SalesDataTable[[#This Row],[Order Date]])</f>
        <v>6</v>
      </c>
      <c r="E1206" s="4" t="str">
        <f>TEXT(SalesDataTable[[#This Row],[Order Date]],"MMM")</f>
        <v>Jun</v>
      </c>
      <c r="F1206" s="4" t="str">
        <f>"Q"&amp;ROUNDUP(MONTH(SalesDataTable[[#This Row],[Order Date]])/3,0)</f>
        <v>Q2</v>
      </c>
      <c r="G1206" s="4" t="s">
        <v>35</v>
      </c>
      <c r="H1206" s="4" t="s">
        <v>78</v>
      </c>
      <c r="I1206" s="4" t="s">
        <v>31</v>
      </c>
      <c r="J1206" s="4" t="s">
        <v>32</v>
      </c>
      <c r="K1206" s="4" t="s">
        <v>38</v>
      </c>
      <c r="L1206" s="4" t="s">
        <v>66</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c r="A1207" s="2">
        <v>3932</v>
      </c>
      <c r="B1207" s="3">
        <v>46199</v>
      </c>
      <c r="C1207" s="4">
        <f>YEAR(SalesDataTable[[#This Row],[Order Date]])</f>
        <v>2026</v>
      </c>
      <c r="D1207" s="4">
        <f>MONTH(SalesDataTable[[#This Row],[Order Date]])</f>
        <v>6</v>
      </c>
      <c r="E1207" s="4" t="str">
        <f>TEXT(SalesDataTable[[#This Row],[Order Date]],"MMM")</f>
        <v>Jun</v>
      </c>
      <c r="F1207" s="4" t="str">
        <f>"Q"&amp;ROUNDUP(MONTH(SalesDataTable[[#This Row],[Order Date]])/3,0)</f>
        <v>Q2</v>
      </c>
      <c r="G1207" s="4" t="s">
        <v>40</v>
      </c>
      <c r="H1207" s="4" t="s">
        <v>68</v>
      </c>
      <c r="I1207" s="4" t="s">
        <v>31</v>
      </c>
      <c r="J1207" s="4" t="s">
        <v>42</v>
      </c>
      <c r="K1207" s="4" t="s">
        <v>63</v>
      </c>
      <c r="L1207" s="4" t="s">
        <v>71</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c r="A1208" s="2">
        <v>4008</v>
      </c>
      <c r="B1208" s="3">
        <v>46199</v>
      </c>
      <c r="C1208" s="4">
        <f>YEAR(SalesDataTable[[#This Row],[Order Date]])</f>
        <v>2026</v>
      </c>
      <c r="D1208" s="4">
        <f>MONTH(SalesDataTable[[#This Row],[Order Date]])</f>
        <v>6</v>
      </c>
      <c r="E1208" s="4" t="str">
        <f>TEXT(SalesDataTable[[#This Row],[Order Date]],"MMM")</f>
        <v>Jun</v>
      </c>
      <c r="F1208" s="4" t="str">
        <f>"Q"&amp;ROUNDUP(MONTH(SalesDataTable[[#This Row],[Order Date]])/3,0)</f>
        <v>Q2</v>
      </c>
      <c r="G1208" s="4" t="s">
        <v>35</v>
      </c>
      <c r="H1208" s="4" t="s">
        <v>78</v>
      </c>
      <c r="I1208" s="4" t="s">
        <v>31</v>
      </c>
      <c r="J1208" s="4" t="s">
        <v>32</v>
      </c>
      <c r="K1208" s="4" t="s">
        <v>33</v>
      </c>
      <c r="L1208" s="4" t="s">
        <v>59</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c r="A1209" s="2">
        <v>4701</v>
      </c>
      <c r="B1209" s="3">
        <v>46199</v>
      </c>
      <c r="C1209" s="4">
        <f>YEAR(SalesDataTable[[#This Row],[Order Date]])</f>
        <v>2026</v>
      </c>
      <c r="D1209" s="4">
        <f>MONTH(SalesDataTable[[#This Row],[Order Date]])</f>
        <v>6</v>
      </c>
      <c r="E1209" s="4" t="str">
        <f>TEXT(SalesDataTable[[#This Row],[Order Date]],"MMM")</f>
        <v>Jun</v>
      </c>
      <c r="F1209" s="4" t="str">
        <f>"Q"&amp;ROUNDUP(MONTH(SalesDataTable[[#This Row],[Order Date]])/3,0)</f>
        <v>Q2</v>
      </c>
      <c r="G1209" s="4" t="s">
        <v>29</v>
      </c>
      <c r="H1209" s="4" t="s">
        <v>30</v>
      </c>
      <c r="I1209" s="4" t="s">
        <v>37</v>
      </c>
      <c r="J1209" s="4" t="s">
        <v>45</v>
      </c>
      <c r="K1209" s="4" t="s">
        <v>33</v>
      </c>
      <c r="L1209" s="4" t="s">
        <v>34</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c r="A1210" s="2">
        <v>4805</v>
      </c>
      <c r="B1210" s="3">
        <v>46199</v>
      </c>
      <c r="C1210" s="4">
        <f>YEAR(SalesDataTable[[#This Row],[Order Date]])</f>
        <v>2026</v>
      </c>
      <c r="D1210" s="4">
        <f>MONTH(SalesDataTable[[#This Row],[Order Date]])</f>
        <v>6</v>
      </c>
      <c r="E1210" s="4" t="str">
        <f>TEXT(SalesDataTable[[#This Row],[Order Date]],"MMM")</f>
        <v>Jun</v>
      </c>
      <c r="F1210" s="4" t="str">
        <f>"Q"&amp;ROUNDUP(MONTH(SalesDataTable[[#This Row],[Order Date]])/3,0)</f>
        <v>Q2</v>
      </c>
      <c r="G1210" s="4" t="s">
        <v>40</v>
      </c>
      <c r="H1210" s="4" t="s">
        <v>68</v>
      </c>
      <c r="I1210" s="4" t="s">
        <v>31</v>
      </c>
      <c r="J1210" s="4" t="s">
        <v>32</v>
      </c>
      <c r="K1210" s="4" t="s">
        <v>52</v>
      </c>
      <c r="L1210" s="4" t="s">
        <v>80</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c r="A1211" s="2">
        <v>912</v>
      </c>
      <c r="B1211" s="3">
        <v>46200</v>
      </c>
      <c r="C1211" s="4">
        <f>YEAR(SalesDataTable[[#This Row],[Order Date]])</f>
        <v>2026</v>
      </c>
      <c r="D1211" s="4">
        <f>MONTH(SalesDataTable[[#This Row],[Order Date]])</f>
        <v>6</v>
      </c>
      <c r="E1211" s="4" t="str">
        <f>TEXT(SalesDataTable[[#This Row],[Order Date]],"MMM")</f>
        <v>Jun</v>
      </c>
      <c r="F1211" s="4" t="str">
        <f>"Q"&amp;ROUNDUP(MONTH(SalesDataTable[[#This Row],[Order Date]])/3,0)</f>
        <v>Q2</v>
      </c>
      <c r="G1211" s="4" t="s">
        <v>29</v>
      </c>
      <c r="H1211" s="4" t="s">
        <v>30</v>
      </c>
      <c r="I1211" s="4" t="s">
        <v>57</v>
      </c>
      <c r="J1211" s="4" t="s">
        <v>42</v>
      </c>
      <c r="K1211" s="4" t="s">
        <v>43</v>
      </c>
      <c r="L1211" s="4" t="s">
        <v>61</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c r="A1212" s="2">
        <v>1837</v>
      </c>
      <c r="B1212" s="3">
        <v>46200</v>
      </c>
      <c r="C1212" s="4">
        <f>YEAR(SalesDataTable[[#This Row],[Order Date]])</f>
        <v>2026</v>
      </c>
      <c r="D1212" s="4">
        <f>MONTH(SalesDataTable[[#This Row],[Order Date]])</f>
        <v>6</v>
      </c>
      <c r="E1212" s="4" t="str">
        <f>TEXT(SalesDataTable[[#This Row],[Order Date]],"MMM")</f>
        <v>Jun</v>
      </c>
      <c r="F1212" s="4" t="str">
        <f>"Q"&amp;ROUNDUP(MONTH(SalesDataTable[[#This Row],[Order Date]])/3,0)</f>
        <v>Q2</v>
      </c>
      <c r="G1212" s="4" t="s">
        <v>29</v>
      </c>
      <c r="H1212" s="4" t="s">
        <v>30</v>
      </c>
      <c r="I1212" s="4" t="s">
        <v>57</v>
      </c>
      <c r="J1212" s="4" t="s">
        <v>45</v>
      </c>
      <c r="K1212" s="4" t="s">
        <v>52</v>
      </c>
      <c r="L1212" s="4" t="s">
        <v>58</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c r="A1213" s="2">
        <v>2216</v>
      </c>
      <c r="B1213" s="3">
        <v>46200</v>
      </c>
      <c r="C1213" s="4">
        <f>YEAR(SalesDataTable[[#This Row],[Order Date]])</f>
        <v>2026</v>
      </c>
      <c r="D1213" s="4">
        <f>MONTH(SalesDataTable[[#This Row],[Order Date]])</f>
        <v>6</v>
      </c>
      <c r="E1213" s="4" t="str">
        <f>TEXT(SalesDataTable[[#This Row],[Order Date]],"MMM")</f>
        <v>Jun</v>
      </c>
      <c r="F1213" s="4" t="str">
        <f>"Q"&amp;ROUNDUP(MONTH(SalesDataTable[[#This Row],[Order Date]])/3,0)</f>
        <v>Q2</v>
      </c>
      <c r="G1213" s="4" t="s">
        <v>29</v>
      </c>
      <c r="H1213" s="4" t="s">
        <v>65</v>
      </c>
      <c r="I1213" s="4" t="s">
        <v>31</v>
      </c>
      <c r="J1213" s="4" t="s">
        <v>45</v>
      </c>
      <c r="K1213" s="4" t="s">
        <v>33</v>
      </c>
      <c r="L1213" s="4" t="s">
        <v>34</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c r="A1214" s="2">
        <v>2451</v>
      </c>
      <c r="B1214" s="3">
        <v>46200</v>
      </c>
      <c r="C1214" s="4">
        <f>YEAR(SalesDataTable[[#This Row],[Order Date]])</f>
        <v>2026</v>
      </c>
      <c r="D1214" s="4">
        <f>MONTH(SalesDataTable[[#This Row],[Order Date]])</f>
        <v>6</v>
      </c>
      <c r="E1214" s="4" t="str">
        <f>TEXT(SalesDataTable[[#This Row],[Order Date]],"MMM")</f>
        <v>Jun</v>
      </c>
      <c r="F1214" s="4" t="str">
        <f>"Q"&amp;ROUNDUP(MONTH(SalesDataTable[[#This Row],[Order Date]])/3,0)</f>
        <v>Q2</v>
      </c>
      <c r="G1214" s="4" t="s">
        <v>29</v>
      </c>
      <c r="H1214" s="4" t="s">
        <v>65</v>
      </c>
      <c r="I1214" s="4" t="s">
        <v>37</v>
      </c>
      <c r="J1214" s="4" t="s">
        <v>45</v>
      </c>
      <c r="K1214" s="4" t="s">
        <v>43</v>
      </c>
      <c r="L1214" s="4" t="s">
        <v>77</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c r="A1215" s="2">
        <v>2874</v>
      </c>
      <c r="B1215" s="3">
        <v>46200</v>
      </c>
      <c r="C1215" s="4">
        <f>YEAR(SalesDataTable[[#This Row],[Order Date]])</f>
        <v>2026</v>
      </c>
      <c r="D1215" s="4">
        <f>MONTH(SalesDataTable[[#This Row],[Order Date]])</f>
        <v>6</v>
      </c>
      <c r="E1215" s="4" t="str">
        <f>TEXT(SalesDataTable[[#This Row],[Order Date]],"MMM")</f>
        <v>Jun</v>
      </c>
      <c r="F1215" s="4" t="str">
        <f>"Q"&amp;ROUNDUP(MONTH(SalesDataTable[[#This Row],[Order Date]])/3,0)</f>
        <v>Q2</v>
      </c>
      <c r="G1215" s="4" t="s">
        <v>35</v>
      </c>
      <c r="H1215" s="4" t="s">
        <v>72</v>
      </c>
      <c r="I1215" s="4" t="s">
        <v>48</v>
      </c>
      <c r="J1215" s="4" t="s">
        <v>42</v>
      </c>
      <c r="K1215" s="4" t="s">
        <v>33</v>
      </c>
      <c r="L1215" s="4" t="s">
        <v>55</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c r="A1216" s="2">
        <v>2885</v>
      </c>
      <c r="B1216" s="3">
        <v>46200</v>
      </c>
      <c r="C1216" s="4">
        <f>YEAR(SalesDataTable[[#This Row],[Order Date]])</f>
        <v>2026</v>
      </c>
      <c r="D1216" s="4">
        <f>MONTH(SalesDataTable[[#This Row],[Order Date]])</f>
        <v>6</v>
      </c>
      <c r="E1216" s="4" t="str">
        <f>TEXT(SalesDataTable[[#This Row],[Order Date]],"MMM")</f>
        <v>Jun</v>
      </c>
      <c r="F1216" s="4" t="str">
        <f>"Q"&amp;ROUNDUP(MONTH(SalesDataTable[[#This Row],[Order Date]])/3,0)</f>
        <v>Q2</v>
      </c>
      <c r="G1216" s="4" t="s">
        <v>29</v>
      </c>
      <c r="H1216" s="4" t="s">
        <v>30</v>
      </c>
      <c r="I1216" s="4" t="s">
        <v>31</v>
      </c>
      <c r="J1216" s="4" t="s">
        <v>45</v>
      </c>
      <c r="K1216" s="4" t="s">
        <v>43</v>
      </c>
      <c r="L1216" s="4" t="s">
        <v>61</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c r="A1217" s="2">
        <v>3014</v>
      </c>
      <c r="B1217" s="3">
        <v>46200</v>
      </c>
      <c r="C1217" s="4">
        <f>YEAR(SalesDataTable[[#This Row],[Order Date]])</f>
        <v>2026</v>
      </c>
      <c r="D1217" s="4">
        <f>MONTH(SalesDataTable[[#This Row],[Order Date]])</f>
        <v>6</v>
      </c>
      <c r="E1217" s="4" t="str">
        <f>TEXT(SalesDataTable[[#This Row],[Order Date]],"MMM")</f>
        <v>Jun</v>
      </c>
      <c r="F1217" s="4" t="str">
        <f>"Q"&amp;ROUNDUP(MONTH(SalesDataTable[[#This Row],[Order Date]])/3,0)</f>
        <v>Q2</v>
      </c>
      <c r="G1217" s="4" t="s">
        <v>40</v>
      </c>
      <c r="H1217" s="4" t="s">
        <v>68</v>
      </c>
      <c r="I1217" s="4" t="s">
        <v>31</v>
      </c>
      <c r="J1217" s="4" t="s">
        <v>42</v>
      </c>
      <c r="K1217" s="4" t="s">
        <v>63</v>
      </c>
      <c r="L1217" s="4" t="s">
        <v>74</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c r="A1218" s="2">
        <v>3273</v>
      </c>
      <c r="B1218" s="3">
        <v>46200</v>
      </c>
      <c r="C1218" s="4">
        <f>YEAR(SalesDataTable[[#This Row],[Order Date]])</f>
        <v>2026</v>
      </c>
      <c r="D1218" s="4">
        <f>MONTH(SalesDataTable[[#This Row],[Order Date]])</f>
        <v>6</v>
      </c>
      <c r="E1218" s="4" t="str">
        <f>TEXT(SalesDataTable[[#This Row],[Order Date]],"MMM")</f>
        <v>Jun</v>
      </c>
      <c r="F1218" s="4" t="str">
        <f>"Q"&amp;ROUNDUP(MONTH(SalesDataTable[[#This Row],[Order Date]])/3,0)</f>
        <v>Q2</v>
      </c>
      <c r="G1218" s="4" t="s">
        <v>40</v>
      </c>
      <c r="H1218" s="4" t="s">
        <v>47</v>
      </c>
      <c r="I1218" s="4" t="s">
        <v>31</v>
      </c>
      <c r="J1218" s="4" t="s">
        <v>45</v>
      </c>
      <c r="K1218" s="4" t="s">
        <v>52</v>
      </c>
      <c r="L1218" s="4" t="s">
        <v>53</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c r="A1219" s="2">
        <v>5041</v>
      </c>
      <c r="B1219" s="3">
        <v>46200</v>
      </c>
      <c r="C1219" s="4">
        <f>YEAR(SalesDataTable[[#This Row],[Order Date]])</f>
        <v>2026</v>
      </c>
      <c r="D1219" s="4">
        <f>MONTH(SalesDataTable[[#This Row],[Order Date]])</f>
        <v>6</v>
      </c>
      <c r="E1219" s="4" t="str">
        <f>TEXT(SalesDataTable[[#This Row],[Order Date]],"MMM")</f>
        <v>Jun</v>
      </c>
      <c r="F1219" s="4" t="str">
        <f>"Q"&amp;ROUNDUP(MONTH(SalesDataTable[[#This Row],[Order Date]])/3,0)</f>
        <v>Q2</v>
      </c>
      <c r="G1219" s="4" t="s">
        <v>29</v>
      </c>
      <c r="H1219" s="4" t="s">
        <v>79</v>
      </c>
      <c r="I1219" s="4" t="s">
        <v>48</v>
      </c>
      <c r="J1219" s="4" t="s">
        <v>42</v>
      </c>
      <c r="K1219" s="4" t="s">
        <v>52</v>
      </c>
      <c r="L1219" s="4" t="s">
        <v>80</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c r="A1220" s="2">
        <v>312</v>
      </c>
      <c r="B1220" s="3">
        <v>46201</v>
      </c>
      <c r="C1220" s="4">
        <f>YEAR(SalesDataTable[[#This Row],[Order Date]])</f>
        <v>2026</v>
      </c>
      <c r="D1220" s="4">
        <f>MONTH(SalesDataTable[[#This Row],[Order Date]])</f>
        <v>6</v>
      </c>
      <c r="E1220" s="4" t="str">
        <f>TEXT(SalesDataTable[[#This Row],[Order Date]],"MMM")</f>
        <v>Jun</v>
      </c>
      <c r="F1220" s="4" t="str">
        <f>"Q"&amp;ROUNDUP(MONTH(SalesDataTable[[#This Row],[Order Date]])/3,0)</f>
        <v>Q2</v>
      </c>
      <c r="G1220" s="4" t="s">
        <v>49</v>
      </c>
      <c r="H1220" s="4" t="s">
        <v>60</v>
      </c>
      <c r="I1220" s="4" t="s">
        <v>57</v>
      </c>
      <c r="J1220" s="4" t="s">
        <v>32</v>
      </c>
      <c r="K1220" s="4" t="s">
        <v>63</v>
      </c>
      <c r="L1220" s="4" t="s">
        <v>71</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c r="A1221" s="2">
        <v>647</v>
      </c>
      <c r="B1221" s="3">
        <v>46201</v>
      </c>
      <c r="C1221" s="4">
        <f>YEAR(SalesDataTable[[#This Row],[Order Date]])</f>
        <v>2026</v>
      </c>
      <c r="D1221" s="4">
        <f>MONTH(SalesDataTable[[#This Row],[Order Date]])</f>
        <v>6</v>
      </c>
      <c r="E1221" s="4" t="str">
        <f>TEXT(SalesDataTable[[#This Row],[Order Date]],"MMM")</f>
        <v>Jun</v>
      </c>
      <c r="F1221" s="4" t="str">
        <f>"Q"&amp;ROUNDUP(MONTH(SalesDataTable[[#This Row],[Order Date]])/3,0)</f>
        <v>Q2</v>
      </c>
      <c r="G1221" s="4" t="s">
        <v>29</v>
      </c>
      <c r="H1221" s="4" t="s">
        <v>30</v>
      </c>
      <c r="I1221" s="4" t="s">
        <v>31</v>
      </c>
      <c r="J1221" s="4" t="s">
        <v>32</v>
      </c>
      <c r="K1221" s="4" t="s">
        <v>43</v>
      </c>
      <c r="L1221" s="4" t="s">
        <v>77</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c r="A1222" s="2">
        <v>708</v>
      </c>
      <c r="B1222" s="3">
        <v>46201</v>
      </c>
      <c r="C1222" s="4">
        <f>YEAR(SalesDataTable[[#This Row],[Order Date]])</f>
        <v>2026</v>
      </c>
      <c r="D1222" s="4">
        <f>MONTH(SalesDataTable[[#This Row],[Order Date]])</f>
        <v>6</v>
      </c>
      <c r="E1222" s="4" t="str">
        <f>TEXT(SalesDataTable[[#This Row],[Order Date]],"MMM")</f>
        <v>Jun</v>
      </c>
      <c r="F1222" s="4" t="str">
        <f>"Q"&amp;ROUNDUP(MONTH(SalesDataTable[[#This Row],[Order Date]])/3,0)</f>
        <v>Q2</v>
      </c>
      <c r="G1222" s="4" t="s">
        <v>35</v>
      </c>
      <c r="H1222" s="4" t="s">
        <v>70</v>
      </c>
      <c r="I1222" s="4" t="s">
        <v>31</v>
      </c>
      <c r="J1222" s="4" t="s">
        <v>32</v>
      </c>
      <c r="K1222" s="4" t="s">
        <v>38</v>
      </c>
      <c r="L1222" s="4" t="s">
        <v>66</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c r="A1223" s="2">
        <v>886</v>
      </c>
      <c r="B1223" s="3">
        <v>46201</v>
      </c>
      <c r="C1223" s="4">
        <f>YEAR(SalesDataTable[[#This Row],[Order Date]])</f>
        <v>2026</v>
      </c>
      <c r="D1223" s="4">
        <f>MONTH(SalesDataTable[[#This Row],[Order Date]])</f>
        <v>6</v>
      </c>
      <c r="E1223" s="4" t="str">
        <f>TEXT(SalesDataTable[[#This Row],[Order Date]],"MMM")</f>
        <v>Jun</v>
      </c>
      <c r="F1223" s="4" t="str">
        <f>"Q"&amp;ROUNDUP(MONTH(SalesDataTable[[#This Row],[Order Date]])/3,0)</f>
        <v>Q2</v>
      </c>
      <c r="G1223" s="4" t="s">
        <v>29</v>
      </c>
      <c r="H1223" s="4" t="s">
        <v>30</v>
      </c>
      <c r="I1223" s="4" t="s">
        <v>48</v>
      </c>
      <c r="J1223" s="4" t="s">
        <v>45</v>
      </c>
      <c r="K1223" s="4" t="s">
        <v>52</v>
      </c>
      <c r="L1223" s="4" t="s">
        <v>80</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c r="A1224" s="2">
        <v>944</v>
      </c>
      <c r="B1224" s="3">
        <v>46201</v>
      </c>
      <c r="C1224" s="4">
        <f>YEAR(SalesDataTable[[#This Row],[Order Date]])</f>
        <v>2026</v>
      </c>
      <c r="D1224" s="4">
        <f>MONTH(SalesDataTable[[#This Row],[Order Date]])</f>
        <v>6</v>
      </c>
      <c r="E1224" s="4" t="str">
        <f>TEXT(SalesDataTable[[#This Row],[Order Date]],"MMM")</f>
        <v>Jun</v>
      </c>
      <c r="F1224" s="4" t="str">
        <f>"Q"&amp;ROUNDUP(MONTH(SalesDataTable[[#This Row],[Order Date]])/3,0)</f>
        <v>Q2</v>
      </c>
      <c r="G1224" s="4" t="s">
        <v>49</v>
      </c>
      <c r="H1224" s="4" t="s">
        <v>60</v>
      </c>
      <c r="I1224" s="4" t="s">
        <v>57</v>
      </c>
      <c r="J1224" s="4" t="s">
        <v>32</v>
      </c>
      <c r="K1224" s="4" t="s">
        <v>52</v>
      </c>
      <c r="L1224" s="4" t="s">
        <v>69</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c r="A1225" s="2">
        <v>1050</v>
      </c>
      <c r="B1225" s="3">
        <v>46201</v>
      </c>
      <c r="C1225" s="4">
        <f>YEAR(SalesDataTable[[#This Row],[Order Date]])</f>
        <v>2026</v>
      </c>
      <c r="D1225" s="4">
        <f>MONTH(SalesDataTable[[#This Row],[Order Date]])</f>
        <v>6</v>
      </c>
      <c r="E1225" s="4" t="str">
        <f>TEXT(SalesDataTable[[#This Row],[Order Date]],"MMM")</f>
        <v>Jun</v>
      </c>
      <c r="F1225" s="4" t="str">
        <f>"Q"&amp;ROUNDUP(MONTH(SalesDataTable[[#This Row],[Order Date]])/3,0)</f>
        <v>Q2</v>
      </c>
      <c r="G1225" s="4" t="s">
        <v>49</v>
      </c>
      <c r="H1225" s="4" t="s">
        <v>62</v>
      </c>
      <c r="I1225" s="4" t="s">
        <v>57</v>
      </c>
      <c r="J1225" s="4" t="s">
        <v>42</v>
      </c>
      <c r="K1225" s="4" t="s">
        <v>38</v>
      </c>
      <c r="L1225" s="4" t="s">
        <v>75</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c r="A1226" s="2">
        <v>1677</v>
      </c>
      <c r="B1226" s="3">
        <v>46201</v>
      </c>
      <c r="C1226" s="4">
        <f>YEAR(SalesDataTable[[#This Row],[Order Date]])</f>
        <v>2026</v>
      </c>
      <c r="D1226" s="4">
        <f>MONTH(SalesDataTable[[#This Row],[Order Date]])</f>
        <v>6</v>
      </c>
      <c r="E1226" s="4" t="str">
        <f>TEXT(SalesDataTable[[#This Row],[Order Date]],"MMM")</f>
        <v>Jun</v>
      </c>
      <c r="F1226" s="4" t="str">
        <f>"Q"&amp;ROUNDUP(MONTH(SalesDataTable[[#This Row],[Order Date]])/3,0)</f>
        <v>Q2</v>
      </c>
      <c r="G1226" s="4" t="s">
        <v>49</v>
      </c>
      <c r="H1226" s="4" t="s">
        <v>76</v>
      </c>
      <c r="I1226" s="4" t="s">
        <v>37</v>
      </c>
      <c r="J1226" s="4" t="s">
        <v>45</v>
      </c>
      <c r="K1226" s="4" t="s">
        <v>52</v>
      </c>
      <c r="L1226" s="4" t="s">
        <v>69</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c r="A1227" s="2">
        <v>2109</v>
      </c>
      <c r="B1227" s="3">
        <v>46201</v>
      </c>
      <c r="C1227" s="4">
        <f>YEAR(SalesDataTable[[#This Row],[Order Date]])</f>
        <v>2026</v>
      </c>
      <c r="D1227" s="4">
        <f>MONTH(SalesDataTable[[#This Row],[Order Date]])</f>
        <v>6</v>
      </c>
      <c r="E1227" s="4" t="str">
        <f>TEXT(SalesDataTable[[#This Row],[Order Date]],"MMM")</f>
        <v>Jun</v>
      </c>
      <c r="F1227" s="4" t="str">
        <f>"Q"&amp;ROUNDUP(MONTH(SalesDataTable[[#This Row],[Order Date]])/3,0)</f>
        <v>Q2</v>
      </c>
      <c r="G1227" s="4" t="s">
        <v>35</v>
      </c>
      <c r="H1227" s="4" t="s">
        <v>78</v>
      </c>
      <c r="I1227" s="4" t="s">
        <v>31</v>
      </c>
      <c r="J1227" s="4" t="s">
        <v>42</v>
      </c>
      <c r="K1227" s="4" t="s">
        <v>33</v>
      </c>
      <c r="L1227" s="4" t="s">
        <v>55</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c r="A1228" s="2">
        <v>3688</v>
      </c>
      <c r="B1228" s="3">
        <v>46201</v>
      </c>
      <c r="C1228" s="4">
        <f>YEAR(SalesDataTable[[#This Row],[Order Date]])</f>
        <v>2026</v>
      </c>
      <c r="D1228" s="4">
        <f>MONTH(SalesDataTable[[#This Row],[Order Date]])</f>
        <v>6</v>
      </c>
      <c r="E1228" s="4" t="str">
        <f>TEXT(SalesDataTable[[#This Row],[Order Date]],"MMM")</f>
        <v>Jun</v>
      </c>
      <c r="F1228" s="4" t="str">
        <f>"Q"&amp;ROUNDUP(MONTH(SalesDataTable[[#This Row],[Order Date]])/3,0)</f>
        <v>Q2</v>
      </c>
      <c r="G1228" s="4" t="s">
        <v>40</v>
      </c>
      <c r="H1228" s="4" t="s">
        <v>81</v>
      </c>
      <c r="I1228" s="4" t="s">
        <v>48</v>
      </c>
      <c r="J1228" s="4" t="s">
        <v>42</v>
      </c>
      <c r="K1228" s="4" t="s">
        <v>63</v>
      </c>
      <c r="L1228" s="4" t="s">
        <v>64</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c r="A1229" s="2">
        <v>521</v>
      </c>
      <c r="B1229" s="3">
        <v>46202</v>
      </c>
      <c r="C1229" s="4">
        <f>YEAR(SalesDataTable[[#This Row],[Order Date]])</f>
        <v>2026</v>
      </c>
      <c r="D1229" s="4">
        <f>MONTH(SalesDataTable[[#This Row],[Order Date]])</f>
        <v>6</v>
      </c>
      <c r="E1229" s="4" t="str">
        <f>TEXT(SalesDataTable[[#This Row],[Order Date]],"MMM")</f>
        <v>Jun</v>
      </c>
      <c r="F1229" s="4" t="str">
        <f>"Q"&amp;ROUNDUP(MONTH(SalesDataTable[[#This Row],[Order Date]])/3,0)</f>
        <v>Q2</v>
      </c>
      <c r="G1229" s="4" t="s">
        <v>49</v>
      </c>
      <c r="H1229" s="4" t="s">
        <v>62</v>
      </c>
      <c r="I1229" s="4" t="s">
        <v>37</v>
      </c>
      <c r="J1229" s="4" t="s">
        <v>45</v>
      </c>
      <c r="K1229" s="4" t="s">
        <v>33</v>
      </c>
      <c r="L1229" s="4" t="s">
        <v>59</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c r="A1230" s="2">
        <v>557</v>
      </c>
      <c r="B1230" s="3">
        <v>46202</v>
      </c>
      <c r="C1230" s="4">
        <f>YEAR(SalesDataTable[[#This Row],[Order Date]])</f>
        <v>2026</v>
      </c>
      <c r="D1230" s="4">
        <f>MONTH(SalesDataTable[[#This Row],[Order Date]])</f>
        <v>6</v>
      </c>
      <c r="E1230" s="4" t="str">
        <f>TEXT(SalesDataTable[[#This Row],[Order Date]],"MMM")</f>
        <v>Jun</v>
      </c>
      <c r="F1230" s="4" t="str">
        <f>"Q"&amp;ROUNDUP(MONTH(SalesDataTable[[#This Row],[Order Date]])/3,0)</f>
        <v>Q2</v>
      </c>
      <c r="G1230" s="4" t="s">
        <v>35</v>
      </c>
      <c r="H1230" s="4" t="s">
        <v>72</v>
      </c>
      <c r="I1230" s="4" t="s">
        <v>37</v>
      </c>
      <c r="J1230" s="4" t="s">
        <v>45</v>
      </c>
      <c r="K1230" s="4" t="s">
        <v>33</v>
      </c>
      <c r="L1230" s="4" t="s">
        <v>55</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c r="A1231" s="2">
        <v>929</v>
      </c>
      <c r="B1231" s="3">
        <v>46202</v>
      </c>
      <c r="C1231" s="4">
        <f>YEAR(SalesDataTable[[#This Row],[Order Date]])</f>
        <v>2026</v>
      </c>
      <c r="D1231" s="4">
        <f>MONTH(SalesDataTable[[#This Row],[Order Date]])</f>
        <v>6</v>
      </c>
      <c r="E1231" s="4" t="str">
        <f>TEXT(SalesDataTable[[#This Row],[Order Date]],"MMM")</f>
        <v>Jun</v>
      </c>
      <c r="F1231" s="4" t="str">
        <f>"Q"&amp;ROUNDUP(MONTH(SalesDataTable[[#This Row],[Order Date]])/3,0)</f>
        <v>Q2</v>
      </c>
      <c r="G1231" s="4" t="s">
        <v>29</v>
      </c>
      <c r="H1231" s="4" t="s">
        <v>30</v>
      </c>
      <c r="I1231" s="4" t="s">
        <v>31</v>
      </c>
      <c r="J1231" s="4" t="s">
        <v>32</v>
      </c>
      <c r="K1231" s="4" t="s">
        <v>63</v>
      </c>
      <c r="L1231" s="4" t="s">
        <v>64</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c r="A1232" s="2">
        <v>1089</v>
      </c>
      <c r="B1232" s="3">
        <v>46202</v>
      </c>
      <c r="C1232" s="4">
        <f>YEAR(SalesDataTable[[#This Row],[Order Date]])</f>
        <v>2026</v>
      </c>
      <c r="D1232" s="4">
        <f>MONTH(SalesDataTable[[#This Row],[Order Date]])</f>
        <v>6</v>
      </c>
      <c r="E1232" s="4" t="str">
        <f>TEXT(SalesDataTable[[#This Row],[Order Date]],"MMM")</f>
        <v>Jun</v>
      </c>
      <c r="F1232" s="4" t="str">
        <f>"Q"&amp;ROUNDUP(MONTH(SalesDataTable[[#This Row],[Order Date]])/3,0)</f>
        <v>Q2</v>
      </c>
      <c r="G1232" s="4" t="s">
        <v>35</v>
      </c>
      <c r="H1232" s="4" t="s">
        <v>70</v>
      </c>
      <c r="I1232" s="4" t="s">
        <v>48</v>
      </c>
      <c r="J1232" s="4" t="s">
        <v>32</v>
      </c>
      <c r="K1232" s="4" t="s">
        <v>38</v>
      </c>
      <c r="L1232" s="4" t="s">
        <v>39</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c r="A1233" s="2">
        <v>1655</v>
      </c>
      <c r="B1233" s="3">
        <v>46202</v>
      </c>
      <c r="C1233" s="4">
        <f>YEAR(SalesDataTable[[#This Row],[Order Date]])</f>
        <v>2026</v>
      </c>
      <c r="D1233" s="4">
        <f>MONTH(SalesDataTable[[#This Row],[Order Date]])</f>
        <v>6</v>
      </c>
      <c r="E1233" s="4" t="str">
        <f>TEXT(SalesDataTable[[#This Row],[Order Date]],"MMM")</f>
        <v>Jun</v>
      </c>
      <c r="F1233" s="4" t="str">
        <f>"Q"&amp;ROUNDUP(MONTH(SalesDataTable[[#This Row],[Order Date]])/3,0)</f>
        <v>Q2</v>
      </c>
      <c r="G1233" s="4" t="s">
        <v>29</v>
      </c>
      <c r="H1233" s="4" t="s">
        <v>30</v>
      </c>
      <c r="I1233" s="4" t="s">
        <v>37</v>
      </c>
      <c r="J1233" s="4" t="s">
        <v>45</v>
      </c>
      <c r="K1233" s="4" t="s">
        <v>43</v>
      </c>
      <c r="L1233" s="4" t="s">
        <v>77</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c r="A1234" s="2">
        <v>1897</v>
      </c>
      <c r="B1234" s="3">
        <v>46202</v>
      </c>
      <c r="C1234" s="4">
        <f>YEAR(SalesDataTable[[#This Row],[Order Date]])</f>
        <v>2026</v>
      </c>
      <c r="D1234" s="4">
        <f>MONTH(SalesDataTable[[#This Row],[Order Date]])</f>
        <v>6</v>
      </c>
      <c r="E1234" s="4" t="str">
        <f>TEXT(SalesDataTable[[#This Row],[Order Date]],"MMM")</f>
        <v>Jun</v>
      </c>
      <c r="F1234" s="4" t="str">
        <f>"Q"&amp;ROUNDUP(MONTH(SalesDataTable[[#This Row],[Order Date]])/3,0)</f>
        <v>Q2</v>
      </c>
      <c r="G1234" s="4" t="s">
        <v>35</v>
      </c>
      <c r="H1234" s="4" t="s">
        <v>70</v>
      </c>
      <c r="I1234" s="4" t="s">
        <v>31</v>
      </c>
      <c r="J1234" s="4" t="s">
        <v>45</v>
      </c>
      <c r="K1234" s="4" t="s">
        <v>33</v>
      </c>
      <c r="L1234" s="4" t="s">
        <v>51</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c r="A1235" s="2">
        <v>2417</v>
      </c>
      <c r="B1235" s="3">
        <v>46202</v>
      </c>
      <c r="C1235" s="4">
        <f>YEAR(SalesDataTable[[#This Row],[Order Date]])</f>
        <v>2026</v>
      </c>
      <c r="D1235" s="4">
        <f>MONTH(SalesDataTable[[#This Row],[Order Date]])</f>
        <v>6</v>
      </c>
      <c r="E1235" s="4" t="str">
        <f>TEXT(SalesDataTable[[#This Row],[Order Date]],"MMM")</f>
        <v>Jun</v>
      </c>
      <c r="F1235" s="4" t="str">
        <f>"Q"&amp;ROUNDUP(MONTH(SalesDataTable[[#This Row],[Order Date]])/3,0)</f>
        <v>Q2</v>
      </c>
      <c r="G1235" s="4" t="s">
        <v>35</v>
      </c>
      <c r="H1235" s="4" t="s">
        <v>72</v>
      </c>
      <c r="I1235" s="4" t="s">
        <v>31</v>
      </c>
      <c r="J1235" s="4" t="s">
        <v>45</v>
      </c>
      <c r="K1235" s="4" t="s">
        <v>63</v>
      </c>
      <c r="L1235" s="4" t="s">
        <v>74</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c r="A1236" s="2">
        <v>3474</v>
      </c>
      <c r="B1236" s="3">
        <v>46202</v>
      </c>
      <c r="C1236" s="4">
        <f>YEAR(SalesDataTable[[#This Row],[Order Date]])</f>
        <v>2026</v>
      </c>
      <c r="D1236" s="4">
        <f>MONTH(SalesDataTable[[#This Row],[Order Date]])</f>
        <v>6</v>
      </c>
      <c r="E1236" s="4" t="str">
        <f>TEXT(SalesDataTable[[#This Row],[Order Date]],"MMM")</f>
        <v>Jun</v>
      </c>
      <c r="F1236" s="4" t="str">
        <f>"Q"&amp;ROUNDUP(MONTH(SalesDataTable[[#This Row],[Order Date]])/3,0)</f>
        <v>Q2</v>
      </c>
      <c r="G1236" s="4" t="s">
        <v>49</v>
      </c>
      <c r="H1236" s="4" t="s">
        <v>62</v>
      </c>
      <c r="I1236" s="4" t="s">
        <v>37</v>
      </c>
      <c r="J1236" s="4" t="s">
        <v>32</v>
      </c>
      <c r="K1236" s="4" t="s">
        <v>43</v>
      </c>
      <c r="L1236" s="4" t="s">
        <v>73</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c r="A1237" s="2">
        <v>4079</v>
      </c>
      <c r="B1237" s="3">
        <v>46202</v>
      </c>
      <c r="C1237" s="4">
        <f>YEAR(SalesDataTable[[#This Row],[Order Date]])</f>
        <v>2026</v>
      </c>
      <c r="D1237" s="4">
        <f>MONTH(SalesDataTable[[#This Row],[Order Date]])</f>
        <v>6</v>
      </c>
      <c r="E1237" s="4" t="str">
        <f>TEXT(SalesDataTable[[#This Row],[Order Date]],"MMM")</f>
        <v>Jun</v>
      </c>
      <c r="F1237" s="4" t="str">
        <f>"Q"&amp;ROUNDUP(MONTH(SalesDataTable[[#This Row],[Order Date]])/3,0)</f>
        <v>Q2</v>
      </c>
      <c r="G1237" s="4" t="s">
        <v>40</v>
      </c>
      <c r="H1237" s="4" t="s">
        <v>54</v>
      </c>
      <c r="I1237" s="4" t="s">
        <v>31</v>
      </c>
      <c r="J1237" s="4" t="s">
        <v>42</v>
      </c>
      <c r="K1237" s="4" t="s">
        <v>52</v>
      </c>
      <c r="L1237" s="4" t="s">
        <v>58</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c r="A1238" s="2">
        <v>45</v>
      </c>
      <c r="B1238" s="3">
        <v>46203</v>
      </c>
      <c r="C1238" s="4">
        <f>YEAR(SalesDataTable[[#This Row],[Order Date]])</f>
        <v>2026</v>
      </c>
      <c r="D1238" s="4">
        <f>MONTH(SalesDataTable[[#This Row],[Order Date]])</f>
        <v>6</v>
      </c>
      <c r="E1238" s="4" t="str">
        <f>TEXT(SalesDataTable[[#This Row],[Order Date]],"MMM")</f>
        <v>Jun</v>
      </c>
      <c r="F1238" s="4" t="str">
        <f>"Q"&amp;ROUNDUP(MONTH(SalesDataTable[[#This Row],[Order Date]])/3,0)</f>
        <v>Q2</v>
      </c>
      <c r="G1238" s="4" t="s">
        <v>40</v>
      </c>
      <c r="H1238" s="4" t="s">
        <v>41</v>
      </c>
      <c r="I1238" s="4" t="s">
        <v>48</v>
      </c>
      <c r="J1238" s="4" t="s">
        <v>42</v>
      </c>
      <c r="K1238" s="4" t="s">
        <v>38</v>
      </c>
      <c r="L1238" s="4" t="s">
        <v>39</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c r="A1239" s="2">
        <v>2895</v>
      </c>
      <c r="B1239" s="3">
        <v>46203</v>
      </c>
      <c r="C1239" s="4">
        <f>YEAR(SalesDataTable[[#This Row],[Order Date]])</f>
        <v>2026</v>
      </c>
      <c r="D1239" s="4">
        <f>MONTH(SalesDataTable[[#This Row],[Order Date]])</f>
        <v>6</v>
      </c>
      <c r="E1239" s="4" t="str">
        <f>TEXT(SalesDataTable[[#This Row],[Order Date]],"MMM")</f>
        <v>Jun</v>
      </c>
      <c r="F1239" s="4" t="str">
        <f>"Q"&amp;ROUNDUP(MONTH(SalesDataTable[[#This Row],[Order Date]])/3,0)</f>
        <v>Q2</v>
      </c>
      <c r="G1239" s="4" t="s">
        <v>49</v>
      </c>
      <c r="H1239" s="4" t="s">
        <v>62</v>
      </c>
      <c r="I1239" s="4" t="s">
        <v>31</v>
      </c>
      <c r="J1239" s="4" t="s">
        <v>32</v>
      </c>
      <c r="K1239" s="4" t="s">
        <v>63</v>
      </c>
      <c r="L1239" s="4" t="s">
        <v>64</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c r="A1240" s="2">
        <v>5158</v>
      </c>
      <c r="B1240" s="3">
        <v>46203</v>
      </c>
      <c r="C1240" s="4">
        <f>YEAR(SalesDataTable[[#This Row],[Order Date]])</f>
        <v>2026</v>
      </c>
      <c r="D1240" s="4">
        <f>MONTH(SalesDataTable[[#This Row],[Order Date]])</f>
        <v>6</v>
      </c>
      <c r="E1240" s="4" t="str">
        <f>TEXT(SalesDataTable[[#This Row],[Order Date]],"MMM")</f>
        <v>Jun</v>
      </c>
      <c r="F1240" s="4" t="str">
        <f>"Q"&amp;ROUNDUP(MONTH(SalesDataTable[[#This Row],[Order Date]])/3,0)</f>
        <v>Q2</v>
      </c>
      <c r="G1240" s="4" t="s">
        <v>35</v>
      </c>
      <c r="H1240" s="4" t="s">
        <v>56</v>
      </c>
      <c r="I1240" s="4" t="s">
        <v>48</v>
      </c>
      <c r="J1240" s="4" t="s">
        <v>42</v>
      </c>
      <c r="K1240" s="4" t="s">
        <v>38</v>
      </c>
      <c r="L1240" s="4" t="s">
        <v>66</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c r="A1241" s="2">
        <v>1217</v>
      </c>
      <c r="B1241" s="3">
        <v>46204</v>
      </c>
      <c r="C1241" s="4">
        <f>YEAR(SalesDataTable[[#This Row],[Order Date]])</f>
        <v>2026</v>
      </c>
      <c r="D1241" s="4">
        <f>MONTH(SalesDataTable[[#This Row],[Order Date]])</f>
        <v>7</v>
      </c>
      <c r="E1241" s="4" t="str">
        <f>TEXT(SalesDataTable[[#This Row],[Order Date]],"MMM")</f>
        <v>Jul</v>
      </c>
      <c r="F1241" s="4" t="str">
        <f>"Q"&amp;ROUNDUP(MONTH(SalesDataTable[[#This Row],[Order Date]])/3,0)</f>
        <v>Q3</v>
      </c>
      <c r="G1241" s="4" t="s">
        <v>40</v>
      </c>
      <c r="H1241" s="4" t="s">
        <v>47</v>
      </c>
      <c r="I1241" s="4" t="s">
        <v>31</v>
      </c>
      <c r="J1241" s="4" t="s">
        <v>32</v>
      </c>
      <c r="K1241" s="4" t="s">
        <v>52</v>
      </c>
      <c r="L1241" s="4" t="s">
        <v>80</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c r="A1242" s="2">
        <v>2249</v>
      </c>
      <c r="B1242" s="3">
        <v>46204</v>
      </c>
      <c r="C1242" s="4">
        <f>YEAR(SalesDataTable[[#This Row],[Order Date]])</f>
        <v>2026</v>
      </c>
      <c r="D1242" s="4">
        <f>MONTH(SalesDataTable[[#This Row],[Order Date]])</f>
        <v>7</v>
      </c>
      <c r="E1242" s="4" t="str">
        <f>TEXT(SalesDataTable[[#This Row],[Order Date]],"MMM")</f>
        <v>Jul</v>
      </c>
      <c r="F1242" s="4" t="str">
        <f>"Q"&amp;ROUNDUP(MONTH(SalesDataTable[[#This Row],[Order Date]])/3,0)</f>
        <v>Q3</v>
      </c>
      <c r="G1242" s="4" t="s">
        <v>29</v>
      </c>
      <c r="H1242" s="4" t="s">
        <v>79</v>
      </c>
      <c r="I1242" s="4" t="s">
        <v>57</v>
      </c>
      <c r="J1242" s="4" t="s">
        <v>42</v>
      </c>
      <c r="K1242" s="4" t="s">
        <v>63</v>
      </c>
      <c r="L1242" s="4" t="s">
        <v>71</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c r="A1243" s="2">
        <v>2650</v>
      </c>
      <c r="B1243" s="3">
        <v>46204</v>
      </c>
      <c r="C1243" s="4">
        <f>YEAR(SalesDataTable[[#This Row],[Order Date]])</f>
        <v>2026</v>
      </c>
      <c r="D1243" s="4">
        <f>MONTH(SalesDataTable[[#This Row],[Order Date]])</f>
        <v>7</v>
      </c>
      <c r="E1243" s="4" t="str">
        <f>TEXT(SalesDataTable[[#This Row],[Order Date]],"MMM")</f>
        <v>Jul</v>
      </c>
      <c r="F1243" s="4" t="str">
        <f>"Q"&amp;ROUNDUP(MONTH(SalesDataTable[[#This Row],[Order Date]])/3,0)</f>
        <v>Q3</v>
      </c>
      <c r="G1243" s="4" t="s">
        <v>49</v>
      </c>
      <c r="H1243" s="4" t="s">
        <v>60</v>
      </c>
      <c r="I1243" s="4" t="s">
        <v>37</v>
      </c>
      <c r="J1243" s="4" t="s">
        <v>45</v>
      </c>
      <c r="K1243" s="4" t="s">
        <v>43</v>
      </c>
      <c r="L1243" s="4" t="s">
        <v>77</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c r="A1244" s="2">
        <v>3937</v>
      </c>
      <c r="B1244" s="3">
        <v>46204</v>
      </c>
      <c r="C1244" s="4">
        <f>YEAR(SalesDataTable[[#This Row],[Order Date]])</f>
        <v>2026</v>
      </c>
      <c r="D1244" s="4">
        <f>MONTH(SalesDataTable[[#This Row],[Order Date]])</f>
        <v>7</v>
      </c>
      <c r="E1244" s="4" t="str">
        <f>TEXT(SalesDataTable[[#This Row],[Order Date]],"MMM")</f>
        <v>Jul</v>
      </c>
      <c r="F1244" s="4" t="str">
        <f>"Q"&amp;ROUNDUP(MONTH(SalesDataTable[[#This Row],[Order Date]])/3,0)</f>
        <v>Q3</v>
      </c>
      <c r="G1244" s="4" t="s">
        <v>49</v>
      </c>
      <c r="H1244" s="4" t="s">
        <v>60</v>
      </c>
      <c r="I1244" s="4" t="s">
        <v>31</v>
      </c>
      <c r="J1244" s="4" t="s">
        <v>45</v>
      </c>
      <c r="K1244" s="4" t="s">
        <v>52</v>
      </c>
      <c r="L1244" s="4" t="s">
        <v>80</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c r="A1245" s="2">
        <v>4122</v>
      </c>
      <c r="B1245" s="3">
        <v>46204</v>
      </c>
      <c r="C1245" s="4">
        <f>YEAR(SalesDataTable[[#This Row],[Order Date]])</f>
        <v>2026</v>
      </c>
      <c r="D1245" s="4">
        <f>MONTH(SalesDataTable[[#This Row],[Order Date]])</f>
        <v>7</v>
      </c>
      <c r="E1245" s="4" t="str">
        <f>TEXT(SalesDataTable[[#This Row],[Order Date]],"MMM")</f>
        <v>Jul</v>
      </c>
      <c r="F1245" s="4" t="str">
        <f>"Q"&amp;ROUNDUP(MONTH(SalesDataTable[[#This Row],[Order Date]])/3,0)</f>
        <v>Q3</v>
      </c>
      <c r="G1245" s="4" t="s">
        <v>49</v>
      </c>
      <c r="H1245" s="4" t="s">
        <v>62</v>
      </c>
      <c r="I1245" s="4" t="s">
        <v>31</v>
      </c>
      <c r="J1245" s="4" t="s">
        <v>32</v>
      </c>
      <c r="K1245" s="4" t="s">
        <v>33</v>
      </c>
      <c r="L1245" s="4" t="s">
        <v>34</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c r="A1246" s="2">
        <v>4589</v>
      </c>
      <c r="B1246" s="3">
        <v>46204</v>
      </c>
      <c r="C1246" s="4">
        <f>YEAR(SalesDataTable[[#This Row],[Order Date]])</f>
        <v>2026</v>
      </c>
      <c r="D1246" s="4">
        <f>MONTH(SalesDataTable[[#This Row],[Order Date]])</f>
        <v>7</v>
      </c>
      <c r="E1246" s="4" t="str">
        <f>TEXT(SalesDataTable[[#This Row],[Order Date]],"MMM")</f>
        <v>Jul</v>
      </c>
      <c r="F1246" s="4" t="str">
        <f>"Q"&amp;ROUNDUP(MONTH(SalesDataTable[[#This Row],[Order Date]])/3,0)</f>
        <v>Q3</v>
      </c>
      <c r="G1246" s="4" t="s">
        <v>49</v>
      </c>
      <c r="H1246" s="4" t="s">
        <v>62</v>
      </c>
      <c r="I1246" s="4" t="s">
        <v>48</v>
      </c>
      <c r="J1246" s="4" t="s">
        <v>42</v>
      </c>
      <c r="K1246" s="4" t="s">
        <v>33</v>
      </c>
      <c r="L1246" s="4" t="s">
        <v>59</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c r="A1247" s="2">
        <v>4873</v>
      </c>
      <c r="B1247" s="3">
        <v>46204</v>
      </c>
      <c r="C1247" s="4">
        <f>YEAR(SalesDataTable[[#This Row],[Order Date]])</f>
        <v>2026</v>
      </c>
      <c r="D1247" s="4">
        <f>MONTH(SalesDataTable[[#This Row],[Order Date]])</f>
        <v>7</v>
      </c>
      <c r="E1247" s="4" t="str">
        <f>TEXT(SalesDataTable[[#This Row],[Order Date]],"MMM")</f>
        <v>Jul</v>
      </c>
      <c r="F1247" s="4" t="str">
        <f>"Q"&amp;ROUNDUP(MONTH(SalesDataTable[[#This Row],[Order Date]])/3,0)</f>
        <v>Q3</v>
      </c>
      <c r="G1247" s="4" t="s">
        <v>49</v>
      </c>
      <c r="H1247" s="4" t="s">
        <v>76</v>
      </c>
      <c r="I1247" s="4" t="s">
        <v>31</v>
      </c>
      <c r="J1247" s="4" t="s">
        <v>42</v>
      </c>
      <c r="K1247" s="4" t="s">
        <v>33</v>
      </c>
      <c r="L1247" s="4" t="s">
        <v>59</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c r="A1248" s="2">
        <v>729</v>
      </c>
      <c r="B1248" s="3">
        <v>46205</v>
      </c>
      <c r="C1248" s="4">
        <f>YEAR(SalesDataTable[[#This Row],[Order Date]])</f>
        <v>2026</v>
      </c>
      <c r="D1248" s="4">
        <f>MONTH(SalesDataTable[[#This Row],[Order Date]])</f>
        <v>7</v>
      </c>
      <c r="E1248" s="4" t="str">
        <f>TEXT(SalesDataTable[[#This Row],[Order Date]],"MMM")</f>
        <v>Jul</v>
      </c>
      <c r="F1248" s="4" t="str">
        <f>"Q"&amp;ROUNDUP(MONTH(SalesDataTable[[#This Row],[Order Date]])/3,0)</f>
        <v>Q3</v>
      </c>
      <c r="G1248" s="4" t="s">
        <v>40</v>
      </c>
      <c r="H1248" s="4" t="s">
        <v>41</v>
      </c>
      <c r="I1248" s="4" t="s">
        <v>31</v>
      </c>
      <c r="J1248" s="4" t="s">
        <v>32</v>
      </c>
      <c r="K1248" s="4" t="s">
        <v>43</v>
      </c>
      <c r="L1248" s="4" t="s">
        <v>77</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c r="A1249" s="2">
        <v>906</v>
      </c>
      <c r="B1249" s="3">
        <v>46205</v>
      </c>
      <c r="C1249" s="4">
        <f>YEAR(SalesDataTable[[#This Row],[Order Date]])</f>
        <v>2026</v>
      </c>
      <c r="D1249" s="4">
        <f>MONTH(SalesDataTable[[#This Row],[Order Date]])</f>
        <v>7</v>
      </c>
      <c r="E1249" s="4" t="str">
        <f>TEXT(SalesDataTable[[#This Row],[Order Date]],"MMM")</f>
        <v>Jul</v>
      </c>
      <c r="F1249" s="4" t="str">
        <f>"Q"&amp;ROUNDUP(MONTH(SalesDataTable[[#This Row],[Order Date]])/3,0)</f>
        <v>Q3</v>
      </c>
      <c r="G1249" s="4" t="s">
        <v>49</v>
      </c>
      <c r="H1249" s="4" t="s">
        <v>62</v>
      </c>
      <c r="I1249" s="4" t="s">
        <v>31</v>
      </c>
      <c r="J1249" s="4" t="s">
        <v>42</v>
      </c>
      <c r="K1249" s="4" t="s">
        <v>33</v>
      </c>
      <c r="L1249" s="4" t="s">
        <v>34</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c r="A1250" s="2">
        <v>1531</v>
      </c>
      <c r="B1250" s="3">
        <v>46205</v>
      </c>
      <c r="C1250" s="4">
        <f>YEAR(SalesDataTable[[#This Row],[Order Date]])</f>
        <v>2026</v>
      </c>
      <c r="D1250" s="4">
        <f>MONTH(SalesDataTable[[#This Row],[Order Date]])</f>
        <v>7</v>
      </c>
      <c r="E1250" s="4" t="str">
        <f>TEXT(SalesDataTable[[#This Row],[Order Date]],"MMM")</f>
        <v>Jul</v>
      </c>
      <c r="F1250" s="4" t="str">
        <f>"Q"&amp;ROUNDUP(MONTH(SalesDataTable[[#This Row],[Order Date]])/3,0)</f>
        <v>Q3</v>
      </c>
      <c r="G1250" s="4" t="s">
        <v>40</v>
      </c>
      <c r="H1250" s="4" t="s">
        <v>81</v>
      </c>
      <c r="I1250" s="4" t="s">
        <v>31</v>
      </c>
      <c r="J1250" s="4" t="s">
        <v>42</v>
      </c>
      <c r="K1250" s="4" t="s">
        <v>43</v>
      </c>
      <c r="L1250" s="4" t="s">
        <v>73</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c r="A1251" s="2">
        <v>1683</v>
      </c>
      <c r="B1251" s="3">
        <v>46205</v>
      </c>
      <c r="C1251" s="4">
        <f>YEAR(SalesDataTable[[#This Row],[Order Date]])</f>
        <v>2026</v>
      </c>
      <c r="D1251" s="4">
        <f>MONTH(SalesDataTable[[#This Row],[Order Date]])</f>
        <v>7</v>
      </c>
      <c r="E1251" s="4" t="str">
        <f>TEXT(SalesDataTable[[#This Row],[Order Date]],"MMM")</f>
        <v>Jul</v>
      </c>
      <c r="F1251" s="4" t="str">
        <f>"Q"&amp;ROUNDUP(MONTH(SalesDataTable[[#This Row],[Order Date]])/3,0)</f>
        <v>Q3</v>
      </c>
      <c r="G1251" s="4" t="s">
        <v>40</v>
      </c>
      <c r="H1251" s="4" t="s">
        <v>41</v>
      </c>
      <c r="I1251" s="4" t="s">
        <v>57</v>
      </c>
      <c r="J1251" s="4" t="s">
        <v>32</v>
      </c>
      <c r="K1251" s="4" t="s">
        <v>38</v>
      </c>
      <c r="L1251" s="4" t="s">
        <v>66</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c r="A1252" s="2">
        <v>2363</v>
      </c>
      <c r="B1252" s="3">
        <v>46205</v>
      </c>
      <c r="C1252" s="4">
        <f>YEAR(SalesDataTable[[#This Row],[Order Date]])</f>
        <v>2026</v>
      </c>
      <c r="D1252" s="4">
        <f>MONTH(SalesDataTable[[#This Row],[Order Date]])</f>
        <v>7</v>
      </c>
      <c r="E1252" s="4" t="str">
        <f>TEXT(SalesDataTable[[#This Row],[Order Date]],"MMM")</f>
        <v>Jul</v>
      </c>
      <c r="F1252" s="4" t="str">
        <f>"Q"&amp;ROUNDUP(MONTH(SalesDataTable[[#This Row],[Order Date]])/3,0)</f>
        <v>Q3</v>
      </c>
      <c r="G1252" s="4" t="s">
        <v>49</v>
      </c>
      <c r="H1252" s="4" t="s">
        <v>60</v>
      </c>
      <c r="I1252" s="4" t="s">
        <v>31</v>
      </c>
      <c r="J1252" s="4" t="s">
        <v>42</v>
      </c>
      <c r="K1252" s="4" t="s">
        <v>38</v>
      </c>
      <c r="L1252" s="4" t="s">
        <v>75</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c r="A1253" s="2">
        <v>3858</v>
      </c>
      <c r="B1253" s="3">
        <v>46205</v>
      </c>
      <c r="C1253" s="4">
        <f>YEAR(SalesDataTable[[#This Row],[Order Date]])</f>
        <v>2026</v>
      </c>
      <c r="D1253" s="4">
        <f>MONTH(SalesDataTable[[#This Row],[Order Date]])</f>
        <v>7</v>
      </c>
      <c r="E1253" s="4" t="str">
        <f>TEXT(SalesDataTable[[#This Row],[Order Date]],"MMM")</f>
        <v>Jul</v>
      </c>
      <c r="F1253" s="4" t="str">
        <f>"Q"&amp;ROUNDUP(MONTH(SalesDataTable[[#This Row],[Order Date]])/3,0)</f>
        <v>Q3</v>
      </c>
      <c r="G1253" s="4" t="s">
        <v>40</v>
      </c>
      <c r="H1253" s="4" t="s">
        <v>47</v>
      </c>
      <c r="I1253" s="4" t="s">
        <v>57</v>
      </c>
      <c r="J1253" s="4" t="s">
        <v>32</v>
      </c>
      <c r="K1253" s="4" t="s">
        <v>33</v>
      </c>
      <c r="L1253" s="4" t="s">
        <v>34</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c r="A1254" s="2">
        <v>4233</v>
      </c>
      <c r="B1254" s="3">
        <v>46205</v>
      </c>
      <c r="C1254" s="4">
        <f>YEAR(SalesDataTable[[#This Row],[Order Date]])</f>
        <v>2026</v>
      </c>
      <c r="D1254" s="4">
        <f>MONTH(SalesDataTable[[#This Row],[Order Date]])</f>
        <v>7</v>
      </c>
      <c r="E1254" s="4" t="str">
        <f>TEXT(SalesDataTable[[#This Row],[Order Date]],"MMM")</f>
        <v>Jul</v>
      </c>
      <c r="F1254" s="4" t="str">
        <f>"Q"&amp;ROUNDUP(MONTH(SalesDataTable[[#This Row],[Order Date]])/3,0)</f>
        <v>Q3</v>
      </c>
      <c r="G1254" s="4" t="s">
        <v>35</v>
      </c>
      <c r="H1254" s="4" t="s">
        <v>56</v>
      </c>
      <c r="I1254" s="4" t="s">
        <v>57</v>
      </c>
      <c r="J1254" s="4" t="s">
        <v>42</v>
      </c>
      <c r="K1254" s="4" t="s">
        <v>38</v>
      </c>
      <c r="L1254" s="4" t="s">
        <v>46</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c r="A1255" s="2">
        <v>5071</v>
      </c>
      <c r="B1255" s="3">
        <v>46205</v>
      </c>
      <c r="C1255" s="4">
        <f>YEAR(SalesDataTable[[#This Row],[Order Date]])</f>
        <v>2026</v>
      </c>
      <c r="D1255" s="4">
        <f>MONTH(SalesDataTable[[#This Row],[Order Date]])</f>
        <v>7</v>
      </c>
      <c r="E1255" s="4" t="str">
        <f>TEXT(SalesDataTable[[#This Row],[Order Date]],"MMM")</f>
        <v>Jul</v>
      </c>
      <c r="F1255" s="4" t="str">
        <f>"Q"&amp;ROUNDUP(MONTH(SalesDataTable[[#This Row],[Order Date]])/3,0)</f>
        <v>Q3</v>
      </c>
      <c r="G1255" s="4" t="s">
        <v>49</v>
      </c>
      <c r="H1255" s="4" t="s">
        <v>60</v>
      </c>
      <c r="I1255" s="4" t="s">
        <v>31</v>
      </c>
      <c r="J1255" s="4" t="s">
        <v>42</v>
      </c>
      <c r="K1255" s="4" t="s">
        <v>38</v>
      </c>
      <c r="L1255" s="4" t="s">
        <v>39</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c r="A1256" s="2">
        <v>5174</v>
      </c>
      <c r="B1256" s="3">
        <v>46205</v>
      </c>
      <c r="C1256" s="4">
        <f>YEAR(SalesDataTable[[#This Row],[Order Date]])</f>
        <v>2026</v>
      </c>
      <c r="D1256" s="4">
        <f>MONTH(SalesDataTable[[#This Row],[Order Date]])</f>
        <v>7</v>
      </c>
      <c r="E1256" s="4" t="str">
        <f>TEXT(SalesDataTable[[#This Row],[Order Date]],"MMM")</f>
        <v>Jul</v>
      </c>
      <c r="F1256" s="4" t="str">
        <f>"Q"&amp;ROUNDUP(MONTH(SalesDataTable[[#This Row],[Order Date]])/3,0)</f>
        <v>Q3</v>
      </c>
      <c r="G1256" s="4" t="s">
        <v>35</v>
      </c>
      <c r="H1256" s="4" t="s">
        <v>70</v>
      </c>
      <c r="I1256" s="4" t="s">
        <v>48</v>
      </c>
      <c r="J1256" s="4" t="s">
        <v>42</v>
      </c>
      <c r="K1256" s="4" t="s">
        <v>43</v>
      </c>
      <c r="L1256" s="4" t="s">
        <v>61</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c r="A1257" s="2">
        <v>727</v>
      </c>
      <c r="B1257" s="3">
        <v>46206</v>
      </c>
      <c r="C1257" s="4">
        <f>YEAR(SalesDataTable[[#This Row],[Order Date]])</f>
        <v>2026</v>
      </c>
      <c r="D1257" s="4">
        <f>MONTH(SalesDataTable[[#This Row],[Order Date]])</f>
        <v>7</v>
      </c>
      <c r="E1257" s="4" t="str">
        <f>TEXT(SalesDataTable[[#This Row],[Order Date]],"MMM")</f>
        <v>Jul</v>
      </c>
      <c r="F1257" s="4" t="str">
        <f>"Q"&amp;ROUNDUP(MONTH(SalesDataTable[[#This Row],[Order Date]])/3,0)</f>
        <v>Q3</v>
      </c>
      <c r="G1257" s="4" t="s">
        <v>49</v>
      </c>
      <c r="H1257" s="4" t="s">
        <v>50</v>
      </c>
      <c r="I1257" s="4" t="s">
        <v>48</v>
      </c>
      <c r="J1257" s="4" t="s">
        <v>42</v>
      </c>
      <c r="K1257" s="4" t="s">
        <v>63</v>
      </c>
      <c r="L1257" s="4" t="s">
        <v>71</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c r="A1258" s="2">
        <v>1546</v>
      </c>
      <c r="B1258" s="3">
        <v>46206</v>
      </c>
      <c r="C1258" s="4">
        <f>YEAR(SalesDataTable[[#This Row],[Order Date]])</f>
        <v>2026</v>
      </c>
      <c r="D1258" s="4">
        <f>MONTH(SalesDataTable[[#This Row],[Order Date]])</f>
        <v>7</v>
      </c>
      <c r="E1258" s="4" t="str">
        <f>TEXT(SalesDataTable[[#This Row],[Order Date]],"MMM")</f>
        <v>Jul</v>
      </c>
      <c r="F1258" s="4" t="str">
        <f>"Q"&amp;ROUNDUP(MONTH(SalesDataTable[[#This Row],[Order Date]])/3,0)</f>
        <v>Q3</v>
      </c>
      <c r="G1258" s="4" t="s">
        <v>49</v>
      </c>
      <c r="H1258" s="4" t="s">
        <v>76</v>
      </c>
      <c r="I1258" s="4" t="s">
        <v>31</v>
      </c>
      <c r="J1258" s="4" t="s">
        <v>45</v>
      </c>
      <c r="K1258" s="4" t="s">
        <v>43</v>
      </c>
      <c r="L1258" s="4" t="s">
        <v>77</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c r="A1259" s="2">
        <v>3610</v>
      </c>
      <c r="B1259" s="3">
        <v>46206</v>
      </c>
      <c r="C1259" s="4">
        <f>YEAR(SalesDataTable[[#This Row],[Order Date]])</f>
        <v>2026</v>
      </c>
      <c r="D1259" s="4">
        <f>MONTH(SalesDataTable[[#This Row],[Order Date]])</f>
        <v>7</v>
      </c>
      <c r="E1259" s="4" t="str">
        <f>TEXT(SalesDataTable[[#This Row],[Order Date]],"MMM")</f>
        <v>Jul</v>
      </c>
      <c r="F1259" s="4" t="str">
        <f>"Q"&amp;ROUNDUP(MONTH(SalesDataTable[[#This Row],[Order Date]])/3,0)</f>
        <v>Q3</v>
      </c>
      <c r="G1259" s="4" t="s">
        <v>40</v>
      </c>
      <c r="H1259" s="4" t="s">
        <v>41</v>
      </c>
      <c r="I1259" s="4" t="s">
        <v>37</v>
      </c>
      <c r="J1259" s="4" t="s">
        <v>45</v>
      </c>
      <c r="K1259" s="4" t="s">
        <v>63</v>
      </c>
      <c r="L1259" s="4" t="s">
        <v>64</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c r="A1260" s="2">
        <v>3931</v>
      </c>
      <c r="B1260" s="3">
        <v>46206</v>
      </c>
      <c r="C1260" s="4">
        <f>YEAR(SalesDataTable[[#This Row],[Order Date]])</f>
        <v>2026</v>
      </c>
      <c r="D1260" s="4">
        <f>MONTH(SalesDataTable[[#This Row],[Order Date]])</f>
        <v>7</v>
      </c>
      <c r="E1260" s="4" t="str">
        <f>TEXT(SalesDataTable[[#This Row],[Order Date]],"MMM")</f>
        <v>Jul</v>
      </c>
      <c r="F1260" s="4" t="str">
        <f>"Q"&amp;ROUNDUP(MONTH(SalesDataTable[[#This Row],[Order Date]])/3,0)</f>
        <v>Q3</v>
      </c>
      <c r="G1260" s="4" t="s">
        <v>40</v>
      </c>
      <c r="H1260" s="4" t="s">
        <v>81</v>
      </c>
      <c r="I1260" s="4" t="s">
        <v>37</v>
      </c>
      <c r="J1260" s="4" t="s">
        <v>45</v>
      </c>
      <c r="K1260" s="4" t="s">
        <v>38</v>
      </c>
      <c r="L1260" s="4" t="s">
        <v>46</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c r="A1261" s="2">
        <v>3942</v>
      </c>
      <c r="B1261" s="3">
        <v>46206</v>
      </c>
      <c r="C1261" s="4">
        <f>YEAR(SalesDataTable[[#This Row],[Order Date]])</f>
        <v>2026</v>
      </c>
      <c r="D1261" s="4">
        <f>MONTH(SalesDataTable[[#This Row],[Order Date]])</f>
        <v>7</v>
      </c>
      <c r="E1261" s="4" t="str">
        <f>TEXT(SalesDataTable[[#This Row],[Order Date]],"MMM")</f>
        <v>Jul</v>
      </c>
      <c r="F1261" s="4" t="str">
        <f>"Q"&amp;ROUNDUP(MONTH(SalesDataTable[[#This Row],[Order Date]])/3,0)</f>
        <v>Q3</v>
      </c>
      <c r="G1261" s="4" t="s">
        <v>35</v>
      </c>
      <c r="H1261" s="4" t="s">
        <v>72</v>
      </c>
      <c r="I1261" s="4" t="s">
        <v>31</v>
      </c>
      <c r="J1261" s="4" t="s">
        <v>42</v>
      </c>
      <c r="K1261" s="4" t="s">
        <v>38</v>
      </c>
      <c r="L1261" s="4" t="s">
        <v>75</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c r="A1262" s="2">
        <v>4165</v>
      </c>
      <c r="B1262" s="3">
        <v>46206</v>
      </c>
      <c r="C1262" s="4">
        <f>YEAR(SalesDataTable[[#This Row],[Order Date]])</f>
        <v>2026</v>
      </c>
      <c r="D1262" s="4">
        <f>MONTH(SalesDataTable[[#This Row],[Order Date]])</f>
        <v>7</v>
      </c>
      <c r="E1262" s="4" t="str">
        <f>TEXT(SalesDataTable[[#This Row],[Order Date]],"MMM")</f>
        <v>Jul</v>
      </c>
      <c r="F1262" s="4" t="str">
        <f>"Q"&amp;ROUNDUP(MONTH(SalesDataTable[[#This Row],[Order Date]])/3,0)</f>
        <v>Q3</v>
      </c>
      <c r="G1262" s="4" t="s">
        <v>35</v>
      </c>
      <c r="H1262" s="4" t="s">
        <v>78</v>
      </c>
      <c r="I1262" s="4" t="s">
        <v>31</v>
      </c>
      <c r="J1262" s="4" t="s">
        <v>42</v>
      </c>
      <c r="K1262" s="4" t="s">
        <v>38</v>
      </c>
      <c r="L1262" s="4" t="s">
        <v>66</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c r="A1263" s="2">
        <v>1149</v>
      </c>
      <c r="B1263" s="3">
        <v>46207</v>
      </c>
      <c r="C1263" s="4">
        <f>YEAR(SalesDataTable[[#This Row],[Order Date]])</f>
        <v>2026</v>
      </c>
      <c r="D1263" s="4">
        <f>MONTH(SalesDataTable[[#This Row],[Order Date]])</f>
        <v>7</v>
      </c>
      <c r="E1263" s="4" t="str">
        <f>TEXT(SalesDataTable[[#This Row],[Order Date]],"MMM")</f>
        <v>Jul</v>
      </c>
      <c r="F1263" s="4" t="str">
        <f>"Q"&amp;ROUNDUP(MONTH(SalesDataTable[[#This Row],[Order Date]])/3,0)</f>
        <v>Q3</v>
      </c>
      <c r="G1263" s="4" t="s">
        <v>29</v>
      </c>
      <c r="H1263" s="4" t="s">
        <v>79</v>
      </c>
      <c r="I1263" s="4" t="s">
        <v>31</v>
      </c>
      <c r="J1263" s="4" t="s">
        <v>42</v>
      </c>
      <c r="K1263" s="4" t="s">
        <v>33</v>
      </c>
      <c r="L1263" s="4" t="s">
        <v>34</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c r="A1264" s="2">
        <v>1310</v>
      </c>
      <c r="B1264" s="3">
        <v>46207</v>
      </c>
      <c r="C1264" s="4">
        <f>YEAR(SalesDataTable[[#This Row],[Order Date]])</f>
        <v>2026</v>
      </c>
      <c r="D1264" s="4">
        <f>MONTH(SalesDataTable[[#This Row],[Order Date]])</f>
        <v>7</v>
      </c>
      <c r="E1264" s="4" t="str">
        <f>TEXT(SalesDataTable[[#This Row],[Order Date]],"MMM")</f>
        <v>Jul</v>
      </c>
      <c r="F1264" s="4" t="str">
        <f>"Q"&amp;ROUNDUP(MONTH(SalesDataTable[[#This Row],[Order Date]])/3,0)</f>
        <v>Q3</v>
      </c>
      <c r="G1264" s="4" t="s">
        <v>40</v>
      </c>
      <c r="H1264" s="4" t="s">
        <v>68</v>
      </c>
      <c r="I1264" s="4" t="s">
        <v>48</v>
      </c>
      <c r="J1264" s="4" t="s">
        <v>42</v>
      </c>
      <c r="K1264" s="4" t="s">
        <v>33</v>
      </c>
      <c r="L1264" s="4" t="s">
        <v>59</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c r="A1265" s="2">
        <v>2352</v>
      </c>
      <c r="B1265" s="3">
        <v>46207</v>
      </c>
      <c r="C1265" s="4">
        <f>YEAR(SalesDataTable[[#This Row],[Order Date]])</f>
        <v>2026</v>
      </c>
      <c r="D1265" s="4">
        <f>MONTH(SalesDataTable[[#This Row],[Order Date]])</f>
        <v>7</v>
      </c>
      <c r="E1265" s="4" t="str">
        <f>TEXT(SalesDataTable[[#This Row],[Order Date]],"MMM")</f>
        <v>Jul</v>
      </c>
      <c r="F1265" s="4" t="str">
        <f>"Q"&amp;ROUNDUP(MONTH(SalesDataTable[[#This Row],[Order Date]])/3,0)</f>
        <v>Q3</v>
      </c>
      <c r="G1265" s="4" t="s">
        <v>40</v>
      </c>
      <c r="H1265" s="4" t="s">
        <v>47</v>
      </c>
      <c r="I1265" s="4" t="s">
        <v>37</v>
      </c>
      <c r="J1265" s="4" t="s">
        <v>32</v>
      </c>
      <c r="K1265" s="4" t="s">
        <v>38</v>
      </c>
      <c r="L1265" s="4" t="s">
        <v>75</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c r="A1266" s="2">
        <v>2547</v>
      </c>
      <c r="B1266" s="3">
        <v>46207</v>
      </c>
      <c r="C1266" s="4">
        <f>YEAR(SalesDataTable[[#This Row],[Order Date]])</f>
        <v>2026</v>
      </c>
      <c r="D1266" s="4">
        <f>MONTH(SalesDataTable[[#This Row],[Order Date]])</f>
        <v>7</v>
      </c>
      <c r="E1266" s="4" t="str">
        <f>TEXT(SalesDataTable[[#This Row],[Order Date]],"MMM")</f>
        <v>Jul</v>
      </c>
      <c r="F1266" s="4" t="str">
        <f>"Q"&amp;ROUNDUP(MONTH(SalesDataTable[[#This Row],[Order Date]])/3,0)</f>
        <v>Q3</v>
      </c>
      <c r="G1266" s="4" t="s">
        <v>35</v>
      </c>
      <c r="H1266" s="4" t="s">
        <v>72</v>
      </c>
      <c r="I1266" s="4" t="s">
        <v>31</v>
      </c>
      <c r="J1266" s="4" t="s">
        <v>45</v>
      </c>
      <c r="K1266" s="4" t="s">
        <v>63</v>
      </c>
      <c r="L1266" s="4" t="s">
        <v>64</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c r="A1267" s="2">
        <v>2720</v>
      </c>
      <c r="B1267" s="3">
        <v>46207</v>
      </c>
      <c r="C1267" s="4">
        <f>YEAR(SalesDataTable[[#This Row],[Order Date]])</f>
        <v>2026</v>
      </c>
      <c r="D1267" s="4">
        <f>MONTH(SalesDataTable[[#This Row],[Order Date]])</f>
        <v>7</v>
      </c>
      <c r="E1267" s="4" t="str">
        <f>TEXT(SalesDataTable[[#This Row],[Order Date]],"MMM")</f>
        <v>Jul</v>
      </c>
      <c r="F1267" s="4" t="str">
        <f>"Q"&amp;ROUNDUP(MONTH(SalesDataTable[[#This Row],[Order Date]])/3,0)</f>
        <v>Q3</v>
      </c>
      <c r="G1267" s="4" t="s">
        <v>49</v>
      </c>
      <c r="H1267" s="4" t="s">
        <v>62</v>
      </c>
      <c r="I1267" s="4" t="s">
        <v>31</v>
      </c>
      <c r="J1267" s="4" t="s">
        <v>42</v>
      </c>
      <c r="K1267" s="4" t="s">
        <v>38</v>
      </c>
      <c r="L1267" s="4" t="s">
        <v>46</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c r="A1268" s="2">
        <v>3591</v>
      </c>
      <c r="B1268" s="3">
        <v>46207</v>
      </c>
      <c r="C1268" s="4">
        <f>YEAR(SalesDataTable[[#This Row],[Order Date]])</f>
        <v>2026</v>
      </c>
      <c r="D1268" s="4">
        <f>MONTH(SalesDataTable[[#This Row],[Order Date]])</f>
        <v>7</v>
      </c>
      <c r="E1268" s="4" t="str">
        <f>TEXT(SalesDataTable[[#This Row],[Order Date]],"MMM")</f>
        <v>Jul</v>
      </c>
      <c r="F1268" s="4" t="str">
        <f>"Q"&amp;ROUNDUP(MONTH(SalesDataTable[[#This Row],[Order Date]])/3,0)</f>
        <v>Q3</v>
      </c>
      <c r="G1268" s="4" t="s">
        <v>49</v>
      </c>
      <c r="H1268" s="4" t="s">
        <v>76</v>
      </c>
      <c r="I1268" s="4" t="s">
        <v>31</v>
      </c>
      <c r="J1268" s="4" t="s">
        <v>32</v>
      </c>
      <c r="K1268" s="4" t="s">
        <v>43</v>
      </c>
      <c r="L1268" s="4" t="s">
        <v>77</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c r="A1269" s="2">
        <v>3819</v>
      </c>
      <c r="B1269" s="3">
        <v>46207</v>
      </c>
      <c r="C1269" s="4">
        <f>YEAR(SalesDataTable[[#This Row],[Order Date]])</f>
        <v>2026</v>
      </c>
      <c r="D1269" s="4">
        <f>MONTH(SalesDataTable[[#This Row],[Order Date]])</f>
        <v>7</v>
      </c>
      <c r="E1269" s="4" t="str">
        <f>TEXT(SalesDataTable[[#This Row],[Order Date]],"MMM")</f>
        <v>Jul</v>
      </c>
      <c r="F1269" s="4" t="str">
        <f>"Q"&amp;ROUNDUP(MONTH(SalesDataTable[[#This Row],[Order Date]])/3,0)</f>
        <v>Q3</v>
      </c>
      <c r="G1269" s="4" t="s">
        <v>35</v>
      </c>
      <c r="H1269" s="4" t="s">
        <v>36</v>
      </c>
      <c r="I1269" s="4" t="s">
        <v>31</v>
      </c>
      <c r="J1269" s="4" t="s">
        <v>32</v>
      </c>
      <c r="K1269" s="4" t="s">
        <v>63</v>
      </c>
      <c r="L1269" s="4" t="s">
        <v>64</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c r="A1270" s="2">
        <v>4869</v>
      </c>
      <c r="B1270" s="3">
        <v>46207</v>
      </c>
      <c r="C1270" s="4">
        <f>YEAR(SalesDataTable[[#This Row],[Order Date]])</f>
        <v>2026</v>
      </c>
      <c r="D1270" s="4">
        <f>MONTH(SalesDataTable[[#This Row],[Order Date]])</f>
        <v>7</v>
      </c>
      <c r="E1270" s="4" t="str">
        <f>TEXT(SalesDataTable[[#This Row],[Order Date]],"MMM")</f>
        <v>Jul</v>
      </c>
      <c r="F1270" s="4" t="str">
        <f>"Q"&amp;ROUNDUP(MONTH(SalesDataTable[[#This Row],[Order Date]])/3,0)</f>
        <v>Q3</v>
      </c>
      <c r="G1270" s="4" t="s">
        <v>29</v>
      </c>
      <c r="H1270" s="4" t="s">
        <v>79</v>
      </c>
      <c r="I1270" s="4" t="s">
        <v>48</v>
      </c>
      <c r="J1270" s="4" t="s">
        <v>32</v>
      </c>
      <c r="K1270" s="4" t="s">
        <v>52</v>
      </c>
      <c r="L1270" s="4" t="s">
        <v>58</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c r="A1271" s="2">
        <v>4940</v>
      </c>
      <c r="B1271" s="3">
        <v>46207</v>
      </c>
      <c r="C1271" s="4">
        <f>YEAR(SalesDataTable[[#This Row],[Order Date]])</f>
        <v>2026</v>
      </c>
      <c r="D1271" s="4">
        <f>MONTH(SalesDataTable[[#This Row],[Order Date]])</f>
        <v>7</v>
      </c>
      <c r="E1271" s="4" t="str">
        <f>TEXT(SalesDataTable[[#This Row],[Order Date]],"MMM")</f>
        <v>Jul</v>
      </c>
      <c r="F1271" s="4" t="str">
        <f>"Q"&amp;ROUNDUP(MONTH(SalesDataTable[[#This Row],[Order Date]])/3,0)</f>
        <v>Q3</v>
      </c>
      <c r="G1271" s="4" t="s">
        <v>35</v>
      </c>
      <c r="H1271" s="4" t="s">
        <v>56</v>
      </c>
      <c r="I1271" s="4" t="s">
        <v>31</v>
      </c>
      <c r="J1271" s="4" t="s">
        <v>32</v>
      </c>
      <c r="K1271" s="4" t="s">
        <v>43</v>
      </c>
      <c r="L1271" s="4" t="s">
        <v>77</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c r="A1272" s="2">
        <v>5164</v>
      </c>
      <c r="B1272" s="3">
        <v>46207</v>
      </c>
      <c r="C1272" s="4">
        <f>YEAR(SalesDataTable[[#This Row],[Order Date]])</f>
        <v>2026</v>
      </c>
      <c r="D1272" s="4">
        <f>MONTH(SalesDataTable[[#This Row],[Order Date]])</f>
        <v>7</v>
      </c>
      <c r="E1272" s="4" t="str">
        <f>TEXT(SalesDataTable[[#This Row],[Order Date]],"MMM")</f>
        <v>Jul</v>
      </c>
      <c r="F1272" s="4" t="str">
        <f>"Q"&amp;ROUNDUP(MONTH(SalesDataTable[[#This Row],[Order Date]])/3,0)</f>
        <v>Q3</v>
      </c>
      <c r="G1272" s="4" t="s">
        <v>35</v>
      </c>
      <c r="H1272" s="4" t="s">
        <v>78</v>
      </c>
      <c r="I1272" s="4" t="s">
        <v>31</v>
      </c>
      <c r="J1272" s="4" t="s">
        <v>32</v>
      </c>
      <c r="K1272" s="4" t="s">
        <v>38</v>
      </c>
      <c r="L1272" s="4" t="s">
        <v>46</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c r="A1273" s="2">
        <v>659</v>
      </c>
      <c r="B1273" s="3">
        <v>46208</v>
      </c>
      <c r="C1273" s="4">
        <f>YEAR(SalesDataTable[[#This Row],[Order Date]])</f>
        <v>2026</v>
      </c>
      <c r="D1273" s="4">
        <f>MONTH(SalesDataTable[[#This Row],[Order Date]])</f>
        <v>7</v>
      </c>
      <c r="E1273" s="4" t="str">
        <f>TEXT(SalesDataTable[[#This Row],[Order Date]],"MMM")</f>
        <v>Jul</v>
      </c>
      <c r="F1273" s="4" t="str">
        <f>"Q"&amp;ROUNDUP(MONTH(SalesDataTable[[#This Row],[Order Date]])/3,0)</f>
        <v>Q3</v>
      </c>
      <c r="G1273" s="4" t="s">
        <v>49</v>
      </c>
      <c r="H1273" s="4" t="s">
        <v>76</v>
      </c>
      <c r="I1273" s="4" t="s">
        <v>57</v>
      </c>
      <c r="J1273" s="4" t="s">
        <v>45</v>
      </c>
      <c r="K1273" s="4" t="s">
        <v>33</v>
      </c>
      <c r="L1273" s="4" t="s">
        <v>55</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c r="A1274" s="2">
        <v>969</v>
      </c>
      <c r="B1274" s="3">
        <v>46208</v>
      </c>
      <c r="C1274" s="4">
        <f>YEAR(SalesDataTable[[#This Row],[Order Date]])</f>
        <v>2026</v>
      </c>
      <c r="D1274" s="4">
        <f>MONTH(SalesDataTable[[#This Row],[Order Date]])</f>
        <v>7</v>
      </c>
      <c r="E1274" s="4" t="str">
        <f>TEXT(SalesDataTable[[#This Row],[Order Date]],"MMM")</f>
        <v>Jul</v>
      </c>
      <c r="F1274" s="4" t="str">
        <f>"Q"&amp;ROUNDUP(MONTH(SalesDataTable[[#This Row],[Order Date]])/3,0)</f>
        <v>Q3</v>
      </c>
      <c r="G1274" s="4" t="s">
        <v>35</v>
      </c>
      <c r="H1274" s="4" t="s">
        <v>70</v>
      </c>
      <c r="I1274" s="4" t="s">
        <v>37</v>
      </c>
      <c r="J1274" s="4" t="s">
        <v>45</v>
      </c>
      <c r="K1274" s="4" t="s">
        <v>63</v>
      </c>
      <c r="L1274" s="4" t="s">
        <v>71</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c r="A1275" s="2">
        <v>1096</v>
      </c>
      <c r="B1275" s="3">
        <v>46208</v>
      </c>
      <c r="C1275" s="4">
        <f>YEAR(SalesDataTable[[#This Row],[Order Date]])</f>
        <v>2026</v>
      </c>
      <c r="D1275" s="4">
        <f>MONTH(SalesDataTable[[#This Row],[Order Date]])</f>
        <v>7</v>
      </c>
      <c r="E1275" s="4" t="str">
        <f>TEXT(SalesDataTable[[#This Row],[Order Date]],"MMM")</f>
        <v>Jul</v>
      </c>
      <c r="F1275" s="4" t="str">
        <f>"Q"&amp;ROUNDUP(MONTH(SalesDataTable[[#This Row],[Order Date]])/3,0)</f>
        <v>Q3</v>
      </c>
      <c r="G1275" s="4" t="s">
        <v>35</v>
      </c>
      <c r="H1275" s="4" t="s">
        <v>78</v>
      </c>
      <c r="I1275" s="4" t="s">
        <v>48</v>
      </c>
      <c r="J1275" s="4" t="s">
        <v>42</v>
      </c>
      <c r="K1275" s="4" t="s">
        <v>52</v>
      </c>
      <c r="L1275" s="4" t="s">
        <v>53</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c r="A1276" s="2">
        <v>1440</v>
      </c>
      <c r="B1276" s="3">
        <v>46208</v>
      </c>
      <c r="C1276" s="4">
        <f>YEAR(SalesDataTable[[#This Row],[Order Date]])</f>
        <v>2026</v>
      </c>
      <c r="D1276" s="4">
        <f>MONTH(SalesDataTable[[#This Row],[Order Date]])</f>
        <v>7</v>
      </c>
      <c r="E1276" s="4" t="str">
        <f>TEXT(SalesDataTable[[#This Row],[Order Date]],"MMM")</f>
        <v>Jul</v>
      </c>
      <c r="F1276" s="4" t="str">
        <f>"Q"&amp;ROUNDUP(MONTH(SalesDataTable[[#This Row],[Order Date]])/3,0)</f>
        <v>Q3</v>
      </c>
      <c r="G1276" s="4" t="s">
        <v>49</v>
      </c>
      <c r="H1276" s="4" t="s">
        <v>62</v>
      </c>
      <c r="I1276" s="4" t="s">
        <v>31</v>
      </c>
      <c r="J1276" s="4" t="s">
        <v>32</v>
      </c>
      <c r="K1276" s="4" t="s">
        <v>33</v>
      </c>
      <c r="L1276" s="4" t="s">
        <v>59</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c r="A1277" s="2">
        <v>2052</v>
      </c>
      <c r="B1277" s="3">
        <v>46208</v>
      </c>
      <c r="C1277" s="4">
        <f>YEAR(SalesDataTable[[#This Row],[Order Date]])</f>
        <v>2026</v>
      </c>
      <c r="D1277" s="4">
        <f>MONTH(SalesDataTable[[#This Row],[Order Date]])</f>
        <v>7</v>
      </c>
      <c r="E1277" s="4" t="str">
        <f>TEXT(SalesDataTable[[#This Row],[Order Date]],"MMM")</f>
        <v>Jul</v>
      </c>
      <c r="F1277" s="4" t="str">
        <f>"Q"&amp;ROUNDUP(MONTH(SalesDataTable[[#This Row],[Order Date]])/3,0)</f>
        <v>Q3</v>
      </c>
      <c r="G1277" s="4" t="s">
        <v>49</v>
      </c>
      <c r="H1277" s="4" t="s">
        <v>76</v>
      </c>
      <c r="I1277" s="4" t="s">
        <v>31</v>
      </c>
      <c r="J1277" s="4" t="s">
        <v>45</v>
      </c>
      <c r="K1277" s="4" t="s">
        <v>38</v>
      </c>
      <c r="L1277" s="4" t="s">
        <v>46</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c r="A1278" s="2">
        <v>2096</v>
      </c>
      <c r="B1278" s="3">
        <v>46208</v>
      </c>
      <c r="C1278" s="4">
        <f>YEAR(SalesDataTable[[#This Row],[Order Date]])</f>
        <v>2026</v>
      </c>
      <c r="D1278" s="4">
        <f>MONTH(SalesDataTable[[#This Row],[Order Date]])</f>
        <v>7</v>
      </c>
      <c r="E1278" s="4" t="str">
        <f>TEXT(SalesDataTable[[#This Row],[Order Date]],"MMM")</f>
        <v>Jul</v>
      </c>
      <c r="F1278" s="4" t="str">
        <f>"Q"&amp;ROUNDUP(MONTH(SalesDataTable[[#This Row],[Order Date]])/3,0)</f>
        <v>Q3</v>
      </c>
      <c r="G1278" s="4" t="s">
        <v>49</v>
      </c>
      <c r="H1278" s="4" t="s">
        <v>76</v>
      </c>
      <c r="I1278" s="4" t="s">
        <v>57</v>
      </c>
      <c r="J1278" s="4" t="s">
        <v>32</v>
      </c>
      <c r="K1278" s="4" t="s">
        <v>43</v>
      </c>
      <c r="L1278" s="4" t="s">
        <v>77</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c r="A1279" s="2">
        <v>2488</v>
      </c>
      <c r="B1279" s="3">
        <v>46208</v>
      </c>
      <c r="C1279" s="4">
        <f>YEAR(SalesDataTable[[#This Row],[Order Date]])</f>
        <v>2026</v>
      </c>
      <c r="D1279" s="4">
        <f>MONTH(SalesDataTable[[#This Row],[Order Date]])</f>
        <v>7</v>
      </c>
      <c r="E1279" s="4" t="str">
        <f>TEXT(SalesDataTable[[#This Row],[Order Date]],"MMM")</f>
        <v>Jul</v>
      </c>
      <c r="F1279" s="4" t="str">
        <f>"Q"&amp;ROUNDUP(MONTH(SalesDataTable[[#This Row],[Order Date]])/3,0)</f>
        <v>Q3</v>
      </c>
      <c r="G1279" s="4" t="s">
        <v>49</v>
      </c>
      <c r="H1279" s="4" t="s">
        <v>62</v>
      </c>
      <c r="I1279" s="4" t="s">
        <v>48</v>
      </c>
      <c r="J1279" s="4" t="s">
        <v>42</v>
      </c>
      <c r="K1279" s="4" t="s">
        <v>38</v>
      </c>
      <c r="L1279" s="4" t="s">
        <v>75</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c r="A1280" s="2">
        <v>3220</v>
      </c>
      <c r="B1280" s="3">
        <v>46208</v>
      </c>
      <c r="C1280" s="4">
        <f>YEAR(SalesDataTable[[#This Row],[Order Date]])</f>
        <v>2026</v>
      </c>
      <c r="D1280" s="4">
        <f>MONTH(SalesDataTable[[#This Row],[Order Date]])</f>
        <v>7</v>
      </c>
      <c r="E1280" s="4" t="str">
        <f>TEXT(SalesDataTable[[#This Row],[Order Date]],"MMM")</f>
        <v>Jul</v>
      </c>
      <c r="F1280" s="4" t="str">
        <f>"Q"&amp;ROUNDUP(MONTH(SalesDataTable[[#This Row],[Order Date]])/3,0)</f>
        <v>Q3</v>
      </c>
      <c r="G1280" s="4" t="s">
        <v>29</v>
      </c>
      <c r="H1280" s="4" t="s">
        <v>65</v>
      </c>
      <c r="I1280" s="4" t="s">
        <v>48</v>
      </c>
      <c r="J1280" s="4" t="s">
        <v>32</v>
      </c>
      <c r="K1280" s="4" t="s">
        <v>63</v>
      </c>
      <c r="L1280" s="4" t="s">
        <v>74</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c r="A1281" s="2">
        <v>3711</v>
      </c>
      <c r="B1281" s="3">
        <v>46208</v>
      </c>
      <c r="C1281" s="4">
        <f>YEAR(SalesDataTable[[#This Row],[Order Date]])</f>
        <v>2026</v>
      </c>
      <c r="D1281" s="4">
        <f>MONTH(SalesDataTable[[#This Row],[Order Date]])</f>
        <v>7</v>
      </c>
      <c r="E1281" s="4" t="str">
        <f>TEXT(SalesDataTable[[#This Row],[Order Date]],"MMM")</f>
        <v>Jul</v>
      </c>
      <c r="F1281" s="4" t="str">
        <f>"Q"&amp;ROUNDUP(MONTH(SalesDataTable[[#This Row],[Order Date]])/3,0)</f>
        <v>Q3</v>
      </c>
      <c r="G1281" s="4" t="s">
        <v>49</v>
      </c>
      <c r="H1281" s="4" t="s">
        <v>50</v>
      </c>
      <c r="I1281" s="4" t="s">
        <v>57</v>
      </c>
      <c r="J1281" s="4" t="s">
        <v>42</v>
      </c>
      <c r="K1281" s="4" t="s">
        <v>38</v>
      </c>
      <c r="L1281" s="4" t="s">
        <v>46</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c r="A1282" s="2">
        <v>3823</v>
      </c>
      <c r="B1282" s="3">
        <v>46208</v>
      </c>
      <c r="C1282" s="4">
        <f>YEAR(SalesDataTable[[#This Row],[Order Date]])</f>
        <v>2026</v>
      </c>
      <c r="D1282" s="4">
        <f>MONTH(SalesDataTable[[#This Row],[Order Date]])</f>
        <v>7</v>
      </c>
      <c r="E1282" s="4" t="str">
        <f>TEXT(SalesDataTable[[#This Row],[Order Date]],"MMM")</f>
        <v>Jul</v>
      </c>
      <c r="F1282" s="4" t="str">
        <f>"Q"&amp;ROUNDUP(MONTH(SalesDataTable[[#This Row],[Order Date]])/3,0)</f>
        <v>Q3</v>
      </c>
      <c r="G1282" s="4" t="s">
        <v>49</v>
      </c>
      <c r="H1282" s="4" t="s">
        <v>60</v>
      </c>
      <c r="I1282" s="4" t="s">
        <v>48</v>
      </c>
      <c r="J1282" s="4" t="s">
        <v>42</v>
      </c>
      <c r="K1282" s="4" t="s">
        <v>43</v>
      </c>
      <c r="L1282" s="4" t="s">
        <v>61</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c r="A1283" s="2">
        <v>4058</v>
      </c>
      <c r="B1283" s="3">
        <v>46208</v>
      </c>
      <c r="C1283" s="4">
        <f>YEAR(SalesDataTable[[#This Row],[Order Date]])</f>
        <v>2026</v>
      </c>
      <c r="D1283" s="4">
        <f>MONTH(SalesDataTable[[#This Row],[Order Date]])</f>
        <v>7</v>
      </c>
      <c r="E1283" s="4" t="str">
        <f>TEXT(SalesDataTable[[#This Row],[Order Date]],"MMM")</f>
        <v>Jul</v>
      </c>
      <c r="F1283" s="4" t="str">
        <f>"Q"&amp;ROUNDUP(MONTH(SalesDataTable[[#This Row],[Order Date]])/3,0)</f>
        <v>Q3</v>
      </c>
      <c r="G1283" s="4" t="s">
        <v>49</v>
      </c>
      <c r="H1283" s="4" t="s">
        <v>76</v>
      </c>
      <c r="I1283" s="4" t="s">
        <v>37</v>
      </c>
      <c r="J1283" s="4" t="s">
        <v>45</v>
      </c>
      <c r="K1283" s="4" t="s">
        <v>38</v>
      </c>
      <c r="L1283" s="4" t="s">
        <v>66</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c r="A1284" s="2">
        <v>4126</v>
      </c>
      <c r="B1284" s="3">
        <v>46208</v>
      </c>
      <c r="C1284" s="4">
        <f>YEAR(SalesDataTable[[#This Row],[Order Date]])</f>
        <v>2026</v>
      </c>
      <c r="D1284" s="4">
        <f>MONTH(SalesDataTable[[#This Row],[Order Date]])</f>
        <v>7</v>
      </c>
      <c r="E1284" s="4" t="str">
        <f>TEXT(SalesDataTable[[#This Row],[Order Date]],"MMM")</f>
        <v>Jul</v>
      </c>
      <c r="F1284" s="4" t="str">
        <f>"Q"&amp;ROUNDUP(MONTH(SalesDataTable[[#This Row],[Order Date]])/3,0)</f>
        <v>Q3</v>
      </c>
      <c r="G1284" s="4" t="s">
        <v>49</v>
      </c>
      <c r="H1284" s="4" t="s">
        <v>76</v>
      </c>
      <c r="I1284" s="4" t="s">
        <v>31</v>
      </c>
      <c r="J1284" s="4" t="s">
        <v>42</v>
      </c>
      <c r="K1284" s="4" t="s">
        <v>33</v>
      </c>
      <c r="L1284" s="4" t="s">
        <v>34</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c r="A1285" s="2">
        <v>5080</v>
      </c>
      <c r="B1285" s="3">
        <v>46208</v>
      </c>
      <c r="C1285" s="4">
        <f>YEAR(SalesDataTable[[#This Row],[Order Date]])</f>
        <v>2026</v>
      </c>
      <c r="D1285" s="4">
        <f>MONTH(SalesDataTable[[#This Row],[Order Date]])</f>
        <v>7</v>
      </c>
      <c r="E1285" s="4" t="str">
        <f>TEXT(SalesDataTable[[#This Row],[Order Date]],"MMM")</f>
        <v>Jul</v>
      </c>
      <c r="F1285" s="4" t="str">
        <f>"Q"&amp;ROUNDUP(MONTH(SalesDataTable[[#This Row],[Order Date]])/3,0)</f>
        <v>Q3</v>
      </c>
      <c r="G1285" s="4" t="s">
        <v>40</v>
      </c>
      <c r="H1285" s="4" t="s">
        <v>47</v>
      </c>
      <c r="I1285" s="4" t="s">
        <v>48</v>
      </c>
      <c r="J1285" s="4" t="s">
        <v>42</v>
      </c>
      <c r="K1285" s="4" t="s">
        <v>33</v>
      </c>
      <c r="L1285" s="4" t="s">
        <v>34</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c r="A1286" s="2">
        <v>923</v>
      </c>
      <c r="B1286" s="3">
        <v>46209</v>
      </c>
      <c r="C1286" s="4">
        <f>YEAR(SalesDataTable[[#This Row],[Order Date]])</f>
        <v>2026</v>
      </c>
      <c r="D1286" s="4">
        <f>MONTH(SalesDataTable[[#This Row],[Order Date]])</f>
        <v>7</v>
      </c>
      <c r="E1286" s="4" t="str">
        <f>TEXT(SalesDataTable[[#This Row],[Order Date]],"MMM")</f>
        <v>Jul</v>
      </c>
      <c r="F1286" s="4" t="str">
        <f>"Q"&amp;ROUNDUP(MONTH(SalesDataTable[[#This Row],[Order Date]])/3,0)</f>
        <v>Q3</v>
      </c>
      <c r="G1286" s="4" t="s">
        <v>40</v>
      </c>
      <c r="H1286" s="4" t="s">
        <v>54</v>
      </c>
      <c r="I1286" s="4" t="s">
        <v>31</v>
      </c>
      <c r="J1286" s="4" t="s">
        <v>42</v>
      </c>
      <c r="K1286" s="4" t="s">
        <v>63</v>
      </c>
      <c r="L1286" s="4" t="s">
        <v>64</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c r="A1287" s="2">
        <v>1549</v>
      </c>
      <c r="B1287" s="3">
        <v>46209</v>
      </c>
      <c r="C1287" s="4">
        <f>YEAR(SalesDataTable[[#This Row],[Order Date]])</f>
        <v>2026</v>
      </c>
      <c r="D1287" s="4">
        <f>MONTH(SalesDataTable[[#This Row],[Order Date]])</f>
        <v>7</v>
      </c>
      <c r="E1287" s="4" t="str">
        <f>TEXT(SalesDataTable[[#This Row],[Order Date]],"MMM")</f>
        <v>Jul</v>
      </c>
      <c r="F1287" s="4" t="str">
        <f>"Q"&amp;ROUNDUP(MONTH(SalesDataTable[[#This Row],[Order Date]])/3,0)</f>
        <v>Q3</v>
      </c>
      <c r="G1287" s="4" t="s">
        <v>40</v>
      </c>
      <c r="H1287" s="4" t="s">
        <v>41</v>
      </c>
      <c r="I1287" s="4" t="s">
        <v>31</v>
      </c>
      <c r="J1287" s="4" t="s">
        <v>42</v>
      </c>
      <c r="K1287" s="4" t="s">
        <v>63</v>
      </c>
      <c r="L1287" s="4" t="s">
        <v>67</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c r="A1288" s="2">
        <v>1839</v>
      </c>
      <c r="B1288" s="3">
        <v>46209</v>
      </c>
      <c r="C1288" s="4">
        <f>YEAR(SalesDataTable[[#This Row],[Order Date]])</f>
        <v>2026</v>
      </c>
      <c r="D1288" s="4">
        <f>MONTH(SalesDataTable[[#This Row],[Order Date]])</f>
        <v>7</v>
      </c>
      <c r="E1288" s="4" t="str">
        <f>TEXT(SalesDataTable[[#This Row],[Order Date]],"MMM")</f>
        <v>Jul</v>
      </c>
      <c r="F1288" s="4" t="str">
        <f>"Q"&amp;ROUNDUP(MONTH(SalesDataTable[[#This Row],[Order Date]])/3,0)</f>
        <v>Q3</v>
      </c>
      <c r="G1288" s="4" t="s">
        <v>49</v>
      </c>
      <c r="H1288" s="4" t="s">
        <v>62</v>
      </c>
      <c r="I1288" s="4" t="s">
        <v>48</v>
      </c>
      <c r="J1288" s="4" t="s">
        <v>32</v>
      </c>
      <c r="K1288" s="4" t="s">
        <v>63</v>
      </c>
      <c r="L1288" s="4" t="s">
        <v>64</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c r="A1289" s="2">
        <v>2053</v>
      </c>
      <c r="B1289" s="3">
        <v>46209</v>
      </c>
      <c r="C1289" s="4">
        <f>YEAR(SalesDataTable[[#This Row],[Order Date]])</f>
        <v>2026</v>
      </c>
      <c r="D1289" s="4">
        <f>MONTH(SalesDataTable[[#This Row],[Order Date]])</f>
        <v>7</v>
      </c>
      <c r="E1289" s="4" t="str">
        <f>TEXT(SalesDataTable[[#This Row],[Order Date]],"MMM")</f>
        <v>Jul</v>
      </c>
      <c r="F1289" s="4" t="str">
        <f>"Q"&amp;ROUNDUP(MONTH(SalesDataTable[[#This Row],[Order Date]])/3,0)</f>
        <v>Q3</v>
      </c>
      <c r="G1289" s="4" t="s">
        <v>35</v>
      </c>
      <c r="H1289" s="4" t="s">
        <v>72</v>
      </c>
      <c r="I1289" s="4" t="s">
        <v>31</v>
      </c>
      <c r="J1289" s="4" t="s">
        <v>42</v>
      </c>
      <c r="K1289" s="4" t="s">
        <v>33</v>
      </c>
      <c r="L1289" s="4" t="s">
        <v>34</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c r="A1290" s="2">
        <v>2342</v>
      </c>
      <c r="B1290" s="3">
        <v>46209</v>
      </c>
      <c r="C1290" s="4">
        <f>YEAR(SalesDataTable[[#This Row],[Order Date]])</f>
        <v>2026</v>
      </c>
      <c r="D1290" s="4">
        <f>MONTH(SalesDataTable[[#This Row],[Order Date]])</f>
        <v>7</v>
      </c>
      <c r="E1290" s="4" t="str">
        <f>TEXT(SalesDataTable[[#This Row],[Order Date]],"MMM")</f>
        <v>Jul</v>
      </c>
      <c r="F1290" s="4" t="str">
        <f>"Q"&amp;ROUNDUP(MONTH(SalesDataTable[[#This Row],[Order Date]])/3,0)</f>
        <v>Q3</v>
      </c>
      <c r="G1290" s="4" t="s">
        <v>35</v>
      </c>
      <c r="H1290" s="4" t="s">
        <v>36</v>
      </c>
      <c r="I1290" s="4" t="s">
        <v>31</v>
      </c>
      <c r="J1290" s="4" t="s">
        <v>32</v>
      </c>
      <c r="K1290" s="4" t="s">
        <v>63</v>
      </c>
      <c r="L1290" s="4" t="s">
        <v>71</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c r="A1291" s="2">
        <v>2465</v>
      </c>
      <c r="B1291" s="3">
        <v>46209</v>
      </c>
      <c r="C1291" s="4">
        <f>YEAR(SalesDataTable[[#This Row],[Order Date]])</f>
        <v>2026</v>
      </c>
      <c r="D1291" s="4">
        <f>MONTH(SalesDataTable[[#This Row],[Order Date]])</f>
        <v>7</v>
      </c>
      <c r="E1291" s="4" t="str">
        <f>TEXT(SalesDataTable[[#This Row],[Order Date]],"MMM")</f>
        <v>Jul</v>
      </c>
      <c r="F1291" s="4" t="str">
        <f>"Q"&amp;ROUNDUP(MONTH(SalesDataTable[[#This Row],[Order Date]])/3,0)</f>
        <v>Q3</v>
      </c>
      <c r="G1291" s="4" t="s">
        <v>35</v>
      </c>
      <c r="H1291" s="4" t="s">
        <v>36</v>
      </c>
      <c r="I1291" s="4" t="s">
        <v>57</v>
      </c>
      <c r="J1291" s="4" t="s">
        <v>42</v>
      </c>
      <c r="K1291" s="4" t="s">
        <v>38</v>
      </c>
      <c r="L1291" s="4" t="s">
        <v>46</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c r="A1292" s="2">
        <v>3990</v>
      </c>
      <c r="B1292" s="3">
        <v>46209</v>
      </c>
      <c r="C1292" s="4">
        <f>YEAR(SalesDataTable[[#This Row],[Order Date]])</f>
        <v>2026</v>
      </c>
      <c r="D1292" s="4">
        <f>MONTH(SalesDataTable[[#This Row],[Order Date]])</f>
        <v>7</v>
      </c>
      <c r="E1292" s="4" t="str">
        <f>TEXT(SalesDataTable[[#This Row],[Order Date]],"MMM")</f>
        <v>Jul</v>
      </c>
      <c r="F1292" s="4" t="str">
        <f>"Q"&amp;ROUNDUP(MONTH(SalesDataTable[[#This Row],[Order Date]])/3,0)</f>
        <v>Q3</v>
      </c>
      <c r="G1292" s="4" t="s">
        <v>40</v>
      </c>
      <c r="H1292" s="4" t="s">
        <v>54</v>
      </c>
      <c r="I1292" s="4" t="s">
        <v>31</v>
      </c>
      <c r="J1292" s="4" t="s">
        <v>45</v>
      </c>
      <c r="K1292" s="4" t="s">
        <v>43</v>
      </c>
      <c r="L1292" s="4" t="s">
        <v>73</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c r="A1293" s="2">
        <v>4370</v>
      </c>
      <c r="B1293" s="3">
        <v>46209</v>
      </c>
      <c r="C1293" s="4">
        <f>YEAR(SalesDataTable[[#This Row],[Order Date]])</f>
        <v>2026</v>
      </c>
      <c r="D1293" s="4">
        <f>MONTH(SalesDataTable[[#This Row],[Order Date]])</f>
        <v>7</v>
      </c>
      <c r="E1293" s="4" t="str">
        <f>TEXT(SalesDataTable[[#This Row],[Order Date]],"MMM")</f>
        <v>Jul</v>
      </c>
      <c r="F1293" s="4" t="str">
        <f>"Q"&amp;ROUNDUP(MONTH(SalesDataTable[[#This Row],[Order Date]])/3,0)</f>
        <v>Q3</v>
      </c>
      <c r="G1293" s="4" t="s">
        <v>40</v>
      </c>
      <c r="H1293" s="4" t="s">
        <v>68</v>
      </c>
      <c r="I1293" s="4" t="s">
        <v>31</v>
      </c>
      <c r="J1293" s="4" t="s">
        <v>42</v>
      </c>
      <c r="K1293" s="4" t="s">
        <v>43</v>
      </c>
      <c r="L1293" s="4" t="s">
        <v>77</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c r="A1294" s="2">
        <v>4856</v>
      </c>
      <c r="B1294" s="3">
        <v>46209</v>
      </c>
      <c r="C1294" s="4">
        <f>YEAR(SalesDataTable[[#This Row],[Order Date]])</f>
        <v>2026</v>
      </c>
      <c r="D1294" s="4">
        <f>MONTH(SalesDataTable[[#This Row],[Order Date]])</f>
        <v>7</v>
      </c>
      <c r="E1294" s="4" t="str">
        <f>TEXT(SalesDataTable[[#This Row],[Order Date]],"MMM")</f>
        <v>Jul</v>
      </c>
      <c r="F1294" s="4" t="str">
        <f>"Q"&amp;ROUNDUP(MONTH(SalesDataTable[[#This Row],[Order Date]])/3,0)</f>
        <v>Q3</v>
      </c>
      <c r="G1294" s="4" t="s">
        <v>35</v>
      </c>
      <c r="H1294" s="4" t="s">
        <v>72</v>
      </c>
      <c r="I1294" s="4" t="s">
        <v>31</v>
      </c>
      <c r="J1294" s="4" t="s">
        <v>32</v>
      </c>
      <c r="K1294" s="4" t="s">
        <v>33</v>
      </c>
      <c r="L1294" s="4" t="s">
        <v>59</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c r="A1295" s="2">
        <v>337</v>
      </c>
      <c r="B1295" s="3">
        <v>46210</v>
      </c>
      <c r="C1295" s="4">
        <f>YEAR(SalesDataTable[[#This Row],[Order Date]])</f>
        <v>2026</v>
      </c>
      <c r="D1295" s="4">
        <f>MONTH(SalesDataTable[[#This Row],[Order Date]])</f>
        <v>7</v>
      </c>
      <c r="E1295" s="4" t="str">
        <f>TEXT(SalesDataTable[[#This Row],[Order Date]],"MMM")</f>
        <v>Jul</v>
      </c>
      <c r="F1295" s="4" t="str">
        <f>"Q"&amp;ROUNDUP(MONTH(SalesDataTable[[#This Row],[Order Date]])/3,0)</f>
        <v>Q3</v>
      </c>
      <c r="G1295" s="4" t="s">
        <v>29</v>
      </c>
      <c r="H1295" s="4" t="s">
        <v>79</v>
      </c>
      <c r="I1295" s="4" t="s">
        <v>48</v>
      </c>
      <c r="J1295" s="4" t="s">
        <v>32</v>
      </c>
      <c r="K1295" s="4" t="s">
        <v>33</v>
      </c>
      <c r="L1295" s="4" t="s">
        <v>59</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c r="A1296" s="2">
        <v>1001</v>
      </c>
      <c r="B1296" s="3">
        <v>46210</v>
      </c>
      <c r="C1296" s="4">
        <f>YEAR(SalesDataTable[[#This Row],[Order Date]])</f>
        <v>2026</v>
      </c>
      <c r="D1296" s="4">
        <f>MONTH(SalesDataTable[[#This Row],[Order Date]])</f>
        <v>7</v>
      </c>
      <c r="E1296" s="4" t="str">
        <f>TEXT(SalesDataTable[[#This Row],[Order Date]],"MMM")</f>
        <v>Jul</v>
      </c>
      <c r="F1296" s="4" t="str">
        <f>"Q"&amp;ROUNDUP(MONTH(SalesDataTable[[#This Row],[Order Date]])/3,0)</f>
        <v>Q3</v>
      </c>
      <c r="G1296" s="4" t="s">
        <v>29</v>
      </c>
      <c r="H1296" s="4" t="s">
        <v>65</v>
      </c>
      <c r="I1296" s="4" t="s">
        <v>31</v>
      </c>
      <c r="J1296" s="4" t="s">
        <v>32</v>
      </c>
      <c r="K1296" s="4" t="s">
        <v>52</v>
      </c>
      <c r="L1296" s="4" t="s">
        <v>58</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c r="A1297" s="2">
        <v>2424</v>
      </c>
      <c r="B1297" s="3">
        <v>46210</v>
      </c>
      <c r="C1297" s="4">
        <f>YEAR(SalesDataTable[[#This Row],[Order Date]])</f>
        <v>2026</v>
      </c>
      <c r="D1297" s="4">
        <f>MONTH(SalesDataTable[[#This Row],[Order Date]])</f>
        <v>7</v>
      </c>
      <c r="E1297" s="4" t="str">
        <f>TEXT(SalesDataTable[[#This Row],[Order Date]],"MMM")</f>
        <v>Jul</v>
      </c>
      <c r="F1297" s="4" t="str">
        <f>"Q"&amp;ROUNDUP(MONTH(SalesDataTable[[#This Row],[Order Date]])/3,0)</f>
        <v>Q3</v>
      </c>
      <c r="G1297" s="4" t="s">
        <v>49</v>
      </c>
      <c r="H1297" s="4" t="s">
        <v>62</v>
      </c>
      <c r="I1297" s="4" t="s">
        <v>31</v>
      </c>
      <c r="J1297" s="4" t="s">
        <v>42</v>
      </c>
      <c r="K1297" s="4" t="s">
        <v>33</v>
      </c>
      <c r="L1297" s="4" t="s">
        <v>51</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c r="A1298" s="2">
        <v>2751</v>
      </c>
      <c r="B1298" s="3">
        <v>46210</v>
      </c>
      <c r="C1298" s="4">
        <f>YEAR(SalesDataTable[[#This Row],[Order Date]])</f>
        <v>2026</v>
      </c>
      <c r="D1298" s="4">
        <f>MONTH(SalesDataTable[[#This Row],[Order Date]])</f>
        <v>7</v>
      </c>
      <c r="E1298" s="4" t="str">
        <f>TEXT(SalesDataTable[[#This Row],[Order Date]],"MMM")</f>
        <v>Jul</v>
      </c>
      <c r="F1298" s="4" t="str">
        <f>"Q"&amp;ROUNDUP(MONTH(SalesDataTable[[#This Row],[Order Date]])/3,0)</f>
        <v>Q3</v>
      </c>
      <c r="G1298" s="4" t="s">
        <v>29</v>
      </c>
      <c r="H1298" s="4" t="s">
        <v>79</v>
      </c>
      <c r="I1298" s="4" t="s">
        <v>48</v>
      </c>
      <c r="J1298" s="4" t="s">
        <v>42</v>
      </c>
      <c r="K1298" s="4" t="s">
        <v>63</v>
      </c>
      <c r="L1298" s="4" t="s">
        <v>67</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c r="A1299" s="2">
        <v>375</v>
      </c>
      <c r="B1299" s="3">
        <v>46211</v>
      </c>
      <c r="C1299" s="4">
        <f>YEAR(SalesDataTable[[#This Row],[Order Date]])</f>
        <v>2026</v>
      </c>
      <c r="D1299" s="4">
        <f>MONTH(SalesDataTable[[#This Row],[Order Date]])</f>
        <v>7</v>
      </c>
      <c r="E1299" s="4" t="str">
        <f>TEXT(SalesDataTable[[#This Row],[Order Date]],"MMM")</f>
        <v>Jul</v>
      </c>
      <c r="F1299" s="4" t="str">
        <f>"Q"&amp;ROUNDUP(MONTH(SalesDataTable[[#This Row],[Order Date]])/3,0)</f>
        <v>Q3</v>
      </c>
      <c r="G1299" s="4" t="s">
        <v>35</v>
      </c>
      <c r="H1299" s="4" t="s">
        <v>72</v>
      </c>
      <c r="I1299" s="4" t="s">
        <v>48</v>
      </c>
      <c r="J1299" s="4" t="s">
        <v>32</v>
      </c>
      <c r="K1299" s="4" t="s">
        <v>52</v>
      </c>
      <c r="L1299" s="4" t="s">
        <v>58</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c r="A1300" s="2">
        <v>650</v>
      </c>
      <c r="B1300" s="3">
        <v>46211</v>
      </c>
      <c r="C1300" s="4">
        <f>YEAR(SalesDataTable[[#This Row],[Order Date]])</f>
        <v>2026</v>
      </c>
      <c r="D1300" s="4">
        <f>MONTH(SalesDataTable[[#This Row],[Order Date]])</f>
        <v>7</v>
      </c>
      <c r="E1300" s="4" t="str">
        <f>TEXT(SalesDataTable[[#This Row],[Order Date]],"MMM")</f>
        <v>Jul</v>
      </c>
      <c r="F1300" s="4" t="str">
        <f>"Q"&amp;ROUNDUP(MONTH(SalesDataTable[[#This Row],[Order Date]])/3,0)</f>
        <v>Q3</v>
      </c>
      <c r="G1300" s="4" t="s">
        <v>29</v>
      </c>
      <c r="H1300" s="4" t="s">
        <v>30</v>
      </c>
      <c r="I1300" s="4" t="s">
        <v>31</v>
      </c>
      <c r="J1300" s="4" t="s">
        <v>45</v>
      </c>
      <c r="K1300" s="4" t="s">
        <v>63</v>
      </c>
      <c r="L1300" s="4" t="s">
        <v>64</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c r="A1301" s="2">
        <v>941</v>
      </c>
      <c r="B1301" s="3">
        <v>46211</v>
      </c>
      <c r="C1301" s="4">
        <f>YEAR(SalesDataTable[[#This Row],[Order Date]])</f>
        <v>2026</v>
      </c>
      <c r="D1301" s="4">
        <f>MONTH(SalesDataTable[[#This Row],[Order Date]])</f>
        <v>7</v>
      </c>
      <c r="E1301" s="4" t="str">
        <f>TEXT(SalesDataTable[[#This Row],[Order Date]],"MMM")</f>
        <v>Jul</v>
      </c>
      <c r="F1301" s="4" t="str">
        <f>"Q"&amp;ROUNDUP(MONTH(SalesDataTable[[#This Row],[Order Date]])/3,0)</f>
        <v>Q3</v>
      </c>
      <c r="G1301" s="4" t="s">
        <v>29</v>
      </c>
      <c r="H1301" s="4" t="s">
        <v>65</v>
      </c>
      <c r="I1301" s="4" t="s">
        <v>48</v>
      </c>
      <c r="J1301" s="4" t="s">
        <v>42</v>
      </c>
      <c r="K1301" s="4" t="s">
        <v>52</v>
      </c>
      <c r="L1301" s="4" t="s">
        <v>80</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c r="A1302" s="2">
        <v>2719</v>
      </c>
      <c r="B1302" s="3">
        <v>46211</v>
      </c>
      <c r="C1302" s="4">
        <f>YEAR(SalesDataTable[[#This Row],[Order Date]])</f>
        <v>2026</v>
      </c>
      <c r="D1302" s="4">
        <f>MONTH(SalesDataTable[[#This Row],[Order Date]])</f>
        <v>7</v>
      </c>
      <c r="E1302" s="4" t="str">
        <f>TEXT(SalesDataTable[[#This Row],[Order Date]],"MMM")</f>
        <v>Jul</v>
      </c>
      <c r="F1302" s="4" t="str">
        <f>"Q"&amp;ROUNDUP(MONTH(SalesDataTable[[#This Row],[Order Date]])/3,0)</f>
        <v>Q3</v>
      </c>
      <c r="G1302" s="4" t="s">
        <v>29</v>
      </c>
      <c r="H1302" s="4" t="s">
        <v>79</v>
      </c>
      <c r="I1302" s="4" t="s">
        <v>31</v>
      </c>
      <c r="J1302" s="4" t="s">
        <v>45</v>
      </c>
      <c r="K1302" s="4" t="s">
        <v>43</v>
      </c>
      <c r="L1302" s="4" t="s">
        <v>77</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c r="A1303" s="2">
        <v>3833</v>
      </c>
      <c r="B1303" s="3">
        <v>46211</v>
      </c>
      <c r="C1303" s="4">
        <f>YEAR(SalesDataTable[[#This Row],[Order Date]])</f>
        <v>2026</v>
      </c>
      <c r="D1303" s="4">
        <f>MONTH(SalesDataTable[[#This Row],[Order Date]])</f>
        <v>7</v>
      </c>
      <c r="E1303" s="4" t="str">
        <f>TEXT(SalesDataTable[[#This Row],[Order Date]],"MMM")</f>
        <v>Jul</v>
      </c>
      <c r="F1303" s="4" t="str">
        <f>"Q"&amp;ROUNDUP(MONTH(SalesDataTable[[#This Row],[Order Date]])/3,0)</f>
        <v>Q3</v>
      </c>
      <c r="G1303" s="4" t="s">
        <v>35</v>
      </c>
      <c r="H1303" s="4" t="s">
        <v>56</v>
      </c>
      <c r="I1303" s="4" t="s">
        <v>48</v>
      </c>
      <c r="J1303" s="4" t="s">
        <v>42</v>
      </c>
      <c r="K1303" s="4" t="s">
        <v>33</v>
      </c>
      <c r="L1303" s="4" t="s">
        <v>59</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c r="A1304" s="2">
        <v>211</v>
      </c>
      <c r="B1304" s="3">
        <v>46212</v>
      </c>
      <c r="C1304" s="4">
        <f>YEAR(SalesDataTable[[#This Row],[Order Date]])</f>
        <v>2026</v>
      </c>
      <c r="D1304" s="4">
        <f>MONTH(SalesDataTable[[#This Row],[Order Date]])</f>
        <v>7</v>
      </c>
      <c r="E1304" s="4" t="str">
        <f>TEXT(SalesDataTable[[#This Row],[Order Date]],"MMM")</f>
        <v>Jul</v>
      </c>
      <c r="F1304" s="4" t="str">
        <f>"Q"&amp;ROUNDUP(MONTH(SalesDataTable[[#This Row],[Order Date]])/3,0)</f>
        <v>Q3</v>
      </c>
      <c r="G1304" s="4" t="s">
        <v>40</v>
      </c>
      <c r="H1304" s="4" t="s">
        <v>81</v>
      </c>
      <c r="I1304" s="4" t="s">
        <v>37</v>
      </c>
      <c r="J1304" s="4" t="s">
        <v>45</v>
      </c>
      <c r="K1304" s="4" t="s">
        <v>33</v>
      </c>
      <c r="L1304" s="4" t="s">
        <v>51</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c r="A1305" s="2">
        <v>392</v>
      </c>
      <c r="B1305" s="3">
        <v>46212</v>
      </c>
      <c r="C1305" s="4">
        <f>YEAR(SalesDataTable[[#This Row],[Order Date]])</f>
        <v>2026</v>
      </c>
      <c r="D1305" s="4">
        <f>MONTH(SalesDataTable[[#This Row],[Order Date]])</f>
        <v>7</v>
      </c>
      <c r="E1305" s="4" t="str">
        <f>TEXT(SalesDataTable[[#This Row],[Order Date]],"MMM")</f>
        <v>Jul</v>
      </c>
      <c r="F1305" s="4" t="str">
        <f>"Q"&amp;ROUNDUP(MONTH(SalesDataTable[[#This Row],[Order Date]])/3,0)</f>
        <v>Q3</v>
      </c>
      <c r="G1305" s="4" t="s">
        <v>49</v>
      </c>
      <c r="H1305" s="4" t="s">
        <v>60</v>
      </c>
      <c r="I1305" s="4" t="s">
        <v>48</v>
      </c>
      <c r="J1305" s="4" t="s">
        <v>32</v>
      </c>
      <c r="K1305" s="4" t="s">
        <v>38</v>
      </c>
      <c r="L1305" s="4" t="s">
        <v>39</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c r="A1306" s="2">
        <v>1302</v>
      </c>
      <c r="B1306" s="3">
        <v>46212</v>
      </c>
      <c r="C1306" s="4">
        <f>YEAR(SalesDataTable[[#This Row],[Order Date]])</f>
        <v>2026</v>
      </c>
      <c r="D1306" s="4">
        <f>MONTH(SalesDataTable[[#This Row],[Order Date]])</f>
        <v>7</v>
      </c>
      <c r="E1306" s="4" t="str">
        <f>TEXT(SalesDataTable[[#This Row],[Order Date]],"MMM")</f>
        <v>Jul</v>
      </c>
      <c r="F1306" s="4" t="str">
        <f>"Q"&amp;ROUNDUP(MONTH(SalesDataTable[[#This Row],[Order Date]])/3,0)</f>
        <v>Q3</v>
      </c>
      <c r="G1306" s="4" t="s">
        <v>35</v>
      </c>
      <c r="H1306" s="4" t="s">
        <v>78</v>
      </c>
      <c r="I1306" s="4" t="s">
        <v>48</v>
      </c>
      <c r="J1306" s="4" t="s">
        <v>32</v>
      </c>
      <c r="K1306" s="4" t="s">
        <v>43</v>
      </c>
      <c r="L1306" s="4" t="s">
        <v>61</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c r="A1307" s="2">
        <v>1366</v>
      </c>
      <c r="B1307" s="3">
        <v>46212</v>
      </c>
      <c r="C1307" s="4">
        <f>YEAR(SalesDataTable[[#This Row],[Order Date]])</f>
        <v>2026</v>
      </c>
      <c r="D1307" s="4">
        <f>MONTH(SalesDataTable[[#This Row],[Order Date]])</f>
        <v>7</v>
      </c>
      <c r="E1307" s="4" t="str">
        <f>TEXT(SalesDataTable[[#This Row],[Order Date]],"MMM")</f>
        <v>Jul</v>
      </c>
      <c r="F1307" s="4" t="str">
        <f>"Q"&amp;ROUNDUP(MONTH(SalesDataTable[[#This Row],[Order Date]])/3,0)</f>
        <v>Q3</v>
      </c>
      <c r="G1307" s="4" t="s">
        <v>40</v>
      </c>
      <c r="H1307" s="4" t="s">
        <v>81</v>
      </c>
      <c r="I1307" s="4" t="s">
        <v>31</v>
      </c>
      <c r="J1307" s="4" t="s">
        <v>32</v>
      </c>
      <c r="K1307" s="4" t="s">
        <v>43</v>
      </c>
      <c r="L1307" s="4" t="s">
        <v>44</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c r="A1308" s="2">
        <v>1974</v>
      </c>
      <c r="B1308" s="3">
        <v>46212</v>
      </c>
      <c r="C1308" s="4">
        <f>YEAR(SalesDataTable[[#This Row],[Order Date]])</f>
        <v>2026</v>
      </c>
      <c r="D1308" s="4">
        <f>MONTH(SalesDataTable[[#This Row],[Order Date]])</f>
        <v>7</v>
      </c>
      <c r="E1308" s="4" t="str">
        <f>TEXT(SalesDataTable[[#This Row],[Order Date]],"MMM")</f>
        <v>Jul</v>
      </c>
      <c r="F1308" s="4" t="str">
        <f>"Q"&amp;ROUNDUP(MONTH(SalesDataTable[[#This Row],[Order Date]])/3,0)</f>
        <v>Q3</v>
      </c>
      <c r="G1308" s="4" t="s">
        <v>29</v>
      </c>
      <c r="H1308" s="4" t="s">
        <v>79</v>
      </c>
      <c r="I1308" s="4" t="s">
        <v>31</v>
      </c>
      <c r="J1308" s="4" t="s">
        <v>32</v>
      </c>
      <c r="K1308" s="4" t="s">
        <v>43</v>
      </c>
      <c r="L1308" s="4" t="s">
        <v>73</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c r="A1309" s="2">
        <v>2716</v>
      </c>
      <c r="B1309" s="3">
        <v>46212</v>
      </c>
      <c r="C1309" s="4">
        <f>YEAR(SalesDataTable[[#This Row],[Order Date]])</f>
        <v>2026</v>
      </c>
      <c r="D1309" s="4">
        <f>MONTH(SalesDataTable[[#This Row],[Order Date]])</f>
        <v>7</v>
      </c>
      <c r="E1309" s="4" t="str">
        <f>TEXT(SalesDataTable[[#This Row],[Order Date]],"MMM")</f>
        <v>Jul</v>
      </c>
      <c r="F1309" s="4" t="str">
        <f>"Q"&amp;ROUNDUP(MONTH(SalesDataTable[[#This Row],[Order Date]])/3,0)</f>
        <v>Q3</v>
      </c>
      <c r="G1309" s="4" t="s">
        <v>35</v>
      </c>
      <c r="H1309" s="4" t="s">
        <v>36</v>
      </c>
      <c r="I1309" s="4" t="s">
        <v>31</v>
      </c>
      <c r="J1309" s="4" t="s">
        <v>42</v>
      </c>
      <c r="K1309" s="4" t="s">
        <v>38</v>
      </c>
      <c r="L1309" s="4" t="s">
        <v>39</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c r="A1310" s="2">
        <v>3161</v>
      </c>
      <c r="B1310" s="3">
        <v>46212</v>
      </c>
      <c r="C1310" s="4">
        <f>YEAR(SalesDataTable[[#This Row],[Order Date]])</f>
        <v>2026</v>
      </c>
      <c r="D1310" s="4">
        <f>MONTH(SalesDataTable[[#This Row],[Order Date]])</f>
        <v>7</v>
      </c>
      <c r="E1310" s="4" t="str">
        <f>TEXT(SalesDataTable[[#This Row],[Order Date]],"MMM")</f>
        <v>Jul</v>
      </c>
      <c r="F1310" s="4" t="str">
        <f>"Q"&amp;ROUNDUP(MONTH(SalesDataTable[[#This Row],[Order Date]])/3,0)</f>
        <v>Q3</v>
      </c>
      <c r="G1310" s="4" t="s">
        <v>40</v>
      </c>
      <c r="H1310" s="4" t="s">
        <v>54</v>
      </c>
      <c r="I1310" s="4" t="s">
        <v>31</v>
      </c>
      <c r="J1310" s="4" t="s">
        <v>42</v>
      </c>
      <c r="K1310" s="4" t="s">
        <v>52</v>
      </c>
      <c r="L1310" s="4" t="s">
        <v>58</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c r="A1311" s="2">
        <v>3240</v>
      </c>
      <c r="B1311" s="3">
        <v>46212</v>
      </c>
      <c r="C1311" s="4">
        <f>YEAR(SalesDataTable[[#This Row],[Order Date]])</f>
        <v>2026</v>
      </c>
      <c r="D1311" s="4">
        <f>MONTH(SalesDataTable[[#This Row],[Order Date]])</f>
        <v>7</v>
      </c>
      <c r="E1311" s="4" t="str">
        <f>TEXT(SalesDataTable[[#This Row],[Order Date]],"MMM")</f>
        <v>Jul</v>
      </c>
      <c r="F1311" s="4" t="str">
        <f>"Q"&amp;ROUNDUP(MONTH(SalesDataTable[[#This Row],[Order Date]])/3,0)</f>
        <v>Q3</v>
      </c>
      <c r="G1311" s="4" t="s">
        <v>49</v>
      </c>
      <c r="H1311" s="4" t="s">
        <v>62</v>
      </c>
      <c r="I1311" s="4" t="s">
        <v>31</v>
      </c>
      <c r="J1311" s="4" t="s">
        <v>32</v>
      </c>
      <c r="K1311" s="4" t="s">
        <v>33</v>
      </c>
      <c r="L1311" s="4" t="s">
        <v>55</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c r="A1312" s="2">
        <v>3682</v>
      </c>
      <c r="B1312" s="3">
        <v>46212</v>
      </c>
      <c r="C1312" s="4">
        <f>YEAR(SalesDataTable[[#This Row],[Order Date]])</f>
        <v>2026</v>
      </c>
      <c r="D1312" s="4">
        <f>MONTH(SalesDataTable[[#This Row],[Order Date]])</f>
        <v>7</v>
      </c>
      <c r="E1312" s="4" t="str">
        <f>TEXT(SalesDataTable[[#This Row],[Order Date]],"MMM")</f>
        <v>Jul</v>
      </c>
      <c r="F1312" s="4" t="str">
        <f>"Q"&amp;ROUNDUP(MONTH(SalesDataTable[[#This Row],[Order Date]])/3,0)</f>
        <v>Q3</v>
      </c>
      <c r="G1312" s="4" t="s">
        <v>40</v>
      </c>
      <c r="H1312" s="4" t="s">
        <v>41</v>
      </c>
      <c r="I1312" s="4" t="s">
        <v>31</v>
      </c>
      <c r="J1312" s="4" t="s">
        <v>32</v>
      </c>
      <c r="K1312" s="4" t="s">
        <v>38</v>
      </c>
      <c r="L1312" s="4" t="s">
        <v>66</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c r="A1313" s="2">
        <v>4725</v>
      </c>
      <c r="B1313" s="3">
        <v>46212</v>
      </c>
      <c r="C1313" s="4">
        <f>YEAR(SalesDataTable[[#This Row],[Order Date]])</f>
        <v>2026</v>
      </c>
      <c r="D1313" s="4">
        <f>MONTH(SalesDataTable[[#This Row],[Order Date]])</f>
        <v>7</v>
      </c>
      <c r="E1313" s="4" t="str">
        <f>TEXT(SalesDataTable[[#This Row],[Order Date]],"MMM")</f>
        <v>Jul</v>
      </c>
      <c r="F1313" s="4" t="str">
        <f>"Q"&amp;ROUNDUP(MONTH(SalesDataTable[[#This Row],[Order Date]])/3,0)</f>
        <v>Q3</v>
      </c>
      <c r="G1313" s="4" t="s">
        <v>49</v>
      </c>
      <c r="H1313" s="4" t="s">
        <v>76</v>
      </c>
      <c r="I1313" s="4" t="s">
        <v>31</v>
      </c>
      <c r="J1313" s="4" t="s">
        <v>32</v>
      </c>
      <c r="K1313" s="4" t="s">
        <v>38</v>
      </c>
      <c r="L1313" s="4" t="s">
        <v>75</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c r="A1314" s="2">
        <v>758</v>
      </c>
      <c r="B1314" s="3">
        <v>46213</v>
      </c>
      <c r="C1314" s="4">
        <f>YEAR(SalesDataTable[[#This Row],[Order Date]])</f>
        <v>2026</v>
      </c>
      <c r="D1314" s="4">
        <f>MONTH(SalesDataTable[[#This Row],[Order Date]])</f>
        <v>7</v>
      </c>
      <c r="E1314" s="4" t="str">
        <f>TEXT(SalesDataTable[[#This Row],[Order Date]],"MMM")</f>
        <v>Jul</v>
      </c>
      <c r="F1314" s="4" t="str">
        <f>"Q"&amp;ROUNDUP(MONTH(SalesDataTable[[#This Row],[Order Date]])/3,0)</f>
        <v>Q3</v>
      </c>
      <c r="G1314" s="4" t="s">
        <v>29</v>
      </c>
      <c r="H1314" s="4" t="s">
        <v>30</v>
      </c>
      <c r="I1314" s="4" t="s">
        <v>48</v>
      </c>
      <c r="J1314" s="4" t="s">
        <v>42</v>
      </c>
      <c r="K1314" s="4" t="s">
        <v>33</v>
      </c>
      <c r="L1314" s="4" t="s">
        <v>51</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c r="A1315" s="2">
        <v>1910</v>
      </c>
      <c r="B1315" s="3">
        <v>46213</v>
      </c>
      <c r="C1315" s="4">
        <f>YEAR(SalesDataTable[[#This Row],[Order Date]])</f>
        <v>2026</v>
      </c>
      <c r="D1315" s="4">
        <f>MONTH(SalesDataTable[[#This Row],[Order Date]])</f>
        <v>7</v>
      </c>
      <c r="E1315" s="4" t="str">
        <f>TEXT(SalesDataTable[[#This Row],[Order Date]],"MMM")</f>
        <v>Jul</v>
      </c>
      <c r="F1315" s="4" t="str">
        <f>"Q"&amp;ROUNDUP(MONTH(SalesDataTable[[#This Row],[Order Date]])/3,0)</f>
        <v>Q3</v>
      </c>
      <c r="G1315" s="4" t="s">
        <v>29</v>
      </c>
      <c r="H1315" s="4" t="s">
        <v>79</v>
      </c>
      <c r="I1315" s="4" t="s">
        <v>31</v>
      </c>
      <c r="J1315" s="4" t="s">
        <v>32</v>
      </c>
      <c r="K1315" s="4" t="s">
        <v>38</v>
      </c>
      <c r="L1315" s="4" t="s">
        <v>46</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c r="A1316" s="2">
        <v>1941</v>
      </c>
      <c r="B1316" s="3">
        <v>46213</v>
      </c>
      <c r="C1316" s="4">
        <f>YEAR(SalesDataTable[[#This Row],[Order Date]])</f>
        <v>2026</v>
      </c>
      <c r="D1316" s="4">
        <f>MONTH(SalesDataTable[[#This Row],[Order Date]])</f>
        <v>7</v>
      </c>
      <c r="E1316" s="4" t="str">
        <f>TEXT(SalesDataTable[[#This Row],[Order Date]],"MMM")</f>
        <v>Jul</v>
      </c>
      <c r="F1316" s="4" t="str">
        <f>"Q"&amp;ROUNDUP(MONTH(SalesDataTable[[#This Row],[Order Date]])/3,0)</f>
        <v>Q3</v>
      </c>
      <c r="G1316" s="4" t="s">
        <v>35</v>
      </c>
      <c r="H1316" s="4" t="s">
        <v>72</v>
      </c>
      <c r="I1316" s="4" t="s">
        <v>57</v>
      </c>
      <c r="J1316" s="4" t="s">
        <v>32</v>
      </c>
      <c r="K1316" s="4" t="s">
        <v>38</v>
      </c>
      <c r="L1316" s="4" t="s">
        <v>66</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c r="A1317" s="2">
        <v>2324</v>
      </c>
      <c r="B1317" s="3">
        <v>46213</v>
      </c>
      <c r="C1317" s="4">
        <f>YEAR(SalesDataTable[[#This Row],[Order Date]])</f>
        <v>2026</v>
      </c>
      <c r="D1317" s="4">
        <f>MONTH(SalesDataTable[[#This Row],[Order Date]])</f>
        <v>7</v>
      </c>
      <c r="E1317" s="4" t="str">
        <f>TEXT(SalesDataTable[[#This Row],[Order Date]],"MMM")</f>
        <v>Jul</v>
      </c>
      <c r="F1317" s="4" t="str">
        <f>"Q"&amp;ROUNDUP(MONTH(SalesDataTable[[#This Row],[Order Date]])/3,0)</f>
        <v>Q3</v>
      </c>
      <c r="G1317" s="4" t="s">
        <v>35</v>
      </c>
      <c r="H1317" s="4" t="s">
        <v>72</v>
      </c>
      <c r="I1317" s="4" t="s">
        <v>31</v>
      </c>
      <c r="J1317" s="4" t="s">
        <v>42</v>
      </c>
      <c r="K1317" s="4" t="s">
        <v>63</v>
      </c>
      <c r="L1317" s="4" t="s">
        <v>74</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c r="A1318" s="2">
        <v>2869</v>
      </c>
      <c r="B1318" s="3">
        <v>46213</v>
      </c>
      <c r="C1318" s="4">
        <f>YEAR(SalesDataTable[[#This Row],[Order Date]])</f>
        <v>2026</v>
      </c>
      <c r="D1318" s="4">
        <f>MONTH(SalesDataTable[[#This Row],[Order Date]])</f>
        <v>7</v>
      </c>
      <c r="E1318" s="4" t="str">
        <f>TEXT(SalesDataTable[[#This Row],[Order Date]],"MMM")</f>
        <v>Jul</v>
      </c>
      <c r="F1318" s="4" t="str">
        <f>"Q"&amp;ROUNDUP(MONTH(SalesDataTable[[#This Row],[Order Date]])/3,0)</f>
        <v>Q3</v>
      </c>
      <c r="G1318" s="4" t="s">
        <v>40</v>
      </c>
      <c r="H1318" s="4" t="s">
        <v>54</v>
      </c>
      <c r="I1318" s="4" t="s">
        <v>57</v>
      </c>
      <c r="J1318" s="4" t="s">
        <v>42</v>
      </c>
      <c r="K1318" s="4" t="s">
        <v>52</v>
      </c>
      <c r="L1318" s="4" t="s">
        <v>69</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c r="A1319" s="2">
        <v>3236</v>
      </c>
      <c r="B1319" s="3">
        <v>46213</v>
      </c>
      <c r="C1319" s="4">
        <f>YEAR(SalesDataTable[[#This Row],[Order Date]])</f>
        <v>2026</v>
      </c>
      <c r="D1319" s="4">
        <f>MONTH(SalesDataTable[[#This Row],[Order Date]])</f>
        <v>7</v>
      </c>
      <c r="E1319" s="4" t="str">
        <f>TEXT(SalesDataTable[[#This Row],[Order Date]],"MMM")</f>
        <v>Jul</v>
      </c>
      <c r="F1319" s="4" t="str">
        <f>"Q"&amp;ROUNDUP(MONTH(SalesDataTable[[#This Row],[Order Date]])/3,0)</f>
        <v>Q3</v>
      </c>
      <c r="G1319" s="4" t="s">
        <v>35</v>
      </c>
      <c r="H1319" s="4" t="s">
        <v>56</v>
      </c>
      <c r="I1319" s="4" t="s">
        <v>31</v>
      </c>
      <c r="J1319" s="4" t="s">
        <v>42</v>
      </c>
      <c r="K1319" s="4" t="s">
        <v>38</v>
      </c>
      <c r="L1319" s="4" t="s">
        <v>46</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c r="A1320" s="2">
        <v>3582</v>
      </c>
      <c r="B1320" s="3">
        <v>46213</v>
      </c>
      <c r="C1320" s="4">
        <f>YEAR(SalesDataTable[[#This Row],[Order Date]])</f>
        <v>2026</v>
      </c>
      <c r="D1320" s="4">
        <f>MONTH(SalesDataTable[[#This Row],[Order Date]])</f>
        <v>7</v>
      </c>
      <c r="E1320" s="4" t="str">
        <f>TEXT(SalesDataTable[[#This Row],[Order Date]],"MMM")</f>
        <v>Jul</v>
      </c>
      <c r="F1320" s="4" t="str">
        <f>"Q"&amp;ROUNDUP(MONTH(SalesDataTable[[#This Row],[Order Date]])/3,0)</f>
        <v>Q3</v>
      </c>
      <c r="G1320" s="4" t="s">
        <v>35</v>
      </c>
      <c r="H1320" s="4" t="s">
        <v>72</v>
      </c>
      <c r="I1320" s="4" t="s">
        <v>31</v>
      </c>
      <c r="J1320" s="4" t="s">
        <v>32</v>
      </c>
      <c r="K1320" s="4" t="s">
        <v>52</v>
      </c>
      <c r="L1320" s="4" t="s">
        <v>69</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c r="A1321" s="2">
        <v>3715</v>
      </c>
      <c r="B1321" s="3">
        <v>46213</v>
      </c>
      <c r="C1321" s="4">
        <f>YEAR(SalesDataTable[[#This Row],[Order Date]])</f>
        <v>2026</v>
      </c>
      <c r="D1321" s="4">
        <f>MONTH(SalesDataTable[[#This Row],[Order Date]])</f>
        <v>7</v>
      </c>
      <c r="E1321" s="4" t="str">
        <f>TEXT(SalesDataTable[[#This Row],[Order Date]],"MMM")</f>
        <v>Jul</v>
      </c>
      <c r="F1321" s="4" t="str">
        <f>"Q"&amp;ROUNDUP(MONTH(SalesDataTable[[#This Row],[Order Date]])/3,0)</f>
        <v>Q3</v>
      </c>
      <c r="G1321" s="4" t="s">
        <v>49</v>
      </c>
      <c r="H1321" s="4" t="s">
        <v>62</v>
      </c>
      <c r="I1321" s="4" t="s">
        <v>31</v>
      </c>
      <c r="J1321" s="4" t="s">
        <v>42</v>
      </c>
      <c r="K1321" s="4" t="s">
        <v>52</v>
      </c>
      <c r="L1321" s="4" t="s">
        <v>80</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c r="A1322" s="2">
        <v>3940</v>
      </c>
      <c r="B1322" s="3">
        <v>46213</v>
      </c>
      <c r="C1322" s="4">
        <f>YEAR(SalesDataTable[[#This Row],[Order Date]])</f>
        <v>2026</v>
      </c>
      <c r="D1322" s="4">
        <f>MONTH(SalesDataTable[[#This Row],[Order Date]])</f>
        <v>7</v>
      </c>
      <c r="E1322" s="4" t="str">
        <f>TEXT(SalesDataTable[[#This Row],[Order Date]],"MMM")</f>
        <v>Jul</v>
      </c>
      <c r="F1322" s="4" t="str">
        <f>"Q"&amp;ROUNDUP(MONTH(SalesDataTable[[#This Row],[Order Date]])/3,0)</f>
        <v>Q3</v>
      </c>
      <c r="G1322" s="4" t="s">
        <v>40</v>
      </c>
      <c r="H1322" s="4" t="s">
        <v>81</v>
      </c>
      <c r="I1322" s="4" t="s">
        <v>48</v>
      </c>
      <c r="J1322" s="4" t="s">
        <v>32</v>
      </c>
      <c r="K1322" s="4" t="s">
        <v>38</v>
      </c>
      <c r="L1322" s="4" t="s">
        <v>46</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c r="A1323" s="2">
        <v>4760</v>
      </c>
      <c r="B1323" s="3">
        <v>46213</v>
      </c>
      <c r="C1323" s="4">
        <f>YEAR(SalesDataTable[[#This Row],[Order Date]])</f>
        <v>2026</v>
      </c>
      <c r="D1323" s="4">
        <f>MONTH(SalesDataTable[[#This Row],[Order Date]])</f>
        <v>7</v>
      </c>
      <c r="E1323" s="4" t="str">
        <f>TEXT(SalesDataTable[[#This Row],[Order Date]],"MMM")</f>
        <v>Jul</v>
      </c>
      <c r="F1323" s="4" t="str">
        <f>"Q"&amp;ROUNDUP(MONTH(SalesDataTable[[#This Row],[Order Date]])/3,0)</f>
        <v>Q3</v>
      </c>
      <c r="G1323" s="4" t="s">
        <v>49</v>
      </c>
      <c r="H1323" s="4" t="s">
        <v>76</v>
      </c>
      <c r="I1323" s="4" t="s">
        <v>31</v>
      </c>
      <c r="J1323" s="4" t="s">
        <v>45</v>
      </c>
      <c r="K1323" s="4" t="s">
        <v>38</v>
      </c>
      <c r="L1323" s="4" t="s">
        <v>66</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c r="A1324" s="2">
        <v>4768</v>
      </c>
      <c r="B1324" s="3">
        <v>46213</v>
      </c>
      <c r="C1324" s="4">
        <f>YEAR(SalesDataTable[[#This Row],[Order Date]])</f>
        <v>2026</v>
      </c>
      <c r="D1324" s="4">
        <f>MONTH(SalesDataTable[[#This Row],[Order Date]])</f>
        <v>7</v>
      </c>
      <c r="E1324" s="4" t="str">
        <f>TEXT(SalesDataTable[[#This Row],[Order Date]],"MMM")</f>
        <v>Jul</v>
      </c>
      <c r="F1324" s="4" t="str">
        <f>"Q"&amp;ROUNDUP(MONTH(SalesDataTable[[#This Row],[Order Date]])/3,0)</f>
        <v>Q3</v>
      </c>
      <c r="G1324" s="4" t="s">
        <v>35</v>
      </c>
      <c r="H1324" s="4" t="s">
        <v>36</v>
      </c>
      <c r="I1324" s="4" t="s">
        <v>31</v>
      </c>
      <c r="J1324" s="4" t="s">
        <v>45</v>
      </c>
      <c r="K1324" s="4" t="s">
        <v>33</v>
      </c>
      <c r="L1324" s="4" t="s">
        <v>59</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c r="A1325" s="2">
        <v>5025</v>
      </c>
      <c r="B1325" s="3">
        <v>46213</v>
      </c>
      <c r="C1325" s="4">
        <f>YEAR(SalesDataTable[[#This Row],[Order Date]])</f>
        <v>2026</v>
      </c>
      <c r="D1325" s="4">
        <f>MONTH(SalesDataTable[[#This Row],[Order Date]])</f>
        <v>7</v>
      </c>
      <c r="E1325" s="4" t="str">
        <f>TEXT(SalesDataTable[[#This Row],[Order Date]],"MMM")</f>
        <v>Jul</v>
      </c>
      <c r="F1325" s="4" t="str">
        <f>"Q"&amp;ROUNDUP(MONTH(SalesDataTable[[#This Row],[Order Date]])/3,0)</f>
        <v>Q3</v>
      </c>
      <c r="G1325" s="4" t="s">
        <v>40</v>
      </c>
      <c r="H1325" s="4" t="s">
        <v>47</v>
      </c>
      <c r="I1325" s="4" t="s">
        <v>31</v>
      </c>
      <c r="J1325" s="4" t="s">
        <v>32</v>
      </c>
      <c r="K1325" s="4" t="s">
        <v>43</v>
      </c>
      <c r="L1325" s="4" t="s">
        <v>77</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c r="A1326" s="2">
        <v>165</v>
      </c>
      <c r="B1326" s="3">
        <v>46214</v>
      </c>
      <c r="C1326" s="4">
        <f>YEAR(SalesDataTable[[#This Row],[Order Date]])</f>
        <v>2026</v>
      </c>
      <c r="D1326" s="4">
        <f>MONTH(SalesDataTable[[#This Row],[Order Date]])</f>
        <v>7</v>
      </c>
      <c r="E1326" s="4" t="str">
        <f>TEXT(SalesDataTable[[#This Row],[Order Date]],"MMM")</f>
        <v>Jul</v>
      </c>
      <c r="F1326" s="4" t="str">
        <f>"Q"&amp;ROUNDUP(MONTH(SalesDataTable[[#This Row],[Order Date]])/3,0)</f>
        <v>Q3</v>
      </c>
      <c r="G1326" s="4" t="s">
        <v>35</v>
      </c>
      <c r="H1326" s="4" t="s">
        <v>72</v>
      </c>
      <c r="I1326" s="4" t="s">
        <v>48</v>
      </c>
      <c r="J1326" s="4" t="s">
        <v>42</v>
      </c>
      <c r="K1326" s="4" t="s">
        <v>33</v>
      </c>
      <c r="L1326" s="4" t="s">
        <v>34</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c r="A1327" s="2">
        <v>198</v>
      </c>
      <c r="B1327" s="3">
        <v>46214</v>
      </c>
      <c r="C1327" s="4">
        <f>YEAR(SalesDataTable[[#This Row],[Order Date]])</f>
        <v>2026</v>
      </c>
      <c r="D1327" s="4">
        <f>MONTH(SalesDataTable[[#This Row],[Order Date]])</f>
        <v>7</v>
      </c>
      <c r="E1327" s="4" t="str">
        <f>TEXT(SalesDataTable[[#This Row],[Order Date]],"MMM")</f>
        <v>Jul</v>
      </c>
      <c r="F1327" s="4" t="str">
        <f>"Q"&amp;ROUNDUP(MONTH(SalesDataTable[[#This Row],[Order Date]])/3,0)</f>
        <v>Q3</v>
      </c>
      <c r="G1327" s="4" t="s">
        <v>29</v>
      </c>
      <c r="H1327" s="4" t="s">
        <v>79</v>
      </c>
      <c r="I1327" s="4" t="s">
        <v>31</v>
      </c>
      <c r="J1327" s="4" t="s">
        <v>42</v>
      </c>
      <c r="K1327" s="4" t="s">
        <v>38</v>
      </c>
      <c r="L1327" s="4" t="s">
        <v>75</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c r="A1328" s="2">
        <v>1480</v>
      </c>
      <c r="B1328" s="3">
        <v>46214</v>
      </c>
      <c r="C1328" s="4">
        <f>YEAR(SalesDataTable[[#This Row],[Order Date]])</f>
        <v>2026</v>
      </c>
      <c r="D1328" s="4">
        <f>MONTH(SalesDataTable[[#This Row],[Order Date]])</f>
        <v>7</v>
      </c>
      <c r="E1328" s="4" t="str">
        <f>TEXT(SalesDataTable[[#This Row],[Order Date]],"MMM")</f>
        <v>Jul</v>
      </c>
      <c r="F1328" s="4" t="str">
        <f>"Q"&amp;ROUNDUP(MONTH(SalesDataTable[[#This Row],[Order Date]])/3,0)</f>
        <v>Q3</v>
      </c>
      <c r="G1328" s="4" t="s">
        <v>29</v>
      </c>
      <c r="H1328" s="4" t="s">
        <v>79</v>
      </c>
      <c r="I1328" s="4" t="s">
        <v>31</v>
      </c>
      <c r="J1328" s="4" t="s">
        <v>42</v>
      </c>
      <c r="K1328" s="4" t="s">
        <v>43</v>
      </c>
      <c r="L1328" s="4" t="s">
        <v>77</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c r="A1329" s="2">
        <v>1990</v>
      </c>
      <c r="B1329" s="3">
        <v>46214</v>
      </c>
      <c r="C1329" s="4">
        <f>YEAR(SalesDataTable[[#This Row],[Order Date]])</f>
        <v>2026</v>
      </c>
      <c r="D1329" s="4">
        <f>MONTH(SalesDataTable[[#This Row],[Order Date]])</f>
        <v>7</v>
      </c>
      <c r="E1329" s="4" t="str">
        <f>TEXT(SalesDataTable[[#This Row],[Order Date]],"MMM")</f>
        <v>Jul</v>
      </c>
      <c r="F1329" s="4" t="str">
        <f>"Q"&amp;ROUNDUP(MONTH(SalesDataTable[[#This Row],[Order Date]])/3,0)</f>
        <v>Q3</v>
      </c>
      <c r="G1329" s="4" t="s">
        <v>29</v>
      </c>
      <c r="H1329" s="4" t="s">
        <v>79</v>
      </c>
      <c r="I1329" s="4" t="s">
        <v>31</v>
      </c>
      <c r="J1329" s="4" t="s">
        <v>32</v>
      </c>
      <c r="K1329" s="4" t="s">
        <v>52</v>
      </c>
      <c r="L1329" s="4" t="s">
        <v>69</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c r="A1330" s="2">
        <v>2298</v>
      </c>
      <c r="B1330" s="3">
        <v>46214</v>
      </c>
      <c r="C1330" s="4">
        <f>YEAR(SalesDataTable[[#This Row],[Order Date]])</f>
        <v>2026</v>
      </c>
      <c r="D1330" s="4">
        <f>MONTH(SalesDataTable[[#This Row],[Order Date]])</f>
        <v>7</v>
      </c>
      <c r="E1330" s="4" t="str">
        <f>TEXT(SalesDataTable[[#This Row],[Order Date]],"MMM")</f>
        <v>Jul</v>
      </c>
      <c r="F1330" s="4" t="str">
        <f>"Q"&amp;ROUNDUP(MONTH(SalesDataTable[[#This Row],[Order Date]])/3,0)</f>
        <v>Q3</v>
      </c>
      <c r="G1330" s="4" t="s">
        <v>40</v>
      </c>
      <c r="H1330" s="4" t="s">
        <v>41</v>
      </c>
      <c r="I1330" s="4" t="s">
        <v>48</v>
      </c>
      <c r="J1330" s="4" t="s">
        <v>42</v>
      </c>
      <c r="K1330" s="4" t="s">
        <v>33</v>
      </c>
      <c r="L1330" s="4" t="s">
        <v>59</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c r="A1331" s="2">
        <v>2886</v>
      </c>
      <c r="B1331" s="3">
        <v>46214</v>
      </c>
      <c r="C1331" s="4">
        <f>YEAR(SalesDataTable[[#This Row],[Order Date]])</f>
        <v>2026</v>
      </c>
      <c r="D1331" s="4">
        <f>MONTH(SalesDataTable[[#This Row],[Order Date]])</f>
        <v>7</v>
      </c>
      <c r="E1331" s="4" t="str">
        <f>TEXT(SalesDataTable[[#This Row],[Order Date]],"MMM")</f>
        <v>Jul</v>
      </c>
      <c r="F1331" s="4" t="str">
        <f>"Q"&amp;ROUNDUP(MONTH(SalesDataTable[[#This Row],[Order Date]])/3,0)</f>
        <v>Q3</v>
      </c>
      <c r="G1331" s="4" t="s">
        <v>29</v>
      </c>
      <c r="H1331" s="4" t="s">
        <v>79</v>
      </c>
      <c r="I1331" s="4" t="s">
        <v>31</v>
      </c>
      <c r="J1331" s="4" t="s">
        <v>42</v>
      </c>
      <c r="K1331" s="4" t="s">
        <v>33</v>
      </c>
      <c r="L1331" s="4" t="s">
        <v>51</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c r="A1332" s="2">
        <v>2893</v>
      </c>
      <c r="B1332" s="3">
        <v>46214</v>
      </c>
      <c r="C1332" s="4">
        <f>YEAR(SalesDataTable[[#This Row],[Order Date]])</f>
        <v>2026</v>
      </c>
      <c r="D1332" s="4">
        <f>MONTH(SalesDataTable[[#This Row],[Order Date]])</f>
        <v>7</v>
      </c>
      <c r="E1332" s="4" t="str">
        <f>TEXT(SalesDataTable[[#This Row],[Order Date]],"MMM")</f>
        <v>Jul</v>
      </c>
      <c r="F1332" s="4" t="str">
        <f>"Q"&amp;ROUNDUP(MONTH(SalesDataTable[[#This Row],[Order Date]])/3,0)</f>
        <v>Q3</v>
      </c>
      <c r="G1332" s="4" t="s">
        <v>35</v>
      </c>
      <c r="H1332" s="4" t="s">
        <v>70</v>
      </c>
      <c r="I1332" s="4" t="s">
        <v>37</v>
      </c>
      <c r="J1332" s="4" t="s">
        <v>45</v>
      </c>
      <c r="K1332" s="4" t="s">
        <v>38</v>
      </c>
      <c r="L1332" s="4" t="s">
        <v>46</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c r="A1333" s="2">
        <v>2939</v>
      </c>
      <c r="B1333" s="3">
        <v>46214</v>
      </c>
      <c r="C1333" s="4">
        <f>YEAR(SalesDataTable[[#This Row],[Order Date]])</f>
        <v>2026</v>
      </c>
      <c r="D1333" s="4">
        <f>MONTH(SalesDataTable[[#This Row],[Order Date]])</f>
        <v>7</v>
      </c>
      <c r="E1333" s="4" t="str">
        <f>TEXT(SalesDataTable[[#This Row],[Order Date]],"MMM")</f>
        <v>Jul</v>
      </c>
      <c r="F1333" s="4" t="str">
        <f>"Q"&amp;ROUNDUP(MONTH(SalesDataTable[[#This Row],[Order Date]])/3,0)</f>
        <v>Q3</v>
      </c>
      <c r="G1333" s="4" t="s">
        <v>35</v>
      </c>
      <c r="H1333" s="4" t="s">
        <v>56</v>
      </c>
      <c r="I1333" s="4" t="s">
        <v>31</v>
      </c>
      <c r="J1333" s="4" t="s">
        <v>42</v>
      </c>
      <c r="K1333" s="4" t="s">
        <v>52</v>
      </c>
      <c r="L1333" s="4" t="s">
        <v>58</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c r="A1334" s="2">
        <v>3249</v>
      </c>
      <c r="B1334" s="3">
        <v>46214</v>
      </c>
      <c r="C1334" s="4">
        <f>YEAR(SalesDataTable[[#This Row],[Order Date]])</f>
        <v>2026</v>
      </c>
      <c r="D1334" s="4">
        <f>MONTH(SalesDataTable[[#This Row],[Order Date]])</f>
        <v>7</v>
      </c>
      <c r="E1334" s="4" t="str">
        <f>TEXT(SalesDataTable[[#This Row],[Order Date]],"MMM")</f>
        <v>Jul</v>
      </c>
      <c r="F1334" s="4" t="str">
        <f>"Q"&amp;ROUNDUP(MONTH(SalesDataTable[[#This Row],[Order Date]])/3,0)</f>
        <v>Q3</v>
      </c>
      <c r="G1334" s="4" t="s">
        <v>49</v>
      </c>
      <c r="H1334" s="4" t="s">
        <v>50</v>
      </c>
      <c r="I1334" s="4" t="s">
        <v>48</v>
      </c>
      <c r="J1334" s="4" t="s">
        <v>32</v>
      </c>
      <c r="K1334" s="4" t="s">
        <v>33</v>
      </c>
      <c r="L1334" s="4" t="s">
        <v>59</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c r="A1335" s="2">
        <v>3832</v>
      </c>
      <c r="B1335" s="3">
        <v>46214</v>
      </c>
      <c r="C1335" s="4">
        <f>YEAR(SalesDataTable[[#This Row],[Order Date]])</f>
        <v>2026</v>
      </c>
      <c r="D1335" s="4">
        <f>MONTH(SalesDataTable[[#This Row],[Order Date]])</f>
        <v>7</v>
      </c>
      <c r="E1335" s="4" t="str">
        <f>TEXT(SalesDataTable[[#This Row],[Order Date]],"MMM")</f>
        <v>Jul</v>
      </c>
      <c r="F1335" s="4" t="str">
        <f>"Q"&amp;ROUNDUP(MONTH(SalesDataTable[[#This Row],[Order Date]])/3,0)</f>
        <v>Q3</v>
      </c>
      <c r="G1335" s="4" t="s">
        <v>49</v>
      </c>
      <c r="H1335" s="4" t="s">
        <v>60</v>
      </c>
      <c r="I1335" s="4" t="s">
        <v>31</v>
      </c>
      <c r="J1335" s="4" t="s">
        <v>32</v>
      </c>
      <c r="K1335" s="4" t="s">
        <v>52</v>
      </c>
      <c r="L1335" s="4" t="s">
        <v>69</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c r="A1336" s="2">
        <v>3868</v>
      </c>
      <c r="B1336" s="3">
        <v>46214</v>
      </c>
      <c r="C1336" s="4">
        <f>YEAR(SalesDataTable[[#This Row],[Order Date]])</f>
        <v>2026</v>
      </c>
      <c r="D1336" s="4">
        <f>MONTH(SalesDataTable[[#This Row],[Order Date]])</f>
        <v>7</v>
      </c>
      <c r="E1336" s="4" t="str">
        <f>TEXT(SalesDataTable[[#This Row],[Order Date]],"MMM")</f>
        <v>Jul</v>
      </c>
      <c r="F1336" s="4" t="str">
        <f>"Q"&amp;ROUNDUP(MONTH(SalesDataTable[[#This Row],[Order Date]])/3,0)</f>
        <v>Q3</v>
      </c>
      <c r="G1336" s="4" t="s">
        <v>40</v>
      </c>
      <c r="H1336" s="4" t="s">
        <v>68</v>
      </c>
      <c r="I1336" s="4" t="s">
        <v>31</v>
      </c>
      <c r="J1336" s="4" t="s">
        <v>45</v>
      </c>
      <c r="K1336" s="4" t="s">
        <v>38</v>
      </c>
      <c r="L1336" s="4" t="s">
        <v>39</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c r="A1337" s="2">
        <v>4365</v>
      </c>
      <c r="B1337" s="3">
        <v>46214</v>
      </c>
      <c r="C1337" s="4">
        <f>YEAR(SalesDataTable[[#This Row],[Order Date]])</f>
        <v>2026</v>
      </c>
      <c r="D1337" s="4">
        <f>MONTH(SalesDataTable[[#This Row],[Order Date]])</f>
        <v>7</v>
      </c>
      <c r="E1337" s="4" t="str">
        <f>TEXT(SalesDataTable[[#This Row],[Order Date]],"MMM")</f>
        <v>Jul</v>
      </c>
      <c r="F1337" s="4" t="str">
        <f>"Q"&amp;ROUNDUP(MONTH(SalesDataTable[[#This Row],[Order Date]])/3,0)</f>
        <v>Q3</v>
      </c>
      <c r="G1337" s="4" t="s">
        <v>35</v>
      </c>
      <c r="H1337" s="4" t="s">
        <v>70</v>
      </c>
      <c r="I1337" s="4" t="s">
        <v>31</v>
      </c>
      <c r="J1337" s="4" t="s">
        <v>32</v>
      </c>
      <c r="K1337" s="4" t="s">
        <v>33</v>
      </c>
      <c r="L1337" s="4" t="s">
        <v>55</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c r="A1338" s="2">
        <v>314</v>
      </c>
      <c r="B1338" s="3">
        <v>46215</v>
      </c>
      <c r="C1338" s="4">
        <f>YEAR(SalesDataTable[[#This Row],[Order Date]])</f>
        <v>2026</v>
      </c>
      <c r="D1338" s="4">
        <f>MONTH(SalesDataTable[[#This Row],[Order Date]])</f>
        <v>7</v>
      </c>
      <c r="E1338" s="4" t="str">
        <f>TEXT(SalesDataTable[[#This Row],[Order Date]],"MMM")</f>
        <v>Jul</v>
      </c>
      <c r="F1338" s="4" t="str">
        <f>"Q"&amp;ROUNDUP(MONTH(SalesDataTable[[#This Row],[Order Date]])/3,0)</f>
        <v>Q3</v>
      </c>
      <c r="G1338" s="4" t="s">
        <v>40</v>
      </c>
      <c r="H1338" s="4" t="s">
        <v>41</v>
      </c>
      <c r="I1338" s="4" t="s">
        <v>31</v>
      </c>
      <c r="J1338" s="4" t="s">
        <v>32</v>
      </c>
      <c r="K1338" s="4" t="s">
        <v>63</v>
      </c>
      <c r="L1338" s="4" t="s">
        <v>64</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c r="A1339" s="2">
        <v>552</v>
      </c>
      <c r="B1339" s="3">
        <v>46215</v>
      </c>
      <c r="C1339" s="4">
        <f>YEAR(SalesDataTable[[#This Row],[Order Date]])</f>
        <v>2026</v>
      </c>
      <c r="D1339" s="4">
        <f>MONTH(SalesDataTable[[#This Row],[Order Date]])</f>
        <v>7</v>
      </c>
      <c r="E1339" s="4" t="str">
        <f>TEXT(SalesDataTable[[#This Row],[Order Date]],"MMM")</f>
        <v>Jul</v>
      </c>
      <c r="F1339" s="4" t="str">
        <f>"Q"&amp;ROUNDUP(MONTH(SalesDataTable[[#This Row],[Order Date]])/3,0)</f>
        <v>Q3</v>
      </c>
      <c r="G1339" s="4" t="s">
        <v>35</v>
      </c>
      <c r="H1339" s="4" t="s">
        <v>72</v>
      </c>
      <c r="I1339" s="4" t="s">
        <v>37</v>
      </c>
      <c r="J1339" s="4" t="s">
        <v>45</v>
      </c>
      <c r="K1339" s="4" t="s">
        <v>52</v>
      </c>
      <c r="L1339" s="4" t="s">
        <v>69</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c r="A1340" s="2">
        <v>1317</v>
      </c>
      <c r="B1340" s="3">
        <v>46215</v>
      </c>
      <c r="C1340" s="4">
        <f>YEAR(SalesDataTable[[#This Row],[Order Date]])</f>
        <v>2026</v>
      </c>
      <c r="D1340" s="4">
        <f>MONTH(SalesDataTable[[#This Row],[Order Date]])</f>
        <v>7</v>
      </c>
      <c r="E1340" s="4" t="str">
        <f>TEXT(SalesDataTable[[#This Row],[Order Date]],"MMM")</f>
        <v>Jul</v>
      </c>
      <c r="F1340" s="4" t="str">
        <f>"Q"&amp;ROUNDUP(MONTH(SalesDataTable[[#This Row],[Order Date]])/3,0)</f>
        <v>Q3</v>
      </c>
      <c r="G1340" s="4" t="s">
        <v>35</v>
      </c>
      <c r="H1340" s="4" t="s">
        <v>78</v>
      </c>
      <c r="I1340" s="4" t="s">
        <v>31</v>
      </c>
      <c r="J1340" s="4" t="s">
        <v>45</v>
      </c>
      <c r="K1340" s="4" t="s">
        <v>63</v>
      </c>
      <c r="L1340" s="4" t="s">
        <v>71</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c r="A1341" s="2">
        <v>1515</v>
      </c>
      <c r="B1341" s="3">
        <v>46215</v>
      </c>
      <c r="C1341" s="4">
        <f>YEAR(SalesDataTable[[#This Row],[Order Date]])</f>
        <v>2026</v>
      </c>
      <c r="D1341" s="4">
        <f>MONTH(SalesDataTable[[#This Row],[Order Date]])</f>
        <v>7</v>
      </c>
      <c r="E1341" s="4" t="str">
        <f>TEXT(SalesDataTable[[#This Row],[Order Date]],"MMM")</f>
        <v>Jul</v>
      </c>
      <c r="F1341" s="4" t="str">
        <f>"Q"&amp;ROUNDUP(MONTH(SalesDataTable[[#This Row],[Order Date]])/3,0)</f>
        <v>Q3</v>
      </c>
      <c r="G1341" s="4" t="s">
        <v>49</v>
      </c>
      <c r="H1341" s="4" t="s">
        <v>62</v>
      </c>
      <c r="I1341" s="4" t="s">
        <v>48</v>
      </c>
      <c r="J1341" s="4" t="s">
        <v>42</v>
      </c>
      <c r="K1341" s="4" t="s">
        <v>63</v>
      </c>
      <c r="L1341" s="4" t="s">
        <v>64</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c r="A1342" s="2">
        <v>1674</v>
      </c>
      <c r="B1342" s="3">
        <v>46215</v>
      </c>
      <c r="C1342" s="4">
        <f>YEAR(SalesDataTable[[#This Row],[Order Date]])</f>
        <v>2026</v>
      </c>
      <c r="D1342" s="4">
        <f>MONTH(SalesDataTable[[#This Row],[Order Date]])</f>
        <v>7</v>
      </c>
      <c r="E1342" s="4" t="str">
        <f>TEXT(SalesDataTable[[#This Row],[Order Date]],"MMM")</f>
        <v>Jul</v>
      </c>
      <c r="F1342" s="4" t="str">
        <f>"Q"&amp;ROUNDUP(MONTH(SalesDataTable[[#This Row],[Order Date]])/3,0)</f>
        <v>Q3</v>
      </c>
      <c r="G1342" s="4" t="s">
        <v>29</v>
      </c>
      <c r="H1342" s="4" t="s">
        <v>30</v>
      </c>
      <c r="I1342" s="4" t="s">
        <v>31</v>
      </c>
      <c r="J1342" s="4" t="s">
        <v>42</v>
      </c>
      <c r="K1342" s="4" t="s">
        <v>63</v>
      </c>
      <c r="L1342" s="4" t="s">
        <v>67</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c r="A1343" s="2">
        <v>2407</v>
      </c>
      <c r="B1343" s="3">
        <v>46215</v>
      </c>
      <c r="C1343" s="4">
        <f>YEAR(SalesDataTable[[#This Row],[Order Date]])</f>
        <v>2026</v>
      </c>
      <c r="D1343" s="4">
        <f>MONTH(SalesDataTable[[#This Row],[Order Date]])</f>
        <v>7</v>
      </c>
      <c r="E1343" s="4" t="str">
        <f>TEXT(SalesDataTable[[#This Row],[Order Date]],"MMM")</f>
        <v>Jul</v>
      </c>
      <c r="F1343" s="4" t="str">
        <f>"Q"&amp;ROUNDUP(MONTH(SalesDataTable[[#This Row],[Order Date]])/3,0)</f>
        <v>Q3</v>
      </c>
      <c r="G1343" s="4" t="s">
        <v>35</v>
      </c>
      <c r="H1343" s="4" t="s">
        <v>72</v>
      </c>
      <c r="I1343" s="4" t="s">
        <v>57</v>
      </c>
      <c r="J1343" s="4" t="s">
        <v>45</v>
      </c>
      <c r="K1343" s="4" t="s">
        <v>38</v>
      </c>
      <c r="L1343" s="4" t="s">
        <v>66</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c r="A1344" s="2">
        <v>2817</v>
      </c>
      <c r="B1344" s="3">
        <v>46215</v>
      </c>
      <c r="C1344" s="4">
        <f>YEAR(SalesDataTable[[#This Row],[Order Date]])</f>
        <v>2026</v>
      </c>
      <c r="D1344" s="4">
        <f>MONTH(SalesDataTable[[#This Row],[Order Date]])</f>
        <v>7</v>
      </c>
      <c r="E1344" s="4" t="str">
        <f>TEXT(SalesDataTable[[#This Row],[Order Date]],"MMM")</f>
        <v>Jul</v>
      </c>
      <c r="F1344" s="4" t="str">
        <f>"Q"&amp;ROUNDUP(MONTH(SalesDataTable[[#This Row],[Order Date]])/3,0)</f>
        <v>Q3</v>
      </c>
      <c r="G1344" s="4" t="s">
        <v>49</v>
      </c>
      <c r="H1344" s="4" t="s">
        <v>60</v>
      </c>
      <c r="I1344" s="4" t="s">
        <v>57</v>
      </c>
      <c r="J1344" s="4" t="s">
        <v>42</v>
      </c>
      <c r="K1344" s="4" t="s">
        <v>43</v>
      </c>
      <c r="L1344" s="4" t="s">
        <v>73</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c r="A1345" s="2">
        <v>3059</v>
      </c>
      <c r="B1345" s="3">
        <v>46215</v>
      </c>
      <c r="C1345" s="4">
        <f>YEAR(SalesDataTable[[#This Row],[Order Date]])</f>
        <v>2026</v>
      </c>
      <c r="D1345" s="4">
        <f>MONTH(SalesDataTable[[#This Row],[Order Date]])</f>
        <v>7</v>
      </c>
      <c r="E1345" s="4" t="str">
        <f>TEXT(SalesDataTable[[#This Row],[Order Date]],"MMM")</f>
        <v>Jul</v>
      </c>
      <c r="F1345" s="4" t="str">
        <f>"Q"&amp;ROUNDUP(MONTH(SalesDataTable[[#This Row],[Order Date]])/3,0)</f>
        <v>Q3</v>
      </c>
      <c r="G1345" s="4" t="s">
        <v>29</v>
      </c>
      <c r="H1345" s="4" t="s">
        <v>30</v>
      </c>
      <c r="I1345" s="4" t="s">
        <v>31</v>
      </c>
      <c r="J1345" s="4" t="s">
        <v>32</v>
      </c>
      <c r="K1345" s="4" t="s">
        <v>38</v>
      </c>
      <c r="L1345" s="4" t="s">
        <v>39</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c r="A1346" s="2">
        <v>3210</v>
      </c>
      <c r="B1346" s="3">
        <v>46215</v>
      </c>
      <c r="C1346" s="4">
        <f>YEAR(SalesDataTable[[#This Row],[Order Date]])</f>
        <v>2026</v>
      </c>
      <c r="D1346" s="4">
        <f>MONTH(SalesDataTable[[#This Row],[Order Date]])</f>
        <v>7</v>
      </c>
      <c r="E1346" s="4" t="str">
        <f>TEXT(SalesDataTable[[#This Row],[Order Date]],"MMM")</f>
        <v>Jul</v>
      </c>
      <c r="F1346" s="4" t="str">
        <f>"Q"&amp;ROUNDUP(MONTH(SalesDataTable[[#This Row],[Order Date]])/3,0)</f>
        <v>Q3</v>
      </c>
      <c r="G1346" s="4" t="s">
        <v>29</v>
      </c>
      <c r="H1346" s="4" t="s">
        <v>30</v>
      </c>
      <c r="I1346" s="4" t="s">
        <v>31</v>
      </c>
      <c r="J1346" s="4" t="s">
        <v>32</v>
      </c>
      <c r="K1346" s="4" t="s">
        <v>43</v>
      </c>
      <c r="L1346" s="4" t="s">
        <v>44</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c r="A1347" s="2">
        <v>3670</v>
      </c>
      <c r="B1347" s="3">
        <v>46215</v>
      </c>
      <c r="C1347" s="4">
        <f>YEAR(SalesDataTable[[#This Row],[Order Date]])</f>
        <v>2026</v>
      </c>
      <c r="D1347" s="4">
        <f>MONTH(SalesDataTable[[#This Row],[Order Date]])</f>
        <v>7</v>
      </c>
      <c r="E1347" s="4" t="str">
        <f>TEXT(SalesDataTable[[#This Row],[Order Date]],"MMM")</f>
        <v>Jul</v>
      </c>
      <c r="F1347" s="4" t="str">
        <f>"Q"&amp;ROUNDUP(MONTH(SalesDataTable[[#This Row],[Order Date]])/3,0)</f>
        <v>Q3</v>
      </c>
      <c r="G1347" s="4" t="s">
        <v>29</v>
      </c>
      <c r="H1347" s="4" t="s">
        <v>30</v>
      </c>
      <c r="I1347" s="4" t="s">
        <v>48</v>
      </c>
      <c r="J1347" s="4" t="s">
        <v>42</v>
      </c>
      <c r="K1347" s="4" t="s">
        <v>43</v>
      </c>
      <c r="L1347" s="4" t="s">
        <v>61</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c r="A1348" s="2">
        <v>4017</v>
      </c>
      <c r="B1348" s="3">
        <v>46215</v>
      </c>
      <c r="C1348" s="4">
        <f>YEAR(SalesDataTable[[#This Row],[Order Date]])</f>
        <v>2026</v>
      </c>
      <c r="D1348" s="4">
        <f>MONTH(SalesDataTable[[#This Row],[Order Date]])</f>
        <v>7</v>
      </c>
      <c r="E1348" s="4" t="str">
        <f>TEXT(SalesDataTable[[#This Row],[Order Date]],"MMM")</f>
        <v>Jul</v>
      </c>
      <c r="F1348" s="4" t="str">
        <f>"Q"&amp;ROUNDUP(MONTH(SalesDataTable[[#This Row],[Order Date]])/3,0)</f>
        <v>Q3</v>
      </c>
      <c r="G1348" s="4" t="s">
        <v>49</v>
      </c>
      <c r="H1348" s="4" t="s">
        <v>62</v>
      </c>
      <c r="I1348" s="4" t="s">
        <v>57</v>
      </c>
      <c r="J1348" s="4" t="s">
        <v>42</v>
      </c>
      <c r="K1348" s="4" t="s">
        <v>63</v>
      </c>
      <c r="L1348" s="4" t="s">
        <v>64</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c r="A1349" s="2">
        <v>5012</v>
      </c>
      <c r="B1349" s="3">
        <v>46215</v>
      </c>
      <c r="C1349" s="4">
        <f>YEAR(SalesDataTable[[#This Row],[Order Date]])</f>
        <v>2026</v>
      </c>
      <c r="D1349" s="4">
        <f>MONTH(SalesDataTable[[#This Row],[Order Date]])</f>
        <v>7</v>
      </c>
      <c r="E1349" s="4" t="str">
        <f>TEXT(SalesDataTable[[#This Row],[Order Date]],"MMM")</f>
        <v>Jul</v>
      </c>
      <c r="F1349" s="4" t="str">
        <f>"Q"&amp;ROUNDUP(MONTH(SalesDataTable[[#This Row],[Order Date]])/3,0)</f>
        <v>Q3</v>
      </c>
      <c r="G1349" s="4" t="s">
        <v>40</v>
      </c>
      <c r="H1349" s="4" t="s">
        <v>81</v>
      </c>
      <c r="I1349" s="4" t="s">
        <v>48</v>
      </c>
      <c r="J1349" s="4" t="s">
        <v>32</v>
      </c>
      <c r="K1349" s="4" t="s">
        <v>63</v>
      </c>
      <c r="L1349" s="4" t="s">
        <v>67</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c r="A1350" s="2">
        <v>884</v>
      </c>
      <c r="B1350" s="3">
        <v>46216</v>
      </c>
      <c r="C1350" s="4">
        <f>YEAR(SalesDataTable[[#This Row],[Order Date]])</f>
        <v>2026</v>
      </c>
      <c r="D1350" s="4">
        <f>MONTH(SalesDataTable[[#This Row],[Order Date]])</f>
        <v>7</v>
      </c>
      <c r="E1350" s="4" t="str">
        <f>TEXT(SalesDataTable[[#This Row],[Order Date]],"MMM")</f>
        <v>Jul</v>
      </c>
      <c r="F1350" s="4" t="str">
        <f>"Q"&amp;ROUNDUP(MONTH(SalesDataTable[[#This Row],[Order Date]])/3,0)</f>
        <v>Q3</v>
      </c>
      <c r="G1350" s="4" t="s">
        <v>49</v>
      </c>
      <c r="H1350" s="4" t="s">
        <v>76</v>
      </c>
      <c r="I1350" s="4" t="s">
        <v>48</v>
      </c>
      <c r="J1350" s="4" t="s">
        <v>32</v>
      </c>
      <c r="K1350" s="4" t="s">
        <v>33</v>
      </c>
      <c r="L1350" s="4" t="s">
        <v>59</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c r="A1351" s="2">
        <v>1025</v>
      </c>
      <c r="B1351" s="3">
        <v>46216</v>
      </c>
      <c r="C1351" s="4">
        <f>YEAR(SalesDataTable[[#This Row],[Order Date]])</f>
        <v>2026</v>
      </c>
      <c r="D1351" s="4">
        <f>MONTH(SalesDataTable[[#This Row],[Order Date]])</f>
        <v>7</v>
      </c>
      <c r="E1351" s="4" t="str">
        <f>TEXT(SalesDataTable[[#This Row],[Order Date]],"MMM")</f>
        <v>Jul</v>
      </c>
      <c r="F1351" s="4" t="str">
        <f>"Q"&amp;ROUNDUP(MONTH(SalesDataTable[[#This Row],[Order Date]])/3,0)</f>
        <v>Q3</v>
      </c>
      <c r="G1351" s="4" t="s">
        <v>40</v>
      </c>
      <c r="H1351" s="4" t="s">
        <v>41</v>
      </c>
      <c r="I1351" s="4" t="s">
        <v>48</v>
      </c>
      <c r="J1351" s="4" t="s">
        <v>32</v>
      </c>
      <c r="K1351" s="4" t="s">
        <v>38</v>
      </c>
      <c r="L1351" s="4" t="s">
        <v>46</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c r="A1352" s="2">
        <v>1279</v>
      </c>
      <c r="B1352" s="3">
        <v>46216</v>
      </c>
      <c r="C1352" s="4">
        <f>YEAR(SalesDataTable[[#This Row],[Order Date]])</f>
        <v>2026</v>
      </c>
      <c r="D1352" s="4">
        <f>MONTH(SalesDataTable[[#This Row],[Order Date]])</f>
        <v>7</v>
      </c>
      <c r="E1352" s="4" t="str">
        <f>TEXT(SalesDataTable[[#This Row],[Order Date]],"MMM")</f>
        <v>Jul</v>
      </c>
      <c r="F1352" s="4" t="str">
        <f>"Q"&amp;ROUNDUP(MONTH(SalesDataTable[[#This Row],[Order Date]])/3,0)</f>
        <v>Q3</v>
      </c>
      <c r="G1352" s="4" t="s">
        <v>49</v>
      </c>
      <c r="H1352" s="4" t="s">
        <v>62</v>
      </c>
      <c r="I1352" s="4" t="s">
        <v>57</v>
      </c>
      <c r="J1352" s="4" t="s">
        <v>42</v>
      </c>
      <c r="K1352" s="4" t="s">
        <v>52</v>
      </c>
      <c r="L1352" s="4" t="s">
        <v>58</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c r="A1353" s="2">
        <v>1534</v>
      </c>
      <c r="B1353" s="3">
        <v>46216</v>
      </c>
      <c r="C1353" s="4">
        <f>YEAR(SalesDataTable[[#This Row],[Order Date]])</f>
        <v>2026</v>
      </c>
      <c r="D1353" s="4">
        <f>MONTH(SalesDataTable[[#This Row],[Order Date]])</f>
        <v>7</v>
      </c>
      <c r="E1353" s="4" t="str">
        <f>TEXT(SalesDataTable[[#This Row],[Order Date]],"MMM")</f>
        <v>Jul</v>
      </c>
      <c r="F1353" s="4" t="str">
        <f>"Q"&amp;ROUNDUP(MONTH(SalesDataTable[[#This Row],[Order Date]])/3,0)</f>
        <v>Q3</v>
      </c>
      <c r="G1353" s="4" t="s">
        <v>40</v>
      </c>
      <c r="H1353" s="4" t="s">
        <v>81</v>
      </c>
      <c r="I1353" s="4" t="s">
        <v>31</v>
      </c>
      <c r="J1353" s="4" t="s">
        <v>32</v>
      </c>
      <c r="K1353" s="4" t="s">
        <v>38</v>
      </c>
      <c r="L1353" s="4" t="s">
        <v>46</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c r="A1354" s="2">
        <v>2147</v>
      </c>
      <c r="B1354" s="3">
        <v>46216</v>
      </c>
      <c r="C1354" s="4">
        <f>YEAR(SalesDataTable[[#This Row],[Order Date]])</f>
        <v>2026</v>
      </c>
      <c r="D1354" s="4">
        <f>MONTH(SalesDataTable[[#This Row],[Order Date]])</f>
        <v>7</v>
      </c>
      <c r="E1354" s="4" t="str">
        <f>TEXT(SalesDataTable[[#This Row],[Order Date]],"MMM")</f>
        <v>Jul</v>
      </c>
      <c r="F1354" s="4" t="str">
        <f>"Q"&amp;ROUNDUP(MONTH(SalesDataTable[[#This Row],[Order Date]])/3,0)</f>
        <v>Q3</v>
      </c>
      <c r="G1354" s="4" t="s">
        <v>35</v>
      </c>
      <c r="H1354" s="4" t="s">
        <v>78</v>
      </c>
      <c r="I1354" s="4" t="s">
        <v>48</v>
      </c>
      <c r="J1354" s="4" t="s">
        <v>42</v>
      </c>
      <c r="K1354" s="4" t="s">
        <v>43</v>
      </c>
      <c r="L1354" s="4" t="s">
        <v>73</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c r="A1355" s="2">
        <v>2385</v>
      </c>
      <c r="B1355" s="3">
        <v>46216</v>
      </c>
      <c r="C1355" s="4">
        <f>YEAR(SalesDataTable[[#This Row],[Order Date]])</f>
        <v>2026</v>
      </c>
      <c r="D1355" s="4">
        <f>MONTH(SalesDataTable[[#This Row],[Order Date]])</f>
        <v>7</v>
      </c>
      <c r="E1355" s="4" t="str">
        <f>TEXT(SalesDataTable[[#This Row],[Order Date]],"MMM")</f>
        <v>Jul</v>
      </c>
      <c r="F1355" s="4" t="str">
        <f>"Q"&amp;ROUNDUP(MONTH(SalesDataTable[[#This Row],[Order Date]])/3,0)</f>
        <v>Q3</v>
      </c>
      <c r="G1355" s="4" t="s">
        <v>35</v>
      </c>
      <c r="H1355" s="4" t="s">
        <v>70</v>
      </c>
      <c r="I1355" s="4" t="s">
        <v>37</v>
      </c>
      <c r="J1355" s="4" t="s">
        <v>45</v>
      </c>
      <c r="K1355" s="4" t="s">
        <v>52</v>
      </c>
      <c r="L1355" s="4" t="s">
        <v>69</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c r="A1356" s="2">
        <v>2517</v>
      </c>
      <c r="B1356" s="3">
        <v>46216</v>
      </c>
      <c r="C1356" s="4">
        <f>YEAR(SalesDataTable[[#This Row],[Order Date]])</f>
        <v>2026</v>
      </c>
      <c r="D1356" s="4">
        <f>MONTH(SalesDataTable[[#This Row],[Order Date]])</f>
        <v>7</v>
      </c>
      <c r="E1356" s="4" t="str">
        <f>TEXT(SalesDataTable[[#This Row],[Order Date]],"MMM")</f>
        <v>Jul</v>
      </c>
      <c r="F1356" s="4" t="str">
        <f>"Q"&amp;ROUNDUP(MONTH(SalesDataTable[[#This Row],[Order Date]])/3,0)</f>
        <v>Q3</v>
      </c>
      <c r="G1356" s="4" t="s">
        <v>35</v>
      </c>
      <c r="H1356" s="4" t="s">
        <v>56</v>
      </c>
      <c r="I1356" s="4" t="s">
        <v>31</v>
      </c>
      <c r="J1356" s="4" t="s">
        <v>42</v>
      </c>
      <c r="K1356" s="4" t="s">
        <v>43</v>
      </c>
      <c r="L1356" s="4" t="s">
        <v>44</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c r="A1357" s="2">
        <v>2746</v>
      </c>
      <c r="B1357" s="3">
        <v>46216</v>
      </c>
      <c r="C1357" s="4">
        <f>YEAR(SalesDataTable[[#This Row],[Order Date]])</f>
        <v>2026</v>
      </c>
      <c r="D1357" s="4">
        <f>MONTH(SalesDataTable[[#This Row],[Order Date]])</f>
        <v>7</v>
      </c>
      <c r="E1357" s="4" t="str">
        <f>TEXT(SalesDataTable[[#This Row],[Order Date]],"MMM")</f>
        <v>Jul</v>
      </c>
      <c r="F1357" s="4" t="str">
        <f>"Q"&amp;ROUNDUP(MONTH(SalesDataTable[[#This Row],[Order Date]])/3,0)</f>
        <v>Q3</v>
      </c>
      <c r="G1357" s="4" t="s">
        <v>29</v>
      </c>
      <c r="H1357" s="4" t="s">
        <v>30</v>
      </c>
      <c r="I1357" s="4" t="s">
        <v>48</v>
      </c>
      <c r="J1357" s="4" t="s">
        <v>42</v>
      </c>
      <c r="K1357" s="4" t="s">
        <v>38</v>
      </c>
      <c r="L1357" s="4" t="s">
        <v>66</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c r="A1358" s="2">
        <v>3297</v>
      </c>
      <c r="B1358" s="3">
        <v>46216</v>
      </c>
      <c r="C1358" s="4">
        <f>YEAR(SalesDataTable[[#This Row],[Order Date]])</f>
        <v>2026</v>
      </c>
      <c r="D1358" s="4">
        <f>MONTH(SalesDataTable[[#This Row],[Order Date]])</f>
        <v>7</v>
      </c>
      <c r="E1358" s="4" t="str">
        <f>TEXT(SalesDataTable[[#This Row],[Order Date]],"MMM")</f>
        <v>Jul</v>
      </c>
      <c r="F1358" s="4" t="str">
        <f>"Q"&amp;ROUNDUP(MONTH(SalesDataTable[[#This Row],[Order Date]])/3,0)</f>
        <v>Q3</v>
      </c>
      <c r="G1358" s="4" t="s">
        <v>29</v>
      </c>
      <c r="H1358" s="4" t="s">
        <v>79</v>
      </c>
      <c r="I1358" s="4" t="s">
        <v>37</v>
      </c>
      <c r="J1358" s="4" t="s">
        <v>32</v>
      </c>
      <c r="K1358" s="4" t="s">
        <v>63</v>
      </c>
      <c r="L1358" s="4" t="s">
        <v>64</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c r="A1359" s="2">
        <v>772</v>
      </c>
      <c r="B1359" s="3">
        <v>46217</v>
      </c>
      <c r="C1359" s="4">
        <f>YEAR(SalesDataTable[[#This Row],[Order Date]])</f>
        <v>2026</v>
      </c>
      <c r="D1359" s="4">
        <f>MONTH(SalesDataTable[[#This Row],[Order Date]])</f>
        <v>7</v>
      </c>
      <c r="E1359" s="4" t="str">
        <f>TEXT(SalesDataTable[[#This Row],[Order Date]],"MMM")</f>
        <v>Jul</v>
      </c>
      <c r="F1359" s="4" t="str">
        <f>"Q"&amp;ROUNDUP(MONTH(SalesDataTable[[#This Row],[Order Date]])/3,0)</f>
        <v>Q3</v>
      </c>
      <c r="G1359" s="4" t="s">
        <v>49</v>
      </c>
      <c r="H1359" s="4" t="s">
        <v>76</v>
      </c>
      <c r="I1359" s="4" t="s">
        <v>31</v>
      </c>
      <c r="J1359" s="4" t="s">
        <v>32</v>
      </c>
      <c r="K1359" s="4" t="s">
        <v>33</v>
      </c>
      <c r="L1359" s="4" t="s">
        <v>59</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c r="A1360" s="2">
        <v>838</v>
      </c>
      <c r="B1360" s="3">
        <v>46217</v>
      </c>
      <c r="C1360" s="4">
        <f>YEAR(SalesDataTable[[#This Row],[Order Date]])</f>
        <v>2026</v>
      </c>
      <c r="D1360" s="4">
        <f>MONTH(SalesDataTable[[#This Row],[Order Date]])</f>
        <v>7</v>
      </c>
      <c r="E1360" s="4" t="str">
        <f>TEXT(SalesDataTable[[#This Row],[Order Date]],"MMM")</f>
        <v>Jul</v>
      </c>
      <c r="F1360" s="4" t="str">
        <f>"Q"&amp;ROUNDUP(MONTH(SalesDataTable[[#This Row],[Order Date]])/3,0)</f>
        <v>Q3</v>
      </c>
      <c r="G1360" s="4" t="s">
        <v>29</v>
      </c>
      <c r="H1360" s="4" t="s">
        <v>65</v>
      </c>
      <c r="I1360" s="4" t="s">
        <v>48</v>
      </c>
      <c r="J1360" s="4" t="s">
        <v>32</v>
      </c>
      <c r="K1360" s="4" t="s">
        <v>52</v>
      </c>
      <c r="L1360" s="4" t="s">
        <v>69</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c r="A1361" s="2">
        <v>1144</v>
      </c>
      <c r="B1361" s="3">
        <v>46217</v>
      </c>
      <c r="C1361" s="4">
        <f>YEAR(SalesDataTable[[#This Row],[Order Date]])</f>
        <v>2026</v>
      </c>
      <c r="D1361" s="4">
        <f>MONTH(SalesDataTable[[#This Row],[Order Date]])</f>
        <v>7</v>
      </c>
      <c r="E1361" s="4" t="str">
        <f>TEXT(SalesDataTable[[#This Row],[Order Date]],"MMM")</f>
        <v>Jul</v>
      </c>
      <c r="F1361" s="4" t="str">
        <f>"Q"&amp;ROUNDUP(MONTH(SalesDataTable[[#This Row],[Order Date]])/3,0)</f>
        <v>Q3</v>
      </c>
      <c r="G1361" s="4" t="s">
        <v>40</v>
      </c>
      <c r="H1361" s="4" t="s">
        <v>41</v>
      </c>
      <c r="I1361" s="4" t="s">
        <v>48</v>
      </c>
      <c r="J1361" s="4" t="s">
        <v>42</v>
      </c>
      <c r="K1361" s="4" t="s">
        <v>52</v>
      </c>
      <c r="L1361" s="4" t="s">
        <v>69</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c r="A1362" s="2">
        <v>1686</v>
      </c>
      <c r="B1362" s="3">
        <v>46217</v>
      </c>
      <c r="C1362" s="4">
        <f>YEAR(SalesDataTable[[#This Row],[Order Date]])</f>
        <v>2026</v>
      </c>
      <c r="D1362" s="4">
        <f>MONTH(SalesDataTable[[#This Row],[Order Date]])</f>
        <v>7</v>
      </c>
      <c r="E1362" s="4" t="str">
        <f>TEXT(SalesDataTable[[#This Row],[Order Date]],"MMM")</f>
        <v>Jul</v>
      </c>
      <c r="F1362" s="4" t="str">
        <f>"Q"&amp;ROUNDUP(MONTH(SalesDataTable[[#This Row],[Order Date]])/3,0)</f>
        <v>Q3</v>
      </c>
      <c r="G1362" s="4" t="s">
        <v>40</v>
      </c>
      <c r="H1362" s="4" t="s">
        <v>54</v>
      </c>
      <c r="I1362" s="4" t="s">
        <v>37</v>
      </c>
      <c r="J1362" s="4" t="s">
        <v>32</v>
      </c>
      <c r="K1362" s="4" t="s">
        <v>43</v>
      </c>
      <c r="L1362" s="4" t="s">
        <v>44</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c r="A1363" s="2">
        <v>2823</v>
      </c>
      <c r="B1363" s="3">
        <v>46217</v>
      </c>
      <c r="C1363" s="4">
        <f>YEAR(SalesDataTable[[#This Row],[Order Date]])</f>
        <v>2026</v>
      </c>
      <c r="D1363" s="4">
        <f>MONTH(SalesDataTable[[#This Row],[Order Date]])</f>
        <v>7</v>
      </c>
      <c r="E1363" s="4" t="str">
        <f>TEXT(SalesDataTable[[#This Row],[Order Date]],"MMM")</f>
        <v>Jul</v>
      </c>
      <c r="F1363" s="4" t="str">
        <f>"Q"&amp;ROUNDUP(MONTH(SalesDataTable[[#This Row],[Order Date]])/3,0)</f>
        <v>Q3</v>
      </c>
      <c r="G1363" s="4" t="s">
        <v>29</v>
      </c>
      <c r="H1363" s="4" t="s">
        <v>79</v>
      </c>
      <c r="I1363" s="4" t="s">
        <v>31</v>
      </c>
      <c r="J1363" s="4" t="s">
        <v>42</v>
      </c>
      <c r="K1363" s="4" t="s">
        <v>33</v>
      </c>
      <c r="L1363" s="4" t="s">
        <v>34</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c r="A1364" s="2">
        <v>2883</v>
      </c>
      <c r="B1364" s="3">
        <v>46217</v>
      </c>
      <c r="C1364" s="4">
        <f>YEAR(SalesDataTable[[#This Row],[Order Date]])</f>
        <v>2026</v>
      </c>
      <c r="D1364" s="4">
        <f>MONTH(SalesDataTable[[#This Row],[Order Date]])</f>
        <v>7</v>
      </c>
      <c r="E1364" s="4" t="str">
        <f>TEXT(SalesDataTable[[#This Row],[Order Date]],"MMM")</f>
        <v>Jul</v>
      </c>
      <c r="F1364" s="4" t="str">
        <f>"Q"&amp;ROUNDUP(MONTH(SalesDataTable[[#This Row],[Order Date]])/3,0)</f>
        <v>Q3</v>
      </c>
      <c r="G1364" s="4" t="s">
        <v>40</v>
      </c>
      <c r="H1364" s="4" t="s">
        <v>68</v>
      </c>
      <c r="I1364" s="4" t="s">
        <v>57</v>
      </c>
      <c r="J1364" s="4" t="s">
        <v>42</v>
      </c>
      <c r="K1364" s="4" t="s">
        <v>43</v>
      </c>
      <c r="L1364" s="4" t="s">
        <v>44</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c r="A1365" s="2">
        <v>3259</v>
      </c>
      <c r="B1365" s="3">
        <v>46217</v>
      </c>
      <c r="C1365" s="4">
        <f>YEAR(SalesDataTable[[#This Row],[Order Date]])</f>
        <v>2026</v>
      </c>
      <c r="D1365" s="4">
        <f>MONTH(SalesDataTable[[#This Row],[Order Date]])</f>
        <v>7</v>
      </c>
      <c r="E1365" s="4" t="str">
        <f>TEXT(SalesDataTable[[#This Row],[Order Date]],"MMM")</f>
        <v>Jul</v>
      </c>
      <c r="F1365" s="4" t="str">
        <f>"Q"&amp;ROUNDUP(MONTH(SalesDataTable[[#This Row],[Order Date]])/3,0)</f>
        <v>Q3</v>
      </c>
      <c r="G1365" s="4" t="s">
        <v>40</v>
      </c>
      <c r="H1365" s="4" t="s">
        <v>81</v>
      </c>
      <c r="I1365" s="4" t="s">
        <v>37</v>
      </c>
      <c r="J1365" s="4" t="s">
        <v>32</v>
      </c>
      <c r="K1365" s="4" t="s">
        <v>52</v>
      </c>
      <c r="L1365" s="4" t="s">
        <v>58</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c r="A1366" s="2">
        <v>3709</v>
      </c>
      <c r="B1366" s="3">
        <v>46217</v>
      </c>
      <c r="C1366" s="4">
        <f>YEAR(SalesDataTable[[#This Row],[Order Date]])</f>
        <v>2026</v>
      </c>
      <c r="D1366" s="4">
        <f>MONTH(SalesDataTable[[#This Row],[Order Date]])</f>
        <v>7</v>
      </c>
      <c r="E1366" s="4" t="str">
        <f>TEXT(SalesDataTable[[#This Row],[Order Date]],"MMM")</f>
        <v>Jul</v>
      </c>
      <c r="F1366" s="4" t="str">
        <f>"Q"&amp;ROUNDUP(MONTH(SalesDataTable[[#This Row],[Order Date]])/3,0)</f>
        <v>Q3</v>
      </c>
      <c r="G1366" s="4" t="s">
        <v>29</v>
      </c>
      <c r="H1366" s="4" t="s">
        <v>65</v>
      </c>
      <c r="I1366" s="4" t="s">
        <v>31</v>
      </c>
      <c r="J1366" s="4" t="s">
        <v>42</v>
      </c>
      <c r="K1366" s="4" t="s">
        <v>63</v>
      </c>
      <c r="L1366" s="4" t="s">
        <v>74</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c r="A1367" s="2">
        <v>61</v>
      </c>
      <c r="B1367" s="3">
        <v>46218</v>
      </c>
      <c r="C1367" s="4">
        <f>YEAR(SalesDataTable[[#This Row],[Order Date]])</f>
        <v>2026</v>
      </c>
      <c r="D1367" s="4">
        <f>MONTH(SalesDataTable[[#This Row],[Order Date]])</f>
        <v>7</v>
      </c>
      <c r="E1367" s="4" t="str">
        <f>TEXT(SalesDataTable[[#This Row],[Order Date]],"MMM")</f>
        <v>Jul</v>
      </c>
      <c r="F1367" s="4" t="str">
        <f>"Q"&amp;ROUNDUP(MONTH(SalesDataTable[[#This Row],[Order Date]])/3,0)</f>
        <v>Q3</v>
      </c>
      <c r="G1367" s="4" t="s">
        <v>49</v>
      </c>
      <c r="H1367" s="4" t="s">
        <v>62</v>
      </c>
      <c r="I1367" s="4" t="s">
        <v>31</v>
      </c>
      <c r="J1367" s="4" t="s">
        <v>32</v>
      </c>
      <c r="K1367" s="4" t="s">
        <v>63</v>
      </c>
      <c r="L1367" s="4" t="s">
        <v>67</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c r="A1368" s="2">
        <v>357</v>
      </c>
      <c r="B1368" s="3">
        <v>46218</v>
      </c>
      <c r="C1368" s="4">
        <f>YEAR(SalesDataTable[[#This Row],[Order Date]])</f>
        <v>2026</v>
      </c>
      <c r="D1368" s="4">
        <f>MONTH(SalesDataTable[[#This Row],[Order Date]])</f>
        <v>7</v>
      </c>
      <c r="E1368" s="4" t="str">
        <f>TEXT(SalesDataTable[[#This Row],[Order Date]],"MMM")</f>
        <v>Jul</v>
      </c>
      <c r="F1368" s="4" t="str">
        <f>"Q"&amp;ROUNDUP(MONTH(SalesDataTable[[#This Row],[Order Date]])/3,0)</f>
        <v>Q3</v>
      </c>
      <c r="G1368" s="4" t="s">
        <v>29</v>
      </c>
      <c r="H1368" s="4" t="s">
        <v>65</v>
      </c>
      <c r="I1368" s="4" t="s">
        <v>31</v>
      </c>
      <c r="J1368" s="4" t="s">
        <v>42</v>
      </c>
      <c r="K1368" s="4" t="s">
        <v>63</v>
      </c>
      <c r="L1368" s="4" t="s">
        <v>74</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c r="A1369" s="2">
        <v>1607</v>
      </c>
      <c r="B1369" s="3">
        <v>46218</v>
      </c>
      <c r="C1369" s="4">
        <f>YEAR(SalesDataTable[[#This Row],[Order Date]])</f>
        <v>2026</v>
      </c>
      <c r="D1369" s="4">
        <f>MONTH(SalesDataTable[[#This Row],[Order Date]])</f>
        <v>7</v>
      </c>
      <c r="E1369" s="4" t="str">
        <f>TEXT(SalesDataTable[[#This Row],[Order Date]],"MMM")</f>
        <v>Jul</v>
      </c>
      <c r="F1369" s="4" t="str">
        <f>"Q"&amp;ROUNDUP(MONTH(SalesDataTable[[#This Row],[Order Date]])/3,0)</f>
        <v>Q3</v>
      </c>
      <c r="G1369" s="4" t="s">
        <v>29</v>
      </c>
      <c r="H1369" s="4" t="s">
        <v>30</v>
      </c>
      <c r="I1369" s="4" t="s">
        <v>48</v>
      </c>
      <c r="J1369" s="4" t="s">
        <v>42</v>
      </c>
      <c r="K1369" s="4" t="s">
        <v>63</v>
      </c>
      <c r="L1369" s="4" t="s">
        <v>64</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c r="A1370" s="2">
        <v>3295</v>
      </c>
      <c r="B1370" s="3">
        <v>46218</v>
      </c>
      <c r="C1370" s="4">
        <f>YEAR(SalesDataTable[[#This Row],[Order Date]])</f>
        <v>2026</v>
      </c>
      <c r="D1370" s="4">
        <f>MONTH(SalesDataTable[[#This Row],[Order Date]])</f>
        <v>7</v>
      </c>
      <c r="E1370" s="4" t="str">
        <f>TEXT(SalesDataTable[[#This Row],[Order Date]],"MMM")</f>
        <v>Jul</v>
      </c>
      <c r="F1370" s="4" t="str">
        <f>"Q"&amp;ROUNDUP(MONTH(SalesDataTable[[#This Row],[Order Date]])/3,0)</f>
        <v>Q3</v>
      </c>
      <c r="G1370" s="4" t="s">
        <v>35</v>
      </c>
      <c r="H1370" s="4" t="s">
        <v>72</v>
      </c>
      <c r="I1370" s="4" t="s">
        <v>57</v>
      </c>
      <c r="J1370" s="4" t="s">
        <v>32</v>
      </c>
      <c r="K1370" s="4" t="s">
        <v>38</v>
      </c>
      <c r="L1370" s="4" t="s">
        <v>39</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c r="A1371" s="2">
        <v>4048</v>
      </c>
      <c r="B1371" s="3">
        <v>46218</v>
      </c>
      <c r="C1371" s="4">
        <f>YEAR(SalesDataTable[[#This Row],[Order Date]])</f>
        <v>2026</v>
      </c>
      <c r="D1371" s="4">
        <f>MONTH(SalesDataTable[[#This Row],[Order Date]])</f>
        <v>7</v>
      </c>
      <c r="E1371" s="4" t="str">
        <f>TEXT(SalesDataTable[[#This Row],[Order Date]],"MMM")</f>
        <v>Jul</v>
      </c>
      <c r="F1371" s="4" t="str">
        <f>"Q"&amp;ROUNDUP(MONTH(SalesDataTable[[#This Row],[Order Date]])/3,0)</f>
        <v>Q3</v>
      </c>
      <c r="G1371" s="4" t="s">
        <v>49</v>
      </c>
      <c r="H1371" s="4" t="s">
        <v>76</v>
      </c>
      <c r="I1371" s="4" t="s">
        <v>37</v>
      </c>
      <c r="J1371" s="4" t="s">
        <v>45</v>
      </c>
      <c r="K1371" s="4" t="s">
        <v>33</v>
      </c>
      <c r="L1371" s="4" t="s">
        <v>34</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c r="A1372" s="2">
        <v>4424</v>
      </c>
      <c r="B1372" s="3">
        <v>46218</v>
      </c>
      <c r="C1372" s="4">
        <f>YEAR(SalesDataTable[[#This Row],[Order Date]])</f>
        <v>2026</v>
      </c>
      <c r="D1372" s="4">
        <f>MONTH(SalesDataTable[[#This Row],[Order Date]])</f>
        <v>7</v>
      </c>
      <c r="E1372" s="4" t="str">
        <f>TEXT(SalesDataTable[[#This Row],[Order Date]],"MMM")</f>
        <v>Jul</v>
      </c>
      <c r="F1372" s="4" t="str">
        <f>"Q"&amp;ROUNDUP(MONTH(SalesDataTable[[#This Row],[Order Date]])/3,0)</f>
        <v>Q3</v>
      </c>
      <c r="G1372" s="4" t="s">
        <v>40</v>
      </c>
      <c r="H1372" s="4" t="s">
        <v>41</v>
      </c>
      <c r="I1372" s="4" t="s">
        <v>48</v>
      </c>
      <c r="J1372" s="4" t="s">
        <v>45</v>
      </c>
      <c r="K1372" s="4" t="s">
        <v>38</v>
      </c>
      <c r="L1372" s="4" t="s">
        <v>39</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c r="A1373" s="2">
        <v>4732</v>
      </c>
      <c r="B1373" s="3">
        <v>46218</v>
      </c>
      <c r="C1373" s="4">
        <f>YEAR(SalesDataTable[[#This Row],[Order Date]])</f>
        <v>2026</v>
      </c>
      <c r="D1373" s="4">
        <f>MONTH(SalesDataTable[[#This Row],[Order Date]])</f>
        <v>7</v>
      </c>
      <c r="E1373" s="4" t="str">
        <f>TEXT(SalesDataTable[[#This Row],[Order Date]],"MMM")</f>
        <v>Jul</v>
      </c>
      <c r="F1373" s="4" t="str">
        <f>"Q"&amp;ROUNDUP(MONTH(SalesDataTable[[#This Row],[Order Date]])/3,0)</f>
        <v>Q3</v>
      </c>
      <c r="G1373" s="4" t="s">
        <v>35</v>
      </c>
      <c r="H1373" s="4" t="s">
        <v>78</v>
      </c>
      <c r="I1373" s="4" t="s">
        <v>48</v>
      </c>
      <c r="J1373" s="4" t="s">
        <v>42</v>
      </c>
      <c r="K1373" s="4" t="s">
        <v>43</v>
      </c>
      <c r="L1373" s="4" t="s">
        <v>61</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c r="A1374" s="2">
        <v>194</v>
      </c>
      <c r="B1374" s="3">
        <v>46219</v>
      </c>
      <c r="C1374" s="4">
        <f>YEAR(SalesDataTable[[#This Row],[Order Date]])</f>
        <v>2026</v>
      </c>
      <c r="D1374" s="4">
        <f>MONTH(SalesDataTable[[#This Row],[Order Date]])</f>
        <v>7</v>
      </c>
      <c r="E1374" s="4" t="str">
        <f>TEXT(SalesDataTable[[#This Row],[Order Date]],"MMM")</f>
        <v>Jul</v>
      </c>
      <c r="F1374" s="4" t="str">
        <f>"Q"&amp;ROUNDUP(MONTH(SalesDataTable[[#This Row],[Order Date]])/3,0)</f>
        <v>Q3</v>
      </c>
      <c r="G1374" s="4" t="s">
        <v>35</v>
      </c>
      <c r="H1374" s="4" t="s">
        <v>72</v>
      </c>
      <c r="I1374" s="4" t="s">
        <v>31</v>
      </c>
      <c r="J1374" s="4" t="s">
        <v>32</v>
      </c>
      <c r="K1374" s="4" t="s">
        <v>33</v>
      </c>
      <c r="L1374" s="4" t="s">
        <v>51</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c r="A1375" s="2">
        <v>258</v>
      </c>
      <c r="B1375" s="3">
        <v>46219</v>
      </c>
      <c r="C1375" s="4">
        <f>YEAR(SalesDataTable[[#This Row],[Order Date]])</f>
        <v>2026</v>
      </c>
      <c r="D1375" s="4">
        <f>MONTH(SalesDataTable[[#This Row],[Order Date]])</f>
        <v>7</v>
      </c>
      <c r="E1375" s="4" t="str">
        <f>TEXT(SalesDataTable[[#This Row],[Order Date]],"MMM")</f>
        <v>Jul</v>
      </c>
      <c r="F1375" s="4" t="str">
        <f>"Q"&amp;ROUNDUP(MONTH(SalesDataTable[[#This Row],[Order Date]])/3,0)</f>
        <v>Q3</v>
      </c>
      <c r="G1375" s="4" t="s">
        <v>49</v>
      </c>
      <c r="H1375" s="4" t="s">
        <v>62</v>
      </c>
      <c r="I1375" s="4" t="s">
        <v>57</v>
      </c>
      <c r="J1375" s="4" t="s">
        <v>42</v>
      </c>
      <c r="K1375" s="4" t="s">
        <v>38</v>
      </c>
      <c r="L1375" s="4" t="s">
        <v>75</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c r="A1376" s="2">
        <v>543</v>
      </c>
      <c r="B1376" s="3">
        <v>46219</v>
      </c>
      <c r="C1376" s="4">
        <f>YEAR(SalesDataTable[[#This Row],[Order Date]])</f>
        <v>2026</v>
      </c>
      <c r="D1376" s="4">
        <f>MONTH(SalesDataTable[[#This Row],[Order Date]])</f>
        <v>7</v>
      </c>
      <c r="E1376" s="4" t="str">
        <f>TEXT(SalesDataTable[[#This Row],[Order Date]],"MMM")</f>
        <v>Jul</v>
      </c>
      <c r="F1376" s="4" t="str">
        <f>"Q"&amp;ROUNDUP(MONTH(SalesDataTable[[#This Row],[Order Date]])/3,0)</f>
        <v>Q3</v>
      </c>
      <c r="G1376" s="4" t="s">
        <v>35</v>
      </c>
      <c r="H1376" s="4" t="s">
        <v>78</v>
      </c>
      <c r="I1376" s="4" t="s">
        <v>57</v>
      </c>
      <c r="J1376" s="4" t="s">
        <v>32</v>
      </c>
      <c r="K1376" s="4" t="s">
        <v>33</v>
      </c>
      <c r="L1376" s="4" t="s">
        <v>34</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c r="A1377" s="2">
        <v>972</v>
      </c>
      <c r="B1377" s="3">
        <v>46219</v>
      </c>
      <c r="C1377" s="4">
        <f>YEAR(SalesDataTable[[#This Row],[Order Date]])</f>
        <v>2026</v>
      </c>
      <c r="D1377" s="4">
        <f>MONTH(SalesDataTable[[#This Row],[Order Date]])</f>
        <v>7</v>
      </c>
      <c r="E1377" s="4" t="str">
        <f>TEXT(SalesDataTable[[#This Row],[Order Date]],"MMM")</f>
        <v>Jul</v>
      </c>
      <c r="F1377" s="4" t="str">
        <f>"Q"&amp;ROUNDUP(MONTH(SalesDataTable[[#This Row],[Order Date]])/3,0)</f>
        <v>Q3</v>
      </c>
      <c r="G1377" s="4" t="s">
        <v>49</v>
      </c>
      <c r="H1377" s="4" t="s">
        <v>50</v>
      </c>
      <c r="I1377" s="4" t="s">
        <v>31</v>
      </c>
      <c r="J1377" s="4" t="s">
        <v>32</v>
      </c>
      <c r="K1377" s="4" t="s">
        <v>63</v>
      </c>
      <c r="L1377" s="4" t="s">
        <v>64</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c r="A1378" s="2">
        <v>1146</v>
      </c>
      <c r="B1378" s="3">
        <v>46219</v>
      </c>
      <c r="C1378" s="4">
        <f>YEAR(SalesDataTable[[#This Row],[Order Date]])</f>
        <v>2026</v>
      </c>
      <c r="D1378" s="4">
        <f>MONTH(SalesDataTable[[#This Row],[Order Date]])</f>
        <v>7</v>
      </c>
      <c r="E1378" s="4" t="str">
        <f>TEXT(SalesDataTable[[#This Row],[Order Date]],"MMM")</f>
        <v>Jul</v>
      </c>
      <c r="F1378" s="4" t="str">
        <f>"Q"&amp;ROUNDUP(MONTH(SalesDataTable[[#This Row],[Order Date]])/3,0)</f>
        <v>Q3</v>
      </c>
      <c r="G1378" s="4" t="s">
        <v>35</v>
      </c>
      <c r="H1378" s="4" t="s">
        <v>56</v>
      </c>
      <c r="I1378" s="4" t="s">
        <v>57</v>
      </c>
      <c r="J1378" s="4" t="s">
        <v>32</v>
      </c>
      <c r="K1378" s="4" t="s">
        <v>52</v>
      </c>
      <c r="L1378" s="4" t="s">
        <v>80</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c r="A1379" s="2">
        <v>1464</v>
      </c>
      <c r="B1379" s="3">
        <v>46219</v>
      </c>
      <c r="C1379" s="4">
        <f>YEAR(SalesDataTable[[#This Row],[Order Date]])</f>
        <v>2026</v>
      </c>
      <c r="D1379" s="4">
        <f>MONTH(SalesDataTable[[#This Row],[Order Date]])</f>
        <v>7</v>
      </c>
      <c r="E1379" s="4" t="str">
        <f>TEXT(SalesDataTable[[#This Row],[Order Date]],"MMM")</f>
        <v>Jul</v>
      </c>
      <c r="F1379" s="4" t="str">
        <f>"Q"&amp;ROUNDUP(MONTH(SalesDataTable[[#This Row],[Order Date]])/3,0)</f>
        <v>Q3</v>
      </c>
      <c r="G1379" s="4" t="s">
        <v>29</v>
      </c>
      <c r="H1379" s="4" t="s">
        <v>65</v>
      </c>
      <c r="I1379" s="4" t="s">
        <v>31</v>
      </c>
      <c r="J1379" s="4" t="s">
        <v>32</v>
      </c>
      <c r="K1379" s="4" t="s">
        <v>63</v>
      </c>
      <c r="L1379" s="4" t="s">
        <v>67</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c r="A1380" s="2">
        <v>1581</v>
      </c>
      <c r="B1380" s="3">
        <v>46219</v>
      </c>
      <c r="C1380" s="4">
        <f>YEAR(SalesDataTable[[#This Row],[Order Date]])</f>
        <v>2026</v>
      </c>
      <c r="D1380" s="4">
        <f>MONTH(SalesDataTable[[#This Row],[Order Date]])</f>
        <v>7</v>
      </c>
      <c r="E1380" s="4" t="str">
        <f>TEXT(SalesDataTable[[#This Row],[Order Date]],"MMM")</f>
        <v>Jul</v>
      </c>
      <c r="F1380" s="4" t="str">
        <f>"Q"&amp;ROUNDUP(MONTH(SalesDataTable[[#This Row],[Order Date]])/3,0)</f>
        <v>Q3</v>
      </c>
      <c r="G1380" s="4" t="s">
        <v>40</v>
      </c>
      <c r="H1380" s="4" t="s">
        <v>54</v>
      </c>
      <c r="I1380" s="4" t="s">
        <v>48</v>
      </c>
      <c r="J1380" s="4" t="s">
        <v>42</v>
      </c>
      <c r="K1380" s="4" t="s">
        <v>38</v>
      </c>
      <c r="L1380" s="4" t="s">
        <v>39</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c r="A1381" s="2">
        <v>1894</v>
      </c>
      <c r="B1381" s="3">
        <v>46219</v>
      </c>
      <c r="C1381" s="4">
        <f>YEAR(SalesDataTable[[#This Row],[Order Date]])</f>
        <v>2026</v>
      </c>
      <c r="D1381" s="4">
        <f>MONTH(SalesDataTable[[#This Row],[Order Date]])</f>
        <v>7</v>
      </c>
      <c r="E1381" s="4" t="str">
        <f>TEXT(SalesDataTable[[#This Row],[Order Date]],"MMM")</f>
        <v>Jul</v>
      </c>
      <c r="F1381" s="4" t="str">
        <f>"Q"&amp;ROUNDUP(MONTH(SalesDataTable[[#This Row],[Order Date]])/3,0)</f>
        <v>Q3</v>
      </c>
      <c r="G1381" s="4" t="s">
        <v>49</v>
      </c>
      <c r="H1381" s="4" t="s">
        <v>60</v>
      </c>
      <c r="I1381" s="4" t="s">
        <v>37</v>
      </c>
      <c r="J1381" s="4" t="s">
        <v>45</v>
      </c>
      <c r="K1381" s="4" t="s">
        <v>63</v>
      </c>
      <c r="L1381" s="4" t="s">
        <v>71</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c r="A1382" s="2">
        <v>2100</v>
      </c>
      <c r="B1382" s="3">
        <v>46219</v>
      </c>
      <c r="C1382" s="4">
        <f>YEAR(SalesDataTable[[#This Row],[Order Date]])</f>
        <v>2026</v>
      </c>
      <c r="D1382" s="4">
        <f>MONTH(SalesDataTable[[#This Row],[Order Date]])</f>
        <v>7</v>
      </c>
      <c r="E1382" s="4" t="str">
        <f>TEXT(SalesDataTable[[#This Row],[Order Date]],"MMM")</f>
        <v>Jul</v>
      </c>
      <c r="F1382" s="4" t="str">
        <f>"Q"&amp;ROUNDUP(MONTH(SalesDataTable[[#This Row],[Order Date]])/3,0)</f>
        <v>Q3</v>
      </c>
      <c r="G1382" s="4" t="s">
        <v>40</v>
      </c>
      <c r="H1382" s="4" t="s">
        <v>41</v>
      </c>
      <c r="I1382" s="4" t="s">
        <v>31</v>
      </c>
      <c r="J1382" s="4" t="s">
        <v>45</v>
      </c>
      <c r="K1382" s="4" t="s">
        <v>33</v>
      </c>
      <c r="L1382" s="4" t="s">
        <v>51</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c r="A1383" s="2">
        <v>2902</v>
      </c>
      <c r="B1383" s="3">
        <v>46219</v>
      </c>
      <c r="C1383" s="4">
        <f>YEAR(SalesDataTable[[#This Row],[Order Date]])</f>
        <v>2026</v>
      </c>
      <c r="D1383" s="4">
        <f>MONTH(SalesDataTable[[#This Row],[Order Date]])</f>
        <v>7</v>
      </c>
      <c r="E1383" s="4" t="str">
        <f>TEXT(SalesDataTable[[#This Row],[Order Date]],"MMM")</f>
        <v>Jul</v>
      </c>
      <c r="F1383" s="4" t="str">
        <f>"Q"&amp;ROUNDUP(MONTH(SalesDataTable[[#This Row],[Order Date]])/3,0)</f>
        <v>Q3</v>
      </c>
      <c r="G1383" s="4" t="s">
        <v>35</v>
      </c>
      <c r="H1383" s="4" t="s">
        <v>72</v>
      </c>
      <c r="I1383" s="4" t="s">
        <v>57</v>
      </c>
      <c r="J1383" s="4" t="s">
        <v>45</v>
      </c>
      <c r="K1383" s="4" t="s">
        <v>63</v>
      </c>
      <c r="L1383" s="4" t="s">
        <v>71</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c r="A1384" s="2">
        <v>3115</v>
      </c>
      <c r="B1384" s="3">
        <v>46219</v>
      </c>
      <c r="C1384" s="4">
        <f>YEAR(SalesDataTable[[#This Row],[Order Date]])</f>
        <v>2026</v>
      </c>
      <c r="D1384" s="4">
        <f>MONTH(SalesDataTable[[#This Row],[Order Date]])</f>
        <v>7</v>
      </c>
      <c r="E1384" s="4" t="str">
        <f>TEXT(SalesDataTable[[#This Row],[Order Date]],"MMM")</f>
        <v>Jul</v>
      </c>
      <c r="F1384" s="4" t="str">
        <f>"Q"&amp;ROUNDUP(MONTH(SalesDataTable[[#This Row],[Order Date]])/3,0)</f>
        <v>Q3</v>
      </c>
      <c r="G1384" s="4" t="s">
        <v>49</v>
      </c>
      <c r="H1384" s="4" t="s">
        <v>76</v>
      </c>
      <c r="I1384" s="4" t="s">
        <v>31</v>
      </c>
      <c r="J1384" s="4" t="s">
        <v>42</v>
      </c>
      <c r="K1384" s="4" t="s">
        <v>52</v>
      </c>
      <c r="L1384" s="4" t="s">
        <v>58</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c r="A1385" s="2">
        <v>3546</v>
      </c>
      <c r="B1385" s="3">
        <v>46219</v>
      </c>
      <c r="C1385" s="4">
        <f>YEAR(SalesDataTable[[#This Row],[Order Date]])</f>
        <v>2026</v>
      </c>
      <c r="D1385" s="4">
        <f>MONTH(SalesDataTable[[#This Row],[Order Date]])</f>
        <v>7</v>
      </c>
      <c r="E1385" s="4" t="str">
        <f>TEXT(SalesDataTable[[#This Row],[Order Date]],"MMM")</f>
        <v>Jul</v>
      </c>
      <c r="F1385" s="4" t="str">
        <f>"Q"&amp;ROUNDUP(MONTH(SalesDataTable[[#This Row],[Order Date]])/3,0)</f>
        <v>Q3</v>
      </c>
      <c r="G1385" s="4" t="s">
        <v>29</v>
      </c>
      <c r="H1385" s="4" t="s">
        <v>79</v>
      </c>
      <c r="I1385" s="4" t="s">
        <v>31</v>
      </c>
      <c r="J1385" s="4" t="s">
        <v>42</v>
      </c>
      <c r="K1385" s="4" t="s">
        <v>33</v>
      </c>
      <c r="L1385" s="4" t="s">
        <v>55</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c r="A1386" s="2">
        <v>4224</v>
      </c>
      <c r="B1386" s="3">
        <v>46219</v>
      </c>
      <c r="C1386" s="4">
        <f>YEAR(SalesDataTable[[#This Row],[Order Date]])</f>
        <v>2026</v>
      </c>
      <c r="D1386" s="4">
        <f>MONTH(SalesDataTable[[#This Row],[Order Date]])</f>
        <v>7</v>
      </c>
      <c r="E1386" s="4" t="str">
        <f>TEXT(SalesDataTable[[#This Row],[Order Date]],"MMM")</f>
        <v>Jul</v>
      </c>
      <c r="F1386" s="4" t="str">
        <f>"Q"&amp;ROUNDUP(MONTH(SalesDataTable[[#This Row],[Order Date]])/3,0)</f>
        <v>Q3</v>
      </c>
      <c r="G1386" s="4" t="s">
        <v>40</v>
      </c>
      <c r="H1386" s="4" t="s">
        <v>47</v>
      </c>
      <c r="I1386" s="4" t="s">
        <v>48</v>
      </c>
      <c r="J1386" s="4" t="s">
        <v>32</v>
      </c>
      <c r="K1386" s="4" t="s">
        <v>52</v>
      </c>
      <c r="L1386" s="4" t="s">
        <v>53</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c r="A1387" s="2">
        <v>4858</v>
      </c>
      <c r="B1387" s="3">
        <v>46219</v>
      </c>
      <c r="C1387" s="4">
        <f>YEAR(SalesDataTable[[#This Row],[Order Date]])</f>
        <v>2026</v>
      </c>
      <c r="D1387" s="4">
        <f>MONTH(SalesDataTable[[#This Row],[Order Date]])</f>
        <v>7</v>
      </c>
      <c r="E1387" s="4" t="str">
        <f>TEXT(SalesDataTable[[#This Row],[Order Date]],"MMM")</f>
        <v>Jul</v>
      </c>
      <c r="F1387" s="4" t="str">
        <f>"Q"&amp;ROUNDUP(MONTH(SalesDataTable[[#This Row],[Order Date]])/3,0)</f>
        <v>Q3</v>
      </c>
      <c r="G1387" s="4" t="s">
        <v>35</v>
      </c>
      <c r="H1387" s="4" t="s">
        <v>72</v>
      </c>
      <c r="I1387" s="4" t="s">
        <v>48</v>
      </c>
      <c r="J1387" s="4" t="s">
        <v>32</v>
      </c>
      <c r="K1387" s="4" t="s">
        <v>43</v>
      </c>
      <c r="L1387" s="4" t="s">
        <v>44</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c r="A1388" s="2">
        <v>768</v>
      </c>
      <c r="B1388" s="3">
        <v>46220</v>
      </c>
      <c r="C1388" s="4">
        <f>YEAR(SalesDataTable[[#This Row],[Order Date]])</f>
        <v>2026</v>
      </c>
      <c r="D1388" s="4">
        <f>MONTH(SalesDataTable[[#This Row],[Order Date]])</f>
        <v>7</v>
      </c>
      <c r="E1388" s="4" t="str">
        <f>TEXT(SalesDataTable[[#This Row],[Order Date]],"MMM")</f>
        <v>Jul</v>
      </c>
      <c r="F1388" s="4" t="str">
        <f>"Q"&amp;ROUNDUP(MONTH(SalesDataTable[[#This Row],[Order Date]])/3,0)</f>
        <v>Q3</v>
      </c>
      <c r="G1388" s="4" t="s">
        <v>29</v>
      </c>
      <c r="H1388" s="4" t="s">
        <v>65</v>
      </c>
      <c r="I1388" s="4" t="s">
        <v>31</v>
      </c>
      <c r="J1388" s="4" t="s">
        <v>45</v>
      </c>
      <c r="K1388" s="4" t="s">
        <v>43</v>
      </c>
      <c r="L1388" s="4" t="s">
        <v>61</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c r="A1389" s="2">
        <v>1901</v>
      </c>
      <c r="B1389" s="3">
        <v>46220</v>
      </c>
      <c r="C1389" s="4">
        <f>YEAR(SalesDataTable[[#This Row],[Order Date]])</f>
        <v>2026</v>
      </c>
      <c r="D1389" s="4">
        <f>MONTH(SalesDataTable[[#This Row],[Order Date]])</f>
        <v>7</v>
      </c>
      <c r="E1389" s="4" t="str">
        <f>TEXT(SalesDataTable[[#This Row],[Order Date]],"MMM")</f>
        <v>Jul</v>
      </c>
      <c r="F1389" s="4" t="str">
        <f>"Q"&amp;ROUNDUP(MONTH(SalesDataTable[[#This Row],[Order Date]])/3,0)</f>
        <v>Q3</v>
      </c>
      <c r="G1389" s="4" t="s">
        <v>35</v>
      </c>
      <c r="H1389" s="4" t="s">
        <v>78</v>
      </c>
      <c r="I1389" s="4" t="s">
        <v>31</v>
      </c>
      <c r="J1389" s="4" t="s">
        <v>42</v>
      </c>
      <c r="K1389" s="4" t="s">
        <v>38</v>
      </c>
      <c r="L1389" s="4" t="s">
        <v>75</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c r="A1390" s="2">
        <v>2226</v>
      </c>
      <c r="B1390" s="3">
        <v>46220</v>
      </c>
      <c r="C1390" s="4">
        <f>YEAR(SalesDataTable[[#This Row],[Order Date]])</f>
        <v>2026</v>
      </c>
      <c r="D1390" s="4">
        <f>MONTH(SalesDataTable[[#This Row],[Order Date]])</f>
        <v>7</v>
      </c>
      <c r="E1390" s="4" t="str">
        <f>TEXT(SalesDataTable[[#This Row],[Order Date]],"MMM")</f>
        <v>Jul</v>
      </c>
      <c r="F1390" s="4" t="str">
        <f>"Q"&amp;ROUNDUP(MONTH(SalesDataTable[[#This Row],[Order Date]])/3,0)</f>
        <v>Q3</v>
      </c>
      <c r="G1390" s="4" t="s">
        <v>29</v>
      </c>
      <c r="H1390" s="4" t="s">
        <v>79</v>
      </c>
      <c r="I1390" s="4" t="s">
        <v>48</v>
      </c>
      <c r="J1390" s="4" t="s">
        <v>42</v>
      </c>
      <c r="K1390" s="4" t="s">
        <v>38</v>
      </c>
      <c r="L1390" s="4" t="s">
        <v>75</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c r="A1391" s="2">
        <v>2660</v>
      </c>
      <c r="B1391" s="3">
        <v>46220</v>
      </c>
      <c r="C1391" s="4">
        <f>YEAR(SalesDataTable[[#This Row],[Order Date]])</f>
        <v>2026</v>
      </c>
      <c r="D1391" s="4">
        <f>MONTH(SalesDataTable[[#This Row],[Order Date]])</f>
        <v>7</v>
      </c>
      <c r="E1391" s="4" t="str">
        <f>TEXT(SalesDataTable[[#This Row],[Order Date]],"MMM")</f>
        <v>Jul</v>
      </c>
      <c r="F1391" s="4" t="str">
        <f>"Q"&amp;ROUNDUP(MONTH(SalesDataTable[[#This Row],[Order Date]])/3,0)</f>
        <v>Q3</v>
      </c>
      <c r="G1391" s="4" t="s">
        <v>40</v>
      </c>
      <c r="H1391" s="4" t="s">
        <v>54</v>
      </c>
      <c r="I1391" s="4" t="s">
        <v>48</v>
      </c>
      <c r="J1391" s="4" t="s">
        <v>42</v>
      </c>
      <c r="K1391" s="4" t="s">
        <v>43</v>
      </c>
      <c r="L1391" s="4" t="s">
        <v>44</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c r="A1392" s="2">
        <v>3004</v>
      </c>
      <c r="B1392" s="3">
        <v>46220</v>
      </c>
      <c r="C1392" s="4">
        <f>YEAR(SalesDataTable[[#This Row],[Order Date]])</f>
        <v>2026</v>
      </c>
      <c r="D1392" s="4">
        <f>MONTH(SalesDataTable[[#This Row],[Order Date]])</f>
        <v>7</v>
      </c>
      <c r="E1392" s="4" t="str">
        <f>TEXT(SalesDataTable[[#This Row],[Order Date]],"MMM")</f>
        <v>Jul</v>
      </c>
      <c r="F1392" s="4" t="str">
        <f>"Q"&amp;ROUNDUP(MONTH(SalesDataTable[[#This Row],[Order Date]])/3,0)</f>
        <v>Q3</v>
      </c>
      <c r="G1392" s="4" t="s">
        <v>49</v>
      </c>
      <c r="H1392" s="4" t="s">
        <v>62</v>
      </c>
      <c r="I1392" s="4" t="s">
        <v>31</v>
      </c>
      <c r="J1392" s="4" t="s">
        <v>32</v>
      </c>
      <c r="K1392" s="4" t="s">
        <v>33</v>
      </c>
      <c r="L1392" s="4" t="s">
        <v>51</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c r="A1393" s="2">
        <v>4020</v>
      </c>
      <c r="B1393" s="3">
        <v>46220</v>
      </c>
      <c r="C1393" s="4">
        <f>YEAR(SalesDataTable[[#This Row],[Order Date]])</f>
        <v>2026</v>
      </c>
      <c r="D1393" s="4">
        <f>MONTH(SalesDataTable[[#This Row],[Order Date]])</f>
        <v>7</v>
      </c>
      <c r="E1393" s="4" t="str">
        <f>TEXT(SalesDataTable[[#This Row],[Order Date]],"MMM")</f>
        <v>Jul</v>
      </c>
      <c r="F1393" s="4" t="str">
        <f>"Q"&amp;ROUNDUP(MONTH(SalesDataTable[[#This Row],[Order Date]])/3,0)</f>
        <v>Q3</v>
      </c>
      <c r="G1393" s="4" t="s">
        <v>40</v>
      </c>
      <c r="H1393" s="4" t="s">
        <v>41</v>
      </c>
      <c r="I1393" s="4" t="s">
        <v>31</v>
      </c>
      <c r="J1393" s="4" t="s">
        <v>32</v>
      </c>
      <c r="K1393" s="4" t="s">
        <v>52</v>
      </c>
      <c r="L1393" s="4" t="s">
        <v>80</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c r="A1394" s="2">
        <v>4154</v>
      </c>
      <c r="B1394" s="3">
        <v>46220</v>
      </c>
      <c r="C1394" s="4">
        <f>YEAR(SalesDataTable[[#This Row],[Order Date]])</f>
        <v>2026</v>
      </c>
      <c r="D1394" s="4">
        <f>MONTH(SalesDataTable[[#This Row],[Order Date]])</f>
        <v>7</v>
      </c>
      <c r="E1394" s="4" t="str">
        <f>TEXT(SalesDataTable[[#This Row],[Order Date]],"MMM")</f>
        <v>Jul</v>
      </c>
      <c r="F1394" s="4" t="str">
        <f>"Q"&amp;ROUNDUP(MONTH(SalesDataTable[[#This Row],[Order Date]])/3,0)</f>
        <v>Q3</v>
      </c>
      <c r="G1394" s="4" t="s">
        <v>40</v>
      </c>
      <c r="H1394" s="4" t="s">
        <v>68</v>
      </c>
      <c r="I1394" s="4" t="s">
        <v>31</v>
      </c>
      <c r="J1394" s="4" t="s">
        <v>32</v>
      </c>
      <c r="K1394" s="4" t="s">
        <v>38</v>
      </c>
      <c r="L1394" s="4" t="s">
        <v>75</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c r="A1395" s="2">
        <v>4957</v>
      </c>
      <c r="B1395" s="3">
        <v>46220</v>
      </c>
      <c r="C1395" s="4">
        <f>YEAR(SalesDataTable[[#This Row],[Order Date]])</f>
        <v>2026</v>
      </c>
      <c r="D1395" s="4">
        <f>MONTH(SalesDataTable[[#This Row],[Order Date]])</f>
        <v>7</v>
      </c>
      <c r="E1395" s="4" t="str">
        <f>TEXT(SalesDataTable[[#This Row],[Order Date]],"MMM")</f>
        <v>Jul</v>
      </c>
      <c r="F1395" s="4" t="str">
        <f>"Q"&amp;ROUNDUP(MONTH(SalesDataTable[[#This Row],[Order Date]])/3,0)</f>
        <v>Q3</v>
      </c>
      <c r="G1395" s="4" t="s">
        <v>35</v>
      </c>
      <c r="H1395" s="4" t="s">
        <v>36</v>
      </c>
      <c r="I1395" s="4" t="s">
        <v>31</v>
      </c>
      <c r="J1395" s="4" t="s">
        <v>32</v>
      </c>
      <c r="K1395" s="4" t="s">
        <v>63</v>
      </c>
      <c r="L1395" s="4" t="s">
        <v>71</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c r="A1396" s="2">
        <v>945</v>
      </c>
      <c r="B1396" s="3">
        <v>46221</v>
      </c>
      <c r="C1396" s="4">
        <f>YEAR(SalesDataTable[[#This Row],[Order Date]])</f>
        <v>2026</v>
      </c>
      <c r="D1396" s="4">
        <f>MONTH(SalesDataTable[[#This Row],[Order Date]])</f>
        <v>7</v>
      </c>
      <c r="E1396" s="4" t="str">
        <f>TEXT(SalesDataTable[[#This Row],[Order Date]],"MMM")</f>
        <v>Jul</v>
      </c>
      <c r="F1396" s="4" t="str">
        <f>"Q"&amp;ROUNDUP(MONTH(SalesDataTable[[#This Row],[Order Date]])/3,0)</f>
        <v>Q3</v>
      </c>
      <c r="G1396" s="4" t="s">
        <v>40</v>
      </c>
      <c r="H1396" s="4" t="s">
        <v>47</v>
      </c>
      <c r="I1396" s="4" t="s">
        <v>31</v>
      </c>
      <c r="J1396" s="4" t="s">
        <v>42</v>
      </c>
      <c r="K1396" s="4" t="s">
        <v>38</v>
      </c>
      <c r="L1396" s="4" t="s">
        <v>66</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c r="A1397" s="2">
        <v>1726</v>
      </c>
      <c r="B1397" s="3">
        <v>46221</v>
      </c>
      <c r="C1397" s="4">
        <f>YEAR(SalesDataTable[[#This Row],[Order Date]])</f>
        <v>2026</v>
      </c>
      <c r="D1397" s="4">
        <f>MONTH(SalesDataTable[[#This Row],[Order Date]])</f>
        <v>7</v>
      </c>
      <c r="E1397" s="4" t="str">
        <f>TEXT(SalesDataTable[[#This Row],[Order Date]],"MMM")</f>
        <v>Jul</v>
      </c>
      <c r="F1397" s="4" t="str">
        <f>"Q"&amp;ROUNDUP(MONTH(SalesDataTable[[#This Row],[Order Date]])/3,0)</f>
        <v>Q3</v>
      </c>
      <c r="G1397" s="4" t="s">
        <v>35</v>
      </c>
      <c r="H1397" s="4" t="s">
        <v>78</v>
      </c>
      <c r="I1397" s="4" t="s">
        <v>48</v>
      </c>
      <c r="J1397" s="4" t="s">
        <v>45</v>
      </c>
      <c r="K1397" s="4" t="s">
        <v>52</v>
      </c>
      <c r="L1397" s="4" t="s">
        <v>69</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c r="A1398" s="2">
        <v>1790</v>
      </c>
      <c r="B1398" s="3">
        <v>46221</v>
      </c>
      <c r="C1398" s="4">
        <f>YEAR(SalesDataTable[[#This Row],[Order Date]])</f>
        <v>2026</v>
      </c>
      <c r="D1398" s="4">
        <f>MONTH(SalesDataTable[[#This Row],[Order Date]])</f>
        <v>7</v>
      </c>
      <c r="E1398" s="4" t="str">
        <f>TEXT(SalesDataTable[[#This Row],[Order Date]],"MMM")</f>
        <v>Jul</v>
      </c>
      <c r="F1398" s="4" t="str">
        <f>"Q"&amp;ROUNDUP(MONTH(SalesDataTable[[#This Row],[Order Date]])/3,0)</f>
        <v>Q3</v>
      </c>
      <c r="G1398" s="4" t="s">
        <v>35</v>
      </c>
      <c r="H1398" s="4" t="s">
        <v>72</v>
      </c>
      <c r="I1398" s="4" t="s">
        <v>31</v>
      </c>
      <c r="J1398" s="4" t="s">
        <v>42</v>
      </c>
      <c r="K1398" s="4" t="s">
        <v>38</v>
      </c>
      <c r="L1398" s="4" t="s">
        <v>39</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c r="A1399" s="2">
        <v>2193</v>
      </c>
      <c r="B1399" s="3">
        <v>46221</v>
      </c>
      <c r="C1399" s="4">
        <f>YEAR(SalesDataTable[[#This Row],[Order Date]])</f>
        <v>2026</v>
      </c>
      <c r="D1399" s="4">
        <f>MONTH(SalesDataTable[[#This Row],[Order Date]])</f>
        <v>7</v>
      </c>
      <c r="E1399" s="4" t="str">
        <f>TEXT(SalesDataTable[[#This Row],[Order Date]],"MMM")</f>
        <v>Jul</v>
      </c>
      <c r="F1399" s="4" t="str">
        <f>"Q"&amp;ROUNDUP(MONTH(SalesDataTable[[#This Row],[Order Date]])/3,0)</f>
        <v>Q3</v>
      </c>
      <c r="G1399" s="4" t="s">
        <v>40</v>
      </c>
      <c r="H1399" s="4" t="s">
        <v>41</v>
      </c>
      <c r="I1399" s="4" t="s">
        <v>31</v>
      </c>
      <c r="J1399" s="4" t="s">
        <v>32</v>
      </c>
      <c r="K1399" s="4" t="s">
        <v>33</v>
      </c>
      <c r="L1399" s="4" t="s">
        <v>55</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c r="A1400" s="2">
        <v>2781</v>
      </c>
      <c r="B1400" s="3">
        <v>46221</v>
      </c>
      <c r="C1400" s="4">
        <f>YEAR(SalesDataTable[[#This Row],[Order Date]])</f>
        <v>2026</v>
      </c>
      <c r="D1400" s="4">
        <f>MONTH(SalesDataTable[[#This Row],[Order Date]])</f>
        <v>7</v>
      </c>
      <c r="E1400" s="4" t="str">
        <f>TEXT(SalesDataTable[[#This Row],[Order Date]],"MMM")</f>
        <v>Jul</v>
      </c>
      <c r="F1400" s="4" t="str">
        <f>"Q"&amp;ROUNDUP(MONTH(SalesDataTable[[#This Row],[Order Date]])/3,0)</f>
        <v>Q3</v>
      </c>
      <c r="G1400" s="4" t="s">
        <v>29</v>
      </c>
      <c r="H1400" s="4" t="s">
        <v>30</v>
      </c>
      <c r="I1400" s="4" t="s">
        <v>31</v>
      </c>
      <c r="J1400" s="4" t="s">
        <v>32</v>
      </c>
      <c r="K1400" s="4" t="s">
        <v>43</v>
      </c>
      <c r="L1400" s="4" t="s">
        <v>73</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c r="A1401" s="2">
        <v>3043</v>
      </c>
      <c r="B1401" s="3">
        <v>46221</v>
      </c>
      <c r="C1401" s="4">
        <f>YEAR(SalesDataTable[[#This Row],[Order Date]])</f>
        <v>2026</v>
      </c>
      <c r="D1401" s="4">
        <f>MONTH(SalesDataTable[[#This Row],[Order Date]])</f>
        <v>7</v>
      </c>
      <c r="E1401" s="4" t="str">
        <f>TEXT(SalesDataTable[[#This Row],[Order Date]],"MMM")</f>
        <v>Jul</v>
      </c>
      <c r="F1401" s="4" t="str">
        <f>"Q"&amp;ROUNDUP(MONTH(SalesDataTable[[#This Row],[Order Date]])/3,0)</f>
        <v>Q3</v>
      </c>
      <c r="G1401" s="4" t="s">
        <v>35</v>
      </c>
      <c r="H1401" s="4" t="s">
        <v>72</v>
      </c>
      <c r="I1401" s="4" t="s">
        <v>57</v>
      </c>
      <c r="J1401" s="4" t="s">
        <v>42</v>
      </c>
      <c r="K1401" s="4" t="s">
        <v>33</v>
      </c>
      <c r="L1401" s="4" t="s">
        <v>55</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c r="A1402" s="2">
        <v>3102</v>
      </c>
      <c r="B1402" s="3">
        <v>46221</v>
      </c>
      <c r="C1402" s="4">
        <f>YEAR(SalesDataTable[[#This Row],[Order Date]])</f>
        <v>2026</v>
      </c>
      <c r="D1402" s="4">
        <f>MONTH(SalesDataTable[[#This Row],[Order Date]])</f>
        <v>7</v>
      </c>
      <c r="E1402" s="4" t="str">
        <f>TEXT(SalesDataTable[[#This Row],[Order Date]],"MMM")</f>
        <v>Jul</v>
      </c>
      <c r="F1402" s="4" t="str">
        <f>"Q"&amp;ROUNDUP(MONTH(SalesDataTable[[#This Row],[Order Date]])/3,0)</f>
        <v>Q3</v>
      </c>
      <c r="G1402" s="4" t="s">
        <v>49</v>
      </c>
      <c r="H1402" s="4" t="s">
        <v>76</v>
      </c>
      <c r="I1402" s="4" t="s">
        <v>57</v>
      </c>
      <c r="J1402" s="4" t="s">
        <v>32</v>
      </c>
      <c r="K1402" s="4" t="s">
        <v>38</v>
      </c>
      <c r="L1402" s="4" t="s">
        <v>39</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c r="A1403" s="2">
        <v>3156</v>
      </c>
      <c r="B1403" s="3">
        <v>46221</v>
      </c>
      <c r="C1403" s="4">
        <f>YEAR(SalesDataTable[[#This Row],[Order Date]])</f>
        <v>2026</v>
      </c>
      <c r="D1403" s="4">
        <f>MONTH(SalesDataTable[[#This Row],[Order Date]])</f>
        <v>7</v>
      </c>
      <c r="E1403" s="4" t="str">
        <f>TEXT(SalesDataTable[[#This Row],[Order Date]],"MMM")</f>
        <v>Jul</v>
      </c>
      <c r="F1403" s="4" t="str">
        <f>"Q"&amp;ROUNDUP(MONTH(SalesDataTable[[#This Row],[Order Date]])/3,0)</f>
        <v>Q3</v>
      </c>
      <c r="G1403" s="4" t="s">
        <v>29</v>
      </c>
      <c r="H1403" s="4" t="s">
        <v>30</v>
      </c>
      <c r="I1403" s="4" t="s">
        <v>48</v>
      </c>
      <c r="J1403" s="4" t="s">
        <v>32</v>
      </c>
      <c r="K1403" s="4" t="s">
        <v>63</v>
      </c>
      <c r="L1403" s="4" t="s">
        <v>74</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c r="A1404" s="2">
        <v>3308</v>
      </c>
      <c r="B1404" s="3">
        <v>46221</v>
      </c>
      <c r="C1404" s="4">
        <f>YEAR(SalesDataTable[[#This Row],[Order Date]])</f>
        <v>2026</v>
      </c>
      <c r="D1404" s="4">
        <f>MONTH(SalesDataTable[[#This Row],[Order Date]])</f>
        <v>7</v>
      </c>
      <c r="E1404" s="4" t="str">
        <f>TEXT(SalesDataTable[[#This Row],[Order Date]],"MMM")</f>
        <v>Jul</v>
      </c>
      <c r="F1404" s="4" t="str">
        <f>"Q"&amp;ROUNDUP(MONTH(SalesDataTable[[#This Row],[Order Date]])/3,0)</f>
        <v>Q3</v>
      </c>
      <c r="G1404" s="4" t="s">
        <v>49</v>
      </c>
      <c r="H1404" s="4" t="s">
        <v>76</v>
      </c>
      <c r="I1404" s="4" t="s">
        <v>48</v>
      </c>
      <c r="J1404" s="4" t="s">
        <v>42</v>
      </c>
      <c r="K1404" s="4" t="s">
        <v>63</v>
      </c>
      <c r="L1404" s="4" t="s">
        <v>67</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c r="A1405" s="2">
        <v>3329</v>
      </c>
      <c r="B1405" s="3">
        <v>46221</v>
      </c>
      <c r="C1405" s="4">
        <f>YEAR(SalesDataTable[[#This Row],[Order Date]])</f>
        <v>2026</v>
      </c>
      <c r="D1405" s="4">
        <f>MONTH(SalesDataTable[[#This Row],[Order Date]])</f>
        <v>7</v>
      </c>
      <c r="E1405" s="4" t="str">
        <f>TEXT(SalesDataTable[[#This Row],[Order Date]],"MMM")</f>
        <v>Jul</v>
      </c>
      <c r="F1405" s="4" t="str">
        <f>"Q"&amp;ROUNDUP(MONTH(SalesDataTable[[#This Row],[Order Date]])/3,0)</f>
        <v>Q3</v>
      </c>
      <c r="G1405" s="4" t="s">
        <v>35</v>
      </c>
      <c r="H1405" s="4" t="s">
        <v>70</v>
      </c>
      <c r="I1405" s="4" t="s">
        <v>31</v>
      </c>
      <c r="J1405" s="4" t="s">
        <v>42</v>
      </c>
      <c r="K1405" s="4" t="s">
        <v>33</v>
      </c>
      <c r="L1405" s="4" t="s">
        <v>34</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c r="A1406" s="2">
        <v>4102</v>
      </c>
      <c r="B1406" s="3">
        <v>46221</v>
      </c>
      <c r="C1406" s="4">
        <f>YEAR(SalesDataTable[[#This Row],[Order Date]])</f>
        <v>2026</v>
      </c>
      <c r="D1406" s="4">
        <f>MONTH(SalesDataTable[[#This Row],[Order Date]])</f>
        <v>7</v>
      </c>
      <c r="E1406" s="4" t="str">
        <f>TEXT(SalesDataTable[[#This Row],[Order Date]],"MMM")</f>
        <v>Jul</v>
      </c>
      <c r="F1406" s="4" t="str">
        <f>"Q"&amp;ROUNDUP(MONTH(SalesDataTable[[#This Row],[Order Date]])/3,0)</f>
        <v>Q3</v>
      </c>
      <c r="G1406" s="4" t="s">
        <v>35</v>
      </c>
      <c r="H1406" s="4" t="s">
        <v>72</v>
      </c>
      <c r="I1406" s="4" t="s">
        <v>31</v>
      </c>
      <c r="J1406" s="4" t="s">
        <v>32</v>
      </c>
      <c r="K1406" s="4" t="s">
        <v>38</v>
      </c>
      <c r="L1406" s="4" t="s">
        <v>66</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c r="A1407" s="2">
        <v>4109</v>
      </c>
      <c r="B1407" s="3">
        <v>46221</v>
      </c>
      <c r="C1407" s="4">
        <f>YEAR(SalesDataTable[[#This Row],[Order Date]])</f>
        <v>2026</v>
      </c>
      <c r="D1407" s="4">
        <f>MONTH(SalesDataTable[[#This Row],[Order Date]])</f>
        <v>7</v>
      </c>
      <c r="E1407" s="4" t="str">
        <f>TEXT(SalesDataTable[[#This Row],[Order Date]],"MMM")</f>
        <v>Jul</v>
      </c>
      <c r="F1407" s="4" t="str">
        <f>"Q"&amp;ROUNDUP(MONTH(SalesDataTable[[#This Row],[Order Date]])/3,0)</f>
        <v>Q3</v>
      </c>
      <c r="G1407" s="4" t="s">
        <v>35</v>
      </c>
      <c r="H1407" s="4" t="s">
        <v>72</v>
      </c>
      <c r="I1407" s="4" t="s">
        <v>57</v>
      </c>
      <c r="J1407" s="4" t="s">
        <v>42</v>
      </c>
      <c r="K1407" s="4" t="s">
        <v>33</v>
      </c>
      <c r="L1407" s="4" t="s">
        <v>59</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c r="A1408" s="2">
        <v>4813</v>
      </c>
      <c r="B1408" s="3">
        <v>46221</v>
      </c>
      <c r="C1408" s="4">
        <f>YEAR(SalesDataTable[[#This Row],[Order Date]])</f>
        <v>2026</v>
      </c>
      <c r="D1408" s="4">
        <f>MONTH(SalesDataTable[[#This Row],[Order Date]])</f>
        <v>7</v>
      </c>
      <c r="E1408" s="4" t="str">
        <f>TEXT(SalesDataTable[[#This Row],[Order Date]],"MMM")</f>
        <v>Jul</v>
      </c>
      <c r="F1408" s="4" t="str">
        <f>"Q"&amp;ROUNDUP(MONTH(SalesDataTable[[#This Row],[Order Date]])/3,0)</f>
        <v>Q3</v>
      </c>
      <c r="G1408" s="4" t="s">
        <v>40</v>
      </c>
      <c r="H1408" s="4" t="s">
        <v>68</v>
      </c>
      <c r="I1408" s="4" t="s">
        <v>48</v>
      </c>
      <c r="J1408" s="4" t="s">
        <v>32</v>
      </c>
      <c r="K1408" s="4" t="s">
        <v>63</v>
      </c>
      <c r="L1408" s="4" t="s">
        <v>71</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c r="A1409" s="2">
        <v>5054</v>
      </c>
      <c r="B1409" s="3">
        <v>46221</v>
      </c>
      <c r="C1409" s="4">
        <f>YEAR(SalesDataTable[[#This Row],[Order Date]])</f>
        <v>2026</v>
      </c>
      <c r="D1409" s="4">
        <f>MONTH(SalesDataTable[[#This Row],[Order Date]])</f>
        <v>7</v>
      </c>
      <c r="E1409" s="4" t="str">
        <f>TEXT(SalesDataTable[[#This Row],[Order Date]],"MMM")</f>
        <v>Jul</v>
      </c>
      <c r="F1409" s="4" t="str">
        <f>"Q"&amp;ROUNDUP(MONTH(SalesDataTable[[#This Row],[Order Date]])/3,0)</f>
        <v>Q3</v>
      </c>
      <c r="G1409" s="4" t="s">
        <v>49</v>
      </c>
      <c r="H1409" s="4" t="s">
        <v>62</v>
      </c>
      <c r="I1409" s="4" t="s">
        <v>31</v>
      </c>
      <c r="J1409" s="4" t="s">
        <v>42</v>
      </c>
      <c r="K1409" s="4" t="s">
        <v>52</v>
      </c>
      <c r="L1409" s="4" t="s">
        <v>80</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c r="A1410" s="2">
        <v>138</v>
      </c>
      <c r="B1410" s="3">
        <v>46222</v>
      </c>
      <c r="C1410" s="4">
        <f>YEAR(SalesDataTable[[#This Row],[Order Date]])</f>
        <v>2026</v>
      </c>
      <c r="D1410" s="4">
        <f>MONTH(SalesDataTable[[#This Row],[Order Date]])</f>
        <v>7</v>
      </c>
      <c r="E1410" s="4" t="str">
        <f>TEXT(SalesDataTable[[#This Row],[Order Date]],"MMM")</f>
        <v>Jul</v>
      </c>
      <c r="F1410" s="4" t="str">
        <f>"Q"&amp;ROUNDUP(MONTH(SalesDataTable[[#This Row],[Order Date]])/3,0)</f>
        <v>Q3</v>
      </c>
      <c r="G1410" s="4" t="s">
        <v>35</v>
      </c>
      <c r="H1410" s="4" t="s">
        <v>72</v>
      </c>
      <c r="I1410" s="4" t="s">
        <v>31</v>
      </c>
      <c r="J1410" s="4" t="s">
        <v>42</v>
      </c>
      <c r="K1410" s="4" t="s">
        <v>38</v>
      </c>
      <c r="L1410" s="4" t="s">
        <v>75</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c r="A1411" s="2">
        <v>433</v>
      </c>
      <c r="B1411" s="3">
        <v>46222</v>
      </c>
      <c r="C1411" s="4">
        <f>YEAR(SalesDataTable[[#This Row],[Order Date]])</f>
        <v>2026</v>
      </c>
      <c r="D1411" s="4">
        <f>MONTH(SalesDataTable[[#This Row],[Order Date]])</f>
        <v>7</v>
      </c>
      <c r="E1411" s="4" t="str">
        <f>TEXT(SalesDataTable[[#This Row],[Order Date]],"MMM")</f>
        <v>Jul</v>
      </c>
      <c r="F1411" s="4" t="str">
        <f>"Q"&amp;ROUNDUP(MONTH(SalesDataTable[[#This Row],[Order Date]])/3,0)</f>
        <v>Q3</v>
      </c>
      <c r="G1411" s="4" t="s">
        <v>35</v>
      </c>
      <c r="H1411" s="4" t="s">
        <v>72</v>
      </c>
      <c r="I1411" s="4" t="s">
        <v>31</v>
      </c>
      <c r="J1411" s="4" t="s">
        <v>42</v>
      </c>
      <c r="K1411" s="4" t="s">
        <v>38</v>
      </c>
      <c r="L1411" s="4" t="s">
        <v>46</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c r="A1412" s="2">
        <v>484</v>
      </c>
      <c r="B1412" s="3">
        <v>46222</v>
      </c>
      <c r="C1412" s="4">
        <f>YEAR(SalesDataTable[[#This Row],[Order Date]])</f>
        <v>2026</v>
      </c>
      <c r="D1412" s="4">
        <f>MONTH(SalesDataTable[[#This Row],[Order Date]])</f>
        <v>7</v>
      </c>
      <c r="E1412" s="4" t="str">
        <f>TEXT(SalesDataTable[[#This Row],[Order Date]],"MMM")</f>
        <v>Jul</v>
      </c>
      <c r="F1412" s="4" t="str">
        <f>"Q"&amp;ROUNDUP(MONTH(SalesDataTable[[#This Row],[Order Date]])/3,0)</f>
        <v>Q3</v>
      </c>
      <c r="G1412" s="4" t="s">
        <v>35</v>
      </c>
      <c r="H1412" s="4" t="s">
        <v>72</v>
      </c>
      <c r="I1412" s="4" t="s">
        <v>31</v>
      </c>
      <c r="J1412" s="4" t="s">
        <v>42</v>
      </c>
      <c r="K1412" s="4" t="s">
        <v>63</v>
      </c>
      <c r="L1412" s="4" t="s">
        <v>71</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c r="A1413" s="2">
        <v>492</v>
      </c>
      <c r="B1413" s="3">
        <v>46222</v>
      </c>
      <c r="C1413" s="4">
        <f>YEAR(SalesDataTable[[#This Row],[Order Date]])</f>
        <v>2026</v>
      </c>
      <c r="D1413" s="4">
        <f>MONTH(SalesDataTable[[#This Row],[Order Date]])</f>
        <v>7</v>
      </c>
      <c r="E1413" s="4" t="str">
        <f>TEXT(SalesDataTable[[#This Row],[Order Date]],"MMM")</f>
        <v>Jul</v>
      </c>
      <c r="F1413" s="4" t="str">
        <f>"Q"&amp;ROUNDUP(MONTH(SalesDataTable[[#This Row],[Order Date]])/3,0)</f>
        <v>Q3</v>
      </c>
      <c r="G1413" s="4" t="s">
        <v>35</v>
      </c>
      <c r="H1413" s="4" t="s">
        <v>78</v>
      </c>
      <c r="I1413" s="4" t="s">
        <v>48</v>
      </c>
      <c r="J1413" s="4" t="s">
        <v>42</v>
      </c>
      <c r="K1413" s="4" t="s">
        <v>38</v>
      </c>
      <c r="L1413" s="4" t="s">
        <v>75</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c r="A1414" s="2">
        <v>626</v>
      </c>
      <c r="B1414" s="3">
        <v>46222</v>
      </c>
      <c r="C1414" s="4">
        <f>YEAR(SalesDataTable[[#This Row],[Order Date]])</f>
        <v>2026</v>
      </c>
      <c r="D1414" s="4">
        <f>MONTH(SalesDataTable[[#This Row],[Order Date]])</f>
        <v>7</v>
      </c>
      <c r="E1414" s="4" t="str">
        <f>TEXT(SalesDataTable[[#This Row],[Order Date]],"MMM")</f>
        <v>Jul</v>
      </c>
      <c r="F1414" s="4" t="str">
        <f>"Q"&amp;ROUNDUP(MONTH(SalesDataTable[[#This Row],[Order Date]])/3,0)</f>
        <v>Q3</v>
      </c>
      <c r="G1414" s="4" t="s">
        <v>35</v>
      </c>
      <c r="H1414" s="4" t="s">
        <v>78</v>
      </c>
      <c r="I1414" s="4" t="s">
        <v>48</v>
      </c>
      <c r="J1414" s="4" t="s">
        <v>32</v>
      </c>
      <c r="K1414" s="4" t="s">
        <v>43</v>
      </c>
      <c r="L1414" s="4" t="s">
        <v>44</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c r="A1415" s="2">
        <v>1409</v>
      </c>
      <c r="B1415" s="3">
        <v>46222</v>
      </c>
      <c r="C1415" s="4">
        <f>YEAR(SalesDataTable[[#This Row],[Order Date]])</f>
        <v>2026</v>
      </c>
      <c r="D1415" s="4">
        <f>MONTH(SalesDataTable[[#This Row],[Order Date]])</f>
        <v>7</v>
      </c>
      <c r="E1415" s="4" t="str">
        <f>TEXT(SalesDataTable[[#This Row],[Order Date]],"MMM")</f>
        <v>Jul</v>
      </c>
      <c r="F1415" s="4" t="str">
        <f>"Q"&amp;ROUNDUP(MONTH(SalesDataTable[[#This Row],[Order Date]])/3,0)</f>
        <v>Q3</v>
      </c>
      <c r="G1415" s="4" t="s">
        <v>35</v>
      </c>
      <c r="H1415" s="4" t="s">
        <v>78</v>
      </c>
      <c r="I1415" s="4" t="s">
        <v>31</v>
      </c>
      <c r="J1415" s="4" t="s">
        <v>42</v>
      </c>
      <c r="K1415" s="4" t="s">
        <v>52</v>
      </c>
      <c r="L1415" s="4" t="s">
        <v>80</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c r="A1416" s="2">
        <v>1486</v>
      </c>
      <c r="B1416" s="3">
        <v>46222</v>
      </c>
      <c r="C1416" s="4">
        <f>YEAR(SalesDataTable[[#This Row],[Order Date]])</f>
        <v>2026</v>
      </c>
      <c r="D1416" s="4">
        <f>MONTH(SalesDataTable[[#This Row],[Order Date]])</f>
        <v>7</v>
      </c>
      <c r="E1416" s="4" t="str">
        <f>TEXT(SalesDataTable[[#This Row],[Order Date]],"MMM")</f>
        <v>Jul</v>
      </c>
      <c r="F1416" s="4" t="str">
        <f>"Q"&amp;ROUNDUP(MONTH(SalesDataTable[[#This Row],[Order Date]])/3,0)</f>
        <v>Q3</v>
      </c>
      <c r="G1416" s="4" t="s">
        <v>49</v>
      </c>
      <c r="H1416" s="4" t="s">
        <v>62</v>
      </c>
      <c r="I1416" s="4" t="s">
        <v>31</v>
      </c>
      <c r="J1416" s="4" t="s">
        <v>32</v>
      </c>
      <c r="K1416" s="4" t="s">
        <v>33</v>
      </c>
      <c r="L1416" s="4" t="s">
        <v>59</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c r="A1417" s="2">
        <v>1940</v>
      </c>
      <c r="B1417" s="3">
        <v>46222</v>
      </c>
      <c r="C1417" s="4">
        <f>YEAR(SalesDataTable[[#This Row],[Order Date]])</f>
        <v>2026</v>
      </c>
      <c r="D1417" s="4">
        <f>MONTH(SalesDataTable[[#This Row],[Order Date]])</f>
        <v>7</v>
      </c>
      <c r="E1417" s="4" t="str">
        <f>TEXT(SalesDataTable[[#This Row],[Order Date]],"MMM")</f>
        <v>Jul</v>
      </c>
      <c r="F1417" s="4" t="str">
        <f>"Q"&amp;ROUNDUP(MONTH(SalesDataTable[[#This Row],[Order Date]])/3,0)</f>
        <v>Q3</v>
      </c>
      <c r="G1417" s="4" t="s">
        <v>40</v>
      </c>
      <c r="H1417" s="4" t="s">
        <v>81</v>
      </c>
      <c r="I1417" s="4" t="s">
        <v>31</v>
      </c>
      <c r="J1417" s="4" t="s">
        <v>42</v>
      </c>
      <c r="K1417" s="4" t="s">
        <v>63</v>
      </c>
      <c r="L1417" s="4" t="s">
        <v>74</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c r="A1418" s="2">
        <v>2215</v>
      </c>
      <c r="B1418" s="3">
        <v>46222</v>
      </c>
      <c r="C1418" s="4">
        <f>YEAR(SalesDataTable[[#This Row],[Order Date]])</f>
        <v>2026</v>
      </c>
      <c r="D1418" s="4">
        <f>MONTH(SalesDataTable[[#This Row],[Order Date]])</f>
        <v>7</v>
      </c>
      <c r="E1418" s="4" t="str">
        <f>TEXT(SalesDataTable[[#This Row],[Order Date]],"MMM")</f>
        <v>Jul</v>
      </c>
      <c r="F1418" s="4" t="str">
        <f>"Q"&amp;ROUNDUP(MONTH(SalesDataTable[[#This Row],[Order Date]])/3,0)</f>
        <v>Q3</v>
      </c>
      <c r="G1418" s="4" t="s">
        <v>49</v>
      </c>
      <c r="H1418" s="4" t="s">
        <v>76</v>
      </c>
      <c r="I1418" s="4" t="s">
        <v>48</v>
      </c>
      <c r="J1418" s="4" t="s">
        <v>32</v>
      </c>
      <c r="K1418" s="4" t="s">
        <v>63</v>
      </c>
      <c r="L1418" s="4" t="s">
        <v>71</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c r="A1419" s="2">
        <v>2555</v>
      </c>
      <c r="B1419" s="3">
        <v>46222</v>
      </c>
      <c r="C1419" s="4">
        <f>YEAR(SalesDataTable[[#This Row],[Order Date]])</f>
        <v>2026</v>
      </c>
      <c r="D1419" s="4">
        <f>MONTH(SalesDataTable[[#This Row],[Order Date]])</f>
        <v>7</v>
      </c>
      <c r="E1419" s="4" t="str">
        <f>TEXT(SalesDataTable[[#This Row],[Order Date]],"MMM")</f>
        <v>Jul</v>
      </c>
      <c r="F1419" s="4" t="str">
        <f>"Q"&amp;ROUNDUP(MONTH(SalesDataTable[[#This Row],[Order Date]])/3,0)</f>
        <v>Q3</v>
      </c>
      <c r="G1419" s="4" t="s">
        <v>40</v>
      </c>
      <c r="H1419" s="4" t="s">
        <v>41</v>
      </c>
      <c r="I1419" s="4" t="s">
        <v>57</v>
      </c>
      <c r="J1419" s="4" t="s">
        <v>42</v>
      </c>
      <c r="K1419" s="4" t="s">
        <v>43</v>
      </c>
      <c r="L1419" s="4" t="s">
        <v>61</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c r="A1420" s="2">
        <v>4710</v>
      </c>
      <c r="B1420" s="3">
        <v>46222</v>
      </c>
      <c r="C1420" s="4">
        <f>YEAR(SalesDataTable[[#This Row],[Order Date]])</f>
        <v>2026</v>
      </c>
      <c r="D1420" s="4">
        <f>MONTH(SalesDataTable[[#This Row],[Order Date]])</f>
        <v>7</v>
      </c>
      <c r="E1420" s="4" t="str">
        <f>TEXT(SalesDataTable[[#This Row],[Order Date]],"MMM")</f>
        <v>Jul</v>
      </c>
      <c r="F1420" s="4" t="str">
        <f>"Q"&amp;ROUNDUP(MONTH(SalesDataTable[[#This Row],[Order Date]])/3,0)</f>
        <v>Q3</v>
      </c>
      <c r="G1420" s="4" t="s">
        <v>29</v>
      </c>
      <c r="H1420" s="4" t="s">
        <v>30</v>
      </c>
      <c r="I1420" s="4" t="s">
        <v>48</v>
      </c>
      <c r="J1420" s="4" t="s">
        <v>32</v>
      </c>
      <c r="K1420" s="4" t="s">
        <v>52</v>
      </c>
      <c r="L1420" s="4" t="s">
        <v>58</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c r="A1421" s="2">
        <v>4974</v>
      </c>
      <c r="B1421" s="3">
        <v>46222</v>
      </c>
      <c r="C1421" s="4">
        <f>YEAR(SalesDataTable[[#This Row],[Order Date]])</f>
        <v>2026</v>
      </c>
      <c r="D1421" s="4">
        <f>MONTH(SalesDataTable[[#This Row],[Order Date]])</f>
        <v>7</v>
      </c>
      <c r="E1421" s="4" t="str">
        <f>TEXT(SalesDataTable[[#This Row],[Order Date]],"MMM")</f>
        <v>Jul</v>
      </c>
      <c r="F1421" s="4" t="str">
        <f>"Q"&amp;ROUNDUP(MONTH(SalesDataTable[[#This Row],[Order Date]])/3,0)</f>
        <v>Q3</v>
      </c>
      <c r="G1421" s="4" t="s">
        <v>29</v>
      </c>
      <c r="H1421" s="4" t="s">
        <v>65</v>
      </c>
      <c r="I1421" s="4" t="s">
        <v>48</v>
      </c>
      <c r="J1421" s="4" t="s">
        <v>45</v>
      </c>
      <c r="K1421" s="4" t="s">
        <v>38</v>
      </c>
      <c r="L1421" s="4" t="s">
        <v>75</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c r="A1422" s="2">
        <v>5048</v>
      </c>
      <c r="B1422" s="3">
        <v>46222</v>
      </c>
      <c r="C1422" s="4">
        <f>YEAR(SalesDataTable[[#This Row],[Order Date]])</f>
        <v>2026</v>
      </c>
      <c r="D1422" s="4">
        <f>MONTH(SalesDataTable[[#This Row],[Order Date]])</f>
        <v>7</v>
      </c>
      <c r="E1422" s="4" t="str">
        <f>TEXT(SalesDataTable[[#This Row],[Order Date]],"MMM")</f>
        <v>Jul</v>
      </c>
      <c r="F1422" s="4" t="str">
        <f>"Q"&amp;ROUNDUP(MONTH(SalesDataTable[[#This Row],[Order Date]])/3,0)</f>
        <v>Q3</v>
      </c>
      <c r="G1422" s="4" t="s">
        <v>35</v>
      </c>
      <c r="H1422" s="4" t="s">
        <v>72</v>
      </c>
      <c r="I1422" s="4" t="s">
        <v>57</v>
      </c>
      <c r="J1422" s="4" t="s">
        <v>42</v>
      </c>
      <c r="K1422" s="4" t="s">
        <v>63</v>
      </c>
      <c r="L1422" s="4" t="s">
        <v>74</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c r="A1423" s="2">
        <v>1</v>
      </c>
      <c r="B1423" s="3">
        <v>46223</v>
      </c>
      <c r="C1423" s="4">
        <f>YEAR(SalesDataTable[[#This Row],[Order Date]])</f>
        <v>2026</v>
      </c>
      <c r="D1423" s="4">
        <f>MONTH(SalesDataTable[[#This Row],[Order Date]])</f>
        <v>7</v>
      </c>
      <c r="E1423" s="4" t="str">
        <f>TEXT(SalesDataTable[[#This Row],[Order Date]],"MMM")</f>
        <v>Jul</v>
      </c>
      <c r="F1423" s="4" t="str">
        <f>"Q"&amp;ROUNDUP(MONTH(SalesDataTable[[#This Row],[Order Date]])/3,0)</f>
        <v>Q3</v>
      </c>
      <c r="G1423" s="4" t="s">
        <v>49</v>
      </c>
      <c r="H1423" s="4" t="s">
        <v>60</v>
      </c>
      <c r="I1423" s="4" t="s">
        <v>48</v>
      </c>
      <c r="J1423" s="4" t="s">
        <v>42</v>
      </c>
      <c r="K1423" s="4" t="s">
        <v>38</v>
      </c>
      <c r="L1423" s="4" t="s">
        <v>66</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c r="A1424" s="2">
        <v>270</v>
      </c>
      <c r="B1424" s="3">
        <v>46223</v>
      </c>
      <c r="C1424" s="4">
        <f>YEAR(SalesDataTable[[#This Row],[Order Date]])</f>
        <v>2026</v>
      </c>
      <c r="D1424" s="4">
        <f>MONTH(SalesDataTable[[#This Row],[Order Date]])</f>
        <v>7</v>
      </c>
      <c r="E1424" s="4" t="str">
        <f>TEXT(SalesDataTable[[#This Row],[Order Date]],"MMM")</f>
        <v>Jul</v>
      </c>
      <c r="F1424" s="4" t="str">
        <f>"Q"&amp;ROUNDUP(MONTH(SalesDataTable[[#This Row],[Order Date]])/3,0)</f>
        <v>Q3</v>
      </c>
      <c r="G1424" s="4" t="s">
        <v>40</v>
      </c>
      <c r="H1424" s="4" t="s">
        <v>41</v>
      </c>
      <c r="I1424" s="4" t="s">
        <v>57</v>
      </c>
      <c r="J1424" s="4" t="s">
        <v>32</v>
      </c>
      <c r="K1424" s="4" t="s">
        <v>52</v>
      </c>
      <c r="L1424" s="4" t="s">
        <v>80</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c r="A1425" s="2">
        <v>2130</v>
      </c>
      <c r="B1425" s="3">
        <v>46223</v>
      </c>
      <c r="C1425" s="4">
        <f>YEAR(SalesDataTable[[#This Row],[Order Date]])</f>
        <v>2026</v>
      </c>
      <c r="D1425" s="4">
        <f>MONTH(SalesDataTable[[#This Row],[Order Date]])</f>
        <v>7</v>
      </c>
      <c r="E1425" s="4" t="str">
        <f>TEXT(SalesDataTable[[#This Row],[Order Date]],"MMM")</f>
        <v>Jul</v>
      </c>
      <c r="F1425" s="4" t="str">
        <f>"Q"&amp;ROUNDUP(MONTH(SalesDataTable[[#This Row],[Order Date]])/3,0)</f>
        <v>Q3</v>
      </c>
      <c r="G1425" s="4" t="s">
        <v>35</v>
      </c>
      <c r="H1425" s="4" t="s">
        <v>78</v>
      </c>
      <c r="I1425" s="4" t="s">
        <v>48</v>
      </c>
      <c r="J1425" s="4" t="s">
        <v>32</v>
      </c>
      <c r="K1425" s="4" t="s">
        <v>38</v>
      </c>
      <c r="L1425" s="4" t="s">
        <v>46</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c r="A1426" s="2">
        <v>2474</v>
      </c>
      <c r="B1426" s="3">
        <v>46223</v>
      </c>
      <c r="C1426" s="4">
        <f>YEAR(SalesDataTable[[#This Row],[Order Date]])</f>
        <v>2026</v>
      </c>
      <c r="D1426" s="4">
        <f>MONTH(SalesDataTable[[#This Row],[Order Date]])</f>
        <v>7</v>
      </c>
      <c r="E1426" s="4" t="str">
        <f>TEXT(SalesDataTable[[#This Row],[Order Date]],"MMM")</f>
        <v>Jul</v>
      </c>
      <c r="F1426" s="4" t="str">
        <f>"Q"&amp;ROUNDUP(MONTH(SalesDataTable[[#This Row],[Order Date]])/3,0)</f>
        <v>Q3</v>
      </c>
      <c r="G1426" s="4" t="s">
        <v>40</v>
      </c>
      <c r="H1426" s="4" t="s">
        <v>41</v>
      </c>
      <c r="I1426" s="4" t="s">
        <v>48</v>
      </c>
      <c r="J1426" s="4" t="s">
        <v>32</v>
      </c>
      <c r="K1426" s="4" t="s">
        <v>33</v>
      </c>
      <c r="L1426" s="4" t="s">
        <v>55</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c r="A1427" s="2">
        <v>2514</v>
      </c>
      <c r="B1427" s="3">
        <v>46223</v>
      </c>
      <c r="C1427" s="4">
        <f>YEAR(SalesDataTable[[#This Row],[Order Date]])</f>
        <v>2026</v>
      </c>
      <c r="D1427" s="4">
        <f>MONTH(SalesDataTable[[#This Row],[Order Date]])</f>
        <v>7</v>
      </c>
      <c r="E1427" s="4" t="str">
        <f>TEXT(SalesDataTable[[#This Row],[Order Date]],"MMM")</f>
        <v>Jul</v>
      </c>
      <c r="F1427" s="4" t="str">
        <f>"Q"&amp;ROUNDUP(MONTH(SalesDataTable[[#This Row],[Order Date]])/3,0)</f>
        <v>Q3</v>
      </c>
      <c r="G1427" s="4" t="s">
        <v>35</v>
      </c>
      <c r="H1427" s="4" t="s">
        <v>56</v>
      </c>
      <c r="I1427" s="4" t="s">
        <v>31</v>
      </c>
      <c r="J1427" s="4" t="s">
        <v>42</v>
      </c>
      <c r="K1427" s="4" t="s">
        <v>43</v>
      </c>
      <c r="L1427" s="4" t="s">
        <v>77</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c r="A1428" s="2">
        <v>2616</v>
      </c>
      <c r="B1428" s="3">
        <v>46223</v>
      </c>
      <c r="C1428" s="4">
        <f>YEAR(SalesDataTable[[#This Row],[Order Date]])</f>
        <v>2026</v>
      </c>
      <c r="D1428" s="4">
        <f>MONTH(SalesDataTable[[#This Row],[Order Date]])</f>
        <v>7</v>
      </c>
      <c r="E1428" s="4" t="str">
        <f>TEXT(SalesDataTable[[#This Row],[Order Date]],"MMM")</f>
        <v>Jul</v>
      </c>
      <c r="F1428" s="4" t="str">
        <f>"Q"&amp;ROUNDUP(MONTH(SalesDataTable[[#This Row],[Order Date]])/3,0)</f>
        <v>Q3</v>
      </c>
      <c r="G1428" s="4" t="s">
        <v>40</v>
      </c>
      <c r="H1428" s="4" t="s">
        <v>47</v>
      </c>
      <c r="I1428" s="4" t="s">
        <v>48</v>
      </c>
      <c r="J1428" s="4" t="s">
        <v>42</v>
      </c>
      <c r="K1428" s="4" t="s">
        <v>63</v>
      </c>
      <c r="L1428" s="4" t="s">
        <v>67</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c r="A1429" s="2">
        <v>2632</v>
      </c>
      <c r="B1429" s="3">
        <v>46223</v>
      </c>
      <c r="C1429" s="4">
        <f>YEAR(SalesDataTable[[#This Row],[Order Date]])</f>
        <v>2026</v>
      </c>
      <c r="D1429" s="4">
        <f>MONTH(SalesDataTable[[#This Row],[Order Date]])</f>
        <v>7</v>
      </c>
      <c r="E1429" s="4" t="str">
        <f>TEXT(SalesDataTable[[#This Row],[Order Date]],"MMM")</f>
        <v>Jul</v>
      </c>
      <c r="F1429" s="4" t="str">
        <f>"Q"&amp;ROUNDUP(MONTH(SalesDataTable[[#This Row],[Order Date]])/3,0)</f>
        <v>Q3</v>
      </c>
      <c r="G1429" s="4" t="s">
        <v>29</v>
      </c>
      <c r="H1429" s="4" t="s">
        <v>79</v>
      </c>
      <c r="I1429" s="4" t="s">
        <v>31</v>
      </c>
      <c r="J1429" s="4" t="s">
        <v>42</v>
      </c>
      <c r="K1429" s="4" t="s">
        <v>52</v>
      </c>
      <c r="L1429" s="4" t="s">
        <v>58</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c r="A1430" s="2">
        <v>3725</v>
      </c>
      <c r="B1430" s="3">
        <v>46223</v>
      </c>
      <c r="C1430" s="4">
        <f>YEAR(SalesDataTable[[#This Row],[Order Date]])</f>
        <v>2026</v>
      </c>
      <c r="D1430" s="4">
        <f>MONTH(SalesDataTable[[#This Row],[Order Date]])</f>
        <v>7</v>
      </c>
      <c r="E1430" s="4" t="str">
        <f>TEXT(SalesDataTable[[#This Row],[Order Date]],"MMM")</f>
        <v>Jul</v>
      </c>
      <c r="F1430" s="4" t="str">
        <f>"Q"&amp;ROUNDUP(MONTH(SalesDataTable[[#This Row],[Order Date]])/3,0)</f>
        <v>Q3</v>
      </c>
      <c r="G1430" s="4" t="s">
        <v>40</v>
      </c>
      <c r="H1430" s="4" t="s">
        <v>81</v>
      </c>
      <c r="I1430" s="4" t="s">
        <v>31</v>
      </c>
      <c r="J1430" s="4" t="s">
        <v>32</v>
      </c>
      <c r="K1430" s="4" t="s">
        <v>52</v>
      </c>
      <c r="L1430" s="4" t="s">
        <v>58</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c r="A1431" s="2">
        <v>3834</v>
      </c>
      <c r="B1431" s="3">
        <v>46223</v>
      </c>
      <c r="C1431" s="4">
        <f>YEAR(SalesDataTable[[#This Row],[Order Date]])</f>
        <v>2026</v>
      </c>
      <c r="D1431" s="4">
        <f>MONTH(SalesDataTable[[#This Row],[Order Date]])</f>
        <v>7</v>
      </c>
      <c r="E1431" s="4" t="str">
        <f>TEXT(SalesDataTable[[#This Row],[Order Date]],"MMM")</f>
        <v>Jul</v>
      </c>
      <c r="F1431" s="4" t="str">
        <f>"Q"&amp;ROUNDUP(MONTH(SalesDataTable[[#This Row],[Order Date]])/3,0)</f>
        <v>Q3</v>
      </c>
      <c r="G1431" s="4" t="s">
        <v>35</v>
      </c>
      <c r="H1431" s="4" t="s">
        <v>78</v>
      </c>
      <c r="I1431" s="4" t="s">
        <v>48</v>
      </c>
      <c r="J1431" s="4" t="s">
        <v>42</v>
      </c>
      <c r="K1431" s="4" t="s">
        <v>52</v>
      </c>
      <c r="L1431" s="4" t="s">
        <v>58</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c r="A1432" s="2">
        <v>159</v>
      </c>
      <c r="B1432" s="3">
        <v>46224</v>
      </c>
      <c r="C1432" s="4">
        <f>YEAR(SalesDataTable[[#This Row],[Order Date]])</f>
        <v>2026</v>
      </c>
      <c r="D1432" s="4">
        <f>MONTH(SalesDataTable[[#This Row],[Order Date]])</f>
        <v>7</v>
      </c>
      <c r="E1432" s="4" t="str">
        <f>TEXT(SalesDataTable[[#This Row],[Order Date]],"MMM")</f>
        <v>Jul</v>
      </c>
      <c r="F1432" s="4" t="str">
        <f>"Q"&amp;ROUNDUP(MONTH(SalesDataTable[[#This Row],[Order Date]])/3,0)</f>
        <v>Q3</v>
      </c>
      <c r="G1432" s="4" t="s">
        <v>35</v>
      </c>
      <c r="H1432" s="4" t="s">
        <v>36</v>
      </c>
      <c r="I1432" s="4" t="s">
        <v>31</v>
      </c>
      <c r="J1432" s="4" t="s">
        <v>32</v>
      </c>
      <c r="K1432" s="4" t="s">
        <v>38</v>
      </c>
      <c r="L1432" s="4" t="s">
        <v>75</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c r="A1433" s="2">
        <v>435</v>
      </c>
      <c r="B1433" s="3">
        <v>46224</v>
      </c>
      <c r="C1433" s="4">
        <f>YEAR(SalesDataTable[[#This Row],[Order Date]])</f>
        <v>2026</v>
      </c>
      <c r="D1433" s="4">
        <f>MONTH(SalesDataTable[[#This Row],[Order Date]])</f>
        <v>7</v>
      </c>
      <c r="E1433" s="4" t="str">
        <f>TEXT(SalesDataTable[[#This Row],[Order Date]],"MMM")</f>
        <v>Jul</v>
      </c>
      <c r="F1433" s="4" t="str">
        <f>"Q"&amp;ROUNDUP(MONTH(SalesDataTable[[#This Row],[Order Date]])/3,0)</f>
        <v>Q3</v>
      </c>
      <c r="G1433" s="4" t="s">
        <v>40</v>
      </c>
      <c r="H1433" s="4" t="s">
        <v>41</v>
      </c>
      <c r="I1433" s="4" t="s">
        <v>31</v>
      </c>
      <c r="J1433" s="4" t="s">
        <v>32</v>
      </c>
      <c r="K1433" s="4" t="s">
        <v>52</v>
      </c>
      <c r="L1433" s="4" t="s">
        <v>53</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c r="A1434" s="2">
        <v>1467</v>
      </c>
      <c r="B1434" s="3">
        <v>46224</v>
      </c>
      <c r="C1434" s="4">
        <f>YEAR(SalesDataTable[[#This Row],[Order Date]])</f>
        <v>2026</v>
      </c>
      <c r="D1434" s="4">
        <f>MONTH(SalesDataTable[[#This Row],[Order Date]])</f>
        <v>7</v>
      </c>
      <c r="E1434" s="4" t="str">
        <f>TEXT(SalesDataTable[[#This Row],[Order Date]],"MMM")</f>
        <v>Jul</v>
      </c>
      <c r="F1434" s="4" t="str">
        <f>"Q"&amp;ROUNDUP(MONTH(SalesDataTable[[#This Row],[Order Date]])/3,0)</f>
        <v>Q3</v>
      </c>
      <c r="G1434" s="4" t="s">
        <v>35</v>
      </c>
      <c r="H1434" s="4" t="s">
        <v>78</v>
      </c>
      <c r="I1434" s="4" t="s">
        <v>57</v>
      </c>
      <c r="J1434" s="4" t="s">
        <v>42</v>
      </c>
      <c r="K1434" s="4" t="s">
        <v>63</v>
      </c>
      <c r="L1434" s="4" t="s">
        <v>74</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c r="A1435" s="2">
        <v>1552</v>
      </c>
      <c r="B1435" s="3">
        <v>46224</v>
      </c>
      <c r="C1435" s="4">
        <f>YEAR(SalesDataTable[[#This Row],[Order Date]])</f>
        <v>2026</v>
      </c>
      <c r="D1435" s="4">
        <f>MONTH(SalesDataTable[[#This Row],[Order Date]])</f>
        <v>7</v>
      </c>
      <c r="E1435" s="4" t="str">
        <f>TEXT(SalesDataTable[[#This Row],[Order Date]],"MMM")</f>
        <v>Jul</v>
      </c>
      <c r="F1435" s="4" t="str">
        <f>"Q"&amp;ROUNDUP(MONTH(SalesDataTable[[#This Row],[Order Date]])/3,0)</f>
        <v>Q3</v>
      </c>
      <c r="G1435" s="4" t="s">
        <v>49</v>
      </c>
      <c r="H1435" s="4" t="s">
        <v>50</v>
      </c>
      <c r="I1435" s="4" t="s">
        <v>48</v>
      </c>
      <c r="J1435" s="4" t="s">
        <v>42</v>
      </c>
      <c r="K1435" s="4" t="s">
        <v>43</v>
      </c>
      <c r="L1435" s="4" t="s">
        <v>61</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c r="A1436" s="2">
        <v>1745</v>
      </c>
      <c r="B1436" s="3">
        <v>46224</v>
      </c>
      <c r="C1436" s="4">
        <f>YEAR(SalesDataTable[[#This Row],[Order Date]])</f>
        <v>2026</v>
      </c>
      <c r="D1436" s="4">
        <f>MONTH(SalesDataTable[[#This Row],[Order Date]])</f>
        <v>7</v>
      </c>
      <c r="E1436" s="4" t="str">
        <f>TEXT(SalesDataTable[[#This Row],[Order Date]],"MMM")</f>
        <v>Jul</v>
      </c>
      <c r="F1436" s="4" t="str">
        <f>"Q"&amp;ROUNDUP(MONTH(SalesDataTable[[#This Row],[Order Date]])/3,0)</f>
        <v>Q3</v>
      </c>
      <c r="G1436" s="4" t="s">
        <v>35</v>
      </c>
      <c r="H1436" s="4" t="s">
        <v>56</v>
      </c>
      <c r="I1436" s="4" t="s">
        <v>57</v>
      </c>
      <c r="J1436" s="4" t="s">
        <v>42</v>
      </c>
      <c r="K1436" s="4" t="s">
        <v>38</v>
      </c>
      <c r="L1436" s="4" t="s">
        <v>39</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c r="A1437" s="2">
        <v>2174</v>
      </c>
      <c r="B1437" s="3">
        <v>46224</v>
      </c>
      <c r="C1437" s="4">
        <f>YEAR(SalesDataTable[[#This Row],[Order Date]])</f>
        <v>2026</v>
      </c>
      <c r="D1437" s="4">
        <f>MONTH(SalesDataTable[[#This Row],[Order Date]])</f>
        <v>7</v>
      </c>
      <c r="E1437" s="4" t="str">
        <f>TEXT(SalesDataTable[[#This Row],[Order Date]],"MMM")</f>
        <v>Jul</v>
      </c>
      <c r="F1437" s="4" t="str">
        <f>"Q"&amp;ROUNDUP(MONTH(SalesDataTable[[#This Row],[Order Date]])/3,0)</f>
        <v>Q3</v>
      </c>
      <c r="G1437" s="4" t="s">
        <v>49</v>
      </c>
      <c r="H1437" s="4" t="s">
        <v>62</v>
      </c>
      <c r="I1437" s="4" t="s">
        <v>57</v>
      </c>
      <c r="J1437" s="4" t="s">
        <v>32</v>
      </c>
      <c r="K1437" s="4" t="s">
        <v>33</v>
      </c>
      <c r="L1437" s="4" t="s">
        <v>55</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c r="A1438" s="2">
        <v>3444</v>
      </c>
      <c r="B1438" s="3">
        <v>46224</v>
      </c>
      <c r="C1438" s="4">
        <f>YEAR(SalesDataTable[[#This Row],[Order Date]])</f>
        <v>2026</v>
      </c>
      <c r="D1438" s="4">
        <f>MONTH(SalesDataTable[[#This Row],[Order Date]])</f>
        <v>7</v>
      </c>
      <c r="E1438" s="4" t="str">
        <f>TEXT(SalesDataTable[[#This Row],[Order Date]],"MMM")</f>
        <v>Jul</v>
      </c>
      <c r="F1438" s="4" t="str">
        <f>"Q"&amp;ROUNDUP(MONTH(SalesDataTable[[#This Row],[Order Date]])/3,0)</f>
        <v>Q3</v>
      </c>
      <c r="G1438" s="4" t="s">
        <v>35</v>
      </c>
      <c r="H1438" s="4" t="s">
        <v>78</v>
      </c>
      <c r="I1438" s="4" t="s">
        <v>31</v>
      </c>
      <c r="J1438" s="4" t="s">
        <v>32</v>
      </c>
      <c r="K1438" s="4" t="s">
        <v>63</v>
      </c>
      <c r="L1438" s="4" t="s">
        <v>71</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c r="A1439" s="2">
        <v>3646</v>
      </c>
      <c r="B1439" s="3">
        <v>46224</v>
      </c>
      <c r="C1439" s="4">
        <f>YEAR(SalesDataTable[[#This Row],[Order Date]])</f>
        <v>2026</v>
      </c>
      <c r="D1439" s="4">
        <f>MONTH(SalesDataTable[[#This Row],[Order Date]])</f>
        <v>7</v>
      </c>
      <c r="E1439" s="4" t="str">
        <f>TEXT(SalesDataTable[[#This Row],[Order Date]],"MMM")</f>
        <v>Jul</v>
      </c>
      <c r="F1439" s="4" t="str">
        <f>"Q"&amp;ROUNDUP(MONTH(SalesDataTable[[#This Row],[Order Date]])/3,0)</f>
        <v>Q3</v>
      </c>
      <c r="G1439" s="4" t="s">
        <v>40</v>
      </c>
      <c r="H1439" s="4" t="s">
        <v>41</v>
      </c>
      <c r="I1439" s="4" t="s">
        <v>57</v>
      </c>
      <c r="J1439" s="4" t="s">
        <v>32</v>
      </c>
      <c r="K1439" s="4" t="s">
        <v>38</v>
      </c>
      <c r="L1439" s="4" t="s">
        <v>46</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c r="A1440" s="2">
        <v>4558</v>
      </c>
      <c r="B1440" s="3">
        <v>46224</v>
      </c>
      <c r="C1440" s="4">
        <f>YEAR(SalesDataTable[[#This Row],[Order Date]])</f>
        <v>2026</v>
      </c>
      <c r="D1440" s="4">
        <f>MONTH(SalesDataTable[[#This Row],[Order Date]])</f>
        <v>7</v>
      </c>
      <c r="E1440" s="4" t="str">
        <f>TEXT(SalesDataTable[[#This Row],[Order Date]],"MMM")</f>
        <v>Jul</v>
      </c>
      <c r="F1440" s="4" t="str">
        <f>"Q"&amp;ROUNDUP(MONTH(SalesDataTable[[#This Row],[Order Date]])/3,0)</f>
        <v>Q3</v>
      </c>
      <c r="G1440" s="4" t="s">
        <v>35</v>
      </c>
      <c r="H1440" s="4" t="s">
        <v>78</v>
      </c>
      <c r="I1440" s="4" t="s">
        <v>57</v>
      </c>
      <c r="J1440" s="4" t="s">
        <v>42</v>
      </c>
      <c r="K1440" s="4" t="s">
        <v>38</v>
      </c>
      <c r="L1440" s="4" t="s">
        <v>46</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c r="A1441" s="2">
        <v>4564</v>
      </c>
      <c r="B1441" s="3">
        <v>46224</v>
      </c>
      <c r="C1441" s="4">
        <f>YEAR(SalesDataTable[[#This Row],[Order Date]])</f>
        <v>2026</v>
      </c>
      <c r="D1441" s="4">
        <f>MONTH(SalesDataTable[[#This Row],[Order Date]])</f>
        <v>7</v>
      </c>
      <c r="E1441" s="4" t="str">
        <f>TEXT(SalesDataTable[[#This Row],[Order Date]],"MMM")</f>
        <v>Jul</v>
      </c>
      <c r="F1441" s="4" t="str">
        <f>"Q"&amp;ROUNDUP(MONTH(SalesDataTable[[#This Row],[Order Date]])/3,0)</f>
        <v>Q3</v>
      </c>
      <c r="G1441" s="4" t="s">
        <v>40</v>
      </c>
      <c r="H1441" s="4" t="s">
        <v>54</v>
      </c>
      <c r="I1441" s="4" t="s">
        <v>31</v>
      </c>
      <c r="J1441" s="4" t="s">
        <v>42</v>
      </c>
      <c r="K1441" s="4" t="s">
        <v>38</v>
      </c>
      <c r="L1441" s="4" t="s">
        <v>66</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c r="A1442" s="2">
        <v>4616</v>
      </c>
      <c r="B1442" s="3">
        <v>46224</v>
      </c>
      <c r="C1442" s="4">
        <f>YEAR(SalesDataTable[[#This Row],[Order Date]])</f>
        <v>2026</v>
      </c>
      <c r="D1442" s="4">
        <f>MONTH(SalesDataTable[[#This Row],[Order Date]])</f>
        <v>7</v>
      </c>
      <c r="E1442" s="4" t="str">
        <f>TEXT(SalesDataTable[[#This Row],[Order Date]],"MMM")</f>
        <v>Jul</v>
      </c>
      <c r="F1442" s="4" t="str">
        <f>"Q"&amp;ROUNDUP(MONTH(SalesDataTable[[#This Row],[Order Date]])/3,0)</f>
        <v>Q3</v>
      </c>
      <c r="G1442" s="4" t="s">
        <v>49</v>
      </c>
      <c r="H1442" s="4" t="s">
        <v>76</v>
      </c>
      <c r="I1442" s="4" t="s">
        <v>57</v>
      </c>
      <c r="J1442" s="4" t="s">
        <v>42</v>
      </c>
      <c r="K1442" s="4" t="s">
        <v>38</v>
      </c>
      <c r="L1442" s="4" t="s">
        <v>75</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c r="A1443" s="2">
        <v>536</v>
      </c>
      <c r="B1443" s="3">
        <v>46225</v>
      </c>
      <c r="C1443" s="4">
        <f>YEAR(SalesDataTable[[#This Row],[Order Date]])</f>
        <v>2026</v>
      </c>
      <c r="D1443" s="4">
        <f>MONTH(SalesDataTable[[#This Row],[Order Date]])</f>
        <v>7</v>
      </c>
      <c r="E1443" s="4" t="str">
        <f>TEXT(SalesDataTable[[#This Row],[Order Date]],"MMM")</f>
        <v>Jul</v>
      </c>
      <c r="F1443" s="4" t="str">
        <f>"Q"&amp;ROUNDUP(MONTH(SalesDataTable[[#This Row],[Order Date]])/3,0)</f>
        <v>Q3</v>
      </c>
      <c r="G1443" s="4" t="s">
        <v>49</v>
      </c>
      <c r="H1443" s="4" t="s">
        <v>76</v>
      </c>
      <c r="I1443" s="4" t="s">
        <v>48</v>
      </c>
      <c r="J1443" s="4" t="s">
        <v>45</v>
      </c>
      <c r="K1443" s="4" t="s">
        <v>63</v>
      </c>
      <c r="L1443" s="4" t="s">
        <v>64</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c r="A1444" s="2">
        <v>571</v>
      </c>
      <c r="B1444" s="3">
        <v>46225</v>
      </c>
      <c r="C1444" s="4">
        <f>YEAR(SalesDataTable[[#This Row],[Order Date]])</f>
        <v>2026</v>
      </c>
      <c r="D1444" s="4">
        <f>MONTH(SalesDataTable[[#This Row],[Order Date]])</f>
        <v>7</v>
      </c>
      <c r="E1444" s="4" t="str">
        <f>TEXT(SalesDataTable[[#This Row],[Order Date]],"MMM")</f>
        <v>Jul</v>
      </c>
      <c r="F1444" s="4" t="str">
        <f>"Q"&amp;ROUNDUP(MONTH(SalesDataTable[[#This Row],[Order Date]])/3,0)</f>
        <v>Q3</v>
      </c>
      <c r="G1444" s="4" t="s">
        <v>29</v>
      </c>
      <c r="H1444" s="4" t="s">
        <v>30</v>
      </c>
      <c r="I1444" s="4" t="s">
        <v>31</v>
      </c>
      <c r="J1444" s="4" t="s">
        <v>42</v>
      </c>
      <c r="K1444" s="4" t="s">
        <v>38</v>
      </c>
      <c r="L1444" s="4" t="s">
        <v>66</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c r="A1445" s="2">
        <v>965</v>
      </c>
      <c r="B1445" s="3">
        <v>46225</v>
      </c>
      <c r="C1445" s="4">
        <f>YEAR(SalesDataTable[[#This Row],[Order Date]])</f>
        <v>2026</v>
      </c>
      <c r="D1445" s="4">
        <f>MONTH(SalesDataTable[[#This Row],[Order Date]])</f>
        <v>7</v>
      </c>
      <c r="E1445" s="4" t="str">
        <f>TEXT(SalesDataTable[[#This Row],[Order Date]],"MMM")</f>
        <v>Jul</v>
      </c>
      <c r="F1445" s="4" t="str">
        <f>"Q"&amp;ROUNDUP(MONTH(SalesDataTable[[#This Row],[Order Date]])/3,0)</f>
        <v>Q3</v>
      </c>
      <c r="G1445" s="4" t="s">
        <v>35</v>
      </c>
      <c r="H1445" s="4" t="s">
        <v>70</v>
      </c>
      <c r="I1445" s="4" t="s">
        <v>48</v>
      </c>
      <c r="J1445" s="4" t="s">
        <v>32</v>
      </c>
      <c r="K1445" s="4" t="s">
        <v>43</v>
      </c>
      <c r="L1445" s="4" t="s">
        <v>44</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c r="A1446" s="2">
        <v>1504</v>
      </c>
      <c r="B1446" s="3">
        <v>46225</v>
      </c>
      <c r="C1446" s="4">
        <f>YEAR(SalesDataTable[[#This Row],[Order Date]])</f>
        <v>2026</v>
      </c>
      <c r="D1446" s="4">
        <f>MONTH(SalesDataTable[[#This Row],[Order Date]])</f>
        <v>7</v>
      </c>
      <c r="E1446" s="4" t="str">
        <f>TEXT(SalesDataTable[[#This Row],[Order Date]],"MMM")</f>
        <v>Jul</v>
      </c>
      <c r="F1446" s="4" t="str">
        <f>"Q"&amp;ROUNDUP(MONTH(SalesDataTable[[#This Row],[Order Date]])/3,0)</f>
        <v>Q3</v>
      </c>
      <c r="G1446" s="4" t="s">
        <v>49</v>
      </c>
      <c r="H1446" s="4" t="s">
        <v>50</v>
      </c>
      <c r="I1446" s="4" t="s">
        <v>31</v>
      </c>
      <c r="J1446" s="4" t="s">
        <v>32</v>
      </c>
      <c r="K1446" s="4" t="s">
        <v>38</v>
      </c>
      <c r="L1446" s="4" t="s">
        <v>39</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c r="A1447" s="2">
        <v>2560</v>
      </c>
      <c r="B1447" s="3">
        <v>46225</v>
      </c>
      <c r="C1447" s="4">
        <f>YEAR(SalesDataTable[[#This Row],[Order Date]])</f>
        <v>2026</v>
      </c>
      <c r="D1447" s="4">
        <f>MONTH(SalesDataTable[[#This Row],[Order Date]])</f>
        <v>7</v>
      </c>
      <c r="E1447" s="4" t="str">
        <f>TEXT(SalesDataTable[[#This Row],[Order Date]],"MMM")</f>
        <v>Jul</v>
      </c>
      <c r="F1447" s="4" t="str">
        <f>"Q"&amp;ROUNDUP(MONTH(SalesDataTable[[#This Row],[Order Date]])/3,0)</f>
        <v>Q3</v>
      </c>
      <c r="G1447" s="4" t="s">
        <v>35</v>
      </c>
      <c r="H1447" s="4" t="s">
        <v>72</v>
      </c>
      <c r="I1447" s="4" t="s">
        <v>31</v>
      </c>
      <c r="J1447" s="4" t="s">
        <v>32</v>
      </c>
      <c r="K1447" s="4" t="s">
        <v>33</v>
      </c>
      <c r="L1447" s="4" t="s">
        <v>51</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c r="A1448" s="2">
        <v>2758</v>
      </c>
      <c r="B1448" s="3">
        <v>46225</v>
      </c>
      <c r="C1448" s="4">
        <f>YEAR(SalesDataTable[[#This Row],[Order Date]])</f>
        <v>2026</v>
      </c>
      <c r="D1448" s="4">
        <f>MONTH(SalesDataTable[[#This Row],[Order Date]])</f>
        <v>7</v>
      </c>
      <c r="E1448" s="4" t="str">
        <f>TEXT(SalesDataTable[[#This Row],[Order Date]],"MMM")</f>
        <v>Jul</v>
      </c>
      <c r="F1448" s="4" t="str">
        <f>"Q"&amp;ROUNDUP(MONTH(SalesDataTable[[#This Row],[Order Date]])/3,0)</f>
        <v>Q3</v>
      </c>
      <c r="G1448" s="4" t="s">
        <v>29</v>
      </c>
      <c r="H1448" s="4" t="s">
        <v>30</v>
      </c>
      <c r="I1448" s="4" t="s">
        <v>31</v>
      </c>
      <c r="J1448" s="4" t="s">
        <v>42</v>
      </c>
      <c r="K1448" s="4" t="s">
        <v>33</v>
      </c>
      <c r="L1448" s="4" t="s">
        <v>55</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c r="A1449" s="2">
        <v>4030</v>
      </c>
      <c r="B1449" s="3">
        <v>46225</v>
      </c>
      <c r="C1449" s="4">
        <f>YEAR(SalesDataTable[[#This Row],[Order Date]])</f>
        <v>2026</v>
      </c>
      <c r="D1449" s="4">
        <f>MONTH(SalesDataTable[[#This Row],[Order Date]])</f>
        <v>7</v>
      </c>
      <c r="E1449" s="4" t="str">
        <f>TEXT(SalesDataTable[[#This Row],[Order Date]],"MMM")</f>
        <v>Jul</v>
      </c>
      <c r="F1449" s="4" t="str">
        <f>"Q"&amp;ROUNDUP(MONTH(SalesDataTable[[#This Row],[Order Date]])/3,0)</f>
        <v>Q3</v>
      </c>
      <c r="G1449" s="4" t="s">
        <v>49</v>
      </c>
      <c r="H1449" s="4" t="s">
        <v>62</v>
      </c>
      <c r="I1449" s="4" t="s">
        <v>31</v>
      </c>
      <c r="J1449" s="4" t="s">
        <v>42</v>
      </c>
      <c r="K1449" s="4" t="s">
        <v>52</v>
      </c>
      <c r="L1449" s="4" t="s">
        <v>69</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c r="A1450" s="2">
        <v>4337</v>
      </c>
      <c r="B1450" s="3">
        <v>46225</v>
      </c>
      <c r="C1450" s="4">
        <f>YEAR(SalesDataTable[[#This Row],[Order Date]])</f>
        <v>2026</v>
      </c>
      <c r="D1450" s="4">
        <f>MONTH(SalesDataTable[[#This Row],[Order Date]])</f>
        <v>7</v>
      </c>
      <c r="E1450" s="4" t="str">
        <f>TEXT(SalesDataTable[[#This Row],[Order Date]],"MMM")</f>
        <v>Jul</v>
      </c>
      <c r="F1450" s="4" t="str">
        <f>"Q"&amp;ROUNDUP(MONTH(SalesDataTable[[#This Row],[Order Date]])/3,0)</f>
        <v>Q3</v>
      </c>
      <c r="G1450" s="4" t="s">
        <v>35</v>
      </c>
      <c r="H1450" s="4" t="s">
        <v>78</v>
      </c>
      <c r="I1450" s="4" t="s">
        <v>48</v>
      </c>
      <c r="J1450" s="4" t="s">
        <v>42</v>
      </c>
      <c r="K1450" s="4" t="s">
        <v>43</v>
      </c>
      <c r="L1450" s="4" t="s">
        <v>61</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c r="A1451" s="2">
        <v>5129</v>
      </c>
      <c r="B1451" s="3">
        <v>46225</v>
      </c>
      <c r="C1451" s="4">
        <f>YEAR(SalesDataTable[[#This Row],[Order Date]])</f>
        <v>2026</v>
      </c>
      <c r="D1451" s="4">
        <f>MONTH(SalesDataTable[[#This Row],[Order Date]])</f>
        <v>7</v>
      </c>
      <c r="E1451" s="4" t="str">
        <f>TEXT(SalesDataTable[[#This Row],[Order Date]],"MMM")</f>
        <v>Jul</v>
      </c>
      <c r="F1451" s="4" t="str">
        <f>"Q"&amp;ROUNDUP(MONTH(SalesDataTable[[#This Row],[Order Date]])/3,0)</f>
        <v>Q3</v>
      </c>
      <c r="G1451" s="4" t="s">
        <v>35</v>
      </c>
      <c r="H1451" s="4" t="s">
        <v>72</v>
      </c>
      <c r="I1451" s="4" t="s">
        <v>31</v>
      </c>
      <c r="J1451" s="4" t="s">
        <v>32</v>
      </c>
      <c r="K1451" s="4" t="s">
        <v>33</v>
      </c>
      <c r="L1451" s="4" t="s">
        <v>34</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c r="A1452" s="2">
        <v>81</v>
      </c>
      <c r="B1452" s="3">
        <v>46226</v>
      </c>
      <c r="C1452" s="4">
        <f>YEAR(SalesDataTable[[#This Row],[Order Date]])</f>
        <v>2026</v>
      </c>
      <c r="D1452" s="4">
        <f>MONTH(SalesDataTable[[#This Row],[Order Date]])</f>
        <v>7</v>
      </c>
      <c r="E1452" s="4" t="str">
        <f>TEXT(SalesDataTable[[#This Row],[Order Date]],"MMM")</f>
        <v>Jul</v>
      </c>
      <c r="F1452" s="4" t="str">
        <f>"Q"&amp;ROUNDUP(MONTH(SalesDataTable[[#This Row],[Order Date]])/3,0)</f>
        <v>Q3</v>
      </c>
      <c r="G1452" s="4" t="s">
        <v>49</v>
      </c>
      <c r="H1452" s="4" t="s">
        <v>62</v>
      </c>
      <c r="I1452" s="4" t="s">
        <v>48</v>
      </c>
      <c r="J1452" s="4" t="s">
        <v>32</v>
      </c>
      <c r="K1452" s="4" t="s">
        <v>63</v>
      </c>
      <c r="L1452" s="4" t="s">
        <v>74</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c r="A1453" s="2">
        <v>493</v>
      </c>
      <c r="B1453" s="3">
        <v>46226</v>
      </c>
      <c r="C1453" s="4">
        <f>YEAR(SalesDataTable[[#This Row],[Order Date]])</f>
        <v>2026</v>
      </c>
      <c r="D1453" s="4">
        <f>MONTH(SalesDataTable[[#This Row],[Order Date]])</f>
        <v>7</v>
      </c>
      <c r="E1453" s="4" t="str">
        <f>TEXT(SalesDataTable[[#This Row],[Order Date]],"MMM")</f>
        <v>Jul</v>
      </c>
      <c r="F1453" s="4" t="str">
        <f>"Q"&amp;ROUNDUP(MONTH(SalesDataTable[[#This Row],[Order Date]])/3,0)</f>
        <v>Q3</v>
      </c>
      <c r="G1453" s="4" t="s">
        <v>35</v>
      </c>
      <c r="H1453" s="4" t="s">
        <v>70</v>
      </c>
      <c r="I1453" s="4" t="s">
        <v>31</v>
      </c>
      <c r="J1453" s="4" t="s">
        <v>45</v>
      </c>
      <c r="K1453" s="4" t="s">
        <v>43</v>
      </c>
      <c r="L1453" s="4" t="s">
        <v>77</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c r="A1454" s="2">
        <v>613</v>
      </c>
      <c r="B1454" s="3">
        <v>46226</v>
      </c>
      <c r="C1454" s="4">
        <f>YEAR(SalesDataTable[[#This Row],[Order Date]])</f>
        <v>2026</v>
      </c>
      <c r="D1454" s="4">
        <f>MONTH(SalesDataTable[[#This Row],[Order Date]])</f>
        <v>7</v>
      </c>
      <c r="E1454" s="4" t="str">
        <f>TEXT(SalesDataTable[[#This Row],[Order Date]],"MMM")</f>
        <v>Jul</v>
      </c>
      <c r="F1454" s="4" t="str">
        <f>"Q"&amp;ROUNDUP(MONTH(SalesDataTable[[#This Row],[Order Date]])/3,0)</f>
        <v>Q3</v>
      </c>
      <c r="G1454" s="4" t="s">
        <v>29</v>
      </c>
      <c r="H1454" s="4" t="s">
        <v>30</v>
      </c>
      <c r="I1454" s="4" t="s">
        <v>31</v>
      </c>
      <c r="J1454" s="4" t="s">
        <v>42</v>
      </c>
      <c r="K1454" s="4" t="s">
        <v>33</v>
      </c>
      <c r="L1454" s="4" t="s">
        <v>55</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c r="A1455" s="2">
        <v>958</v>
      </c>
      <c r="B1455" s="3">
        <v>46226</v>
      </c>
      <c r="C1455" s="4">
        <f>YEAR(SalesDataTable[[#This Row],[Order Date]])</f>
        <v>2026</v>
      </c>
      <c r="D1455" s="4">
        <f>MONTH(SalesDataTable[[#This Row],[Order Date]])</f>
        <v>7</v>
      </c>
      <c r="E1455" s="4" t="str">
        <f>TEXT(SalesDataTable[[#This Row],[Order Date]],"MMM")</f>
        <v>Jul</v>
      </c>
      <c r="F1455" s="4" t="str">
        <f>"Q"&amp;ROUNDUP(MONTH(SalesDataTable[[#This Row],[Order Date]])/3,0)</f>
        <v>Q3</v>
      </c>
      <c r="G1455" s="4" t="s">
        <v>49</v>
      </c>
      <c r="H1455" s="4" t="s">
        <v>62</v>
      </c>
      <c r="I1455" s="4" t="s">
        <v>57</v>
      </c>
      <c r="J1455" s="4" t="s">
        <v>42</v>
      </c>
      <c r="K1455" s="4" t="s">
        <v>33</v>
      </c>
      <c r="L1455" s="4" t="s">
        <v>59</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c r="A1456" s="2">
        <v>1270</v>
      </c>
      <c r="B1456" s="3">
        <v>46226</v>
      </c>
      <c r="C1456" s="4">
        <f>YEAR(SalesDataTable[[#This Row],[Order Date]])</f>
        <v>2026</v>
      </c>
      <c r="D1456" s="4">
        <f>MONTH(SalesDataTable[[#This Row],[Order Date]])</f>
        <v>7</v>
      </c>
      <c r="E1456" s="4" t="str">
        <f>TEXT(SalesDataTable[[#This Row],[Order Date]],"MMM")</f>
        <v>Jul</v>
      </c>
      <c r="F1456" s="4" t="str">
        <f>"Q"&amp;ROUNDUP(MONTH(SalesDataTable[[#This Row],[Order Date]])/3,0)</f>
        <v>Q3</v>
      </c>
      <c r="G1456" s="4" t="s">
        <v>35</v>
      </c>
      <c r="H1456" s="4" t="s">
        <v>72</v>
      </c>
      <c r="I1456" s="4" t="s">
        <v>57</v>
      </c>
      <c r="J1456" s="4" t="s">
        <v>32</v>
      </c>
      <c r="K1456" s="4" t="s">
        <v>38</v>
      </c>
      <c r="L1456" s="4" t="s">
        <v>39</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c r="A1457" s="2">
        <v>1513</v>
      </c>
      <c r="B1457" s="3">
        <v>46226</v>
      </c>
      <c r="C1457" s="4">
        <f>YEAR(SalesDataTable[[#This Row],[Order Date]])</f>
        <v>2026</v>
      </c>
      <c r="D1457" s="4">
        <f>MONTH(SalesDataTable[[#This Row],[Order Date]])</f>
        <v>7</v>
      </c>
      <c r="E1457" s="4" t="str">
        <f>TEXT(SalesDataTable[[#This Row],[Order Date]],"MMM")</f>
        <v>Jul</v>
      </c>
      <c r="F1457" s="4" t="str">
        <f>"Q"&amp;ROUNDUP(MONTH(SalesDataTable[[#This Row],[Order Date]])/3,0)</f>
        <v>Q3</v>
      </c>
      <c r="G1457" s="4" t="s">
        <v>49</v>
      </c>
      <c r="H1457" s="4" t="s">
        <v>62</v>
      </c>
      <c r="I1457" s="4" t="s">
        <v>31</v>
      </c>
      <c r="J1457" s="4" t="s">
        <v>42</v>
      </c>
      <c r="K1457" s="4" t="s">
        <v>38</v>
      </c>
      <c r="L1457" s="4" t="s">
        <v>75</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c r="A1458" s="2">
        <v>2009</v>
      </c>
      <c r="B1458" s="3">
        <v>46226</v>
      </c>
      <c r="C1458" s="4">
        <f>YEAR(SalesDataTable[[#This Row],[Order Date]])</f>
        <v>2026</v>
      </c>
      <c r="D1458" s="4">
        <f>MONTH(SalesDataTable[[#This Row],[Order Date]])</f>
        <v>7</v>
      </c>
      <c r="E1458" s="4" t="str">
        <f>TEXT(SalesDataTable[[#This Row],[Order Date]],"MMM")</f>
        <v>Jul</v>
      </c>
      <c r="F1458" s="4" t="str">
        <f>"Q"&amp;ROUNDUP(MONTH(SalesDataTable[[#This Row],[Order Date]])/3,0)</f>
        <v>Q3</v>
      </c>
      <c r="G1458" s="4" t="s">
        <v>40</v>
      </c>
      <c r="H1458" s="4" t="s">
        <v>68</v>
      </c>
      <c r="I1458" s="4" t="s">
        <v>31</v>
      </c>
      <c r="J1458" s="4" t="s">
        <v>42</v>
      </c>
      <c r="K1458" s="4" t="s">
        <v>43</v>
      </c>
      <c r="L1458" s="4" t="s">
        <v>61</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c r="A1459" s="2">
        <v>2838</v>
      </c>
      <c r="B1459" s="3">
        <v>46226</v>
      </c>
      <c r="C1459" s="4">
        <f>YEAR(SalesDataTable[[#This Row],[Order Date]])</f>
        <v>2026</v>
      </c>
      <c r="D1459" s="4">
        <f>MONTH(SalesDataTable[[#This Row],[Order Date]])</f>
        <v>7</v>
      </c>
      <c r="E1459" s="4" t="str">
        <f>TEXT(SalesDataTable[[#This Row],[Order Date]],"MMM")</f>
        <v>Jul</v>
      </c>
      <c r="F1459" s="4" t="str">
        <f>"Q"&amp;ROUNDUP(MONTH(SalesDataTable[[#This Row],[Order Date]])/3,0)</f>
        <v>Q3</v>
      </c>
      <c r="G1459" s="4" t="s">
        <v>49</v>
      </c>
      <c r="H1459" s="4" t="s">
        <v>76</v>
      </c>
      <c r="I1459" s="4" t="s">
        <v>57</v>
      </c>
      <c r="J1459" s="4" t="s">
        <v>42</v>
      </c>
      <c r="K1459" s="4" t="s">
        <v>38</v>
      </c>
      <c r="L1459" s="4" t="s">
        <v>75</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c r="A1460" s="2">
        <v>3730</v>
      </c>
      <c r="B1460" s="3">
        <v>46226</v>
      </c>
      <c r="C1460" s="4">
        <f>YEAR(SalesDataTable[[#This Row],[Order Date]])</f>
        <v>2026</v>
      </c>
      <c r="D1460" s="4">
        <f>MONTH(SalesDataTable[[#This Row],[Order Date]])</f>
        <v>7</v>
      </c>
      <c r="E1460" s="4" t="str">
        <f>TEXT(SalesDataTable[[#This Row],[Order Date]],"MMM")</f>
        <v>Jul</v>
      </c>
      <c r="F1460" s="4" t="str">
        <f>"Q"&amp;ROUNDUP(MONTH(SalesDataTable[[#This Row],[Order Date]])/3,0)</f>
        <v>Q3</v>
      </c>
      <c r="G1460" s="4" t="s">
        <v>29</v>
      </c>
      <c r="H1460" s="4" t="s">
        <v>79</v>
      </c>
      <c r="I1460" s="4" t="s">
        <v>48</v>
      </c>
      <c r="J1460" s="4" t="s">
        <v>45</v>
      </c>
      <c r="K1460" s="4" t="s">
        <v>33</v>
      </c>
      <c r="L1460" s="4" t="s">
        <v>55</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c r="A1461" s="2">
        <v>4287</v>
      </c>
      <c r="B1461" s="3">
        <v>46226</v>
      </c>
      <c r="C1461" s="4">
        <f>YEAR(SalesDataTable[[#This Row],[Order Date]])</f>
        <v>2026</v>
      </c>
      <c r="D1461" s="4">
        <f>MONTH(SalesDataTable[[#This Row],[Order Date]])</f>
        <v>7</v>
      </c>
      <c r="E1461" s="4" t="str">
        <f>TEXT(SalesDataTable[[#This Row],[Order Date]],"MMM")</f>
        <v>Jul</v>
      </c>
      <c r="F1461" s="4" t="str">
        <f>"Q"&amp;ROUNDUP(MONTH(SalesDataTable[[#This Row],[Order Date]])/3,0)</f>
        <v>Q3</v>
      </c>
      <c r="G1461" s="4" t="s">
        <v>49</v>
      </c>
      <c r="H1461" s="4" t="s">
        <v>62</v>
      </c>
      <c r="I1461" s="4" t="s">
        <v>57</v>
      </c>
      <c r="J1461" s="4" t="s">
        <v>32</v>
      </c>
      <c r="K1461" s="4" t="s">
        <v>38</v>
      </c>
      <c r="L1461" s="4" t="s">
        <v>66</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c r="A1462" s="2">
        <v>4297</v>
      </c>
      <c r="B1462" s="3">
        <v>46226</v>
      </c>
      <c r="C1462" s="4">
        <f>YEAR(SalesDataTable[[#This Row],[Order Date]])</f>
        <v>2026</v>
      </c>
      <c r="D1462" s="4">
        <f>MONTH(SalesDataTable[[#This Row],[Order Date]])</f>
        <v>7</v>
      </c>
      <c r="E1462" s="4" t="str">
        <f>TEXT(SalesDataTable[[#This Row],[Order Date]],"MMM")</f>
        <v>Jul</v>
      </c>
      <c r="F1462" s="4" t="str">
        <f>"Q"&amp;ROUNDUP(MONTH(SalesDataTable[[#This Row],[Order Date]])/3,0)</f>
        <v>Q3</v>
      </c>
      <c r="G1462" s="4" t="s">
        <v>35</v>
      </c>
      <c r="H1462" s="4" t="s">
        <v>56</v>
      </c>
      <c r="I1462" s="4" t="s">
        <v>57</v>
      </c>
      <c r="J1462" s="4" t="s">
        <v>32</v>
      </c>
      <c r="K1462" s="4" t="s">
        <v>43</v>
      </c>
      <c r="L1462" s="4" t="s">
        <v>77</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c r="A1463" s="2">
        <v>5118</v>
      </c>
      <c r="B1463" s="3">
        <v>46226</v>
      </c>
      <c r="C1463" s="4">
        <f>YEAR(SalesDataTable[[#This Row],[Order Date]])</f>
        <v>2026</v>
      </c>
      <c r="D1463" s="4">
        <f>MONTH(SalesDataTable[[#This Row],[Order Date]])</f>
        <v>7</v>
      </c>
      <c r="E1463" s="4" t="str">
        <f>TEXT(SalesDataTable[[#This Row],[Order Date]],"MMM")</f>
        <v>Jul</v>
      </c>
      <c r="F1463" s="4" t="str">
        <f>"Q"&amp;ROUNDUP(MONTH(SalesDataTable[[#This Row],[Order Date]])/3,0)</f>
        <v>Q3</v>
      </c>
      <c r="G1463" s="4" t="s">
        <v>35</v>
      </c>
      <c r="H1463" s="4" t="s">
        <v>72</v>
      </c>
      <c r="I1463" s="4" t="s">
        <v>31</v>
      </c>
      <c r="J1463" s="4" t="s">
        <v>45</v>
      </c>
      <c r="K1463" s="4" t="s">
        <v>43</v>
      </c>
      <c r="L1463" s="4" t="s">
        <v>44</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c r="A1464" s="2">
        <v>363</v>
      </c>
      <c r="B1464" s="3">
        <v>46227</v>
      </c>
      <c r="C1464" s="4">
        <f>YEAR(SalesDataTable[[#This Row],[Order Date]])</f>
        <v>2026</v>
      </c>
      <c r="D1464" s="4">
        <f>MONTH(SalesDataTable[[#This Row],[Order Date]])</f>
        <v>7</v>
      </c>
      <c r="E1464" s="4" t="str">
        <f>TEXT(SalesDataTable[[#This Row],[Order Date]],"MMM")</f>
        <v>Jul</v>
      </c>
      <c r="F1464" s="4" t="str">
        <f>"Q"&amp;ROUNDUP(MONTH(SalesDataTable[[#This Row],[Order Date]])/3,0)</f>
        <v>Q3</v>
      </c>
      <c r="G1464" s="4" t="s">
        <v>29</v>
      </c>
      <c r="H1464" s="4" t="s">
        <v>30</v>
      </c>
      <c r="I1464" s="4" t="s">
        <v>37</v>
      </c>
      <c r="J1464" s="4" t="s">
        <v>45</v>
      </c>
      <c r="K1464" s="4" t="s">
        <v>43</v>
      </c>
      <c r="L1464" s="4" t="s">
        <v>73</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c r="A1465" s="2">
        <v>4243</v>
      </c>
      <c r="B1465" s="3">
        <v>46227</v>
      </c>
      <c r="C1465" s="4">
        <f>YEAR(SalesDataTable[[#This Row],[Order Date]])</f>
        <v>2026</v>
      </c>
      <c r="D1465" s="4">
        <f>MONTH(SalesDataTable[[#This Row],[Order Date]])</f>
        <v>7</v>
      </c>
      <c r="E1465" s="4" t="str">
        <f>TEXT(SalesDataTable[[#This Row],[Order Date]],"MMM")</f>
        <v>Jul</v>
      </c>
      <c r="F1465" s="4" t="str">
        <f>"Q"&amp;ROUNDUP(MONTH(SalesDataTable[[#This Row],[Order Date]])/3,0)</f>
        <v>Q3</v>
      </c>
      <c r="G1465" s="4" t="s">
        <v>35</v>
      </c>
      <c r="H1465" s="4" t="s">
        <v>78</v>
      </c>
      <c r="I1465" s="4" t="s">
        <v>57</v>
      </c>
      <c r="J1465" s="4" t="s">
        <v>32</v>
      </c>
      <c r="K1465" s="4" t="s">
        <v>33</v>
      </c>
      <c r="L1465" s="4" t="s">
        <v>55</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c r="A1466" s="2">
        <v>4348</v>
      </c>
      <c r="B1466" s="3">
        <v>46227</v>
      </c>
      <c r="C1466" s="4">
        <f>YEAR(SalesDataTable[[#This Row],[Order Date]])</f>
        <v>2026</v>
      </c>
      <c r="D1466" s="4">
        <f>MONTH(SalesDataTable[[#This Row],[Order Date]])</f>
        <v>7</v>
      </c>
      <c r="E1466" s="4" t="str">
        <f>TEXT(SalesDataTable[[#This Row],[Order Date]],"MMM")</f>
        <v>Jul</v>
      </c>
      <c r="F1466" s="4" t="str">
        <f>"Q"&amp;ROUNDUP(MONTH(SalesDataTable[[#This Row],[Order Date]])/3,0)</f>
        <v>Q3</v>
      </c>
      <c r="G1466" s="4" t="s">
        <v>29</v>
      </c>
      <c r="H1466" s="4" t="s">
        <v>30</v>
      </c>
      <c r="I1466" s="4" t="s">
        <v>31</v>
      </c>
      <c r="J1466" s="4" t="s">
        <v>42</v>
      </c>
      <c r="K1466" s="4" t="s">
        <v>33</v>
      </c>
      <c r="L1466" s="4" t="s">
        <v>51</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c r="A1467" s="2">
        <v>4405</v>
      </c>
      <c r="B1467" s="3">
        <v>46227</v>
      </c>
      <c r="C1467" s="4">
        <f>YEAR(SalesDataTable[[#This Row],[Order Date]])</f>
        <v>2026</v>
      </c>
      <c r="D1467" s="4">
        <f>MONTH(SalesDataTable[[#This Row],[Order Date]])</f>
        <v>7</v>
      </c>
      <c r="E1467" s="4" t="str">
        <f>TEXT(SalesDataTable[[#This Row],[Order Date]],"MMM")</f>
        <v>Jul</v>
      </c>
      <c r="F1467" s="4" t="str">
        <f>"Q"&amp;ROUNDUP(MONTH(SalesDataTable[[#This Row],[Order Date]])/3,0)</f>
        <v>Q3</v>
      </c>
      <c r="G1467" s="4" t="s">
        <v>49</v>
      </c>
      <c r="H1467" s="4" t="s">
        <v>62</v>
      </c>
      <c r="I1467" s="4" t="s">
        <v>31</v>
      </c>
      <c r="J1467" s="4" t="s">
        <v>32</v>
      </c>
      <c r="K1467" s="4" t="s">
        <v>38</v>
      </c>
      <c r="L1467" s="4" t="s">
        <v>66</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c r="A1468" s="2">
        <v>4857</v>
      </c>
      <c r="B1468" s="3">
        <v>46227</v>
      </c>
      <c r="C1468" s="4">
        <f>YEAR(SalesDataTable[[#This Row],[Order Date]])</f>
        <v>2026</v>
      </c>
      <c r="D1468" s="4">
        <f>MONTH(SalesDataTable[[#This Row],[Order Date]])</f>
        <v>7</v>
      </c>
      <c r="E1468" s="4" t="str">
        <f>TEXT(SalesDataTable[[#This Row],[Order Date]],"MMM")</f>
        <v>Jul</v>
      </c>
      <c r="F1468" s="4" t="str">
        <f>"Q"&amp;ROUNDUP(MONTH(SalesDataTable[[#This Row],[Order Date]])/3,0)</f>
        <v>Q3</v>
      </c>
      <c r="G1468" s="4" t="s">
        <v>35</v>
      </c>
      <c r="H1468" s="4" t="s">
        <v>56</v>
      </c>
      <c r="I1468" s="4" t="s">
        <v>48</v>
      </c>
      <c r="J1468" s="4" t="s">
        <v>32</v>
      </c>
      <c r="K1468" s="4" t="s">
        <v>38</v>
      </c>
      <c r="L1468" s="4" t="s">
        <v>66</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c r="A1469" s="2">
        <v>87</v>
      </c>
      <c r="B1469" s="3">
        <v>46228</v>
      </c>
      <c r="C1469" s="4">
        <f>YEAR(SalesDataTable[[#This Row],[Order Date]])</f>
        <v>2026</v>
      </c>
      <c r="D1469" s="4">
        <f>MONTH(SalesDataTable[[#This Row],[Order Date]])</f>
        <v>7</v>
      </c>
      <c r="E1469" s="4" t="str">
        <f>TEXT(SalesDataTable[[#This Row],[Order Date]],"MMM")</f>
        <v>Jul</v>
      </c>
      <c r="F1469" s="4" t="str">
        <f>"Q"&amp;ROUNDUP(MONTH(SalesDataTable[[#This Row],[Order Date]])/3,0)</f>
        <v>Q3</v>
      </c>
      <c r="G1469" s="4" t="s">
        <v>35</v>
      </c>
      <c r="H1469" s="4" t="s">
        <v>70</v>
      </c>
      <c r="I1469" s="4" t="s">
        <v>31</v>
      </c>
      <c r="J1469" s="4" t="s">
        <v>32</v>
      </c>
      <c r="K1469" s="4" t="s">
        <v>38</v>
      </c>
      <c r="L1469" s="4" t="s">
        <v>66</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c r="A1470" s="2">
        <v>315</v>
      </c>
      <c r="B1470" s="3">
        <v>46228</v>
      </c>
      <c r="C1470" s="4">
        <f>YEAR(SalesDataTable[[#This Row],[Order Date]])</f>
        <v>2026</v>
      </c>
      <c r="D1470" s="4">
        <f>MONTH(SalesDataTable[[#This Row],[Order Date]])</f>
        <v>7</v>
      </c>
      <c r="E1470" s="4" t="str">
        <f>TEXT(SalesDataTable[[#This Row],[Order Date]],"MMM")</f>
        <v>Jul</v>
      </c>
      <c r="F1470" s="4" t="str">
        <f>"Q"&amp;ROUNDUP(MONTH(SalesDataTable[[#This Row],[Order Date]])/3,0)</f>
        <v>Q3</v>
      </c>
      <c r="G1470" s="4" t="s">
        <v>40</v>
      </c>
      <c r="H1470" s="4" t="s">
        <v>47</v>
      </c>
      <c r="I1470" s="4" t="s">
        <v>57</v>
      </c>
      <c r="J1470" s="4" t="s">
        <v>42</v>
      </c>
      <c r="K1470" s="4" t="s">
        <v>33</v>
      </c>
      <c r="L1470" s="4" t="s">
        <v>34</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c r="A1471" s="2">
        <v>970</v>
      </c>
      <c r="B1471" s="3">
        <v>46228</v>
      </c>
      <c r="C1471" s="4">
        <f>YEAR(SalesDataTable[[#This Row],[Order Date]])</f>
        <v>2026</v>
      </c>
      <c r="D1471" s="4">
        <f>MONTH(SalesDataTable[[#This Row],[Order Date]])</f>
        <v>7</v>
      </c>
      <c r="E1471" s="4" t="str">
        <f>TEXT(SalesDataTable[[#This Row],[Order Date]],"MMM")</f>
        <v>Jul</v>
      </c>
      <c r="F1471" s="4" t="str">
        <f>"Q"&amp;ROUNDUP(MONTH(SalesDataTable[[#This Row],[Order Date]])/3,0)</f>
        <v>Q3</v>
      </c>
      <c r="G1471" s="4" t="s">
        <v>35</v>
      </c>
      <c r="H1471" s="4" t="s">
        <v>70</v>
      </c>
      <c r="I1471" s="4" t="s">
        <v>31</v>
      </c>
      <c r="J1471" s="4" t="s">
        <v>42</v>
      </c>
      <c r="K1471" s="4" t="s">
        <v>38</v>
      </c>
      <c r="L1471" s="4" t="s">
        <v>46</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c r="A1472" s="2">
        <v>1891</v>
      </c>
      <c r="B1472" s="3">
        <v>46228</v>
      </c>
      <c r="C1472" s="4">
        <f>YEAR(SalesDataTable[[#This Row],[Order Date]])</f>
        <v>2026</v>
      </c>
      <c r="D1472" s="4">
        <f>MONTH(SalesDataTable[[#This Row],[Order Date]])</f>
        <v>7</v>
      </c>
      <c r="E1472" s="4" t="str">
        <f>TEXT(SalesDataTable[[#This Row],[Order Date]],"MMM")</f>
        <v>Jul</v>
      </c>
      <c r="F1472" s="4" t="str">
        <f>"Q"&amp;ROUNDUP(MONTH(SalesDataTable[[#This Row],[Order Date]])/3,0)</f>
        <v>Q3</v>
      </c>
      <c r="G1472" s="4" t="s">
        <v>35</v>
      </c>
      <c r="H1472" s="4" t="s">
        <v>72</v>
      </c>
      <c r="I1472" s="4" t="s">
        <v>31</v>
      </c>
      <c r="J1472" s="4" t="s">
        <v>42</v>
      </c>
      <c r="K1472" s="4" t="s">
        <v>38</v>
      </c>
      <c r="L1472" s="4" t="s">
        <v>66</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c r="A1473" s="2">
        <v>2148</v>
      </c>
      <c r="B1473" s="3">
        <v>46228</v>
      </c>
      <c r="C1473" s="4">
        <f>YEAR(SalesDataTable[[#This Row],[Order Date]])</f>
        <v>2026</v>
      </c>
      <c r="D1473" s="4">
        <f>MONTH(SalesDataTable[[#This Row],[Order Date]])</f>
        <v>7</v>
      </c>
      <c r="E1473" s="4" t="str">
        <f>TEXT(SalesDataTable[[#This Row],[Order Date]],"MMM")</f>
        <v>Jul</v>
      </c>
      <c r="F1473" s="4" t="str">
        <f>"Q"&amp;ROUNDUP(MONTH(SalesDataTable[[#This Row],[Order Date]])/3,0)</f>
        <v>Q3</v>
      </c>
      <c r="G1473" s="4" t="s">
        <v>40</v>
      </c>
      <c r="H1473" s="4" t="s">
        <v>68</v>
      </c>
      <c r="I1473" s="4" t="s">
        <v>31</v>
      </c>
      <c r="J1473" s="4" t="s">
        <v>42</v>
      </c>
      <c r="K1473" s="4" t="s">
        <v>63</v>
      </c>
      <c r="L1473" s="4" t="s">
        <v>64</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c r="A1474" s="2">
        <v>2467</v>
      </c>
      <c r="B1474" s="3">
        <v>46228</v>
      </c>
      <c r="C1474" s="4">
        <f>YEAR(SalesDataTable[[#This Row],[Order Date]])</f>
        <v>2026</v>
      </c>
      <c r="D1474" s="4">
        <f>MONTH(SalesDataTable[[#This Row],[Order Date]])</f>
        <v>7</v>
      </c>
      <c r="E1474" s="4" t="str">
        <f>TEXT(SalesDataTable[[#This Row],[Order Date]],"MMM")</f>
        <v>Jul</v>
      </c>
      <c r="F1474" s="4" t="str">
        <f>"Q"&amp;ROUNDUP(MONTH(SalesDataTable[[#This Row],[Order Date]])/3,0)</f>
        <v>Q3</v>
      </c>
      <c r="G1474" s="4" t="s">
        <v>49</v>
      </c>
      <c r="H1474" s="4" t="s">
        <v>50</v>
      </c>
      <c r="I1474" s="4" t="s">
        <v>48</v>
      </c>
      <c r="J1474" s="4" t="s">
        <v>32</v>
      </c>
      <c r="K1474" s="4" t="s">
        <v>33</v>
      </c>
      <c r="L1474" s="4" t="s">
        <v>51</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c r="A1475" s="2">
        <v>3710</v>
      </c>
      <c r="B1475" s="3">
        <v>46228</v>
      </c>
      <c r="C1475" s="4">
        <f>YEAR(SalesDataTable[[#This Row],[Order Date]])</f>
        <v>2026</v>
      </c>
      <c r="D1475" s="4">
        <f>MONTH(SalesDataTable[[#This Row],[Order Date]])</f>
        <v>7</v>
      </c>
      <c r="E1475" s="4" t="str">
        <f>TEXT(SalesDataTable[[#This Row],[Order Date]],"MMM")</f>
        <v>Jul</v>
      </c>
      <c r="F1475" s="4" t="str">
        <f>"Q"&amp;ROUNDUP(MONTH(SalesDataTable[[#This Row],[Order Date]])/3,0)</f>
        <v>Q3</v>
      </c>
      <c r="G1475" s="4" t="s">
        <v>49</v>
      </c>
      <c r="H1475" s="4" t="s">
        <v>60</v>
      </c>
      <c r="I1475" s="4" t="s">
        <v>31</v>
      </c>
      <c r="J1475" s="4" t="s">
        <v>42</v>
      </c>
      <c r="K1475" s="4" t="s">
        <v>43</v>
      </c>
      <c r="L1475" s="4" t="s">
        <v>61</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c r="A1476" s="2">
        <v>3714</v>
      </c>
      <c r="B1476" s="3">
        <v>46228</v>
      </c>
      <c r="C1476" s="4">
        <f>YEAR(SalesDataTable[[#This Row],[Order Date]])</f>
        <v>2026</v>
      </c>
      <c r="D1476" s="4">
        <f>MONTH(SalesDataTable[[#This Row],[Order Date]])</f>
        <v>7</v>
      </c>
      <c r="E1476" s="4" t="str">
        <f>TEXT(SalesDataTable[[#This Row],[Order Date]],"MMM")</f>
        <v>Jul</v>
      </c>
      <c r="F1476" s="4" t="str">
        <f>"Q"&amp;ROUNDUP(MONTH(SalesDataTable[[#This Row],[Order Date]])/3,0)</f>
        <v>Q3</v>
      </c>
      <c r="G1476" s="4" t="s">
        <v>40</v>
      </c>
      <c r="H1476" s="4" t="s">
        <v>41</v>
      </c>
      <c r="I1476" s="4" t="s">
        <v>57</v>
      </c>
      <c r="J1476" s="4" t="s">
        <v>32</v>
      </c>
      <c r="K1476" s="4" t="s">
        <v>43</v>
      </c>
      <c r="L1476" s="4" t="s">
        <v>44</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c r="A1477" s="2">
        <v>3893</v>
      </c>
      <c r="B1477" s="3">
        <v>46228</v>
      </c>
      <c r="C1477" s="4">
        <f>YEAR(SalesDataTable[[#This Row],[Order Date]])</f>
        <v>2026</v>
      </c>
      <c r="D1477" s="4">
        <f>MONTH(SalesDataTable[[#This Row],[Order Date]])</f>
        <v>7</v>
      </c>
      <c r="E1477" s="4" t="str">
        <f>TEXT(SalesDataTable[[#This Row],[Order Date]],"MMM")</f>
        <v>Jul</v>
      </c>
      <c r="F1477" s="4" t="str">
        <f>"Q"&amp;ROUNDUP(MONTH(SalesDataTable[[#This Row],[Order Date]])/3,0)</f>
        <v>Q3</v>
      </c>
      <c r="G1477" s="4" t="s">
        <v>29</v>
      </c>
      <c r="H1477" s="4" t="s">
        <v>30</v>
      </c>
      <c r="I1477" s="4" t="s">
        <v>31</v>
      </c>
      <c r="J1477" s="4" t="s">
        <v>32</v>
      </c>
      <c r="K1477" s="4" t="s">
        <v>43</v>
      </c>
      <c r="L1477" s="4" t="s">
        <v>44</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c r="A1478" s="2">
        <v>4136</v>
      </c>
      <c r="B1478" s="3">
        <v>46228</v>
      </c>
      <c r="C1478" s="4">
        <f>YEAR(SalesDataTable[[#This Row],[Order Date]])</f>
        <v>2026</v>
      </c>
      <c r="D1478" s="4">
        <f>MONTH(SalesDataTable[[#This Row],[Order Date]])</f>
        <v>7</v>
      </c>
      <c r="E1478" s="4" t="str">
        <f>TEXT(SalesDataTable[[#This Row],[Order Date]],"MMM")</f>
        <v>Jul</v>
      </c>
      <c r="F1478" s="4" t="str">
        <f>"Q"&amp;ROUNDUP(MONTH(SalesDataTable[[#This Row],[Order Date]])/3,0)</f>
        <v>Q3</v>
      </c>
      <c r="G1478" s="4" t="s">
        <v>35</v>
      </c>
      <c r="H1478" s="4" t="s">
        <v>70</v>
      </c>
      <c r="I1478" s="4" t="s">
        <v>48</v>
      </c>
      <c r="J1478" s="4" t="s">
        <v>42</v>
      </c>
      <c r="K1478" s="4" t="s">
        <v>33</v>
      </c>
      <c r="L1478" s="4" t="s">
        <v>34</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c r="A1479" s="2">
        <v>4212</v>
      </c>
      <c r="B1479" s="3">
        <v>46228</v>
      </c>
      <c r="C1479" s="4">
        <f>YEAR(SalesDataTable[[#This Row],[Order Date]])</f>
        <v>2026</v>
      </c>
      <c r="D1479" s="4">
        <f>MONTH(SalesDataTable[[#This Row],[Order Date]])</f>
        <v>7</v>
      </c>
      <c r="E1479" s="4" t="str">
        <f>TEXT(SalesDataTable[[#This Row],[Order Date]],"MMM")</f>
        <v>Jul</v>
      </c>
      <c r="F1479" s="4" t="str">
        <f>"Q"&amp;ROUNDUP(MONTH(SalesDataTable[[#This Row],[Order Date]])/3,0)</f>
        <v>Q3</v>
      </c>
      <c r="G1479" s="4" t="s">
        <v>29</v>
      </c>
      <c r="H1479" s="4" t="s">
        <v>30</v>
      </c>
      <c r="I1479" s="4" t="s">
        <v>57</v>
      </c>
      <c r="J1479" s="4" t="s">
        <v>32</v>
      </c>
      <c r="K1479" s="4" t="s">
        <v>43</v>
      </c>
      <c r="L1479" s="4" t="s">
        <v>61</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c r="A1480" s="2">
        <v>4332</v>
      </c>
      <c r="B1480" s="3">
        <v>46228</v>
      </c>
      <c r="C1480" s="4">
        <f>YEAR(SalesDataTable[[#This Row],[Order Date]])</f>
        <v>2026</v>
      </c>
      <c r="D1480" s="4">
        <f>MONTH(SalesDataTable[[#This Row],[Order Date]])</f>
        <v>7</v>
      </c>
      <c r="E1480" s="4" t="str">
        <f>TEXT(SalesDataTable[[#This Row],[Order Date]],"MMM")</f>
        <v>Jul</v>
      </c>
      <c r="F1480" s="4" t="str">
        <f>"Q"&amp;ROUNDUP(MONTH(SalesDataTable[[#This Row],[Order Date]])/3,0)</f>
        <v>Q3</v>
      </c>
      <c r="G1480" s="4" t="s">
        <v>49</v>
      </c>
      <c r="H1480" s="4" t="s">
        <v>76</v>
      </c>
      <c r="I1480" s="4" t="s">
        <v>31</v>
      </c>
      <c r="J1480" s="4" t="s">
        <v>42</v>
      </c>
      <c r="K1480" s="4" t="s">
        <v>43</v>
      </c>
      <c r="L1480" s="4" t="s">
        <v>77</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c r="A1481" s="2">
        <v>702</v>
      </c>
      <c r="B1481" s="3">
        <v>46229</v>
      </c>
      <c r="C1481" s="4">
        <f>YEAR(SalesDataTable[[#This Row],[Order Date]])</f>
        <v>2026</v>
      </c>
      <c r="D1481" s="4">
        <f>MONTH(SalesDataTable[[#This Row],[Order Date]])</f>
        <v>7</v>
      </c>
      <c r="E1481" s="4" t="str">
        <f>TEXT(SalesDataTable[[#This Row],[Order Date]],"MMM")</f>
        <v>Jul</v>
      </c>
      <c r="F1481" s="4" t="str">
        <f>"Q"&amp;ROUNDUP(MONTH(SalesDataTable[[#This Row],[Order Date]])/3,0)</f>
        <v>Q3</v>
      </c>
      <c r="G1481" s="4" t="s">
        <v>29</v>
      </c>
      <c r="H1481" s="4" t="s">
        <v>65</v>
      </c>
      <c r="I1481" s="4" t="s">
        <v>31</v>
      </c>
      <c r="J1481" s="4" t="s">
        <v>42</v>
      </c>
      <c r="K1481" s="4" t="s">
        <v>33</v>
      </c>
      <c r="L1481" s="4" t="s">
        <v>55</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c r="A1482" s="2">
        <v>1223</v>
      </c>
      <c r="B1482" s="3">
        <v>46229</v>
      </c>
      <c r="C1482" s="4">
        <f>YEAR(SalesDataTable[[#This Row],[Order Date]])</f>
        <v>2026</v>
      </c>
      <c r="D1482" s="4">
        <f>MONTH(SalesDataTable[[#This Row],[Order Date]])</f>
        <v>7</v>
      </c>
      <c r="E1482" s="4" t="str">
        <f>TEXT(SalesDataTable[[#This Row],[Order Date]],"MMM")</f>
        <v>Jul</v>
      </c>
      <c r="F1482" s="4" t="str">
        <f>"Q"&amp;ROUNDUP(MONTH(SalesDataTable[[#This Row],[Order Date]])/3,0)</f>
        <v>Q3</v>
      </c>
      <c r="G1482" s="4" t="s">
        <v>35</v>
      </c>
      <c r="H1482" s="4" t="s">
        <v>72</v>
      </c>
      <c r="I1482" s="4" t="s">
        <v>48</v>
      </c>
      <c r="J1482" s="4" t="s">
        <v>42</v>
      </c>
      <c r="K1482" s="4" t="s">
        <v>38</v>
      </c>
      <c r="L1482" s="4" t="s">
        <v>46</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c r="A1483" s="2">
        <v>1370</v>
      </c>
      <c r="B1483" s="3">
        <v>46229</v>
      </c>
      <c r="C1483" s="4">
        <f>YEAR(SalesDataTable[[#This Row],[Order Date]])</f>
        <v>2026</v>
      </c>
      <c r="D1483" s="4">
        <f>MONTH(SalesDataTable[[#This Row],[Order Date]])</f>
        <v>7</v>
      </c>
      <c r="E1483" s="4" t="str">
        <f>TEXT(SalesDataTable[[#This Row],[Order Date]],"MMM")</f>
        <v>Jul</v>
      </c>
      <c r="F1483" s="4" t="str">
        <f>"Q"&amp;ROUNDUP(MONTH(SalesDataTable[[#This Row],[Order Date]])/3,0)</f>
        <v>Q3</v>
      </c>
      <c r="G1483" s="4" t="s">
        <v>40</v>
      </c>
      <c r="H1483" s="4" t="s">
        <v>68</v>
      </c>
      <c r="I1483" s="4" t="s">
        <v>57</v>
      </c>
      <c r="J1483" s="4" t="s">
        <v>42</v>
      </c>
      <c r="K1483" s="4" t="s">
        <v>63</v>
      </c>
      <c r="L1483" s="4" t="s">
        <v>67</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c r="A1484" s="2">
        <v>3476</v>
      </c>
      <c r="B1484" s="3">
        <v>46229</v>
      </c>
      <c r="C1484" s="4">
        <f>YEAR(SalesDataTable[[#This Row],[Order Date]])</f>
        <v>2026</v>
      </c>
      <c r="D1484" s="4">
        <f>MONTH(SalesDataTable[[#This Row],[Order Date]])</f>
        <v>7</v>
      </c>
      <c r="E1484" s="4" t="str">
        <f>TEXT(SalesDataTable[[#This Row],[Order Date]],"MMM")</f>
        <v>Jul</v>
      </c>
      <c r="F1484" s="4" t="str">
        <f>"Q"&amp;ROUNDUP(MONTH(SalesDataTable[[#This Row],[Order Date]])/3,0)</f>
        <v>Q3</v>
      </c>
      <c r="G1484" s="4" t="s">
        <v>49</v>
      </c>
      <c r="H1484" s="4" t="s">
        <v>76</v>
      </c>
      <c r="I1484" s="4" t="s">
        <v>37</v>
      </c>
      <c r="J1484" s="4" t="s">
        <v>42</v>
      </c>
      <c r="K1484" s="4" t="s">
        <v>43</v>
      </c>
      <c r="L1484" s="4" t="s">
        <v>73</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c r="A1485" s="2">
        <v>4066</v>
      </c>
      <c r="B1485" s="3">
        <v>46229</v>
      </c>
      <c r="C1485" s="4">
        <f>YEAR(SalesDataTable[[#This Row],[Order Date]])</f>
        <v>2026</v>
      </c>
      <c r="D1485" s="4">
        <f>MONTH(SalesDataTable[[#This Row],[Order Date]])</f>
        <v>7</v>
      </c>
      <c r="E1485" s="4" t="str">
        <f>TEXT(SalesDataTable[[#This Row],[Order Date]],"MMM")</f>
        <v>Jul</v>
      </c>
      <c r="F1485" s="4" t="str">
        <f>"Q"&amp;ROUNDUP(MONTH(SalesDataTable[[#This Row],[Order Date]])/3,0)</f>
        <v>Q3</v>
      </c>
      <c r="G1485" s="4" t="s">
        <v>49</v>
      </c>
      <c r="H1485" s="4" t="s">
        <v>60</v>
      </c>
      <c r="I1485" s="4" t="s">
        <v>48</v>
      </c>
      <c r="J1485" s="4" t="s">
        <v>42</v>
      </c>
      <c r="K1485" s="4" t="s">
        <v>63</v>
      </c>
      <c r="L1485" s="4" t="s">
        <v>71</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c r="A1486" s="2">
        <v>4153</v>
      </c>
      <c r="B1486" s="3">
        <v>46229</v>
      </c>
      <c r="C1486" s="4">
        <f>YEAR(SalesDataTable[[#This Row],[Order Date]])</f>
        <v>2026</v>
      </c>
      <c r="D1486" s="4">
        <f>MONTH(SalesDataTable[[#This Row],[Order Date]])</f>
        <v>7</v>
      </c>
      <c r="E1486" s="4" t="str">
        <f>TEXT(SalesDataTable[[#This Row],[Order Date]],"MMM")</f>
        <v>Jul</v>
      </c>
      <c r="F1486" s="4" t="str">
        <f>"Q"&amp;ROUNDUP(MONTH(SalesDataTable[[#This Row],[Order Date]])/3,0)</f>
        <v>Q3</v>
      </c>
      <c r="G1486" s="4" t="s">
        <v>49</v>
      </c>
      <c r="H1486" s="4" t="s">
        <v>60</v>
      </c>
      <c r="I1486" s="4" t="s">
        <v>31</v>
      </c>
      <c r="J1486" s="4" t="s">
        <v>45</v>
      </c>
      <c r="K1486" s="4" t="s">
        <v>43</v>
      </c>
      <c r="L1486" s="4" t="s">
        <v>73</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c r="A1487" s="2">
        <v>379</v>
      </c>
      <c r="B1487" s="3">
        <v>46230</v>
      </c>
      <c r="C1487" s="4">
        <f>YEAR(SalesDataTable[[#This Row],[Order Date]])</f>
        <v>2026</v>
      </c>
      <c r="D1487" s="4">
        <f>MONTH(SalesDataTable[[#This Row],[Order Date]])</f>
        <v>7</v>
      </c>
      <c r="E1487" s="4" t="str">
        <f>TEXT(SalesDataTable[[#This Row],[Order Date]],"MMM")</f>
        <v>Jul</v>
      </c>
      <c r="F1487" s="4" t="str">
        <f>"Q"&amp;ROUNDUP(MONTH(SalesDataTable[[#This Row],[Order Date]])/3,0)</f>
        <v>Q3</v>
      </c>
      <c r="G1487" s="4" t="s">
        <v>29</v>
      </c>
      <c r="H1487" s="4" t="s">
        <v>65</v>
      </c>
      <c r="I1487" s="4" t="s">
        <v>57</v>
      </c>
      <c r="J1487" s="4" t="s">
        <v>42</v>
      </c>
      <c r="K1487" s="4" t="s">
        <v>38</v>
      </c>
      <c r="L1487" s="4" t="s">
        <v>75</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c r="A1488" s="2">
        <v>820</v>
      </c>
      <c r="B1488" s="3">
        <v>46230</v>
      </c>
      <c r="C1488" s="4">
        <f>YEAR(SalesDataTable[[#This Row],[Order Date]])</f>
        <v>2026</v>
      </c>
      <c r="D1488" s="4">
        <f>MONTH(SalesDataTable[[#This Row],[Order Date]])</f>
        <v>7</v>
      </c>
      <c r="E1488" s="4" t="str">
        <f>TEXT(SalesDataTable[[#This Row],[Order Date]],"MMM")</f>
        <v>Jul</v>
      </c>
      <c r="F1488" s="4" t="str">
        <f>"Q"&amp;ROUNDUP(MONTH(SalesDataTable[[#This Row],[Order Date]])/3,0)</f>
        <v>Q3</v>
      </c>
      <c r="G1488" s="4" t="s">
        <v>49</v>
      </c>
      <c r="H1488" s="4" t="s">
        <v>60</v>
      </c>
      <c r="I1488" s="4" t="s">
        <v>57</v>
      </c>
      <c r="J1488" s="4" t="s">
        <v>32</v>
      </c>
      <c r="K1488" s="4" t="s">
        <v>63</v>
      </c>
      <c r="L1488" s="4" t="s">
        <v>64</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c r="A1489" s="2">
        <v>2003</v>
      </c>
      <c r="B1489" s="3">
        <v>46230</v>
      </c>
      <c r="C1489" s="4">
        <f>YEAR(SalesDataTable[[#This Row],[Order Date]])</f>
        <v>2026</v>
      </c>
      <c r="D1489" s="4">
        <f>MONTH(SalesDataTable[[#This Row],[Order Date]])</f>
        <v>7</v>
      </c>
      <c r="E1489" s="4" t="str">
        <f>TEXT(SalesDataTable[[#This Row],[Order Date]],"MMM")</f>
        <v>Jul</v>
      </c>
      <c r="F1489" s="4" t="str">
        <f>"Q"&amp;ROUNDUP(MONTH(SalesDataTable[[#This Row],[Order Date]])/3,0)</f>
        <v>Q3</v>
      </c>
      <c r="G1489" s="4" t="s">
        <v>40</v>
      </c>
      <c r="H1489" s="4" t="s">
        <v>54</v>
      </c>
      <c r="I1489" s="4" t="s">
        <v>48</v>
      </c>
      <c r="J1489" s="4" t="s">
        <v>32</v>
      </c>
      <c r="K1489" s="4" t="s">
        <v>43</v>
      </c>
      <c r="L1489" s="4" t="s">
        <v>44</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c r="A1490" s="2">
        <v>2682</v>
      </c>
      <c r="B1490" s="3">
        <v>46230</v>
      </c>
      <c r="C1490" s="4">
        <f>YEAR(SalesDataTable[[#This Row],[Order Date]])</f>
        <v>2026</v>
      </c>
      <c r="D1490" s="4">
        <f>MONTH(SalesDataTable[[#This Row],[Order Date]])</f>
        <v>7</v>
      </c>
      <c r="E1490" s="4" t="str">
        <f>TEXT(SalesDataTable[[#This Row],[Order Date]],"MMM")</f>
        <v>Jul</v>
      </c>
      <c r="F1490" s="4" t="str">
        <f>"Q"&amp;ROUNDUP(MONTH(SalesDataTable[[#This Row],[Order Date]])/3,0)</f>
        <v>Q3</v>
      </c>
      <c r="G1490" s="4" t="s">
        <v>35</v>
      </c>
      <c r="H1490" s="4" t="s">
        <v>70</v>
      </c>
      <c r="I1490" s="4" t="s">
        <v>31</v>
      </c>
      <c r="J1490" s="4" t="s">
        <v>42</v>
      </c>
      <c r="K1490" s="4" t="s">
        <v>63</v>
      </c>
      <c r="L1490" s="4" t="s">
        <v>64</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c r="A1491" s="2">
        <v>3860</v>
      </c>
      <c r="B1491" s="3">
        <v>46230</v>
      </c>
      <c r="C1491" s="4">
        <f>YEAR(SalesDataTable[[#This Row],[Order Date]])</f>
        <v>2026</v>
      </c>
      <c r="D1491" s="4">
        <f>MONTH(SalesDataTable[[#This Row],[Order Date]])</f>
        <v>7</v>
      </c>
      <c r="E1491" s="4" t="str">
        <f>TEXT(SalesDataTable[[#This Row],[Order Date]],"MMM")</f>
        <v>Jul</v>
      </c>
      <c r="F1491" s="4" t="str">
        <f>"Q"&amp;ROUNDUP(MONTH(SalesDataTable[[#This Row],[Order Date]])/3,0)</f>
        <v>Q3</v>
      </c>
      <c r="G1491" s="4" t="s">
        <v>49</v>
      </c>
      <c r="H1491" s="4" t="s">
        <v>60</v>
      </c>
      <c r="I1491" s="4" t="s">
        <v>31</v>
      </c>
      <c r="J1491" s="4" t="s">
        <v>32</v>
      </c>
      <c r="K1491" s="4" t="s">
        <v>63</v>
      </c>
      <c r="L1491" s="4" t="s">
        <v>71</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c r="A1492" s="2">
        <v>4063</v>
      </c>
      <c r="B1492" s="3">
        <v>46230</v>
      </c>
      <c r="C1492" s="4">
        <f>YEAR(SalesDataTable[[#This Row],[Order Date]])</f>
        <v>2026</v>
      </c>
      <c r="D1492" s="4">
        <f>MONTH(SalesDataTable[[#This Row],[Order Date]])</f>
        <v>7</v>
      </c>
      <c r="E1492" s="4" t="str">
        <f>TEXT(SalesDataTable[[#This Row],[Order Date]],"MMM")</f>
        <v>Jul</v>
      </c>
      <c r="F1492" s="4" t="str">
        <f>"Q"&amp;ROUNDUP(MONTH(SalesDataTable[[#This Row],[Order Date]])/3,0)</f>
        <v>Q3</v>
      </c>
      <c r="G1492" s="4" t="s">
        <v>29</v>
      </c>
      <c r="H1492" s="4" t="s">
        <v>65</v>
      </c>
      <c r="I1492" s="4" t="s">
        <v>31</v>
      </c>
      <c r="J1492" s="4" t="s">
        <v>42</v>
      </c>
      <c r="K1492" s="4" t="s">
        <v>52</v>
      </c>
      <c r="L1492" s="4" t="s">
        <v>80</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c r="A1493" s="2">
        <v>4474</v>
      </c>
      <c r="B1493" s="3">
        <v>46230</v>
      </c>
      <c r="C1493" s="4">
        <f>YEAR(SalesDataTable[[#This Row],[Order Date]])</f>
        <v>2026</v>
      </c>
      <c r="D1493" s="4">
        <f>MONTH(SalesDataTable[[#This Row],[Order Date]])</f>
        <v>7</v>
      </c>
      <c r="E1493" s="4" t="str">
        <f>TEXT(SalesDataTable[[#This Row],[Order Date]],"MMM")</f>
        <v>Jul</v>
      </c>
      <c r="F1493" s="4" t="str">
        <f>"Q"&amp;ROUNDUP(MONTH(SalesDataTable[[#This Row],[Order Date]])/3,0)</f>
        <v>Q3</v>
      </c>
      <c r="G1493" s="4" t="s">
        <v>49</v>
      </c>
      <c r="H1493" s="4" t="s">
        <v>76</v>
      </c>
      <c r="I1493" s="4" t="s">
        <v>37</v>
      </c>
      <c r="J1493" s="4" t="s">
        <v>32</v>
      </c>
      <c r="K1493" s="4" t="s">
        <v>63</v>
      </c>
      <c r="L1493" s="4" t="s">
        <v>67</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c r="A1494" s="2">
        <v>21</v>
      </c>
      <c r="B1494" s="3">
        <v>46231</v>
      </c>
      <c r="C1494" s="4">
        <f>YEAR(SalesDataTable[[#This Row],[Order Date]])</f>
        <v>2026</v>
      </c>
      <c r="D1494" s="4">
        <f>MONTH(SalesDataTable[[#This Row],[Order Date]])</f>
        <v>7</v>
      </c>
      <c r="E1494" s="4" t="str">
        <f>TEXT(SalesDataTable[[#This Row],[Order Date]],"MMM")</f>
        <v>Jul</v>
      </c>
      <c r="F1494" s="4" t="str">
        <f>"Q"&amp;ROUNDUP(MONTH(SalesDataTable[[#This Row],[Order Date]])/3,0)</f>
        <v>Q3</v>
      </c>
      <c r="G1494" s="4" t="s">
        <v>35</v>
      </c>
      <c r="H1494" s="4" t="s">
        <v>70</v>
      </c>
      <c r="I1494" s="4" t="s">
        <v>31</v>
      </c>
      <c r="J1494" s="4" t="s">
        <v>45</v>
      </c>
      <c r="K1494" s="4" t="s">
        <v>52</v>
      </c>
      <c r="L1494" s="4" t="s">
        <v>80</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c r="A1495" s="2">
        <v>368</v>
      </c>
      <c r="B1495" s="3">
        <v>46231</v>
      </c>
      <c r="C1495" s="4">
        <f>YEAR(SalesDataTable[[#This Row],[Order Date]])</f>
        <v>2026</v>
      </c>
      <c r="D1495" s="4">
        <f>MONTH(SalesDataTable[[#This Row],[Order Date]])</f>
        <v>7</v>
      </c>
      <c r="E1495" s="4" t="str">
        <f>TEXT(SalesDataTable[[#This Row],[Order Date]],"MMM")</f>
        <v>Jul</v>
      </c>
      <c r="F1495" s="4" t="str">
        <f>"Q"&amp;ROUNDUP(MONTH(SalesDataTable[[#This Row],[Order Date]])/3,0)</f>
        <v>Q3</v>
      </c>
      <c r="G1495" s="4" t="s">
        <v>49</v>
      </c>
      <c r="H1495" s="4" t="s">
        <v>50</v>
      </c>
      <c r="I1495" s="4" t="s">
        <v>57</v>
      </c>
      <c r="J1495" s="4" t="s">
        <v>32</v>
      </c>
      <c r="K1495" s="4" t="s">
        <v>33</v>
      </c>
      <c r="L1495" s="4" t="s">
        <v>59</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c r="A1496" s="2">
        <v>457</v>
      </c>
      <c r="B1496" s="3">
        <v>46231</v>
      </c>
      <c r="C1496" s="4">
        <f>YEAR(SalesDataTable[[#This Row],[Order Date]])</f>
        <v>2026</v>
      </c>
      <c r="D1496" s="4">
        <f>MONTH(SalesDataTable[[#This Row],[Order Date]])</f>
        <v>7</v>
      </c>
      <c r="E1496" s="4" t="str">
        <f>TEXT(SalesDataTable[[#This Row],[Order Date]],"MMM")</f>
        <v>Jul</v>
      </c>
      <c r="F1496" s="4" t="str">
        <f>"Q"&amp;ROUNDUP(MONTH(SalesDataTable[[#This Row],[Order Date]])/3,0)</f>
        <v>Q3</v>
      </c>
      <c r="G1496" s="4" t="s">
        <v>40</v>
      </c>
      <c r="H1496" s="4" t="s">
        <v>41</v>
      </c>
      <c r="I1496" s="4" t="s">
        <v>31</v>
      </c>
      <c r="J1496" s="4" t="s">
        <v>32</v>
      </c>
      <c r="K1496" s="4" t="s">
        <v>52</v>
      </c>
      <c r="L1496" s="4" t="s">
        <v>58</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c r="A1497" s="2">
        <v>1516</v>
      </c>
      <c r="B1497" s="3">
        <v>46231</v>
      </c>
      <c r="C1497" s="4">
        <f>YEAR(SalesDataTable[[#This Row],[Order Date]])</f>
        <v>2026</v>
      </c>
      <c r="D1497" s="4">
        <f>MONTH(SalesDataTable[[#This Row],[Order Date]])</f>
        <v>7</v>
      </c>
      <c r="E1497" s="4" t="str">
        <f>TEXT(SalesDataTable[[#This Row],[Order Date]],"MMM")</f>
        <v>Jul</v>
      </c>
      <c r="F1497" s="4" t="str">
        <f>"Q"&amp;ROUNDUP(MONTH(SalesDataTable[[#This Row],[Order Date]])/3,0)</f>
        <v>Q3</v>
      </c>
      <c r="G1497" s="4" t="s">
        <v>29</v>
      </c>
      <c r="H1497" s="4" t="s">
        <v>65</v>
      </c>
      <c r="I1497" s="4" t="s">
        <v>31</v>
      </c>
      <c r="J1497" s="4" t="s">
        <v>45</v>
      </c>
      <c r="K1497" s="4" t="s">
        <v>63</v>
      </c>
      <c r="L1497" s="4" t="s">
        <v>64</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c r="A1498" s="2">
        <v>2266</v>
      </c>
      <c r="B1498" s="3">
        <v>46231</v>
      </c>
      <c r="C1498" s="4">
        <f>YEAR(SalesDataTable[[#This Row],[Order Date]])</f>
        <v>2026</v>
      </c>
      <c r="D1498" s="4">
        <f>MONTH(SalesDataTable[[#This Row],[Order Date]])</f>
        <v>7</v>
      </c>
      <c r="E1498" s="4" t="str">
        <f>TEXT(SalesDataTable[[#This Row],[Order Date]],"MMM")</f>
        <v>Jul</v>
      </c>
      <c r="F1498" s="4" t="str">
        <f>"Q"&amp;ROUNDUP(MONTH(SalesDataTable[[#This Row],[Order Date]])/3,0)</f>
        <v>Q3</v>
      </c>
      <c r="G1498" s="4" t="s">
        <v>35</v>
      </c>
      <c r="H1498" s="4" t="s">
        <v>70</v>
      </c>
      <c r="I1498" s="4" t="s">
        <v>57</v>
      </c>
      <c r="J1498" s="4" t="s">
        <v>45</v>
      </c>
      <c r="K1498" s="4" t="s">
        <v>52</v>
      </c>
      <c r="L1498" s="4" t="s">
        <v>69</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c r="A1499" s="2">
        <v>2802</v>
      </c>
      <c r="B1499" s="3">
        <v>46231</v>
      </c>
      <c r="C1499" s="4">
        <f>YEAR(SalesDataTable[[#This Row],[Order Date]])</f>
        <v>2026</v>
      </c>
      <c r="D1499" s="4">
        <f>MONTH(SalesDataTable[[#This Row],[Order Date]])</f>
        <v>7</v>
      </c>
      <c r="E1499" s="4" t="str">
        <f>TEXT(SalesDataTable[[#This Row],[Order Date]],"MMM")</f>
        <v>Jul</v>
      </c>
      <c r="F1499" s="4" t="str">
        <f>"Q"&amp;ROUNDUP(MONTH(SalesDataTable[[#This Row],[Order Date]])/3,0)</f>
        <v>Q3</v>
      </c>
      <c r="G1499" s="4" t="s">
        <v>29</v>
      </c>
      <c r="H1499" s="4" t="s">
        <v>65</v>
      </c>
      <c r="I1499" s="4" t="s">
        <v>31</v>
      </c>
      <c r="J1499" s="4" t="s">
        <v>32</v>
      </c>
      <c r="K1499" s="4" t="s">
        <v>38</v>
      </c>
      <c r="L1499" s="4" t="s">
        <v>46</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c r="A1500" s="2">
        <v>3604</v>
      </c>
      <c r="B1500" s="3">
        <v>46231</v>
      </c>
      <c r="C1500" s="4">
        <f>YEAR(SalesDataTable[[#This Row],[Order Date]])</f>
        <v>2026</v>
      </c>
      <c r="D1500" s="4">
        <f>MONTH(SalesDataTable[[#This Row],[Order Date]])</f>
        <v>7</v>
      </c>
      <c r="E1500" s="4" t="str">
        <f>TEXT(SalesDataTable[[#This Row],[Order Date]],"MMM")</f>
        <v>Jul</v>
      </c>
      <c r="F1500" s="4" t="str">
        <f>"Q"&amp;ROUNDUP(MONTH(SalesDataTable[[#This Row],[Order Date]])/3,0)</f>
        <v>Q3</v>
      </c>
      <c r="G1500" s="4" t="s">
        <v>35</v>
      </c>
      <c r="H1500" s="4" t="s">
        <v>78</v>
      </c>
      <c r="I1500" s="4" t="s">
        <v>31</v>
      </c>
      <c r="J1500" s="4" t="s">
        <v>32</v>
      </c>
      <c r="K1500" s="4" t="s">
        <v>38</v>
      </c>
      <c r="L1500" s="4" t="s">
        <v>46</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c r="A1501" s="2">
        <v>3644</v>
      </c>
      <c r="B1501" s="3">
        <v>46231</v>
      </c>
      <c r="C1501" s="4">
        <f>YEAR(SalesDataTable[[#This Row],[Order Date]])</f>
        <v>2026</v>
      </c>
      <c r="D1501" s="4">
        <f>MONTH(SalesDataTable[[#This Row],[Order Date]])</f>
        <v>7</v>
      </c>
      <c r="E1501" s="4" t="str">
        <f>TEXT(SalesDataTable[[#This Row],[Order Date]],"MMM")</f>
        <v>Jul</v>
      </c>
      <c r="F1501" s="4" t="str">
        <f>"Q"&amp;ROUNDUP(MONTH(SalesDataTable[[#This Row],[Order Date]])/3,0)</f>
        <v>Q3</v>
      </c>
      <c r="G1501" s="4" t="s">
        <v>40</v>
      </c>
      <c r="H1501" s="4" t="s">
        <v>68</v>
      </c>
      <c r="I1501" s="4" t="s">
        <v>48</v>
      </c>
      <c r="J1501" s="4" t="s">
        <v>45</v>
      </c>
      <c r="K1501" s="4" t="s">
        <v>38</v>
      </c>
      <c r="L1501" s="4" t="s">
        <v>39</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c r="A1502" s="2">
        <v>4271</v>
      </c>
      <c r="B1502" s="3">
        <v>46231</v>
      </c>
      <c r="C1502" s="4">
        <f>YEAR(SalesDataTable[[#This Row],[Order Date]])</f>
        <v>2026</v>
      </c>
      <c r="D1502" s="4">
        <f>MONTH(SalesDataTable[[#This Row],[Order Date]])</f>
        <v>7</v>
      </c>
      <c r="E1502" s="4" t="str">
        <f>TEXT(SalesDataTable[[#This Row],[Order Date]],"MMM")</f>
        <v>Jul</v>
      </c>
      <c r="F1502" s="4" t="str">
        <f>"Q"&amp;ROUNDUP(MONTH(SalesDataTable[[#This Row],[Order Date]])/3,0)</f>
        <v>Q3</v>
      </c>
      <c r="G1502" s="4" t="s">
        <v>29</v>
      </c>
      <c r="H1502" s="4" t="s">
        <v>30</v>
      </c>
      <c r="I1502" s="4" t="s">
        <v>48</v>
      </c>
      <c r="J1502" s="4" t="s">
        <v>42</v>
      </c>
      <c r="K1502" s="4" t="s">
        <v>52</v>
      </c>
      <c r="L1502" s="4" t="s">
        <v>80</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c r="A1503" s="2">
        <v>272</v>
      </c>
      <c r="B1503" s="3">
        <v>46232</v>
      </c>
      <c r="C1503" s="4">
        <f>YEAR(SalesDataTable[[#This Row],[Order Date]])</f>
        <v>2026</v>
      </c>
      <c r="D1503" s="4">
        <f>MONTH(SalesDataTable[[#This Row],[Order Date]])</f>
        <v>7</v>
      </c>
      <c r="E1503" s="4" t="str">
        <f>TEXT(SalesDataTable[[#This Row],[Order Date]],"MMM")</f>
        <v>Jul</v>
      </c>
      <c r="F1503" s="4" t="str">
        <f>"Q"&amp;ROUNDUP(MONTH(SalesDataTable[[#This Row],[Order Date]])/3,0)</f>
        <v>Q3</v>
      </c>
      <c r="G1503" s="4" t="s">
        <v>49</v>
      </c>
      <c r="H1503" s="4" t="s">
        <v>50</v>
      </c>
      <c r="I1503" s="4" t="s">
        <v>31</v>
      </c>
      <c r="J1503" s="4" t="s">
        <v>45</v>
      </c>
      <c r="K1503" s="4" t="s">
        <v>52</v>
      </c>
      <c r="L1503" s="4" t="s">
        <v>58</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c r="A1504" s="2">
        <v>1469</v>
      </c>
      <c r="B1504" s="3">
        <v>46232</v>
      </c>
      <c r="C1504" s="4">
        <f>YEAR(SalesDataTable[[#This Row],[Order Date]])</f>
        <v>2026</v>
      </c>
      <c r="D1504" s="4">
        <f>MONTH(SalesDataTable[[#This Row],[Order Date]])</f>
        <v>7</v>
      </c>
      <c r="E1504" s="4" t="str">
        <f>TEXT(SalesDataTable[[#This Row],[Order Date]],"MMM")</f>
        <v>Jul</v>
      </c>
      <c r="F1504" s="4" t="str">
        <f>"Q"&amp;ROUNDUP(MONTH(SalesDataTable[[#This Row],[Order Date]])/3,0)</f>
        <v>Q3</v>
      </c>
      <c r="G1504" s="4" t="s">
        <v>40</v>
      </c>
      <c r="H1504" s="4" t="s">
        <v>68</v>
      </c>
      <c r="I1504" s="4" t="s">
        <v>48</v>
      </c>
      <c r="J1504" s="4" t="s">
        <v>32</v>
      </c>
      <c r="K1504" s="4" t="s">
        <v>43</v>
      </c>
      <c r="L1504" s="4" t="s">
        <v>77</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c r="A1505" s="2">
        <v>2253</v>
      </c>
      <c r="B1505" s="3">
        <v>46232</v>
      </c>
      <c r="C1505" s="4">
        <f>YEAR(SalesDataTable[[#This Row],[Order Date]])</f>
        <v>2026</v>
      </c>
      <c r="D1505" s="4">
        <f>MONTH(SalesDataTable[[#This Row],[Order Date]])</f>
        <v>7</v>
      </c>
      <c r="E1505" s="4" t="str">
        <f>TEXT(SalesDataTable[[#This Row],[Order Date]],"MMM")</f>
        <v>Jul</v>
      </c>
      <c r="F1505" s="4" t="str">
        <f>"Q"&amp;ROUNDUP(MONTH(SalesDataTable[[#This Row],[Order Date]])/3,0)</f>
        <v>Q3</v>
      </c>
      <c r="G1505" s="4" t="s">
        <v>35</v>
      </c>
      <c r="H1505" s="4" t="s">
        <v>78</v>
      </c>
      <c r="I1505" s="4" t="s">
        <v>57</v>
      </c>
      <c r="J1505" s="4" t="s">
        <v>42</v>
      </c>
      <c r="K1505" s="4" t="s">
        <v>33</v>
      </c>
      <c r="L1505" s="4" t="s">
        <v>51</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c r="A1506" s="2">
        <v>2554</v>
      </c>
      <c r="B1506" s="3">
        <v>46232</v>
      </c>
      <c r="C1506" s="4">
        <f>YEAR(SalesDataTable[[#This Row],[Order Date]])</f>
        <v>2026</v>
      </c>
      <c r="D1506" s="4">
        <f>MONTH(SalesDataTable[[#This Row],[Order Date]])</f>
        <v>7</v>
      </c>
      <c r="E1506" s="4" t="str">
        <f>TEXT(SalesDataTable[[#This Row],[Order Date]],"MMM")</f>
        <v>Jul</v>
      </c>
      <c r="F1506" s="4" t="str">
        <f>"Q"&amp;ROUNDUP(MONTH(SalesDataTable[[#This Row],[Order Date]])/3,0)</f>
        <v>Q3</v>
      </c>
      <c r="G1506" s="4" t="s">
        <v>35</v>
      </c>
      <c r="H1506" s="4" t="s">
        <v>70</v>
      </c>
      <c r="I1506" s="4" t="s">
        <v>57</v>
      </c>
      <c r="J1506" s="4" t="s">
        <v>42</v>
      </c>
      <c r="K1506" s="4" t="s">
        <v>63</v>
      </c>
      <c r="L1506" s="4" t="s">
        <v>74</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c r="A1507" s="2">
        <v>2624</v>
      </c>
      <c r="B1507" s="3">
        <v>46232</v>
      </c>
      <c r="C1507" s="4">
        <f>YEAR(SalesDataTable[[#This Row],[Order Date]])</f>
        <v>2026</v>
      </c>
      <c r="D1507" s="4">
        <f>MONTH(SalesDataTable[[#This Row],[Order Date]])</f>
        <v>7</v>
      </c>
      <c r="E1507" s="4" t="str">
        <f>TEXT(SalesDataTable[[#This Row],[Order Date]],"MMM")</f>
        <v>Jul</v>
      </c>
      <c r="F1507" s="4" t="str">
        <f>"Q"&amp;ROUNDUP(MONTH(SalesDataTable[[#This Row],[Order Date]])/3,0)</f>
        <v>Q3</v>
      </c>
      <c r="G1507" s="4" t="s">
        <v>49</v>
      </c>
      <c r="H1507" s="4" t="s">
        <v>50</v>
      </c>
      <c r="I1507" s="4" t="s">
        <v>37</v>
      </c>
      <c r="J1507" s="4" t="s">
        <v>45</v>
      </c>
      <c r="K1507" s="4" t="s">
        <v>43</v>
      </c>
      <c r="L1507" s="4" t="s">
        <v>44</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c r="A1508" s="2">
        <v>3338</v>
      </c>
      <c r="B1508" s="3">
        <v>46232</v>
      </c>
      <c r="C1508" s="4">
        <f>YEAR(SalesDataTable[[#This Row],[Order Date]])</f>
        <v>2026</v>
      </c>
      <c r="D1508" s="4">
        <f>MONTH(SalesDataTable[[#This Row],[Order Date]])</f>
        <v>7</v>
      </c>
      <c r="E1508" s="4" t="str">
        <f>TEXT(SalesDataTable[[#This Row],[Order Date]],"MMM")</f>
        <v>Jul</v>
      </c>
      <c r="F1508" s="4" t="str">
        <f>"Q"&amp;ROUNDUP(MONTH(SalesDataTable[[#This Row],[Order Date]])/3,0)</f>
        <v>Q3</v>
      </c>
      <c r="G1508" s="4" t="s">
        <v>29</v>
      </c>
      <c r="H1508" s="4" t="s">
        <v>30</v>
      </c>
      <c r="I1508" s="4" t="s">
        <v>31</v>
      </c>
      <c r="J1508" s="4" t="s">
        <v>32</v>
      </c>
      <c r="K1508" s="4" t="s">
        <v>52</v>
      </c>
      <c r="L1508" s="4" t="s">
        <v>58</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c r="A1509" s="2">
        <v>4575</v>
      </c>
      <c r="B1509" s="3">
        <v>46232</v>
      </c>
      <c r="C1509" s="4">
        <f>YEAR(SalesDataTable[[#This Row],[Order Date]])</f>
        <v>2026</v>
      </c>
      <c r="D1509" s="4">
        <f>MONTH(SalesDataTable[[#This Row],[Order Date]])</f>
        <v>7</v>
      </c>
      <c r="E1509" s="4" t="str">
        <f>TEXT(SalesDataTable[[#This Row],[Order Date]],"MMM")</f>
        <v>Jul</v>
      </c>
      <c r="F1509" s="4" t="str">
        <f>"Q"&amp;ROUNDUP(MONTH(SalesDataTable[[#This Row],[Order Date]])/3,0)</f>
        <v>Q3</v>
      </c>
      <c r="G1509" s="4" t="s">
        <v>40</v>
      </c>
      <c r="H1509" s="4" t="s">
        <v>54</v>
      </c>
      <c r="I1509" s="4" t="s">
        <v>31</v>
      </c>
      <c r="J1509" s="4" t="s">
        <v>45</v>
      </c>
      <c r="K1509" s="4" t="s">
        <v>33</v>
      </c>
      <c r="L1509" s="4" t="s">
        <v>59</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c r="A1510" s="2">
        <v>4871</v>
      </c>
      <c r="B1510" s="3">
        <v>46232</v>
      </c>
      <c r="C1510" s="4">
        <f>YEAR(SalesDataTable[[#This Row],[Order Date]])</f>
        <v>2026</v>
      </c>
      <c r="D1510" s="4">
        <f>MONTH(SalesDataTable[[#This Row],[Order Date]])</f>
        <v>7</v>
      </c>
      <c r="E1510" s="4" t="str">
        <f>TEXT(SalesDataTable[[#This Row],[Order Date]],"MMM")</f>
        <v>Jul</v>
      </c>
      <c r="F1510" s="4" t="str">
        <f>"Q"&amp;ROUNDUP(MONTH(SalesDataTable[[#This Row],[Order Date]])/3,0)</f>
        <v>Q3</v>
      </c>
      <c r="G1510" s="4" t="s">
        <v>29</v>
      </c>
      <c r="H1510" s="4" t="s">
        <v>30</v>
      </c>
      <c r="I1510" s="4" t="s">
        <v>31</v>
      </c>
      <c r="J1510" s="4" t="s">
        <v>42</v>
      </c>
      <c r="K1510" s="4" t="s">
        <v>52</v>
      </c>
      <c r="L1510" s="4" t="s">
        <v>80</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c r="A1511" s="2">
        <v>4931</v>
      </c>
      <c r="B1511" s="3">
        <v>46232</v>
      </c>
      <c r="C1511" s="4">
        <f>YEAR(SalesDataTable[[#This Row],[Order Date]])</f>
        <v>2026</v>
      </c>
      <c r="D1511" s="4">
        <f>MONTH(SalesDataTable[[#This Row],[Order Date]])</f>
        <v>7</v>
      </c>
      <c r="E1511" s="4" t="str">
        <f>TEXT(SalesDataTable[[#This Row],[Order Date]],"MMM")</f>
        <v>Jul</v>
      </c>
      <c r="F1511" s="4" t="str">
        <f>"Q"&amp;ROUNDUP(MONTH(SalesDataTable[[#This Row],[Order Date]])/3,0)</f>
        <v>Q3</v>
      </c>
      <c r="G1511" s="4" t="s">
        <v>29</v>
      </c>
      <c r="H1511" s="4" t="s">
        <v>79</v>
      </c>
      <c r="I1511" s="4" t="s">
        <v>31</v>
      </c>
      <c r="J1511" s="4" t="s">
        <v>42</v>
      </c>
      <c r="K1511" s="4" t="s">
        <v>63</v>
      </c>
      <c r="L1511" s="4" t="s">
        <v>64</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c r="A1512" s="2">
        <v>4962</v>
      </c>
      <c r="B1512" s="3">
        <v>46232</v>
      </c>
      <c r="C1512" s="4">
        <f>YEAR(SalesDataTable[[#This Row],[Order Date]])</f>
        <v>2026</v>
      </c>
      <c r="D1512" s="4">
        <f>MONTH(SalesDataTable[[#This Row],[Order Date]])</f>
        <v>7</v>
      </c>
      <c r="E1512" s="4" t="str">
        <f>TEXT(SalesDataTable[[#This Row],[Order Date]],"MMM")</f>
        <v>Jul</v>
      </c>
      <c r="F1512" s="4" t="str">
        <f>"Q"&amp;ROUNDUP(MONTH(SalesDataTable[[#This Row],[Order Date]])/3,0)</f>
        <v>Q3</v>
      </c>
      <c r="G1512" s="4" t="s">
        <v>29</v>
      </c>
      <c r="H1512" s="4" t="s">
        <v>79</v>
      </c>
      <c r="I1512" s="4" t="s">
        <v>48</v>
      </c>
      <c r="J1512" s="4" t="s">
        <v>42</v>
      </c>
      <c r="K1512" s="4" t="s">
        <v>52</v>
      </c>
      <c r="L1512" s="4" t="s">
        <v>69</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c r="A1513" s="2">
        <v>5006</v>
      </c>
      <c r="B1513" s="3">
        <v>46232</v>
      </c>
      <c r="C1513" s="4">
        <f>YEAR(SalesDataTable[[#This Row],[Order Date]])</f>
        <v>2026</v>
      </c>
      <c r="D1513" s="4">
        <f>MONTH(SalesDataTable[[#This Row],[Order Date]])</f>
        <v>7</v>
      </c>
      <c r="E1513" s="4" t="str">
        <f>TEXT(SalesDataTable[[#This Row],[Order Date]],"MMM")</f>
        <v>Jul</v>
      </c>
      <c r="F1513" s="4" t="str">
        <f>"Q"&amp;ROUNDUP(MONTH(SalesDataTable[[#This Row],[Order Date]])/3,0)</f>
        <v>Q3</v>
      </c>
      <c r="G1513" s="4" t="s">
        <v>40</v>
      </c>
      <c r="H1513" s="4" t="s">
        <v>47</v>
      </c>
      <c r="I1513" s="4" t="s">
        <v>31</v>
      </c>
      <c r="J1513" s="4" t="s">
        <v>32</v>
      </c>
      <c r="K1513" s="4" t="s">
        <v>38</v>
      </c>
      <c r="L1513" s="4" t="s">
        <v>66</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c r="A1514" s="2">
        <v>5033</v>
      </c>
      <c r="B1514" s="3">
        <v>46232</v>
      </c>
      <c r="C1514" s="4">
        <f>YEAR(SalesDataTable[[#This Row],[Order Date]])</f>
        <v>2026</v>
      </c>
      <c r="D1514" s="4">
        <f>MONTH(SalesDataTable[[#This Row],[Order Date]])</f>
        <v>7</v>
      </c>
      <c r="E1514" s="4" t="str">
        <f>TEXT(SalesDataTable[[#This Row],[Order Date]],"MMM")</f>
        <v>Jul</v>
      </c>
      <c r="F1514" s="4" t="str">
        <f>"Q"&amp;ROUNDUP(MONTH(SalesDataTable[[#This Row],[Order Date]])/3,0)</f>
        <v>Q3</v>
      </c>
      <c r="G1514" s="4" t="s">
        <v>49</v>
      </c>
      <c r="H1514" s="4" t="s">
        <v>62</v>
      </c>
      <c r="I1514" s="4" t="s">
        <v>31</v>
      </c>
      <c r="J1514" s="4" t="s">
        <v>42</v>
      </c>
      <c r="K1514" s="4" t="s">
        <v>38</v>
      </c>
      <c r="L1514" s="4" t="s">
        <v>75</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c r="A1515" s="2">
        <v>5117</v>
      </c>
      <c r="B1515" s="3">
        <v>46232</v>
      </c>
      <c r="C1515" s="4">
        <f>YEAR(SalesDataTable[[#This Row],[Order Date]])</f>
        <v>2026</v>
      </c>
      <c r="D1515" s="4">
        <f>MONTH(SalesDataTable[[#This Row],[Order Date]])</f>
        <v>7</v>
      </c>
      <c r="E1515" s="4" t="str">
        <f>TEXT(SalesDataTable[[#This Row],[Order Date]],"MMM")</f>
        <v>Jul</v>
      </c>
      <c r="F1515" s="4" t="str">
        <f>"Q"&amp;ROUNDUP(MONTH(SalesDataTable[[#This Row],[Order Date]])/3,0)</f>
        <v>Q3</v>
      </c>
      <c r="G1515" s="4" t="s">
        <v>35</v>
      </c>
      <c r="H1515" s="4" t="s">
        <v>70</v>
      </c>
      <c r="I1515" s="4" t="s">
        <v>31</v>
      </c>
      <c r="J1515" s="4" t="s">
        <v>45</v>
      </c>
      <c r="K1515" s="4" t="s">
        <v>38</v>
      </c>
      <c r="L1515" s="4" t="s">
        <v>66</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c r="A1516" s="2">
        <v>954</v>
      </c>
      <c r="B1516" s="3">
        <v>46233</v>
      </c>
      <c r="C1516" s="4">
        <f>YEAR(SalesDataTable[[#This Row],[Order Date]])</f>
        <v>2026</v>
      </c>
      <c r="D1516" s="4">
        <f>MONTH(SalesDataTable[[#This Row],[Order Date]])</f>
        <v>7</v>
      </c>
      <c r="E1516" s="4" t="str">
        <f>TEXT(SalesDataTable[[#This Row],[Order Date]],"MMM")</f>
        <v>Jul</v>
      </c>
      <c r="F1516" s="4" t="str">
        <f>"Q"&amp;ROUNDUP(MONTH(SalesDataTable[[#This Row],[Order Date]])/3,0)</f>
        <v>Q3</v>
      </c>
      <c r="G1516" s="4" t="s">
        <v>35</v>
      </c>
      <c r="H1516" s="4" t="s">
        <v>36</v>
      </c>
      <c r="I1516" s="4" t="s">
        <v>31</v>
      </c>
      <c r="J1516" s="4" t="s">
        <v>42</v>
      </c>
      <c r="K1516" s="4" t="s">
        <v>43</v>
      </c>
      <c r="L1516" s="4" t="s">
        <v>73</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c r="A1517" s="2">
        <v>1644</v>
      </c>
      <c r="B1517" s="3">
        <v>46233</v>
      </c>
      <c r="C1517" s="4">
        <f>YEAR(SalesDataTable[[#This Row],[Order Date]])</f>
        <v>2026</v>
      </c>
      <c r="D1517" s="4">
        <f>MONTH(SalesDataTable[[#This Row],[Order Date]])</f>
        <v>7</v>
      </c>
      <c r="E1517" s="4" t="str">
        <f>TEXT(SalesDataTable[[#This Row],[Order Date]],"MMM")</f>
        <v>Jul</v>
      </c>
      <c r="F1517" s="4" t="str">
        <f>"Q"&amp;ROUNDUP(MONTH(SalesDataTable[[#This Row],[Order Date]])/3,0)</f>
        <v>Q3</v>
      </c>
      <c r="G1517" s="4" t="s">
        <v>49</v>
      </c>
      <c r="H1517" s="4" t="s">
        <v>76</v>
      </c>
      <c r="I1517" s="4" t="s">
        <v>31</v>
      </c>
      <c r="J1517" s="4" t="s">
        <v>32</v>
      </c>
      <c r="K1517" s="4" t="s">
        <v>33</v>
      </c>
      <c r="L1517" s="4" t="s">
        <v>34</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c r="A1518" s="2">
        <v>2030</v>
      </c>
      <c r="B1518" s="3">
        <v>46233</v>
      </c>
      <c r="C1518" s="4">
        <f>YEAR(SalesDataTable[[#This Row],[Order Date]])</f>
        <v>2026</v>
      </c>
      <c r="D1518" s="4">
        <f>MONTH(SalesDataTable[[#This Row],[Order Date]])</f>
        <v>7</v>
      </c>
      <c r="E1518" s="4" t="str">
        <f>TEXT(SalesDataTable[[#This Row],[Order Date]],"MMM")</f>
        <v>Jul</v>
      </c>
      <c r="F1518" s="4" t="str">
        <f>"Q"&amp;ROUNDUP(MONTH(SalesDataTable[[#This Row],[Order Date]])/3,0)</f>
        <v>Q3</v>
      </c>
      <c r="G1518" s="4" t="s">
        <v>29</v>
      </c>
      <c r="H1518" s="4" t="s">
        <v>30</v>
      </c>
      <c r="I1518" s="4" t="s">
        <v>57</v>
      </c>
      <c r="J1518" s="4" t="s">
        <v>45</v>
      </c>
      <c r="K1518" s="4" t="s">
        <v>43</v>
      </c>
      <c r="L1518" s="4" t="s">
        <v>73</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c r="A1519" s="2">
        <v>2595</v>
      </c>
      <c r="B1519" s="3">
        <v>46233</v>
      </c>
      <c r="C1519" s="4">
        <f>YEAR(SalesDataTable[[#This Row],[Order Date]])</f>
        <v>2026</v>
      </c>
      <c r="D1519" s="4">
        <f>MONTH(SalesDataTable[[#This Row],[Order Date]])</f>
        <v>7</v>
      </c>
      <c r="E1519" s="4" t="str">
        <f>TEXT(SalesDataTable[[#This Row],[Order Date]],"MMM")</f>
        <v>Jul</v>
      </c>
      <c r="F1519" s="4" t="str">
        <f>"Q"&amp;ROUNDUP(MONTH(SalesDataTable[[#This Row],[Order Date]])/3,0)</f>
        <v>Q3</v>
      </c>
      <c r="G1519" s="4" t="s">
        <v>29</v>
      </c>
      <c r="H1519" s="4" t="s">
        <v>65</v>
      </c>
      <c r="I1519" s="4" t="s">
        <v>37</v>
      </c>
      <c r="J1519" s="4" t="s">
        <v>45</v>
      </c>
      <c r="K1519" s="4" t="s">
        <v>43</v>
      </c>
      <c r="L1519" s="4" t="s">
        <v>73</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c r="A1520" s="2">
        <v>2763</v>
      </c>
      <c r="B1520" s="3">
        <v>46233</v>
      </c>
      <c r="C1520" s="4">
        <f>YEAR(SalesDataTable[[#This Row],[Order Date]])</f>
        <v>2026</v>
      </c>
      <c r="D1520" s="4">
        <f>MONTH(SalesDataTable[[#This Row],[Order Date]])</f>
        <v>7</v>
      </c>
      <c r="E1520" s="4" t="str">
        <f>TEXT(SalesDataTable[[#This Row],[Order Date]],"MMM")</f>
        <v>Jul</v>
      </c>
      <c r="F1520" s="4" t="str">
        <f>"Q"&amp;ROUNDUP(MONTH(SalesDataTable[[#This Row],[Order Date]])/3,0)</f>
        <v>Q3</v>
      </c>
      <c r="G1520" s="4" t="s">
        <v>29</v>
      </c>
      <c r="H1520" s="4" t="s">
        <v>79</v>
      </c>
      <c r="I1520" s="4" t="s">
        <v>31</v>
      </c>
      <c r="J1520" s="4" t="s">
        <v>45</v>
      </c>
      <c r="K1520" s="4" t="s">
        <v>52</v>
      </c>
      <c r="L1520" s="4" t="s">
        <v>80</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c r="A1521" s="2">
        <v>3537</v>
      </c>
      <c r="B1521" s="3">
        <v>46233</v>
      </c>
      <c r="C1521" s="4">
        <f>YEAR(SalesDataTable[[#This Row],[Order Date]])</f>
        <v>2026</v>
      </c>
      <c r="D1521" s="4">
        <f>MONTH(SalesDataTable[[#This Row],[Order Date]])</f>
        <v>7</v>
      </c>
      <c r="E1521" s="4" t="str">
        <f>TEXT(SalesDataTable[[#This Row],[Order Date]],"MMM")</f>
        <v>Jul</v>
      </c>
      <c r="F1521" s="4" t="str">
        <f>"Q"&amp;ROUNDUP(MONTH(SalesDataTable[[#This Row],[Order Date]])/3,0)</f>
        <v>Q3</v>
      </c>
      <c r="G1521" s="4" t="s">
        <v>35</v>
      </c>
      <c r="H1521" s="4" t="s">
        <v>70</v>
      </c>
      <c r="I1521" s="4" t="s">
        <v>31</v>
      </c>
      <c r="J1521" s="4" t="s">
        <v>32</v>
      </c>
      <c r="K1521" s="4" t="s">
        <v>52</v>
      </c>
      <c r="L1521" s="4" t="s">
        <v>53</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c r="A1522" s="2">
        <v>3550</v>
      </c>
      <c r="B1522" s="3">
        <v>46233</v>
      </c>
      <c r="C1522" s="4">
        <f>YEAR(SalesDataTable[[#This Row],[Order Date]])</f>
        <v>2026</v>
      </c>
      <c r="D1522" s="4">
        <f>MONTH(SalesDataTable[[#This Row],[Order Date]])</f>
        <v>7</v>
      </c>
      <c r="E1522" s="4" t="str">
        <f>TEXT(SalesDataTable[[#This Row],[Order Date]],"MMM")</f>
        <v>Jul</v>
      </c>
      <c r="F1522" s="4" t="str">
        <f>"Q"&amp;ROUNDUP(MONTH(SalesDataTable[[#This Row],[Order Date]])/3,0)</f>
        <v>Q3</v>
      </c>
      <c r="G1522" s="4" t="s">
        <v>29</v>
      </c>
      <c r="H1522" s="4" t="s">
        <v>79</v>
      </c>
      <c r="I1522" s="4" t="s">
        <v>31</v>
      </c>
      <c r="J1522" s="4" t="s">
        <v>32</v>
      </c>
      <c r="K1522" s="4" t="s">
        <v>52</v>
      </c>
      <c r="L1522" s="4" t="s">
        <v>80</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c r="A1523" s="2">
        <v>3875</v>
      </c>
      <c r="B1523" s="3">
        <v>46233</v>
      </c>
      <c r="C1523" s="4">
        <f>YEAR(SalesDataTable[[#This Row],[Order Date]])</f>
        <v>2026</v>
      </c>
      <c r="D1523" s="4">
        <f>MONTH(SalesDataTable[[#This Row],[Order Date]])</f>
        <v>7</v>
      </c>
      <c r="E1523" s="4" t="str">
        <f>TEXT(SalesDataTable[[#This Row],[Order Date]],"MMM")</f>
        <v>Jul</v>
      </c>
      <c r="F1523" s="4" t="str">
        <f>"Q"&amp;ROUNDUP(MONTH(SalesDataTable[[#This Row],[Order Date]])/3,0)</f>
        <v>Q3</v>
      </c>
      <c r="G1523" s="4" t="s">
        <v>49</v>
      </c>
      <c r="H1523" s="4" t="s">
        <v>62</v>
      </c>
      <c r="I1523" s="4" t="s">
        <v>31</v>
      </c>
      <c r="J1523" s="4" t="s">
        <v>32</v>
      </c>
      <c r="K1523" s="4" t="s">
        <v>33</v>
      </c>
      <c r="L1523" s="4" t="s">
        <v>59</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c r="A1524" s="2">
        <v>4467</v>
      </c>
      <c r="B1524" s="3">
        <v>46233</v>
      </c>
      <c r="C1524" s="4">
        <f>YEAR(SalesDataTable[[#This Row],[Order Date]])</f>
        <v>2026</v>
      </c>
      <c r="D1524" s="4">
        <f>MONTH(SalesDataTable[[#This Row],[Order Date]])</f>
        <v>7</v>
      </c>
      <c r="E1524" s="4" t="str">
        <f>TEXT(SalesDataTable[[#This Row],[Order Date]],"MMM")</f>
        <v>Jul</v>
      </c>
      <c r="F1524" s="4" t="str">
        <f>"Q"&amp;ROUNDUP(MONTH(SalesDataTable[[#This Row],[Order Date]])/3,0)</f>
        <v>Q3</v>
      </c>
      <c r="G1524" s="4" t="s">
        <v>49</v>
      </c>
      <c r="H1524" s="4" t="s">
        <v>60</v>
      </c>
      <c r="I1524" s="4" t="s">
        <v>31</v>
      </c>
      <c r="J1524" s="4" t="s">
        <v>32</v>
      </c>
      <c r="K1524" s="4" t="s">
        <v>43</v>
      </c>
      <c r="L1524" s="4" t="s">
        <v>44</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c r="A1525" s="2">
        <v>739</v>
      </c>
      <c r="B1525" s="3">
        <v>46234</v>
      </c>
      <c r="C1525" s="4">
        <f>YEAR(SalesDataTable[[#This Row],[Order Date]])</f>
        <v>2026</v>
      </c>
      <c r="D1525" s="4">
        <f>MONTH(SalesDataTable[[#This Row],[Order Date]])</f>
        <v>7</v>
      </c>
      <c r="E1525" s="4" t="str">
        <f>TEXT(SalesDataTable[[#This Row],[Order Date]],"MMM")</f>
        <v>Jul</v>
      </c>
      <c r="F1525" s="4" t="str">
        <f>"Q"&amp;ROUNDUP(MONTH(SalesDataTable[[#This Row],[Order Date]])/3,0)</f>
        <v>Q3</v>
      </c>
      <c r="G1525" s="4" t="s">
        <v>49</v>
      </c>
      <c r="H1525" s="4" t="s">
        <v>60</v>
      </c>
      <c r="I1525" s="4" t="s">
        <v>31</v>
      </c>
      <c r="J1525" s="4" t="s">
        <v>45</v>
      </c>
      <c r="K1525" s="4" t="s">
        <v>33</v>
      </c>
      <c r="L1525" s="4" t="s">
        <v>59</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c r="A1526" s="2">
        <v>2376</v>
      </c>
      <c r="B1526" s="3">
        <v>46234</v>
      </c>
      <c r="C1526" s="4">
        <f>YEAR(SalesDataTable[[#This Row],[Order Date]])</f>
        <v>2026</v>
      </c>
      <c r="D1526" s="4">
        <f>MONTH(SalesDataTable[[#This Row],[Order Date]])</f>
        <v>7</v>
      </c>
      <c r="E1526" s="4" t="str">
        <f>TEXT(SalesDataTable[[#This Row],[Order Date]],"MMM")</f>
        <v>Jul</v>
      </c>
      <c r="F1526" s="4" t="str">
        <f>"Q"&amp;ROUNDUP(MONTH(SalesDataTable[[#This Row],[Order Date]])/3,0)</f>
        <v>Q3</v>
      </c>
      <c r="G1526" s="4" t="s">
        <v>40</v>
      </c>
      <c r="H1526" s="4" t="s">
        <v>54</v>
      </c>
      <c r="I1526" s="4" t="s">
        <v>37</v>
      </c>
      <c r="J1526" s="4" t="s">
        <v>32</v>
      </c>
      <c r="K1526" s="4" t="s">
        <v>52</v>
      </c>
      <c r="L1526" s="4" t="s">
        <v>58</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c r="A1527" s="2">
        <v>3109</v>
      </c>
      <c r="B1527" s="3">
        <v>46234</v>
      </c>
      <c r="C1527" s="4">
        <f>YEAR(SalesDataTable[[#This Row],[Order Date]])</f>
        <v>2026</v>
      </c>
      <c r="D1527" s="4">
        <f>MONTH(SalesDataTable[[#This Row],[Order Date]])</f>
        <v>7</v>
      </c>
      <c r="E1527" s="4" t="str">
        <f>TEXT(SalesDataTable[[#This Row],[Order Date]],"MMM")</f>
        <v>Jul</v>
      </c>
      <c r="F1527" s="4" t="str">
        <f>"Q"&amp;ROUNDUP(MONTH(SalesDataTable[[#This Row],[Order Date]])/3,0)</f>
        <v>Q3</v>
      </c>
      <c r="G1527" s="4" t="s">
        <v>29</v>
      </c>
      <c r="H1527" s="4" t="s">
        <v>30</v>
      </c>
      <c r="I1527" s="4" t="s">
        <v>57</v>
      </c>
      <c r="J1527" s="4" t="s">
        <v>32</v>
      </c>
      <c r="K1527" s="4" t="s">
        <v>63</v>
      </c>
      <c r="L1527" s="4" t="s">
        <v>71</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c r="A1528" s="2">
        <v>4362</v>
      </c>
      <c r="B1528" s="3">
        <v>46234</v>
      </c>
      <c r="C1528" s="4">
        <f>YEAR(SalesDataTable[[#This Row],[Order Date]])</f>
        <v>2026</v>
      </c>
      <c r="D1528" s="4">
        <f>MONTH(SalesDataTable[[#This Row],[Order Date]])</f>
        <v>7</v>
      </c>
      <c r="E1528" s="4" t="str">
        <f>TEXT(SalesDataTable[[#This Row],[Order Date]],"MMM")</f>
        <v>Jul</v>
      </c>
      <c r="F1528" s="4" t="str">
        <f>"Q"&amp;ROUNDUP(MONTH(SalesDataTable[[#This Row],[Order Date]])/3,0)</f>
        <v>Q3</v>
      </c>
      <c r="G1528" s="4" t="s">
        <v>35</v>
      </c>
      <c r="H1528" s="4" t="s">
        <v>78</v>
      </c>
      <c r="I1528" s="4" t="s">
        <v>31</v>
      </c>
      <c r="J1528" s="4" t="s">
        <v>32</v>
      </c>
      <c r="K1528" s="4" t="s">
        <v>38</v>
      </c>
      <c r="L1528" s="4" t="s">
        <v>39</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c r="A1529" s="2">
        <v>777</v>
      </c>
      <c r="B1529" s="3">
        <v>46235</v>
      </c>
      <c r="C1529" s="4">
        <f>YEAR(SalesDataTable[[#This Row],[Order Date]])</f>
        <v>2026</v>
      </c>
      <c r="D1529" s="4">
        <f>MONTH(SalesDataTable[[#This Row],[Order Date]])</f>
        <v>8</v>
      </c>
      <c r="E1529" s="4" t="str">
        <f>TEXT(SalesDataTable[[#This Row],[Order Date]],"MMM")</f>
        <v>Aug</v>
      </c>
      <c r="F1529" s="4" t="str">
        <f>"Q"&amp;ROUNDUP(MONTH(SalesDataTable[[#This Row],[Order Date]])/3,0)</f>
        <v>Q3</v>
      </c>
      <c r="G1529" s="4" t="s">
        <v>49</v>
      </c>
      <c r="H1529" s="4" t="s">
        <v>76</v>
      </c>
      <c r="I1529" s="4" t="s">
        <v>31</v>
      </c>
      <c r="J1529" s="4" t="s">
        <v>32</v>
      </c>
      <c r="K1529" s="4" t="s">
        <v>52</v>
      </c>
      <c r="L1529" s="4" t="s">
        <v>80</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c r="A1530" s="2">
        <v>831</v>
      </c>
      <c r="B1530" s="3">
        <v>46235</v>
      </c>
      <c r="C1530" s="4">
        <f>YEAR(SalesDataTable[[#This Row],[Order Date]])</f>
        <v>2026</v>
      </c>
      <c r="D1530" s="4">
        <f>MONTH(SalesDataTable[[#This Row],[Order Date]])</f>
        <v>8</v>
      </c>
      <c r="E1530" s="4" t="str">
        <f>TEXT(SalesDataTable[[#This Row],[Order Date]],"MMM")</f>
        <v>Aug</v>
      </c>
      <c r="F1530" s="4" t="str">
        <f>"Q"&amp;ROUNDUP(MONTH(SalesDataTable[[#This Row],[Order Date]])/3,0)</f>
        <v>Q3</v>
      </c>
      <c r="G1530" s="4" t="s">
        <v>49</v>
      </c>
      <c r="H1530" s="4" t="s">
        <v>62</v>
      </c>
      <c r="I1530" s="4" t="s">
        <v>31</v>
      </c>
      <c r="J1530" s="4" t="s">
        <v>32</v>
      </c>
      <c r="K1530" s="4" t="s">
        <v>43</v>
      </c>
      <c r="L1530" s="4" t="s">
        <v>73</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c r="A1531" s="2">
        <v>2059</v>
      </c>
      <c r="B1531" s="3">
        <v>46235</v>
      </c>
      <c r="C1531" s="4">
        <f>YEAR(SalesDataTable[[#This Row],[Order Date]])</f>
        <v>2026</v>
      </c>
      <c r="D1531" s="4">
        <f>MONTH(SalesDataTable[[#This Row],[Order Date]])</f>
        <v>8</v>
      </c>
      <c r="E1531" s="4" t="str">
        <f>TEXT(SalesDataTable[[#This Row],[Order Date]],"MMM")</f>
        <v>Aug</v>
      </c>
      <c r="F1531" s="4" t="str">
        <f>"Q"&amp;ROUNDUP(MONTH(SalesDataTable[[#This Row],[Order Date]])/3,0)</f>
        <v>Q3</v>
      </c>
      <c r="G1531" s="4" t="s">
        <v>40</v>
      </c>
      <c r="H1531" s="4" t="s">
        <v>41</v>
      </c>
      <c r="I1531" s="4" t="s">
        <v>48</v>
      </c>
      <c r="J1531" s="4" t="s">
        <v>42</v>
      </c>
      <c r="K1531" s="4" t="s">
        <v>33</v>
      </c>
      <c r="L1531" s="4" t="s">
        <v>51</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c r="A1532" s="2">
        <v>2519</v>
      </c>
      <c r="B1532" s="3">
        <v>46235</v>
      </c>
      <c r="C1532" s="4">
        <f>YEAR(SalesDataTable[[#This Row],[Order Date]])</f>
        <v>2026</v>
      </c>
      <c r="D1532" s="4">
        <f>MONTH(SalesDataTable[[#This Row],[Order Date]])</f>
        <v>8</v>
      </c>
      <c r="E1532" s="4" t="str">
        <f>TEXT(SalesDataTable[[#This Row],[Order Date]],"MMM")</f>
        <v>Aug</v>
      </c>
      <c r="F1532" s="4" t="str">
        <f>"Q"&amp;ROUNDUP(MONTH(SalesDataTable[[#This Row],[Order Date]])/3,0)</f>
        <v>Q3</v>
      </c>
      <c r="G1532" s="4" t="s">
        <v>40</v>
      </c>
      <c r="H1532" s="4" t="s">
        <v>41</v>
      </c>
      <c r="I1532" s="4" t="s">
        <v>31</v>
      </c>
      <c r="J1532" s="4" t="s">
        <v>32</v>
      </c>
      <c r="K1532" s="4" t="s">
        <v>38</v>
      </c>
      <c r="L1532" s="4" t="s">
        <v>39</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c r="A1533" s="2">
        <v>2644</v>
      </c>
      <c r="B1533" s="3">
        <v>46235</v>
      </c>
      <c r="C1533" s="4">
        <f>YEAR(SalesDataTable[[#This Row],[Order Date]])</f>
        <v>2026</v>
      </c>
      <c r="D1533" s="4">
        <f>MONTH(SalesDataTable[[#This Row],[Order Date]])</f>
        <v>8</v>
      </c>
      <c r="E1533" s="4" t="str">
        <f>TEXT(SalesDataTable[[#This Row],[Order Date]],"MMM")</f>
        <v>Aug</v>
      </c>
      <c r="F1533" s="4" t="str">
        <f>"Q"&amp;ROUNDUP(MONTH(SalesDataTable[[#This Row],[Order Date]])/3,0)</f>
        <v>Q3</v>
      </c>
      <c r="G1533" s="4" t="s">
        <v>29</v>
      </c>
      <c r="H1533" s="4" t="s">
        <v>30</v>
      </c>
      <c r="I1533" s="4" t="s">
        <v>57</v>
      </c>
      <c r="J1533" s="4" t="s">
        <v>32</v>
      </c>
      <c r="K1533" s="4" t="s">
        <v>43</v>
      </c>
      <c r="L1533" s="4" t="s">
        <v>44</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c r="A1534" s="2">
        <v>4141</v>
      </c>
      <c r="B1534" s="3">
        <v>46235</v>
      </c>
      <c r="C1534" s="4">
        <f>YEAR(SalesDataTable[[#This Row],[Order Date]])</f>
        <v>2026</v>
      </c>
      <c r="D1534" s="4">
        <f>MONTH(SalesDataTable[[#This Row],[Order Date]])</f>
        <v>8</v>
      </c>
      <c r="E1534" s="4" t="str">
        <f>TEXT(SalesDataTable[[#This Row],[Order Date]],"MMM")</f>
        <v>Aug</v>
      </c>
      <c r="F1534" s="4" t="str">
        <f>"Q"&amp;ROUNDUP(MONTH(SalesDataTable[[#This Row],[Order Date]])/3,0)</f>
        <v>Q3</v>
      </c>
      <c r="G1534" s="4" t="s">
        <v>49</v>
      </c>
      <c r="H1534" s="4" t="s">
        <v>76</v>
      </c>
      <c r="I1534" s="4" t="s">
        <v>31</v>
      </c>
      <c r="J1534" s="4" t="s">
        <v>42</v>
      </c>
      <c r="K1534" s="4" t="s">
        <v>38</v>
      </c>
      <c r="L1534" s="4" t="s">
        <v>39</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c r="A1535" s="2">
        <v>4804</v>
      </c>
      <c r="B1535" s="3">
        <v>46235</v>
      </c>
      <c r="C1535" s="4">
        <f>YEAR(SalesDataTable[[#This Row],[Order Date]])</f>
        <v>2026</v>
      </c>
      <c r="D1535" s="4">
        <f>MONTH(SalesDataTable[[#This Row],[Order Date]])</f>
        <v>8</v>
      </c>
      <c r="E1535" s="4" t="str">
        <f>TEXT(SalesDataTable[[#This Row],[Order Date]],"MMM")</f>
        <v>Aug</v>
      </c>
      <c r="F1535" s="4" t="str">
        <f>"Q"&amp;ROUNDUP(MONTH(SalesDataTable[[#This Row],[Order Date]])/3,0)</f>
        <v>Q3</v>
      </c>
      <c r="G1535" s="4" t="s">
        <v>29</v>
      </c>
      <c r="H1535" s="4" t="s">
        <v>65</v>
      </c>
      <c r="I1535" s="4" t="s">
        <v>31</v>
      </c>
      <c r="J1535" s="4" t="s">
        <v>32</v>
      </c>
      <c r="K1535" s="4" t="s">
        <v>63</v>
      </c>
      <c r="L1535" s="4" t="s">
        <v>74</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c r="A1536" s="2">
        <v>5161</v>
      </c>
      <c r="B1536" s="3">
        <v>46235</v>
      </c>
      <c r="C1536" s="4">
        <f>YEAR(SalesDataTable[[#This Row],[Order Date]])</f>
        <v>2026</v>
      </c>
      <c r="D1536" s="4">
        <f>MONTH(SalesDataTable[[#This Row],[Order Date]])</f>
        <v>8</v>
      </c>
      <c r="E1536" s="4" t="str">
        <f>TEXT(SalesDataTable[[#This Row],[Order Date]],"MMM")</f>
        <v>Aug</v>
      </c>
      <c r="F1536" s="4" t="str">
        <f>"Q"&amp;ROUNDUP(MONTH(SalesDataTable[[#This Row],[Order Date]])/3,0)</f>
        <v>Q3</v>
      </c>
      <c r="G1536" s="4" t="s">
        <v>29</v>
      </c>
      <c r="H1536" s="4" t="s">
        <v>79</v>
      </c>
      <c r="I1536" s="4" t="s">
        <v>31</v>
      </c>
      <c r="J1536" s="4" t="s">
        <v>42</v>
      </c>
      <c r="K1536" s="4" t="s">
        <v>33</v>
      </c>
      <c r="L1536" s="4" t="s">
        <v>55</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c r="A1537" s="2">
        <v>590</v>
      </c>
      <c r="B1537" s="3">
        <v>46236</v>
      </c>
      <c r="C1537" s="4">
        <f>YEAR(SalesDataTable[[#This Row],[Order Date]])</f>
        <v>2026</v>
      </c>
      <c r="D1537" s="4">
        <f>MONTH(SalesDataTable[[#This Row],[Order Date]])</f>
        <v>8</v>
      </c>
      <c r="E1537" s="4" t="str">
        <f>TEXT(SalesDataTable[[#This Row],[Order Date]],"MMM")</f>
        <v>Aug</v>
      </c>
      <c r="F1537" s="4" t="str">
        <f>"Q"&amp;ROUNDUP(MONTH(SalesDataTable[[#This Row],[Order Date]])/3,0)</f>
        <v>Q3</v>
      </c>
      <c r="G1537" s="4" t="s">
        <v>40</v>
      </c>
      <c r="H1537" s="4" t="s">
        <v>54</v>
      </c>
      <c r="I1537" s="4" t="s">
        <v>31</v>
      </c>
      <c r="J1537" s="4" t="s">
        <v>32</v>
      </c>
      <c r="K1537" s="4" t="s">
        <v>43</v>
      </c>
      <c r="L1537" s="4" t="s">
        <v>73</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c r="A1538" s="2">
        <v>1599</v>
      </c>
      <c r="B1538" s="3">
        <v>46236</v>
      </c>
      <c r="C1538" s="4">
        <f>YEAR(SalesDataTable[[#This Row],[Order Date]])</f>
        <v>2026</v>
      </c>
      <c r="D1538" s="4">
        <f>MONTH(SalesDataTable[[#This Row],[Order Date]])</f>
        <v>8</v>
      </c>
      <c r="E1538" s="4" t="str">
        <f>TEXT(SalesDataTable[[#This Row],[Order Date]],"MMM")</f>
        <v>Aug</v>
      </c>
      <c r="F1538" s="4" t="str">
        <f>"Q"&amp;ROUNDUP(MONTH(SalesDataTable[[#This Row],[Order Date]])/3,0)</f>
        <v>Q3</v>
      </c>
      <c r="G1538" s="4" t="s">
        <v>49</v>
      </c>
      <c r="H1538" s="4" t="s">
        <v>50</v>
      </c>
      <c r="I1538" s="4" t="s">
        <v>31</v>
      </c>
      <c r="J1538" s="4" t="s">
        <v>32</v>
      </c>
      <c r="K1538" s="4" t="s">
        <v>52</v>
      </c>
      <c r="L1538" s="4" t="s">
        <v>58</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c r="A1539" s="2">
        <v>1665</v>
      </c>
      <c r="B1539" s="3">
        <v>46236</v>
      </c>
      <c r="C1539" s="4">
        <f>YEAR(SalesDataTable[[#This Row],[Order Date]])</f>
        <v>2026</v>
      </c>
      <c r="D1539" s="4">
        <f>MONTH(SalesDataTable[[#This Row],[Order Date]])</f>
        <v>8</v>
      </c>
      <c r="E1539" s="4" t="str">
        <f>TEXT(SalesDataTable[[#This Row],[Order Date]],"MMM")</f>
        <v>Aug</v>
      </c>
      <c r="F1539" s="4" t="str">
        <f>"Q"&amp;ROUNDUP(MONTH(SalesDataTable[[#This Row],[Order Date]])/3,0)</f>
        <v>Q3</v>
      </c>
      <c r="G1539" s="4" t="s">
        <v>29</v>
      </c>
      <c r="H1539" s="4" t="s">
        <v>30</v>
      </c>
      <c r="I1539" s="4" t="s">
        <v>57</v>
      </c>
      <c r="J1539" s="4" t="s">
        <v>32</v>
      </c>
      <c r="K1539" s="4" t="s">
        <v>33</v>
      </c>
      <c r="L1539" s="4" t="s">
        <v>51</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c r="A1540" s="2">
        <v>2409</v>
      </c>
      <c r="B1540" s="3">
        <v>46236</v>
      </c>
      <c r="C1540" s="4">
        <f>YEAR(SalesDataTable[[#This Row],[Order Date]])</f>
        <v>2026</v>
      </c>
      <c r="D1540" s="4">
        <f>MONTH(SalesDataTable[[#This Row],[Order Date]])</f>
        <v>8</v>
      </c>
      <c r="E1540" s="4" t="str">
        <f>TEXT(SalesDataTable[[#This Row],[Order Date]],"MMM")</f>
        <v>Aug</v>
      </c>
      <c r="F1540" s="4" t="str">
        <f>"Q"&amp;ROUNDUP(MONTH(SalesDataTable[[#This Row],[Order Date]])/3,0)</f>
        <v>Q3</v>
      </c>
      <c r="G1540" s="4" t="s">
        <v>49</v>
      </c>
      <c r="H1540" s="4" t="s">
        <v>76</v>
      </c>
      <c r="I1540" s="4" t="s">
        <v>31</v>
      </c>
      <c r="J1540" s="4" t="s">
        <v>32</v>
      </c>
      <c r="K1540" s="4" t="s">
        <v>52</v>
      </c>
      <c r="L1540" s="4" t="s">
        <v>69</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c r="A1541" s="2">
        <v>2936</v>
      </c>
      <c r="B1541" s="3">
        <v>46236</v>
      </c>
      <c r="C1541" s="4">
        <f>YEAR(SalesDataTable[[#This Row],[Order Date]])</f>
        <v>2026</v>
      </c>
      <c r="D1541" s="4">
        <f>MONTH(SalesDataTable[[#This Row],[Order Date]])</f>
        <v>8</v>
      </c>
      <c r="E1541" s="4" t="str">
        <f>TEXT(SalesDataTable[[#This Row],[Order Date]],"MMM")</f>
        <v>Aug</v>
      </c>
      <c r="F1541" s="4" t="str">
        <f>"Q"&amp;ROUNDUP(MONTH(SalesDataTable[[#This Row],[Order Date]])/3,0)</f>
        <v>Q3</v>
      </c>
      <c r="G1541" s="4" t="s">
        <v>40</v>
      </c>
      <c r="H1541" s="4" t="s">
        <v>81</v>
      </c>
      <c r="I1541" s="4" t="s">
        <v>31</v>
      </c>
      <c r="J1541" s="4" t="s">
        <v>42</v>
      </c>
      <c r="K1541" s="4" t="s">
        <v>43</v>
      </c>
      <c r="L1541" s="4" t="s">
        <v>44</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c r="A1542" s="2">
        <v>3397</v>
      </c>
      <c r="B1542" s="3">
        <v>46236</v>
      </c>
      <c r="C1542" s="4">
        <f>YEAR(SalesDataTable[[#This Row],[Order Date]])</f>
        <v>2026</v>
      </c>
      <c r="D1542" s="4">
        <f>MONTH(SalesDataTable[[#This Row],[Order Date]])</f>
        <v>8</v>
      </c>
      <c r="E1542" s="4" t="str">
        <f>TEXT(SalesDataTable[[#This Row],[Order Date]],"MMM")</f>
        <v>Aug</v>
      </c>
      <c r="F1542" s="4" t="str">
        <f>"Q"&amp;ROUNDUP(MONTH(SalesDataTable[[#This Row],[Order Date]])/3,0)</f>
        <v>Q3</v>
      </c>
      <c r="G1542" s="4" t="s">
        <v>49</v>
      </c>
      <c r="H1542" s="4" t="s">
        <v>50</v>
      </c>
      <c r="I1542" s="4" t="s">
        <v>31</v>
      </c>
      <c r="J1542" s="4" t="s">
        <v>32</v>
      </c>
      <c r="K1542" s="4" t="s">
        <v>33</v>
      </c>
      <c r="L1542" s="4" t="s">
        <v>34</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c r="A1543" s="2">
        <v>4556</v>
      </c>
      <c r="B1543" s="3">
        <v>46236</v>
      </c>
      <c r="C1543" s="4">
        <f>YEAR(SalesDataTable[[#This Row],[Order Date]])</f>
        <v>2026</v>
      </c>
      <c r="D1543" s="4">
        <f>MONTH(SalesDataTable[[#This Row],[Order Date]])</f>
        <v>8</v>
      </c>
      <c r="E1543" s="4" t="str">
        <f>TEXT(SalesDataTable[[#This Row],[Order Date]],"MMM")</f>
        <v>Aug</v>
      </c>
      <c r="F1543" s="4" t="str">
        <f>"Q"&amp;ROUNDUP(MONTH(SalesDataTable[[#This Row],[Order Date]])/3,0)</f>
        <v>Q3</v>
      </c>
      <c r="G1543" s="4" t="s">
        <v>29</v>
      </c>
      <c r="H1543" s="4" t="s">
        <v>79</v>
      </c>
      <c r="I1543" s="4" t="s">
        <v>31</v>
      </c>
      <c r="J1543" s="4" t="s">
        <v>32</v>
      </c>
      <c r="K1543" s="4" t="s">
        <v>43</v>
      </c>
      <c r="L1543" s="4" t="s">
        <v>61</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c r="A1544" s="2">
        <v>4614</v>
      </c>
      <c r="B1544" s="3">
        <v>46236</v>
      </c>
      <c r="C1544" s="4">
        <f>YEAR(SalesDataTable[[#This Row],[Order Date]])</f>
        <v>2026</v>
      </c>
      <c r="D1544" s="4">
        <f>MONTH(SalesDataTable[[#This Row],[Order Date]])</f>
        <v>8</v>
      </c>
      <c r="E1544" s="4" t="str">
        <f>TEXT(SalesDataTable[[#This Row],[Order Date]],"MMM")</f>
        <v>Aug</v>
      </c>
      <c r="F1544" s="4" t="str">
        <f>"Q"&amp;ROUNDUP(MONTH(SalesDataTable[[#This Row],[Order Date]])/3,0)</f>
        <v>Q3</v>
      </c>
      <c r="G1544" s="4" t="s">
        <v>49</v>
      </c>
      <c r="H1544" s="4" t="s">
        <v>62</v>
      </c>
      <c r="I1544" s="4" t="s">
        <v>48</v>
      </c>
      <c r="J1544" s="4" t="s">
        <v>32</v>
      </c>
      <c r="K1544" s="4" t="s">
        <v>33</v>
      </c>
      <c r="L1544" s="4" t="s">
        <v>51</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c r="A1545" s="2">
        <v>4999</v>
      </c>
      <c r="B1545" s="3">
        <v>46236</v>
      </c>
      <c r="C1545" s="4">
        <f>YEAR(SalesDataTable[[#This Row],[Order Date]])</f>
        <v>2026</v>
      </c>
      <c r="D1545" s="4">
        <f>MONTH(SalesDataTable[[#This Row],[Order Date]])</f>
        <v>8</v>
      </c>
      <c r="E1545" s="4" t="str">
        <f>TEXT(SalesDataTable[[#This Row],[Order Date]],"MMM")</f>
        <v>Aug</v>
      </c>
      <c r="F1545" s="4" t="str">
        <f>"Q"&amp;ROUNDUP(MONTH(SalesDataTable[[#This Row],[Order Date]])/3,0)</f>
        <v>Q3</v>
      </c>
      <c r="G1545" s="4" t="s">
        <v>49</v>
      </c>
      <c r="H1545" s="4" t="s">
        <v>62</v>
      </c>
      <c r="I1545" s="4" t="s">
        <v>31</v>
      </c>
      <c r="J1545" s="4" t="s">
        <v>32</v>
      </c>
      <c r="K1545" s="4" t="s">
        <v>33</v>
      </c>
      <c r="L1545" s="4" t="s">
        <v>34</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c r="A1546" s="2">
        <v>207</v>
      </c>
      <c r="B1546" s="3">
        <v>46237</v>
      </c>
      <c r="C1546" s="4">
        <f>YEAR(SalesDataTable[[#This Row],[Order Date]])</f>
        <v>2026</v>
      </c>
      <c r="D1546" s="4">
        <f>MONTH(SalesDataTable[[#This Row],[Order Date]])</f>
        <v>8</v>
      </c>
      <c r="E1546" s="4" t="str">
        <f>TEXT(SalesDataTable[[#This Row],[Order Date]],"MMM")</f>
        <v>Aug</v>
      </c>
      <c r="F1546" s="4" t="str">
        <f>"Q"&amp;ROUNDUP(MONTH(SalesDataTable[[#This Row],[Order Date]])/3,0)</f>
        <v>Q3</v>
      </c>
      <c r="G1546" s="4" t="s">
        <v>40</v>
      </c>
      <c r="H1546" s="4" t="s">
        <v>81</v>
      </c>
      <c r="I1546" s="4" t="s">
        <v>31</v>
      </c>
      <c r="J1546" s="4" t="s">
        <v>32</v>
      </c>
      <c r="K1546" s="4" t="s">
        <v>63</v>
      </c>
      <c r="L1546" s="4" t="s">
        <v>64</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c r="A1547" s="2">
        <v>295</v>
      </c>
      <c r="B1547" s="3">
        <v>46237</v>
      </c>
      <c r="C1547" s="4">
        <f>YEAR(SalesDataTable[[#This Row],[Order Date]])</f>
        <v>2026</v>
      </c>
      <c r="D1547" s="4">
        <f>MONTH(SalesDataTable[[#This Row],[Order Date]])</f>
        <v>8</v>
      </c>
      <c r="E1547" s="4" t="str">
        <f>TEXT(SalesDataTable[[#This Row],[Order Date]],"MMM")</f>
        <v>Aug</v>
      </c>
      <c r="F1547" s="4" t="str">
        <f>"Q"&amp;ROUNDUP(MONTH(SalesDataTable[[#This Row],[Order Date]])/3,0)</f>
        <v>Q3</v>
      </c>
      <c r="G1547" s="4" t="s">
        <v>49</v>
      </c>
      <c r="H1547" s="4" t="s">
        <v>62</v>
      </c>
      <c r="I1547" s="4" t="s">
        <v>57</v>
      </c>
      <c r="J1547" s="4" t="s">
        <v>32</v>
      </c>
      <c r="K1547" s="4" t="s">
        <v>43</v>
      </c>
      <c r="L1547" s="4" t="s">
        <v>44</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c r="A1548" s="2">
        <v>657</v>
      </c>
      <c r="B1548" s="3">
        <v>46237</v>
      </c>
      <c r="C1548" s="4">
        <f>YEAR(SalesDataTable[[#This Row],[Order Date]])</f>
        <v>2026</v>
      </c>
      <c r="D1548" s="4">
        <f>MONTH(SalesDataTable[[#This Row],[Order Date]])</f>
        <v>8</v>
      </c>
      <c r="E1548" s="4" t="str">
        <f>TEXT(SalesDataTable[[#This Row],[Order Date]],"MMM")</f>
        <v>Aug</v>
      </c>
      <c r="F1548" s="4" t="str">
        <f>"Q"&amp;ROUNDUP(MONTH(SalesDataTable[[#This Row],[Order Date]])/3,0)</f>
        <v>Q3</v>
      </c>
      <c r="G1548" s="4" t="s">
        <v>35</v>
      </c>
      <c r="H1548" s="4" t="s">
        <v>72</v>
      </c>
      <c r="I1548" s="4" t="s">
        <v>31</v>
      </c>
      <c r="J1548" s="4" t="s">
        <v>32</v>
      </c>
      <c r="K1548" s="4" t="s">
        <v>43</v>
      </c>
      <c r="L1548" s="4" t="s">
        <v>73</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c r="A1549" s="2">
        <v>694</v>
      </c>
      <c r="B1549" s="3">
        <v>46237</v>
      </c>
      <c r="C1549" s="4">
        <f>YEAR(SalesDataTable[[#This Row],[Order Date]])</f>
        <v>2026</v>
      </c>
      <c r="D1549" s="4">
        <f>MONTH(SalesDataTable[[#This Row],[Order Date]])</f>
        <v>8</v>
      </c>
      <c r="E1549" s="4" t="str">
        <f>TEXT(SalesDataTable[[#This Row],[Order Date]],"MMM")</f>
        <v>Aug</v>
      </c>
      <c r="F1549" s="4" t="str">
        <f>"Q"&amp;ROUNDUP(MONTH(SalesDataTable[[#This Row],[Order Date]])/3,0)</f>
        <v>Q3</v>
      </c>
      <c r="G1549" s="4" t="s">
        <v>40</v>
      </c>
      <c r="H1549" s="4" t="s">
        <v>47</v>
      </c>
      <c r="I1549" s="4" t="s">
        <v>31</v>
      </c>
      <c r="J1549" s="4" t="s">
        <v>42</v>
      </c>
      <c r="K1549" s="4" t="s">
        <v>38</v>
      </c>
      <c r="L1549" s="4" t="s">
        <v>46</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c r="A1550" s="2">
        <v>1187</v>
      </c>
      <c r="B1550" s="3">
        <v>46237</v>
      </c>
      <c r="C1550" s="4">
        <f>YEAR(SalesDataTable[[#This Row],[Order Date]])</f>
        <v>2026</v>
      </c>
      <c r="D1550" s="4">
        <f>MONTH(SalesDataTable[[#This Row],[Order Date]])</f>
        <v>8</v>
      </c>
      <c r="E1550" s="4" t="str">
        <f>TEXT(SalesDataTable[[#This Row],[Order Date]],"MMM")</f>
        <v>Aug</v>
      </c>
      <c r="F1550" s="4" t="str">
        <f>"Q"&amp;ROUNDUP(MONTH(SalesDataTable[[#This Row],[Order Date]])/3,0)</f>
        <v>Q3</v>
      </c>
      <c r="G1550" s="4" t="s">
        <v>29</v>
      </c>
      <c r="H1550" s="4" t="s">
        <v>30</v>
      </c>
      <c r="I1550" s="4" t="s">
        <v>31</v>
      </c>
      <c r="J1550" s="4" t="s">
        <v>32</v>
      </c>
      <c r="K1550" s="4" t="s">
        <v>43</v>
      </c>
      <c r="L1550" s="4" t="s">
        <v>61</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c r="A1551" s="2">
        <v>1915</v>
      </c>
      <c r="B1551" s="3">
        <v>46237</v>
      </c>
      <c r="C1551" s="4">
        <f>YEAR(SalesDataTable[[#This Row],[Order Date]])</f>
        <v>2026</v>
      </c>
      <c r="D1551" s="4">
        <f>MONTH(SalesDataTable[[#This Row],[Order Date]])</f>
        <v>8</v>
      </c>
      <c r="E1551" s="4" t="str">
        <f>TEXT(SalesDataTable[[#This Row],[Order Date]],"MMM")</f>
        <v>Aug</v>
      </c>
      <c r="F1551" s="4" t="str">
        <f>"Q"&amp;ROUNDUP(MONTH(SalesDataTable[[#This Row],[Order Date]])/3,0)</f>
        <v>Q3</v>
      </c>
      <c r="G1551" s="4" t="s">
        <v>35</v>
      </c>
      <c r="H1551" s="4" t="s">
        <v>56</v>
      </c>
      <c r="I1551" s="4" t="s">
        <v>31</v>
      </c>
      <c r="J1551" s="4" t="s">
        <v>32</v>
      </c>
      <c r="K1551" s="4" t="s">
        <v>33</v>
      </c>
      <c r="L1551" s="4" t="s">
        <v>55</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c r="A1552" s="2">
        <v>2156</v>
      </c>
      <c r="B1552" s="3">
        <v>46237</v>
      </c>
      <c r="C1552" s="4">
        <f>YEAR(SalesDataTable[[#This Row],[Order Date]])</f>
        <v>2026</v>
      </c>
      <c r="D1552" s="4">
        <f>MONTH(SalesDataTable[[#This Row],[Order Date]])</f>
        <v>8</v>
      </c>
      <c r="E1552" s="4" t="str">
        <f>TEXT(SalesDataTable[[#This Row],[Order Date]],"MMM")</f>
        <v>Aug</v>
      </c>
      <c r="F1552" s="4" t="str">
        <f>"Q"&amp;ROUNDUP(MONTH(SalesDataTable[[#This Row],[Order Date]])/3,0)</f>
        <v>Q3</v>
      </c>
      <c r="G1552" s="4" t="s">
        <v>29</v>
      </c>
      <c r="H1552" s="4" t="s">
        <v>30</v>
      </c>
      <c r="I1552" s="4" t="s">
        <v>48</v>
      </c>
      <c r="J1552" s="4" t="s">
        <v>32</v>
      </c>
      <c r="K1552" s="4" t="s">
        <v>43</v>
      </c>
      <c r="L1552" s="4" t="s">
        <v>77</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c r="A1553" s="2">
        <v>2539</v>
      </c>
      <c r="B1553" s="3">
        <v>46237</v>
      </c>
      <c r="C1553" s="4">
        <f>YEAR(SalesDataTable[[#This Row],[Order Date]])</f>
        <v>2026</v>
      </c>
      <c r="D1553" s="4">
        <f>MONTH(SalesDataTable[[#This Row],[Order Date]])</f>
        <v>8</v>
      </c>
      <c r="E1553" s="4" t="str">
        <f>TEXT(SalesDataTable[[#This Row],[Order Date]],"MMM")</f>
        <v>Aug</v>
      </c>
      <c r="F1553" s="4" t="str">
        <f>"Q"&amp;ROUNDUP(MONTH(SalesDataTable[[#This Row],[Order Date]])/3,0)</f>
        <v>Q3</v>
      </c>
      <c r="G1553" s="4" t="s">
        <v>40</v>
      </c>
      <c r="H1553" s="4" t="s">
        <v>81</v>
      </c>
      <c r="I1553" s="4" t="s">
        <v>48</v>
      </c>
      <c r="J1553" s="4" t="s">
        <v>42</v>
      </c>
      <c r="K1553" s="4" t="s">
        <v>33</v>
      </c>
      <c r="L1553" s="4" t="s">
        <v>34</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c r="A1554" s="2">
        <v>3803</v>
      </c>
      <c r="B1554" s="3">
        <v>46237</v>
      </c>
      <c r="C1554" s="4">
        <f>YEAR(SalesDataTable[[#This Row],[Order Date]])</f>
        <v>2026</v>
      </c>
      <c r="D1554" s="4">
        <f>MONTH(SalesDataTable[[#This Row],[Order Date]])</f>
        <v>8</v>
      </c>
      <c r="E1554" s="4" t="str">
        <f>TEXT(SalesDataTable[[#This Row],[Order Date]],"MMM")</f>
        <v>Aug</v>
      </c>
      <c r="F1554" s="4" t="str">
        <f>"Q"&amp;ROUNDUP(MONTH(SalesDataTable[[#This Row],[Order Date]])/3,0)</f>
        <v>Q3</v>
      </c>
      <c r="G1554" s="4" t="s">
        <v>40</v>
      </c>
      <c r="H1554" s="4" t="s">
        <v>54</v>
      </c>
      <c r="I1554" s="4" t="s">
        <v>31</v>
      </c>
      <c r="J1554" s="4" t="s">
        <v>42</v>
      </c>
      <c r="K1554" s="4" t="s">
        <v>38</v>
      </c>
      <c r="L1554" s="4" t="s">
        <v>39</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c r="A1555" s="2">
        <v>100</v>
      </c>
      <c r="B1555" s="3">
        <v>46238</v>
      </c>
      <c r="C1555" s="4">
        <f>YEAR(SalesDataTable[[#This Row],[Order Date]])</f>
        <v>2026</v>
      </c>
      <c r="D1555" s="4">
        <f>MONTH(SalesDataTable[[#This Row],[Order Date]])</f>
        <v>8</v>
      </c>
      <c r="E1555" s="4" t="str">
        <f>TEXT(SalesDataTable[[#This Row],[Order Date]],"MMM")</f>
        <v>Aug</v>
      </c>
      <c r="F1555" s="4" t="str">
        <f>"Q"&amp;ROUNDUP(MONTH(SalesDataTable[[#This Row],[Order Date]])/3,0)</f>
        <v>Q3</v>
      </c>
      <c r="G1555" s="4" t="s">
        <v>29</v>
      </c>
      <c r="H1555" s="4" t="s">
        <v>65</v>
      </c>
      <c r="I1555" s="4" t="s">
        <v>48</v>
      </c>
      <c r="J1555" s="4" t="s">
        <v>45</v>
      </c>
      <c r="K1555" s="4" t="s">
        <v>43</v>
      </c>
      <c r="L1555" s="4" t="s">
        <v>73</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c r="A1556" s="2">
        <v>118</v>
      </c>
      <c r="B1556" s="3">
        <v>46238</v>
      </c>
      <c r="C1556" s="4">
        <f>YEAR(SalesDataTable[[#This Row],[Order Date]])</f>
        <v>2026</v>
      </c>
      <c r="D1556" s="4">
        <f>MONTH(SalesDataTable[[#This Row],[Order Date]])</f>
        <v>8</v>
      </c>
      <c r="E1556" s="4" t="str">
        <f>TEXT(SalesDataTable[[#This Row],[Order Date]],"MMM")</f>
        <v>Aug</v>
      </c>
      <c r="F1556" s="4" t="str">
        <f>"Q"&amp;ROUNDUP(MONTH(SalesDataTable[[#This Row],[Order Date]])/3,0)</f>
        <v>Q3</v>
      </c>
      <c r="G1556" s="4" t="s">
        <v>49</v>
      </c>
      <c r="H1556" s="4" t="s">
        <v>50</v>
      </c>
      <c r="I1556" s="4" t="s">
        <v>31</v>
      </c>
      <c r="J1556" s="4" t="s">
        <v>32</v>
      </c>
      <c r="K1556" s="4" t="s">
        <v>43</v>
      </c>
      <c r="L1556" s="4" t="s">
        <v>61</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c r="A1557" s="2">
        <v>220</v>
      </c>
      <c r="B1557" s="3">
        <v>46238</v>
      </c>
      <c r="C1557" s="4">
        <f>YEAR(SalesDataTable[[#This Row],[Order Date]])</f>
        <v>2026</v>
      </c>
      <c r="D1557" s="4">
        <f>MONTH(SalesDataTable[[#This Row],[Order Date]])</f>
        <v>8</v>
      </c>
      <c r="E1557" s="4" t="str">
        <f>TEXT(SalesDataTable[[#This Row],[Order Date]],"MMM")</f>
        <v>Aug</v>
      </c>
      <c r="F1557" s="4" t="str">
        <f>"Q"&amp;ROUNDUP(MONTH(SalesDataTable[[#This Row],[Order Date]])/3,0)</f>
        <v>Q3</v>
      </c>
      <c r="G1557" s="4" t="s">
        <v>29</v>
      </c>
      <c r="H1557" s="4" t="s">
        <v>79</v>
      </c>
      <c r="I1557" s="4" t="s">
        <v>31</v>
      </c>
      <c r="J1557" s="4" t="s">
        <v>32</v>
      </c>
      <c r="K1557" s="4" t="s">
        <v>43</v>
      </c>
      <c r="L1557" s="4" t="s">
        <v>61</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c r="A1558" s="2">
        <v>1145</v>
      </c>
      <c r="B1558" s="3">
        <v>46238</v>
      </c>
      <c r="C1558" s="4">
        <f>YEAR(SalesDataTable[[#This Row],[Order Date]])</f>
        <v>2026</v>
      </c>
      <c r="D1558" s="4">
        <f>MONTH(SalesDataTable[[#This Row],[Order Date]])</f>
        <v>8</v>
      </c>
      <c r="E1558" s="4" t="str">
        <f>TEXT(SalesDataTable[[#This Row],[Order Date]],"MMM")</f>
        <v>Aug</v>
      </c>
      <c r="F1558" s="4" t="str">
        <f>"Q"&amp;ROUNDUP(MONTH(SalesDataTable[[#This Row],[Order Date]])/3,0)</f>
        <v>Q3</v>
      </c>
      <c r="G1558" s="4" t="s">
        <v>40</v>
      </c>
      <c r="H1558" s="4" t="s">
        <v>81</v>
      </c>
      <c r="I1558" s="4" t="s">
        <v>57</v>
      </c>
      <c r="J1558" s="4" t="s">
        <v>42</v>
      </c>
      <c r="K1558" s="4" t="s">
        <v>52</v>
      </c>
      <c r="L1558" s="4" t="s">
        <v>58</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c r="A1559" s="2">
        <v>1289</v>
      </c>
      <c r="B1559" s="3">
        <v>46238</v>
      </c>
      <c r="C1559" s="4">
        <f>YEAR(SalesDataTable[[#This Row],[Order Date]])</f>
        <v>2026</v>
      </c>
      <c r="D1559" s="4">
        <f>MONTH(SalesDataTable[[#This Row],[Order Date]])</f>
        <v>8</v>
      </c>
      <c r="E1559" s="4" t="str">
        <f>TEXT(SalesDataTable[[#This Row],[Order Date]],"MMM")</f>
        <v>Aug</v>
      </c>
      <c r="F1559" s="4" t="str">
        <f>"Q"&amp;ROUNDUP(MONTH(SalesDataTable[[#This Row],[Order Date]])/3,0)</f>
        <v>Q3</v>
      </c>
      <c r="G1559" s="4" t="s">
        <v>40</v>
      </c>
      <c r="H1559" s="4" t="s">
        <v>81</v>
      </c>
      <c r="I1559" s="4" t="s">
        <v>57</v>
      </c>
      <c r="J1559" s="4" t="s">
        <v>42</v>
      </c>
      <c r="K1559" s="4" t="s">
        <v>38</v>
      </c>
      <c r="L1559" s="4" t="s">
        <v>75</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c r="A1560" s="2">
        <v>1411</v>
      </c>
      <c r="B1560" s="3">
        <v>46238</v>
      </c>
      <c r="C1560" s="4">
        <f>YEAR(SalesDataTable[[#This Row],[Order Date]])</f>
        <v>2026</v>
      </c>
      <c r="D1560" s="4">
        <f>MONTH(SalesDataTable[[#This Row],[Order Date]])</f>
        <v>8</v>
      </c>
      <c r="E1560" s="4" t="str">
        <f>TEXT(SalesDataTable[[#This Row],[Order Date]],"MMM")</f>
        <v>Aug</v>
      </c>
      <c r="F1560" s="4" t="str">
        <f>"Q"&amp;ROUNDUP(MONTH(SalesDataTable[[#This Row],[Order Date]])/3,0)</f>
        <v>Q3</v>
      </c>
      <c r="G1560" s="4" t="s">
        <v>35</v>
      </c>
      <c r="H1560" s="4" t="s">
        <v>72</v>
      </c>
      <c r="I1560" s="4" t="s">
        <v>31</v>
      </c>
      <c r="J1560" s="4" t="s">
        <v>45</v>
      </c>
      <c r="K1560" s="4" t="s">
        <v>63</v>
      </c>
      <c r="L1560" s="4" t="s">
        <v>71</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c r="A1561" s="2">
        <v>1799</v>
      </c>
      <c r="B1561" s="3">
        <v>46238</v>
      </c>
      <c r="C1561" s="4">
        <f>YEAR(SalesDataTable[[#This Row],[Order Date]])</f>
        <v>2026</v>
      </c>
      <c r="D1561" s="4">
        <f>MONTH(SalesDataTable[[#This Row],[Order Date]])</f>
        <v>8</v>
      </c>
      <c r="E1561" s="4" t="str">
        <f>TEXT(SalesDataTable[[#This Row],[Order Date]],"MMM")</f>
        <v>Aug</v>
      </c>
      <c r="F1561" s="4" t="str">
        <f>"Q"&amp;ROUNDUP(MONTH(SalesDataTable[[#This Row],[Order Date]])/3,0)</f>
        <v>Q3</v>
      </c>
      <c r="G1561" s="4" t="s">
        <v>49</v>
      </c>
      <c r="H1561" s="4" t="s">
        <v>76</v>
      </c>
      <c r="I1561" s="4" t="s">
        <v>37</v>
      </c>
      <c r="J1561" s="4" t="s">
        <v>45</v>
      </c>
      <c r="K1561" s="4" t="s">
        <v>33</v>
      </c>
      <c r="L1561" s="4" t="s">
        <v>34</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c r="A1562" s="2">
        <v>1871</v>
      </c>
      <c r="B1562" s="3">
        <v>46238</v>
      </c>
      <c r="C1562" s="4">
        <f>YEAR(SalesDataTable[[#This Row],[Order Date]])</f>
        <v>2026</v>
      </c>
      <c r="D1562" s="4">
        <f>MONTH(SalesDataTable[[#This Row],[Order Date]])</f>
        <v>8</v>
      </c>
      <c r="E1562" s="4" t="str">
        <f>TEXT(SalesDataTable[[#This Row],[Order Date]],"MMM")</f>
        <v>Aug</v>
      </c>
      <c r="F1562" s="4" t="str">
        <f>"Q"&amp;ROUNDUP(MONTH(SalesDataTable[[#This Row],[Order Date]])/3,0)</f>
        <v>Q3</v>
      </c>
      <c r="G1562" s="4" t="s">
        <v>29</v>
      </c>
      <c r="H1562" s="4" t="s">
        <v>30</v>
      </c>
      <c r="I1562" s="4" t="s">
        <v>31</v>
      </c>
      <c r="J1562" s="4" t="s">
        <v>42</v>
      </c>
      <c r="K1562" s="4" t="s">
        <v>33</v>
      </c>
      <c r="L1562" s="4" t="s">
        <v>55</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c r="A1563" s="2">
        <v>4180</v>
      </c>
      <c r="B1563" s="3">
        <v>46238</v>
      </c>
      <c r="C1563" s="4">
        <f>YEAR(SalesDataTable[[#This Row],[Order Date]])</f>
        <v>2026</v>
      </c>
      <c r="D1563" s="4">
        <f>MONTH(SalesDataTable[[#This Row],[Order Date]])</f>
        <v>8</v>
      </c>
      <c r="E1563" s="4" t="str">
        <f>TEXT(SalesDataTable[[#This Row],[Order Date]],"MMM")</f>
        <v>Aug</v>
      </c>
      <c r="F1563" s="4" t="str">
        <f>"Q"&amp;ROUNDUP(MONTH(SalesDataTable[[#This Row],[Order Date]])/3,0)</f>
        <v>Q3</v>
      </c>
      <c r="G1563" s="4" t="s">
        <v>40</v>
      </c>
      <c r="H1563" s="4" t="s">
        <v>47</v>
      </c>
      <c r="I1563" s="4" t="s">
        <v>31</v>
      </c>
      <c r="J1563" s="4" t="s">
        <v>32</v>
      </c>
      <c r="K1563" s="4" t="s">
        <v>33</v>
      </c>
      <c r="L1563" s="4" t="s">
        <v>59</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c r="A1564" s="2">
        <v>4338</v>
      </c>
      <c r="B1564" s="3">
        <v>46238</v>
      </c>
      <c r="C1564" s="4">
        <f>YEAR(SalesDataTable[[#This Row],[Order Date]])</f>
        <v>2026</v>
      </c>
      <c r="D1564" s="4">
        <f>MONTH(SalesDataTable[[#This Row],[Order Date]])</f>
        <v>8</v>
      </c>
      <c r="E1564" s="4" t="str">
        <f>TEXT(SalesDataTable[[#This Row],[Order Date]],"MMM")</f>
        <v>Aug</v>
      </c>
      <c r="F1564" s="4" t="str">
        <f>"Q"&amp;ROUNDUP(MONTH(SalesDataTable[[#This Row],[Order Date]])/3,0)</f>
        <v>Q3</v>
      </c>
      <c r="G1564" s="4" t="s">
        <v>40</v>
      </c>
      <c r="H1564" s="4" t="s">
        <v>81</v>
      </c>
      <c r="I1564" s="4" t="s">
        <v>31</v>
      </c>
      <c r="J1564" s="4" t="s">
        <v>32</v>
      </c>
      <c r="K1564" s="4" t="s">
        <v>52</v>
      </c>
      <c r="L1564" s="4" t="s">
        <v>53</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c r="A1565" s="2">
        <v>4463</v>
      </c>
      <c r="B1565" s="3">
        <v>46238</v>
      </c>
      <c r="C1565" s="4">
        <f>YEAR(SalesDataTable[[#This Row],[Order Date]])</f>
        <v>2026</v>
      </c>
      <c r="D1565" s="4">
        <f>MONTH(SalesDataTable[[#This Row],[Order Date]])</f>
        <v>8</v>
      </c>
      <c r="E1565" s="4" t="str">
        <f>TEXT(SalesDataTable[[#This Row],[Order Date]],"MMM")</f>
        <v>Aug</v>
      </c>
      <c r="F1565" s="4" t="str">
        <f>"Q"&amp;ROUNDUP(MONTH(SalesDataTable[[#This Row],[Order Date]])/3,0)</f>
        <v>Q3</v>
      </c>
      <c r="G1565" s="4" t="s">
        <v>40</v>
      </c>
      <c r="H1565" s="4" t="s">
        <v>41</v>
      </c>
      <c r="I1565" s="4" t="s">
        <v>57</v>
      </c>
      <c r="J1565" s="4" t="s">
        <v>45</v>
      </c>
      <c r="K1565" s="4" t="s">
        <v>33</v>
      </c>
      <c r="L1565" s="4" t="s">
        <v>51</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c r="A1566" s="2">
        <v>382</v>
      </c>
      <c r="B1566" s="3">
        <v>46239</v>
      </c>
      <c r="C1566" s="4">
        <f>YEAR(SalesDataTable[[#This Row],[Order Date]])</f>
        <v>2026</v>
      </c>
      <c r="D1566" s="4">
        <f>MONTH(SalesDataTable[[#This Row],[Order Date]])</f>
        <v>8</v>
      </c>
      <c r="E1566" s="4" t="str">
        <f>TEXT(SalesDataTable[[#This Row],[Order Date]],"MMM")</f>
        <v>Aug</v>
      </c>
      <c r="F1566" s="4" t="str">
        <f>"Q"&amp;ROUNDUP(MONTH(SalesDataTable[[#This Row],[Order Date]])/3,0)</f>
        <v>Q3</v>
      </c>
      <c r="G1566" s="4" t="s">
        <v>49</v>
      </c>
      <c r="H1566" s="4" t="s">
        <v>62</v>
      </c>
      <c r="I1566" s="4" t="s">
        <v>31</v>
      </c>
      <c r="J1566" s="4" t="s">
        <v>42</v>
      </c>
      <c r="K1566" s="4" t="s">
        <v>63</v>
      </c>
      <c r="L1566" s="4" t="s">
        <v>64</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c r="A1567" s="2">
        <v>1011</v>
      </c>
      <c r="B1567" s="3">
        <v>46239</v>
      </c>
      <c r="C1567" s="4">
        <f>YEAR(SalesDataTable[[#This Row],[Order Date]])</f>
        <v>2026</v>
      </c>
      <c r="D1567" s="4">
        <f>MONTH(SalesDataTable[[#This Row],[Order Date]])</f>
        <v>8</v>
      </c>
      <c r="E1567" s="4" t="str">
        <f>TEXT(SalesDataTable[[#This Row],[Order Date]],"MMM")</f>
        <v>Aug</v>
      </c>
      <c r="F1567" s="4" t="str">
        <f>"Q"&amp;ROUNDUP(MONTH(SalesDataTable[[#This Row],[Order Date]])/3,0)</f>
        <v>Q3</v>
      </c>
      <c r="G1567" s="4" t="s">
        <v>29</v>
      </c>
      <c r="H1567" s="4" t="s">
        <v>30</v>
      </c>
      <c r="I1567" s="4" t="s">
        <v>31</v>
      </c>
      <c r="J1567" s="4" t="s">
        <v>42</v>
      </c>
      <c r="K1567" s="4" t="s">
        <v>33</v>
      </c>
      <c r="L1567" s="4" t="s">
        <v>51</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c r="A1568" s="2">
        <v>1148</v>
      </c>
      <c r="B1568" s="3">
        <v>46239</v>
      </c>
      <c r="C1568" s="4">
        <f>YEAR(SalesDataTable[[#This Row],[Order Date]])</f>
        <v>2026</v>
      </c>
      <c r="D1568" s="4">
        <f>MONTH(SalesDataTable[[#This Row],[Order Date]])</f>
        <v>8</v>
      </c>
      <c r="E1568" s="4" t="str">
        <f>TEXT(SalesDataTable[[#This Row],[Order Date]],"MMM")</f>
        <v>Aug</v>
      </c>
      <c r="F1568" s="4" t="str">
        <f>"Q"&amp;ROUNDUP(MONTH(SalesDataTable[[#This Row],[Order Date]])/3,0)</f>
        <v>Q3</v>
      </c>
      <c r="G1568" s="4" t="s">
        <v>40</v>
      </c>
      <c r="H1568" s="4" t="s">
        <v>41</v>
      </c>
      <c r="I1568" s="4" t="s">
        <v>48</v>
      </c>
      <c r="J1568" s="4" t="s">
        <v>42</v>
      </c>
      <c r="K1568" s="4" t="s">
        <v>63</v>
      </c>
      <c r="L1568" s="4" t="s">
        <v>71</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c r="A1569" s="2">
        <v>1397</v>
      </c>
      <c r="B1569" s="3">
        <v>46239</v>
      </c>
      <c r="C1569" s="4">
        <f>YEAR(SalesDataTable[[#This Row],[Order Date]])</f>
        <v>2026</v>
      </c>
      <c r="D1569" s="4">
        <f>MONTH(SalesDataTable[[#This Row],[Order Date]])</f>
        <v>8</v>
      </c>
      <c r="E1569" s="4" t="str">
        <f>TEXT(SalesDataTable[[#This Row],[Order Date]],"MMM")</f>
        <v>Aug</v>
      </c>
      <c r="F1569" s="4" t="str">
        <f>"Q"&amp;ROUNDUP(MONTH(SalesDataTable[[#This Row],[Order Date]])/3,0)</f>
        <v>Q3</v>
      </c>
      <c r="G1569" s="4" t="s">
        <v>35</v>
      </c>
      <c r="H1569" s="4" t="s">
        <v>78</v>
      </c>
      <c r="I1569" s="4" t="s">
        <v>48</v>
      </c>
      <c r="J1569" s="4" t="s">
        <v>45</v>
      </c>
      <c r="K1569" s="4" t="s">
        <v>38</v>
      </c>
      <c r="L1569" s="4" t="s">
        <v>39</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c r="A1570" s="2">
        <v>2252</v>
      </c>
      <c r="B1570" s="3">
        <v>46239</v>
      </c>
      <c r="C1570" s="4">
        <f>YEAR(SalesDataTable[[#This Row],[Order Date]])</f>
        <v>2026</v>
      </c>
      <c r="D1570" s="4">
        <f>MONTH(SalesDataTable[[#This Row],[Order Date]])</f>
        <v>8</v>
      </c>
      <c r="E1570" s="4" t="str">
        <f>TEXT(SalesDataTable[[#This Row],[Order Date]],"MMM")</f>
        <v>Aug</v>
      </c>
      <c r="F1570" s="4" t="str">
        <f>"Q"&amp;ROUNDUP(MONTH(SalesDataTable[[#This Row],[Order Date]])/3,0)</f>
        <v>Q3</v>
      </c>
      <c r="G1570" s="4" t="s">
        <v>35</v>
      </c>
      <c r="H1570" s="4" t="s">
        <v>70</v>
      </c>
      <c r="I1570" s="4" t="s">
        <v>31</v>
      </c>
      <c r="J1570" s="4" t="s">
        <v>42</v>
      </c>
      <c r="K1570" s="4" t="s">
        <v>33</v>
      </c>
      <c r="L1570" s="4" t="s">
        <v>51</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c r="A1571" s="2">
        <v>2415</v>
      </c>
      <c r="B1571" s="3">
        <v>46239</v>
      </c>
      <c r="C1571" s="4">
        <f>YEAR(SalesDataTable[[#This Row],[Order Date]])</f>
        <v>2026</v>
      </c>
      <c r="D1571" s="4">
        <f>MONTH(SalesDataTable[[#This Row],[Order Date]])</f>
        <v>8</v>
      </c>
      <c r="E1571" s="4" t="str">
        <f>TEXT(SalesDataTable[[#This Row],[Order Date]],"MMM")</f>
        <v>Aug</v>
      </c>
      <c r="F1571" s="4" t="str">
        <f>"Q"&amp;ROUNDUP(MONTH(SalesDataTable[[#This Row],[Order Date]])/3,0)</f>
        <v>Q3</v>
      </c>
      <c r="G1571" s="4" t="s">
        <v>35</v>
      </c>
      <c r="H1571" s="4" t="s">
        <v>72</v>
      </c>
      <c r="I1571" s="4" t="s">
        <v>31</v>
      </c>
      <c r="J1571" s="4" t="s">
        <v>42</v>
      </c>
      <c r="K1571" s="4" t="s">
        <v>43</v>
      </c>
      <c r="L1571" s="4" t="s">
        <v>73</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c r="A1572" s="2">
        <v>2525</v>
      </c>
      <c r="B1572" s="3">
        <v>46239</v>
      </c>
      <c r="C1572" s="4">
        <f>YEAR(SalesDataTable[[#This Row],[Order Date]])</f>
        <v>2026</v>
      </c>
      <c r="D1572" s="4">
        <f>MONTH(SalesDataTable[[#This Row],[Order Date]])</f>
        <v>8</v>
      </c>
      <c r="E1572" s="4" t="str">
        <f>TEXT(SalesDataTable[[#This Row],[Order Date]],"MMM")</f>
        <v>Aug</v>
      </c>
      <c r="F1572" s="4" t="str">
        <f>"Q"&amp;ROUNDUP(MONTH(SalesDataTable[[#This Row],[Order Date]])/3,0)</f>
        <v>Q3</v>
      </c>
      <c r="G1572" s="4" t="s">
        <v>49</v>
      </c>
      <c r="H1572" s="4" t="s">
        <v>50</v>
      </c>
      <c r="I1572" s="4" t="s">
        <v>48</v>
      </c>
      <c r="J1572" s="4" t="s">
        <v>42</v>
      </c>
      <c r="K1572" s="4" t="s">
        <v>63</v>
      </c>
      <c r="L1572" s="4" t="s">
        <v>71</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c r="A1573" s="2">
        <v>2652</v>
      </c>
      <c r="B1573" s="3">
        <v>46239</v>
      </c>
      <c r="C1573" s="4">
        <f>YEAR(SalesDataTable[[#This Row],[Order Date]])</f>
        <v>2026</v>
      </c>
      <c r="D1573" s="4">
        <f>MONTH(SalesDataTable[[#This Row],[Order Date]])</f>
        <v>8</v>
      </c>
      <c r="E1573" s="4" t="str">
        <f>TEXT(SalesDataTable[[#This Row],[Order Date]],"MMM")</f>
        <v>Aug</v>
      </c>
      <c r="F1573" s="4" t="str">
        <f>"Q"&amp;ROUNDUP(MONTH(SalesDataTable[[#This Row],[Order Date]])/3,0)</f>
        <v>Q3</v>
      </c>
      <c r="G1573" s="4" t="s">
        <v>40</v>
      </c>
      <c r="H1573" s="4" t="s">
        <v>41</v>
      </c>
      <c r="I1573" s="4" t="s">
        <v>48</v>
      </c>
      <c r="J1573" s="4" t="s">
        <v>32</v>
      </c>
      <c r="K1573" s="4" t="s">
        <v>33</v>
      </c>
      <c r="L1573" s="4" t="s">
        <v>34</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c r="A1574" s="2">
        <v>4035</v>
      </c>
      <c r="B1574" s="3">
        <v>46239</v>
      </c>
      <c r="C1574" s="4">
        <f>YEAR(SalesDataTable[[#This Row],[Order Date]])</f>
        <v>2026</v>
      </c>
      <c r="D1574" s="4">
        <f>MONTH(SalesDataTable[[#This Row],[Order Date]])</f>
        <v>8</v>
      </c>
      <c r="E1574" s="4" t="str">
        <f>TEXT(SalesDataTable[[#This Row],[Order Date]],"MMM")</f>
        <v>Aug</v>
      </c>
      <c r="F1574" s="4" t="str">
        <f>"Q"&amp;ROUNDUP(MONTH(SalesDataTable[[#This Row],[Order Date]])/3,0)</f>
        <v>Q3</v>
      </c>
      <c r="G1574" s="4" t="s">
        <v>29</v>
      </c>
      <c r="H1574" s="4" t="s">
        <v>65</v>
      </c>
      <c r="I1574" s="4" t="s">
        <v>31</v>
      </c>
      <c r="J1574" s="4" t="s">
        <v>32</v>
      </c>
      <c r="K1574" s="4" t="s">
        <v>33</v>
      </c>
      <c r="L1574" s="4" t="s">
        <v>55</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c r="A1575" s="2">
        <v>4377</v>
      </c>
      <c r="B1575" s="3">
        <v>46239</v>
      </c>
      <c r="C1575" s="4">
        <f>YEAR(SalesDataTable[[#This Row],[Order Date]])</f>
        <v>2026</v>
      </c>
      <c r="D1575" s="4">
        <f>MONTH(SalesDataTable[[#This Row],[Order Date]])</f>
        <v>8</v>
      </c>
      <c r="E1575" s="4" t="str">
        <f>TEXT(SalesDataTable[[#This Row],[Order Date]],"MMM")</f>
        <v>Aug</v>
      </c>
      <c r="F1575" s="4" t="str">
        <f>"Q"&amp;ROUNDUP(MONTH(SalesDataTable[[#This Row],[Order Date]])/3,0)</f>
        <v>Q3</v>
      </c>
      <c r="G1575" s="4" t="s">
        <v>40</v>
      </c>
      <c r="H1575" s="4" t="s">
        <v>41</v>
      </c>
      <c r="I1575" s="4" t="s">
        <v>57</v>
      </c>
      <c r="J1575" s="4" t="s">
        <v>42</v>
      </c>
      <c r="K1575" s="4" t="s">
        <v>33</v>
      </c>
      <c r="L1575" s="4" t="s">
        <v>34</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c r="A1576" s="2">
        <v>4734</v>
      </c>
      <c r="B1576" s="3">
        <v>46239</v>
      </c>
      <c r="C1576" s="4">
        <f>YEAR(SalesDataTable[[#This Row],[Order Date]])</f>
        <v>2026</v>
      </c>
      <c r="D1576" s="4">
        <f>MONTH(SalesDataTable[[#This Row],[Order Date]])</f>
        <v>8</v>
      </c>
      <c r="E1576" s="4" t="str">
        <f>TEXT(SalesDataTable[[#This Row],[Order Date]],"MMM")</f>
        <v>Aug</v>
      </c>
      <c r="F1576" s="4" t="str">
        <f>"Q"&amp;ROUNDUP(MONTH(SalesDataTable[[#This Row],[Order Date]])/3,0)</f>
        <v>Q3</v>
      </c>
      <c r="G1576" s="4" t="s">
        <v>35</v>
      </c>
      <c r="H1576" s="4" t="s">
        <v>72</v>
      </c>
      <c r="I1576" s="4" t="s">
        <v>57</v>
      </c>
      <c r="J1576" s="4" t="s">
        <v>32</v>
      </c>
      <c r="K1576" s="4" t="s">
        <v>38</v>
      </c>
      <c r="L1576" s="4" t="s">
        <v>46</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c r="A1577" s="2">
        <v>4892</v>
      </c>
      <c r="B1577" s="3">
        <v>46239</v>
      </c>
      <c r="C1577" s="4">
        <f>YEAR(SalesDataTable[[#This Row],[Order Date]])</f>
        <v>2026</v>
      </c>
      <c r="D1577" s="4">
        <f>MONTH(SalesDataTable[[#This Row],[Order Date]])</f>
        <v>8</v>
      </c>
      <c r="E1577" s="4" t="str">
        <f>TEXT(SalesDataTable[[#This Row],[Order Date]],"MMM")</f>
        <v>Aug</v>
      </c>
      <c r="F1577" s="4" t="str">
        <f>"Q"&amp;ROUNDUP(MONTH(SalesDataTable[[#This Row],[Order Date]])/3,0)</f>
        <v>Q3</v>
      </c>
      <c r="G1577" s="4" t="s">
        <v>35</v>
      </c>
      <c r="H1577" s="4" t="s">
        <v>36</v>
      </c>
      <c r="I1577" s="4" t="s">
        <v>48</v>
      </c>
      <c r="J1577" s="4" t="s">
        <v>32</v>
      </c>
      <c r="K1577" s="4" t="s">
        <v>43</v>
      </c>
      <c r="L1577" s="4" t="s">
        <v>77</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c r="A1578" s="2">
        <v>5059</v>
      </c>
      <c r="B1578" s="3">
        <v>46239</v>
      </c>
      <c r="C1578" s="4">
        <f>YEAR(SalesDataTable[[#This Row],[Order Date]])</f>
        <v>2026</v>
      </c>
      <c r="D1578" s="4">
        <f>MONTH(SalesDataTable[[#This Row],[Order Date]])</f>
        <v>8</v>
      </c>
      <c r="E1578" s="4" t="str">
        <f>TEXT(SalesDataTable[[#This Row],[Order Date]],"MMM")</f>
        <v>Aug</v>
      </c>
      <c r="F1578" s="4" t="str">
        <f>"Q"&amp;ROUNDUP(MONTH(SalesDataTable[[#This Row],[Order Date]])/3,0)</f>
        <v>Q3</v>
      </c>
      <c r="G1578" s="4" t="s">
        <v>35</v>
      </c>
      <c r="H1578" s="4" t="s">
        <v>36</v>
      </c>
      <c r="I1578" s="4" t="s">
        <v>57</v>
      </c>
      <c r="J1578" s="4" t="s">
        <v>32</v>
      </c>
      <c r="K1578" s="4" t="s">
        <v>52</v>
      </c>
      <c r="L1578" s="4" t="s">
        <v>80</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c r="A1579" s="2">
        <v>835</v>
      </c>
      <c r="B1579" s="3">
        <v>46240</v>
      </c>
      <c r="C1579" s="4">
        <f>YEAR(SalesDataTable[[#This Row],[Order Date]])</f>
        <v>2026</v>
      </c>
      <c r="D1579" s="4">
        <f>MONTH(SalesDataTable[[#This Row],[Order Date]])</f>
        <v>8</v>
      </c>
      <c r="E1579" s="4" t="str">
        <f>TEXT(SalesDataTable[[#This Row],[Order Date]],"MMM")</f>
        <v>Aug</v>
      </c>
      <c r="F1579" s="4" t="str">
        <f>"Q"&amp;ROUNDUP(MONTH(SalesDataTable[[#This Row],[Order Date]])/3,0)</f>
        <v>Q3</v>
      </c>
      <c r="G1579" s="4" t="s">
        <v>49</v>
      </c>
      <c r="H1579" s="4" t="s">
        <v>60</v>
      </c>
      <c r="I1579" s="4" t="s">
        <v>57</v>
      </c>
      <c r="J1579" s="4" t="s">
        <v>32</v>
      </c>
      <c r="K1579" s="4" t="s">
        <v>38</v>
      </c>
      <c r="L1579" s="4" t="s">
        <v>75</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c r="A1580" s="2">
        <v>1104</v>
      </c>
      <c r="B1580" s="3">
        <v>46240</v>
      </c>
      <c r="C1580" s="4">
        <f>YEAR(SalesDataTable[[#This Row],[Order Date]])</f>
        <v>2026</v>
      </c>
      <c r="D1580" s="4">
        <f>MONTH(SalesDataTable[[#This Row],[Order Date]])</f>
        <v>8</v>
      </c>
      <c r="E1580" s="4" t="str">
        <f>TEXT(SalesDataTable[[#This Row],[Order Date]],"MMM")</f>
        <v>Aug</v>
      </c>
      <c r="F1580" s="4" t="str">
        <f>"Q"&amp;ROUNDUP(MONTH(SalesDataTable[[#This Row],[Order Date]])/3,0)</f>
        <v>Q3</v>
      </c>
      <c r="G1580" s="4" t="s">
        <v>29</v>
      </c>
      <c r="H1580" s="4" t="s">
        <v>79</v>
      </c>
      <c r="I1580" s="4" t="s">
        <v>31</v>
      </c>
      <c r="J1580" s="4" t="s">
        <v>32</v>
      </c>
      <c r="K1580" s="4" t="s">
        <v>52</v>
      </c>
      <c r="L1580" s="4" t="s">
        <v>58</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c r="A1581" s="2">
        <v>1976</v>
      </c>
      <c r="B1581" s="3">
        <v>46240</v>
      </c>
      <c r="C1581" s="4">
        <f>YEAR(SalesDataTable[[#This Row],[Order Date]])</f>
        <v>2026</v>
      </c>
      <c r="D1581" s="4">
        <f>MONTH(SalesDataTable[[#This Row],[Order Date]])</f>
        <v>8</v>
      </c>
      <c r="E1581" s="4" t="str">
        <f>TEXT(SalesDataTable[[#This Row],[Order Date]],"MMM")</f>
        <v>Aug</v>
      </c>
      <c r="F1581" s="4" t="str">
        <f>"Q"&amp;ROUNDUP(MONTH(SalesDataTable[[#This Row],[Order Date]])/3,0)</f>
        <v>Q3</v>
      </c>
      <c r="G1581" s="4" t="s">
        <v>49</v>
      </c>
      <c r="H1581" s="4" t="s">
        <v>62</v>
      </c>
      <c r="I1581" s="4" t="s">
        <v>31</v>
      </c>
      <c r="J1581" s="4" t="s">
        <v>32</v>
      </c>
      <c r="K1581" s="4" t="s">
        <v>33</v>
      </c>
      <c r="L1581" s="4" t="s">
        <v>34</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c r="A1582" s="2">
        <v>2596</v>
      </c>
      <c r="B1582" s="3">
        <v>46240</v>
      </c>
      <c r="C1582" s="4">
        <f>YEAR(SalesDataTable[[#This Row],[Order Date]])</f>
        <v>2026</v>
      </c>
      <c r="D1582" s="4">
        <f>MONTH(SalesDataTable[[#This Row],[Order Date]])</f>
        <v>8</v>
      </c>
      <c r="E1582" s="4" t="str">
        <f>TEXT(SalesDataTable[[#This Row],[Order Date]],"MMM")</f>
        <v>Aug</v>
      </c>
      <c r="F1582" s="4" t="str">
        <f>"Q"&amp;ROUNDUP(MONTH(SalesDataTable[[#This Row],[Order Date]])/3,0)</f>
        <v>Q3</v>
      </c>
      <c r="G1582" s="4" t="s">
        <v>40</v>
      </c>
      <c r="H1582" s="4" t="s">
        <v>47</v>
      </c>
      <c r="I1582" s="4" t="s">
        <v>48</v>
      </c>
      <c r="J1582" s="4" t="s">
        <v>32</v>
      </c>
      <c r="K1582" s="4" t="s">
        <v>52</v>
      </c>
      <c r="L1582" s="4" t="s">
        <v>69</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c r="A1583" s="2">
        <v>2693</v>
      </c>
      <c r="B1583" s="3">
        <v>46240</v>
      </c>
      <c r="C1583" s="4">
        <f>YEAR(SalesDataTable[[#This Row],[Order Date]])</f>
        <v>2026</v>
      </c>
      <c r="D1583" s="4">
        <f>MONTH(SalesDataTable[[#This Row],[Order Date]])</f>
        <v>8</v>
      </c>
      <c r="E1583" s="4" t="str">
        <f>TEXT(SalesDataTable[[#This Row],[Order Date]],"MMM")</f>
        <v>Aug</v>
      </c>
      <c r="F1583" s="4" t="str">
        <f>"Q"&amp;ROUNDUP(MONTH(SalesDataTable[[#This Row],[Order Date]])/3,0)</f>
        <v>Q3</v>
      </c>
      <c r="G1583" s="4" t="s">
        <v>49</v>
      </c>
      <c r="H1583" s="4" t="s">
        <v>62</v>
      </c>
      <c r="I1583" s="4" t="s">
        <v>31</v>
      </c>
      <c r="J1583" s="4" t="s">
        <v>42</v>
      </c>
      <c r="K1583" s="4" t="s">
        <v>52</v>
      </c>
      <c r="L1583" s="4" t="s">
        <v>53</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c r="A1584" s="2">
        <v>3045</v>
      </c>
      <c r="B1584" s="3">
        <v>46240</v>
      </c>
      <c r="C1584" s="4">
        <f>YEAR(SalesDataTable[[#This Row],[Order Date]])</f>
        <v>2026</v>
      </c>
      <c r="D1584" s="4">
        <f>MONTH(SalesDataTable[[#This Row],[Order Date]])</f>
        <v>8</v>
      </c>
      <c r="E1584" s="4" t="str">
        <f>TEXT(SalesDataTable[[#This Row],[Order Date]],"MMM")</f>
        <v>Aug</v>
      </c>
      <c r="F1584" s="4" t="str">
        <f>"Q"&amp;ROUNDUP(MONTH(SalesDataTable[[#This Row],[Order Date]])/3,0)</f>
        <v>Q3</v>
      </c>
      <c r="G1584" s="4" t="s">
        <v>40</v>
      </c>
      <c r="H1584" s="4" t="s">
        <v>81</v>
      </c>
      <c r="I1584" s="4" t="s">
        <v>57</v>
      </c>
      <c r="J1584" s="4" t="s">
        <v>45</v>
      </c>
      <c r="K1584" s="4" t="s">
        <v>43</v>
      </c>
      <c r="L1584" s="4" t="s">
        <v>61</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c r="A1585" s="2">
        <v>3340</v>
      </c>
      <c r="B1585" s="3">
        <v>46240</v>
      </c>
      <c r="C1585" s="4">
        <f>YEAR(SalesDataTable[[#This Row],[Order Date]])</f>
        <v>2026</v>
      </c>
      <c r="D1585" s="4">
        <f>MONTH(SalesDataTable[[#This Row],[Order Date]])</f>
        <v>8</v>
      </c>
      <c r="E1585" s="4" t="str">
        <f>TEXT(SalesDataTable[[#This Row],[Order Date]],"MMM")</f>
        <v>Aug</v>
      </c>
      <c r="F1585" s="4" t="str">
        <f>"Q"&amp;ROUNDUP(MONTH(SalesDataTable[[#This Row],[Order Date]])/3,0)</f>
        <v>Q3</v>
      </c>
      <c r="G1585" s="4" t="s">
        <v>40</v>
      </c>
      <c r="H1585" s="4" t="s">
        <v>81</v>
      </c>
      <c r="I1585" s="4" t="s">
        <v>57</v>
      </c>
      <c r="J1585" s="4" t="s">
        <v>32</v>
      </c>
      <c r="K1585" s="4" t="s">
        <v>38</v>
      </c>
      <c r="L1585" s="4" t="s">
        <v>39</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c r="A1586" s="2">
        <v>3553</v>
      </c>
      <c r="B1586" s="3">
        <v>46240</v>
      </c>
      <c r="C1586" s="4">
        <f>YEAR(SalesDataTable[[#This Row],[Order Date]])</f>
        <v>2026</v>
      </c>
      <c r="D1586" s="4">
        <f>MONTH(SalesDataTable[[#This Row],[Order Date]])</f>
        <v>8</v>
      </c>
      <c r="E1586" s="4" t="str">
        <f>TEXT(SalesDataTable[[#This Row],[Order Date]],"MMM")</f>
        <v>Aug</v>
      </c>
      <c r="F1586" s="4" t="str">
        <f>"Q"&amp;ROUNDUP(MONTH(SalesDataTable[[#This Row],[Order Date]])/3,0)</f>
        <v>Q3</v>
      </c>
      <c r="G1586" s="4" t="s">
        <v>49</v>
      </c>
      <c r="H1586" s="4" t="s">
        <v>76</v>
      </c>
      <c r="I1586" s="4" t="s">
        <v>31</v>
      </c>
      <c r="J1586" s="4" t="s">
        <v>42</v>
      </c>
      <c r="K1586" s="4" t="s">
        <v>38</v>
      </c>
      <c r="L1586" s="4" t="s">
        <v>66</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c r="A1587" s="2">
        <v>3807</v>
      </c>
      <c r="B1587" s="3">
        <v>46240</v>
      </c>
      <c r="C1587" s="4">
        <f>YEAR(SalesDataTable[[#This Row],[Order Date]])</f>
        <v>2026</v>
      </c>
      <c r="D1587" s="4">
        <f>MONTH(SalesDataTable[[#This Row],[Order Date]])</f>
        <v>8</v>
      </c>
      <c r="E1587" s="4" t="str">
        <f>TEXT(SalesDataTable[[#This Row],[Order Date]],"MMM")</f>
        <v>Aug</v>
      </c>
      <c r="F1587" s="4" t="str">
        <f>"Q"&amp;ROUNDUP(MONTH(SalesDataTable[[#This Row],[Order Date]])/3,0)</f>
        <v>Q3</v>
      </c>
      <c r="G1587" s="4" t="s">
        <v>29</v>
      </c>
      <c r="H1587" s="4" t="s">
        <v>30</v>
      </c>
      <c r="I1587" s="4" t="s">
        <v>57</v>
      </c>
      <c r="J1587" s="4" t="s">
        <v>32</v>
      </c>
      <c r="K1587" s="4" t="s">
        <v>33</v>
      </c>
      <c r="L1587" s="4" t="s">
        <v>51</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c r="A1588" s="2">
        <v>4061</v>
      </c>
      <c r="B1588" s="3">
        <v>46240</v>
      </c>
      <c r="C1588" s="4">
        <f>YEAR(SalesDataTable[[#This Row],[Order Date]])</f>
        <v>2026</v>
      </c>
      <c r="D1588" s="4">
        <f>MONTH(SalesDataTable[[#This Row],[Order Date]])</f>
        <v>8</v>
      </c>
      <c r="E1588" s="4" t="str">
        <f>TEXT(SalesDataTable[[#This Row],[Order Date]],"MMM")</f>
        <v>Aug</v>
      </c>
      <c r="F1588" s="4" t="str">
        <f>"Q"&amp;ROUNDUP(MONTH(SalesDataTable[[#This Row],[Order Date]])/3,0)</f>
        <v>Q3</v>
      </c>
      <c r="G1588" s="4" t="s">
        <v>49</v>
      </c>
      <c r="H1588" s="4" t="s">
        <v>62</v>
      </c>
      <c r="I1588" s="4" t="s">
        <v>57</v>
      </c>
      <c r="J1588" s="4" t="s">
        <v>32</v>
      </c>
      <c r="K1588" s="4" t="s">
        <v>38</v>
      </c>
      <c r="L1588" s="4" t="s">
        <v>39</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c r="A1589" s="2">
        <v>4645</v>
      </c>
      <c r="B1589" s="3">
        <v>46240</v>
      </c>
      <c r="C1589" s="4">
        <f>YEAR(SalesDataTable[[#This Row],[Order Date]])</f>
        <v>2026</v>
      </c>
      <c r="D1589" s="4">
        <f>MONTH(SalesDataTable[[#This Row],[Order Date]])</f>
        <v>8</v>
      </c>
      <c r="E1589" s="4" t="str">
        <f>TEXT(SalesDataTable[[#This Row],[Order Date]],"MMM")</f>
        <v>Aug</v>
      </c>
      <c r="F1589" s="4" t="str">
        <f>"Q"&amp;ROUNDUP(MONTH(SalesDataTable[[#This Row],[Order Date]])/3,0)</f>
        <v>Q3</v>
      </c>
      <c r="G1589" s="4" t="s">
        <v>40</v>
      </c>
      <c r="H1589" s="4" t="s">
        <v>68</v>
      </c>
      <c r="I1589" s="4" t="s">
        <v>31</v>
      </c>
      <c r="J1589" s="4" t="s">
        <v>42</v>
      </c>
      <c r="K1589" s="4" t="s">
        <v>63</v>
      </c>
      <c r="L1589" s="4" t="s">
        <v>64</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c r="A1590" s="2">
        <v>5104</v>
      </c>
      <c r="B1590" s="3">
        <v>46240</v>
      </c>
      <c r="C1590" s="4">
        <f>YEAR(SalesDataTable[[#This Row],[Order Date]])</f>
        <v>2026</v>
      </c>
      <c r="D1590" s="4">
        <f>MONTH(SalesDataTable[[#This Row],[Order Date]])</f>
        <v>8</v>
      </c>
      <c r="E1590" s="4" t="str">
        <f>TEXT(SalesDataTable[[#This Row],[Order Date]],"MMM")</f>
        <v>Aug</v>
      </c>
      <c r="F1590" s="4" t="str">
        <f>"Q"&amp;ROUNDUP(MONTH(SalesDataTable[[#This Row],[Order Date]])/3,0)</f>
        <v>Q3</v>
      </c>
      <c r="G1590" s="4" t="s">
        <v>35</v>
      </c>
      <c r="H1590" s="4" t="s">
        <v>72</v>
      </c>
      <c r="I1590" s="4" t="s">
        <v>31</v>
      </c>
      <c r="J1590" s="4" t="s">
        <v>32</v>
      </c>
      <c r="K1590" s="4" t="s">
        <v>43</v>
      </c>
      <c r="L1590" s="4" t="s">
        <v>44</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c r="A1591" s="2">
        <v>813</v>
      </c>
      <c r="B1591" s="3">
        <v>46241</v>
      </c>
      <c r="C1591" s="4">
        <f>YEAR(SalesDataTable[[#This Row],[Order Date]])</f>
        <v>2026</v>
      </c>
      <c r="D1591" s="4">
        <f>MONTH(SalesDataTable[[#This Row],[Order Date]])</f>
        <v>8</v>
      </c>
      <c r="E1591" s="4" t="str">
        <f>TEXT(SalesDataTable[[#This Row],[Order Date]],"MMM")</f>
        <v>Aug</v>
      </c>
      <c r="F1591" s="4" t="str">
        <f>"Q"&amp;ROUNDUP(MONTH(SalesDataTable[[#This Row],[Order Date]])/3,0)</f>
        <v>Q3</v>
      </c>
      <c r="G1591" s="4" t="s">
        <v>40</v>
      </c>
      <c r="H1591" s="4" t="s">
        <v>81</v>
      </c>
      <c r="I1591" s="4" t="s">
        <v>31</v>
      </c>
      <c r="J1591" s="4" t="s">
        <v>32</v>
      </c>
      <c r="K1591" s="4" t="s">
        <v>63</v>
      </c>
      <c r="L1591" s="4" t="s">
        <v>71</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c r="A1592" s="2">
        <v>836</v>
      </c>
      <c r="B1592" s="3">
        <v>46241</v>
      </c>
      <c r="C1592" s="4">
        <f>YEAR(SalesDataTable[[#This Row],[Order Date]])</f>
        <v>2026</v>
      </c>
      <c r="D1592" s="4">
        <f>MONTH(SalesDataTable[[#This Row],[Order Date]])</f>
        <v>8</v>
      </c>
      <c r="E1592" s="4" t="str">
        <f>TEXT(SalesDataTable[[#This Row],[Order Date]],"MMM")</f>
        <v>Aug</v>
      </c>
      <c r="F1592" s="4" t="str">
        <f>"Q"&amp;ROUNDUP(MONTH(SalesDataTable[[#This Row],[Order Date]])/3,0)</f>
        <v>Q3</v>
      </c>
      <c r="G1592" s="4" t="s">
        <v>35</v>
      </c>
      <c r="H1592" s="4" t="s">
        <v>78</v>
      </c>
      <c r="I1592" s="4" t="s">
        <v>57</v>
      </c>
      <c r="J1592" s="4" t="s">
        <v>42</v>
      </c>
      <c r="K1592" s="4" t="s">
        <v>43</v>
      </c>
      <c r="L1592" s="4" t="s">
        <v>61</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c r="A1593" s="2">
        <v>1266</v>
      </c>
      <c r="B1593" s="3">
        <v>46241</v>
      </c>
      <c r="C1593" s="4">
        <f>YEAR(SalesDataTable[[#This Row],[Order Date]])</f>
        <v>2026</v>
      </c>
      <c r="D1593" s="4">
        <f>MONTH(SalesDataTable[[#This Row],[Order Date]])</f>
        <v>8</v>
      </c>
      <c r="E1593" s="4" t="str">
        <f>TEXT(SalesDataTable[[#This Row],[Order Date]],"MMM")</f>
        <v>Aug</v>
      </c>
      <c r="F1593" s="4" t="str">
        <f>"Q"&amp;ROUNDUP(MONTH(SalesDataTable[[#This Row],[Order Date]])/3,0)</f>
        <v>Q3</v>
      </c>
      <c r="G1593" s="4" t="s">
        <v>29</v>
      </c>
      <c r="H1593" s="4" t="s">
        <v>79</v>
      </c>
      <c r="I1593" s="4" t="s">
        <v>48</v>
      </c>
      <c r="J1593" s="4" t="s">
        <v>32</v>
      </c>
      <c r="K1593" s="4" t="s">
        <v>63</v>
      </c>
      <c r="L1593" s="4" t="s">
        <v>71</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c r="A1594" s="2">
        <v>2201</v>
      </c>
      <c r="B1594" s="3">
        <v>46241</v>
      </c>
      <c r="C1594" s="4">
        <f>YEAR(SalesDataTable[[#This Row],[Order Date]])</f>
        <v>2026</v>
      </c>
      <c r="D1594" s="4">
        <f>MONTH(SalesDataTable[[#This Row],[Order Date]])</f>
        <v>8</v>
      </c>
      <c r="E1594" s="4" t="str">
        <f>TEXT(SalesDataTable[[#This Row],[Order Date]],"MMM")</f>
        <v>Aug</v>
      </c>
      <c r="F1594" s="4" t="str">
        <f>"Q"&amp;ROUNDUP(MONTH(SalesDataTable[[#This Row],[Order Date]])/3,0)</f>
        <v>Q3</v>
      </c>
      <c r="G1594" s="4" t="s">
        <v>35</v>
      </c>
      <c r="H1594" s="4" t="s">
        <v>36</v>
      </c>
      <c r="I1594" s="4" t="s">
        <v>31</v>
      </c>
      <c r="J1594" s="4" t="s">
        <v>32</v>
      </c>
      <c r="K1594" s="4" t="s">
        <v>38</v>
      </c>
      <c r="L1594" s="4" t="s">
        <v>46</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c r="A1595" s="2">
        <v>2382</v>
      </c>
      <c r="B1595" s="3">
        <v>46241</v>
      </c>
      <c r="C1595" s="4">
        <f>YEAR(SalesDataTable[[#This Row],[Order Date]])</f>
        <v>2026</v>
      </c>
      <c r="D1595" s="4">
        <f>MONTH(SalesDataTable[[#This Row],[Order Date]])</f>
        <v>8</v>
      </c>
      <c r="E1595" s="4" t="str">
        <f>TEXT(SalesDataTable[[#This Row],[Order Date]],"MMM")</f>
        <v>Aug</v>
      </c>
      <c r="F1595" s="4" t="str">
        <f>"Q"&amp;ROUNDUP(MONTH(SalesDataTable[[#This Row],[Order Date]])/3,0)</f>
        <v>Q3</v>
      </c>
      <c r="G1595" s="4" t="s">
        <v>35</v>
      </c>
      <c r="H1595" s="4" t="s">
        <v>78</v>
      </c>
      <c r="I1595" s="4" t="s">
        <v>48</v>
      </c>
      <c r="J1595" s="4" t="s">
        <v>32</v>
      </c>
      <c r="K1595" s="4" t="s">
        <v>52</v>
      </c>
      <c r="L1595" s="4" t="s">
        <v>53</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c r="A1596" s="2">
        <v>1227</v>
      </c>
      <c r="B1596" s="3">
        <v>46242</v>
      </c>
      <c r="C1596" s="4">
        <f>YEAR(SalesDataTable[[#This Row],[Order Date]])</f>
        <v>2026</v>
      </c>
      <c r="D1596" s="4">
        <f>MONTH(SalesDataTable[[#This Row],[Order Date]])</f>
        <v>8</v>
      </c>
      <c r="E1596" s="4" t="str">
        <f>TEXT(SalesDataTable[[#This Row],[Order Date]],"MMM")</f>
        <v>Aug</v>
      </c>
      <c r="F1596" s="4" t="str">
        <f>"Q"&amp;ROUNDUP(MONTH(SalesDataTable[[#This Row],[Order Date]])/3,0)</f>
        <v>Q3</v>
      </c>
      <c r="G1596" s="4" t="s">
        <v>49</v>
      </c>
      <c r="H1596" s="4" t="s">
        <v>62</v>
      </c>
      <c r="I1596" s="4" t="s">
        <v>31</v>
      </c>
      <c r="J1596" s="4" t="s">
        <v>32</v>
      </c>
      <c r="K1596" s="4" t="s">
        <v>33</v>
      </c>
      <c r="L1596" s="4" t="s">
        <v>59</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c r="A1597" s="2">
        <v>1843</v>
      </c>
      <c r="B1597" s="3">
        <v>46242</v>
      </c>
      <c r="C1597" s="4">
        <f>YEAR(SalesDataTable[[#This Row],[Order Date]])</f>
        <v>2026</v>
      </c>
      <c r="D1597" s="4">
        <f>MONTH(SalesDataTable[[#This Row],[Order Date]])</f>
        <v>8</v>
      </c>
      <c r="E1597" s="4" t="str">
        <f>TEXT(SalesDataTable[[#This Row],[Order Date]],"MMM")</f>
        <v>Aug</v>
      </c>
      <c r="F1597" s="4" t="str">
        <f>"Q"&amp;ROUNDUP(MONTH(SalesDataTable[[#This Row],[Order Date]])/3,0)</f>
        <v>Q3</v>
      </c>
      <c r="G1597" s="4" t="s">
        <v>49</v>
      </c>
      <c r="H1597" s="4" t="s">
        <v>62</v>
      </c>
      <c r="I1597" s="4" t="s">
        <v>31</v>
      </c>
      <c r="J1597" s="4" t="s">
        <v>42</v>
      </c>
      <c r="K1597" s="4" t="s">
        <v>52</v>
      </c>
      <c r="L1597" s="4" t="s">
        <v>53</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c r="A1598" s="2">
        <v>2369</v>
      </c>
      <c r="B1598" s="3">
        <v>46242</v>
      </c>
      <c r="C1598" s="4">
        <f>YEAR(SalesDataTable[[#This Row],[Order Date]])</f>
        <v>2026</v>
      </c>
      <c r="D1598" s="4">
        <f>MONTH(SalesDataTable[[#This Row],[Order Date]])</f>
        <v>8</v>
      </c>
      <c r="E1598" s="4" t="str">
        <f>TEXT(SalesDataTable[[#This Row],[Order Date]],"MMM")</f>
        <v>Aug</v>
      </c>
      <c r="F1598" s="4" t="str">
        <f>"Q"&amp;ROUNDUP(MONTH(SalesDataTable[[#This Row],[Order Date]])/3,0)</f>
        <v>Q3</v>
      </c>
      <c r="G1598" s="4" t="s">
        <v>49</v>
      </c>
      <c r="H1598" s="4" t="s">
        <v>62</v>
      </c>
      <c r="I1598" s="4" t="s">
        <v>48</v>
      </c>
      <c r="J1598" s="4" t="s">
        <v>42</v>
      </c>
      <c r="K1598" s="4" t="s">
        <v>52</v>
      </c>
      <c r="L1598" s="4" t="s">
        <v>80</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c r="A1599" s="2">
        <v>2386</v>
      </c>
      <c r="B1599" s="3">
        <v>46242</v>
      </c>
      <c r="C1599" s="4">
        <f>YEAR(SalesDataTable[[#This Row],[Order Date]])</f>
        <v>2026</v>
      </c>
      <c r="D1599" s="4">
        <f>MONTH(SalesDataTable[[#This Row],[Order Date]])</f>
        <v>8</v>
      </c>
      <c r="E1599" s="4" t="str">
        <f>TEXT(SalesDataTable[[#This Row],[Order Date]],"MMM")</f>
        <v>Aug</v>
      </c>
      <c r="F1599" s="4" t="str">
        <f>"Q"&amp;ROUNDUP(MONTH(SalesDataTable[[#This Row],[Order Date]])/3,0)</f>
        <v>Q3</v>
      </c>
      <c r="G1599" s="4" t="s">
        <v>35</v>
      </c>
      <c r="H1599" s="4" t="s">
        <v>36</v>
      </c>
      <c r="I1599" s="4" t="s">
        <v>31</v>
      </c>
      <c r="J1599" s="4" t="s">
        <v>32</v>
      </c>
      <c r="K1599" s="4" t="s">
        <v>38</v>
      </c>
      <c r="L1599" s="4" t="s">
        <v>39</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c r="A1600" s="2">
        <v>2579</v>
      </c>
      <c r="B1600" s="3">
        <v>46242</v>
      </c>
      <c r="C1600" s="4">
        <f>YEAR(SalesDataTable[[#This Row],[Order Date]])</f>
        <v>2026</v>
      </c>
      <c r="D1600" s="4">
        <f>MONTH(SalesDataTable[[#This Row],[Order Date]])</f>
        <v>8</v>
      </c>
      <c r="E1600" s="4" t="str">
        <f>TEXT(SalesDataTable[[#This Row],[Order Date]],"MMM")</f>
        <v>Aug</v>
      </c>
      <c r="F1600" s="4" t="str">
        <f>"Q"&amp;ROUNDUP(MONTH(SalesDataTable[[#This Row],[Order Date]])/3,0)</f>
        <v>Q3</v>
      </c>
      <c r="G1600" s="4" t="s">
        <v>49</v>
      </c>
      <c r="H1600" s="4" t="s">
        <v>62</v>
      </c>
      <c r="I1600" s="4" t="s">
        <v>48</v>
      </c>
      <c r="J1600" s="4" t="s">
        <v>32</v>
      </c>
      <c r="K1600" s="4" t="s">
        <v>52</v>
      </c>
      <c r="L1600" s="4" t="s">
        <v>69</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c r="A1601" s="2">
        <v>3075</v>
      </c>
      <c r="B1601" s="3">
        <v>46242</v>
      </c>
      <c r="C1601" s="4">
        <f>YEAR(SalesDataTable[[#This Row],[Order Date]])</f>
        <v>2026</v>
      </c>
      <c r="D1601" s="4">
        <f>MONTH(SalesDataTable[[#This Row],[Order Date]])</f>
        <v>8</v>
      </c>
      <c r="E1601" s="4" t="str">
        <f>TEXT(SalesDataTable[[#This Row],[Order Date]],"MMM")</f>
        <v>Aug</v>
      </c>
      <c r="F1601" s="4" t="str">
        <f>"Q"&amp;ROUNDUP(MONTH(SalesDataTable[[#This Row],[Order Date]])/3,0)</f>
        <v>Q3</v>
      </c>
      <c r="G1601" s="4" t="s">
        <v>29</v>
      </c>
      <c r="H1601" s="4" t="s">
        <v>30</v>
      </c>
      <c r="I1601" s="4" t="s">
        <v>31</v>
      </c>
      <c r="J1601" s="4" t="s">
        <v>45</v>
      </c>
      <c r="K1601" s="4" t="s">
        <v>38</v>
      </c>
      <c r="L1601" s="4" t="s">
        <v>75</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c r="A1602" s="2">
        <v>3982</v>
      </c>
      <c r="B1602" s="3">
        <v>46242</v>
      </c>
      <c r="C1602" s="4">
        <f>YEAR(SalesDataTable[[#This Row],[Order Date]])</f>
        <v>2026</v>
      </c>
      <c r="D1602" s="4">
        <f>MONTH(SalesDataTable[[#This Row],[Order Date]])</f>
        <v>8</v>
      </c>
      <c r="E1602" s="4" t="str">
        <f>TEXT(SalesDataTable[[#This Row],[Order Date]],"MMM")</f>
        <v>Aug</v>
      </c>
      <c r="F1602" s="4" t="str">
        <f>"Q"&amp;ROUNDUP(MONTH(SalesDataTable[[#This Row],[Order Date]])/3,0)</f>
        <v>Q3</v>
      </c>
      <c r="G1602" s="4" t="s">
        <v>40</v>
      </c>
      <c r="H1602" s="4" t="s">
        <v>41</v>
      </c>
      <c r="I1602" s="4" t="s">
        <v>48</v>
      </c>
      <c r="J1602" s="4" t="s">
        <v>32</v>
      </c>
      <c r="K1602" s="4" t="s">
        <v>52</v>
      </c>
      <c r="L1602" s="4" t="s">
        <v>69</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c r="A1603" s="2">
        <v>4530</v>
      </c>
      <c r="B1603" s="3">
        <v>46242</v>
      </c>
      <c r="C1603" s="4">
        <f>YEAR(SalesDataTable[[#This Row],[Order Date]])</f>
        <v>2026</v>
      </c>
      <c r="D1603" s="4">
        <f>MONTH(SalesDataTable[[#This Row],[Order Date]])</f>
        <v>8</v>
      </c>
      <c r="E1603" s="4" t="str">
        <f>TEXT(SalesDataTable[[#This Row],[Order Date]],"MMM")</f>
        <v>Aug</v>
      </c>
      <c r="F1603" s="4" t="str">
        <f>"Q"&amp;ROUNDUP(MONTH(SalesDataTable[[#This Row],[Order Date]])/3,0)</f>
        <v>Q3</v>
      </c>
      <c r="G1603" s="4" t="s">
        <v>49</v>
      </c>
      <c r="H1603" s="4" t="s">
        <v>76</v>
      </c>
      <c r="I1603" s="4" t="s">
        <v>31</v>
      </c>
      <c r="J1603" s="4" t="s">
        <v>42</v>
      </c>
      <c r="K1603" s="4" t="s">
        <v>38</v>
      </c>
      <c r="L1603" s="4" t="s">
        <v>66</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c r="A1604" s="2">
        <v>4641</v>
      </c>
      <c r="B1604" s="3">
        <v>46242</v>
      </c>
      <c r="C1604" s="4">
        <f>YEAR(SalesDataTable[[#This Row],[Order Date]])</f>
        <v>2026</v>
      </c>
      <c r="D1604" s="4">
        <f>MONTH(SalesDataTable[[#This Row],[Order Date]])</f>
        <v>8</v>
      </c>
      <c r="E1604" s="4" t="str">
        <f>TEXT(SalesDataTable[[#This Row],[Order Date]],"MMM")</f>
        <v>Aug</v>
      </c>
      <c r="F1604" s="4" t="str">
        <f>"Q"&amp;ROUNDUP(MONTH(SalesDataTable[[#This Row],[Order Date]])/3,0)</f>
        <v>Q3</v>
      </c>
      <c r="G1604" s="4" t="s">
        <v>49</v>
      </c>
      <c r="H1604" s="4" t="s">
        <v>62</v>
      </c>
      <c r="I1604" s="4" t="s">
        <v>57</v>
      </c>
      <c r="J1604" s="4" t="s">
        <v>42</v>
      </c>
      <c r="K1604" s="4" t="s">
        <v>38</v>
      </c>
      <c r="L1604" s="4" t="s">
        <v>66</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c r="A1605" s="2">
        <v>4778</v>
      </c>
      <c r="B1605" s="3">
        <v>46242</v>
      </c>
      <c r="C1605" s="4">
        <f>YEAR(SalesDataTable[[#This Row],[Order Date]])</f>
        <v>2026</v>
      </c>
      <c r="D1605" s="4">
        <f>MONTH(SalesDataTable[[#This Row],[Order Date]])</f>
        <v>8</v>
      </c>
      <c r="E1605" s="4" t="str">
        <f>TEXT(SalesDataTable[[#This Row],[Order Date]],"MMM")</f>
        <v>Aug</v>
      </c>
      <c r="F1605" s="4" t="str">
        <f>"Q"&amp;ROUNDUP(MONTH(SalesDataTable[[#This Row],[Order Date]])/3,0)</f>
        <v>Q3</v>
      </c>
      <c r="G1605" s="4" t="s">
        <v>35</v>
      </c>
      <c r="H1605" s="4" t="s">
        <v>72</v>
      </c>
      <c r="I1605" s="4" t="s">
        <v>48</v>
      </c>
      <c r="J1605" s="4" t="s">
        <v>42</v>
      </c>
      <c r="K1605" s="4" t="s">
        <v>38</v>
      </c>
      <c r="L1605" s="4" t="s">
        <v>66</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c r="A1606" s="2">
        <v>5132</v>
      </c>
      <c r="B1606" s="3">
        <v>46242</v>
      </c>
      <c r="C1606" s="4">
        <f>YEAR(SalesDataTable[[#This Row],[Order Date]])</f>
        <v>2026</v>
      </c>
      <c r="D1606" s="4">
        <f>MONTH(SalesDataTable[[#This Row],[Order Date]])</f>
        <v>8</v>
      </c>
      <c r="E1606" s="4" t="str">
        <f>TEXT(SalesDataTable[[#This Row],[Order Date]],"MMM")</f>
        <v>Aug</v>
      </c>
      <c r="F1606" s="4" t="str">
        <f>"Q"&amp;ROUNDUP(MONTH(SalesDataTable[[#This Row],[Order Date]])/3,0)</f>
        <v>Q3</v>
      </c>
      <c r="G1606" s="4" t="s">
        <v>35</v>
      </c>
      <c r="H1606" s="4" t="s">
        <v>72</v>
      </c>
      <c r="I1606" s="4" t="s">
        <v>31</v>
      </c>
      <c r="J1606" s="4" t="s">
        <v>45</v>
      </c>
      <c r="K1606" s="4" t="s">
        <v>33</v>
      </c>
      <c r="L1606" s="4" t="s">
        <v>55</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c r="A1607" s="2">
        <v>227</v>
      </c>
      <c r="B1607" s="3">
        <v>46243</v>
      </c>
      <c r="C1607" s="4">
        <f>YEAR(SalesDataTable[[#This Row],[Order Date]])</f>
        <v>2026</v>
      </c>
      <c r="D1607" s="4">
        <f>MONTH(SalesDataTable[[#This Row],[Order Date]])</f>
        <v>8</v>
      </c>
      <c r="E1607" s="4" t="str">
        <f>TEXT(SalesDataTable[[#This Row],[Order Date]],"MMM")</f>
        <v>Aug</v>
      </c>
      <c r="F1607" s="4" t="str">
        <f>"Q"&amp;ROUNDUP(MONTH(SalesDataTable[[#This Row],[Order Date]])/3,0)</f>
        <v>Q3</v>
      </c>
      <c r="G1607" s="4" t="s">
        <v>49</v>
      </c>
      <c r="H1607" s="4" t="s">
        <v>60</v>
      </c>
      <c r="I1607" s="4" t="s">
        <v>57</v>
      </c>
      <c r="J1607" s="4" t="s">
        <v>32</v>
      </c>
      <c r="K1607" s="4" t="s">
        <v>63</v>
      </c>
      <c r="L1607" s="4" t="s">
        <v>64</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c r="A1608" s="2">
        <v>390</v>
      </c>
      <c r="B1608" s="3">
        <v>46243</v>
      </c>
      <c r="C1608" s="4">
        <f>YEAR(SalesDataTable[[#This Row],[Order Date]])</f>
        <v>2026</v>
      </c>
      <c r="D1608" s="4">
        <f>MONTH(SalesDataTable[[#This Row],[Order Date]])</f>
        <v>8</v>
      </c>
      <c r="E1608" s="4" t="str">
        <f>TEXT(SalesDataTable[[#This Row],[Order Date]],"MMM")</f>
        <v>Aug</v>
      </c>
      <c r="F1608" s="4" t="str">
        <f>"Q"&amp;ROUNDUP(MONTH(SalesDataTable[[#This Row],[Order Date]])/3,0)</f>
        <v>Q3</v>
      </c>
      <c r="G1608" s="4" t="s">
        <v>40</v>
      </c>
      <c r="H1608" s="4" t="s">
        <v>54</v>
      </c>
      <c r="I1608" s="4" t="s">
        <v>48</v>
      </c>
      <c r="J1608" s="4" t="s">
        <v>42</v>
      </c>
      <c r="K1608" s="4" t="s">
        <v>38</v>
      </c>
      <c r="L1608" s="4" t="s">
        <v>39</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c r="A1609" s="2">
        <v>859</v>
      </c>
      <c r="B1609" s="3">
        <v>46243</v>
      </c>
      <c r="C1609" s="4">
        <f>YEAR(SalesDataTable[[#This Row],[Order Date]])</f>
        <v>2026</v>
      </c>
      <c r="D1609" s="4">
        <f>MONTH(SalesDataTable[[#This Row],[Order Date]])</f>
        <v>8</v>
      </c>
      <c r="E1609" s="4" t="str">
        <f>TEXT(SalesDataTable[[#This Row],[Order Date]],"MMM")</f>
        <v>Aug</v>
      </c>
      <c r="F1609" s="4" t="str">
        <f>"Q"&amp;ROUNDUP(MONTH(SalesDataTable[[#This Row],[Order Date]])/3,0)</f>
        <v>Q3</v>
      </c>
      <c r="G1609" s="4" t="s">
        <v>29</v>
      </c>
      <c r="H1609" s="4" t="s">
        <v>30</v>
      </c>
      <c r="I1609" s="4" t="s">
        <v>48</v>
      </c>
      <c r="J1609" s="4" t="s">
        <v>42</v>
      </c>
      <c r="K1609" s="4" t="s">
        <v>38</v>
      </c>
      <c r="L1609" s="4" t="s">
        <v>39</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c r="A1610" s="2">
        <v>1468</v>
      </c>
      <c r="B1610" s="3">
        <v>46243</v>
      </c>
      <c r="C1610" s="4">
        <f>YEAR(SalesDataTable[[#This Row],[Order Date]])</f>
        <v>2026</v>
      </c>
      <c r="D1610" s="4">
        <f>MONTH(SalesDataTable[[#This Row],[Order Date]])</f>
        <v>8</v>
      </c>
      <c r="E1610" s="4" t="str">
        <f>TEXT(SalesDataTable[[#This Row],[Order Date]],"MMM")</f>
        <v>Aug</v>
      </c>
      <c r="F1610" s="4" t="str">
        <f>"Q"&amp;ROUNDUP(MONTH(SalesDataTable[[#This Row],[Order Date]])/3,0)</f>
        <v>Q3</v>
      </c>
      <c r="G1610" s="4" t="s">
        <v>35</v>
      </c>
      <c r="H1610" s="4" t="s">
        <v>70</v>
      </c>
      <c r="I1610" s="4" t="s">
        <v>48</v>
      </c>
      <c r="J1610" s="4" t="s">
        <v>32</v>
      </c>
      <c r="K1610" s="4" t="s">
        <v>33</v>
      </c>
      <c r="L1610" s="4" t="s">
        <v>51</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c r="A1611" s="2">
        <v>2356</v>
      </c>
      <c r="B1611" s="3">
        <v>46243</v>
      </c>
      <c r="C1611" s="4">
        <f>YEAR(SalesDataTable[[#This Row],[Order Date]])</f>
        <v>2026</v>
      </c>
      <c r="D1611" s="4">
        <f>MONTH(SalesDataTable[[#This Row],[Order Date]])</f>
        <v>8</v>
      </c>
      <c r="E1611" s="4" t="str">
        <f>TEXT(SalesDataTable[[#This Row],[Order Date]],"MMM")</f>
        <v>Aug</v>
      </c>
      <c r="F1611" s="4" t="str">
        <f>"Q"&amp;ROUNDUP(MONTH(SalesDataTable[[#This Row],[Order Date]])/3,0)</f>
        <v>Q3</v>
      </c>
      <c r="G1611" s="4" t="s">
        <v>49</v>
      </c>
      <c r="H1611" s="4" t="s">
        <v>76</v>
      </c>
      <c r="I1611" s="4" t="s">
        <v>48</v>
      </c>
      <c r="J1611" s="4" t="s">
        <v>42</v>
      </c>
      <c r="K1611" s="4" t="s">
        <v>33</v>
      </c>
      <c r="L1611" s="4" t="s">
        <v>59</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c r="A1612" s="2">
        <v>3556</v>
      </c>
      <c r="B1612" s="3">
        <v>46243</v>
      </c>
      <c r="C1612" s="4">
        <f>YEAR(SalesDataTable[[#This Row],[Order Date]])</f>
        <v>2026</v>
      </c>
      <c r="D1612" s="4">
        <f>MONTH(SalesDataTable[[#This Row],[Order Date]])</f>
        <v>8</v>
      </c>
      <c r="E1612" s="4" t="str">
        <f>TEXT(SalesDataTable[[#This Row],[Order Date]],"MMM")</f>
        <v>Aug</v>
      </c>
      <c r="F1612" s="4" t="str">
        <f>"Q"&amp;ROUNDUP(MONTH(SalesDataTable[[#This Row],[Order Date]])/3,0)</f>
        <v>Q3</v>
      </c>
      <c r="G1612" s="4" t="s">
        <v>40</v>
      </c>
      <c r="H1612" s="4" t="s">
        <v>81</v>
      </c>
      <c r="I1612" s="4" t="s">
        <v>31</v>
      </c>
      <c r="J1612" s="4" t="s">
        <v>42</v>
      </c>
      <c r="K1612" s="4" t="s">
        <v>33</v>
      </c>
      <c r="L1612" s="4" t="s">
        <v>34</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c r="A1613" s="2">
        <v>925</v>
      </c>
      <c r="B1613" s="3">
        <v>46244</v>
      </c>
      <c r="C1613" s="4">
        <f>YEAR(SalesDataTable[[#This Row],[Order Date]])</f>
        <v>2026</v>
      </c>
      <c r="D1613" s="4">
        <f>MONTH(SalesDataTable[[#This Row],[Order Date]])</f>
        <v>8</v>
      </c>
      <c r="E1613" s="4" t="str">
        <f>TEXT(SalesDataTable[[#This Row],[Order Date]],"MMM")</f>
        <v>Aug</v>
      </c>
      <c r="F1613" s="4" t="str">
        <f>"Q"&amp;ROUNDUP(MONTH(SalesDataTable[[#This Row],[Order Date]])/3,0)</f>
        <v>Q3</v>
      </c>
      <c r="G1613" s="4" t="s">
        <v>29</v>
      </c>
      <c r="H1613" s="4" t="s">
        <v>30</v>
      </c>
      <c r="I1613" s="4" t="s">
        <v>48</v>
      </c>
      <c r="J1613" s="4" t="s">
        <v>32</v>
      </c>
      <c r="K1613" s="4" t="s">
        <v>52</v>
      </c>
      <c r="L1613" s="4" t="s">
        <v>58</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c r="A1614" s="2">
        <v>1563</v>
      </c>
      <c r="B1614" s="3">
        <v>46244</v>
      </c>
      <c r="C1614" s="4">
        <f>YEAR(SalesDataTable[[#This Row],[Order Date]])</f>
        <v>2026</v>
      </c>
      <c r="D1614" s="4">
        <f>MONTH(SalesDataTable[[#This Row],[Order Date]])</f>
        <v>8</v>
      </c>
      <c r="E1614" s="4" t="str">
        <f>TEXT(SalesDataTable[[#This Row],[Order Date]],"MMM")</f>
        <v>Aug</v>
      </c>
      <c r="F1614" s="4" t="str">
        <f>"Q"&amp;ROUNDUP(MONTH(SalesDataTable[[#This Row],[Order Date]])/3,0)</f>
        <v>Q3</v>
      </c>
      <c r="G1614" s="4" t="s">
        <v>40</v>
      </c>
      <c r="H1614" s="4" t="s">
        <v>68</v>
      </c>
      <c r="I1614" s="4" t="s">
        <v>57</v>
      </c>
      <c r="J1614" s="4" t="s">
        <v>45</v>
      </c>
      <c r="K1614" s="4" t="s">
        <v>43</v>
      </c>
      <c r="L1614" s="4" t="s">
        <v>44</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c r="A1615" s="2">
        <v>1634</v>
      </c>
      <c r="B1615" s="3">
        <v>46244</v>
      </c>
      <c r="C1615" s="4">
        <f>YEAR(SalesDataTable[[#This Row],[Order Date]])</f>
        <v>2026</v>
      </c>
      <c r="D1615" s="4">
        <f>MONTH(SalesDataTable[[#This Row],[Order Date]])</f>
        <v>8</v>
      </c>
      <c r="E1615" s="4" t="str">
        <f>TEXT(SalesDataTable[[#This Row],[Order Date]],"MMM")</f>
        <v>Aug</v>
      </c>
      <c r="F1615" s="4" t="str">
        <f>"Q"&amp;ROUNDUP(MONTH(SalesDataTable[[#This Row],[Order Date]])/3,0)</f>
        <v>Q3</v>
      </c>
      <c r="G1615" s="4" t="s">
        <v>35</v>
      </c>
      <c r="H1615" s="4" t="s">
        <v>36</v>
      </c>
      <c r="I1615" s="4" t="s">
        <v>48</v>
      </c>
      <c r="J1615" s="4" t="s">
        <v>32</v>
      </c>
      <c r="K1615" s="4" t="s">
        <v>52</v>
      </c>
      <c r="L1615" s="4" t="s">
        <v>58</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c r="A1616" s="2">
        <v>2187</v>
      </c>
      <c r="B1616" s="3">
        <v>46244</v>
      </c>
      <c r="C1616" s="4">
        <f>YEAR(SalesDataTable[[#This Row],[Order Date]])</f>
        <v>2026</v>
      </c>
      <c r="D1616" s="4">
        <f>MONTH(SalesDataTable[[#This Row],[Order Date]])</f>
        <v>8</v>
      </c>
      <c r="E1616" s="4" t="str">
        <f>TEXT(SalesDataTable[[#This Row],[Order Date]],"MMM")</f>
        <v>Aug</v>
      </c>
      <c r="F1616" s="4" t="str">
        <f>"Q"&amp;ROUNDUP(MONTH(SalesDataTable[[#This Row],[Order Date]])/3,0)</f>
        <v>Q3</v>
      </c>
      <c r="G1616" s="4" t="s">
        <v>40</v>
      </c>
      <c r="H1616" s="4" t="s">
        <v>41</v>
      </c>
      <c r="I1616" s="4" t="s">
        <v>48</v>
      </c>
      <c r="J1616" s="4" t="s">
        <v>42</v>
      </c>
      <c r="K1616" s="4" t="s">
        <v>43</v>
      </c>
      <c r="L1616" s="4" t="s">
        <v>61</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c r="A1617" s="2">
        <v>2773</v>
      </c>
      <c r="B1617" s="3">
        <v>46244</v>
      </c>
      <c r="C1617" s="4">
        <f>YEAR(SalesDataTable[[#This Row],[Order Date]])</f>
        <v>2026</v>
      </c>
      <c r="D1617" s="4">
        <f>MONTH(SalesDataTable[[#This Row],[Order Date]])</f>
        <v>8</v>
      </c>
      <c r="E1617" s="4" t="str">
        <f>TEXT(SalesDataTable[[#This Row],[Order Date]],"MMM")</f>
        <v>Aug</v>
      </c>
      <c r="F1617" s="4" t="str">
        <f>"Q"&amp;ROUNDUP(MONTH(SalesDataTable[[#This Row],[Order Date]])/3,0)</f>
        <v>Q3</v>
      </c>
      <c r="G1617" s="4" t="s">
        <v>35</v>
      </c>
      <c r="H1617" s="4" t="s">
        <v>78</v>
      </c>
      <c r="I1617" s="4" t="s">
        <v>31</v>
      </c>
      <c r="J1617" s="4" t="s">
        <v>42</v>
      </c>
      <c r="K1617" s="4" t="s">
        <v>38</v>
      </c>
      <c r="L1617" s="4" t="s">
        <v>66</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c r="A1618" s="2">
        <v>5040</v>
      </c>
      <c r="B1618" s="3">
        <v>46244</v>
      </c>
      <c r="C1618" s="4">
        <f>YEAR(SalesDataTable[[#This Row],[Order Date]])</f>
        <v>2026</v>
      </c>
      <c r="D1618" s="4">
        <f>MONTH(SalesDataTable[[#This Row],[Order Date]])</f>
        <v>8</v>
      </c>
      <c r="E1618" s="4" t="str">
        <f>TEXT(SalesDataTable[[#This Row],[Order Date]],"MMM")</f>
        <v>Aug</v>
      </c>
      <c r="F1618" s="4" t="str">
        <f>"Q"&amp;ROUNDUP(MONTH(SalesDataTable[[#This Row],[Order Date]])/3,0)</f>
        <v>Q3</v>
      </c>
      <c r="G1618" s="4" t="s">
        <v>49</v>
      </c>
      <c r="H1618" s="4" t="s">
        <v>60</v>
      </c>
      <c r="I1618" s="4" t="s">
        <v>31</v>
      </c>
      <c r="J1618" s="4" t="s">
        <v>32</v>
      </c>
      <c r="K1618" s="4" t="s">
        <v>38</v>
      </c>
      <c r="L1618" s="4" t="s">
        <v>75</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c r="A1619" s="2">
        <v>415</v>
      </c>
      <c r="B1619" s="3">
        <v>46245</v>
      </c>
      <c r="C1619" s="4">
        <f>YEAR(SalesDataTable[[#This Row],[Order Date]])</f>
        <v>2026</v>
      </c>
      <c r="D1619" s="4">
        <f>MONTH(SalesDataTable[[#This Row],[Order Date]])</f>
        <v>8</v>
      </c>
      <c r="E1619" s="4" t="str">
        <f>TEXT(SalesDataTable[[#This Row],[Order Date]],"MMM")</f>
        <v>Aug</v>
      </c>
      <c r="F1619" s="4" t="str">
        <f>"Q"&amp;ROUNDUP(MONTH(SalesDataTable[[#This Row],[Order Date]])/3,0)</f>
        <v>Q3</v>
      </c>
      <c r="G1619" s="4" t="s">
        <v>29</v>
      </c>
      <c r="H1619" s="4" t="s">
        <v>65</v>
      </c>
      <c r="I1619" s="4" t="s">
        <v>48</v>
      </c>
      <c r="J1619" s="4" t="s">
        <v>32</v>
      </c>
      <c r="K1619" s="4" t="s">
        <v>38</v>
      </c>
      <c r="L1619" s="4" t="s">
        <v>75</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c r="A1620" s="2">
        <v>1111</v>
      </c>
      <c r="B1620" s="3">
        <v>46245</v>
      </c>
      <c r="C1620" s="4">
        <f>YEAR(SalesDataTable[[#This Row],[Order Date]])</f>
        <v>2026</v>
      </c>
      <c r="D1620" s="4">
        <f>MONTH(SalesDataTable[[#This Row],[Order Date]])</f>
        <v>8</v>
      </c>
      <c r="E1620" s="4" t="str">
        <f>TEXT(SalesDataTable[[#This Row],[Order Date]],"MMM")</f>
        <v>Aug</v>
      </c>
      <c r="F1620" s="4" t="str">
        <f>"Q"&amp;ROUNDUP(MONTH(SalesDataTable[[#This Row],[Order Date]])/3,0)</f>
        <v>Q3</v>
      </c>
      <c r="G1620" s="4" t="s">
        <v>49</v>
      </c>
      <c r="H1620" s="4" t="s">
        <v>76</v>
      </c>
      <c r="I1620" s="4" t="s">
        <v>31</v>
      </c>
      <c r="J1620" s="4" t="s">
        <v>42</v>
      </c>
      <c r="K1620" s="4" t="s">
        <v>52</v>
      </c>
      <c r="L1620" s="4" t="s">
        <v>58</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c r="A1621" s="2">
        <v>1243</v>
      </c>
      <c r="B1621" s="3">
        <v>46245</v>
      </c>
      <c r="C1621" s="4">
        <f>YEAR(SalesDataTable[[#This Row],[Order Date]])</f>
        <v>2026</v>
      </c>
      <c r="D1621" s="4">
        <f>MONTH(SalesDataTable[[#This Row],[Order Date]])</f>
        <v>8</v>
      </c>
      <c r="E1621" s="4" t="str">
        <f>TEXT(SalesDataTable[[#This Row],[Order Date]],"MMM")</f>
        <v>Aug</v>
      </c>
      <c r="F1621" s="4" t="str">
        <f>"Q"&amp;ROUNDUP(MONTH(SalesDataTable[[#This Row],[Order Date]])/3,0)</f>
        <v>Q3</v>
      </c>
      <c r="G1621" s="4" t="s">
        <v>40</v>
      </c>
      <c r="H1621" s="4" t="s">
        <v>81</v>
      </c>
      <c r="I1621" s="4" t="s">
        <v>31</v>
      </c>
      <c r="J1621" s="4" t="s">
        <v>32</v>
      </c>
      <c r="K1621" s="4" t="s">
        <v>52</v>
      </c>
      <c r="L1621" s="4" t="s">
        <v>58</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c r="A1622" s="2">
        <v>1326</v>
      </c>
      <c r="B1622" s="3">
        <v>46245</v>
      </c>
      <c r="C1622" s="4">
        <f>YEAR(SalesDataTable[[#This Row],[Order Date]])</f>
        <v>2026</v>
      </c>
      <c r="D1622" s="4">
        <f>MONTH(SalesDataTable[[#This Row],[Order Date]])</f>
        <v>8</v>
      </c>
      <c r="E1622" s="4" t="str">
        <f>TEXT(SalesDataTable[[#This Row],[Order Date]],"MMM")</f>
        <v>Aug</v>
      </c>
      <c r="F1622" s="4" t="str">
        <f>"Q"&amp;ROUNDUP(MONTH(SalesDataTable[[#This Row],[Order Date]])/3,0)</f>
        <v>Q3</v>
      </c>
      <c r="G1622" s="4" t="s">
        <v>49</v>
      </c>
      <c r="H1622" s="4" t="s">
        <v>62</v>
      </c>
      <c r="I1622" s="4" t="s">
        <v>31</v>
      </c>
      <c r="J1622" s="4" t="s">
        <v>32</v>
      </c>
      <c r="K1622" s="4" t="s">
        <v>43</v>
      </c>
      <c r="L1622" s="4" t="s">
        <v>77</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c r="A1623" s="2">
        <v>1682</v>
      </c>
      <c r="B1623" s="3">
        <v>46245</v>
      </c>
      <c r="C1623" s="4">
        <f>YEAR(SalesDataTable[[#This Row],[Order Date]])</f>
        <v>2026</v>
      </c>
      <c r="D1623" s="4">
        <f>MONTH(SalesDataTable[[#This Row],[Order Date]])</f>
        <v>8</v>
      </c>
      <c r="E1623" s="4" t="str">
        <f>TEXT(SalesDataTable[[#This Row],[Order Date]],"MMM")</f>
        <v>Aug</v>
      </c>
      <c r="F1623" s="4" t="str">
        <f>"Q"&amp;ROUNDUP(MONTH(SalesDataTable[[#This Row],[Order Date]])/3,0)</f>
        <v>Q3</v>
      </c>
      <c r="G1623" s="4" t="s">
        <v>29</v>
      </c>
      <c r="H1623" s="4" t="s">
        <v>30</v>
      </c>
      <c r="I1623" s="4" t="s">
        <v>31</v>
      </c>
      <c r="J1623" s="4" t="s">
        <v>45</v>
      </c>
      <c r="K1623" s="4" t="s">
        <v>52</v>
      </c>
      <c r="L1623" s="4" t="s">
        <v>69</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c r="A1624" s="2">
        <v>2618</v>
      </c>
      <c r="B1624" s="3">
        <v>46245</v>
      </c>
      <c r="C1624" s="4">
        <f>YEAR(SalesDataTable[[#This Row],[Order Date]])</f>
        <v>2026</v>
      </c>
      <c r="D1624" s="4">
        <f>MONTH(SalesDataTable[[#This Row],[Order Date]])</f>
        <v>8</v>
      </c>
      <c r="E1624" s="4" t="str">
        <f>TEXT(SalesDataTable[[#This Row],[Order Date]],"MMM")</f>
        <v>Aug</v>
      </c>
      <c r="F1624" s="4" t="str">
        <f>"Q"&amp;ROUNDUP(MONTH(SalesDataTable[[#This Row],[Order Date]])/3,0)</f>
        <v>Q3</v>
      </c>
      <c r="G1624" s="4" t="s">
        <v>29</v>
      </c>
      <c r="H1624" s="4" t="s">
        <v>79</v>
      </c>
      <c r="I1624" s="4" t="s">
        <v>48</v>
      </c>
      <c r="J1624" s="4" t="s">
        <v>45</v>
      </c>
      <c r="K1624" s="4" t="s">
        <v>38</v>
      </c>
      <c r="L1624" s="4" t="s">
        <v>46</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c r="A1625" s="2">
        <v>3319</v>
      </c>
      <c r="B1625" s="3">
        <v>46245</v>
      </c>
      <c r="C1625" s="4">
        <f>YEAR(SalesDataTable[[#This Row],[Order Date]])</f>
        <v>2026</v>
      </c>
      <c r="D1625" s="4">
        <f>MONTH(SalesDataTable[[#This Row],[Order Date]])</f>
        <v>8</v>
      </c>
      <c r="E1625" s="4" t="str">
        <f>TEXT(SalesDataTable[[#This Row],[Order Date]],"MMM")</f>
        <v>Aug</v>
      </c>
      <c r="F1625" s="4" t="str">
        <f>"Q"&amp;ROUNDUP(MONTH(SalesDataTable[[#This Row],[Order Date]])/3,0)</f>
        <v>Q3</v>
      </c>
      <c r="G1625" s="4" t="s">
        <v>35</v>
      </c>
      <c r="H1625" s="4" t="s">
        <v>78</v>
      </c>
      <c r="I1625" s="4" t="s">
        <v>31</v>
      </c>
      <c r="J1625" s="4" t="s">
        <v>32</v>
      </c>
      <c r="K1625" s="4" t="s">
        <v>38</v>
      </c>
      <c r="L1625" s="4" t="s">
        <v>39</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c r="A1626" s="2">
        <v>4600</v>
      </c>
      <c r="B1626" s="3">
        <v>46245</v>
      </c>
      <c r="C1626" s="4">
        <f>YEAR(SalesDataTable[[#This Row],[Order Date]])</f>
        <v>2026</v>
      </c>
      <c r="D1626" s="4">
        <f>MONTH(SalesDataTable[[#This Row],[Order Date]])</f>
        <v>8</v>
      </c>
      <c r="E1626" s="4" t="str">
        <f>TEXT(SalesDataTable[[#This Row],[Order Date]],"MMM")</f>
        <v>Aug</v>
      </c>
      <c r="F1626" s="4" t="str">
        <f>"Q"&amp;ROUNDUP(MONTH(SalesDataTable[[#This Row],[Order Date]])/3,0)</f>
        <v>Q3</v>
      </c>
      <c r="G1626" s="4" t="s">
        <v>49</v>
      </c>
      <c r="H1626" s="4" t="s">
        <v>50</v>
      </c>
      <c r="I1626" s="4" t="s">
        <v>37</v>
      </c>
      <c r="J1626" s="4" t="s">
        <v>45</v>
      </c>
      <c r="K1626" s="4" t="s">
        <v>43</v>
      </c>
      <c r="L1626" s="4" t="s">
        <v>77</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c r="A1627" s="2">
        <v>5168</v>
      </c>
      <c r="B1627" s="3">
        <v>46245</v>
      </c>
      <c r="C1627" s="4">
        <f>YEAR(SalesDataTable[[#This Row],[Order Date]])</f>
        <v>2026</v>
      </c>
      <c r="D1627" s="4">
        <f>MONTH(SalesDataTable[[#This Row],[Order Date]])</f>
        <v>8</v>
      </c>
      <c r="E1627" s="4" t="str">
        <f>TEXT(SalesDataTable[[#This Row],[Order Date]],"MMM")</f>
        <v>Aug</v>
      </c>
      <c r="F1627" s="4" t="str">
        <f>"Q"&amp;ROUNDUP(MONTH(SalesDataTable[[#This Row],[Order Date]])/3,0)</f>
        <v>Q3</v>
      </c>
      <c r="G1627" s="4" t="s">
        <v>29</v>
      </c>
      <c r="H1627" s="4" t="s">
        <v>79</v>
      </c>
      <c r="I1627" s="4" t="s">
        <v>57</v>
      </c>
      <c r="J1627" s="4" t="s">
        <v>45</v>
      </c>
      <c r="K1627" s="4" t="s">
        <v>63</v>
      </c>
      <c r="L1627" s="4" t="s">
        <v>67</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c r="A1628" s="2">
        <v>245</v>
      </c>
      <c r="B1628" s="3">
        <v>46246</v>
      </c>
      <c r="C1628" s="4">
        <f>YEAR(SalesDataTable[[#This Row],[Order Date]])</f>
        <v>2026</v>
      </c>
      <c r="D1628" s="4">
        <f>MONTH(SalesDataTable[[#This Row],[Order Date]])</f>
        <v>8</v>
      </c>
      <c r="E1628" s="4" t="str">
        <f>TEXT(SalesDataTable[[#This Row],[Order Date]],"MMM")</f>
        <v>Aug</v>
      </c>
      <c r="F1628" s="4" t="str">
        <f>"Q"&amp;ROUNDUP(MONTH(SalesDataTable[[#This Row],[Order Date]])/3,0)</f>
        <v>Q3</v>
      </c>
      <c r="G1628" s="4" t="s">
        <v>49</v>
      </c>
      <c r="H1628" s="4" t="s">
        <v>76</v>
      </c>
      <c r="I1628" s="4" t="s">
        <v>57</v>
      </c>
      <c r="J1628" s="4" t="s">
        <v>32</v>
      </c>
      <c r="K1628" s="4" t="s">
        <v>38</v>
      </c>
      <c r="L1628" s="4" t="s">
        <v>46</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c r="A1629" s="2">
        <v>322</v>
      </c>
      <c r="B1629" s="3">
        <v>46246</v>
      </c>
      <c r="C1629" s="4">
        <f>YEAR(SalesDataTable[[#This Row],[Order Date]])</f>
        <v>2026</v>
      </c>
      <c r="D1629" s="4">
        <f>MONTH(SalesDataTable[[#This Row],[Order Date]])</f>
        <v>8</v>
      </c>
      <c r="E1629" s="4" t="str">
        <f>TEXT(SalesDataTable[[#This Row],[Order Date]],"MMM")</f>
        <v>Aug</v>
      </c>
      <c r="F1629" s="4" t="str">
        <f>"Q"&amp;ROUNDUP(MONTH(SalesDataTable[[#This Row],[Order Date]])/3,0)</f>
        <v>Q3</v>
      </c>
      <c r="G1629" s="4" t="s">
        <v>35</v>
      </c>
      <c r="H1629" s="4" t="s">
        <v>78</v>
      </c>
      <c r="I1629" s="4" t="s">
        <v>48</v>
      </c>
      <c r="J1629" s="4" t="s">
        <v>32</v>
      </c>
      <c r="K1629" s="4" t="s">
        <v>38</v>
      </c>
      <c r="L1629" s="4" t="s">
        <v>75</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c r="A1630" s="2">
        <v>1101</v>
      </c>
      <c r="B1630" s="3">
        <v>46246</v>
      </c>
      <c r="C1630" s="4">
        <f>YEAR(SalesDataTable[[#This Row],[Order Date]])</f>
        <v>2026</v>
      </c>
      <c r="D1630" s="4">
        <f>MONTH(SalesDataTable[[#This Row],[Order Date]])</f>
        <v>8</v>
      </c>
      <c r="E1630" s="4" t="str">
        <f>TEXT(SalesDataTable[[#This Row],[Order Date]],"MMM")</f>
        <v>Aug</v>
      </c>
      <c r="F1630" s="4" t="str">
        <f>"Q"&amp;ROUNDUP(MONTH(SalesDataTable[[#This Row],[Order Date]])/3,0)</f>
        <v>Q3</v>
      </c>
      <c r="G1630" s="4" t="s">
        <v>49</v>
      </c>
      <c r="H1630" s="4" t="s">
        <v>50</v>
      </c>
      <c r="I1630" s="4" t="s">
        <v>31</v>
      </c>
      <c r="J1630" s="4" t="s">
        <v>42</v>
      </c>
      <c r="K1630" s="4" t="s">
        <v>63</v>
      </c>
      <c r="L1630" s="4" t="s">
        <v>64</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c r="A1631" s="2">
        <v>1564</v>
      </c>
      <c r="B1631" s="3">
        <v>46246</v>
      </c>
      <c r="C1631" s="4">
        <f>YEAR(SalesDataTable[[#This Row],[Order Date]])</f>
        <v>2026</v>
      </c>
      <c r="D1631" s="4">
        <f>MONTH(SalesDataTable[[#This Row],[Order Date]])</f>
        <v>8</v>
      </c>
      <c r="E1631" s="4" t="str">
        <f>TEXT(SalesDataTable[[#This Row],[Order Date]],"MMM")</f>
        <v>Aug</v>
      </c>
      <c r="F1631" s="4" t="str">
        <f>"Q"&amp;ROUNDUP(MONTH(SalesDataTable[[#This Row],[Order Date]])/3,0)</f>
        <v>Q3</v>
      </c>
      <c r="G1631" s="4" t="s">
        <v>49</v>
      </c>
      <c r="H1631" s="4" t="s">
        <v>76</v>
      </c>
      <c r="I1631" s="4" t="s">
        <v>31</v>
      </c>
      <c r="J1631" s="4" t="s">
        <v>42</v>
      </c>
      <c r="K1631" s="4" t="s">
        <v>63</v>
      </c>
      <c r="L1631" s="4" t="s">
        <v>74</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c r="A1632" s="2">
        <v>3712</v>
      </c>
      <c r="B1632" s="3">
        <v>46246</v>
      </c>
      <c r="C1632" s="4">
        <f>YEAR(SalesDataTable[[#This Row],[Order Date]])</f>
        <v>2026</v>
      </c>
      <c r="D1632" s="4">
        <f>MONTH(SalesDataTable[[#This Row],[Order Date]])</f>
        <v>8</v>
      </c>
      <c r="E1632" s="4" t="str">
        <f>TEXT(SalesDataTable[[#This Row],[Order Date]],"MMM")</f>
        <v>Aug</v>
      </c>
      <c r="F1632" s="4" t="str">
        <f>"Q"&amp;ROUNDUP(MONTH(SalesDataTable[[#This Row],[Order Date]])/3,0)</f>
        <v>Q3</v>
      </c>
      <c r="G1632" s="4" t="s">
        <v>49</v>
      </c>
      <c r="H1632" s="4" t="s">
        <v>62</v>
      </c>
      <c r="I1632" s="4" t="s">
        <v>31</v>
      </c>
      <c r="J1632" s="4" t="s">
        <v>42</v>
      </c>
      <c r="K1632" s="4" t="s">
        <v>33</v>
      </c>
      <c r="L1632" s="4" t="s">
        <v>34</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c r="A1633" s="2">
        <v>771</v>
      </c>
      <c r="B1633" s="3">
        <v>46247</v>
      </c>
      <c r="C1633" s="4">
        <f>YEAR(SalesDataTable[[#This Row],[Order Date]])</f>
        <v>2026</v>
      </c>
      <c r="D1633" s="4">
        <f>MONTH(SalesDataTable[[#This Row],[Order Date]])</f>
        <v>8</v>
      </c>
      <c r="E1633" s="4" t="str">
        <f>TEXT(SalesDataTable[[#This Row],[Order Date]],"MMM")</f>
        <v>Aug</v>
      </c>
      <c r="F1633" s="4" t="str">
        <f>"Q"&amp;ROUNDUP(MONTH(SalesDataTable[[#This Row],[Order Date]])/3,0)</f>
        <v>Q3</v>
      </c>
      <c r="G1633" s="4" t="s">
        <v>40</v>
      </c>
      <c r="H1633" s="4" t="s">
        <v>54</v>
      </c>
      <c r="I1633" s="4" t="s">
        <v>31</v>
      </c>
      <c r="J1633" s="4" t="s">
        <v>32</v>
      </c>
      <c r="K1633" s="4" t="s">
        <v>38</v>
      </c>
      <c r="L1633" s="4" t="s">
        <v>39</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c r="A1634" s="2">
        <v>2749</v>
      </c>
      <c r="B1634" s="3">
        <v>46247</v>
      </c>
      <c r="C1634" s="4">
        <f>YEAR(SalesDataTable[[#This Row],[Order Date]])</f>
        <v>2026</v>
      </c>
      <c r="D1634" s="4">
        <f>MONTH(SalesDataTable[[#This Row],[Order Date]])</f>
        <v>8</v>
      </c>
      <c r="E1634" s="4" t="str">
        <f>TEXT(SalesDataTable[[#This Row],[Order Date]],"MMM")</f>
        <v>Aug</v>
      </c>
      <c r="F1634" s="4" t="str">
        <f>"Q"&amp;ROUNDUP(MONTH(SalesDataTable[[#This Row],[Order Date]])/3,0)</f>
        <v>Q3</v>
      </c>
      <c r="G1634" s="4" t="s">
        <v>35</v>
      </c>
      <c r="H1634" s="4" t="s">
        <v>78</v>
      </c>
      <c r="I1634" s="4" t="s">
        <v>31</v>
      </c>
      <c r="J1634" s="4" t="s">
        <v>45</v>
      </c>
      <c r="K1634" s="4" t="s">
        <v>38</v>
      </c>
      <c r="L1634" s="4" t="s">
        <v>39</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c r="A1635" s="2">
        <v>4252</v>
      </c>
      <c r="B1635" s="3">
        <v>46247</v>
      </c>
      <c r="C1635" s="4">
        <f>YEAR(SalesDataTable[[#This Row],[Order Date]])</f>
        <v>2026</v>
      </c>
      <c r="D1635" s="4">
        <f>MONTH(SalesDataTable[[#This Row],[Order Date]])</f>
        <v>8</v>
      </c>
      <c r="E1635" s="4" t="str">
        <f>TEXT(SalesDataTable[[#This Row],[Order Date]],"MMM")</f>
        <v>Aug</v>
      </c>
      <c r="F1635" s="4" t="str">
        <f>"Q"&amp;ROUNDUP(MONTH(SalesDataTable[[#This Row],[Order Date]])/3,0)</f>
        <v>Q3</v>
      </c>
      <c r="G1635" s="4" t="s">
        <v>35</v>
      </c>
      <c r="H1635" s="4" t="s">
        <v>72</v>
      </c>
      <c r="I1635" s="4" t="s">
        <v>31</v>
      </c>
      <c r="J1635" s="4" t="s">
        <v>32</v>
      </c>
      <c r="K1635" s="4" t="s">
        <v>43</v>
      </c>
      <c r="L1635" s="4" t="s">
        <v>44</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c r="A1636" s="2">
        <v>4665</v>
      </c>
      <c r="B1636" s="3">
        <v>46247</v>
      </c>
      <c r="C1636" s="4">
        <f>YEAR(SalesDataTable[[#This Row],[Order Date]])</f>
        <v>2026</v>
      </c>
      <c r="D1636" s="4">
        <f>MONTH(SalesDataTable[[#This Row],[Order Date]])</f>
        <v>8</v>
      </c>
      <c r="E1636" s="4" t="str">
        <f>TEXT(SalesDataTable[[#This Row],[Order Date]],"MMM")</f>
        <v>Aug</v>
      </c>
      <c r="F1636" s="4" t="str">
        <f>"Q"&amp;ROUNDUP(MONTH(SalesDataTable[[#This Row],[Order Date]])/3,0)</f>
        <v>Q3</v>
      </c>
      <c r="G1636" s="4" t="s">
        <v>49</v>
      </c>
      <c r="H1636" s="4" t="s">
        <v>62</v>
      </c>
      <c r="I1636" s="4" t="s">
        <v>37</v>
      </c>
      <c r="J1636" s="4" t="s">
        <v>32</v>
      </c>
      <c r="K1636" s="4" t="s">
        <v>63</v>
      </c>
      <c r="L1636" s="4" t="s">
        <v>74</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c r="A1637" s="2">
        <v>4767</v>
      </c>
      <c r="B1637" s="3">
        <v>46247</v>
      </c>
      <c r="C1637" s="4">
        <f>YEAR(SalesDataTable[[#This Row],[Order Date]])</f>
        <v>2026</v>
      </c>
      <c r="D1637" s="4">
        <f>MONTH(SalesDataTable[[#This Row],[Order Date]])</f>
        <v>8</v>
      </c>
      <c r="E1637" s="4" t="str">
        <f>TEXT(SalesDataTable[[#This Row],[Order Date]],"MMM")</f>
        <v>Aug</v>
      </c>
      <c r="F1637" s="4" t="str">
        <f>"Q"&amp;ROUNDUP(MONTH(SalesDataTable[[#This Row],[Order Date]])/3,0)</f>
        <v>Q3</v>
      </c>
      <c r="G1637" s="4" t="s">
        <v>49</v>
      </c>
      <c r="H1637" s="4" t="s">
        <v>62</v>
      </c>
      <c r="I1637" s="4" t="s">
        <v>57</v>
      </c>
      <c r="J1637" s="4" t="s">
        <v>45</v>
      </c>
      <c r="K1637" s="4" t="s">
        <v>63</v>
      </c>
      <c r="L1637" s="4" t="s">
        <v>64</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c r="A1638" s="2">
        <v>4832</v>
      </c>
      <c r="B1638" s="3">
        <v>46247</v>
      </c>
      <c r="C1638" s="4">
        <f>YEAR(SalesDataTable[[#This Row],[Order Date]])</f>
        <v>2026</v>
      </c>
      <c r="D1638" s="4">
        <f>MONTH(SalesDataTable[[#This Row],[Order Date]])</f>
        <v>8</v>
      </c>
      <c r="E1638" s="4" t="str">
        <f>TEXT(SalesDataTable[[#This Row],[Order Date]],"MMM")</f>
        <v>Aug</v>
      </c>
      <c r="F1638" s="4" t="str">
        <f>"Q"&amp;ROUNDUP(MONTH(SalesDataTable[[#This Row],[Order Date]])/3,0)</f>
        <v>Q3</v>
      </c>
      <c r="G1638" s="4" t="s">
        <v>29</v>
      </c>
      <c r="H1638" s="4" t="s">
        <v>79</v>
      </c>
      <c r="I1638" s="4" t="s">
        <v>57</v>
      </c>
      <c r="J1638" s="4" t="s">
        <v>32</v>
      </c>
      <c r="K1638" s="4" t="s">
        <v>33</v>
      </c>
      <c r="L1638" s="4" t="s">
        <v>34</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c r="A1639" s="2">
        <v>747</v>
      </c>
      <c r="B1639" s="3">
        <v>46248</v>
      </c>
      <c r="C1639" s="4">
        <f>YEAR(SalesDataTable[[#This Row],[Order Date]])</f>
        <v>2026</v>
      </c>
      <c r="D1639" s="4">
        <f>MONTH(SalesDataTable[[#This Row],[Order Date]])</f>
        <v>8</v>
      </c>
      <c r="E1639" s="4" t="str">
        <f>TEXT(SalesDataTable[[#This Row],[Order Date]],"MMM")</f>
        <v>Aug</v>
      </c>
      <c r="F1639" s="4" t="str">
        <f>"Q"&amp;ROUNDUP(MONTH(SalesDataTable[[#This Row],[Order Date]])/3,0)</f>
        <v>Q3</v>
      </c>
      <c r="G1639" s="4" t="s">
        <v>35</v>
      </c>
      <c r="H1639" s="4" t="s">
        <v>36</v>
      </c>
      <c r="I1639" s="4" t="s">
        <v>48</v>
      </c>
      <c r="J1639" s="4" t="s">
        <v>42</v>
      </c>
      <c r="K1639" s="4" t="s">
        <v>63</v>
      </c>
      <c r="L1639" s="4" t="s">
        <v>67</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c r="A1640" s="2">
        <v>2281</v>
      </c>
      <c r="B1640" s="3">
        <v>46248</v>
      </c>
      <c r="C1640" s="4">
        <f>YEAR(SalesDataTable[[#This Row],[Order Date]])</f>
        <v>2026</v>
      </c>
      <c r="D1640" s="4">
        <f>MONTH(SalesDataTable[[#This Row],[Order Date]])</f>
        <v>8</v>
      </c>
      <c r="E1640" s="4" t="str">
        <f>TEXT(SalesDataTable[[#This Row],[Order Date]],"MMM")</f>
        <v>Aug</v>
      </c>
      <c r="F1640" s="4" t="str">
        <f>"Q"&amp;ROUNDUP(MONTH(SalesDataTable[[#This Row],[Order Date]])/3,0)</f>
        <v>Q3</v>
      </c>
      <c r="G1640" s="4" t="s">
        <v>35</v>
      </c>
      <c r="H1640" s="4" t="s">
        <v>70</v>
      </c>
      <c r="I1640" s="4" t="s">
        <v>48</v>
      </c>
      <c r="J1640" s="4" t="s">
        <v>32</v>
      </c>
      <c r="K1640" s="4" t="s">
        <v>38</v>
      </c>
      <c r="L1640" s="4" t="s">
        <v>75</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c r="A1641" s="2">
        <v>2414</v>
      </c>
      <c r="B1641" s="3">
        <v>46248</v>
      </c>
      <c r="C1641" s="4">
        <f>YEAR(SalesDataTable[[#This Row],[Order Date]])</f>
        <v>2026</v>
      </c>
      <c r="D1641" s="4">
        <f>MONTH(SalesDataTable[[#This Row],[Order Date]])</f>
        <v>8</v>
      </c>
      <c r="E1641" s="4" t="str">
        <f>TEXT(SalesDataTable[[#This Row],[Order Date]],"MMM")</f>
        <v>Aug</v>
      </c>
      <c r="F1641" s="4" t="str">
        <f>"Q"&amp;ROUNDUP(MONTH(SalesDataTable[[#This Row],[Order Date]])/3,0)</f>
        <v>Q3</v>
      </c>
      <c r="G1641" s="4" t="s">
        <v>35</v>
      </c>
      <c r="H1641" s="4" t="s">
        <v>56</v>
      </c>
      <c r="I1641" s="4" t="s">
        <v>37</v>
      </c>
      <c r="J1641" s="4" t="s">
        <v>45</v>
      </c>
      <c r="K1641" s="4" t="s">
        <v>33</v>
      </c>
      <c r="L1641" s="4" t="s">
        <v>51</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c r="A1642" s="2">
        <v>3162</v>
      </c>
      <c r="B1642" s="3">
        <v>46248</v>
      </c>
      <c r="C1642" s="4">
        <f>YEAR(SalesDataTable[[#This Row],[Order Date]])</f>
        <v>2026</v>
      </c>
      <c r="D1642" s="4">
        <f>MONTH(SalesDataTable[[#This Row],[Order Date]])</f>
        <v>8</v>
      </c>
      <c r="E1642" s="4" t="str">
        <f>TEXT(SalesDataTable[[#This Row],[Order Date]],"MMM")</f>
        <v>Aug</v>
      </c>
      <c r="F1642" s="4" t="str">
        <f>"Q"&amp;ROUNDUP(MONTH(SalesDataTable[[#This Row],[Order Date]])/3,0)</f>
        <v>Q3</v>
      </c>
      <c r="G1642" s="4" t="s">
        <v>35</v>
      </c>
      <c r="H1642" s="4" t="s">
        <v>36</v>
      </c>
      <c r="I1642" s="4" t="s">
        <v>31</v>
      </c>
      <c r="J1642" s="4" t="s">
        <v>42</v>
      </c>
      <c r="K1642" s="4" t="s">
        <v>38</v>
      </c>
      <c r="L1642" s="4" t="s">
        <v>46</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c r="A1643" s="2">
        <v>3200</v>
      </c>
      <c r="B1643" s="3">
        <v>46248</v>
      </c>
      <c r="C1643" s="4">
        <f>YEAR(SalesDataTable[[#This Row],[Order Date]])</f>
        <v>2026</v>
      </c>
      <c r="D1643" s="4">
        <f>MONTH(SalesDataTable[[#This Row],[Order Date]])</f>
        <v>8</v>
      </c>
      <c r="E1643" s="4" t="str">
        <f>TEXT(SalesDataTable[[#This Row],[Order Date]],"MMM")</f>
        <v>Aug</v>
      </c>
      <c r="F1643" s="4" t="str">
        <f>"Q"&amp;ROUNDUP(MONTH(SalesDataTable[[#This Row],[Order Date]])/3,0)</f>
        <v>Q3</v>
      </c>
      <c r="G1643" s="4" t="s">
        <v>49</v>
      </c>
      <c r="H1643" s="4" t="s">
        <v>62</v>
      </c>
      <c r="I1643" s="4" t="s">
        <v>48</v>
      </c>
      <c r="J1643" s="4" t="s">
        <v>42</v>
      </c>
      <c r="K1643" s="4" t="s">
        <v>38</v>
      </c>
      <c r="L1643" s="4" t="s">
        <v>66</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c r="A1644" s="2">
        <v>3521</v>
      </c>
      <c r="B1644" s="3">
        <v>46248</v>
      </c>
      <c r="C1644" s="4">
        <f>YEAR(SalesDataTable[[#This Row],[Order Date]])</f>
        <v>2026</v>
      </c>
      <c r="D1644" s="4">
        <f>MONTH(SalesDataTable[[#This Row],[Order Date]])</f>
        <v>8</v>
      </c>
      <c r="E1644" s="4" t="str">
        <f>TEXT(SalesDataTable[[#This Row],[Order Date]],"MMM")</f>
        <v>Aug</v>
      </c>
      <c r="F1644" s="4" t="str">
        <f>"Q"&amp;ROUNDUP(MONTH(SalesDataTable[[#This Row],[Order Date]])/3,0)</f>
        <v>Q3</v>
      </c>
      <c r="G1644" s="4" t="s">
        <v>40</v>
      </c>
      <c r="H1644" s="4" t="s">
        <v>81</v>
      </c>
      <c r="I1644" s="4" t="s">
        <v>31</v>
      </c>
      <c r="J1644" s="4" t="s">
        <v>45</v>
      </c>
      <c r="K1644" s="4" t="s">
        <v>43</v>
      </c>
      <c r="L1644" s="4" t="s">
        <v>61</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c r="A1645" s="2">
        <v>4447</v>
      </c>
      <c r="B1645" s="3">
        <v>46248</v>
      </c>
      <c r="C1645" s="4">
        <f>YEAR(SalesDataTable[[#This Row],[Order Date]])</f>
        <v>2026</v>
      </c>
      <c r="D1645" s="4">
        <f>MONTH(SalesDataTable[[#This Row],[Order Date]])</f>
        <v>8</v>
      </c>
      <c r="E1645" s="4" t="str">
        <f>TEXT(SalesDataTable[[#This Row],[Order Date]],"MMM")</f>
        <v>Aug</v>
      </c>
      <c r="F1645" s="4" t="str">
        <f>"Q"&amp;ROUNDUP(MONTH(SalesDataTable[[#This Row],[Order Date]])/3,0)</f>
        <v>Q3</v>
      </c>
      <c r="G1645" s="4" t="s">
        <v>35</v>
      </c>
      <c r="H1645" s="4" t="s">
        <v>56</v>
      </c>
      <c r="I1645" s="4" t="s">
        <v>31</v>
      </c>
      <c r="J1645" s="4" t="s">
        <v>42</v>
      </c>
      <c r="K1645" s="4" t="s">
        <v>43</v>
      </c>
      <c r="L1645" s="4" t="s">
        <v>77</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c r="A1646" s="2">
        <v>421</v>
      </c>
      <c r="B1646" s="3">
        <v>46249</v>
      </c>
      <c r="C1646" s="4">
        <f>YEAR(SalesDataTable[[#This Row],[Order Date]])</f>
        <v>2026</v>
      </c>
      <c r="D1646" s="4">
        <f>MONTH(SalesDataTable[[#This Row],[Order Date]])</f>
        <v>8</v>
      </c>
      <c r="E1646" s="4" t="str">
        <f>TEXT(SalesDataTable[[#This Row],[Order Date]],"MMM")</f>
        <v>Aug</v>
      </c>
      <c r="F1646" s="4" t="str">
        <f>"Q"&amp;ROUNDUP(MONTH(SalesDataTable[[#This Row],[Order Date]])/3,0)</f>
        <v>Q3</v>
      </c>
      <c r="G1646" s="4" t="s">
        <v>49</v>
      </c>
      <c r="H1646" s="4" t="s">
        <v>60</v>
      </c>
      <c r="I1646" s="4" t="s">
        <v>31</v>
      </c>
      <c r="J1646" s="4" t="s">
        <v>42</v>
      </c>
      <c r="K1646" s="4" t="s">
        <v>63</v>
      </c>
      <c r="L1646" s="4" t="s">
        <v>71</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c r="A1647" s="2">
        <v>962</v>
      </c>
      <c r="B1647" s="3">
        <v>46249</v>
      </c>
      <c r="C1647" s="4">
        <f>YEAR(SalesDataTable[[#This Row],[Order Date]])</f>
        <v>2026</v>
      </c>
      <c r="D1647" s="4">
        <f>MONTH(SalesDataTable[[#This Row],[Order Date]])</f>
        <v>8</v>
      </c>
      <c r="E1647" s="4" t="str">
        <f>TEXT(SalesDataTable[[#This Row],[Order Date]],"MMM")</f>
        <v>Aug</v>
      </c>
      <c r="F1647" s="4" t="str">
        <f>"Q"&amp;ROUNDUP(MONTH(SalesDataTable[[#This Row],[Order Date]])/3,0)</f>
        <v>Q3</v>
      </c>
      <c r="G1647" s="4" t="s">
        <v>29</v>
      </c>
      <c r="H1647" s="4" t="s">
        <v>30</v>
      </c>
      <c r="I1647" s="4" t="s">
        <v>48</v>
      </c>
      <c r="J1647" s="4" t="s">
        <v>42</v>
      </c>
      <c r="K1647" s="4" t="s">
        <v>63</v>
      </c>
      <c r="L1647" s="4" t="s">
        <v>64</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c r="A1648" s="2">
        <v>1386</v>
      </c>
      <c r="B1648" s="3">
        <v>46249</v>
      </c>
      <c r="C1648" s="4">
        <f>YEAR(SalesDataTable[[#This Row],[Order Date]])</f>
        <v>2026</v>
      </c>
      <c r="D1648" s="4">
        <f>MONTH(SalesDataTable[[#This Row],[Order Date]])</f>
        <v>8</v>
      </c>
      <c r="E1648" s="4" t="str">
        <f>TEXT(SalesDataTable[[#This Row],[Order Date]],"MMM")</f>
        <v>Aug</v>
      </c>
      <c r="F1648" s="4" t="str">
        <f>"Q"&amp;ROUNDUP(MONTH(SalesDataTable[[#This Row],[Order Date]])/3,0)</f>
        <v>Q3</v>
      </c>
      <c r="G1648" s="4" t="s">
        <v>35</v>
      </c>
      <c r="H1648" s="4" t="s">
        <v>72</v>
      </c>
      <c r="I1648" s="4" t="s">
        <v>31</v>
      </c>
      <c r="J1648" s="4" t="s">
        <v>45</v>
      </c>
      <c r="K1648" s="4" t="s">
        <v>43</v>
      </c>
      <c r="L1648" s="4" t="s">
        <v>44</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c r="A1649" s="2">
        <v>3083</v>
      </c>
      <c r="B1649" s="3">
        <v>46249</v>
      </c>
      <c r="C1649" s="4">
        <f>YEAR(SalesDataTable[[#This Row],[Order Date]])</f>
        <v>2026</v>
      </c>
      <c r="D1649" s="4">
        <f>MONTH(SalesDataTable[[#This Row],[Order Date]])</f>
        <v>8</v>
      </c>
      <c r="E1649" s="4" t="str">
        <f>TEXT(SalesDataTable[[#This Row],[Order Date]],"MMM")</f>
        <v>Aug</v>
      </c>
      <c r="F1649" s="4" t="str">
        <f>"Q"&amp;ROUNDUP(MONTH(SalesDataTable[[#This Row],[Order Date]])/3,0)</f>
        <v>Q3</v>
      </c>
      <c r="G1649" s="4" t="s">
        <v>49</v>
      </c>
      <c r="H1649" s="4" t="s">
        <v>60</v>
      </c>
      <c r="I1649" s="4" t="s">
        <v>31</v>
      </c>
      <c r="J1649" s="4" t="s">
        <v>42</v>
      </c>
      <c r="K1649" s="4" t="s">
        <v>52</v>
      </c>
      <c r="L1649" s="4" t="s">
        <v>58</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c r="A1650" s="2">
        <v>3174</v>
      </c>
      <c r="B1650" s="3">
        <v>46249</v>
      </c>
      <c r="C1650" s="4">
        <f>YEAR(SalesDataTable[[#This Row],[Order Date]])</f>
        <v>2026</v>
      </c>
      <c r="D1650" s="4">
        <f>MONTH(SalesDataTable[[#This Row],[Order Date]])</f>
        <v>8</v>
      </c>
      <c r="E1650" s="4" t="str">
        <f>TEXT(SalesDataTable[[#This Row],[Order Date]],"MMM")</f>
        <v>Aug</v>
      </c>
      <c r="F1650" s="4" t="str">
        <f>"Q"&amp;ROUNDUP(MONTH(SalesDataTable[[#This Row],[Order Date]])/3,0)</f>
        <v>Q3</v>
      </c>
      <c r="G1650" s="4" t="s">
        <v>49</v>
      </c>
      <c r="H1650" s="4" t="s">
        <v>50</v>
      </c>
      <c r="I1650" s="4" t="s">
        <v>48</v>
      </c>
      <c r="J1650" s="4" t="s">
        <v>32</v>
      </c>
      <c r="K1650" s="4" t="s">
        <v>52</v>
      </c>
      <c r="L1650" s="4" t="s">
        <v>58</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c r="A1651" s="2">
        <v>4045</v>
      </c>
      <c r="B1651" s="3">
        <v>46249</v>
      </c>
      <c r="C1651" s="4">
        <f>YEAR(SalesDataTable[[#This Row],[Order Date]])</f>
        <v>2026</v>
      </c>
      <c r="D1651" s="4">
        <f>MONTH(SalesDataTable[[#This Row],[Order Date]])</f>
        <v>8</v>
      </c>
      <c r="E1651" s="4" t="str">
        <f>TEXT(SalesDataTable[[#This Row],[Order Date]],"MMM")</f>
        <v>Aug</v>
      </c>
      <c r="F1651" s="4" t="str">
        <f>"Q"&amp;ROUNDUP(MONTH(SalesDataTable[[#This Row],[Order Date]])/3,0)</f>
        <v>Q3</v>
      </c>
      <c r="G1651" s="4" t="s">
        <v>40</v>
      </c>
      <c r="H1651" s="4" t="s">
        <v>81</v>
      </c>
      <c r="I1651" s="4" t="s">
        <v>31</v>
      </c>
      <c r="J1651" s="4" t="s">
        <v>42</v>
      </c>
      <c r="K1651" s="4" t="s">
        <v>38</v>
      </c>
      <c r="L1651" s="4" t="s">
        <v>39</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c r="A1652" s="2">
        <v>4850</v>
      </c>
      <c r="B1652" s="3">
        <v>46249</v>
      </c>
      <c r="C1652" s="4">
        <f>YEAR(SalesDataTable[[#This Row],[Order Date]])</f>
        <v>2026</v>
      </c>
      <c r="D1652" s="4">
        <f>MONTH(SalesDataTable[[#This Row],[Order Date]])</f>
        <v>8</v>
      </c>
      <c r="E1652" s="4" t="str">
        <f>TEXT(SalesDataTable[[#This Row],[Order Date]],"MMM")</f>
        <v>Aug</v>
      </c>
      <c r="F1652" s="4" t="str">
        <f>"Q"&amp;ROUNDUP(MONTH(SalesDataTable[[#This Row],[Order Date]])/3,0)</f>
        <v>Q3</v>
      </c>
      <c r="G1652" s="4" t="s">
        <v>35</v>
      </c>
      <c r="H1652" s="4" t="s">
        <v>36</v>
      </c>
      <c r="I1652" s="4" t="s">
        <v>48</v>
      </c>
      <c r="J1652" s="4" t="s">
        <v>45</v>
      </c>
      <c r="K1652" s="4" t="s">
        <v>52</v>
      </c>
      <c r="L1652" s="4" t="s">
        <v>58</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c r="A1653" s="2">
        <v>71</v>
      </c>
      <c r="B1653" s="3">
        <v>46250</v>
      </c>
      <c r="C1653" s="4">
        <f>YEAR(SalesDataTable[[#This Row],[Order Date]])</f>
        <v>2026</v>
      </c>
      <c r="D1653" s="4">
        <f>MONTH(SalesDataTable[[#This Row],[Order Date]])</f>
        <v>8</v>
      </c>
      <c r="E1653" s="4" t="str">
        <f>TEXT(SalesDataTable[[#This Row],[Order Date]],"MMM")</f>
        <v>Aug</v>
      </c>
      <c r="F1653" s="4" t="str">
        <f>"Q"&amp;ROUNDUP(MONTH(SalesDataTable[[#This Row],[Order Date]])/3,0)</f>
        <v>Q3</v>
      </c>
      <c r="G1653" s="4" t="s">
        <v>40</v>
      </c>
      <c r="H1653" s="4" t="s">
        <v>81</v>
      </c>
      <c r="I1653" s="4" t="s">
        <v>31</v>
      </c>
      <c r="J1653" s="4" t="s">
        <v>42</v>
      </c>
      <c r="K1653" s="4" t="s">
        <v>33</v>
      </c>
      <c r="L1653" s="4" t="s">
        <v>34</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c r="A1654" s="2">
        <v>627</v>
      </c>
      <c r="B1654" s="3">
        <v>46250</v>
      </c>
      <c r="C1654" s="4">
        <f>YEAR(SalesDataTable[[#This Row],[Order Date]])</f>
        <v>2026</v>
      </c>
      <c r="D1654" s="4">
        <f>MONTH(SalesDataTable[[#This Row],[Order Date]])</f>
        <v>8</v>
      </c>
      <c r="E1654" s="4" t="str">
        <f>TEXT(SalesDataTable[[#This Row],[Order Date]],"MMM")</f>
        <v>Aug</v>
      </c>
      <c r="F1654" s="4" t="str">
        <f>"Q"&amp;ROUNDUP(MONTH(SalesDataTable[[#This Row],[Order Date]])/3,0)</f>
        <v>Q3</v>
      </c>
      <c r="G1654" s="4" t="s">
        <v>49</v>
      </c>
      <c r="H1654" s="4" t="s">
        <v>60</v>
      </c>
      <c r="I1654" s="4" t="s">
        <v>57</v>
      </c>
      <c r="J1654" s="4" t="s">
        <v>42</v>
      </c>
      <c r="K1654" s="4" t="s">
        <v>33</v>
      </c>
      <c r="L1654" s="4" t="s">
        <v>34</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c r="A1655" s="2">
        <v>959</v>
      </c>
      <c r="B1655" s="3">
        <v>46250</v>
      </c>
      <c r="C1655" s="4">
        <f>YEAR(SalesDataTable[[#This Row],[Order Date]])</f>
        <v>2026</v>
      </c>
      <c r="D1655" s="4">
        <f>MONTH(SalesDataTable[[#This Row],[Order Date]])</f>
        <v>8</v>
      </c>
      <c r="E1655" s="4" t="str">
        <f>TEXT(SalesDataTable[[#This Row],[Order Date]],"MMM")</f>
        <v>Aug</v>
      </c>
      <c r="F1655" s="4" t="str">
        <f>"Q"&amp;ROUNDUP(MONTH(SalesDataTable[[#This Row],[Order Date]])/3,0)</f>
        <v>Q3</v>
      </c>
      <c r="G1655" s="4" t="s">
        <v>35</v>
      </c>
      <c r="H1655" s="4" t="s">
        <v>36</v>
      </c>
      <c r="I1655" s="4" t="s">
        <v>48</v>
      </c>
      <c r="J1655" s="4" t="s">
        <v>32</v>
      </c>
      <c r="K1655" s="4" t="s">
        <v>63</v>
      </c>
      <c r="L1655" s="4" t="s">
        <v>64</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c r="A1656" s="2">
        <v>967</v>
      </c>
      <c r="B1656" s="3">
        <v>46250</v>
      </c>
      <c r="C1656" s="4">
        <f>YEAR(SalesDataTable[[#This Row],[Order Date]])</f>
        <v>2026</v>
      </c>
      <c r="D1656" s="4">
        <f>MONTH(SalesDataTable[[#This Row],[Order Date]])</f>
        <v>8</v>
      </c>
      <c r="E1656" s="4" t="str">
        <f>TEXT(SalesDataTable[[#This Row],[Order Date]],"MMM")</f>
        <v>Aug</v>
      </c>
      <c r="F1656" s="4" t="str">
        <f>"Q"&amp;ROUNDUP(MONTH(SalesDataTable[[#This Row],[Order Date]])/3,0)</f>
        <v>Q3</v>
      </c>
      <c r="G1656" s="4" t="s">
        <v>40</v>
      </c>
      <c r="H1656" s="4" t="s">
        <v>81</v>
      </c>
      <c r="I1656" s="4" t="s">
        <v>37</v>
      </c>
      <c r="J1656" s="4" t="s">
        <v>32</v>
      </c>
      <c r="K1656" s="4" t="s">
        <v>33</v>
      </c>
      <c r="L1656" s="4" t="s">
        <v>34</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c r="A1657" s="2">
        <v>1267</v>
      </c>
      <c r="B1657" s="3">
        <v>46250</v>
      </c>
      <c r="C1657" s="4">
        <f>YEAR(SalesDataTable[[#This Row],[Order Date]])</f>
        <v>2026</v>
      </c>
      <c r="D1657" s="4">
        <f>MONTH(SalesDataTable[[#This Row],[Order Date]])</f>
        <v>8</v>
      </c>
      <c r="E1657" s="4" t="str">
        <f>TEXT(SalesDataTable[[#This Row],[Order Date]],"MMM")</f>
        <v>Aug</v>
      </c>
      <c r="F1657" s="4" t="str">
        <f>"Q"&amp;ROUNDUP(MONTH(SalesDataTable[[#This Row],[Order Date]])/3,0)</f>
        <v>Q3</v>
      </c>
      <c r="G1657" s="4" t="s">
        <v>35</v>
      </c>
      <c r="H1657" s="4" t="s">
        <v>72</v>
      </c>
      <c r="I1657" s="4" t="s">
        <v>48</v>
      </c>
      <c r="J1657" s="4" t="s">
        <v>42</v>
      </c>
      <c r="K1657" s="4" t="s">
        <v>52</v>
      </c>
      <c r="L1657" s="4" t="s">
        <v>69</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c r="A1658" s="2">
        <v>1394</v>
      </c>
      <c r="B1658" s="3">
        <v>46250</v>
      </c>
      <c r="C1658" s="4">
        <f>YEAR(SalesDataTable[[#This Row],[Order Date]])</f>
        <v>2026</v>
      </c>
      <c r="D1658" s="4">
        <f>MONTH(SalesDataTable[[#This Row],[Order Date]])</f>
        <v>8</v>
      </c>
      <c r="E1658" s="4" t="str">
        <f>TEXT(SalesDataTable[[#This Row],[Order Date]],"MMM")</f>
        <v>Aug</v>
      </c>
      <c r="F1658" s="4" t="str">
        <f>"Q"&amp;ROUNDUP(MONTH(SalesDataTable[[#This Row],[Order Date]])/3,0)</f>
        <v>Q3</v>
      </c>
      <c r="G1658" s="4" t="s">
        <v>40</v>
      </c>
      <c r="H1658" s="4" t="s">
        <v>68</v>
      </c>
      <c r="I1658" s="4" t="s">
        <v>31</v>
      </c>
      <c r="J1658" s="4" t="s">
        <v>32</v>
      </c>
      <c r="K1658" s="4" t="s">
        <v>52</v>
      </c>
      <c r="L1658" s="4" t="s">
        <v>80</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c r="A1659" s="2">
        <v>1652</v>
      </c>
      <c r="B1659" s="3">
        <v>46250</v>
      </c>
      <c r="C1659" s="4">
        <f>YEAR(SalesDataTable[[#This Row],[Order Date]])</f>
        <v>2026</v>
      </c>
      <c r="D1659" s="4">
        <f>MONTH(SalesDataTable[[#This Row],[Order Date]])</f>
        <v>8</v>
      </c>
      <c r="E1659" s="4" t="str">
        <f>TEXT(SalesDataTable[[#This Row],[Order Date]],"MMM")</f>
        <v>Aug</v>
      </c>
      <c r="F1659" s="4" t="str">
        <f>"Q"&amp;ROUNDUP(MONTH(SalesDataTable[[#This Row],[Order Date]])/3,0)</f>
        <v>Q3</v>
      </c>
      <c r="G1659" s="4" t="s">
        <v>29</v>
      </c>
      <c r="H1659" s="4" t="s">
        <v>30</v>
      </c>
      <c r="I1659" s="4" t="s">
        <v>31</v>
      </c>
      <c r="J1659" s="4" t="s">
        <v>32</v>
      </c>
      <c r="K1659" s="4" t="s">
        <v>43</v>
      </c>
      <c r="L1659" s="4" t="s">
        <v>44</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c r="A1660" s="2">
        <v>2126</v>
      </c>
      <c r="B1660" s="3">
        <v>46250</v>
      </c>
      <c r="C1660" s="4">
        <f>YEAR(SalesDataTable[[#This Row],[Order Date]])</f>
        <v>2026</v>
      </c>
      <c r="D1660" s="4">
        <f>MONTH(SalesDataTable[[#This Row],[Order Date]])</f>
        <v>8</v>
      </c>
      <c r="E1660" s="4" t="str">
        <f>TEXT(SalesDataTable[[#This Row],[Order Date]],"MMM")</f>
        <v>Aug</v>
      </c>
      <c r="F1660" s="4" t="str">
        <f>"Q"&amp;ROUNDUP(MONTH(SalesDataTable[[#This Row],[Order Date]])/3,0)</f>
        <v>Q3</v>
      </c>
      <c r="G1660" s="4" t="s">
        <v>35</v>
      </c>
      <c r="H1660" s="4" t="s">
        <v>78</v>
      </c>
      <c r="I1660" s="4" t="s">
        <v>31</v>
      </c>
      <c r="J1660" s="4" t="s">
        <v>45</v>
      </c>
      <c r="K1660" s="4" t="s">
        <v>33</v>
      </c>
      <c r="L1660" s="4" t="s">
        <v>59</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c r="A1661" s="2">
        <v>2282</v>
      </c>
      <c r="B1661" s="3">
        <v>46250</v>
      </c>
      <c r="C1661" s="4">
        <f>YEAR(SalesDataTable[[#This Row],[Order Date]])</f>
        <v>2026</v>
      </c>
      <c r="D1661" s="4">
        <f>MONTH(SalesDataTable[[#This Row],[Order Date]])</f>
        <v>8</v>
      </c>
      <c r="E1661" s="4" t="str">
        <f>TEXT(SalesDataTable[[#This Row],[Order Date]],"MMM")</f>
        <v>Aug</v>
      </c>
      <c r="F1661" s="4" t="str">
        <f>"Q"&amp;ROUNDUP(MONTH(SalesDataTable[[#This Row],[Order Date]])/3,0)</f>
        <v>Q3</v>
      </c>
      <c r="G1661" s="4" t="s">
        <v>35</v>
      </c>
      <c r="H1661" s="4" t="s">
        <v>56</v>
      </c>
      <c r="I1661" s="4" t="s">
        <v>37</v>
      </c>
      <c r="J1661" s="4" t="s">
        <v>45</v>
      </c>
      <c r="K1661" s="4" t="s">
        <v>38</v>
      </c>
      <c r="L1661" s="4" t="s">
        <v>39</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c r="A1662" s="2">
        <v>2426</v>
      </c>
      <c r="B1662" s="3">
        <v>46250</v>
      </c>
      <c r="C1662" s="4">
        <f>YEAR(SalesDataTable[[#This Row],[Order Date]])</f>
        <v>2026</v>
      </c>
      <c r="D1662" s="4">
        <f>MONTH(SalesDataTable[[#This Row],[Order Date]])</f>
        <v>8</v>
      </c>
      <c r="E1662" s="4" t="str">
        <f>TEXT(SalesDataTable[[#This Row],[Order Date]],"MMM")</f>
        <v>Aug</v>
      </c>
      <c r="F1662" s="4" t="str">
        <f>"Q"&amp;ROUNDUP(MONTH(SalesDataTable[[#This Row],[Order Date]])/3,0)</f>
        <v>Q3</v>
      </c>
      <c r="G1662" s="4" t="s">
        <v>35</v>
      </c>
      <c r="H1662" s="4" t="s">
        <v>72</v>
      </c>
      <c r="I1662" s="4" t="s">
        <v>31</v>
      </c>
      <c r="J1662" s="4" t="s">
        <v>42</v>
      </c>
      <c r="K1662" s="4" t="s">
        <v>38</v>
      </c>
      <c r="L1662" s="4" t="s">
        <v>39</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c r="A1663" s="2">
        <v>2534</v>
      </c>
      <c r="B1663" s="3">
        <v>46250</v>
      </c>
      <c r="C1663" s="4">
        <f>YEAR(SalesDataTable[[#This Row],[Order Date]])</f>
        <v>2026</v>
      </c>
      <c r="D1663" s="4">
        <f>MONTH(SalesDataTable[[#This Row],[Order Date]])</f>
        <v>8</v>
      </c>
      <c r="E1663" s="4" t="str">
        <f>TEXT(SalesDataTable[[#This Row],[Order Date]],"MMM")</f>
        <v>Aug</v>
      </c>
      <c r="F1663" s="4" t="str">
        <f>"Q"&amp;ROUNDUP(MONTH(SalesDataTable[[#This Row],[Order Date]])/3,0)</f>
        <v>Q3</v>
      </c>
      <c r="G1663" s="4" t="s">
        <v>35</v>
      </c>
      <c r="H1663" s="4" t="s">
        <v>78</v>
      </c>
      <c r="I1663" s="4" t="s">
        <v>31</v>
      </c>
      <c r="J1663" s="4" t="s">
        <v>42</v>
      </c>
      <c r="K1663" s="4" t="s">
        <v>52</v>
      </c>
      <c r="L1663" s="4" t="s">
        <v>80</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c r="A1664" s="2">
        <v>2948</v>
      </c>
      <c r="B1664" s="3">
        <v>46250</v>
      </c>
      <c r="C1664" s="4">
        <f>YEAR(SalesDataTable[[#This Row],[Order Date]])</f>
        <v>2026</v>
      </c>
      <c r="D1664" s="4">
        <f>MONTH(SalesDataTable[[#This Row],[Order Date]])</f>
        <v>8</v>
      </c>
      <c r="E1664" s="4" t="str">
        <f>TEXT(SalesDataTable[[#This Row],[Order Date]],"MMM")</f>
        <v>Aug</v>
      </c>
      <c r="F1664" s="4" t="str">
        <f>"Q"&amp;ROUNDUP(MONTH(SalesDataTable[[#This Row],[Order Date]])/3,0)</f>
        <v>Q3</v>
      </c>
      <c r="G1664" s="4" t="s">
        <v>40</v>
      </c>
      <c r="H1664" s="4" t="s">
        <v>41</v>
      </c>
      <c r="I1664" s="4" t="s">
        <v>48</v>
      </c>
      <c r="J1664" s="4" t="s">
        <v>42</v>
      </c>
      <c r="K1664" s="4" t="s">
        <v>43</v>
      </c>
      <c r="L1664" s="4" t="s">
        <v>44</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c r="A1665" s="2">
        <v>3141</v>
      </c>
      <c r="B1665" s="3">
        <v>46250</v>
      </c>
      <c r="C1665" s="4">
        <f>YEAR(SalesDataTable[[#This Row],[Order Date]])</f>
        <v>2026</v>
      </c>
      <c r="D1665" s="4">
        <f>MONTH(SalesDataTable[[#This Row],[Order Date]])</f>
        <v>8</v>
      </c>
      <c r="E1665" s="4" t="str">
        <f>TEXT(SalesDataTable[[#This Row],[Order Date]],"MMM")</f>
        <v>Aug</v>
      </c>
      <c r="F1665" s="4" t="str">
        <f>"Q"&amp;ROUNDUP(MONTH(SalesDataTable[[#This Row],[Order Date]])/3,0)</f>
        <v>Q3</v>
      </c>
      <c r="G1665" s="4" t="s">
        <v>35</v>
      </c>
      <c r="H1665" s="4" t="s">
        <v>72</v>
      </c>
      <c r="I1665" s="4" t="s">
        <v>57</v>
      </c>
      <c r="J1665" s="4" t="s">
        <v>32</v>
      </c>
      <c r="K1665" s="4" t="s">
        <v>52</v>
      </c>
      <c r="L1665" s="4" t="s">
        <v>58</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c r="A1666" s="2">
        <v>3935</v>
      </c>
      <c r="B1666" s="3">
        <v>46250</v>
      </c>
      <c r="C1666" s="4">
        <f>YEAR(SalesDataTable[[#This Row],[Order Date]])</f>
        <v>2026</v>
      </c>
      <c r="D1666" s="4">
        <f>MONTH(SalesDataTable[[#This Row],[Order Date]])</f>
        <v>8</v>
      </c>
      <c r="E1666" s="4" t="str">
        <f>TEXT(SalesDataTable[[#This Row],[Order Date]],"MMM")</f>
        <v>Aug</v>
      </c>
      <c r="F1666" s="4" t="str">
        <f>"Q"&amp;ROUNDUP(MONTH(SalesDataTable[[#This Row],[Order Date]])/3,0)</f>
        <v>Q3</v>
      </c>
      <c r="G1666" s="4" t="s">
        <v>40</v>
      </c>
      <c r="H1666" s="4" t="s">
        <v>81</v>
      </c>
      <c r="I1666" s="4" t="s">
        <v>57</v>
      </c>
      <c r="J1666" s="4" t="s">
        <v>32</v>
      </c>
      <c r="K1666" s="4" t="s">
        <v>43</v>
      </c>
      <c r="L1666" s="4" t="s">
        <v>61</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c r="A1667" s="2">
        <v>4636</v>
      </c>
      <c r="B1667" s="3">
        <v>46250</v>
      </c>
      <c r="C1667" s="4">
        <f>YEAR(SalesDataTable[[#This Row],[Order Date]])</f>
        <v>2026</v>
      </c>
      <c r="D1667" s="4">
        <f>MONTH(SalesDataTable[[#This Row],[Order Date]])</f>
        <v>8</v>
      </c>
      <c r="E1667" s="4" t="str">
        <f>TEXT(SalesDataTable[[#This Row],[Order Date]],"MMM")</f>
        <v>Aug</v>
      </c>
      <c r="F1667" s="4" t="str">
        <f>"Q"&amp;ROUNDUP(MONTH(SalesDataTable[[#This Row],[Order Date]])/3,0)</f>
        <v>Q3</v>
      </c>
      <c r="G1667" s="4" t="s">
        <v>29</v>
      </c>
      <c r="H1667" s="4" t="s">
        <v>30</v>
      </c>
      <c r="I1667" s="4" t="s">
        <v>48</v>
      </c>
      <c r="J1667" s="4" t="s">
        <v>32</v>
      </c>
      <c r="K1667" s="4" t="s">
        <v>52</v>
      </c>
      <c r="L1667" s="4" t="s">
        <v>69</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c r="A1668" s="2">
        <v>4895</v>
      </c>
      <c r="B1668" s="3">
        <v>46250</v>
      </c>
      <c r="C1668" s="4">
        <f>YEAR(SalesDataTable[[#This Row],[Order Date]])</f>
        <v>2026</v>
      </c>
      <c r="D1668" s="4">
        <f>MONTH(SalesDataTable[[#This Row],[Order Date]])</f>
        <v>8</v>
      </c>
      <c r="E1668" s="4" t="str">
        <f>TEXT(SalesDataTable[[#This Row],[Order Date]],"MMM")</f>
        <v>Aug</v>
      </c>
      <c r="F1668" s="4" t="str">
        <f>"Q"&amp;ROUNDUP(MONTH(SalesDataTable[[#This Row],[Order Date]])/3,0)</f>
        <v>Q3</v>
      </c>
      <c r="G1668" s="4" t="s">
        <v>29</v>
      </c>
      <c r="H1668" s="4" t="s">
        <v>79</v>
      </c>
      <c r="I1668" s="4" t="s">
        <v>48</v>
      </c>
      <c r="J1668" s="4" t="s">
        <v>45</v>
      </c>
      <c r="K1668" s="4" t="s">
        <v>52</v>
      </c>
      <c r="L1668" s="4" t="s">
        <v>58</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c r="A1669" s="2">
        <v>5029</v>
      </c>
      <c r="B1669" s="3">
        <v>46250</v>
      </c>
      <c r="C1669" s="4">
        <f>YEAR(SalesDataTable[[#This Row],[Order Date]])</f>
        <v>2026</v>
      </c>
      <c r="D1669" s="4">
        <f>MONTH(SalesDataTable[[#This Row],[Order Date]])</f>
        <v>8</v>
      </c>
      <c r="E1669" s="4" t="str">
        <f>TEXT(SalesDataTable[[#This Row],[Order Date]],"MMM")</f>
        <v>Aug</v>
      </c>
      <c r="F1669" s="4" t="str">
        <f>"Q"&amp;ROUNDUP(MONTH(SalesDataTable[[#This Row],[Order Date]])/3,0)</f>
        <v>Q3</v>
      </c>
      <c r="G1669" s="4" t="s">
        <v>29</v>
      </c>
      <c r="H1669" s="4" t="s">
        <v>79</v>
      </c>
      <c r="I1669" s="4" t="s">
        <v>31</v>
      </c>
      <c r="J1669" s="4" t="s">
        <v>42</v>
      </c>
      <c r="K1669" s="4" t="s">
        <v>38</v>
      </c>
      <c r="L1669" s="4" t="s">
        <v>66</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c r="A1670" s="2">
        <v>1965</v>
      </c>
      <c r="B1670" s="3">
        <v>46251</v>
      </c>
      <c r="C1670" s="4">
        <f>YEAR(SalesDataTable[[#This Row],[Order Date]])</f>
        <v>2026</v>
      </c>
      <c r="D1670" s="4">
        <f>MONTH(SalesDataTable[[#This Row],[Order Date]])</f>
        <v>8</v>
      </c>
      <c r="E1670" s="4" t="str">
        <f>TEXT(SalesDataTable[[#This Row],[Order Date]],"MMM")</f>
        <v>Aug</v>
      </c>
      <c r="F1670" s="4" t="str">
        <f>"Q"&amp;ROUNDUP(MONTH(SalesDataTable[[#This Row],[Order Date]])/3,0)</f>
        <v>Q3</v>
      </c>
      <c r="G1670" s="4" t="s">
        <v>35</v>
      </c>
      <c r="H1670" s="4" t="s">
        <v>70</v>
      </c>
      <c r="I1670" s="4" t="s">
        <v>31</v>
      </c>
      <c r="J1670" s="4" t="s">
        <v>32</v>
      </c>
      <c r="K1670" s="4" t="s">
        <v>43</v>
      </c>
      <c r="L1670" s="4" t="s">
        <v>44</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c r="A1671" s="2">
        <v>3647</v>
      </c>
      <c r="B1671" s="3">
        <v>46251</v>
      </c>
      <c r="C1671" s="4">
        <f>YEAR(SalesDataTable[[#This Row],[Order Date]])</f>
        <v>2026</v>
      </c>
      <c r="D1671" s="4">
        <f>MONTH(SalesDataTable[[#This Row],[Order Date]])</f>
        <v>8</v>
      </c>
      <c r="E1671" s="4" t="str">
        <f>TEXT(SalesDataTable[[#This Row],[Order Date]],"MMM")</f>
        <v>Aug</v>
      </c>
      <c r="F1671" s="4" t="str">
        <f>"Q"&amp;ROUNDUP(MONTH(SalesDataTable[[#This Row],[Order Date]])/3,0)</f>
        <v>Q3</v>
      </c>
      <c r="G1671" s="4" t="s">
        <v>35</v>
      </c>
      <c r="H1671" s="4" t="s">
        <v>72</v>
      </c>
      <c r="I1671" s="4" t="s">
        <v>48</v>
      </c>
      <c r="J1671" s="4" t="s">
        <v>32</v>
      </c>
      <c r="K1671" s="4" t="s">
        <v>33</v>
      </c>
      <c r="L1671" s="4" t="s">
        <v>59</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c r="A1672" s="2">
        <v>3918</v>
      </c>
      <c r="B1672" s="3">
        <v>46251</v>
      </c>
      <c r="C1672" s="4">
        <f>YEAR(SalesDataTable[[#This Row],[Order Date]])</f>
        <v>2026</v>
      </c>
      <c r="D1672" s="4">
        <f>MONTH(SalesDataTable[[#This Row],[Order Date]])</f>
        <v>8</v>
      </c>
      <c r="E1672" s="4" t="str">
        <f>TEXT(SalesDataTable[[#This Row],[Order Date]],"MMM")</f>
        <v>Aug</v>
      </c>
      <c r="F1672" s="4" t="str">
        <f>"Q"&amp;ROUNDUP(MONTH(SalesDataTable[[#This Row],[Order Date]])/3,0)</f>
        <v>Q3</v>
      </c>
      <c r="G1672" s="4" t="s">
        <v>35</v>
      </c>
      <c r="H1672" s="4" t="s">
        <v>36</v>
      </c>
      <c r="I1672" s="4" t="s">
        <v>57</v>
      </c>
      <c r="J1672" s="4" t="s">
        <v>42</v>
      </c>
      <c r="K1672" s="4" t="s">
        <v>43</v>
      </c>
      <c r="L1672" s="4" t="s">
        <v>77</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c r="A1673" s="2">
        <v>4256</v>
      </c>
      <c r="B1673" s="3">
        <v>46251</v>
      </c>
      <c r="C1673" s="4">
        <f>YEAR(SalesDataTable[[#This Row],[Order Date]])</f>
        <v>2026</v>
      </c>
      <c r="D1673" s="4">
        <f>MONTH(SalesDataTable[[#This Row],[Order Date]])</f>
        <v>8</v>
      </c>
      <c r="E1673" s="4" t="str">
        <f>TEXT(SalesDataTable[[#This Row],[Order Date]],"MMM")</f>
        <v>Aug</v>
      </c>
      <c r="F1673" s="4" t="str">
        <f>"Q"&amp;ROUNDUP(MONTH(SalesDataTable[[#This Row],[Order Date]])/3,0)</f>
        <v>Q3</v>
      </c>
      <c r="G1673" s="4" t="s">
        <v>35</v>
      </c>
      <c r="H1673" s="4" t="s">
        <v>72</v>
      </c>
      <c r="I1673" s="4" t="s">
        <v>48</v>
      </c>
      <c r="J1673" s="4" t="s">
        <v>42</v>
      </c>
      <c r="K1673" s="4" t="s">
        <v>43</v>
      </c>
      <c r="L1673" s="4" t="s">
        <v>61</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c r="A1674" s="2">
        <v>5087</v>
      </c>
      <c r="B1674" s="3">
        <v>46251</v>
      </c>
      <c r="C1674" s="4">
        <f>YEAR(SalesDataTable[[#This Row],[Order Date]])</f>
        <v>2026</v>
      </c>
      <c r="D1674" s="4">
        <f>MONTH(SalesDataTable[[#This Row],[Order Date]])</f>
        <v>8</v>
      </c>
      <c r="E1674" s="4" t="str">
        <f>TEXT(SalesDataTable[[#This Row],[Order Date]],"MMM")</f>
        <v>Aug</v>
      </c>
      <c r="F1674" s="4" t="str">
        <f>"Q"&amp;ROUNDUP(MONTH(SalesDataTable[[#This Row],[Order Date]])/3,0)</f>
        <v>Q3</v>
      </c>
      <c r="G1674" s="4" t="s">
        <v>29</v>
      </c>
      <c r="H1674" s="4" t="s">
        <v>30</v>
      </c>
      <c r="I1674" s="4" t="s">
        <v>31</v>
      </c>
      <c r="J1674" s="4" t="s">
        <v>42</v>
      </c>
      <c r="K1674" s="4" t="s">
        <v>38</v>
      </c>
      <c r="L1674" s="4" t="s">
        <v>75</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c r="A1675" s="2">
        <v>1921</v>
      </c>
      <c r="B1675" s="3">
        <v>46252</v>
      </c>
      <c r="C1675" s="4">
        <f>YEAR(SalesDataTable[[#This Row],[Order Date]])</f>
        <v>2026</v>
      </c>
      <c r="D1675" s="4">
        <f>MONTH(SalesDataTable[[#This Row],[Order Date]])</f>
        <v>8</v>
      </c>
      <c r="E1675" s="4" t="str">
        <f>TEXT(SalesDataTable[[#This Row],[Order Date]],"MMM")</f>
        <v>Aug</v>
      </c>
      <c r="F1675" s="4" t="str">
        <f>"Q"&amp;ROUNDUP(MONTH(SalesDataTable[[#This Row],[Order Date]])/3,0)</f>
        <v>Q3</v>
      </c>
      <c r="G1675" s="4" t="s">
        <v>49</v>
      </c>
      <c r="H1675" s="4" t="s">
        <v>76</v>
      </c>
      <c r="I1675" s="4" t="s">
        <v>31</v>
      </c>
      <c r="J1675" s="4" t="s">
        <v>42</v>
      </c>
      <c r="K1675" s="4" t="s">
        <v>33</v>
      </c>
      <c r="L1675" s="4" t="s">
        <v>55</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c r="A1676" s="2">
        <v>1966</v>
      </c>
      <c r="B1676" s="3">
        <v>46252</v>
      </c>
      <c r="C1676" s="4">
        <f>YEAR(SalesDataTable[[#This Row],[Order Date]])</f>
        <v>2026</v>
      </c>
      <c r="D1676" s="4">
        <f>MONTH(SalesDataTable[[#This Row],[Order Date]])</f>
        <v>8</v>
      </c>
      <c r="E1676" s="4" t="str">
        <f>TEXT(SalesDataTable[[#This Row],[Order Date]],"MMM")</f>
        <v>Aug</v>
      </c>
      <c r="F1676" s="4" t="str">
        <f>"Q"&amp;ROUNDUP(MONTH(SalesDataTable[[#This Row],[Order Date]])/3,0)</f>
        <v>Q3</v>
      </c>
      <c r="G1676" s="4" t="s">
        <v>29</v>
      </c>
      <c r="H1676" s="4" t="s">
        <v>65</v>
      </c>
      <c r="I1676" s="4" t="s">
        <v>31</v>
      </c>
      <c r="J1676" s="4" t="s">
        <v>42</v>
      </c>
      <c r="K1676" s="4" t="s">
        <v>43</v>
      </c>
      <c r="L1676" s="4" t="s">
        <v>44</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c r="A1677" s="2">
        <v>2431</v>
      </c>
      <c r="B1677" s="3">
        <v>46252</v>
      </c>
      <c r="C1677" s="4">
        <f>YEAR(SalesDataTable[[#This Row],[Order Date]])</f>
        <v>2026</v>
      </c>
      <c r="D1677" s="4">
        <f>MONTH(SalesDataTable[[#This Row],[Order Date]])</f>
        <v>8</v>
      </c>
      <c r="E1677" s="4" t="str">
        <f>TEXT(SalesDataTable[[#This Row],[Order Date]],"MMM")</f>
        <v>Aug</v>
      </c>
      <c r="F1677" s="4" t="str">
        <f>"Q"&amp;ROUNDUP(MONTH(SalesDataTable[[#This Row],[Order Date]])/3,0)</f>
        <v>Q3</v>
      </c>
      <c r="G1677" s="4" t="s">
        <v>29</v>
      </c>
      <c r="H1677" s="4" t="s">
        <v>79</v>
      </c>
      <c r="I1677" s="4" t="s">
        <v>57</v>
      </c>
      <c r="J1677" s="4" t="s">
        <v>45</v>
      </c>
      <c r="K1677" s="4" t="s">
        <v>63</v>
      </c>
      <c r="L1677" s="4" t="s">
        <v>67</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c r="A1678" s="2">
        <v>3676</v>
      </c>
      <c r="B1678" s="3">
        <v>46252</v>
      </c>
      <c r="C1678" s="4">
        <f>YEAR(SalesDataTable[[#This Row],[Order Date]])</f>
        <v>2026</v>
      </c>
      <c r="D1678" s="4">
        <f>MONTH(SalesDataTable[[#This Row],[Order Date]])</f>
        <v>8</v>
      </c>
      <c r="E1678" s="4" t="str">
        <f>TEXT(SalesDataTable[[#This Row],[Order Date]],"MMM")</f>
        <v>Aug</v>
      </c>
      <c r="F1678" s="4" t="str">
        <f>"Q"&amp;ROUNDUP(MONTH(SalesDataTable[[#This Row],[Order Date]])/3,0)</f>
        <v>Q3</v>
      </c>
      <c r="G1678" s="4" t="s">
        <v>35</v>
      </c>
      <c r="H1678" s="4" t="s">
        <v>72</v>
      </c>
      <c r="I1678" s="4" t="s">
        <v>31</v>
      </c>
      <c r="J1678" s="4" t="s">
        <v>32</v>
      </c>
      <c r="K1678" s="4" t="s">
        <v>38</v>
      </c>
      <c r="L1678" s="4" t="s">
        <v>39</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c r="A1679" s="2">
        <v>3972</v>
      </c>
      <c r="B1679" s="3">
        <v>46252</v>
      </c>
      <c r="C1679" s="4">
        <f>YEAR(SalesDataTable[[#This Row],[Order Date]])</f>
        <v>2026</v>
      </c>
      <c r="D1679" s="4">
        <f>MONTH(SalesDataTable[[#This Row],[Order Date]])</f>
        <v>8</v>
      </c>
      <c r="E1679" s="4" t="str">
        <f>TEXT(SalesDataTable[[#This Row],[Order Date]],"MMM")</f>
        <v>Aug</v>
      </c>
      <c r="F1679" s="4" t="str">
        <f>"Q"&amp;ROUNDUP(MONTH(SalesDataTable[[#This Row],[Order Date]])/3,0)</f>
        <v>Q3</v>
      </c>
      <c r="G1679" s="4" t="s">
        <v>35</v>
      </c>
      <c r="H1679" s="4" t="s">
        <v>36</v>
      </c>
      <c r="I1679" s="4" t="s">
        <v>37</v>
      </c>
      <c r="J1679" s="4" t="s">
        <v>45</v>
      </c>
      <c r="K1679" s="4" t="s">
        <v>33</v>
      </c>
      <c r="L1679" s="4" t="s">
        <v>59</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c r="A1680" s="2">
        <v>4056</v>
      </c>
      <c r="B1680" s="3">
        <v>46252</v>
      </c>
      <c r="C1680" s="4">
        <f>YEAR(SalesDataTable[[#This Row],[Order Date]])</f>
        <v>2026</v>
      </c>
      <c r="D1680" s="4">
        <f>MONTH(SalesDataTable[[#This Row],[Order Date]])</f>
        <v>8</v>
      </c>
      <c r="E1680" s="4" t="str">
        <f>TEXT(SalesDataTable[[#This Row],[Order Date]],"MMM")</f>
        <v>Aug</v>
      </c>
      <c r="F1680" s="4" t="str">
        <f>"Q"&amp;ROUNDUP(MONTH(SalesDataTable[[#This Row],[Order Date]])/3,0)</f>
        <v>Q3</v>
      </c>
      <c r="G1680" s="4" t="s">
        <v>29</v>
      </c>
      <c r="H1680" s="4" t="s">
        <v>79</v>
      </c>
      <c r="I1680" s="4" t="s">
        <v>57</v>
      </c>
      <c r="J1680" s="4" t="s">
        <v>42</v>
      </c>
      <c r="K1680" s="4" t="s">
        <v>52</v>
      </c>
      <c r="L1680" s="4" t="s">
        <v>69</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c r="A1681" s="2">
        <v>4471</v>
      </c>
      <c r="B1681" s="3">
        <v>46252</v>
      </c>
      <c r="C1681" s="4">
        <f>YEAR(SalesDataTable[[#This Row],[Order Date]])</f>
        <v>2026</v>
      </c>
      <c r="D1681" s="4">
        <f>MONTH(SalesDataTable[[#This Row],[Order Date]])</f>
        <v>8</v>
      </c>
      <c r="E1681" s="4" t="str">
        <f>TEXT(SalesDataTable[[#This Row],[Order Date]],"MMM")</f>
        <v>Aug</v>
      </c>
      <c r="F1681" s="4" t="str">
        <f>"Q"&amp;ROUNDUP(MONTH(SalesDataTable[[#This Row],[Order Date]])/3,0)</f>
        <v>Q3</v>
      </c>
      <c r="G1681" s="4" t="s">
        <v>40</v>
      </c>
      <c r="H1681" s="4" t="s">
        <v>68</v>
      </c>
      <c r="I1681" s="4" t="s">
        <v>37</v>
      </c>
      <c r="J1681" s="4" t="s">
        <v>45</v>
      </c>
      <c r="K1681" s="4" t="s">
        <v>38</v>
      </c>
      <c r="L1681" s="4" t="s">
        <v>46</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c r="A1682" s="2">
        <v>1054</v>
      </c>
      <c r="B1682" s="3">
        <v>46253</v>
      </c>
      <c r="C1682" s="4">
        <f>YEAR(SalesDataTable[[#This Row],[Order Date]])</f>
        <v>2026</v>
      </c>
      <c r="D1682" s="4">
        <f>MONTH(SalesDataTable[[#This Row],[Order Date]])</f>
        <v>8</v>
      </c>
      <c r="E1682" s="4" t="str">
        <f>TEXT(SalesDataTable[[#This Row],[Order Date]],"MMM")</f>
        <v>Aug</v>
      </c>
      <c r="F1682" s="4" t="str">
        <f>"Q"&amp;ROUNDUP(MONTH(SalesDataTable[[#This Row],[Order Date]])/3,0)</f>
        <v>Q3</v>
      </c>
      <c r="G1682" s="4" t="s">
        <v>35</v>
      </c>
      <c r="H1682" s="4" t="s">
        <v>36</v>
      </c>
      <c r="I1682" s="4" t="s">
        <v>31</v>
      </c>
      <c r="J1682" s="4" t="s">
        <v>32</v>
      </c>
      <c r="K1682" s="4" t="s">
        <v>38</v>
      </c>
      <c r="L1682" s="4" t="s">
        <v>66</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c r="A1683" s="2">
        <v>1854</v>
      </c>
      <c r="B1683" s="3">
        <v>46253</v>
      </c>
      <c r="C1683" s="4">
        <f>YEAR(SalesDataTable[[#This Row],[Order Date]])</f>
        <v>2026</v>
      </c>
      <c r="D1683" s="4">
        <f>MONTH(SalesDataTable[[#This Row],[Order Date]])</f>
        <v>8</v>
      </c>
      <c r="E1683" s="4" t="str">
        <f>TEXT(SalesDataTable[[#This Row],[Order Date]],"MMM")</f>
        <v>Aug</v>
      </c>
      <c r="F1683" s="4" t="str">
        <f>"Q"&amp;ROUNDUP(MONTH(SalesDataTable[[#This Row],[Order Date]])/3,0)</f>
        <v>Q3</v>
      </c>
      <c r="G1683" s="4" t="s">
        <v>35</v>
      </c>
      <c r="H1683" s="4" t="s">
        <v>78</v>
      </c>
      <c r="I1683" s="4" t="s">
        <v>57</v>
      </c>
      <c r="J1683" s="4" t="s">
        <v>45</v>
      </c>
      <c r="K1683" s="4" t="s">
        <v>38</v>
      </c>
      <c r="L1683" s="4" t="s">
        <v>39</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c r="A1684" s="2">
        <v>2140</v>
      </c>
      <c r="B1684" s="3">
        <v>46253</v>
      </c>
      <c r="C1684" s="4">
        <f>YEAR(SalesDataTable[[#This Row],[Order Date]])</f>
        <v>2026</v>
      </c>
      <c r="D1684" s="4">
        <f>MONTH(SalesDataTable[[#This Row],[Order Date]])</f>
        <v>8</v>
      </c>
      <c r="E1684" s="4" t="str">
        <f>TEXT(SalesDataTable[[#This Row],[Order Date]],"MMM")</f>
        <v>Aug</v>
      </c>
      <c r="F1684" s="4" t="str">
        <f>"Q"&amp;ROUNDUP(MONTH(SalesDataTable[[#This Row],[Order Date]])/3,0)</f>
        <v>Q3</v>
      </c>
      <c r="G1684" s="4" t="s">
        <v>35</v>
      </c>
      <c r="H1684" s="4" t="s">
        <v>56</v>
      </c>
      <c r="I1684" s="4" t="s">
        <v>37</v>
      </c>
      <c r="J1684" s="4" t="s">
        <v>45</v>
      </c>
      <c r="K1684" s="4" t="s">
        <v>33</v>
      </c>
      <c r="L1684" s="4" t="s">
        <v>59</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c r="A1685" s="2">
        <v>2328</v>
      </c>
      <c r="B1685" s="3">
        <v>46253</v>
      </c>
      <c r="C1685" s="4">
        <f>YEAR(SalesDataTable[[#This Row],[Order Date]])</f>
        <v>2026</v>
      </c>
      <c r="D1685" s="4">
        <f>MONTH(SalesDataTable[[#This Row],[Order Date]])</f>
        <v>8</v>
      </c>
      <c r="E1685" s="4" t="str">
        <f>TEXT(SalesDataTable[[#This Row],[Order Date]],"MMM")</f>
        <v>Aug</v>
      </c>
      <c r="F1685" s="4" t="str">
        <f>"Q"&amp;ROUNDUP(MONTH(SalesDataTable[[#This Row],[Order Date]])/3,0)</f>
        <v>Q3</v>
      </c>
      <c r="G1685" s="4" t="s">
        <v>40</v>
      </c>
      <c r="H1685" s="4" t="s">
        <v>41</v>
      </c>
      <c r="I1685" s="4" t="s">
        <v>31</v>
      </c>
      <c r="J1685" s="4" t="s">
        <v>32</v>
      </c>
      <c r="K1685" s="4" t="s">
        <v>43</v>
      </c>
      <c r="L1685" s="4" t="s">
        <v>73</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c r="A1686" s="2">
        <v>4215</v>
      </c>
      <c r="B1686" s="3">
        <v>46253</v>
      </c>
      <c r="C1686" s="4">
        <f>YEAR(SalesDataTable[[#This Row],[Order Date]])</f>
        <v>2026</v>
      </c>
      <c r="D1686" s="4">
        <f>MONTH(SalesDataTable[[#This Row],[Order Date]])</f>
        <v>8</v>
      </c>
      <c r="E1686" s="4" t="str">
        <f>TEXT(SalesDataTable[[#This Row],[Order Date]],"MMM")</f>
        <v>Aug</v>
      </c>
      <c r="F1686" s="4" t="str">
        <f>"Q"&amp;ROUNDUP(MONTH(SalesDataTable[[#This Row],[Order Date]])/3,0)</f>
        <v>Q3</v>
      </c>
      <c r="G1686" s="4" t="s">
        <v>35</v>
      </c>
      <c r="H1686" s="4" t="s">
        <v>56</v>
      </c>
      <c r="I1686" s="4" t="s">
        <v>31</v>
      </c>
      <c r="J1686" s="4" t="s">
        <v>32</v>
      </c>
      <c r="K1686" s="4" t="s">
        <v>33</v>
      </c>
      <c r="L1686" s="4" t="s">
        <v>55</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c r="A1687" s="2">
        <v>4563</v>
      </c>
      <c r="B1687" s="3">
        <v>46253</v>
      </c>
      <c r="C1687" s="4">
        <f>YEAR(SalesDataTable[[#This Row],[Order Date]])</f>
        <v>2026</v>
      </c>
      <c r="D1687" s="4">
        <f>MONTH(SalesDataTable[[#This Row],[Order Date]])</f>
        <v>8</v>
      </c>
      <c r="E1687" s="4" t="str">
        <f>TEXT(SalesDataTable[[#This Row],[Order Date]],"MMM")</f>
        <v>Aug</v>
      </c>
      <c r="F1687" s="4" t="str">
        <f>"Q"&amp;ROUNDUP(MONTH(SalesDataTable[[#This Row],[Order Date]])/3,0)</f>
        <v>Q3</v>
      </c>
      <c r="G1687" s="4" t="s">
        <v>35</v>
      </c>
      <c r="H1687" s="4" t="s">
        <v>70</v>
      </c>
      <c r="I1687" s="4" t="s">
        <v>57</v>
      </c>
      <c r="J1687" s="4" t="s">
        <v>32</v>
      </c>
      <c r="K1687" s="4" t="s">
        <v>52</v>
      </c>
      <c r="L1687" s="4" t="s">
        <v>53</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c r="A1688" s="2">
        <v>4775</v>
      </c>
      <c r="B1688" s="3">
        <v>46253</v>
      </c>
      <c r="C1688" s="4">
        <f>YEAR(SalesDataTable[[#This Row],[Order Date]])</f>
        <v>2026</v>
      </c>
      <c r="D1688" s="4">
        <f>MONTH(SalesDataTable[[#This Row],[Order Date]])</f>
        <v>8</v>
      </c>
      <c r="E1688" s="4" t="str">
        <f>TEXT(SalesDataTable[[#This Row],[Order Date]],"MMM")</f>
        <v>Aug</v>
      </c>
      <c r="F1688" s="4" t="str">
        <f>"Q"&amp;ROUNDUP(MONTH(SalesDataTable[[#This Row],[Order Date]])/3,0)</f>
        <v>Q3</v>
      </c>
      <c r="G1688" s="4" t="s">
        <v>40</v>
      </c>
      <c r="H1688" s="4" t="s">
        <v>68</v>
      </c>
      <c r="I1688" s="4" t="s">
        <v>57</v>
      </c>
      <c r="J1688" s="4" t="s">
        <v>32</v>
      </c>
      <c r="K1688" s="4" t="s">
        <v>33</v>
      </c>
      <c r="L1688" s="4" t="s">
        <v>59</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c r="A1689" s="2">
        <v>247</v>
      </c>
      <c r="B1689" s="3">
        <v>46254</v>
      </c>
      <c r="C1689" s="4">
        <f>YEAR(SalesDataTable[[#This Row],[Order Date]])</f>
        <v>2026</v>
      </c>
      <c r="D1689" s="4">
        <f>MONTH(SalesDataTable[[#This Row],[Order Date]])</f>
        <v>8</v>
      </c>
      <c r="E1689" s="4" t="str">
        <f>TEXT(SalesDataTable[[#This Row],[Order Date]],"MMM")</f>
        <v>Aug</v>
      </c>
      <c r="F1689" s="4" t="str">
        <f>"Q"&amp;ROUNDUP(MONTH(SalesDataTable[[#This Row],[Order Date]])/3,0)</f>
        <v>Q3</v>
      </c>
      <c r="G1689" s="4" t="s">
        <v>29</v>
      </c>
      <c r="H1689" s="4" t="s">
        <v>65</v>
      </c>
      <c r="I1689" s="4" t="s">
        <v>31</v>
      </c>
      <c r="J1689" s="4" t="s">
        <v>42</v>
      </c>
      <c r="K1689" s="4" t="s">
        <v>33</v>
      </c>
      <c r="L1689" s="4" t="s">
        <v>51</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c r="A1690" s="2">
        <v>827</v>
      </c>
      <c r="B1690" s="3">
        <v>46254</v>
      </c>
      <c r="C1690" s="4">
        <f>YEAR(SalesDataTable[[#This Row],[Order Date]])</f>
        <v>2026</v>
      </c>
      <c r="D1690" s="4">
        <f>MONTH(SalesDataTable[[#This Row],[Order Date]])</f>
        <v>8</v>
      </c>
      <c r="E1690" s="4" t="str">
        <f>TEXT(SalesDataTable[[#This Row],[Order Date]],"MMM")</f>
        <v>Aug</v>
      </c>
      <c r="F1690" s="4" t="str">
        <f>"Q"&amp;ROUNDUP(MONTH(SalesDataTable[[#This Row],[Order Date]])/3,0)</f>
        <v>Q3</v>
      </c>
      <c r="G1690" s="4" t="s">
        <v>35</v>
      </c>
      <c r="H1690" s="4" t="s">
        <v>72</v>
      </c>
      <c r="I1690" s="4" t="s">
        <v>37</v>
      </c>
      <c r="J1690" s="4" t="s">
        <v>32</v>
      </c>
      <c r="K1690" s="4" t="s">
        <v>43</v>
      </c>
      <c r="L1690" s="4" t="s">
        <v>77</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c r="A1691" s="2">
        <v>1156</v>
      </c>
      <c r="B1691" s="3">
        <v>46254</v>
      </c>
      <c r="C1691" s="4">
        <f>YEAR(SalesDataTable[[#This Row],[Order Date]])</f>
        <v>2026</v>
      </c>
      <c r="D1691" s="4">
        <f>MONTH(SalesDataTable[[#This Row],[Order Date]])</f>
        <v>8</v>
      </c>
      <c r="E1691" s="4" t="str">
        <f>TEXT(SalesDataTable[[#This Row],[Order Date]],"MMM")</f>
        <v>Aug</v>
      </c>
      <c r="F1691" s="4" t="str">
        <f>"Q"&amp;ROUNDUP(MONTH(SalesDataTable[[#This Row],[Order Date]])/3,0)</f>
        <v>Q3</v>
      </c>
      <c r="G1691" s="4" t="s">
        <v>40</v>
      </c>
      <c r="H1691" s="4" t="s">
        <v>54</v>
      </c>
      <c r="I1691" s="4" t="s">
        <v>48</v>
      </c>
      <c r="J1691" s="4" t="s">
        <v>42</v>
      </c>
      <c r="K1691" s="4" t="s">
        <v>33</v>
      </c>
      <c r="L1691" s="4" t="s">
        <v>51</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c r="A1692" s="2">
        <v>1543</v>
      </c>
      <c r="B1692" s="3">
        <v>46254</v>
      </c>
      <c r="C1692" s="4">
        <f>YEAR(SalesDataTable[[#This Row],[Order Date]])</f>
        <v>2026</v>
      </c>
      <c r="D1692" s="4">
        <f>MONTH(SalesDataTable[[#This Row],[Order Date]])</f>
        <v>8</v>
      </c>
      <c r="E1692" s="4" t="str">
        <f>TEXT(SalesDataTable[[#This Row],[Order Date]],"MMM")</f>
        <v>Aug</v>
      </c>
      <c r="F1692" s="4" t="str">
        <f>"Q"&amp;ROUNDUP(MONTH(SalesDataTable[[#This Row],[Order Date]])/3,0)</f>
        <v>Q3</v>
      </c>
      <c r="G1692" s="4" t="s">
        <v>49</v>
      </c>
      <c r="H1692" s="4" t="s">
        <v>60</v>
      </c>
      <c r="I1692" s="4" t="s">
        <v>48</v>
      </c>
      <c r="J1692" s="4" t="s">
        <v>32</v>
      </c>
      <c r="K1692" s="4" t="s">
        <v>38</v>
      </c>
      <c r="L1692" s="4" t="s">
        <v>66</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c r="A1693" s="2">
        <v>2613</v>
      </c>
      <c r="B1693" s="3">
        <v>46254</v>
      </c>
      <c r="C1693" s="4">
        <f>YEAR(SalesDataTable[[#This Row],[Order Date]])</f>
        <v>2026</v>
      </c>
      <c r="D1693" s="4">
        <f>MONTH(SalesDataTable[[#This Row],[Order Date]])</f>
        <v>8</v>
      </c>
      <c r="E1693" s="4" t="str">
        <f>TEXT(SalesDataTable[[#This Row],[Order Date]],"MMM")</f>
        <v>Aug</v>
      </c>
      <c r="F1693" s="4" t="str">
        <f>"Q"&amp;ROUNDUP(MONTH(SalesDataTable[[#This Row],[Order Date]])/3,0)</f>
        <v>Q3</v>
      </c>
      <c r="G1693" s="4" t="s">
        <v>49</v>
      </c>
      <c r="H1693" s="4" t="s">
        <v>50</v>
      </c>
      <c r="I1693" s="4" t="s">
        <v>31</v>
      </c>
      <c r="J1693" s="4" t="s">
        <v>42</v>
      </c>
      <c r="K1693" s="4" t="s">
        <v>63</v>
      </c>
      <c r="L1693" s="4" t="s">
        <v>71</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c r="A1694" s="2">
        <v>3002</v>
      </c>
      <c r="B1694" s="3">
        <v>46254</v>
      </c>
      <c r="C1694" s="4">
        <f>YEAR(SalesDataTable[[#This Row],[Order Date]])</f>
        <v>2026</v>
      </c>
      <c r="D1694" s="4">
        <f>MONTH(SalesDataTable[[#This Row],[Order Date]])</f>
        <v>8</v>
      </c>
      <c r="E1694" s="4" t="str">
        <f>TEXT(SalesDataTable[[#This Row],[Order Date]],"MMM")</f>
        <v>Aug</v>
      </c>
      <c r="F1694" s="4" t="str">
        <f>"Q"&amp;ROUNDUP(MONTH(SalesDataTable[[#This Row],[Order Date]])/3,0)</f>
        <v>Q3</v>
      </c>
      <c r="G1694" s="4" t="s">
        <v>35</v>
      </c>
      <c r="H1694" s="4" t="s">
        <v>72</v>
      </c>
      <c r="I1694" s="4" t="s">
        <v>48</v>
      </c>
      <c r="J1694" s="4" t="s">
        <v>42</v>
      </c>
      <c r="K1694" s="4" t="s">
        <v>52</v>
      </c>
      <c r="L1694" s="4" t="s">
        <v>80</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c r="A1695" s="2">
        <v>3103</v>
      </c>
      <c r="B1695" s="3">
        <v>46254</v>
      </c>
      <c r="C1695" s="4">
        <f>YEAR(SalesDataTable[[#This Row],[Order Date]])</f>
        <v>2026</v>
      </c>
      <c r="D1695" s="4">
        <f>MONTH(SalesDataTable[[#This Row],[Order Date]])</f>
        <v>8</v>
      </c>
      <c r="E1695" s="4" t="str">
        <f>TEXT(SalesDataTable[[#This Row],[Order Date]],"MMM")</f>
        <v>Aug</v>
      </c>
      <c r="F1695" s="4" t="str">
        <f>"Q"&amp;ROUNDUP(MONTH(SalesDataTable[[#This Row],[Order Date]])/3,0)</f>
        <v>Q3</v>
      </c>
      <c r="G1695" s="4" t="s">
        <v>49</v>
      </c>
      <c r="H1695" s="4" t="s">
        <v>62</v>
      </c>
      <c r="I1695" s="4" t="s">
        <v>31</v>
      </c>
      <c r="J1695" s="4" t="s">
        <v>42</v>
      </c>
      <c r="K1695" s="4" t="s">
        <v>38</v>
      </c>
      <c r="L1695" s="4" t="s">
        <v>46</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c r="A1696" s="2">
        <v>3234</v>
      </c>
      <c r="B1696" s="3">
        <v>46254</v>
      </c>
      <c r="C1696" s="4">
        <f>YEAR(SalesDataTable[[#This Row],[Order Date]])</f>
        <v>2026</v>
      </c>
      <c r="D1696" s="4">
        <f>MONTH(SalesDataTable[[#This Row],[Order Date]])</f>
        <v>8</v>
      </c>
      <c r="E1696" s="4" t="str">
        <f>TEXT(SalesDataTable[[#This Row],[Order Date]],"MMM")</f>
        <v>Aug</v>
      </c>
      <c r="F1696" s="4" t="str">
        <f>"Q"&amp;ROUNDUP(MONTH(SalesDataTable[[#This Row],[Order Date]])/3,0)</f>
        <v>Q3</v>
      </c>
      <c r="G1696" s="4" t="s">
        <v>49</v>
      </c>
      <c r="H1696" s="4" t="s">
        <v>76</v>
      </c>
      <c r="I1696" s="4" t="s">
        <v>48</v>
      </c>
      <c r="J1696" s="4" t="s">
        <v>42</v>
      </c>
      <c r="K1696" s="4" t="s">
        <v>52</v>
      </c>
      <c r="L1696" s="4" t="s">
        <v>80</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c r="A1697" s="2">
        <v>3281</v>
      </c>
      <c r="B1697" s="3">
        <v>46254</v>
      </c>
      <c r="C1697" s="4">
        <f>YEAR(SalesDataTable[[#This Row],[Order Date]])</f>
        <v>2026</v>
      </c>
      <c r="D1697" s="4">
        <f>MONTH(SalesDataTable[[#This Row],[Order Date]])</f>
        <v>8</v>
      </c>
      <c r="E1697" s="4" t="str">
        <f>TEXT(SalesDataTable[[#This Row],[Order Date]],"MMM")</f>
        <v>Aug</v>
      </c>
      <c r="F1697" s="4" t="str">
        <f>"Q"&amp;ROUNDUP(MONTH(SalesDataTable[[#This Row],[Order Date]])/3,0)</f>
        <v>Q3</v>
      </c>
      <c r="G1697" s="4" t="s">
        <v>49</v>
      </c>
      <c r="H1697" s="4" t="s">
        <v>50</v>
      </c>
      <c r="I1697" s="4" t="s">
        <v>31</v>
      </c>
      <c r="J1697" s="4" t="s">
        <v>42</v>
      </c>
      <c r="K1697" s="4" t="s">
        <v>43</v>
      </c>
      <c r="L1697" s="4" t="s">
        <v>44</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c r="A1698" s="2">
        <v>3870</v>
      </c>
      <c r="B1698" s="3">
        <v>46254</v>
      </c>
      <c r="C1698" s="4">
        <f>YEAR(SalesDataTable[[#This Row],[Order Date]])</f>
        <v>2026</v>
      </c>
      <c r="D1698" s="4">
        <f>MONTH(SalesDataTable[[#This Row],[Order Date]])</f>
        <v>8</v>
      </c>
      <c r="E1698" s="4" t="str">
        <f>TEXT(SalesDataTable[[#This Row],[Order Date]],"MMM")</f>
        <v>Aug</v>
      </c>
      <c r="F1698" s="4" t="str">
        <f>"Q"&amp;ROUNDUP(MONTH(SalesDataTable[[#This Row],[Order Date]])/3,0)</f>
        <v>Q3</v>
      </c>
      <c r="G1698" s="4" t="s">
        <v>40</v>
      </c>
      <c r="H1698" s="4" t="s">
        <v>54</v>
      </c>
      <c r="I1698" s="4" t="s">
        <v>57</v>
      </c>
      <c r="J1698" s="4" t="s">
        <v>32</v>
      </c>
      <c r="K1698" s="4" t="s">
        <v>38</v>
      </c>
      <c r="L1698" s="4" t="s">
        <v>66</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c r="A1699" s="2">
        <v>3938</v>
      </c>
      <c r="B1699" s="3">
        <v>46254</v>
      </c>
      <c r="C1699" s="4">
        <f>YEAR(SalesDataTable[[#This Row],[Order Date]])</f>
        <v>2026</v>
      </c>
      <c r="D1699" s="4">
        <f>MONTH(SalesDataTable[[#This Row],[Order Date]])</f>
        <v>8</v>
      </c>
      <c r="E1699" s="4" t="str">
        <f>TEXT(SalesDataTable[[#This Row],[Order Date]],"MMM")</f>
        <v>Aug</v>
      </c>
      <c r="F1699" s="4" t="str">
        <f>"Q"&amp;ROUNDUP(MONTH(SalesDataTable[[#This Row],[Order Date]])/3,0)</f>
        <v>Q3</v>
      </c>
      <c r="G1699" s="4" t="s">
        <v>35</v>
      </c>
      <c r="H1699" s="4" t="s">
        <v>72</v>
      </c>
      <c r="I1699" s="4" t="s">
        <v>31</v>
      </c>
      <c r="J1699" s="4" t="s">
        <v>42</v>
      </c>
      <c r="K1699" s="4" t="s">
        <v>52</v>
      </c>
      <c r="L1699" s="4" t="s">
        <v>53</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c r="A1700" s="2">
        <v>4237</v>
      </c>
      <c r="B1700" s="3">
        <v>46254</v>
      </c>
      <c r="C1700" s="4">
        <f>YEAR(SalesDataTable[[#This Row],[Order Date]])</f>
        <v>2026</v>
      </c>
      <c r="D1700" s="4">
        <f>MONTH(SalesDataTable[[#This Row],[Order Date]])</f>
        <v>8</v>
      </c>
      <c r="E1700" s="4" t="str">
        <f>TEXT(SalesDataTable[[#This Row],[Order Date]],"MMM")</f>
        <v>Aug</v>
      </c>
      <c r="F1700" s="4" t="str">
        <f>"Q"&amp;ROUNDUP(MONTH(SalesDataTable[[#This Row],[Order Date]])/3,0)</f>
        <v>Q3</v>
      </c>
      <c r="G1700" s="4" t="s">
        <v>49</v>
      </c>
      <c r="H1700" s="4" t="s">
        <v>76</v>
      </c>
      <c r="I1700" s="4" t="s">
        <v>37</v>
      </c>
      <c r="J1700" s="4" t="s">
        <v>32</v>
      </c>
      <c r="K1700" s="4" t="s">
        <v>38</v>
      </c>
      <c r="L1700" s="4" t="s">
        <v>66</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c r="A1701" s="2">
        <v>4970</v>
      </c>
      <c r="B1701" s="3">
        <v>46254</v>
      </c>
      <c r="C1701" s="4">
        <f>YEAR(SalesDataTable[[#This Row],[Order Date]])</f>
        <v>2026</v>
      </c>
      <c r="D1701" s="4">
        <f>MONTH(SalesDataTable[[#This Row],[Order Date]])</f>
        <v>8</v>
      </c>
      <c r="E1701" s="4" t="str">
        <f>TEXT(SalesDataTable[[#This Row],[Order Date]],"MMM")</f>
        <v>Aug</v>
      </c>
      <c r="F1701" s="4" t="str">
        <f>"Q"&amp;ROUNDUP(MONTH(SalesDataTable[[#This Row],[Order Date]])/3,0)</f>
        <v>Q3</v>
      </c>
      <c r="G1701" s="4" t="s">
        <v>35</v>
      </c>
      <c r="H1701" s="4" t="s">
        <v>78</v>
      </c>
      <c r="I1701" s="4" t="s">
        <v>31</v>
      </c>
      <c r="J1701" s="4" t="s">
        <v>32</v>
      </c>
      <c r="K1701" s="4" t="s">
        <v>33</v>
      </c>
      <c r="L1701" s="4" t="s">
        <v>59</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c r="A1702" s="2">
        <v>515</v>
      </c>
      <c r="B1702" s="3">
        <v>46255</v>
      </c>
      <c r="C1702" s="4">
        <f>YEAR(SalesDataTable[[#This Row],[Order Date]])</f>
        <v>2026</v>
      </c>
      <c r="D1702" s="4">
        <f>MONTH(SalesDataTable[[#This Row],[Order Date]])</f>
        <v>8</v>
      </c>
      <c r="E1702" s="4" t="str">
        <f>TEXT(SalesDataTable[[#This Row],[Order Date]],"MMM")</f>
        <v>Aug</v>
      </c>
      <c r="F1702" s="4" t="str">
        <f>"Q"&amp;ROUNDUP(MONTH(SalesDataTable[[#This Row],[Order Date]])/3,0)</f>
        <v>Q3</v>
      </c>
      <c r="G1702" s="4" t="s">
        <v>29</v>
      </c>
      <c r="H1702" s="4" t="s">
        <v>30</v>
      </c>
      <c r="I1702" s="4" t="s">
        <v>48</v>
      </c>
      <c r="J1702" s="4" t="s">
        <v>32</v>
      </c>
      <c r="K1702" s="4" t="s">
        <v>43</v>
      </c>
      <c r="L1702" s="4" t="s">
        <v>61</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c r="A1703" s="2">
        <v>661</v>
      </c>
      <c r="B1703" s="3">
        <v>46255</v>
      </c>
      <c r="C1703" s="4">
        <f>YEAR(SalesDataTable[[#This Row],[Order Date]])</f>
        <v>2026</v>
      </c>
      <c r="D1703" s="4">
        <f>MONTH(SalesDataTable[[#This Row],[Order Date]])</f>
        <v>8</v>
      </c>
      <c r="E1703" s="4" t="str">
        <f>TEXT(SalesDataTable[[#This Row],[Order Date]],"MMM")</f>
        <v>Aug</v>
      </c>
      <c r="F1703" s="4" t="str">
        <f>"Q"&amp;ROUNDUP(MONTH(SalesDataTable[[#This Row],[Order Date]])/3,0)</f>
        <v>Q3</v>
      </c>
      <c r="G1703" s="4" t="s">
        <v>29</v>
      </c>
      <c r="H1703" s="4" t="s">
        <v>79</v>
      </c>
      <c r="I1703" s="4" t="s">
        <v>48</v>
      </c>
      <c r="J1703" s="4" t="s">
        <v>42</v>
      </c>
      <c r="K1703" s="4" t="s">
        <v>43</v>
      </c>
      <c r="L1703" s="4" t="s">
        <v>61</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c r="A1704" s="2">
        <v>1443</v>
      </c>
      <c r="B1704" s="3">
        <v>46255</v>
      </c>
      <c r="C1704" s="4">
        <f>YEAR(SalesDataTable[[#This Row],[Order Date]])</f>
        <v>2026</v>
      </c>
      <c r="D1704" s="4">
        <f>MONTH(SalesDataTable[[#This Row],[Order Date]])</f>
        <v>8</v>
      </c>
      <c r="E1704" s="4" t="str">
        <f>TEXT(SalesDataTable[[#This Row],[Order Date]],"MMM")</f>
        <v>Aug</v>
      </c>
      <c r="F1704" s="4" t="str">
        <f>"Q"&amp;ROUNDUP(MONTH(SalesDataTable[[#This Row],[Order Date]])/3,0)</f>
        <v>Q3</v>
      </c>
      <c r="G1704" s="4" t="s">
        <v>49</v>
      </c>
      <c r="H1704" s="4" t="s">
        <v>50</v>
      </c>
      <c r="I1704" s="4" t="s">
        <v>31</v>
      </c>
      <c r="J1704" s="4" t="s">
        <v>42</v>
      </c>
      <c r="K1704" s="4" t="s">
        <v>38</v>
      </c>
      <c r="L1704" s="4" t="s">
        <v>66</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c r="A1705" s="2">
        <v>1446</v>
      </c>
      <c r="B1705" s="3">
        <v>46255</v>
      </c>
      <c r="C1705" s="4">
        <f>YEAR(SalesDataTable[[#This Row],[Order Date]])</f>
        <v>2026</v>
      </c>
      <c r="D1705" s="4">
        <f>MONTH(SalesDataTable[[#This Row],[Order Date]])</f>
        <v>8</v>
      </c>
      <c r="E1705" s="4" t="str">
        <f>TEXT(SalesDataTable[[#This Row],[Order Date]],"MMM")</f>
        <v>Aug</v>
      </c>
      <c r="F1705" s="4" t="str">
        <f>"Q"&amp;ROUNDUP(MONTH(SalesDataTable[[#This Row],[Order Date]])/3,0)</f>
        <v>Q3</v>
      </c>
      <c r="G1705" s="4" t="s">
        <v>49</v>
      </c>
      <c r="H1705" s="4" t="s">
        <v>76</v>
      </c>
      <c r="I1705" s="4" t="s">
        <v>48</v>
      </c>
      <c r="J1705" s="4" t="s">
        <v>32</v>
      </c>
      <c r="K1705" s="4" t="s">
        <v>52</v>
      </c>
      <c r="L1705" s="4" t="s">
        <v>58</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c r="A1706" s="2">
        <v>1524</v>
      </c>
      <c r="B1706" s="3">
        <v>46255</v>
      </c>
      <c r="C1706" s="4">
        <f>YEAR(SalesDataTable[[#This Row],[Order Date]])</f>
        <v>2026</v>
      </c>
      <c r="D1706" s="4">
        <f>MONTH(SalesDataTable[[#This Row],[Order Date]])</f>
        <v>8</v>
      </c>
      <c r="E1706" s="4" t="str">
        <f>TEXT(SalesDataTable[[#This Row],[Order Date]],"MMM")</f>
        <v>Aug</v>
      </c>
      <c r="F1706" s="4" t="str">
        <f>"Q"&amp;ROUNDUP(MONTH(SalesDataTable[[#This Row],[Order Date]])/3,0)</f>
        <v>Q3</v>
      </c>
      <c r="G1706" s="4" t="s">
        <v>35</v>
      </c>
      <c r="H1706" s="4" t="s">
        <v>56</v>
      </c>
      <c r="I1706" s="4" t="s">
        <v>57</v>
      </c>
      <c r="J1706" s="4" t="s">
        <v>42</v>
      </c>
      <c r="K1706" s="4" t="s">
        <v>33</v>
      </c>
      <c r="L1706" s="4" t="s">
        <v>34</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c r="A1707" s="2">
        <v>1946</v>
      </c>
      <c r="B1707" s="3">
        <v>46255</v>
      </c>
      <c r="C1707" s="4">
        <f>YEAR(SalesDataTable[[#This Row],[Order Date]])</f>
        <v>2026</v>
      </c>
      <c r="D1707" s="4">
        <f>MONTH(SalesDataTable[[#This Row],[Order Date]])</f>
        <v>8</v>
      </c>
      <c r="E1707" s="4" t="str">
        <f>TEXT(SalesDataTable[[#This Row],[Order Date]],"MMM")</f>
        <v>Aug</v>
      </c>
      <c r="F1707" s="4" t="str">
        <f>"Q"&amp;ROUNDUP(MONTH(SalesDataTable[[#This Row],[Order Date]])/3,0)</f>
        <v>Q3</v>
      </c>
      <c r="G1707" s="4" t="s">
        <v>29</v>
      </c>
      <c r="H1707" s="4" t="s">
        <v>79</v>
      </c>
      <c r="I1707" s="4" t="s">
        <v>48</v>
      </c>
      <c r="J1707" s="4" t="s">
        <v>42</v>
      </c>
      <c r="K1707" s="4" t="s">
        <v>52</v>
      </c>
      <c r="L1707" s="4" t="s">
        <v>80</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c r="A1708" s="2">
        <v>2285</v>
      </c>
      <c r="B1708" s="3">
        <v>46255</v>
      </c>
      <c r="C1708" s="4">
        <f>YEAR(SalesDataTable[[#This Row],[Order Date]])</f>
        <v>2026</v>
      </c>
      <c r="D1708" s="4">
        <f>MONTH(SalesDataTable[[#This Row],[Order Date]])</f>
        <v>8</v>
      </c>
      <c r="E1708" s="4" t="str">
        <f>TEXT(SalesDataTable[[#This Row],[Order Date]],"MMM")</f>
        <v>Aug</v>
      </c>
      <c r="F1708" s="4" t="str">
        <f>"Q"&amp;ROUNDUP(MONTH(SalesDataTable[[#This Row],[Order Date]])/3,0)</f>
        <v>Q3</v>
      </c>
      <c r="G1708" s="4" t="s">
        <v>35</v>
      </c>
      <c r="H1708" s="4" t="s">
        <v>70</v>
      </c>
      <c r="I1708" s="4" t="s">
        <v>31</v>
      </c>
      <c r="J1708" s="4" t="s">
        <v>45</v>
      </c>
      <c r="K1708" s="4" t="s">
        <v>38</v>
      </c>
      <c r="L1708" s="4" t="s">
        <v>66</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c r="A1709" s="2">
        <v>2978</v>
      </c>
      <c r="B1709" s="3">
        <v>46255</v>
      </c>
      <c r="C1709" s="4">
        <f>YEAR(SalesDataTable[[#This Row],[Order Date]])</f>
        <v>2026</v>
      </c>
      <c r="D1709" s="4">
        <f>MONTH(SalesDataTable[[#This Row],[Order Date]])</f>
        <v>8</v>
      </c>
      <c r="E1709" s="4" t="str">
        <f>TEXT(SalesDataTable[[#This Row],[Order Date]],"MMM")</f>
        <v>Aug</v>
      </c>
      <c r="F1709" s="4" t="str">
        <f>"Q"&amp;ROUNDUP(MONTH(SalesDataTable[[#This Row],[Order Date]])/3,0)</f>
        <v>Q3</v>
      </c>
      <c r="G1709" s="4" t="s">
        <v>40</v>
      </c>
      <c r="H1709" s="4" t="s">
        <v>68</v>
      </c>
      <c r="I1709" s="4" t="s">
        <v>48</v>
      </c>
      <c r="J1709" s="4" t="s">
        <v>42</v>
      </c>
      <c r="K1709" s="4" t="s">
        <v>33</v>
      </c>
      <c r="L1709" s="4" t="s">
        <v>34</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c r="A1710" s="2">
        <v>3842</v>
      </c>
      <c r="B1710" s="3">
        <v>46255</v>
      </c>
      <c r="C1710" s="4">
        <f>YEAR(SalesDataTable[[#This Row],[Order Date]])</f>
        <v>2026</v>
      </c>
      <c r="D1710" s="4">
        <f>MONTH(SalesDataTable[[#This Row],[Order Date]])</f>
        <v>8</v>
      </c>
      <c r="E1710" s="4" t="str">
        <f>TEXT(SalesDataTable[[#This Row],[Order Date]],"MMM")</f>
        <v>Aug</v>
      </c>
      <c r="F1710" s="4" t="str">
        <f>"Q"&amp;ROUNDUP(MONTH(SalesDataTable[[#This Row],[Order Date]])/3,0)</f>
        <v>Q3</v>
      </c>
      <c r="G1710" s="4" t="s">
        <v>49</v>
      </c>
      <c r="H1710" s="4" t="s">
        <v>62</v>
      </c>
      <c r="I1710" s="4" t="s">
        <v>37</v>
      </c>
      <c r="J1710" s="4" t="s">
        <v>32</v>
      </c>
      <c r="K1710" s="4" t="s">
        <v>38</v>
      </c>
      <c r="L1710" s="4" t="s">
        <v>66</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c r="A1711" s="2">
        <v>4220</v>
      </c>
      <c r="B1711" s="3">
        <v>46255</v>
      </c>
      <c r="C1711" s="4">
        <f>YEAR(SalesDataTable[[#This Row],[Order Date]])</f>
        <v>2026</v>
      </c>
      <c r="D1711" s="4">
        <f>MONTH(SalesDataTable[[#This Row],[Order Date]])</f>
        <v>8</v>
      </c>
      <c r="E1711" s="4" t="str">
        <f>TEXT(SalesDataTable[[#This Row],[Order Date]],"MMM")</f>
        <v>Aug</v>
      </c>
      <c r="F1711" s="4" t="str">
        <f>"Q"&amp;ROUNDUP(MONTH(SalesDataTable[[#This Row],[Order Date]])/3,0)</f>
        <v>Q3</v>
      </c>
      <c r="G1711" s="4" t="s">
        <v>35</v>
      </c>
      <c r="H1711" s="4" t="s">
        <v>78</v>
      </c>
      <c r="I1711" s="4" t="s">
        <v>37</v>
      </c>
      <c r="J1711" s="4" t="s">
        <v>45</v>
      </c>
      <c r="K1711" s="4" t="s">
        <v>43</v>
      </c>
      <c r="L1711" s="4" t="s">
        <v>77</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c r="A1712" s="2">
        <v>478</v>
      </c>
      <c r="B1712" s="3">
        <v>46256</v>
      </c>
      <c r="C1712" s="4">
        <f>YEAR(SalesDataTable[[#This Row],[Order Date]])</f>
        <v>2026</v>
      </c>
      <c r="D1712" s="4">
        <f>MONTH(SalesDataTable[[#This Row],[Order Date]])</f>
        <v>8</v>
      </c>
      <c r="E1712" s="4" t="str">
        <f>TEXT(SalesDataTable[[#This Row],[Order Date]],"MMM")</f>
        <v>Aug</v>
      </c>
      <c r="F1712" s="4" t="str">
        <f>"Q"&amp;ROUNDUP(MONTH(SalesDataTable[[#This Row],[Order Date]])/3,0)</f>
        <v>Q3</v>
      </c>
      <c r="G1712" s="4" t="s">
        <v>49</v>
      </c>
      <c r="H1712" s="4" t="s">
        <v>62</v>
      </c>
      <c r="I1712" s="4" t="s">
        <v>48</v>
      </c>
      <c r="J1712" s="4" t="s">
        <v>45</v>
      </c>
      <c r="K1712" s="4" t="s">
        <v>63</v>
      </c>
      <c r="L1712" s="4" t="s">
        <v>64</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c r="A1713" s="2">
        <v>491</v>
      </c>
      <c r="B1713" s="3">
        <v>46256</v>
      </c>
      <c r="C1713" s="4">
        <f>YEAR(SalesDataTable[[#This Row],[Order Date]])</f>
        <v>2026</v>
      </c>
      <c r="D1713" s="4">
        <f>MONTH(SalesDataTable[[#This Row],[Order Date]])</f>
        <v>8</v>
      </c>
      <c r="E1713" s="4" t="str">
        <f>TEXT(SalesDataTable[[#This Row],[Order Date]],"MMM")</f>
        <v>Aug</v>
      </c>
      <c r="F1713" s="4" t="str">
        <f>"Q"&amp;ROUNDUP(MONTH(SalesDataTable[[#This Row],[Order Date]])/3,0)</f>
        <v>Q3</v>
      </c>
      <c r="G1713" s="4" t="s">
        <v>29</v>
      </c>
      <c r="H1713" s="4" t="s">
        <v>65</v>
      </c>
      <c r="I1713" s="4" t="s">
        <v>57</v>
      </c>
      <c r="J1713" s="4" t="s">
        <v>42</v>
      </c>
      <c r="K1713" s="4" t="s">
        <v>43</v>
      </c>
      <c r="L1713" s="4" t="s">
        <v>61</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c r="A1714" s="2">
        <v>862</v>
      </c>
      <c r="B1714" s="3">
        <v>46256</v>
      </c>
      <c r="C1714" s="4">
        <f>YEAR(SalesDataTable[[#This Row],[Order Date]])</f>
        <v>2026</v>
      </c>
      <c r="D1714" s="4">
        <f>MONTH(SalesDataTable[[#This Row],[Order Date]])</f>
        <v>8</v>
      </c>
      <c r="E1714" s="4" t="str">
        <f>TEXT(SalesDataTable[[#This Row],[Order Date]],"MMM")</f>
        <v>Aug</v>
      </c>
      <c r="F1714" s="4" t="str">
        <f>"Q"&amp;ROUNDUP(MONTH(SalesDataTable[[#This Row],[Order Date]])/3,0)</f>
        <v>Q3</v>
      </c>
      <c r="G1714" s="4" t="s">
        <v>29</v>
      </c>
      <c r="H1714" s="4" t="s">
        <v>65</v>
      </c>
      <c r="I1714" s="4" t="s">
        <v>31</v>
      </c>
      <c r="J1714" s="4" t="s">
        <v>32</v>
      </c>
      <c r="K1714" s="4" t="s">
        <v>38</v>
      </c>
      <c r="L1714" s="4" t="s">
        <v>39</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c r="A1715" s="2">
        <v>957</v>
      </c>
      <c r="B1715" s="3">
        <v>46256</v>
      </c>
      <c r="C1715" s="4">
        <f>YEAR(SalesDataTable[[#This Row],[Order Date]])</f>
        <v>2026</v>
      </c>
      <c r="D1715" s="4">
        <f>MONTH(SalesDataTable[[#This Row],[Order Date]])</f>
        <v>8</v>
      </c>
      <c r="E1715" s="4" t="str">
        <f>TEXT(SalesDataTable[[#This Row],[Order Date]],"MMM")</f>
        <v>Aug</v>
      </c>
      <c r="F1715" s="4" t="str">
        <f>"Q"&amp;ROUNDUP(MONTH(SalesDataTable[[#This Row],[Order Date]])/3,0)</f>
        <v>Q3</v>
      </c>
      <c r="G1715" s="4" t="s">
        <v>40</v>
      </c>
      <c r="H1715" s="4" t="s">
        <v>41</v>
      </c>
      <c r="I1715" s="4" t="s">
        <v>31</v>
      </c>
      <c r="J1715" s="4" t="s">
        <v>32</v>
      </c>
      <c r="K1715" s="4" t="s">
        <v>38</v>
      </c>
      <c r="L1715" s="4" t="s">
        <v>46</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c r="A1716" s="2">
        <v>1728</v>
      </c>
      <c r="B1716" s="3">
        <v>46256</v>
      </c>
      <c r="C1716" s="4">
        <f>YEAR(SalesDataTable[[#This Row],[Order Date]])</f>
        <v>2026</v>
      </c>
      <c r="D1716" s="4">
        <f>MONTH(SalesDataTable[[#This Row],[Order Date]])</f>
        <v>8</v>
      </c>
      <c r="E1716" s="4" t="str">
        <f>TEXT(SalesDataTable[[#This Row],[Order Date]],"MMM")</f>
        <v>Aug</v>
      </c>
      <c r="F1716" s="4" t="str">
        <f>"Q"&amp;ROUNDUP(MONTH(SalesDataTable[[#This Row],[Order Date]])/3,0)</f>
        <v>Q3</v>
      </c>
      <c r="G1716" s="4" t="s">
        <v>29</v>
      </c>
      <c r="H1716" s="4" t="s">
        <v>65</v>
      </c>
      <c r="I1716" s="4" t="s">
        <v>37</v>
      </c>
      <c r="J1716" s="4" t="s">
        <v>45</v>
      </c>
      <c r="K1716" s="4" t="s">
        <v>33</v>
      </c>
      <c r="L1716" s="4" t="s">
        <v>59</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c r="A1717" s="2">
        <v>2743</v>
      </c>
      <c r="B1717" s="3">
        <v>46256</v>
      </c>
      <c r="C1717" s="4">
        <f>YEAR(SalesDataTable[[#This Row],[Order Date]])</f>
        <v>2026</v>
      </c>
      <c r="D1717" s="4">
        <f>MONTH(SalesDataTable[[#This Row],[Order Date]])</f>
        <v>8</v>
      </c>
      <c r="E1717" s="4" t="str">
        <f>TEXT(SalesDataTable[[#This Row],[Order Date]],"MMM")</f>
        <v>Aug</v>
      </c>
      <c r="F1717" s="4" t="str">
        <f>"Q"&amp;ROUNDUP(MONTH(SalesDataTable[[#This Row],[Order Date]])/3,0)</f>
        <v>Q3</v>
      </c>
      <c r="G1717" s="4" t="s">
        <v>49</v>
      </c>
      <c r="H1717" s="4" t="s">
        <v>60</v>
      </c>
      <c r="I1717" s="4" t="s">
        <v>31</v>
      </c>
      <c r="J1717" s="4" t="s">
        <v>45</v>
      </c>
      <c r="K1717" s="4" t="s">
        <v>63</v>
      </c>
      <c r="L1717" s="4" t="s">
        <v>67</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c r="A1718" s="2">
        <v>3098</v>
      </c>
      <c r="B1718" s="3">
        <v>46256</v>
      </c>
      <c r="C1718" s="4">
        <f>YEAR(SalesDataTable[[#This Row],[Order Date]])</f>
        <v>2026</v>
      </c>
      <c r="D1718" s="4">
        <f>MONTH(SalesDataTable[[#This Row],[Order Date]])</f>
        <v>8</v>
      </c>
      <c r="E1718" s="4" t="str">
        <f>TEXT(SalesDataTable[[#This Row],[Order Date]],"MMM")</f>
        <v>Aug</v>
      </c>
      <c r="F1718" s="4" t="str">
        <f>"Q"&amp;ROUNDUP(MONTH(SalesDataTable[[#This Row],[Order Date]])/3,0)</f>
        <v>Q3</v>
      </c>
      <c r="G1718" s="4" t="s">
        <v>35</v>
      </c>
      <c r="H1718" s="4" t="s">
        <v>56</v>
      </c>
      <c r="I1718" s="4" t="s">
        <v>31</v>
      </c>
      <c r="J1718" s="4" t="s">
        <v>42</v>
      </c>
      <c r="K1718" s="4" t="s">
        <v>33</v>
      </c>
      <c r="L1718" s="4" t="s">
        <v>34</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c r="A1719" s="2">
        <v>3606</v>
      </c>
      <c r="B1719" s="3">
        <v>46256</v>
      </c>
      <c r="C1719" s="4">
        <f>YEAR(SalesDataTable[[#This Row],[Order Date]])</f>
        <v>2026</v>
      </c>
      <c r="D1719" s="4">
        <f>MONTH(SalesDataTable[[#This Row],[Order Date]])</f>
        <v>8</v>
      </c>
      <c r="E1719" s="4" t="str">
        <f>TEXT(SalesDataTable[[#This Row],[Order Date]],"MMM")</f>
        <v>Aug</v>
      </c>
      <c r="F1719" s="4" t="str">
        <f>"Q"&amp;ROUNDUP(MONTH(SalesDataTable[[#This Row],[Order Date]])/3,0)</f>
        <v>Q3</v>
      </c>
      <c r="G1719" s="4" t="s">
        <v>49</v>
      </c>
      <c r="H1719" s="4" t="s">
        <v>50</v>
      </c>
      <c r="I1719" s="4" t="s">
        <v>31</v>
      </c>
      <c r="J1719" s="4" t="s">
        <v>45</v>
      </c>
      <c r="K1719" s="4" t="s">
        <v>38</v>
      </c>
      <c r="L1719" s="4" t="s">
        <v>46</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c r="A1720" s="2">
        <v>3815</v>
      </c>
      <c r="B1720" s="3">
        <v>46256</v>
      </c>
      <c r="C1720" s="4">
        <f>YEAR(SalesDataTable[[#This Row],[Order Date]])</f>
        <v>2026</v>
      </c>
      <c r="D1720" s="4">
        <f>MONTH(SalesDataTable[[#This Row],[Order Date]])</f>
        <v>8</v>
      </c>
      <c r="E1720" s="4" t="str">
        <f>TEXT(SalesDataTable[[#This Row],[Order Date]],"MMM")</f>
        <v>Aug</v>
      </c>
      <c r="F1720" s="4" t="str">
        <f>"Q"&amp;ROUNDUP(MONTH(SalesDataTable[[#This Row],[Order Date]])/3,0)</f>
        <v>Q3</v>
      </c>
      <c r="G1720" s="4" t="s">
        <v>40</v>
      </c>
      <c r="H1720" s="4" t="s">
        <v>41</v>
      </c>
      <c r="I1720" s="4" t="s">
        <v>31</v>
      </c>
      <c r="J1720" s="4" t="s">
        <v>32</v>
      </c>
      <c r="K1720" s="4" t="s">
        <v>52</v>
      </c>
      <c r="L1720" s="4" t="s">
        <v>58</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c r="A1721" s="2">
        <v>3979</v>
      </c>
      <c r="B1721" s="3">
        <v>46256</v>
      </c>
      <c r="C1721" s="4">
        <f>YEAR(SalesDataTable[[#This Row],[Order Date]])</f>
        <v>2026</v>
      </c>
      <c r="D1721" s="4">
        <f>MONTH(SalesDataTable[[#This Row],[Order Date]])</f>
        <v>8</v>
      </c>
      <c r="E1721" s="4" t="str">
        <f>TEXT(SalesDataTable[[#This Row],[Order Date]],"MMM")</f>
        <v>Aug</v>
      </c>
      <c r="F1721" s="4" t="str">
        <f>"Q"&amp;ROUNDUP(MONTH(SalesDataTable[[#This Row],[Order Date]])/3,0)</f>
        <v>Q3</v>
      </c>
      <c r="G1721" s="4" t="s">
        <v>40</v>
      </c>
      <c r="H1721" s="4" t="s">
        <v>54</v>
      </c>
      <c r="I1721" s="4" t="s">
        <v>31</v>
      </c>
      <c r="J1721" s="4" t="s">
        <v>45</v>
      </c>
      <c r="K1721" s="4" t="s">
        <v>63</v>
      </c>
      <c r="L1721" s="4" t="s">
        <v>64</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c r="A1722" s="2">
        <v>4160</v>
      </c>
      <c r="B1722" s="3">
        <v>46256</v>
      </c>
      <c r="C1722" s="4">
        <f>YEAR(SalesDataTable[[#This Row],[Order Date]])</f>
        <v>2026</v>
      </c>
      <c r="D1722" s="4">
        <f>MONTH(SalesDataTable[[#This Row],[Order Date]])</f>
        <v>8</v>
      </c>
      <c r="E1722" s="4" t="str">
        <f>TEXT(SalesDataTable[[#This Row],[Order Date]],"MMM")</f>
        <v>Aug</v>
      </c>
      <c r="F1722" s="4" t="str">
        <f>"Q"&amp;ROUNDUP(MONTH(SalesDataTable[[#This Row],[Order Date]])/3,0)</f>
        <v>Q3</v>
      </c>
      <c r="G1722" s="4" t="s">
        <v>49</v>
      </c>
      <c r="H1722" s="4" t="s">
        <v>60</v>
      </c>
      <c r="I1722" s="4" t="s">
        <v>57</v>
      </c>
      <c r="J1722" s="4" t="s">
        <v>45</v>
      </c>
      <c r="K1722" s="4" t="s">
        <v>63</v>
      </c>
      <c r="L1722" s="4" t="s">
        <v>67</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c r="A1723" s="2">
        <v>4172</v>
      </c>
      <c r="B1723" s="3">
        <v>46256</v>
      </c>
      <c r="C1723" s="4">
        <f>YEAR(SalesDataTable[[#This Row],[Order Date]])</f>
        <v>2026</v>
      </c>
      <c r="D1723" s="4">
        <f>MONTH(SalesDataTable[[#This Row],[Order Date]])</f>
        <v>8</v>
      </c>
      <c r="E1723" s="4" t="str">
        <f>TEXT(SalesDataTable[[#This Row],[Order Date]],"MMM")</f>
        <v>Aug</v>
      </c>
      <c r="F1723" s="4" t="str">
        <f>"Q"&amp;ROUNDUP(MONTH(SalesDataTable[[#This Row],[Order Date]])/3,0)</f>
        <v>Q3</v>
      </c>
      <c r="G1723" s="4" t="s">
        <v>49</v>
      </c>
      <c r="H1723" s="4" t="s">
        <v>62</v>
      </c>
      <c r="I1723" s="4" t="s">
        <v>57</v>
      </c>
      <c r="J1723" s="4" t="s">
        <v>42</v>
      </c>
      <c r="K1723" s="4" t="s">
        <v>33</v>
      </c>
      <c r="L1723" s="4" t="s">
        <v>55</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c r="A1724" s="2">
        <v>4265</v>
      </c>
      <c r="B1724" s="3">
        <v>46256</v>
      </c>
      <c r="C1724" s="4">
        <f>YEAR(SalesDataTable[[#This Row],[Order Date]])</f>
        <v>2026</v>
      </c>
      <c r="D1724" s="4">
        <f>MONTH(SalesDataTable[[#This Row],[Order Date]])</f>
        <v>8</v>
      </c>
      <c r="E1724" s="4" t="str">
        <f>TEXT(SalesDataTable[[#This Row],[Order Date]],"MMM")</f>
        <v>Aug</v>
      </c>
      <c r="F1724" s="4" t="str">
        <f>"Q"&amp;ROUNDUP(MONTH(SalesDataTable[[#This Row],[Order Date]])/3,0)</f>
        <v>Q3</v>
      </c>
      <c r="G1724" s="4" t="s">
        <v>40</v>
      </c>
      <c r="H1724" s="4" t="s">
        <v>81</v>
      </c>
      <c r="I1724" s="4" t="s">
        <v>31</v>
      </c>
      <c r="J1724" s="4" t="s">
        <v>32</v>
      </c>
      <c r="K1724" s="4" t="s">
        <v>33</v>
      </c>
      <c r="L1724" s="4" t="s">
        <v>55</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c r="A1725" s="2">
        <v>4321</v>
      </c>
      <c r="B1725" s="3">
        <v>46256</v>
      </c>
      <c r="C1725" s="4">
        <f>YEAR(SalesDataTable[[#This Row],[Order Date]])</f>
        <v>2026</v>
      </c>
      <c r="D1725" s="4">
        <f>MONTH(SalesDataTable[[#This Row],[Order Date]])</f>
        <v>8</v>
      </c>
      <c r="E1725" s="4" t="str">
        <f>TEXT(SalesDataTable[[#This Row],[Order Date]],"MMM")</f>
        <v>Aug</v>
      </c>
      <c r="F1725" s="4" t="str">
        <f>"Q"&amp;ROUNDUP(MONTH(SalesDataTable[[#This Row],[Order Date]])/3,0)</f>
        <v>Q3</v>
      </c>
      <c r="G1725" s="4" t="s">
        <v>49</v>
      </c>
      <c r="H1725" s="4" t="s">
        <v>76</v>
      </c>
      <c r="I1725" s="4" t="s">
        <v>31</v>
      </c>
      <c r="J1725" s="4" t="s">
        <v>42</v>
      </c>
      <c r="K1725" s="4" t="s">
        <v>43</v>
      </c>
      <c r="L1725" s="4" t="s">
        <v>44</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c r="A1726" s="2">
        <v>4975</v>
      </c>
      <c r="B1726" s="3">
        <v>46256</v>
      </c>
      <c r="C1726" s="4">
        <f>YEAR(SalesDataTable[[#This Row],[Order Date]])</f>
        <v>2026</v>
      </c>
      <c r="D1726" s="4">
        <f>MONTH(SalesDataTable[[#This Row],[Order Date]])</f>
        <v>8</v>
      </c>
      <c r="E1726" s="4" t="str">
        <f>TEXT(SalesDataTable[[#This Row],[Order Date]],"MMM")</f>
        <v>Aug</v>
      </c>
      <c r="F1726" s="4" t="str">
        <f>"Q"&amp;ROUNDUP(MONTH(SalesDataTable[[#This Row],[Order Date]])/3,0)</f>
        <v>Q3</v>
      </c>
      <c r="G1726" s="4" t="s">
        <v>40</v>
      </c>
      <c r="H1726" s="4" t="s">
        <v>68</v>
      </c>
      <c r="I1726" s="4" t="s">
        <v>48</v>
      </c>
      <c r="J1726" s="4" t="s">
        <v>42</v>
      </c>
      <c r="K1726" s="4" t="s">
        <v>43</v>
      </c>
      <c r="L1726" s="4" t="s">
        <v>73</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c r="A1727" s="2">
        <v>991</v>
      </c>
      <c r="B1727" s="3">
        <v>46257</v>
      </c>
      <c r="C1727" s="4">
        <f>YEAR(SalesDataTable[[#This Row],[Order Date]])</f>
        <v>2026</v>
      </c>
      <c r="D1727" s="4">
        <f>MONTH(SalesDataTable[[#This Row],[Order Date]])</f>
        <v>8</v>
      </c>
      <c r="E1727" s="4" t="str">
        <f>TEXT(SalesDataTable[[#This Row],[Order Date]],"MMM")</f>
        <v>Aug</v>
      </c>
      <c r="F1727" s="4" t="str">
        <f>"Q"&amp;ROUNDUP(MONTH(SalesDataTable[[#This Row],[Order Date]])/3,0)</f>
        <v>Q3</v>
      </c>
      <c r="G1727" s="4" t="s">
        <v>40</v>
      </c>
      <c r="H1727" s="4" t="s">
        <v>47</v>
      </c>
      <c r="I1727" s="4" t="s">
        <v>37</v>
      </c>
      <c r="J1727" s="4" t="s">
        <v>45</v>
      </c>
      <c r="K1727" s="4" t="s">
        <v>38</v>
      </c>
      <c r="L1727" s="4" t="s">
        <v>46</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c r="A1728" s="2">
        <v>1008</v>
      </c>
      <c r="B1728" s="3">
        <v>46257</v>
      </c>
      <c r="C1728" s="4">
        <f>YEAR(SalesDataTable[[#This Row],[Order Date]])</f>
        <v>2026</v>
      </c>
      <c r="D1728" s="4">
        <f>MONTH(SalesDataTable[[#This Row],[Order Date]])</f>
        <v>8</v>
      </c>
      <c r="E1728" s="4" t="str">
        <f>TEXT(SalesDataTable[[#This Row],[Order Date]],"MMM")</f>
        <v>Aug</v>
      </c>
      <c r="F1728" s="4" t="str">
        <f>"Q"&amp;ROUNDUP(MONTH(SalesDataTable[[#This Row],[Order Date]])/3,0)</f>
        <v>Q3</v>
      </c>
      <c r="G1728" s="4" t="s">
        <v>49</v>
      </c>
      <c r="H1728" s="4" t="s">
        <v>50</v>
      </c>
      <c r="I1728" s="4" t="s">
        <v>37</v>
      </c>
      <c r="J1728" s="4" t="s">
        <v>45</v>
      </c>
      <c r="K1728" s="4" t="s">
        <v>43</v>
      </c>
      <c r="L1728" s="4" t="s">
        <v>77</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c r="A1729" s="2">
        <v>1083</v>
      </c>
      <c r="B1729" s="3">
        <v>46257</v>
      </c>
      <c r="C1729" s="4">
        <f>YEAR(SalesDataTable[[#This Row],[Order Date]])</f>
        <v>2026</v>
      </c>
      <c r="D1729" s="4">
        <f>MONTH(SalesDataTable[[#This Row],[Order Date]])</f>
        <v>8</v>
      </c>
      <c r="E1729" s="4" t="str">
        <f>TEXT(SalesDataTable[[#This Row],[Order Date]],"MMM")</f>
        <v>Aug</v>
      </c>
      <c r="F1729" s="4" t="str">
        <f>"Q"&amp;ROUNDUP(MONTH(SalesDataTable[[#This Row],[Order Date]])/3,0)</f>
        <v>Q3</v>
      </c>
      <c r="G1729" s="4" t="s">
        <v>29</v>
      </c>
      <c r="H1729" s="4" t="s">
        <v>79</v>
      </c>
      <c r="I1729" s="4" t="s">
        <v>48</v>
      </c>
      <c r="J1729" s="4" t="s">
        <v>42</v>
      </c>
      <c r="K1729" s="4" t="s">
        <v>33</v>
      </c>
      <c r="L1729" s="4" t="s">
        <v>55</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c r="A1730" s="2">
        <v>1553</v>
      </c>
      <c r="B1730" s="3">
        <v>46257</v>
      </c>
      <c r="C1730" s="4">
        <f>YEAR(SalesDataTable[[#This Row],[Order Date]])</f>
        <v>2026</v>
      </c>
      <c r="D1730" s="4">
        <f>MONTH(SalesDataTable[[#This Row],[Order Date]])</f>
        <v>8</v>
      </c>
      <c r="E1730" s="4" t="str">
        <f>TEXT(SalesDataTable[[#This Row],[Order Date]],"MMM")</f>
        <v>Aug</v>
      </c>
      <c r="F1730" s="4" t="str">
        <f>"Q"&amp;ROUNDUP(MONTH(SalesDataTable[[#This Row],[Order Date]])/3,0)</f>
        <v>Q3</v>
      </c>
      <c r="G1730" s="4" t="s">
        <v>40</v>
      </c>
      <c r="H1730" s="4" t="s">
        <v>41</v>
      </c>
      <c r="I1730" s="4" t="s">
        <v>37</v>
      </c>
      <c r="J1730" s="4" t="s">
        <v>45</v>
      </c>
      <c r="K1730" s="4" t="s">
        <v>63</v>
      </c>
      <c r="L1730" s="4" t="s">
        <v>74</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c r="A1731" s="2">
        <v>1579</v>
      </c>
      <c r="B1731" s="3">
        <v>46257</v>
      </c>
      <c r="C1731" s="4">
        <f>YEAR(SalesDataTable[[#This Row],[Order Date]])</f>
        <v>2026</v>
      </c>
      <c r="D1731" s="4">
        <f>MONTH(SalesDataTable[[#This Row],[Order Date]])</f>
        <v>8</v>
      </c>
      <c r="E1731" s="4" t="str">
        <f>TEXT(SalesDataTable[[#This Row],[Order Date]],"MMM")</f>
        <v>Aug</v>
      </c>
      <c r="F1731" s="4" t="str">
        <f>"Q"&amp;ROUNDUP(MONTH(SalesDataTable[[#This Row],[Order Date]])/3,0)</f>
        <v>Q3</v>
      </c>
      <c r="G1731" s="4" t="s">
        <v>49</v>
      </c>
      <c r="H1731" s="4" t="s">
        <v>60</v>
      </c>
      <c r="I1731" s="4" t="s">
        <v>48</v>
      </c>
      <c r="J1731" s="4" t="s">
        <v>32</v>
      </c>
      <c r="K1731" s="4" t="s">
        <v>38</v>
      </c>
      <c r="L1731" s="4" t="s">
        <v>39</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c r="A1732" s="2">
        <v>1732</v>
      </c>
      <c r="B1732" s="3">
        <v>46257</v>
      </c>
      <c r="C1732" s="4">
        <f>YEAR(SalesDataTable[[#This Row],[Order Date]])</f>
        <v>2026</v>
      </c>
      <c r="D1732" s="4">
        <f>MONTH(SalesDataTable[[#This Row],[Order Date]])</f>
        <v>8</v>
      </c>
      <c r="E1732" s="4" t="str">
        <f>TEXT(SalesDataTable[[#This Row],[Order Date]],"MMM")</f>
        <v>Aug</v>
      </c>
      <c r="F1732" s="4" t="str">
        <f>"Q"&amp;ROUNDUP(MONTH(SalesDataTable[[#This Row],[Order Date]])/3,0)</f>
        <v>Q3</v>
      </c>
      <c r="G1732" s="4" t="s">
        <v>35</v>
      </c>
      <c r="H1732" s="4" t="s">
        <v>36</v>
      </c>
      <c r="I1732" s="4" t="s">
        <v>48</v>
      </c>
      <c r="J1732" s="4" t="s">
        <v>42</v>
      </c>
      <c r="K1732" s="4" t="s">
        <v>33</v>
      </c>
      <c r="L1732" s="4" t="s">
        <v>55</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c r="A1733" s="2">
        <v>2083</v>
      </c>
      <c r="B1733" s="3">
        <v>46257</v>
      </c>
      <c r="C1733" s="4">
        <f>YEAR(SalesDataTable[[#This Row],[Order Date]])</f>
        <v>2026</v>
      </c>
      <c r="D1733" s="4">
        <f>MONTH(SalesDataTable[[#This Row],[Order Date]])</f>
        <v>8</v>
      </c>
      <c r="E1733" s="4" t="str">
        <f>TEXT(SalesDataTable[[#This Row],[Order Date]],"MMM")</f>
        <v>Aug</v>
      </c>
      <c r="F1733" s="4" t="str">
        <f>"Q"&amp;ROUNDUP(MONTH(SalesDataTable[[#This Row],[Order Date]])/3,0)</f>
        <v>Q3</v>
      </c>
      <c r="G1733" s="4" t="s">
        <v>35</v>
      </c>
      <c r="H1733" s="4" t="s">
        <v>78</v>
      </c>
      <c r="I1733" s="4" t="s">
        <v>31</v>
      </c>
      <c r="J1733" s="4" t="s">
        <v>42</v>
      </c>
      <c r="K1733" s="4" t="s">
        <v>38</v>
      </c>
      <c r="L1733" s="4" t="s">
        <v>39</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c r="A1734" s="2">
        <v>2176</v>
      </c>
      <c r="B1734" s="3">
        <v>46257</v>
      </c>
      <c r="C1734" s="4">
        <f>YEAR(SalesDataTable[[#This Row],[Order Date]])</f>
        <v>2026</v>
      </c>
      <c r="D1734" s="4">
        <f>MONTH(SalesDataTable[[#This Row],[Order Date]])</f>
        <v>8</v>
      </c>
      <c r="E1734" s="4" t="str">
        <f>TEXT(SalesDataTable[[#This Row],[Order Date]],"MMM")</f>
        <v>Aug</v>
      </c>
      <c r="F1734" s="4" t="str">
        <f>"Q"&amp;ROUNDUP(MONTH(SalesDataTable[[#This Row],[Order Date]])/3,0)</f>
        <v>Q3</v>
      </c>
      <c r="G1734" s="4" t="s">
        <v>35</v>
      </c>
      <c r="H1734" s="4" t="s">
        <v>70</v>
      </c>
      <c r="I1734" s="4" t="s">
        <v>31</v>
      </c>
      <c r="J1734" s="4" t="s">
        <v>42</v>
      </c>
      <c r="K1734" s="4" t="s">
        <v>43</v>
      </c>
      <c r="L1734" s="4" t="s">
        <v>61</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c r="A1735" s="2">
        <v>2723</v>
      </c>
      <c r="B1735" s="3">
        <v>46257</v>
      </c>
      <c r="C1735" s="4">
        <f>YEAR(SalesDataTable[[#This Row],[Order Date]])</f>
        <v>2026</v>
      </c>
      <c r="D1735" s="4">
        <f>MONTH(SalesDataTable[[#This Row],[Order Date]])</f>
        <v>8</v>
      </c>
      <c r="E1735" s="4" t="str">
        <f>TEXT(SalesDataTable[[#This Row],[Order Date]],"MMM")</f>
        <v>Aug</v>
      </c>
      <c r="F1735" s="4" t="str">
        <f>"Q"&amp;ROUNDUP(MONTH(SalesDataTable[[#This Row],[Order Date]])/3,0)</f>
        <v>Q3</v>
      </c>
      <c r="G1735" s="4" t="s">
        <v>29</v>
      </c>
      <c r="H1735" s="4" t="s">
        <v>30</v>
      </c>
      <c r="I1735" s="4" t="s">
        <v>31</v>
      </c>
      <c r="J1735" s="4" t="s">
        <v>42</v>
      </c>
      <c r="K1735" s="4" t="s">
        <v>33</v>
      </c>
      <c r="L1735" s="4" t="s">
        <v>59</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c r="A1736" s="2">
        <v>3299</v>
      </c>
      <c r="B1736" s="3">
        <v>46257</v>
      </c>
      <c r="C1736" s="4">
        <f>YEAR(SalesDataTable[[#This Row],[Order Date]])</f>
        <v>2026</v>
      </c>
      <c r="D1736" s="4">
        <f>MONTH(SalesDataTable[[#This Row],[Order Date]])</f>
        <v>8</v>
      </c>
      <c r="E1736" s="4" t="str">
        <f>TEXT(SalesDataTable[[#This Row],[Order Date]],"MMM")</f>
        <v>Aug</v>
      </c>
      <c r="F1736" s="4" t="str">
        <f>"Q"&amp;ROUNDUP(MONTH(SalesDataTable[[#This Row],[Order Date]])/3,0)</f>
        <v>Q3</v>
      </c>
      <c r="G1736" s="4" t="s">
        <v>29</v>
      </c>
      <c r="H1736" s="4" t="s">
        <v>65</v>
      </c>
      <c r="I1736" s="4" t="s">
        <v>31</v>
      </c>
      <c r="J1736" s="4" t="s">
        <v>42</v>
      </c>
      <c r="K1736" s="4" t="s">
        <v>38</v>
      </c>
      <c r="L1736" s="4" t="s">
        <v>46</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c r="A1737" s="2">
        <v>3398</v>
      </c>
      <c r="B1737" s="3">
        <v>46257</v>
      </c>
      <c r="C1737" s="4">
        <f>YEAR(SalesDataTable[[#This Row],[Order Date]])</f>
        <v>2026</v>
      </c>
      <c r="D1737" s="4">
        <f>MONTH(SalesDataTable[[#This Row],[Order Date]])</f>
        <v>8</v>
      </c>
      <c r="E1737" s="4" t="str">
        <f>TEXT(SalesDataTable[[#This Row],[Order Date]],"MMM")</f>
        <v>Aug</v>
      </c>
      <c r="F1737" s="4" t="str">
        <f>"Q"&amp;ROUNDUP(MONTH(SalesDataTable[[#This Row],[Order Date]])/3,0)</f>
        <v>Q3</v>
      </c>
      <c r="G1737" s="4" t="s">
        <v>35</v>
      </c>
      <c r="H1737" s="4" t="s">
        <v>72</v>
      </c>
      <c r="I1737" s="4" t="s">
        <v>31</v>
      </c>
      <c r="J1737" s="4" t="s">
        <v>42</v>
      </c>
      <c r="K1737" s="4" t="s">
        <v>38</v>
      </c>
      <c r="L1737" s="4" t="s">
        <v>66</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c r="A1738" s="2">
        <v>4012</v>
      </c>
      <c r="B1738" s="3">
        <v>46257</v>
      </c>
      <c r="C1738" s="4">
        <f>YEAR(SalesDataTable[[#This Row],[Order Date]])</f>
        <v>2026</v>
      </c>
      <c r="D1738" s="4">
        <f>MONTH(SalesDataTable[[#This Row],[Order Date]])</f>
        <v>8</v>
      </c>
      <c r="E1738" s="4" t="str">
        <f>TEXT(SalesDataTable[[#This Row],[Order Date]],"MMM")</f>
        <v>Aug</v>
      </c>
      <c r="F1738" s="4" t="str">
        <f>"Q"&amp;ROUNDUP(MONTH(SalesDataTable[[#This Row],[Order Date]])/3,0)</f>
        <v>Q3</v>
      </c>
      <c r="G1738" s="4" t="s">
        <v>35</v>
      </c>
      <c r="H1738" s="4" t="s">
        <v>78</v>
      </c>
      <c r="I1738" s="4" t="s">
        <v>31</v>
      </c>
      <c r="J1738" s="4" t="s">
        <v>42</v>
      </c>
      <c r="K1738" s="4" t="s">
        <v>38</v>
      </c>
      <c r="L1738" s="4" t="s">
        <v>75</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c r="A1739" s="2">
        <v>4064</v>
      </c>
      <c r="B1739" s="3">
        <v>46257</v>
      </c>
      <c r="C1739" s="4">
        <f>YEAR(SalesDataTable[[#This Row],[Order Date]])</f>
        <v>2026</v>
      </c>
      <c r="D1739" s="4">
        <f>MONTH(SalesDataTable[[#This Row],[Order Date]])</f>
        <v>8</v>
      </c>
      <c r="E1739" s="4" t="str">
        <f>TEXT(SalesDataTable[[#This Row],[Order Date]],"MMM")</f>
        <v>Aug</v>
      </c>
      <c r="F1739" s="4" t="str">
        <f>"Q"&amp;ROUNDUP(MONTH(SalesDataTable[[#This Row],[Order Date]])/3,0)</f>
        <v>Q3</v>
      </c>
      <c r="G1739" s="4" t="s">
        <v>49</v>
      </c>
      <c r="H1739" s="4" t="s">
        <v>60</v>
      </c>
      <c r="I1739" s="4" t="s">
        <v>57</v>
      </c>
      <c r="J1739" s="4" t="s">
        <v>32</v>
      </c>
      <c r="K1739" s="4" t="s">
        <v>63</v>
      </c>
      <c r="L1739" s="4" t="s">
        <v>74</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c r="A1740" s="2">
        <v>4671</v>
      </c>
      <c r="B1740" s="3">
        <v>46257</v>
      </c>
      <c r="C1740" s="4">
        <f>YEAR(SalesDataTable[[#This Row],[Order Date]])</f>
        <v>2026</v>
      </c>
      <c r="D1740" s="4">
        <f>MONTH(SalesDataTable[[#This Row],[Order Date]])</f>
        <v>8</v>
      </c>
      <c r="E1740" s="4" t="str">
        <f>TEXT(SalesDataTable[[#This Row],[Order Date]],"MMM")</f>
        <v>Aug</v>
      </c>
      <c r="F1740" s="4" t="str">
        <f>"Q"&amp;ROUNDUP(MONTH(SalesDataTable[[#This Row],[Order Date]])/3,0)</f>
        <v>Q3</v>
      </c>
      <c r="G1740" s="4" t="s">
        <v>35</v>
      </c>
      <c r="H1740" s="4" t="s">
        <v>72</v>
      </c>
      <c r="I1740" s="4" t="s">
        <v>37</v>
      </c>
      <c r="J1740" s="4" t="s">
        <v>32</v>
      </c>
      <c r="K1740" s="4" t="s">
        <v>33</v>
      </c>
      <c r="L1740" s="4" t="s">
        <v>59</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c r="A1741" s="2">
        <v>1914</v>
      </c>
      <c r="B1741" s="3">
        <v>46258</v>
      </c>
      <c r="C1741" s="4">
        <f>YEAR(SalesDataTable[[#This Row],[Order Date]])</f>
        <v>2026</v>
      </c>
      <c r="D1741" s="4">
        <f>MONTH(SalesDataTable[[#This Row],[Order Date]])</f>
        <v>8</v>
      </c>
      <c r="E1741" s="4" t="str">
        <f>TEXT(SalesDataTable[[#This Row],[Order Date]],"MMM")</f>
        <v>Aug</v>
      </c>
      <c r="F1741" s="4" t="str">
        <f>"Q"&amp;ROUNDUP(MONTH(SalesDataTable[[#This Row],[Order Date]])/3,0)</f>
        <v>Q3</v>
      </c>
      <c r="G1741" s="4" t="s">
        <v>49</v>
      </c>
      <c r="H1741" s="4" t="s">
        <v>62</v>
      </c>
      <c r="I1741" s="4" t="s">
        <v>48</v>
      </c>
      <c r="J1741" s="4" t="s">
        <v>32</v>
      </c>
      <c r="K1741" s="4" t="s">
        <v>52</v>
      </c>
      <c r="L1741" s="4" t="s">
        <v>69</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c r="A1742" s="2">
        <v>1973</v>
      </c>
      <c r="B1742" s="3">
        <v>46258</v>
      </c>
      <c r="C1742" s="4">
        <f>YEAR(SalesDataTable[[#This Row],[Order Date]])</f>
        <v>2026</v>
      </c>
      <c r="D1742" s="4">
        <f>MONTH(SalesDataTable[[#This Row],[Order Date]])</f>
        <v>8</v>
      </c>
      <c r="E1742" s="4" t="str">
        <f>TEXT(SalesDataTable[[#This Row],[Order Date]],"MMM")</f>
        <v>Aug</v>
      </c>
      <c r="F1742" s="4" t="str">
        <f>"Q"&amp;ROUNDUP(MONTH(SalesDataTable[[#This Row],[Order Date]])/3,0)</f>
        <v>Q3</v>
      </c>
      <c r="G1742" s="4" t="s">
        <v>29</v>
      </c>
      <c r="H1742" s="4" t="s">
        <v>30</v>
      </c>
      <c r="I1742" s="4" t="s">
        <v>31</v>
      </c>
      <c r="J1742" s="4" t="s">
        <v>42</v>
      </c>
      <c r="K1742" s="4" t="s">
        <v>63</v>
      </c>
      <c r="L1742" s="4" t="s">
        <v>74</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c r="A1743" s="2">
        <v>2564</v>
      </c>
      <c r="B1743" s="3">
        <v>46258</v>
      </c>
      <c r="C1743" s="4">
        <f>YEAR(SalesDataTable[[#This Row],[Order Date]])</f>
        <v>2026</v>
      </c>
      <c r="D1743" s="4">
        <f>MONTH(SalesDataTable[[#This Row],[Order Date]])</f>
        <v>8</v>
      </c>
      <c r="E1743" s="4" t="str">
        <f>TEXT(SalesDataTable[[#This Row],[Order Date]],"MMM")</f>
        <v>Aug</v>
      </c>
      <c r="F1743" s="4" t="str">
        <f>"Q"&amp;ROUNDUP(MONTH(SalesDataTable[[#This Row],[Order Date]])/3,0)</f>
        <v>Q3</v>
      </c>
      <c r="G1743" s="4" t="s">
        <v>40</v>
      </c>
      <c r="H1743" s="4" t="s">
        <v>47</v>
      </c>
      <c r="I1743" s="4" t="s">
        <v>31</v>
      </c>
      <c r="J1743" s="4" t="s">
        <v>32</v>
      </c>
      <c r="K1743" s="4" t="s">
        <v>52</v>
      </c>
      <c r="L1743" s="4" t="s">
        <v>58</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c r="A1744" s="2">
        <v>2791</v>
      </c>
      <c r="B1744" s="3">
        <v>46258</v>
      </c>
      <c r="C1744" s="4">
        <f>YEAR(SalesDataTable[[#This Row],[Order Date]])</f>
        <v>2026</v>
      </c>
      <c r="D1744" s="4">
        <f>MONTH(SalesDataTable[[#This Row],[Order Date]])</f>
        <v>8</v>
      </c>
      <c r="E1744" s="4" t="str">
        <f>TEXT(SalesDataTable[[#This Row],[Order Date]],"MMM")</f>
        <v>Aug</v>
      </c>
      <c r="F1744" s="4" t="str">
        <f>"Q"&amp;ROUNDUP(MONTH(SalesDataTable[[#This Row],[Order Date]])/3,0)</f>
        <v>Q3</v>
      </c>
      <c r="G1744" s="4" t="s">
        <v>29</v>
      </c>
      <c r="H1744" s="4" t="s">
        <v>79</v>
      </c>
      <c r="I1744" s="4" t="s">
        <v>48</v>
      </c>
      <c r="J1744" s="4" t="s">
        <v>45</v>
      </c>
      <c r="K1744" s="4" t="s">
        <v>63</v>
      </c>
      <c r="L1744" s="4" t="s">
        <v>71</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c r="A1745" s="2">
        <v>3559</v>
      </c>
      <c r="B1745" s="3">
        <v>46258</v>
      </c>
      <c r="C1745" s="4">
        <f>YEAR(SalesDataTable[[#This Row],[Order Date]])</f>
        <v>2026</v>
      </c>
      <c r="D1745" s="4">
        <f>MONTH(SalesDataTable[[#This Row],[Order Date]])</f>
        <v>8</v>
      </c>
      <c r="E1745" s="4" t="str">
        <f>TEXT(SalesDataTable[[#This Row],[Order Date]],"MMM")</f>
        <v>Aug</v>
      </c>
      <c r="F1745" s="4" t="str">
        <f>"Q"&amp;ROUNDUP(MONTH(SalesDataTable[[#This Row],[Order Date]])/3,0)</f>
        <v>Q3</v>
      </c>
      <c r="G1745" s="4" t="s">
        <v>49</v>
      </c>
      <c r="H1745" s="4" t="s">
        <v>62</v>
      </c>
      <c r="I1745" s="4" t="s">
        <v>31</v>
      </c>
      <c r="J1745" s="4" t="s">
        <v>32</v>
      </c>
      <c r="K1745" s="4" t="s">
        <v>63</v>
      </c>
      <c r="L1745" s="4" t="s">
        <v>71</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c r="A1746" s="2">
        <v>3839</v>
      </c>
      <c r="B1746" s="3">
        <v>46258</v>
      </c>
      <c r="C1746" s="4">
        <f>YEAR(SalesDataTable[[#This Row],[Order Date]])</f>
        <v>2026</v>
      </c>
      <c r="D1746" s="4">
        <f>MONTH(SalesDataTable[[#This Row],[Order Date]])</f>
        <v>8</v>
      </c>
      <c r="E1746" s="4" t="str">
        <f>TEXT(SalesDataTable[[#This Row],[Order Date]],"MMM")</f>
        <v>Aug</v>
      </c>
      <c r="F1746" s="4" t="str">
        <f>"Q"&amp;ROUNDUP(MONTH(SalesDataTable[[#This Row],[Order Date]])/3,0)</f>
        <v>Q3</v>
      </c>
      <c r="G1746" s="4" t="s">
        <v>29</v>
      </c>
      <c r="H1746" s="4" t="s">
        <v>79</v>
      </c>
      <c r="I1746" s="4" t="s">
        <v>57</v>
      </c>
      <c r="J1746" s="4" t="s">
        <v>32</v>
      </c>
      <c r="K1746" s="4" t="s">
        <v>38</v>
      </c>
      <c r="L1746" s="4" t="s">
        <v>39</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c r="A1747" s="2">
        <v>4133</v>
      </c>
      <c r="B1747" s="3">
        <v>46258</v>
      </c>
      <c r="C1747" s="4">
        <f>YEAR(SalesDataTable[[#This Row],[Order Date]])</f>
        <v>2026</v>
      </c>
      <c r="D1747" s="4">
        <f>MONTH(SalesDataTable[[#This Row],[Order Date]])</f>
        <v>8</v>
      </c>
      <c r="E1747" s="4" t="str">
        <f>TEXT(SalesDataTable[[#This Row],[Order Date]],"MMM")</f>
        <v>Aug</v>
      </c>
      <c r="F1747" s="4" t="str">
        <f>"Q"&amp;ROUNDUP(MONTH(SalesDataTable[[#This Row],[Order Date]])/3,0)</f>
        <v>Q3</v>
      </c>
      <c r="G1747" s="4" t="s">
        <v>49</v>
      </c>
      <c r="H1747" s="4" t="s">
        <v>50</v>
      </c>
      <c r="I1747" s="4" t="s">
        <v>31</v>
      </c>
      <c r="J1747" s="4" t="s">
        <v>42</v>
      </c>
      <c r="K1747" s="4" t="s">
        <v>52</v>
      </c>
      <c r="L1747" s="4" t="s">
        <v>58</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c r="A1748" s="2">
        <v>4765</v>
      </c>
      <c r="B1748" s="3">
        <v>46258</v>
      </c>
      <c r="C1748" s="4">
        <f>YEAR(SalesDataTable[[#This Row],[Order Date]])</f>
        <v>2026</v>
      </c>
      <c r="D1748" s="4">
        <f>MONTH(SalesDataTable[[#This Row],[Order Date]])</f>
        <v>8</v>
      </c>
      <c r="E1748" s="4" t="str">
        <f>TEXT(SalesDataTable[[#This Row],[Order Date]],"MMM")</f>
        <v>Aug</v>
      </c>
      <c r="F1748" s="4" t="str">
        <f>"Q"&amp;ROUNDUP(MONTH(SalesDataTable[[#This Row],[Order Date]])/3,0)</f>
        <v>Q3</v>
      </c>
      <c r="G1748" s="4" t="s">
        <v>29</v>
      </c>
      <c r="H1748" s="4" t="s">
        <v>79</v>
      </c>
      <c r="I1748" s="4" t="s">
        <v>31</v>
      </c>
      <c r="J1748" s="4" t="s">
        <v>42</v>
      </c>
      <c r="K1748" s="4" t="s">
        <v>33</v>
      </c>
      <c r="L1748" s="4" t="s">
        <v>34</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c r="A1749" s="2">
        <v>1868</v>
      </c>
      <c r="B1749" s="3">
        <v>46259</v>
      </c>
      <c r="C1749" s="4">
        <f>YEAR(SalesDataTable[[#This Row],[Order Date]])</f>
        <v>2026</v>
      </c>
      <c r="D1749" s="4">
        <f>MONTH(SalesDataTable[[#This Row],[Order Date]])</f>
        <v>8</v>
      </c>
      <c r="E1749" s="4" t="str">
        <f>TEXT(SalesDataTable[[#This Row],[Order Date]],"MMM")</f>
        <v>Aug</v>
      </c>
      <c r="F1749" s="4" t="str">
        <f>"Q"&amp;ROUNDUP(MONTH(SalesDataTable[[#This Row],[Order Date]])/3,0)</f>
        <v>Q3</v>
      </c>
      <c r="G1749" s="4" t="s">
        <v>49</v>
      </c>
      <c r="H1749" s="4" t="s">
        <v>62</v>
      </c>
      <c r="I1749" s="4" t="s">
        <v>57</v>
      </c>
      <c r="J1749" s="4" t="s">
        <v>32</v>
      </c>
      <c r="K1749" s="4" t="s">
        <v>38</v>
      </c>
      <c r="L1749" s="4" t="s">
        <v>46</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c r="A1750" s="2">
        <v>987</v>
      </c>
      <c r="B1750" s="3">
        <v>46260</v>
      </c>
      <c r="C1750" s="4">
        <f>YEAR(SalesDataTable[[#This Row],[Order Date]])</f>
        <v>2026</v>
      </c>
      <c r="D1750" s="4">
        <f>MONTH(SalesDataTable[[#This Row],[Order Date]])</f>
        <v>8</v>
      </c>
      <c r="E1750" s="4" t="str">
        <f>TEXT(SalesDataTable[[#This Row],[Order Date]],"MMM")</f>
        <v>Aug</v>
      </c>
      <c r="F1750" s="4" t="str">
        <f>"Q"&amp;ROUNDUP(MONTH(SalesDataTable[[#This Row],[Order Date]])/3,0)</f>
        <v>Q3</v>
      </c>
      <c r="G1750" s="4" t="s">
        <v>35</v>
      </c>
      <c r="H1750" s="4" t="s">
        <v>70</v>
      </c>
      <c r="I1750" s="4" t="s">
        <v>57</v>
      </c>
      <c r="J1750" s="4" t="s">
        <v>32</v>
      </c>
      <c r="K1750" s="4" t="s">
        <v>43</v>
      </c>
      <c r="L1750" s="4" t="s">
        <v>44</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c r="A1751" s="2">
        <v>2503</v>
      </c>
      <c r="B1751" s="3">
        <v>46260</v>
      </c>
      <c r="C1751" s="4">
        <f>YEAR(SalesDataTable[[#This Row],[Order Date]])</f>
        <v>2026</v>
      </c>
      <c r="D1751" s="4">
        <f>MONTH(SalesDataTable[[#This Row],[Order Date]])</f>
        <v>8</v>
      </c>
      <c r="E1751" s="4" t="str">
        <f>TEXT(SalesDataTable[[#This Row],[Order Date]],"MMM")</f>
        <v>Aug</v>
      </c>
      <c r="F1751" s="4" t="str">
        <f>"Q"&amp;ROUNDUP(MONTH(SalesDataTable[[#This Row],[Order Date]])/3,0)</f>
        <v>Q3</v>
      </c>
      <c r="G1751" s="4" t="s">
        <v>35</v>
      </c>
      <c r="H1751" s="4" t="s">
        <v>56</v>
      </c>
      <c r="I1751" s="4" t="s">
        <v>31</v>
      </c>
      <c r="J1751" s="4" t="s">
        <v>32</v>
      </c>
      <c r="K1751" s="4" t="s">
        <v>33</v>
      </c>
      <c r="L1751" s="4" t="s">
        <v>51</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c r="A1752" s="2">
        <v>4928</v>
      </c>
      <c r="B1752" s="3">
        <v>46260</v>
      </c>
      <c r="C1752" s="4">
        <f>YEAR(SalesDataTable[[#This Row],[Order Date]])</f>
        <v>2026</v>
      </c>
      <c r="D1752" s="4">
        <f>MONTH(SalesDataTable[[#This Row],[Order Date]])</f>
        <v>8</v>
      </c>
      <c r="E1752" s="4" t="str">
        <f>TEXT(SalesDataTable[[#This Row],[Order Date]],"MMM")</f>
        <v>Aug</v>
      </c>
      <c r="F1752" s="4" t="str">
        <f>"Q"&amp;ROUNDUP(MONTH(SalesDataTable[[#This Row],[Order Date]])/3,0)</f>
        <v>Q3</v>
      </c>
      <c r="G1752" s="4" t="s">
        <v>35</v>
      </c>
      <c r="H1752" s="4" t="s">
        <v>70</v>
      </c>
      <c r="I1752" s="4" t="s">
        <v>48</v>
      </c>
      <c r="J1752" s="4" t="s">
        <v>32</v>
      </c>
      <c r="K1752" s="4" t="s">
        <v>63</v>
      </c>
      <c r="L1752" s="4" t="s">
        <v>71</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c r="A1753" s="2">
        <v>852</v>
      </c>
      <c r="B1753" s="3">
        <v>46261</v>
      </c>
      <c r="C1753" s="4">
        <f>YEAR(SalesDataTable[[#This Row],[Order Date]])</f>
        <v>2026</v>
      </c>
      <c r="D1753" s="4">
        <f>MONTH(SalesDataTable[[#This Row],[Order Date]])</f>
        <v>8</v>
      </c>
      <c r="E1753" s="4" t="str">
        <f>TEXT(SalesDataTable[[#This Row],[Order Date]],"MMM")</f>
        <v>Aug</v>
      </c>
      <c r="F1753" s="4" t="str">
        <f>"Q"&amp;ROUNDUP(MONTH(SalesDataTable[[#This Row],[Order Date]])/3,0)</f>
        <v>Q3</v>
      </c>
      <c r="G1753" s="4" t="s">
        <v>29</v>
      </c>
      <c r="H1753" s="4" t="s">
        <v>65</v>
      </c>
      <c r="I1753" s="4" t="s">
        <v>31</v>
      </c>
      <c r="J1753" s="4" t="s">
        <v>42</v>
      </c>
      <c r="K1753" s="4" t="s">
        <v>43</v>
      </c>
      <c r="L1753" s="4" t="s">
        <v>61</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c r="A1754" s="2">
        <v>2188</v>
      </c>
      <c r="B1754" s="3">
        <v>46261</v>
      </c>
      <c r="C1754" s="4">
        <f>YEAR(SalesDataTable[[#This Row],[Order Date]])</f>
        <v>2026</v>
      </c>
      <c r="D1754" s="4">
        <f>MONTH(SalesDataTable[[#This Row],[Order Date]])</f>
        <v>8</v>
      </c>
      <c r="E1754" s="4" t="str">
        <f>TEXT(SalesDataTable[[#This Row],[Order Date]],"MMM")</f>
        <v>Aug</v>
      </c>
      <c r="F1754" s="4" t="str">
        <f>"Q"&amp;ROUNDUP(MONTH(SalesDataTable[[#This Row],[Order Date]])/3,0)</f>
        <v>Q3</v>
      </c>
      <c r="G1754" s="4" t="s">
        <v>35</v>
      </c>
      <c r="H1754" s="4" t="s">
        <v>56</v>
      </c>
      <c r="I1754" s="4" t="s">
        <v>31</v>
      </c>
      <c r="J1754" s="4" t="s">
        <v>42</v>
      </c>
      <c r="K1754" s="4" t="s">
        <v>52</v>
      </c>
      <c r="L1754" s="4" t="s">
        <v>69</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c r="A1755" s="2">
        <v>2574</v>
      </c>
      <c r="B1755" s="3">
        <v>46261</v>
      </c>
      <c r="C1755" s="4">
        <f>YEAR(SalesDataTable[[#This Row],[Order Date]])</f>
        <v>2026</v>
      </c>
      <c r="D1755" s="4">
        <f>MONTH(SalesDataTable[[#This Row],[Order Date]])</f>
        <v>8</v>
      </c>
      <c r="E1755" s="4" t="str">
        <f>TEXT(SalesDataTable[[#This Row],[Order Date]],"MMM")</f>
        <v>Aug</v>
      </c>
      <c r="F1755" s="4" t="str">
        <f>"Q"&amp;ROUNDUP(MONTH(SalesDataTable[[#This Row],[Order Date]])/3,0)</f>
        <v>Q3</v>
      </c>
      <c r="G1755" s="4" t="s">
        <v>29</v>
      </c>
      <c r="H1755" s="4" t="s">
        <v>65</v>
      </c>
      <c r="I1755" s="4" t="s">
        <v>48</v>
      </c>
      <c r="J1755" s="4" t="s">
        <v>42</v>
      </c>
      <c r="K1755" s="4" t="s">
        <v>33</v>
      </c>
      <c r="L1755" s="4" t="s">
        <v>59</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c r="A1756" s="2">
        <v>2942</v>
      </c>
      <c r="B1756" s="3">
        <v>46261</v>
      </c>
      <c r="C1756" s="4">
        <f>YEAR(SalesDataTable[[#This Row],[Order Date]])</f>
        <v>2026</v>
      </c>
      <c r="D1756" s="4">
        <f>MONTH(SalesDataTable[[#This Row],[Order Date]])</f>
        <v>8</v>
      </c>
      <c r="E1756" s="4" t="str">
        <f>TEXT(SalesDataTable[[#This Row],[Order Date]],"MMM")</f>
        <v>Aug</v>
      </c>
      <c r="F1756" s="4" t="str">
        <f>"Q"&amp;ROUNDUP(MONTH(SalesDataTable[[#This Row],[Order Date]])/3,0)</f>
        <v>Q3</v>
      </c>
      <c r="G1756" s="4" t="s">
        <v>35</v>
      </c>
      <c r="H1756" s="4" t="s">
        <v>56</v>
      </c>
      <c r="I1756" s="4" t="s">
        <v>31</v>
      </c>
      <c r="J1756" s="4" t="s">
        <v>42</v>
      </c>
      <c r="K1756" s="4" t="s">
        <v>38</v>
      </c>
      <c r="L1756" s="4" t="s">
        <v>66</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c r="A1757" s="2">
        <v>3211</v>
      </c>
      <c r="B1757" s="3">
        <v>46261</v>
      </c>
      <c r="C1757" s="4">
        <f>YEAR(SalesDataTable[[#This Row],[Order Date]])</f>
        <v>2026</v>
      </c>
      <c r="D1757" s="4">
        <f>MONTH(SalesDataTable[[#This Row],[Order Date]])</f>
        <v>8</v>
      </c>
      <c r="E1757" s="4" t="str">
        <f>TEXT(SalesDataTable[[#This Row],[Order Date]],"MMM")</f>
        <v>Aug</v>
      </c>
      <c r="F1757" s="4" t="str">
        <f>"Q"&amp;ROUNDUP(MONTH(SalesDataTable[[#This Row],[Order Date]])/3,0)</f>
        <v>Q3</v>
      </c>
      <c r="G1757" s="4" t="s">
        <v>35</v>
      </c>
      <c r="H1757" s="4" t="s">
        <v>78</v>
      </c>
      <c r="I1757" s="4" t="s">
        <v>48</v>
      </c>
      <c r="J1757" s="4" t="s">
        <v>45</v>
      </c>
      <c r="K1757" s="4" t="s">
        <v>33</v>
      </c>
      <c r="L1757" s="4" t="s">
        <v>55</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c r="A1758" s="2">
        <v>3306</v>
      </c>
      <c r="B1758" s="3">
        <v>46261</v>
      </c>
      <c r="C1758" s="4">
        <f>YEAR(SalesDataTable[[#This Row],[Order Date]])</f>
        <v>2026</v>
      </c>
      <c r="D1758" s="4">
        <f>MONTH(SalesDataTable[[#This Row],[Order Date]])</f>
        <v>8</v>
      </c>
      <c r="E1758" s="4" t="str">
        <f>TEXT(SalesDataTable[[#This Row],[Order Date]],"MMM")</f>
        <v>Aug</v>
      </c>
      <c r="F1758" s="4" t="str">
        <f>"Q"&amp;ROUNDUP(MONTH(SalesDataTable[[#This Row],[Order Date]])/3,0)</f>
        <v>Q3</v>
      </c>
      <c r="G1758" s="4" t="s">
        <v>29</v>
      </c>
      <c r="H1758" s="4" t="s">
        <v>79</v>
      </c>
      <c r="I1758" s="4" t="s">
        <v>31</v>
      </c>
      <c r="J1758" s="4" t="s">
        <v>45</v>
      </c>
      <c r="K1758" s="4" t="s">
        <v>43</v>
      </c>
      <c r="L1758" s="4" t="s">
        <v>44</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c r="A1759" s="2">
        <v>3837</v>
      </c>
      <c r="B1759" s="3">
        <v>46261</v>
      </c>
      <c r="C1759" s="4">
        <f>YEAR(SalesDataTable[[#This Row],[Order Date]])</f>
        <v>2026</v>
      </c>
      <c r="D1759" s="4">
        <f>MONTH(SalesDataTable[[#This Row],[Order Date]])</f>
        <v>8</v>
      </c>
      <c r="E1759" s="4" t="str">
        <f>TEXT(SalesDataTable[[#This Row],[Order Date]],"MMM")</f>
        <v>Aug</v>
      </c>
      <c r="F1759" s="4" t="str">
        <f>"Q"&amp;ROUNDUP(MONTH(SalesDataTable[[#This Row],[Order Date]])/3,0)</f>
        <v>Q3</v>
      </c>
      <c r="G1759" s="4" t="s">
        <v>49</v>
      </c>
      <c r="H1759" s="4" t="s">
        <v>62</v>
      </c>
      <c r="I1759" s="4" t="s">
        <v>31</v>
      </c>
      <c r="J1759" s="4" t="s">
        <v>32</v>
      </c>
      <c r="K1759" s="4" t="s">
        <v>52</v>
      </c>
      <c r="L1759" s="4" t="s">
        <v>53</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c r="A1760" s="2">
        <v>4169</v>
      </c>
      <c r="B1760" s="3">
        <v>46261</v>
      </c>
      <c r="C1760" s="4">
        <f>YEAR(SalesDataTable[[#This Row],[Order Date]])</f>
        <v>2026</v>
      </c>
      <c r="D1760" s="4">
        <f>MONTH(SalesDataTable[[#This Row],[Order Date]])</f>
        <v>8</v>
      </c>
      <c r="E1760" s="4" t="str">
        <f>TEXT(SalesDataTable[[#This Row],[Order Date]],"MMM")</f>
        <v>Aug</v>
      </c>
      <c r="F1760" s="4" t="str">
        <f>"Q"&amp;ROUNDUP(MONTH(SalesDataTable[[#This Row],[Order Date]])/3,0)</f>
        <v>Q3</v>
      </c>
      <c r="G1760" s="4" t="s">
        <v>49</v>
      </c>
      <c r="H1760" s="4" t="s">
        <v>76</v>
      </c>
      <c r="I1760" s="4" t="s">
        <v>31</v>
      </c>
      <c r="J1760" s="4" t="s">
        <v>42</v>
      </c>
      <c r="K1760" s="4" t="s">
        <v>63</v>
      </c>
      <c r="L1760" s="4" t="s">
        <v>74</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c r="A1761" s="2">
        <v>4452</v>
      </c>
      <c r="B1761" s="3">
        <v>46261</v>
      </c>
      <c r="C1761" s="4">
        <f>YEAR(SalesDataTable[[#This Row],[Order Date]])</f>
        <v>2026</v>
      </c>
      <c r="D1761" s="4">
        <f>MONTH(SalesDataTable[[#This Row],[Order Date]])</f>
        <v>8</v>
      </c>
      <c r="E1761" s="4" t="str">
        <f>TEXT(SalesDataTable[[#This Row],[Order Date]],"MMM")</f>
        <v>Aug</v>
      </c>
      <c r="F1761" s="4" t="str">
        <f>"Q"&amp;ROUNDUP(MONTH(SalesDataTable[[#This Row],[Order Date]])/3,0)</f>
        <v>Q3</v>
      </c>
      <c r="G1761" s="4" t="s">
        <v>40</v>
      </c>
      <c r="H1761" s="4" t="s">
        <v>41</v>
      </c>
      <c r="I1761" s="4" t="s">
        <v>57</v>
      </c>
      <c r="J1761" s="4" t="s">
        <v>42</v>
      </c>
      <c r="K1761" s="4" t="s">
        <v>38</v>
      </c>
      <c r="L1761" s="4" t="s">
        <v>66</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c r="A1762" s="2">
        <v>4740</v>
      </c>
      <c r="B1762" s="3">
        <v>46261</v>
      </c>
      <c r="C1762" s="4">
        <f>YEAR(SalesDataTable[[#This Row],[Order Date]])</f>
        <v>2026</v>
      </c>
      <c r="D1762" s="4">
        <f>MONTH(SalesDataTable[[#This Row],[Order Date]])</f>
        <v>8</v>
      </c>
      <c r="E1762" s="4" t="str">
        <f>TEXT(SalesDataTable[[#This Row],[Order Date]],"MMM")</f>
        <v>Aug</v>
      </c>
      <c r="F1762" s="4" t="str">
        <f>"Q"&amp;ROUNDUP(MONTH(SalesDataTable[[#This Row],[Order Date]])/3,0)</f>
        <v>Q3</v>
      </c>
      <c r="G1762" s="4" t="s">
        <v>29</v>
      </c>
      <c r="H1762" s="4" t="s">
        <v>79</v>
      </c>
      <c r="I1762" s="4" t="s">
        <v>37</v>
      </c>
      <c r="J1762" s="4" t="s">
        <v>32</v>
      </c>
      <c r="K1762" s="4" t="s">
        <v>38</v>
      </c>
      <c r="L1762" s="4" t="s">
        <v>75</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c r="A1763" s="2">
        <v>5000</v>
      </c>
      <c r="B1763" s="3">
        <v>46261</v>
      </c>
      <c r="C1763" s="4">
        <f>YEAR(SalesDataTable[[#This Row],[Order Date]])</f>
        <v>2026</v>
      </c>
      <c r="D1763" s="4">
        <f>MONTH(SalesDataTable[[#This Row],[Order Date]])</f>
        <v>8</v>
      </c>
      <c r="E1763" s="4" t="str">
        <f>TEXT(SalesDataTable[[#This Row],[Order Date]],"MMM")</f>
        <v>Aug</v>
      </c>
      <c r="F1763" s="4" t="str">
        <f>"Q"&amp;ROUNDUP(MONTH(SalesDataTable[[#This Row],[Order Date]])/3,0)</f>
        <v>Q3</v>
      </c>
      <c r="G1763" s="4" t="s">
        <v>35</v>
      </c>
      <c r="H1763" s="4" t="s">
        <v>72</v>
      </c>
      <c r="I1763" s="4" t="s">
        <v>57</v>
      </c>
      <c r="J1763" s="4" t="s">
        <v>42</v>
      </c>
      <c r="K1763" s="4" t="s">
        <v>43</v>
      </c>
      <c r="L1763" s="4" t="s">
        <v>44</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c r="A1764" s="2">
        <v>5058</v>
      </c>
      <c r="B1764" s="3">
        <v>46261</v>
      </c>
      <c r="C1764" s="4">
        <f>YEAR(SalesDataTable[[#This Row],[Order Date]])</f>
        <v>2026</v>
      </c>
      <c r="D1764" s="4">
        <f>MONTH(SalesDataTable[[#This Row],[Order Date]])</f>
        <v>8</v>
      </c>
      <c r="E1764" s="4" t="str">
        <f>TEXT(SalesDataTable[[#This Row],[Order Date]],"MMM")</f>
        <v>Aug</v>
      </c>
      <c r="F1764" s="4" t="str">
        <f>"Q"&amp;ROUNDUP(MONTH(SalesDataTable[[#This Row],[Order Date]])/3,0)</f>
        <v>Q3</v>
      </c>
      <c r="G1764" s="4" t="s">
        <v>35</v>
      </c>
      <c r="H1764" s="4" t="s">
        <v>70</v>
      </c>
      <c r="I1764" s="4" t="s">
        <v>37</v>
      </c>
      <c r="J1764" s="4" t="s">
        <v>45</v>
      </c>
      <c r="K1764" s="4" t="s">
        <v>33</v>
      </c>
      <c r="L1764" s="4" t="s">
        <v>55</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c r="A1765" s="2">
        <v>496</v>
      </c>
      <c r="B1765" s="3">
        <v>46262</v>
      </c>
      <c r="C1765" s="4">
        <f>YEAR(SalesDataTable[[#This Row],[Order Date]])</f>
        <v>2026</v>
      </c>
      <c r="D1765" s="4">
        <f>MONTH(SalesDataTable[[#This Row],[Order Date]])</f>
        <v>8</v>
      </c>
      <c r="E1765" s="4" t="str">
        <f>TEXT(SalesDataTable[[#This Row],[Order Date]],"MMM")</f>
        <v>Aug</v>
      </c>
      <c r="F1765" s="4" t="str">
        <f>"Q"&amp;ROUNDUP(MONTH(SalesDataTable[[#This Row],[Order Date]])/3,0)</f>
        <v>Q3</v>
      </c>
      <c r="G1765" s="4" t="s">
        <v>29</v>
      </c>
      <c r="H1765" s="4" t="s">
        <v>79</v>
      </c>
      <c r="I1765" s="4" t="s">
        <v>48</v>
      </c>
      <c r="J1765" s="4" t="s">
        <v>32</v>
      </c>
      <c r="K1765" s="4" t="s">
        <v>63</v>
      </c>
      <c r="L1765" s="4" t="s">
        <v>71</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c r="A1766" s="2">
        <v>1343</v>
      </c>
      <c r="B1766" s="3">
        <v>46262</v>
      </c>
      <c r="C1766" s="4">
        <f>YEAR(SalesDataTable[[#This Row],[Order Date]])</f>
        <v>2026</v>
      </c>
      <c r="D1766" s="4">
        <f>MONTH(SalesDataTable[[#This Row],[Order Date]])</f>
        <v>8</v>
      </c>
      <c r="E1766" s="4" t="str">
        <f>TEXT(SalesDataTable[[#This Row],[Order Date]],"MMM")</f>
        <v>Aug</v>
      </c>
      <c r="F1766" s="4" t="str">
        <f>"Q"&amp;ROUNDUP(MONTH(SalesDataTable[[#This Row],[Order Date]])/3,0)</f>
        <v>Q3</v>
      </c>
      <c r="G1766" s="4" t="s">
        <v>49</v>
      </c>
      <c r="H1766" s="4" t="s">
        <v>62</v>
      </c>
      <c r="I1766" s="4" t="s">
        <v>31</v>
      </c>
      <c r="J1766" s="4" t="s">
        <v>42</v>
      </c>
      <c r="K1766" s="4" t="s">
        <v>52</v>
      </c>
      <c r="L1766" s="4" t="s">
        <v>69</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c r="A1767" s="2">
        <v>1455</v>
      </c>
      <c r="B1767" s="3">
        <v>46262</v>
      </c>
      <c r="C1767" s="4">
        <f>YEAR(SalesDataTable[[#This Row],[Order Date]])</f>
        <v>2026</v>
      </c>
      <c r="D1767" s="4">
        <f>MONTH(SalesDataTable[[#This Row],[Order Date]])</f>
        <v>8</v>
      </c>
      <c r="E1767" s="4" t="str">
        <f>TEXT(SalesDataTable[[#This Row],[Order Date]],"MMM")</f>
        <v>Aug</v>
      </c>
      <c r="F1767" s="4" t="str">
        <f>"Q"&amp;ROUNDUP(MONTH(SalesDataTable[[#This Row],[Order Date]])/3,0)</f>
        <v>Q3</v>
      </c>
      <c r="G1767" s="4" t="s">
        <v>40</v>
      </c>
      <c r="H1767" s="4" t="s">
        <v>41</v>
      </c>
      <c r="I1767" s="4" t="s">
        <v>31</v>
      </c>
      <c r="J1767" s="4" t="s">
        <v>42</v>
      </c>
      <c r="K1767" s="4" t="s">
        <v>33</v>
      </c>
      <c r="L1767" s="4" t="s">
        <v>51</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c r="A1768" s="2">
        <v>1632</v>
      </c>
      <c r="B1768" s="3">
        <v>46262</v>
      </c>
      <c r="C1768" s="4">
        <f>YEAR(SalesDataTable[[#This Row],[Order Date]])</f>
        <v>2026</v>
      </c>
      <c r="D1768" s="4">
        <f>MONTH(SalesDataTable[[#This Row],[Order Date]])</f>
        <v>8</v>
      </c>
      <c r="E1768" s="4" t="str">
        <f>TEXT(SalesDataTable[[#This Row],[Order Date]],"MMM")</f>
        <v>Aug</v>
      </c>
      <c r="F1768" s="4" t="str">
        <f>"Q"&amp;ROUNDUP(MONTH(SalesDataTable[[#This Row],[Order Date]])/3,0)</f>
        <v>Q3</v>
      </c>
      <c r="G1768" s="4" t="s">
        <v>49</v>
      </c>
      <c r="H1768" s="4" t="s">
        <v>60</v>
      </c>
      <c r="I1768" s="4" t="s">
        <v>57</v>
      </c>
      <c r="J1768" s="4" t="s">
        <v>42</v>
      </c>
      <c r="K1768" s="4" t="s">
        <v>43</v>
      </c>
      <c r="L1768" s="4" t="s">
        <v>44</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c r="A1769" s="2">
        <v>1817</v>
      </c>
      <c r="B1769" s="3">
        <v>46262</v>
      </c>
      <c r="C1769" s="4">
        <f>YEAR(SalesDataTable[[#This Row],[Order Date]])</f>
        <v>2026</v>
      </c>
      <c r="D1769" s="4">
        <f>MONTH(SalesDataTable[[#This Row],[Order Date]])</f>
        <v>8</v>
      </c>
      <c r="E1769" s="4" t="str">
        <f>TEXT(SalesDataTable[[#This Row],[Order Date]],"MMM")</f>
        <v>Aug</v>
      </c>
      <c r="F1769" s="4" t="str">
        <f>"Q"&amp;ROUNDUP(MONTH(SalesDataTable[[#This Row],[Order Date]])/3,0)</f>
        <v>Q3</v>
      </c>
      <c r="G1769" s="4" t="s">
        <v>29</v>
      </c>
      <c r="H1769" s="4" t="s">
        <v>65</v>
      </c>
      <c r="I1769" s="4" t="s">
        <v>48</v>
      </c>
      <c r="J1769" s="4" t="s">
        <v>42</v>
      </c>
      <c r="K1769" s="4" t="s">
        <v>63</v>
      </c>
      <c r="L1769" s="4" t="s">
        <v>71</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c r="A1770" s="2">
        <v>2993</v>
      </c>
      <c r="B1770" s="3">
        <v>46262</v>
      </c>
      <c r="C1770" s="4">
        <f>YEAR(SalesDataTable[[#This Row],[Order Date]])</f>
        <v>2026</v>
      </c>
      <c r="D1770" s="4">
        <f>MONTH(SalesDataTable[[#This Row],[Order Date]])</f>
        <v>8</v>
      </c>
      <c r="E1770" s="4" t="str">
        <f>TEXT(SalesDataTable[[#This Row],[Order Date]],"MMM")</f>
        <v>Aug</v>
      </c>
      <c r="F1770" s="4" t="str">
        <f>"Q"&amp;ROUNDUP(MONTH(SalesDataTable[[#This Row],[Order Date]])/3,0)</f>
        <v>Q3</v>
      </c>
      <c r="G1770" s="4" t="s">
        <v>35</v>
      </c>
      <c r="H1770" s="4" t="s">
        <v>72</v>
      </c>
      <c r="I1770" s="4" t="s">
        <v>37</v>
      </c>
      <c r="J1770" s="4" t="s">
        <v>45</v>
      </c>
      <c r="K1770" s="4" t="s">
        <v>43</v>
      </c>
      <c r="L1770" s="4" t="s">
        <v>44</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c r="A1771" s="2">
        <v>4676</v>
      </c>
      <c r="B1771" s="3">
        <v>46262</v>
      </c>
      <c r="C1771" s="4">
        <f>YEAR(SalesDataTable[[#This Row],[Order Date]])</f>
        <v>2026</v>
      </c>
      <c r="D1771" s="4">
        <f>MONTH(SalesDataTable[[#This Row],[Order Date]])</f>
        <v>8</v>
      </c>
      <c r="E1771" s="4" t="str">
        <f>TEXT(SalesDataTable[[#This Row],[Order Date]],"MMM")</f>
        <v>Aug</v>
      </c>
      <c r="F1771" s="4" t="str">
        <f>"Q"&amp;ROUNDUP(MONTH(SalesDataTable[[#This Row],[Order Date]])/3,0)</f>
        <v>Q3</v>
      </c>
      <c r="G1771" s="4" t="s">
        <v>49</v>
      </c>
      <c r="H1771" s="4" t="s">
        <v>76</v>
      </c>
      <c r="I1771" s="4" t="s">
        <v>48</v>
      </c>
      <c r="J1771" s="4" t="s">
        <v>42</v>
      </c>
      <c r="K1771" s="4" t="s">
        <v>33</v>
      </c>
      <c r="L1771" s="4" t="s">
        <v>34</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c r="A1772" s="2">
        <v>5105</v>
      </c>
      <c r="B1772" s="3">
        <v>46262</v>
      </c>
      <c r="C1772" s="4">
        <f>YEAR(SalesDataTable[[#This Row],[Order Date]])</f>
        <v>2026</v>
      </c>
      <c r="D1772" s="4">
        <f>MONTH(SalesDataTable[[#This Row],[Order Date]])</f>
        <v>8</v>
      </c>
      <c r="E1772" s="4" t="str">
        <f>TEXT(SalesDataTable[[#This Row],[Order Date]],"MMM")</f>
        <v>Aug</v>
      </c>
      <c r="F1772" s="4" t="str">
        <f>"Q"&amp;ROUNDUP(MONTH(SalesDataTable[[#This Row],[Order Date]])/3,0)</f>
        <v>Q3</v>
      </c>
      <c r="G1772" s="4" t="s">
        <v>49</v>
      </c>
      <c r="H1772" s="4" t="s">
        <v>60</v>
      </c>
      <c r="I1772" s="4" t="s">
        <v>31</v>
      </c>
      <c r="J1772" s="4" t="s">
        <v>45</v>
      </c>
      <c r="K1772" s="4" t="s">
        <v>43</v>
      </c>
      <c r="L1772" s="4" t="s">
        <v>61</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c r="A1773" s="2">
        <v>223</v>
      </c>
      <c r="B1773" s="3">
        <v>46263</v>
      </c>
      <c r="C1773" s="4">
        <f>YEAR(SalesDataTable[[#This Row],[Order Date]])</f>
        <v>2026</v>
      </c>
      <c r="D1773" s="4">
        <f>MONTH(SalesDataTable[[#This Row],[Order Date]])</f>
        <v>8</v>
      </c>
      <c r="E1773" s="4" t="str">
        <f>TEXT(SalesDataTable[[#This Row],[Order Date]],"MMM")</f>
        <v>Aug</v>
      </c>
      <c r="F1773" s="4" t="str">
        <f>"Q"&amp;ROUNDUP(MONTH(SalesDataTable[[#This Row],[Order Date]])/3,0)</f>
        <v>Q3</v>
      </c>
      <c r="G1773" s="4" t="s">
        <v>40</v>
      </c>
      <c r="H1773" s="4" t="s">
        <v>41</v>
      </c>
      <c r="I1773" s="4" t="s">
        <v>48</v>
      </c>
      <c r="J1773" s="4" t="s">
        <v>32</v>
      </c>
      <c r="K1773" s="4" t="s">
        <v>63</v>
      </c>
      <c r="L1773" s="4" t="s">
        <v>74</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c r="A1774" s="2">
        <v>1023</v>
      </c>
      <c r="B1774" s="3">
        <v>46263</v>
      </c>
      <c r="C1774" s="4">
        <f>YEAR(SalesDataTable[[#This Row],[Order Date]])</f>
        <v>2026</v>
      </c>
      <c r="D1774" s="4">
        <f>MONTH(SalesDataTable[[#This Row],[Order Date]])</f>
        <v>8</v>
      </c>
      <c r="E1774" s="4" t="str">
        <f>TEXT(SalesDataTable[[#This Row],[Order Date]],"MMM")</f>
        <v>Aug</v>
      </c>
      <c r="F1774" s="4" t="str">
        <f>"Q"&amp;ROUNDUP(MONTH(SalesDataTable[[#This Row],[Order Date]])/3,0)</f>
        <v>Q3</v>
      </c>
      <c r="G1774" s="4" t="s">
        <v>40</v>
      </c>
      <c r="H1774" s="4" t="s">
        <v>47</v>
      </c>
      <c r="I1774" s="4" t="s">
        <v>31</v>
      </c>
      <c r="J1774" s="4" t="s">
        <v>42</v>
      </c>
      <c r="K1774" s="4" t="s">
        <v>38</v>
      </c>
      <c r="L1774" s="4" t="s">
        <v>39</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c r="A1775" s="2">
        <v>1694</v>
      </c>
      <c r="B1775" s="3">
        <v>46263</v>
      </c>
      <c r="C1775" s="4">
        <f>YEAR(SalesDataTable[[#This Row],[Order Date]])</f>
        <v>2026</v>
      </c>
      <c r="D1775" s="4">
        <f>MONTH(SalesDataTable[[#This Row],[Order Date]])</f>
        <v>8</v>
      </c>
      <c r="E1775" s="4" t="str">
        <f>TEXT(SalesDataTable[[#This Row],[Order Date]],"MMM")</f>
        <v>Aug</v>
      </c>
      <c r="F1775" s="4" t="str">
        <f>"Q"&amp;ROUNDUP(MONTH(SalesDataTable[[#This Row],[Order Date]])/3,0)</f>
        <v>Q3</v>
      </c>
      <c r="G1775" s="4" t="s">
        <v>35</v>
      </c>
      <c r="H1775" s="4" t="s">
        <v>72</v>
      </c>
      <c r="I1775" s="4" t="s">
        <v>31</v>
      </c>
      <c r="J1775" s="4" t="s">
        <v>42</v>
      </c>
      <c r="K1775" s="4" t="s">
        <v>38</v>
      </c>
      <c r="L1775" s="4" t="s">
        <v>75</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c r="A1776" s="2">
        <v>2006</v>
      </c>
      <c r="B1776" s="3">
        <v>46263</v>
      </c>
      <c r="C1776" s="4">
        <f>YEAR(SalesDataTable[[#This Row],[Order Date]])</f>
        <v>2026</v>
      </c>
      <c r="D1776" s="4">
        <f>MONTH(SalesDataTable[[#This Row],[Order Date]])</f>
        <v>8</v>
      </c>
      <c r="E1776" s="4" t="str">
        <f>TEXT(SalesDataTable[[#This Row],[Order Date]],"MMM")</f>
        <v>Aug</v>
      </c>
      <c r="F1776" s="4" t="str">
        <f>"Q"&amp;ROUNDUP(MONTH(SalesDataTable[[#This Row],[Order Date]])/3,0)</f>
        <v>Q3</v>
      </c>
      <c r="G1776" s="4" t="s">
        <v>49</v>
      </c>
      <c r="H1776" s="4" t="s">
        <v>76</v>
      </c>
      <c r="I1776" s="4" t="s">
        <v>31</v>
      </c>
      <c r="J1776" s="4" t="s">
        <v>42</v>
      </c>
      <c r="K1776" s="4" t="s">
        <v>43</v>
      </c>
      <c r="L1776" s="4" t="s">
        <v>61</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c r="A1777" s="2">
        <v>3026</v>
      </c>
      <c r="B1777" s="3">
        <v>46263</v>
      </c>
      <c r="C1777" s="4">
        <f>YEAR(SalesDataTable[[#This Row],[Order Date]])</f>
        <v>2026</v>
      </c>
      <c r="D1777" s="4">
        <f>MONTH(SalesDataTable[[#This Row],[Order Date]])</f>
        <v>8</v>
      </c>
      <c r="E1777" s="4" t="str">
        <f>TEXT(SalesDataTable[[#This Row],[Order Date]],"MMM")</f>
        <v>Aug</v>
      </c>
      <c r="F1777" s="4" t="str">
        <f>"Q"&amp;ROUNDUP(MONTH(SalesDataTable[[#This Row],[Order Date]])/3,0)</f>
        <v>Q3</v>
      </c>
      <c r="G1777" s="4" t="s">
        <v>29</v>
      </c>
      <c r="H1777" s="4" t="s">
        <v>30</v>
      </c>
      <c r="I1777" s="4" t="s">
        <v>31</v>
      </c>
      <c r="J1777" s="4" t="s">
        <v>42</v>
      </c>
      <c r="K1777" s="4" t="s">
        <v>52</v>
      </c>
      <c r="L1777" s="4" t="s">
        <v>58</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c r="A1778" s="2">
        <v>3057</v>
      </c>
      <c r="B1778" s="3">
        <v>46263</v>
      </c>
      <c r="C1778" s="4">
        <f>YEAR(SalesDataTable[[#This Row],[Order Date]])</f>
        <v>2026</v>
      </c>
      <c r="D1778" s="4">
        <f>MONTH(SalesDataTable[[#This Row],[Order Date]])</f>
        <v>8</v>
      </c>
      <c r="E1778" s="4" t="str">
        <f>TEXT(SalesDataTable[[#This Row],[Order Date]],"MMM")</f>
        <v>Aug</v>
      </c>
      <c r="F1778" s="4" t="str">
        <f>"Q"&amp;ROUNDUP(MONTH(SalesDataTable[[#This Row],[Order Date]])/3,0)</f>
        <v>Q3</v>
      </c>
      <c r="G1778" s="4" t="s">
        <v>35</v>
      </c>
      <c r="H1778" s="4" t="s">
        <v>78</v>
      </c>
      <c r="I1778" s="4" t="s">
        <v>48</v>
      </c>
      <c r="J1778" s="4" t="s">
        <v>32</v>
      </c>
      <c r="K1778" s="4" t="s">
        <v>38</v>
      </c>
      <c r="L1778" s="4" t="s">
        <v>46</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c r="A1779" s="2">
        <v>3112</v>
      </c>
      <c r="B1779" s="3">
        <v>46263</v>
      </c>
      <c r="C1779" s="4">
        <f>YEAR(SalesDataTable[[#This Row],[Order Date]])</f>
        <v>2026</v>
      </c>
      <c r="D1779" s="4">
        <f>MONTH(SalesDataTable[[#This Row],[Order Date]])</f>
        <v>8</v>
      </c>
      <c r="E1779" s="4" t="str">
        <f>TEXT(SalesDataTable[[#This Row],[Order Date]],"MMM")</f>
        <v>Aug</v>
      </c>
      <c r="F1779" s="4" t="str">
        <f>"Q"&amp;ROUNDUP(MONTH(SalesDataTable[[#This Row],[Order Date]])/3,0)</f>
        <v>Q3</v>
      </c>
      <c r="G1779" s="4" t="s">
        <v>49</v>
      </c>
      <c r="H1779" s="4" t="s">
        <v>62</v>
      </c>
      <c r="I1779" s="4" t="s">
        <v>31</v>
      </c>
      <c r="J1779" s="4" t="s">
        <v>45</v>
      </c>
      <c r="K1779" s="4" t="s">
        <v>43</v>
      </c>
      <c r="L1779" s="4" t="s">
        <v>61</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c r="A1780" s="2">
        <v>3137</v>
      </c>
      <c r="B1780" s="3">
        <v>46263</v>
      </c>
      <c r="C1780" s="4">
        <f>YEAR(SalesDataTable[[#This Row],[Order Date]])</f>
        <v>2026</v>
      </c>
      <c r="D1780" s="4">
        <f>MONTH(SalesDataTable[[#This Row],[Order Date]])</f>
        <v>8</v>
      </c>
      <c r="E1780" s="4" t="str">
        <f>TEXT(SalesDataTable[[#This Row],[Order Date]],"MMM")</f>
        <v>Aug</v>
      </c>
      <c r="F1780" s="4" t="str">
        <f>"Q"&amp;ROUNDUP(MONTH(SalesDataTable[[#This Row],[Order Date]])/3,0)</f>
        <v>Q3</v>
      </c>
      <c r="G1780" s="4" t="s">
        <v>40</v>
      </c>
      <c r="H1780" s="4" t="s">
        <v>54</v>
      </c>
      <c r="I1780" s="4" t="s">
        <v>48</v>
      </c>
      <c r="J1780" s="4" t="s">
        <v>42</v>
      </c>
      <c r="K1780" s="4" t="s">
        <v>43</v>
      </c>
      <c r="L1780" s="4" t="s">
        <v>77</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c r="A1781" s="2">
        <v>3983</v>
      </c>
      <c r="B1781" s="3">
        <v>46263</v>
      </c>
      <c r="C1781" s="4">
        <f>YEAR(SalesDataTable[[#This Row],[Order Date]])</f>
        <v>2026</v>
      </c>
      <c r="D1781" s="4">
        <f>MONTH(SalesDataTable[[#This Row],[Order Date]])</f>
        <v>8</v>
      </c>
      <c r="E1781" s="4" t="str">
        <f>TEXT(SalesDataTable[[#This Row],[Order Date]],"MMM")</f>
        <v>Aug</v>
      </c>
      <c r="F1781" s="4" t="str">
        <f>"Q"&amp;ROUNDUP(MONTH(SalesDataTable[[#This Row],[Order Date]])/3,0)</f>
        <v>Q3</v>
      </c>
      <c r="G1781" s="4" t="s">
        <v>40</v>
      </c>
      <c r="H1781" s="4" t="s">
        <v>41</v>
      </c>
      <c r="I1781" s="4" t="s">
        <v>57</v>
      </c>
      <c r="J1781" s="4" t="s">
        <v>45</v>
      </c>
      <c r="K1781" s="4" t="s">
        <v>52</v>
      </c>
      <c r="L1781" s="4" t="s">
        <v>58</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c r="A1782" s="2">
        <v>4016</v>
      </c>
      <c r="B1782" s="3">
        <v>46263</v>
      </c>
      <c r="C1782" s="4">
        <f>YEAR(SalesDataTable[[#This Row],[Order Date]])</f>
        <v>2026</v>
      </c>
      <c r="D1782" s="4">
        <f>MONTH(SalesDataTable[[#This Row],[Order Date]])</f>
        <v>8</v>
      </c>
      <c r="E1782" s="4" t="str">
        <f>TEXT(SalesDataTable[[#This Row],[Order Date]],"MMM")</f>
        <v>Aug</v>
      </c>
      <c r="F1782" s="4" t="str">
        <f>"Q"&amp;ROUNDUP(MONTH(SalesDataTable[[#This Row],[Order Date]])/3,0)</f>
        <v>Q3</v>
      </c>
      <c r="G1782" s="4" t="s">
        <v>49</v>
      </c>
      <c r="H1782" s="4" t="s">
        <v>76</v>
      </c>
      <c r="I1782" s="4" t="s">
        <v>37</v>
      </c>
      <c r="J1782" s="4" t="s">
        <v>45</v>
      </c>
      <c r="K1782" s="4" t="s">
        <v>38</v>
      </c>
      <c r="L1782" s="4" t="s">
        <v>46</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c r="A1783" s="2">
        <v>4340</v>
      </c>
      <c r="B1783" s="3">
        <v>46263</v>
      </c>
      <c r="C1783" s="4">
        <f>YEAR(SalesDataTable[[#This Row],[Order Date]])</f>
        <v>2026</v>
      </c>
      <c r="D1783" s="4">
        <f>MONTH(SalesDataTable[[#This Row],[Order Date]])</f>
        <v>8</v>
      </c>
      <c r="E1783" s="4" t="str">
        <f>TEXT(SalesDataTable[[#This Row],[Order Date]],"MMM")</f>
        <v>Aug</v>
      </c>
      <c r="F1783" s="4" t="str">
        <f>"Q"&amp;ROUNDUP(MONTH(SalesDataTable[[#This Row],[Order Date]])/3,0)</f>
        <v>Q3</v>
      </c>
      <c r="G1783" s="4" t="s">
        <v>49</v>
      </c>
      <c r="H1783" s="4" t="s">
        <v>62</v>
      </c>
      <c r="I1783" s="4" t="s">
        <v>31</v>
      </c>
      <c r="J1783" s="4" t="s">
        <v>42</v>
      </c>
      <c r="K1783" s="4" t="s">
        <v>43</v>
      </c>
      <c r="L1783" s="4" t="s">
        <v>44</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c r="A1784" s="2">
        <v>4640</v>
      </c>
      <c r="B1784" s="3">
        <v>46263</v>
      </c>
      <c r="C1784" s="4">
        <f>YEAR(SalesDataTable[[#This Row],[Order Date]])</f>
        <v>2026</v>
      </c>
      <c r="D1784" s="4">
        <f>MONTH(SalesDataTable[[#This Row],[Order Date]])</f>
        <v>8</v>
      </c>
      <c r="E1784" s="4" t="str">
        <f>TEXT(SalesDataTable[[#This Row],[Order Date]],"MMM")</f>
        <v>Aug</v>
      </c>
      <c r="F1784" s="4" t="str">
        <f>"Q"&amp;ROUNDUP(MONTH(SalesDataTable[[#This Row],[Order Date]])/3,0)</f>
        <v>Q3</v>
      </c>
      <c r="G1784" s="4" t="s">
        <v>29</v>
      </c>
      <c r="H1784" s="4" t="s">
        <v>79</v>
      </c>
      <c r="I1784" s="4" t="s">
        <v>31</v>
      </c>
      <c r="J1784" s="4" t="s">
        <v>42</v>
      </c>
      <c r="K1784" s="4" t="s">
        <v>63</v>
      </c>
      <c r="L1784" s="4" t="s">
        <v>64</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c r="A1785" s="2">
        <v>4733</v>
      </c>
      <c r="B1785" s="3">
        <v>46263</v>
      </c>
      <c r="C1785" s="4">
        <f>YEAR(SalesDataTable[[#This Row],[Order Date]])</f>
        <v>2026</v>
      </c>
      <c r="D1785" s="4">
        <f>MONTH(SalesDataTable[[#This Row],[Order Date]])</f>
        <v>8</v>
      </c>
      <c r="E1785" s="4" t="str">
        <f>TEXT(SalesDataTable[[#This Row],[Order Date]],"MMM")</f>
        <v>Aug</v>
      </c>
      <c r="F1785" s="4" t="str">
        <f>"Q"&amp;ROUNDUP(MONTH(SalesDataTable[[#This Row],[Order Date]])/3,0)</f>
        <v>Q3</v>
      </c>
      <c r="G1785" s="4" t="s">
        <v>40</v>
      </c>
      <c r="H1785" s="4" t="s">
        <v>41</v>
      </c>
      <c r="I1785" s="4" t="s">
        <v>31</v>
      </c>
      <c r="J1785" s="4" t="s">
        <v>42</v>
      </c>
      <c r="K1785" s="4" t="s">
        <v>38</v>
      </c>
      <c r="L1785" s="4" t="s">
        <v>66</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c r="A1786" s="2">
        <v>4827</v>
      </c>
      <c r="B1786" s="3">
        <v>46263</v>
      </c>
      <c r="C1786" s="4">
        <f>YEAR(SalesDataTable[[#This Row],[Order Date]])</f>
        <v>2026</v>
      </c>
      <c r="D1786" s="4">
        <f>MONTH(SalesDataTable[[#This Row],[Order Date]])</f>
        <v>8</v>
      </c>
      <c r="E1786" s="4" t="str">
        <f>TEXT(SalesDataTable[[#This Row],[Order Date]],"MMM")</f>
        <v>Aug</v>
      </c>
      <c r="F1786" s="4" t="str">
        <f>"Q"&amp;ROUNDUP(MONTH(SalesDataTable[[#This Row],[Order Date]])/3,0)</f>
        <v>Q3</v>
      </c>
      <c r="G1786" s="4" t="s">
        <v>40</v>
      </c>
      <c r="H1786" s="4" t="s">
        <v>41</v>
      </c>
      <c r="I1786" s="4" t="s">
        <v>31</v>
      </c>
      <c r="J1786" s="4" t="s">
        <v>32</v>
      </c>
      <c r="K1786" s="4" t="s">
        <v>43</v>
      </c>
      <c r="L1786" s="4" t="s">
        <v>44</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c r="A1787" s="2">
        <v>5180</v>
      </c>
      <c r="B1787" s="3">
        <v>46263</v>
      </c>
      <c r="C1787" s="4">
        <f>YEAR(SalesDataTable[[#This Row],[Order Date]])</f>
        <v>2026</v>
      </c>
      <c r="D1787" s="4">
        <f>MONTH(SalesDataTable[[#This Row],[Order Date]])</f>
        <v>8</v>
      </c>
      <c r="E1787" s="4" t="str">
        <f>TEXT(SalesDataTable[[#This Row],[Order Date]],"MMM")</f>
        <v>Aug</v>
      </c>
      <c r="F1787" s="4" t="str">
        <f>"Q"&amp;ROUNDUP(MONTH(SalesDataTable[[#This Row],[Order Date]])/3,0)</f>
        <v>Q3</v>
      </c>
      <c r="G1787" s="4" t="s">
        <v>29</v>
      </c>
      <c r="H1787" s="4" t="s">
        <v>79</v>
      </c>
      <c r="I1787" s="4" t="s">
        <v>37</v>
      </c>
      <c r="J1787" s="4" t="s">
        <v>45</v>
      </c>
      <c r="K1787" s="4" t="s">
        <v>52</v>
      </c>
      <c r="L1787" s="4" t="s">
        <v>80</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c r="A1788" s="2">
        <v>121</v>
      </c>
      <c r="B1788" s="3">
        <v>46264</v>
      </c>
      <c r="C1788" s="4">
        <f>YEAR(SalesDataTable[[#This Row],[Order Date]])</f>
        <v>2026</v>
      </c>
      <c r="D1788" s="4">
        <f>MONTH(SalesDataTable[[#This Row],[Order Date]])</f>
        <v>8</v>
      </c>
      <c r="E1788" s="4" t="str">
        <f>TEXT(SalesDataTable[[#This Row],[Order Date]],"MMM")</f>
        <v>Aug</v>
      </c>
      <c r="F1788" s="4" t="str">
        <f>"Q"&amp;ROUNDUP(MONTH(SalesDataTable[[#This Row],[Order Date]])/3,0)</f>
        <v>Q3</v>
      </c>
      <c r="G1788" s="4" t="s">
        <v>35</v>
      </c>
      <c r="H1788" s="4" t="s">
        <v>36</v>
      </c>
      <c r="I1788" s="4" t="s">
        <v>57</v>
      </c>
      <c r="J1788" s="4" t="s">
        <v>42</v>
      </c>
      <c r="K1788" s="4" t="s">
        <v>33</v>
      </c>
      <c r="L1788" s="4" t="s">
        <v>34</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c r="A1789" s="2">
        <v>618</v>
      </c>
      <c r="B1789" s="3">
        <v>46264</v>
      </c>
      <c r="C1789" s="4">
        <f>YEAR(SalesDataTable[[#This Row],[Order Date]])</f>
        <v>2026</v>
      </c>
      <c r="D1789" s="4">
        <f>MONTH(SalesDataTable[[#This Row],[Order Date]])</f>
        <v>8</v>
      </c>
      <c r="E1789" s="4" t="str">
        <f>TEXT(SalesDataTable[[#This Row],[Order Date]],"MMM")</f>
        <v>Aug</v>
      </c>
      <c r="F1789" s="4" t="str">
        <f>"Q"&amp;ROUNDUP(MONTH(SalesDataTable[[#This Row],[Order Date]])/3,0)</f>
        <v>Q3</v>
      </c>
      <c r="G1789" s="4" t="s">
        <v>35</v>
      </c>
      <c r="H1789" s="4" t="s">
        <v>72</v>
      </c>
      <c r="I1789" s="4" t="s">
        <v>31</v>
      </c>
      <c r="J1789" s="4" t="s">
        <v>45</v>
      </c>
      <c r="K1789" s="4" t="s">
        <v>33</v>
      </c>
      <c r="L1789" s="4" t="s">
        <v>55</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c r="A1790" s="2">
        <v>2860</v>
      </c>
      <c r="B1790" s="3">
        <v>46264</v>
      </c>
      <c r="C1790" s="4">
        <f>YEAR(SalesDataTable[[#This Row],[Order Date]])</f>
        <v>2026</v>
      </c>
      <c r="D1790" s="4">
        <f>MONTH(SalesDataTable[[#This Row],[Order Date]])</f>
        <v>8</v>
      </c>
      <c r="E1790" s="4" t="str">
        <f>TEXT(SalesDataTable[[#This Row],[Order Date]],"MMM")</f>
        <v>Aug</v>
      </c>
      <c r="F1790" s="4" t="str">
        <f>"Q"&amp;ROUNDUP(MONTH(SalesDataTable[[#This Row],[Order Date]])/3,0)</f>
        <v>Q3</v>
      </c>
      <c r="G1790" s="4" t="s">
        <v>49</v>
      </c>
      <c r="H1790" s="4" t="s">
        <v>60</v>
      </c>
      <c r="I1790" s="4" t="s">
        <v>57</v>
      </c>
      <c r="J1790" s="4" t="s">
        <v>32</v>
      </c>
      <c r="K1790" s="4" t="s">
        <v>38</v>
      </c>
      <c r="L1790" s="4" t="s">
        <v>46</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c r="A1791" s="2">
        <v>3768</v>
      </c>
      <c r="B1791" s="3">
        <v>46264</v>
      </c>
      <c r="C1791" s="4">
        <f>YEAR(SalesDataTable[[#This Row],[Order Date]])</f>
        <v>2026</v>
      </c>
      <c r="D1791" s="4">
        <f>MONTH(SalesDataTable[[#This Row],[Order Date]])</f>
        <v>8</v>
      </c>
      <c r="E1791" s="4" t="str">
        <f>TEXT(SalesDataTable[[#This Row],[Order Date]],"MMM")</f>
        <v>Aug</v>
      </c>
      <c r="F1791" s="4" t="str">
        <f>"Q"&amp;ROUNDUP(MONTH(SalesDataTable[[#This Row],[Order Date]])/3,0)</f>
        <v>Q3</v>
      </c>
      <c r="G1791" s="4" t="s">
        <v>40</v>
      </c>
      <c r="H1791" s="4" t="s">
        <v>47</v>
      </c>
      <c r="I1791" s="4" t="s">
        <v>48</v>
      </c>
      <c r="J1791" s="4" t="s">
        <v>42</v>
      </c>
      <c r="K1791" s="4" t="s">
        <v>38</v>
      </c>
      <c r="L1791" s="4" t="s">
        <v>46</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c r="A1792" s="2">
        <v>3987</v>
      </c>
      <c r="B1792" s="3">
        <v>46264</v>
      </c>
      <c r="C1792" s="4">
        <f>YEAR(SalesDataTable[[#This Row],[Order Date]])</f>
        <v>2026</v>
      </c>
      <c r="D1792" s="4">
        <f>MONTH(SalesDataTable[[#This Row],[Order Date]])</f>
        <v>8</v>
      </c>
      <c r="E1792" s="4" t="str">
        <f>TEXT(SalesDataTable[[#This Row],[Order Date]],"MMM")</f>
        <v>Aug</v>
      </c>
      <c r="F1792" s="4" t="str">
        <f>"Q"&amp;ROUNDUP(MONTH(SalesDataTable[[#This Row],[Order Date]])/3,0)</f>
        <v>Q3</v>
      </c>
      <c r="G1792" s="4" t="s">
        <v>35</v>
      </c>
      <c r="H1792" s="4" t="s">
        <v>72</v>
      </c>
      <c r="I1792" s="4" t="s">
        <v>57</v>
      </c>
      <c r="J1792" s="4" t="s">
        <v>45</v>
      </c>
      <c r="K1792" s="4" t="s">
        <v>38</v>
      </c>
      <c r="L1792" s="4" t="s">
        <v>46</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c r="A1793" s="2">
        <v>4990</v>
      </c>
      <c r="B1793" s="3">
        <v>46264</v>
      </c>
      <c r="C1793" s="4">
        <f>YEAR(SalesDataTable[[#This Row],[Order Date]])</f>
        <v>2026</v>
      </c>
      <c r="D1793" s="4">
        <f>MONTH(SalesDataTable[[#This Row],[Order Date]])</f>
        <v>8</v>
      </c>
      <c r="E1793" s="4" t="str">
        <f>TEXT(SalesDataTable[[#This Row],[Order Date]],"MMM")</f>
        <v>Aug</v>
      </c>
      <c r="F1793" s="4" t="str">
        <f>"Q"&amp;ROUNDUP(MONTH(SalesDataTable[[#This Row],[Order Date]])/3,0)</f>
        <v>Q3</v>
      </c>
      <c r="G1793" s="4" t="s">
        <v>49</v>
      </c>
      <c r="H1793" s="4" t="s">
        <v>62</v>
      </c>
      <c r="I1793" s="4" t="s">
        <v>57</v>
      </c>
      <c r="J1793" s="4" t="s">
        <v>32</v>
      </c>
      <c r="K1793" s="4" t="s">
        <v>63</v>
      </c>
      <c r="L1793" s="4" t="s">
        <v>64</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c r="A1794" s="2">
        <v>348</v>
      </c>
      <c r="B1794" s="3">
        <v>46265</v>
      </c>
      <c r="C1794" s="4">
        <f>YEAR(SalesDataTable[[#This Row],[Order Date]])</f>
        <v>2026</v>
      </c>
      <c r="D1794" s="4">
        <f>MONTH(SalesDataTable[[#This Row],[Order Date]])</f>
        <v>8</v>
      </c>
      <c r="E1794" s="4" t="str">
        <f>TEXT(SalesDataTable[[#This Row],[Order Date]],"MMM")</f>
        <v>Aug</v>
      </c>
      <c r="F1794" s="4" t="str">
        <f>"Q"&amp;ROUNDUP(MONTH(SalesDataTable[[#This Row],[Order Date]])/3,0)</f>
        <v>Q3</v>
      </c>
      <c r="G1794" s="4" t="s">
        <v>35</v>
      </c>
      <c r="H1794" s="4" t="s">
        <v>72</v>
      </c>
      <c r="I1794" s="4" t="s">
        <v>37</v>
      </c>
      <c r="J1794" s="4" t="s">
        <v>45</v>
      </c>
      <c r="K1794" s="4" t="s">
        <v>38</v>
      </c>
      <c r="L1794" s="4" t="s">
        <v>66</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c r="A1795" s="2">
        <v>1642</v>
      </c>
      <c r="B1795" s="3">
        <v>46265</v>
      </c>
      <c r="C1795" s="4">
        <f>YEAR(SalesDataTable[[#This Row],[Order Date]])</f>
        <v>2026</v>
      </c>
      <c r="D1795" s="4">
        <f>MONTH(SalesDataTable[[#This Row],[Order Date]])</f>
        <v>8</v>
      </c>
      <c r="E1795" s="4" t="str">
        <f>TEXT(SalesDataTable[[#This Row],[Order Date]],"MMM")</f>
        <v>Aug</v>
      </c>
      <c r="F1795" s="4" t="str">
        <f>"Q"&amp;ROUNDUP(MONTH(SalesDataTable[[#This Row],[Order Date]])/3,0)</f>
        <v>Q3</v>
      </c>
      <c r="G1795" s="4" t="s">
        <v>49</v>
      </c>
      <c r="H1795" s="4" t="s">
        <v>62</v>
      </c>
      <c r="I1795" s="4" t="s">
        <v>57</v>
      </c>
      <c r="J1795" s="4" t="s">
        <v>42</v>
      </c>
      <c r="K1795" s="4" t="s">
        <v>63</v>
      </c>
      <c r="L1795" s="4" t="s">
        <v>64</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c r="A1796" s="2">
        <v>2146</v>
      </c>
      <c r="B1796" s="3">
        <v>46265</v>
      </c>
      <c r="C1796" s="4">
        <f>YEAR(SalesDataTable[[#This Row],[Order Date]])</f>
        <v>2026</v>
      </c>
      <c r="D1796" s="4">
        <f>MONTH(SalesDataTable[[#This Row],[Order Date]])</f>
        <v>8</v>
      </c>
      <c r="E1796" s="4" t="str">
        <f>TEXT(SalesDataTable[[#This Row],[Order Date]],"MMM")</f>
        <v>Aug</v>
      </c>
      <c r="F1796" s="4" t="str">
        <f>"Q"&amp;ROUNDUP(MONTH(SalesDataTable[[#This Row],[Order Date]])/3,0)</f>
        <v>Q3</v>
      </c>
      <c r="G1796" s="4" t="s">
        <v>29</v>
      </c>
      <c r="H1796" s="4" t="s">
        <v>30</v>
      </c>
      <c r="I1796" s="4" t="s">
        <v>57</v>
      </c>
      <c r="J1796" s="4" t="s">
        <v>42</v>
      </c>
      <c r="K1796" s="4" t="s">
        <v>63</v>
      </c>
      <c r="L1796" s="4" t="s">
        <v>71</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c r="A1797" s="2">
        <v>2629</v>
      </c>
      <c r="B1797" s="3">
        <v>46265</v>
      </c>
      <c r="C1797" s="4">
        <f>YEAR(SalesDataTable[[#This Row],[Order Date]])</f>
        <v>2026</v>
      </c>
      <c r="D1797" s="4">
        <f>MONTH(SalesDataTable[[#This Row],[Order Date]])</f>
        <v>8</v>
      </c>
      <c r="E1797" s="4" t="str">
        <f>TEXT(SalesDataTable[[#This Row],[Order Date]],"MMM")</f>
        <v>Aug</v>
      </c>
      <c r="F1797" s="4" t="str">
        <f>"Q"&amp;ROUNDUP(MONTH(SalesDataTable[[#This Row],[Order Date]])/3,0)</f>
        <v>Q3</v>
      </c>
      <c r="G1797" s="4" t="s">
        <v>49</v>
      </c>
      <c r="H1797" s="4" t="s">
        <v>62</v>
      </c>
      <c r="I1797" s="4" t="s">
        <v>31</v>
      </c>
      <c r="J1797" s="4" t="s">
        <v>32</v>
      </c>
      <c r="K1797" s="4" t="s">
        <v>33</v>
      </c>
      <c r="L1797" s="4" t="s">
        <v>34</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c r="A1798" s="2">
        <v>2870</v>
      </c>
      <c r="B1798" s="3">
        <v>46265</v>
      </c>
      <c r="C1798" s="4">
        <f>YEAR(SalesDataTable[[#This Row],[Order Date]])</f>
        <v>2026</v>
      </c>
      <c r="D1798" s="4">
        <f>MONTH(SalesDataTable[[#This Row],[Order Date]])</f>
        <v>8</v>
      </c>
      <c r="E1798" s="4" t="str">
        <f>TEXT(SalesDataTable[[#This Row],[Order Date]],"MMM")</f>
        <v>Aug</v>
      </c>
      <c r="F1798" s="4" t="str">
        <f>"Q"&amp;ROUNDUP(MONTH(SalesDataTable[[#This Row],[Order Date]])/3,0)</f>
        <v>Q3</v>
      </c>
      <c r="G1798" s="4" t="s">
        <v>49</v>
      </c>
      <c r="H1798" s="4" t="s">
        <v>60</v>
      </c>
      <c r="I1798" s="4" t="s">
        <v>31</v>
      </c>
      <c r="J1798" s="4" t="s">
        <v>42</v>
      </c>
      <c r="K1798" s="4" t="s">
        <v>43</v>
      </c>
      <c r="L1798" s="4" t="s">
        <v>61</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c r="A1799" s="2">
        <v>2975</v>
      </c>
      <c r="B1799" s="3">
        <v>46265</v>
      </c>
      <c r="C1799" s="4">
        <f>YEAR(SalesDataTable[[#This Row],[Order Date]])</f>
        <v>2026</v>
      </c>
      <c r="D1799" s="4">
        <f>MONTH(SalesDataTable[[#This Row],[Order Date]])</f>
        <v>8</v>
      </c>
      <c r="E1799" s="4" t="str">
        <f>TEXT(SalesDataTable[[#This Row],[Order Date]],"MMM")</f>
        <v>Aug</v>
      </c>
      <c r="F1799" s="4" t="str">
        <f>"Q"&amp;ROUNDUP(MONTH(SalesDataTable[[#This Row],[Order Date]])/3,0)</f>
        <v>Q3</v>
      </c>
      <c r="G1799" s="4" t="s">
        <v>35</v>
      </c>
      <c r="H1799" s="4" t="s">
        <v>72</v>
      </c>
      <c r="I1799" s="4" t="s">
        <v>31</v>
      </c>
      <c r="J1799" s="4" t="s">
        <v>42</v>
      </c>
      <c r="K1799" s="4" t="s">
        <v>43</v>
      </c>
      <c r="L1799" s="4" t="s">
        <v>61</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c r="A1800" s="2">
        <v>3163</v>
      </c>
      <c r="B1800" s="3">
        <v>46265</v>
      </c>
      <c r="C1800" s="4">
        <f>YEAR(SalesDataTable[[#This Row],[Order Date]])</f>
        <v>2026</v>
      </c>
      <c r="D1800" s="4">
        <f>MONTH(SalesDataTable[[#This Row],[Order Date]])</f>
        <v>8</v>
      </c>
      <c r="E1800" s="4" t="str">
        <f>TEXT(SalesDataTable[[#This Row],[Order Date]],"MMM")</f>
        <v>Aug</v>
      </c>
      <c r="F1800" s="4" t="str">
        <f>"Q"&amp;ROUNDUP(MONTH(SalesDataTable[[#This Row],[Order Date]])/3,0)</f>
        <v>Q3</v>
      </c>
      <c r="G1800" s="4" t="s">
        <v>29</v>
      </c>
      <c r="H1800" s="4" t="s">
        <v>79</v>
      </c>
      <c r="I1800" s="4" t="s">
        <v>48</v>
      </c>
      <c r="J1800" s="4" t="s">
        <v>45</v>
      </c>
      <c r="K1800" s="4" t="s">
        <v>38</v>
      </c>
      <c r="L1800" s="4" t="s">
        <v>75</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c r="A1801" s="2">
        <v>94</v>
      </c>
      <c r="B1801" s="3">
        <v>46266</v>
      </c>
      <c r="C1801" s="4">
        <f>YEAR(SalesDataTable[[#This Row],[Order Date]])</f>
        <v>2026</v>
      </c>
      <c r="D1801" s="4">
        <f>MONTH(SalesDataTable[[#This Row],[Order Date]])</f>
        <v>9</v>
      </c>
      <c r="E1801" s="4" t="str">
        <f>TEXT(SalesDataTable[[#This Row],[Order Date]],"MMM")</f>
        <v>Sep</v>
      </c>
      <c r="F1801" s="4" t="str">
        <f>"Q"&amp;ROUNDUP(MONTH(SalesDataTable[[#This Row],[Order Date]])/3,0)</f>
        <v>Q3</v>
      </c>
      <c r="G1801" s="4" t="s">
        <v>35</v>
      </c>
      <c r="H1801" s="4" t="s">
        <v>56</v>
      </c>
      <c r="I1801" s="4" t="s">
        <v>48</v>
      </c>
      <c r="J1801" s="4" t="s">
        <v>32</v>
      </c>
      <c r="K1801" s="4" t="s">
        <v>33</v>
      </c>
      <c r="L1801" s="4" t="s">
        <v>51</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c r="A1802" s="2">
        <v>271</v>
      </c>
      <c r="B1802" s="3">
        <v>46266</v>
      </c>
      <c r="C1802" s="4">
        <f>YEAR(SalesDataTable[[#This Row],[Order Date]])</f>
        <v>2026</v>
      </c>
      <c r="D1802" s="4">
        <f>MONTH(SalesDataTable[[#This Row],[Order Date]])</f>
        <v>9</v>
      </c>
      <c r="E1802" s="4" t="str">
        <f>TEXT(SalesDataTable[[#This Row],[Order Date]],"MMM")</f>
        <v>Sep</v>
      </c>
      <c r="F1802" s="4" t="str">
        <f>"Q"&amp;ROUNDUP(MONTH(SalesDataTable[[#This Row],[Order Date]])/3,0)</f>
        <v>Q3</v>
      </c>
      <c r="G1802" s="4" t="s">
        <v>35</v>
      </c>
      <c r="H1802" s="4" t="s">
        <v>72</v>
      </c>
      <c r="I1802" s="4" t="s">
        <v>57</v>
      </c>
      <c r="J1802" s="4" t="s">
        <v>32</v>
      </c>
      <c r="K1802" s="4" t="s">
        <v>38</v>
      </c>
      <c r="L1802" s="4" t="s">
        <v>39</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c r="A1803" s="2">
        <v>1481</v>
      </c>
      <c r="B1803" s="3">
        <v>46266</v>
      </c>
      <c r="C1803" s="4">
        <f>YEAR(SalesDataTable[[#This Row],[Order Date]])</f>
        <v>2026</v>
      </c>
      <c r="D1803" s="4">
        <f>MONTH(SalesDataTable[[#This Row],[Order Date]])</f>
        <v>9</v>
      </c>
      <c r="E1803" s="4" t="str">
        <f>TEXT(SalesDataTable[[#This Row],[Order Date]],"MMM")</f>
        <v>Sep</v>
      </c>
      <c r="F1803" s="4" t="str">
        <f>"Q"&amp;ROUNDUP(MONTH(SalesDataTable[[#This Row],[Order Date]])/3,0)</f>
        <v>Q3</v>
      </c>
      <c r="G1803" s="4" t="s">
        <v>35</v>
      </c>
      <c r="H1803" s="4" t="s">
        <v>72</v>
      </c>
      <c r="I1803" s="4" t="s">
        <v>37</v>
      </c>
      <c r="J1803" s="4" t="s">
        <v>45</v>
      </c>
      <c r="K1803" s="4" t="s">
        <v>33</v>
      </c>
      <c r="L1803" s="4" t="s">
        <v>34</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c r="A1804" s="2">
        <v>1663</v>
      </c>
      <c r="B1804" s="3">
        <v>46266</v>
      </c>
      <c r="C1804" s="4">
        <f>YEAR(SalesDataTable[[#This Row],[Order Date]])</f>
        <v>2026</v>
      </c>
      <c r="D1804" s="4">
        <f>MONTH(SalesDataTable[[#This Row],[Order Date]])</f>
        <v>9</v>
      </c>
      <c r="E1804" s="4" t="str">
        <f>TEXT(SalesDataTable[[#This Row],[Order Date]],"MMM")</f>
        <v>Sep</v>
      </c>
      <c r="F1804" s="4" t="str">
        <f>"Q"&amp;ROUNDUP(MONTH(SalesDataTable[[#This Row],[Order Date]])/3,0)</f>
        <v>Q3</v>
      </c>
      <c r="G1804" s="4" t="s">
        <v>40</v>
      </c>
      <c r="H1804" s="4" t="s">
        <v>54</v>
      </c>
      <c r="I1804" s="4" t="s">
        <v>31</v>
      </c>
      <c r="J1804" s="4" t="s">
        <v>32</v>
      </c>
      <c r="K1804" s="4" t="s">
        <v>43</v>
      </c>
      <c r="L1804" s="4" t="s">
        <v>61</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c r="A1805" s="2">
        <v>2866</v>
      </c>
      <c r="B1805" s="3">
        <v>46266</v>
      </c>
      <c r="C1805" s="4">
        <f>YEAR(SalesDataTable[[#This Row],[Order Date]])</f>
        <v>2026</v>
      </c>
      <c r="D1805" s="4">
        <f>MONTH(SalesDataTable[[#This Row],[Order Date]])</f>
        <v>9</v>
      </c>
      <c r="E1805" s="4" t="str">
        <f>TEXT(SalesDataTable[[#This Row],[Order Date]],"MMM")</f>
        <v>Sep</v>
      </c>
      <c r="F1805" s="4" t="str">
        <f>"Q"&amp;ROUNDUP(MONTH(SalesDataTable[[#This Row],[Order Date]])/3,0)</f>
        <v>Q3</v>
      </c>
      <c r="G1805" s="4" t="s">
        <v>29</v>
      </c>
      <c r="H1805" s="4" t="s">
        <v>79</v>
      </c>
      <c r="I1805" s="4" t="s">
        <v>57</v>
      </c>
      <c r="J1805" s="4" t="s">
        <v>32</v>
      </c>
      <c r="K1805" s="4" t="s">
        <v>38</v>
      </c>
      <c r="L1805" s="4" t="s">
        <v>66</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c r="A1806" s="2">
        <v>3288</v>
      </c>
      <c r="B1806" s="3">
        <v>46266</v>
      </c>
      <c r="C1806" s="4">
        <f>YEAR(SalesDataTable[[#This Row],[Order Date]])</f>
        <v>2026</v>
      </c>
      <c r="D1806" s="4">
        <f>MONTH(SalesDataTable[[#This Row],[Order Date]])</f>
        <v>9</v>
      </c>
      <c r="E1806" s="4" t="str">
        <f>TEXT(SalesDataTable[[#This Row],[Order Date]],"MMM")</f>
        <v>Sep</v>
      </c>
      <c r="F1806" s="4" t="str">
        <f>"Q"&amp;ROUNDUP(MONTH(SalesDataTable[[#This Row],[Order Date]])/3,0)</f>
        <v>Q3</v>
      </c>
      <c r="G1806" s="4" t="s">
        <v>49</v>
      </c>
      <c r="H1806" s="4" t="s">
        <v>60</v>
      </c>
      <c r="I1806" s="4" t="s">
        <v>57</v>
      </c>
      <c r="J1806" s="4" t="s">
        <v>45</v>
      </c>
      <c r="K1806" s="4" t="s">
        <v>38</v>
      </c>
      <c r="L1806" s="4" t="s">
        <v>75</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c r="A1807" s="2">
        <v>3426</v>
      </c>
      <c r="B1807" s="3">
        <v>46266</v>
      </c>
      <c r="C1807" s="4">
        <f>YEAR(SalesDataTable[[#This Row],[Order Date]])</f>
        <v>2026</v>
      </c>
      <c r="D1807" s="4">
        <f>MONTH(SalesDataTable[[#This Row],[Order Date]])</f>
        <v>9</v>
      </c>
      <c r="E1807" s="4" t="str">
        <f>TEXT(SalesDataTable[[#This Row],[Order Date]],"MMM")</f>
        <v>Sep</v>
      </c>
      <c r="F1807" s="4" t="str">
        <f>"Q"&amp;ROUNDUP(MONTH(SalesDataTable[[#This Row],[Order Date]])/3,0)</f>
        <v>Q3</v>
      </c>
      <c r="G1807" s="4" t="s">
        <v>35</v>
      </c>
      <c r="H1807" s="4" t="s">
        <v>70</v>
      </c>
      <c r="I1807" s="4" t="s">
        <v>48</v>
      </c>
      <c r="J1807" s="4" t="s">
        <v>42</v>
      </c>
      <c r="K1807" s="4" t="s">
        <v>52</v>
      </c>
      <c r="L1807" s="4" t="s">
        <v>69</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c r="A1808" s="2">
        <v>4826</v>
      </c>
      <c r="B1808" s="3">
        <v>46266</v>
      </c>
      <c r="C1808" s="4">
        <f>YEAR(SalesDataTable[[#This Row],[Order Date]])</f>
        <v>2026</v>
      </c>
      <c r="D1808" s="4">
        <f>MONTH(SalesDataTable[[#This Row],[Order Date]])</f>
        <v>9</v>
      </c>
      <c r="E1808" s="4" t="str">
        <f>TEXT(SalesDataTable[[#This Row],[Order Date]],"MMM")</f>
        <v>Sep</v>
      </c>
      <c r="F1808" s="4" t="str">
        <f>"Q"&amp;ROUNDUP(MONTH(SalesDataTable[[#This Row],[Order Date]])/3,0)</f>
        <v>Q3</v>
      </c>
      <c r="G1808" s="4" t="s">
        <v>49</v>
      </c>
      <c r="H1808" s="4" t="s">
        <v>76</v>
      </c>
      <c r="I1808" s="4" t="s">
        <v>48</v>
      </c>
      <c r="J1808" s="4" t="s">
        <v>32</v>
      </c>
      <c r="K1808" s="4" t="s">
        <v>43</v>
      </c>
      <c r="L1808" s="4" t="s">
        <v>77</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c r="A1809" s="2">
        <v>662</v>
      </c>
      <c r="B1809" s="3">
        <v>46267</v>
      </c>
      <c r="C1809" s="4">
        <f>YEAR(SalesDataTable[[#This Row],[Order Date]])</f>
        <v>2026</v>
      </c>
      <c r="D1809" s="4">
        <f>MONTH(SalesDataTable[[#This Row],[Order Date]])</f>
        <v>9</v>
      </c>
      <c r="E1809" s="4" t="str">
        <f>TEXT(SalesDataTable[[#This Row],[Order Date]],"MMM")</f>
        <v>Sep</v>
      </c>
      <c r="F1809" s="4" t="str">
        <f>"Q"&amp;ROUNDUP(MONTH(SalesDataTable[[#This Row],[Order Date]])/3,0)</f>
        <v>Q3</v>
      </c>
      <c r="G1809" s="4" t="s">
        <v>49</v>
      </c>
      <c r="H1809" s="4" t="s">
        <v>76</v>
      </c>
      <c r="I1809" s="4" t="s">
        <v>31</v>
      </c>
      <c r="J1809" s="4" t="s">
        <v>42</v>
      </c>
      <c r="K1809" s="4" t="s">
        <v>63</v>
      </c>
      <c r="L1809" s="4" t="s">
        <v>64</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c r="A1810" s="2">
        <v>1393</v>
      </c>
      <c r="B1810" s="3">
        <v>46267</v>
      </c>
      <c r="C1810" s="4">
        <f>YEAR(SalesDataTable[[#This Row],[Order Date]])</f>
        <v>2026</v>
      </c>
      <c r="D1810" s="4">
        <f>MONTH(SalesDataTable[[#This Row],[Order Date]])</f>
        <v>9</v>
      </c>
      <c r="E1810" s="4" t="str">
        <f>TEXT(SalesDataTable[[#This Row],[Order Date]],"MMM")</f>
        <v>Sep</v>
      </c>
      <c r="F1810" s="4" t="str">
        <f>"Q"&amp;ROUNDUP(MONTH(SalesDataTable[[#This Row],[Order Date]])/3,0)</f>
        <v>Q3</v>
      </c>
      <c r="G1810" s="4" t="s">
        <v>40</v>
      </c>
      <c r="H1810" s="4" t="s">
        <v>81</v>
      </c>
      <c r="I1810" s="4" t="s">
        <v>31</v>
      </c>
      <c r="J1810" s="4" t="s">
        <v>32</v>
      </c>
      <c r="K1810" s="4" t="s">
        <v>43</v>
      </c>
      <c r="L1810" s="4" t="s">
        <v>77</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c r="A1811" s="2">
        <v>1568</v>
      </c>
      <c r="B1811" s="3">
        <v>46267</v>
      </c>
      <c r="C1811" s="4">
        <f>YEAR(SalesDataTable[[#This Row],[Order Date]])</f>
        <v>2026</v>
      </c>
      <c r="D1811" s="4">
        <f>MONTH(SalesDataTable[[#This Row],[Order Date]])</f>
        <v>9</v>
      </c>
      <c r="E1811" s="4" t="str">
        <f>TEXT(SalesDataTable[[#This Row],[Order Date]],"MMM")</f>
        <v>Sep</v>
      </c>
      <c r="F1811" s="4" t="str">
        <f>"Q"&amp;ROUNDUP(MONTH(SalesDataTable[[#This Row],[Order Date]])/3,0)</f>
        <v>Q3</v>
      </c>
      <c r="G1811" s="4" t="s">
        <v>29</v>
      </c>
      <c r="H1811" s="4" t="s">
        <v>79</v>
      </c>
      <c r="I1811" s="4" t="s">
        <v>48</v>
      </c>
      <c r="J1811" s="4" t="s">
        <v>32</v>
      </c>
      <c r="K1811" s="4" t="s">
        <v>63</v>
      </c>
      <c r="L1811" s="4" t="s">
        <v>67</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c r="A1812" s="2">
        <v>2428</v>
      </c>
      <c r="B1812" s="3">
        <v>46267</v>
      </c>
      <c r="C1812" s="4">
        <f>YEAR(SalesDataTable[[#This Row],[Order Date]])</f>
        <v>2026</v>
      </c>
      <c r="D1812" s="4">
        <f>MONTH(SalesDataTable[[#This Row],[Order Date]])</f>
        <v>9</v>
      </c>
      <c r="E1812" s="4" t="str">
        <f>TEXT(SalesDataTable[[#This Row],[Order Date]],"MMM")</f>
        <v>Sep</v>
      </c>
      <c r="F1812" s="4" t="str">
        <f>"Q"&amp;ROUNDUP(MONTH(SalesDataTable[[#This Row],[Order Date]])/3,0)</f>
        <v>Q3</v>
      </c>
      <c r="G1812" s="4" t="s">
        <v>35</v>
      </c>
      <c r="H1812" s="4" t="s">
        <v>56</v>
      </c>
      <c r="I1812" s="4" t="s">
        <v>57</v>
      </c>
      <c r="J1812" s="4" t="s">
        <v>42</v>
      </c>
      <c r="K1812" s="4" t="s">
        <v>43</v>
      </c>
      <c r="L1812" s="4" t="s">
        <v>44</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c r="A1813" s="2">
        <v>2890</v>
      </c>
      <c r="B1813" s="3">
        <v>46267</v>
      </c>
      <c r="C1813" s="4">
        <f>YEAR(SalesDataTable[[#This Row],[Order Date]])</f>
        <v>2026</v>
      </c>
      <c r="D1813" s="4">
        <f>MONTH(SalesDataTable[[#This Row],[Order Date]])</f>
        <v>9</v>
      </c>
      <c r="E1813" s="4" t="str">
        <f>TEXT(SalesDataTable[[#This Row],[Order Date]],"MMM")</f>
        <v>Sep</v>
      </c>
      <c r="F1813" s="4" t="str">
        <f>"Q"&amp;ROUNDUP(MONTH(SalesDataTable[[#This Row],[Order Date]])/3,0)</f>
        <v>Q3</v>
      </c>
      <c r="G1813" s="4" t="s">
        <v>40</v>
      </c>
      <c r="H1813" s="4" t="s">
        <v>47</v>
      </c>
      <c r="I1813" s="4" t="s">
        <v>31</v>
      </c>
      <c r="J1813" s="4" t="s">
        <v>45</v>
      </c>
      <c r="K1813" s="4" t="s">
        <v>43</v>
      </c>
      <c r="L1813" s="4" t="s">
        <v>73</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c r="A1814" s="2">
        <v>2108</v>
      </c>
      <c r="B1814" s="3">
        <v>46268</v>
      </c>
      <c r="C1814" s="4">
        <f>YEAR(SalesDataTable[[#This Row],[Order Date]])</f>
        <v>2026</v>
      </c>
      <c r="D1814" s="4">
        <f>MONTH(SalesDataTable[[#This Row],[Order Date]])</f>
        <v>9</v>
      </c>
      <c r="E1814" s="4" t="str">
        <f>TEXT(SalesDataTable[[#This Row],[Order Date]],"MMM")</f>
        <v>Sep</v>
      </c>
      <c r="F1814" s="4" t="str">
        <f>"Q"&amp;ROUNDUP(MONTH(SalesDataTable[[#This Row],[Order Date]])/3,0)</f>
        <v>Q3</v>
      </c>
      <c r="G1814" s="4" t="s">
        <v>35</v>
      </c>
      <c r="H1814" s="4" t="s">
        <v>70</v>
      </c>
      <c r="I1814" s="4" t="s">
        <v>31</v>
      </c>
      <c r="J1814" s="4" t="s">
        <v>32</v>
      </c>
      <c r="K1814" s="4" t="s">
        <v>38</v>
      </c>
      <c r="L1814" s="4" t="s">
        <v>46</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c r="A1815" s="2">
        <v>2340</v>
      </c>
      <c r="B1815" s="3">
        <v>46268</v>
      </c>
      <c r="C1815" s="4">
        <f>YEAR(SalesDataTable[[#This Row],[Order Date]])</f>
        <v>2026</v>
      </c>
      <c r="D1815" s="4">
        <f>MONTH(SalesDataTable[[#This Row],[Order Date]])</f>
        <v>9</v>
      </c>
      <c r="E1815" s="4" t="str">
        <f>TEXT(SalesDataTable[[#This Row],[Order Date]],"MMM")</f>
        <v>Sep</v>
      </c>
      <c r="F1815" s="4" t="str">
        <f>"Q"&amp;ROUNDUP(MONTH(SalesDataTable[[#This Row],[Order Date]])/3,0)</f>
        <v>Q3</v>
      </c>
      <c r="G1815" s="4" t="s">
        <v>35</v>
      </c>
      <c r="H1815" s="4" t="s">
        <v>78</v>
      </c>
      <c r="I1815" s="4" t="s">
        <v>48</v>
      </c>
      <c r="J1815" s="4" t="s">
        <v>42</v>
      </c>
      <c r="K1815" s="4" t="s">
        <v>52</v>
      </c>
      <c r="L1815" s="4" t="s">
        <v>53</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c r="A1816" s="2">
        <v>3078</v>
      </c>
      <c r="B1816" s="3">
        <v>46268</v>
      </c>
      <c r="C1816" s="4">
        <f>YEAR(SalesDataTable[[#This Row],[Order Date]])</f>
        <v>2026</v>
      </c>
      <c r="D1816" s="4">
        <f>MONTH(SalesDataTable[[#This Row],[Order Date]])</f>
        <v>9</v>
      </c>
      <c r="E1816" s="4" t="str">
        <f>TEXT(SalesDataTable[[#This Row],[Order Date]],"MMM")</f>
        <v>Sep</v>
      </c>
      <c r="F1816" s="4" t="str">
        <f>"Q"&amp;ROUNDUP(MONTH(SalesDataTable[[#This Row],[Order Date]])/3,0)</f>
        <v>Q3</v>
      </c>
      <c r="G1816" s="4" t="s">
        <v>35</v>
      </c>
      <c r="H1816" s="4" t="s">
        <v>78</v>
      </c>
      <c r="I1816" s="4" t="s">
        <v>48</v>
      </c>
      <c r="J1816" s="4" t="s">
        <v>45</v>
      </c>
      <c r="K1816" s="4" t="s">
        <v>52</v>
      </c>
      <c r="L1816" s="4" t="s">
        <v>80</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c r="A1817" s="2">
        <v>3575</v>
      </c>
      <c r="B1817" s="3">
        <v>46268</v>
      </c>
      <c r="C1817" s="4">
        <f>YEAR(SalesDataTable[[#This Row],[Order Date]])</f>
        <v>2026</v>
      </c>
      <c r="D1817" s="4">
        <f>MONTH(SalesDataTable[[#This Row],[Order Date]])</f>
        <v>9</v>
      </c>
      <c r="E1817" s="4" t="str">
        <f>TEXT(SalesDataTable[[#This Row],[Order Date]],"MMM")</f>
        <v>Sep</v>
      </c>
      <c r="F1817" s="4" t="str">
        <f>"Q"&amp;ROUNDUP(MONTH(SalesDataTable[[#This Row],[Order Date]])/3,0)</f>
        <v>Q3</v>
      </c>
      <c r="G1817" s="4" t="s">
        <v>40</v>
      </c>
      <c r="H1817" s="4" t="s">
        <v>41</v>
      </c>
      <c r="I1817" s="4" t="s">
        <v>57</v>
      </c>
      <c r="J1817" s="4" t="s">
        <v>32</v>
      </c>
      <c r="K1817" s="4" t="s">
        <v>33</v>
      </c>
      <c r="L1817" s="4" t="s">
        <v>34</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c r="A1818" s="2">
        <v>3700</v>
      </c>
      <c r="B1818" s="3">
        <v>46268</v>
      </c>
      <c r="C1818" s="4">
        <f>YEAR(SalesDataTable[[#This Row],[Order Date]])</f>
        <v>2026</v>
      </c>
      <c r="D1818" s="4">
        <f>MONTH(SalesDataTable[[#This Row],[Order Date]])</f>
        <v>9</v>
      </c>
      <c r="E1818" s="4" t="str">
        <f>TEXT(SalesDataTable[[#This Row],[Order Date]],"MMM")</f>
        <v>Sep</v>
      </c>
      <c r="F1818" s="4" t="str">
        <f>"Q"&amp;ROUNDUP(MONTH(SalesDataTable[[#This Row],[Order Date]])/3,0)</f>
        <v>Q3</v>
      </c>
      <c r="G1818" s="4" t="s">
        <v>35</v>
      </c>
      <c r="H1818" s="4" t="s">
        <v>78</v>
      </c>
      <c r="I1818" s="4" t="s">
        <v>31</v>
      </c>
      <c r="J1818" s="4" t="s">
        <v>32</v>
      </c>
      <c r="K1818" s="4" t="s">
        <v>43</v>
      </c>
      <c r="L1818" s="4" t="s">
        <v>77</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c r="A1819" s="2">
        <v>3762</v>
      </c>
      <c r="B1819" s="3">
        <v>46268</v>
      </c>
      <c r="C1819" s="4">
        <f>YEAR(SalesDataTable[[#This Row],[Order Date]])</f>
        <v>2026</v>
      </c>
      <c r="D1819" s="4">
        <f>MONTH(SalesDataTable[[#This Row],[Order Date]])</f>
        <v>9</v>
      </c>
      <c r="E1819" s="4" t="str">
        <f>TEXT(SalesDataTable[[#This Row],[Order Date]],"MMM")</f>
        <v>Sep</v>
      </c>
      <c r="F1819" s="4" t="str">
        <f>"Q"&amp;ROUNDUP(MONTH(SalesDataTable[[#This Row],[Order Date]])/3,0)</f>
        <v>Q3</v>
      </c>
      <c r="G1819" s="4" t="s">
        <v>29</v>
      </c>
      <c r="H1819" s="4" t="s">
        <v>30</v>
      </c>
      <c r="I1819" s="4" t="s">
        <v>48</v>
      </c>
      <c r="J1819" s="4" t="s">
        <v>42</v>
      </c>
      <c r="K1819" s="4" t="s">
        <v>33</v>
      </c>
      <c r="L1819" s="4" t="s">
        <v>55</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c r="A1820" s="2">
        <v>2790</v>
      </c>
      <c r="B1820" s="3">
        <v>46269</v>
      </c>
      <c r="C1820" s="4">
        <f>YEAR(SalesDataTable[[#This Row],[Order Date]])</f>
        <v>2026</v>
      </c>
      <c r="D1820" s="4">
        <f>MONTH(SalesDataTable[[#This Row],[Order Date]])</f>
        <v>9</v>
      </c>
      <c r="E1820" s="4" t="str">
        <f>TEXT(SalesDataTable[[#This Row],[Order Date]],"MMM")</f>
        <v>Sep</v>
      </c>
      <c r="F1820" s="4" t="str">
        <f>"Q"&amp;ROUNDUP(MONTH(SalesDataTable[[#This Row],[Order Date]])/3,0)</f>
        <v>Q3</v>
      </c>
      <c r="G1820" s="4" t="s">
        <v>49</v>
      </c>
      <c r="H1820" s="4" t="s">
        <v>62</v>
      </c>
      <c r="I1820" s="4" t="s">
        <v>31</v>
      </c>
      <c r="J1820" s="4" t="s">
        <v>32</v>
      </c>
      <c r="K1820" s="4" t="s">
        <v>63</v>
      </c>
      <c r="L1820" s="4" t="s">
        <v>64</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c r="A1821" s="2">
        <v>4149</v>
      </c>
      <c r="B1821" s="3">
        <v>46269</v>
      </c>
      <c r="C1821" s="4">
        <f>YEAR(SalesDataTable[[#This Row],[Order Date]])</f>
        <v>2026</v>
      </c>
      <c r="D1821" s="4">
        <f>MONTH(SalesDataTable[[#This Row],[Order Date]])</f>
        <v>9</v>
      </c>
      <c r="E1821" s="4" t="str">
        <f>TEXT(SalesDataTable[[#This Row],[Order Date]],"MMM")</f>
        <v>Sep</v>
      </c>
      <c r="F1821" s="4" t="str">
        <f>"Q"&amp;ROUNDUP(MONTH(SalesDataTable[[#This Row],[Order Date]])/3,0)</f>
        <v>Q3</v>
      </c>
      <c r="G1821" s="4" t="s">
        <v>49</v>
      </c>
      <c r="H1821" s="4" t="s">
        <v>62</v>
      </c>
      <c r="I1821" s="4" t="s">
        <v>31</v>
      </c>
      <c r="J1821" s="4" t="s">
        <v>42</v>
      </c>
      <c r="K1821" s="4" t="s">
        <v>63</v>
      </c>
      <c r="L1821" s="4" t="s">
        <v>64</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c r="A1822" s="2">
        <v>1955</v>
      </c>
      <c r="B1822" s="3">
        <v>46270</v>
      </c>
      <c r="C1822" s="4">
        <f>YEAR(SalesDataTable[[#This Row],[Order Date]])</f>
        <v>2026</v>
      </c>
      <c r="D1822" s="4">
        <f>MONTH(SalesDataTable[[#This Row],[Order Date]])</f>
        <v>9</v>
      </c>
      <c r="E1822" s="4" t="str">
        <f>TEXT(SalesDataTable[[#This Row],[Order Date]],"MMM")</f>
        <v>Sep</v>
      </c>
      <c r="F1822" s="4" t="str">
        <f>"Q"&amp;ROUNDUP(MONTH(SalesDataTable[[#This Row],[Order Date]])/3,0)</f>
        <v>Q3</v>
      </c>
      <c r="G1822" s="4" t="s">
        <v>35</v>
      </c>
      <c r="H1822" s="4" t="s">
        <v>72</v>
      </c>
      <c r="I1822" s="4" t="s">
        <v>31</v>
      </c>
      <c r="J1822" s="4" t="s">
        <v>32</v>
      </c>
      <c r="K1822" s="4" t="s">
        <v>52</v>
      </c>
      <c r="L1822" s="4" t="s">
        <v>80</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c r="A1823" s="2">
        <v>2077</v>
      </c>
      <c r="B1823" s="3">
        <v>46270</v>
      </c>
      <c r="C1823" s="4">
        <f>YEAR(SalesDataTable[[#This Row],[Order Date]])</f>
        <v>2026</v>
      </c>
      <c r="D1823" s="4">
        <f>MONTH(SalesDataTable[[#This Row],[Order Date]])</f>
        <v>9</v>
      </c>
      <c r="E1823" s="4" t="str">
        <f>TEXT(SalesDataTable[[#This Row],[Order Date]],"MMM")</f>
        <v>Sep</v>
      </c>
      <c r="F1823" s="4" t="str">
        <f>"Q"&amp;ROUNDUP(MONTH(SalesDataTable[[#This Row],[Order Date]])/3,0)</f>
        <v>Q3</v>
      </c>
      <c r="G1823" s="4" t="s">
        <v>49</v>
      </c>
      <c r="H1823" s="4" t="s">
        <v>62</v>
      </c>
      <c r="I1823" s="4" t="s">
        <v>37</v>
      </c>
      <c r="J1823" s="4" t="s">
        <v>45</v>
      </c>
      <c r="K1823" s="4" t="s">
        <v>38</v>
      </c>
      <c r="L1823" s="4" t="s">
        <v>66</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c r="A1824" s="2">
        <v>2879</v>
      </c>
      <c r="B1824" s="3">
        <v>46270</v>
      </c>
      <c r="C1824" s="4">
        <f>YEAR(SalesDataTable[[#This Row],[Order Date]])</f>
        <v>2026</v>
      </c>
      <c r="D1824" s="4">
        <f>MONTH(SalesDataTable[[#This Row],[Order Date]])</f>
        <v>9</v>
      </c>
      <c r="E1824" s="4" t="str">
        <f>TEXT(SalesDataTable[[#This Row],[Order Date]],"MMM")</f>
        <v>Sep</v>
      </c>
      <c r="F1824" s="4" t="str">
        <f>"Q"&amp;ROUNDUP(MONTH(SalesDataTable[[#This Row],[Order Date]])/3,0)</f>
        <v>Q3</v>
      </c>
      <c r="G1824" s="4" t="s">
        <v>40</v>
      </c>
      <c r="H1824" s="4" t="s">
        <v>68</v>
      </c>
      <c r="I1824" s="4" t="s">
        <v>31</v>
      </c>
      <c r="J1824" s="4" t="s">
        <v>45</v>
      </c>
      <c r="K1824" s="4" t="s">
        <v>43</v>
      </c>
      <c r="L1824" s="4" t="s">
        <v>44</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c r="A1825" s="2">
        <v>3353</v>
      </c>
      <c r="B1825" s="3">
        <v>46270</v>
      </c>
      <c r="C1825" s="4">
        <f>YEAR(SalesDataTable[[#This Row],[Order Date]])</f>
        <v>2026</v>
      </c>
      <c r="D1825" s="4">
        <f>MONTH(SalesDataTable[[#This Row],[Order Date]])</f>
        <v>9</v>
      </c>
      <c r="E1825" s="4" t="str">
        <f>TEXT(SalesDataTable[[#This Row],[Order Date]],"MMM")</f>
        <v>Sep</v>
      </c>
      <c r="F1825" s="4" t="str">
        <f>"Q"&amp;ROUNDUP(MONTH(SalesDataTable[[#This Row],[Order Date]])/3,0)</f>
        <v>Q3</v>
      </c>
      <c r="G1825" s="4" t="s">
        <v>40</v>
      </c>
      <c r="H1825" s="4" t="s">
        <v>81</v>
      </c>
      <c r="I1825" s="4" t="s">
        <v>48</v>
      </c>
      <c r="J1825" s="4" t="s">
        <v>42</v>
      </c>
      <c r="K1825" s="4" t="s">
        <v>38</v>
      </c>
      <c r="L1825" s="4" t="s">
        <v>46</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c r="A1826" s="2">
        <v>3514</v>
      </c>
      <c r="B1826" s="3">
        <v>46270</v>
      </c>
      <c r="C1826" s="4">
        <f>YEAR(SalesDataTable[[#This Row],[Order Date]])</f>
        <v>2026</v>
      </c>
      <c r="D1826" s="4">
        <f>MONTH(SalesDataTable[[#This Row],[Order Date]])</f>
        <v>9</v>
      </c>
      <c r="E1826" s="4" t="str">
        <f>TEXT(SalesDataTable[[#This Row],[Order Date]],"MMM")</f>
        <v>Sep</v>
      </c>
      <c r="F1826" s="4" t="str">
        <f>"Q"&amp;ROUNDUP(MONTH(SalesDataTable[[#This Row],[Order Date]])/3,0)</f>
        <v>Q3</v>
      </c>
      <c r="G1826" s="4" t="s">
        <v>35</v>
      </c>
      <c r="H1826" s="4" t="s">
        <v>56</v>
      </c>
      <c r="I1826" s="4" t="s">
        <v>31</v>
      </c>
      <c r="J1826" s="4" t="s">
        <v>42</v>
      </c>
      <c r="K1826" s="4" t="s">
        <v>43</v>
      </c>
      <c r="L1826" s="4" t="s">
        <v>73</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c r="A1827" s="2">
        <v>3964</v>
      </c>
      <c r="B1827" s="3">
        <v>46270</v>
      </c>
      <c r="C1827" s="4">
        <f>YEAR(SalesDataTable[[#This Row],[Order Date]])</f>
        <v>2026</v>
      </c>
      <c r="D1827" s="4">
        <f>MONTH(SalesDataTable[[#This Row],[Order Date]])</f>
        <v>9</v>
      </c>
      <c r="E1827" s="4" t="str">
        <f>TEXT(SalesDataTable[[#This Row],[Order Date]],"MMM")</f>
        <v>Sep</v>
      </c>
      <c r="F1827" s="4" t="str">
        <f>"Q"&amp;ROUNDUP(MONTH(SalesDataTable[[#This Row],[Order Date]])/3,0)</f>
        <v>Q3</v>
      </c>
      <c r="G1827" s="4" t="s">
        <v>35</v>
      </c>
      <c r="H1827" s="4" t="s">
        <v>72</v>
      </c>
      <c r="I1827" s="4" t="s">
        <v>48</v>
      </c>
      <c r="J1827" s="4" t="s">
        <v>42</v>
      </c>
      <c r="K1827" s="4" t="s">
        <v>63</v>
      </c>
      <c r="L1827" s="4" t="s">
        <v>64</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c r="A1828" s="2">
        <v>4599</v>
      </c>
      <c r="B1828" s="3">
        <v>46270</v>
      </c>
      <c r="C1828" s="4">
        <f>YEAR(SalesDataTable[[#This Row],[Order Date]])</f>
        <v>2026</v>
      </c>
      <c r="D1828" s="4">
        <f>MONTH(SalesDataTable[[#This Row],[Order Date]])</f>
        <v>9</v>
      </c>
      <c r="E1828" s="4" t="str">
        <f>TEXT(SalesDataTable[[#This Row],[Order Date]],"MMM")</f>
        <v>Sep</v>
      </c>
      <c r="F1828" s="4" t="str">
        <f>"Q"&amp;ROUNDUP(MONTH(SalesDataTable[[#This Row],[Order Date]])/3,0)</f>
        <v>Q3</v>
      </c>
      <c r="G1828" s="4" t="s">
        <v>40</v>
      </c>
      <c r="H1828" s="4" t="s">
        <v>41</v>
      </c>
      <c r="I1828" s="4" t="s">
        <v>31</v>
      </c>
      <c r="J1828" s="4" t="s">
        <v>45</v>
      </c>
      <c r="K1828" s="4" t="s">
        <v>52</v>
      </c>
      <c r="L1828" s="4" t="s">
        <v>58</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c r="A1829" s="2">
        <v>5030</v>
      </c>
      <c r="B1829" s="3">
        <v>46270</v>
      </c>
      <c r="C1829" s="4">
        <f>YEAR(SalesDataTable[[#This Row],[Order Date]])</f>
        <v>2026</v>
      </c>
      <c r="D1829" s="4">
        <f>MONTH(SalesDataTable[[#This Row],[Order Date]])</f>
        <v>9</v>
      </c>
      <c r="E1829" s="4" t="str">
        <f>TEXT(SalesDataTable[[#This Row],[Order Date]],"MMM")</f>
        <v>Sep</v>
      </c>
      <c r="F1829" s="4" t="str">
        <f>"Q"&amp;ROUNDUP(MONTH(SalesDataTable[[#This Row],[Order Date]])/3,0)</f>
        <v>Q3</v>
      </c>
      <c r="G1829" s="4" t="s">
        <v>35</v>
      </c>
      <c r="H1829" s="4" t="s">
        <v>72</v>
      </c>
      <c r="I1829" s="4" t="s">
        <v>48</v>
      </c>
      <c r="J1829" s="4" t="s">
        <v>42</v>
      </c>
      <c r="K1829" s="4" t="s">
        <v>33</v>
      </c>
      <c r="L1829" s="4" t="s">
        <v>34</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c r="A1830" s="2">
        <v>1593</v>
      </c>
      <c r="B1830" s="3">
        <v>46271</v>
      </c>
      <c r="C1830" s="4">
        <f>YEAR(SalesDataTable[[#This Row],[Order Date]])</f>
        <v>2026</v>
      </c>
      <c r="D1830" s="4">
        <f>MONTH(SalesDataTable[[#This Row],[Order Date]])</f>
        <v>9</v>
      </c>
      <c r="E1830" s="4" t="str">
        <f>TEXT(SalesDataTable[[#This Row],[Order Date]],"MMM")</f>
        <v>Sep</v>
      </c>
      <c r="F1830" s="4" t="str">
        <f>"Q"&amp;ROUNDUP(MONTH(SalesDataTable[[#This Row],[Order Date]])/3,0)</f>
        <v>Q3</v>
      </c>
      <c r="G1830" s="4" t="s">
        <v>35</v>
      </c>
      <c r="H1830" s="4" t="s">
        <v>78</v>
      </c>
      <c r="I1830" s="4" t="s">
        <v>48</v>
      </c>
      <c r="J1830" s="4" t="s">
        <v>42</v>
      </c>
      <c r="K1830" s="4" t="s">
        <v>52</v>
      </c>
      <c r="L1830" s="4" t="s">
        <v>58</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c r="A1831" s="2">
        <v>1818</v>
      </c>
      <c r="B1831" s="3">
        <v>46271</v>
      </c>
      <c r="C1831" s="4">
        <f>YEAR(SalesDataTable[[#This Row],[Order Date]])</f>
        <v>2026</v>
      </c>
      <c r="D1831" s="4">
        <f>MONTH(SalesDataTable[[#This Row],[Order Date]])</f>
        <v>9</v>
      </c>
      <c r="E1831" s="4" t="str">
        <f>TEXT(SalesDataTable[[#This Row],[Order Date]],"MMM")</f>
        <v>Sep</v>
      </c>
      <c r="F1831" s="4" t="str">
        <f>"Q"&amp;ROUNDUP(MONTH(SalesDataTable[[#This Row],[Order Date]])/3,0)</f>
        <v>Q3</v>
      </c>
      <c r="G1831" s="4" t="s">
        <v>35</v>
      </c>
      <c r="H1831" s="4" t="s">
        <v>72</v>
      </c>
      <c r="I1831" s="4" t="s">
        <v>48</v>
      </c>
      <c r="J1831" s="4" t="s">
        <v>42</v>
      </c>
      <c r="K1831" s="4" t="s">
        <v>43</v>
      </c>
      <c r="L1831" s="4" t="s">
        <v>77</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c r="A1832" s="2">
        <v>2370</v>
      </c>
      <c r="B1832" s="3">
        <v>46271</v>
      </c>
      <c r="C1832" s="4">
        <f>YEAR(SalesDataTable[[#This Row],[Order Date]])</f>
        <v>2026</v>
      </c>
      <c r="D1832" s="4">
        <f>MONTH(SalesDataTable[[#This Row],[Order Date]])</f>
        <v>9</v>
      </c>
      <c r="E1832" s="4" t="str">
        <f>TEXT(SalesDataTable[[#This Row],[Order Date]],"MMM")</f>
        <v>Sep</v>
      </c>
      <c r="F1832" s="4" t="str">
        <f>"Q"&amp;ROUNDUP(MONTH(SalesDataTable[[#This Row],[Order Date]])/3,0)</f>
        <v>Q3</v>
      </c>
      <c r="G1832" s="4" t="s">
        <v>49</v>
      </c>
      <c r="H1832" s="4" t="s">
        <v>50</v>
      </c>
      <c r="I1832" s="4" t="s">
        <v>57</v>
      </c>
      <c r="J1832" s="4" t="s">
        <v>42</v>
      </c>
      <c r="K1832" s="4" t="s">
        <v>63</v>
      </c>
      <c r="L1832" s="4" t="s">
        <v>71</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c r="A1833" s="2">
        <v>2726</v>
      </c>
      <c r="B1833" s="3">
        <v>46271</v>
      </c>
      <c r="C1833" s="4">
        <f>YEAR(SalesDataTable[[#This Row],[Order Date]])</f>
        <v>2026</v>
      </c>
      <c r="D1833" s="4">
        <f>MONTH(SalesDataTable[[#This Row],[Order Date]])</f>
        <v>9</v>
      </c>
      <c r="E1833" s="4" t="str">
        <f>TEXT(SalesDataTable[[#This Row],[Order Date]],"MMM")</f>
        <v>Sep</v>
      </c>
      <c r="F1833" s="4" t="str">
        <f>"Q"&amp;ROUNDUP(MONTH(SalesDataTable[[#This Row],[Order Date]])/3,0)</f>
        <v>Q3</v>
      </c>
      <c r="G1833" s="4" t="s">
        <v>35</v>
      </c>
      <c r="H1833" s="4" t="s">
        <v>56</v>
      </c>
      <c r="I1833" s="4" t="s">
        <v>31</v>
      </c>
      <c r="J1833" s="4" t="s">
        <v>42</v>
      </c>
      <c r="K1833" s="4" t="s">
        <v>33</v>
      </c>
      <c r="L1833" s="4" t="s">
        <v>55</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c r="A1834" s="2">
        <v>2755</v>
      </c>
      <c r="B1834" s="3">
        <v>46271</v>
      </c>
      <c r="C1834" s="4">
        <f>YEAR(SalesDataTable[[#This Row],[Order Date]])</f>
        <v>2026</v>
      </c>
      <c r="D1834" s="4">
        <f>MONTH(SalesDataTable[[#This Row],[Order Date]])</f>
        <v>9</v>
      </c>
      <c r="E1834" s="4" t="str">
        <f>TEXT(SalesDataTable[[#This Row],[Order Date]],"MMM")</f>
        <v>Sep</v>
      </c>
      <c r="F1834" s="4" t="str">
        <f>"Q"&amp;ROUNDUP(MONTH(SalesDataTable[[#This Row],[Order Date]])/3,0)</f>
        <v>Q3</v>
      </c>
      <c r="G1834" s="4" t="s">
        <v>40</v>
      </c>
      <c r="H1834" s="4" t="s">
        <v>68</v>
      </c>
      <c r="I1834" s="4" t="s">
        <v>31</v>
      </c>
      <c r="J1834" s="4" t="s">
        <v>42</v>
      </c>
      <c r="K1834" s="4" t="s">
        <v>38</v>
      </c>
      <c r="L1834" s="4" t="s">
        <v>46</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c r="A1835" s="2">
        <v>3187</v>
      </c>
      <c r="B1835" s="3">
        <v>46271</v>
      </c>
      <c r="C1835" s="4">
        <f>YEAR(SalesDataTable[[#This Row],[Order Date]])</f>
        <v>2026</v>
      </c>
      <c r="D1835" s="4">
        <f>MONTH(SalesDataTable[[#This Row],[Order Date]])</f>
        <v>9</v>
      </c>
      <c r="E1835" s="4" t="str">
        <f>TEXT(SalesDataTable[[#This Row],[Order Date]],"MMM")</f>
        <v>Sep</v>
      </c>
      <c r="F1835" s="4" t="str">
        <f>"Q"&amp;ROUNDUP(MONTH(SalesDataTable[[#This Row],[Order Date]])/3,0)</f>
        <v>Q3</v>
      </c>
      <c r="G1835" s="4" t="s">
        <v>49</v>
      </c>
      <c r="H1835" s="4" t="s">
        <v>60</v>
      </c>
      <c r="I1835" s="4" t="s">
        <v>48</v>
      </c>
      <c r="J1835" s="4" t="s">
        <v>32</v>
      </c>
      <c r="K1835" s="4" t="s">
        <v>38</v>
      </c>
      <c r="L1835" s="4" t="s">
        <v>75</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c r="A1836" s="2">
        <v>3471</v>
      </c>
      <c r="B1836" s="3">
        <v>46271</v>
      </c>
      <c r="C1836" s="4">
        <f>YEAR(SalesDataTable[[#This Row],[Order Date]])</f>
        <v>2026</v>
      </c>
      <c r="D1836" s="4">
        <f>MONTH(SalesDataTable[[#This Row],[Order Date]])</f>
        <v>9</v>
      </c>
      <c r="E1836" s="4" t="str">
        <f>TEXT(SalesDataTable[[#This Row],[Order Date]],"MMM")</f>
        <v>Sep</v>
      </c>
      <c r="F1836" s="4" t="str">
        <f>"Q"&amp;ROUNDUP(MONTH(SalesDataTable[[#This Row],[Order Date]])/3,0)</f>
        <v>Q3</v>
      </c>
      <c r="G1836" s="4" t="s">
        <v>40</v>
      </c>
      <c r="H1836" s="4" t="s">
        <v>68</v>
      </c>
      <c r="I1836" s="4" t="s">
        <v>57</v>
      </c>
      <c r="J1836" s="4" t="s">
        <v>42</v>
      </c>
      <c r="K1836" s="4" t="s">
        <v>63</v>
      </c>
      <c r="L1836" s="4" t="s">
        <v>74</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c r="A1837" s="2">
        <v>3529</v>
      </c>
      <c r="B1837" s="3">
        <v>46271</v>
      </c>
      <c r="C1837" s="4">
        <f>YEAR(SalesDataTable[[#This Row],[Order Date]])</f>
        <v>2026</v>
      </c>
      <c r="D1837" s="4">
        <f>MONTH(SalesDataTable[[#This Row],[Order Date]])</f>
        <v>9</v>
      </c>
      <c r="E1837" s="4" t="str">
        <f>TEXT(SalesDataTable[[#This Row],[Order Date]],"MMM")</f>
        <v>Sep</v>
      </c>
      <c r="F1837" s="4" t="str">
        <f>"Q"&amp;ROUNDUP(MONTH(SalesDataTable[[#This Row],[Order Date]])/3,0)</f>
        <v>Q3</v>
      </c>
      <c r="G1837" s="4" t="s">
        <v>40</v>
      </c>
      <c r="H1837" s="4" t="s">
        <v>54</v>
      </c>
      <c r="I1837" s="4" t="s">
        <v>37</v>
      </c>
      <c r="J1837" s="4" t="s">
        <v>32</v>
      </c>
      <c r="K1837" s="4" t="s">
        <v>63</v>
      </c>
      <c r="L1837" s="4" t="s">
        <v>64</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c r="A1838" s="2">
        <v>3549</v>
      </c>
      <c r="B1838" s="3">
        <v>46271</v>
      </c>
      <c r="C1838" s="4">
        <f>YEAR(SalesDataTable[[#This Row],[Order Date]])</f>
        <v>2026</v>
      </c>
      <c r="D1838" s="4">
        <f>MONTH(SalesDataTable[[#This Row],[Order Date]])</f>
        <v>9</v>
      </c>
      <c r="E1838" s="4" t="str">
        <f>TEXT(SalesDataTable[[#This Row],[Order Date]],"MMM")</f>
        <v>Sep</v>
      </c>
      <c r="F1838" s="4" t="str">
        <f>"Q"&amp;ROUNDUP(MONTH(SalesDataTable[[#This Row],[Order Date]])/3,0)</f>
        <v>Q3</v>
      </c>
      <c r="G1838" s="4" t="s">
        <v>49</v>
      </c>
      <c r="H1838" s="4" t="s">
        <v>62</v>
      </c>
      <c r="I1838" s="4" t="s">
        <v>31</v>
      </c>
      <c r="J1838" s="4" t="s">
        <v>42</v>
      </c>
      <c r="K1838" s="4" t="s">
        <v>43</v>
      </c>
      <c r="L1838" s="4" t="s">
        <v>61</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c r="A1839" s="2">
        <v>4003</v>
      </c>
      <c r="B1839" s="3">
        <v>46271</v>
      </c>
      <c r="C1839" s="4">
        <f>YEAR(SalesDataTable[[#This Row],[Order Date]])</f>
        <v>2026</v>
      </c>
      <c r="D1839" s="4">
        <f>MONTH(SalesDataTable[[#This Row],[Order Date]])</f>
        <v>9</v>
      </c>
      <c r="E1839" s="4" t="str">
        <f>TEXT(SalesDataTable[[#This Row],[Order Date]],"MMM")</f>
        <v>Sep</v>
      </c>
      <c r="F1839" s="4" t="str">
        <f>"Q"&amp;ROUNDUP(MONTH(SalesDataTable[[#This Row],[Order Date]])/3,0)</f>
        <v>Q3</v>
      </c>
      <c r="G1839" s="4" t="s">
        <v>49</v>
      </c>
      <c r="H1839" s="4" t="s">
        <v>50</v>
      </c>
      <c r="I1839" s="4" t="s">
        <v>57</v>
      </c>
      <c r="J1839" s="4" t="s">
        <v>32</v>
      </c>
      <c r="K1839" s="4" t="s">
        <v>63</v>
      </c>
      <c r="L1839" s="4" t="s">
        <v>74</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c r="A1840" s="2">
        <v>4613</v>
      </c>
      <c r="B1840" s="3">
        <v>46271</v>
      </c>
      <c r="C1840" s="4">
        <f>YEAR(SalesDataTable[[#This Row],[Order Date]])</f>
        <v>2026</v>
      </c>
      <c r="D1840" s="4">
        <f>MONTH(SalesDataTable[[#This Row],[Order Date]])</f>
        <v>9</v>
      </c>
      <c r="E1840" s="4" t="str">
        <f>TEXT(SalesDataTable[[#This Row],[Order Date]],"MMM")</f>
        <v>Sep</v>
      </c>
      <c r="F1840" s="4" t="str">
        <f>"Q"&amp;ROUNDUP(MONTH(SalesDataTable[[#This Row],[Order Date]])/3,0)</f>
        <v>Q3</v>
      </c>
      <c r="G1840" s="4" t="s">
        <v>49</v>
      </c>
      <c r="H1840" s="4" t="s">
        <v>76</v>
      </c>
      <c r="I1840" s="4" t="s">
        <v>31</v>
      </c>
      <c r="J1840" s="4" t="s">
        <v>45</v>
      </c>
      <c r="K1840" s="4" t="s">
        <v>33</v>
      </c>
      <c r="L1840" s="4" t="s">
        <v>34</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c r="A1841" s="2">
        <v>75</v>
      </c>
      <c r="B1841" s="3">
        <v>46272</v>
      </c>
      <c r="C1841" s="4">
        <f>YEAR(SalesDataTable[[#This Row],[Order Date]])</f>
        <v>2026</v>
      </c>
      <c r="D1841" s="4">
        <f>MONTH(SalesDataTable[[#This Row],[Order Date]])</f>
        <v>9</v>
      </c>
      <c r="E1841" s="4" t="str">
        <f>TEXT(SalesDataTable[[#This Row],[Order Date]],"MMM")</f>
        <v>Sep</v>
      </c>
      <c r="F1841" s="4" t="str">
        <f>"Q"&amp;ROUNDUP(MONTH(SalesDataTable[[#This Row],[Order Date]])/3,0)</f>
        <v>Q3</v>
      </c>
      <c r="G1841" s="4" t="s">
        <v>29</v>
      </c>
      <c r="H1841" s="4" t="s">
        <v>30</v>
      </c>
      <c r="I1841" s="4" t="s">
        <v>31</v>
      </c>
      <c r="J1841" s="4" t="s">
        <v>45</v>
      </c>
      <c r="K1841" s="4" t="s">
        <v>63</v>
      </c>
      <c r="L1841" s="4" t="s">
        <v>64</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c r="A1842" s="2">
        <v>601</v>
      </c>
      <c r="B1842" s="3">
        <v>46272</v>
      </c>
      <c r="C1842" s="4">
        <f>YEAR(SalesDataTable[[#This Row],[Order Date]])</f>
        <v>2026</v>
      </c>
      <c r="D1842" s="4">
        <f>MONTH(SalesDataTable[[#This Row],[Order Date]])</f>
        <v>9</v>
      </c>
      <c r="E1842" s="4" t="str">
        <f>TEXT(SalesDataTable[[#This Row],[Order Date]],"MMM")</f>
        <v>Sep</v>
      </c>
      <c r="F1842" s="4" t="str">
        <f>"Q"&amp;ROUNDUP(MONTH(SalesDataTable[[#This Row],[Order Date]])/3,0)</f>
        <v>Q3</v>
      </c>
      <c r="G1842" s="4" t="s">
        <v>35</v>
      </c>
      <c r="H1842" s="4" t="s">
        <v>72</v>
      </c>
      <c r="I1842" s="4" t="s">
        <v>31</v>
      </c>
      <c r="J1842" s="4" t="s">
        <v>32</v>
      </c>
      <c r="K1842" s="4" t="s">
        <v>38</v>
      </c>
      <c r="L1842" s="4" t="s">
        <v>46</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c r="A1843" s="2">
        <v>1617</v>
      </c>
      <c r="B1843" s="3">
        <v>46272</v>
      </c>
      <c r="C1843" s="4">
        <f>YEAR(SalesDataTable[[#This Row],[Order Date]])</f>
        <v>2026</v>
      </c>
      <c r="D1843" s="4">
        <f>MONTH(SalesDataTable[[#This Row],[Order Date]])</f>
        <v>9</v>
      </c>
      <c r="E1843" s="4" t="str">
        <f>TEXT(SalesDataTable[[#This Row],[Order Date]],"MMM")</f>
        <v>Sep</v>
      </c>
      <c r="F1843" s="4" t="str">
        <f>"Q"&amp;ROUNDUP(MONTH(SalesDataTable[[#This Row],[Order Date]])/3,0)</f>
        <v>Q3</v>
      </c>
      <c r="G1843" s="4" t="s">
        <v>49</v>
      </c>
      <c r="H1843" s="4" t="s">
        <v>62</v>
      </c>
      <c r="I1843" s="4" t="s">
        <v>31</v>
      </c>
      <c r="J1843" s="4" t="s">
        <v>42</v>
      </c>
      <c r="K1843" s="4" t="s">
        <v>52</v>
      </c>
      <c r="L1843" s="4" t="s">
        <v>69</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c r="A1844" s="2">
        <v>2305</v>
      </c>
      <c r="B1844" s="3">
        <v>46272</v>
      </c>
      <c r="C1844" s="4">
        <f>YEAR(SalesDataTable[[#This Row],[Order Date]])</f>
        <v>2026</v>
      </c>
      <c r="D1844" s="4">
        <f>MONTH(SalesDataTable[[#This Row],[Order Date]])</f>
        <v>9</v>
      </c>
      <c r="E1844" s="4" t="str">
        <f>TEXT(SalesDataTable[[#This Row],[Order Date]],"MMM")</f>
        <v>Sep</v>
      </c>
      <c r="F1844" s="4" t="str">
        <f>"Q"&amp;ROUNDUP(MONTH(SalesDataTable[[#This Row],[Order Date]])/3,0)</f>
        <v>Q3</v>
      </c>
      <c r="G1844" s="4" t="s">
        <v>49</v>
      </c>
      <c r="H1844" s="4" t="s">
        <v>60</v>
      </c>
      <c r="I1844" s="4" t="s">
        <v>57</v>
      </c>
      <c r="J1844" s="4" t="s">
        <v>32</v>
      </c>
      <c r="K1844" s="4" t="s">
        <v>52</v>
      </c>
      <c r="L1844" s="4" t="s">
        <v>69</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c r="A1845" s="2">
        <v>2344</v>
      </c>
      <c r="B1845" s="3">
        <v>46272</v>
      </c>
      <c r="C1845" s="4">
        <f>YEAR(SalesDataTable[[#This Row],[Order Date]])</f>
        <v>2026</v>
      </c>
      <c r="D1845" s="4">
        <f>MONTH(SalesDataTable[[#This Row],[Order Date]])</f>
        <v>9</v>
      </c>
      <c r="E1845" s="4" t="str">
        <f>TEXT(SalesDataTable[[#This Row],[Order Date]],"MMM")</f>
        <v>Sep</v>
      </c>
      <c r="F1845" s="4" t="str">
        <f>"Q"&amp;ROUNDUP(MONTH(SalesDataTable[[#This Row],[Order Date]])/3,0)</f>
        <v>Q3</v>
      </c>
      <c r="G1845" s="4" t="s">
        <v>29</v>
      </c>
      <c r="H1845" s="4" t="s">
        <v>79</v>
      </c>
      <c r="I1845" s="4" t="s">
        <v>57</v>
      </c>
      <c r="J1845" s="4" t="s">
        <v>42</v>
      </c>
      <c r="K1845" s="4" t="s">
        <v>63</v>
      </c>
      <c r="L1845" s="4" t="s">
        <v>71</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c r="A1846" s="2">
        <v>2601</v>
      </c>
      <c r="B1846" s="3">
        <v>46272</v>
      </c>
      <c r="C1846" s="4">
        <f>YEAR(SalesDataTable[[#This Row],[Order Date]])</f>
        <v>2026</v>
      </c>
      <c r="D1846" s="4">
        <f>MONTH(SalesDataTable[[#This Row],[Order Date]])</f>
        <v>9</v>
      </c>
      <c r="E1846" s="4" t="str">
        <f>TEXT(SalesDataTable[[#This Row],[Order Date]],"MMM")</f>
        <v>Sep</v>
      </c>
      <c r="F1846" s="4" t="str">
        <f>"Q"&amp;ROUNDUP(MONTH(SalesDataTable[[#This Row],[Order Date]])/3,0)</f>
        <v>Q3</v>
      </c>
      <c r="G1846" s="4" t="s">
        <v>35</v>
      </c>
      <c r="H1846" s="4" t="s">
        <v>70</v>
      </c>
      <c r="I1846" s="4" t="s">
        <v>31</v>
      </c>
      <c r="J1846" s="4" t="s">
        <v>42</v>
      </c>
      <c r="K1846" s="4" t="s">
        <v>33</v>
      </c>
      <c r="L1846" s="4" t="s">
        <v>34</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c r="A1847" s="2">
        <v>2831</v>
      </c>
      <c r="B1847" s="3">
        <v>46272</v>
      </c>
      <c r="C1847" s="4">
        <f>YEAR(SalesDataTable[[#This Row],[Order Date]])</f>
        <v>2026</v>
      </c>
      <c r="D1847" s="4">
        <f>MONTH(SalesDataTable[[#This Row],[Order Date]])</f>
        <v>9</v>
      </c>
      <c r="E1847" s="4" t="str">
        <f>TEXT(SalesDataTable[[#This Row],[Order Date]],"MMM")</f>
        <v>Sep</v>
      </c>
      <c r="F1847" s="4" t="str">
        <f>"Q"&amp;ROUNDUP(MONTH(SalesDataTable[[#This Row],[Order Date]])/3,0)</f>
        <v>Q3</v>
      </c>
      <c r="G1847" s="4" t="s">
        <v>29</v>
      </c>
      <c r="H1847" s="4" t="s">
        <v>65</v>
      </c>
      <c r="I1847" s="4" t="s">
        <v>31</v>
      </c>
      <c r="J1847" s="4" t="s">
        <v>42</v>
      </c>
      <c r="K1847" s="4" t="s">
        <v>43</v>
      </c>
      <c r="L1847" s="4" t="s">
        <v>61</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c r="A1848" s="2">
        <v>2845</v>
      </c>
      <c r="B1848" s="3">
        <v>46272</v>
      </c>
      <c r="C1848" s="4">
        <f>YEAR(SalesDataTable[[#This Row],[Order Date]])</f>
        <v>2026</v>
      </c>
      <c r="D1848" s="4">
        <f>MONTH(SalesDataTable[[#This Row],[Order Date]])</f>
        <v>9</v>
      </c>
      <c r="E1848" s="4" t="str">
        <f>TEXT(SalesDataTable[[#This Row],[Order Date]],"MMM")</f>
        <v>Sep</v>
      </c>
      <c r="F1848" s="4" t="str">
        <f>"Q"&amp;ROUNDUP(MONTH(SalesDataTable[[#This Row],[Order Date]])/3,0)</f>
        <v>Q3</v>
      </c>
      <c r="G1848" s="4" t="s">
        <v>29</v>
      </c>
      <c r="H1848" s="4" t="s">
        <v>30</v>
      </c>
      <c r="I1848" s="4" t="s">
        <v>37</v>
      </c>
      <c r="J1848" s="4" t="s">
        <v>45</v>
      </c>
      <c r="K1848" s="4" t="s">
        <v>43</v>
      </c>
      <c r="L1848" s="4" t="s">
        <v>73</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c r="A1849" s="2">
        <v>3679</v>
      </c>
      <c r="B1849" s="3">
        <v>46272</v>
      </c>
      <c r="C1849" s="4">
        <f>YEAR(SalesDataTable[[#This Row],[Order Date]])</f>
        <v>2026</v>
      </c>
      <c r="D1849" s="4">
        <f>MONTH(SalesDataTable[[#This Row],[Order Date]])</f>
        <v>9</v>
      </c>
      <c r="E1849" s="4" t="str">
        <f>TEXT(SalesDataTable[[#This Row],[Order Date]],"MMM")</f>
        <v>Sep</v>
      </c>
      <c r="F1849" s="4" t="str">
        <f>"Q"&amp;ROUNDUP(MONTH(SalesDataTable[[#This Row],[Order Date]])/3,0)</f>
        <v>Q3</v>
      </c>
      <c r="G1849" s="4" t="s">
        <v>35</v>
      </c>
      <c r="H1849" s="4" t="s">
        <v>72</v>
      </c>
      <c r="I1849" s="4" t="s">
        <v>57</v>
      </c>
      <c r="J1849" s="4" t="s">
        <v>42</v>
      </c>
      <c r="K1849" s="4" t="s">
        <v>38</v>
      </c>
      <c r="L1849" s="4" t="s">
        <v>46</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c r="A1850" s="2">
        <v>3828</v>
      </c>
      <c r="B1850" s="3">
        <v>46272</v>
      </c>
      <c r="C1850" s="4">
        <f>YEAR(SalesDataTable[[#This Row],[Order Date]])</f>
        <v>2026</v>
      </c>
      <c r="D1850" s="4">
        <f>MONTH(SalesDataTable[[#This Row],[Order Date]])</f>
        <v>9</v>
      </c>
      <c r="E1850" s="4" t="str">
        <f>TEXT(SalesDataTable[[#This Row],[Order Date]],"MMM")</f>
        <v>Sep</v>
      </c>
      <c r="F1850" s="4" t="str">
        <f>"Q"&amp;ROUNDUP(MONTH(SalesDataTable[[#This Row],[Order Date]])/3,0)</f>
        <v>Q3</v>
      </c>
      <c r="G1850" s="4" t="s">
        <v>29</v>
      </c>
      <c r="H1850" s="4" t="s">
        <v>30</v>
      </c>
      <c r="I1850" s="4" t="s">
        <v>31</v>
      </c>
      <c r="J1850" s="4" t="s">
        <v>42</v>
      </c>
      <c r="K1850" s="4" t="s">
        <v>43</v>
      </c>
      <c r="L1850" s="4" t="s">
        <v>77</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c r="A1851" s="2">
        <v>4226</v>
      </c>
      <c r="B1851" s="3">
        <v>46272</v>
      </c>
      <c r="C1851" s="4">
        <f>YEAR(SalesDataTable[[#This Row],[Order Date]])</f>
        <v>2026</v>
      </c>
      <c r="D1851" s="4">
        <f>MONTH(SalesDataTable[[#This Row],[Order Date]])</f>
        <v>9</v>
      </c>
      <c r="E1851" s="4" t="str">
        <f>TEXT(SalesDataTable[[#This Row],[Order Date]],"MMM")</f>
        <v>Sep</v>
      </c>
      <c r="F1851" s="4" t="str">
        <f>"Q"&amp;ROUNDUP(MONTH(SalesDataTable[[#This Row],[Order Date]])/3,0)</f>
        <v>Q3</v>
      </c>
      <c r="G1851" s="4" t="s">
        <v>40</v>
      </c>
      <c r="H1851" s="4" t="s">
        <v>47</v>
      </c>
      <c r="I1851" s="4" t="s">
        <v>31</v>
      </c>
      <c r="J1851" s="4" t="s">
        <v>42</v>
      </c>
      <c r="K1851" s="4" t="s">
        <v>63</v>
      </c>
      <c r="L1851" s="4" t="s">
        <v>74</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c r="A1852" s="2">
        <v>58</v>
      </c>
      <c r="B1852" s="3">
        <v>46273</v>
      </c>
      <c r="C1852" s="4">
        <f>YEAR(SalesDataTable[[#This Row],[Order Date]])</f>
        <v>2026</v>
      </c>
      <c r="D1852" s="4">
        <f>MONTH(SalesDataTable[[#This Row],[Order Date]])</f>
        <v>9</v>
      </c>
      <c r="E1852" s="4" t="str">
        <f>TEXT(SalesDataTable[[#This Row],[Order Date]],"MMM")</f>
        <v>Sep</v>
      </c>
      <c r="F1852" s="4" t="str">
        <f>"Q"&amp;ROUNDUP(MONTH(SalesDataTable[[#This Row],[Order Date]])/3,0)</f>
        <v>Q3</v>
      </c>
      <c r="G1852" s="4" t="s">
        <v>29</v>
      </c>
      <c r="H1852" s="4" t="s">
        <v>30</v>
      </c>
      <c r="I1852" s="4" t="s">
        <v>48</v>
      </c>
      <c r="J1852" s="4" t="s">
        <v>32</v>
      </c>
      <c r="K1852" s="4" t="s">
        <v>38</v>
      </c>
      <c r="L1852" s="4" t="s">
        <v>75</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c r="A1853" s="2">
        <v>1224</v>
      </c>
      <c r="B1853" s="3">
        <v>46273</v>
      </c>
      <c r="C1853" s="4">
        <f>YEAR(SalesDataTable[[#This Row],[Order Date]])</f>
        <v>2026</v>
      </c>
      <c r="D1853" s="4">
        <f>MONTH(SalesDataTable[[#This Row],[Order Date]])</f>
        <v>9</v>
      </c>
      <c r="E1853" s="4" t="str">
        <f>TEXT(SalesDataTable[[#This Row],[Order Date]],"MMM")</f>
        <v>Sep</v>
      </c>
      <c r="F1853" s="4" t="str">
        <f>"Q"&amp;ROUNDUP(MONTH(SalesDataTable[[#This Row],[Order Date]])/3,0)</f>
        <v>Q3</v>
      </c>
      <c r="G1853" s="4" t="s">
        <v>40</v>
      </c>
      <c r="H1853" s="4" t="s">
        <v>41</v>
      </c>
      <c r="I1853" s="4" t="s">
        <v>31</v>
      </c>
      <c r="J1853" s="4" t="s">
        <v>32</v>
      </c>
      <c r="K1853" s="4" t="s">
        <v>33</v>
      </c>
      <c r="L1853" s="4" t="s">
        <v>55</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c r="A1854" s="2">
        <v>4345</v>
      </c>
      <c r="B1854" s="3">
        <v>46273</v>
      </c>
      <c r="C1854" s="4">
        <f>YEAR(SalesDataTable[[#This Row],[Order Date]])</f>
        <v>2026</v>
      </c>
      <c r="D1854" s="4">
        <f>MONTH(SalesDataTable[[#This Row],[Order Date]])</f>
        <v>9</v>
      </c>
      <c r="E1854" s="4" t="str">
        <f>TEXT(SalesDataTable[[#This Row],[Order Date]],"MMM")</f>
        <v>Sep</v>
      </c>
      <c r="F1854" s="4" t="str">
        <f>"Q"&amp;ROUNDUP(MONTH(SalesDataTable[[#This Row],[Order Date]])/3,0)</f>
        <v>Q3</v>
      </c>
      <c r="G1854" s="4" t="s">
        <v>29</v>
      </c>
      <c r="H1854" s="4" t="s">
        <v>65</v>
      </c>
      <c r="I1854" s="4" t="s">
        <v>31</v>
      </c>
      <c r="J1854" s="4" t="s">
        <v>42</v>
      </c>
      <c r="K1854" s="4" t="s">
        <v>52</v>
      </c>
      <c r="L1854" s="4" t="s">
        <v>53</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c r="A1855" s="2">
        <v>1069</v>
      </c>
      <c r="B1855" s="3">
        <v>46274</v>
      </c>
      <c r="C1855" s="4">
        <f>YEAR(SalesDataTable[[#This Row],[Order Date]])</f>
        <v>2026</v>
      </c>
      <c r="D1855" s="4">
        <f>MONTH(SalesDataTable[[#This Row],[Order Date]])</f>
        <v>9</v>
      </c>
      <c r="E1855" s="4" t="str">
        <f>TEXT(SalesDataTable[[#This Row],[Order Date]],"MMM")</f>
        <v>Sep</v>
      </c>
      <c r="F1855" s="4" t="str">
        <f>"Q"&amp;ROUNDUP(MONTH(SalesDataTable[[#This Row],[Order Date]])/3,0)</f>
        <v>Q3</v>
      </c>
      <c r="G1855" s="4" t="s">
        <v>49</v>
      </c>
      <c r="H1855" s="4" t="s">
        <v>76</v>
      </c>
      <c r="I1855" s="4" t="s">
        <v>31</v>
      </c>
      <c r="J1855" s="4" t="s">
        <v>32</v>
      </c>
      <c r="K1855" s="4" t="s">
        <v>38</v>
      </c>
      <c r="L1855" s="4" t="s">
        <v>46</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c r="A1856" s="2">
        <v>1489</v>
      </c>
      <c r="B1856" s="3">
        <v>46274</v>
      </c>
      <c r="C1856" s="4">
        <f>YEAR(SalesDataTable[[#This Row],[Order Date]])</f>
        <v>2026</v>
      </c>
      <c r="D1856" s="4">
        <f>MONTH(SalesDataTable[[#This Row],[Order Date]])</f>
        <v>9</v>
      </c>
      <c r="E1856" s="4" t="str">
        <f>TEXT(SalesDataTable[[#This Row],[Order Date]],"MMM")</f>
        <v>Sep</v>
      </c>
      <c r="F1856" s="4" t="str">
        <f>"Q"&amp;ROUNDUP(MONTH(SalesDataTable[[#This Row],[Order Date]])/3,0)</f>
        <v>Q3</v>
      </c>
      <c r="G1856" s="4" t="s">
        <v>29</v>
      </c>
      <c r="H1856" s="4" t="s">
        <v>30</v>
      </c>
      <c r="I1856" s="4" t="s">
        <v>31</v>
      </c>
      <c r="J1856" s="4" t="s">
        <v>32</v>
      </c>
      <c r="K1856" s="4" t="s">
        <v>33</v>
      </c>
      <c r="L1856" s="4" t="s">
        <v>51</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c r="A1857" s="2">
        <v>2045</v>
      </c>
      <c r="B1857" s="3">
        <v>46274</v>
      </c>
      <c r="C1857" s="4">
        <f>YEAR(SalesDataTable[[#This Row],[Order Date]])</f>
        <v>2026</v>
      </c>
      <c r="D1857" s="4">
        <f>MONTH(SalesDataTable[[#This Row],[Order Date]])</f>
        <v>9</v>
      </c>
      <c r="E1857" s="4" t="str">
        <f>TEXT(SalesDataTable[[#This Row],[Order Date]],"MMM")</f>
        <v>Sep</v>
      </c>
      <c r="F1857" s="4" t="str">
        <f>"Q"&amp;ROUNDUP(MONTH(SalesDataTable[[#This Row],[Order Date]])/3,0)</f>
        <v>Q3</v>
      </c>
      <c r="G1857" s="4" t="s">
        <v>35</v>
      </c>
      <c r="H1857" s="4" t="s">
        <v>36</v>
      </c>
      <c r="I1857" s="4" t="s">
        <v>57</v>
      </c>
      <c r="J1857" s="4" t="s">
        <v>32</v>
      </c>
      <c r="K1857" s="4" t="s">
        <v>43</v>
      </c>
      <c r="L1857" s="4" t="s">
        <v>44</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c r="A1858" s="2">
        <v>2610</v>
      </c>
      <c r="B1858" s="3">
        <v>46274</v>
      </c>
      <c r="C1858" s="4">
        <f>YEAR(SalesDataTable[[#This Row],[Order Date]])</f>
        <v>2026</v>
      </c>
      <c r="D1858" s="4">
        <f>MONTH(SalesDataTable[[#This Row],[Order Date]])</f>
        <v>9</v>
      </c>
      <c r="E1858" s="4" t="str">
        <f>TEXT(SalesDataTable[[#This Row],[Order Date]],"MMM")</f>
        <v>Sep</v>
      </c>
      <c r="F1858" s="4" t="str">
        <f>"Q"&amp;ROUNDUP(MONTH(SalesDataTable[[#This Row],[Order Date]])/3,0)</f>
        <v>Q3</v>
      </c>
      <c r="G1858" s="4" t="s">
        <v>49</v>
      </c>
      <c r="H1858" s="4" t="s">
        <v>62</v>
      </c>
      <c r="I1858" s="4" t="s">
        <v>31</v>
      </c>
      <c r="J1858" s="4" t="s">
        <v>32</v>
      </c>
      <c r="K1858" s="4" t="s">
        <v>52</v>
      </c>
      <c r="L1858" s="4" t="s">
        <v>53</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c r="A1859" s="2">
        <v>4210</v>
      </c>
      <c r="B1859" s="3">
        <v>46274</v>
      </c>
      <c r="C1859" s="4">
        <f>YEAR(SalesDataTable[[#This Row],[Order Date]])</f>
        <v>2026</v>
      </c>
      <c r="D1859" s="4">
        <f>MONTH(SalesDataTable[[#This Row],[Order Date]])</f>
        <v>9</v>
      </c>
      <c r="E1859" s="4" t="str">
        <f>TEXT(SalesDataTable[[#This Row],[Order Date]],"MMM")</f>
        <v>Sep</v>
      </c>
      <c r="F1859" s="4" t="str">
        <f>"Q"&amp;ROUNDUP(MONTH(SalesDataTable[[#This Row],[Order Date]])/3,0)</f>
        <v>Q3</v>
      </c>
      <c r="G1859" s="4" t="s">
        <v>35</v>
      </c>
      <c r="H1859" s="4" t="s">
        <v>56</v>
      </c>
      <c r="I1859" s="4" t="s">
        <v>31</v>
      </c>
      <c r="J1859" s="4" t="s">
        <v>32</v>
      </c>
      <c r="K1859" s="4" t="s">
        <v>43</v>
      </c>
      <c r="L1859" s="4" t="s">
        <v>77</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c r="A1860" s="2">
        <v>4584</v>
      </c>
      <c r="B1860" s="3">
        <v>46274</v>
      </c>
      <c r="C1860" s="4">
        <f>YEAR(SalesDataTable[[#This Row],[Order Date]])</f>
        <v>2026</v>
      </c>
      <c r="D1860" s="4">
        <f>MONTH(SalesDataTable[[#This Row],[Order Date]])</f>
        <v>9</v>
      </c>
      <c r="E1860" s="4" t="str">
        <f>TEXT(SalesDataTable[[#This Row],[Order Date]],"MMM")</f>
        <v>Sep</v>
      </c>
      <c r="F1860" s="4" t="str">
        <f>"Q"&amp;ROUNDUP(MONTH(SalesDataTable[[#This Row],[Order Date]])/3,0)</f>
        <v>Q3</v>
      </c>
      <c r="G1860" s="4" t="s">
        <v>49</v>
      </c>
      <c r="H1860" s="4" t="s">
        <v>62</v>
      </c>
      <c r="I1860" s="4" t="s">
        <v>31</v>
      </c>
      <c r="J1860" s="4" t="s">
        <v>32</v>
      </c>
      <c r="K1860" s="4" t="s">
        <v>63</v>
      </c>
      <c r="L1860" s="4" t="s">
        <v>64</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c r="A1861" s="2">
        <v>44</v>
      </c>
      <c r="B1861" s="3">
        <v>46275</v>
      </c>
      <c r="C1861" s="4">
        <f>YEAR(SalesDataTable[[#This Row],[Order Date]])</f>
        <v>2026</v>
      </c>
      <c r="D1861" s="4">
        <f>MONTH(SalesDataTable[[#This Row],[Order Date]])</f>
        <v>9</v>
      </c>
      <c r="E1861" s="4" t="str">
        <f>TEXT(SalesDataTable[[#This Row],[Order Date]],"MMM")</f>
        <v>Sep</v>
      </c>
      <c r="F1861" s="4" t="str">
        <f>"Q"&amp;ROUNDUP(MONTH(SalesDataTable[[#This Row],[Order Date]])/3,0)</f>
        <v>Q3</v>
      </c>
      <c r="G1861" s="4" t="s">
        <v>40</v>
      </c>
      <c r="H1861" s="4" t="s">
        <v>68</v>
      </c>
      <c r="I1861" s="4" t="s">
        <v>48</v>
      </c>
      <c r="J1861" s="4" t="s">
        <v>42</v>
      </c>
      <c r="K1861" s="4" t="s">
        <v>33</v>
      </c>
      <c r="L1861" s="4" t="s">
        <v>55</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c r="A1862" s="2">
        <v>97</v>
      </c>
      <c r="B1862" s="3">
        <v>46275</v>
      </c>
      <c r="C1862" s="4">
        <f>YEAR(SalesDataTable[[#This Row],[Order Date]])</f>
        <v>2026</v>
      </c>
      <c r="D1862" s="4">
        <f>MONTH(SalesDataTable[[#This Row],[Order Date]])</f>
        <v>9</v>
      </c>
      <c r="E1862" s="4" t="str">
        <f>TEXT(SalesDataTable[[#This Row],[Order Date]],"MMM")</f>
        <v>Sep</v>
      </c>
      <c r="F1862" s="4" t="str">
        <f>"Q"&amp;ROUNDUP(MONTH(SalesDataTable[[#This Row],[Order Date]])/3,0)</f>
        <v>Q3</v>
      </c>
      <c r="G1862" s="4" t="s">
        <v>35</v>
      </c>
      <c r="H1862" s="4" t="s">
        <v>56</v>
      </c>
      <c r="I1862" s="4" t="s">
        <v>31</v>
      </c>
      <c r="J1862" s="4" t="s">
        <v>42</v>
      </c>
      <c r="K1862" s="4" t="s">
        <v>52</v>
      </c>
      <c r="L1862" s="4" t="s">
        <v>69</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c r="A1863" s="2">
        <v>1015</v>
      </c>
      <c r="B1863" s="3">
        <v>46275</v>
      </c>
      <c r="C1863" s="4">
        <f>YEAR(SalesDataTable[[#This Row],[Order Date]])</f>
        <v>2026</v>
      </c>
      <c r="D1863" s="4">
        <f>MONTH(SalesDataTable[[#This Row],[Order Date]])</f>
        <v>9</v>
      </c>
      <c r="E1863" s="4" t="str">
        <f>TEXT(SalesDataTable[[#This Row],[Order Date]],"MMM")</f>
        <v>Sep</v>
      </c>
      <c r="F1863" s="4" t="str">
        <f>"Q"&amp;ROUNDUP(MONTH(SalesDataTable[[#This Row],[Order Date]])/3,0)</f>
        <v>Q3</v>
      </c>
      <c r="G1863" s="4" t="s">
        <v>40</v>
      </c>
      <c r="H1863" s="4" t="s">
        <v>47</v>
      </c>
      <c r="I1863" s="4" t="s">
        <v>31</v>
      </c>
      <c r="J1863" s="4" t="s">
        <v>42</v>
      </c>
      <c r="K1863" s="4" t="s">
        <v>38</v>
      </c>
      <c r="L1863" s="4" t="s">
        <v>66</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c r="A1864" s="2">
        <v>1128</v>
      </c>
      <c r="B1864" s="3">
        <v>46275</v>
      </c>
      <c r="C1864" s="4">
        <f>YEAR(SalesDataTable[[#This Row],[Order Date]])</f>
        <v>2026</v>
      </c>
      <c r="D1864" s="4">
        <f>MONTH(SalesDataTable[[#This Row],[Order Date]])</f>
        <v>9</v>
      </c>
      <c r="E1864" s="4" t="str">
        <f>TEXT(SalesDataTable[[#This Row],[Order Date]],"MMM")</f>
        <v>Sep</v>
      </c>
      <c r="F1864" s="4" t="str">
        <f>"Q"&amp;ROUNDUP(MONTH(SalesDataTable[[#This Row],[Order Date]])/3,0)</f>
        <v>Q3</v>
      </c>
      <c r="G1864" s="4" t="s">
        <v>29</v>
      </c>
      <c r="H1864" s="4" t="s">
        <v>79</v>
      </c>
      <c r="I1864" s="4" t="s">
        <v>57</v>
      </c>
      <c r="J1864" s="4" t="s">
        <v>32</v>
      </c>
      <c r="K1864" s="4" t="s">
        <v>33</v>
      </c>
      <c r="L1864" s="4" t="s">
        <v>51</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c r="A1865" s="2">
        <v>3548</v>
      </c>
      <c r="B1865" s="3">
        <v>46275</v>
      </c>
      <c r="C1865" s="4">
        <f>YEAR(SalesDataTable[[#This Row],[Order Date]])</f>
        <v>2026</v>
      </c>
      <c r="D1865" s="4">
        <f>MONTH(SalesDataTable[[#This Row],[Order Date]])</f>
        <v>9</v>
      </c>
      <c r="E1865" s="4" t="str">
        <f>TEXT(SalesDataTable[[#This Row],[Order Date]],"MMM")</f>
        <v>Sep</v>
      </c>
      <c r="F1865" s="4" t="str">
        <f>"Q"&amp;ROUNDUP(MONTH(SalesDataTable[[#This Row],[Order Date]])/3,0)</f>
        <v>Q3</v>
      </c>
      <c r="G1865" s="4" t="s">
        <v>49</v>
      </c>
      <c r="H1865" s="4" t="s">
        <v>60</v>
      </c>
      <c r="I1865" s="4" t="s">
        <v>48</v>
      </c>
      <c r="J1865" s="4" t="s">
        <v>32</v>
      </c>
      <c r="K1865" s="4" t="s">
        <v>38</v>
      </c>
      <c r="L1865" s="4" t="s">
        <v>75</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c r="A1866" s="2">
        <v>242</v>
      </c>
      <c r="B1866" s="3">
        <v>46276</v>
      </c>
      <c r="C1866" s="4">
        <f>YEAR(SalesDataTable[[#This Row],[Order Date]])</f>
        <v>2026</v>
      </c>
      <c r="D1866" s="4">
        <f>MONTH(SalesDataTable[[#This Row],[Order Date]])</f>
        <v>9</v>
      </c>
      <c r="E1866" s="4" t="str">
        <f>TEXT(SalesDataTable[[#This Row],[Order Date]],"MMM")</f>
        <v>Sep</v>
      </c>
      <c r="F1866" s="4" t="str">
        <f>"Q"&amp;ROUNDUP(MONTH(SalesDataTable[[#This Row],[Order Date]])/3,0)</f>
        <v>Q3</v>
      </c>
      <c r="G1866" s="4" t="s">
        <v>49</v>
      </c>
      <c r="H1866" s="4" t="s">
        <v>76</v>
      </c>
      <c r="I1866" s="4" t="s">
        <v>57</v>
      </c>
      <c r="J1866" s="4" t="s">
        <v>45</v>
      </c>
      <c r="K1866" s="4" t="s">
        <v>63</v>
      </c>
      <c r="L1866" s="4" t="s">
        <v>64</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c r="A1867" s="2">
        <v>784</v>
      </c>
      <c r="B1867" s="3">
        <v>46276</v>
      </c>
      <c r="C1867" s="4">
        <f>YEAR(SalesDataTable[[#This Row],[Order Date]])</f>
        <v>2026</v>
      </c>
      <c r="D1867" s="4">
        <f>MONTH(SalesDataTable[[#This Row],[Order Date]])</f>
        <v>9</v>
      </c>
      <c r="E1867" s="4" t="str">
        <f>TEXT(SalesDataTable[[#This Row],[Order Date]],"MMM")</f>
        <v>Sep</v>
      </c>
      <c r="F1867" s="4" t="str">
        <f>"Q"&amp;ROUNDUP(MONTH(SalesDataTable[[#This Row],[Order Date]])/3,0)</f>
        <v>Q3</v>
      </c>
      <c r="G1867" s="4" t="s">
        <v>40</v>
      </c>
      <c r="H1867" s="4" t="s">
        <v>81</v>
      </c>
      <c r="I1867" s="4" t="s">
        <v>57</v>
      </c>
      <c r="J1867" s="4" t="s">
        <v>42</v>
      </c>
      <c r="K1867" s="4" t="s">
        <v>33</v>
      </c>
      <c r="L1867" s="4" t="s">
        <v>34</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c r="A1868" s="2">
        <v>1535</v>
      </c>
      <c r="B1868" s="3">
        <v>46276</v>
      </c>
      <c r="C1868" s="4">
        <f>YEAR(SalesDataTable[[#This Row],[Order Date]])</f>
        <v>2026</v>
      </c>
      <c r="D1868" s="4">
        <f>MONTH(SalesDataTable[[#This Row],[Order Date]])</f>
        <v>9</v>
      </c>
      <c r="E1868" s="4" t="str">
        <f>TEXT(SalesDataTable[[#This Row],[Order Date]],"MMM")</f>
        <v>Sep</v>
      </c>
      <c r="F1868" s="4" t="str">
        <f>"Q"&amp;ROUNDUP(MONTH(SalesDataTable[[#This Row],[Order Date]])/3,0)</f>
        <v>Q3</v>
      </c>
      <c r="G1868" s="4" t="s">
        <v>29</v>
      </c>
      <c r="H1868" s="4" t="s">
        <v>79</v>
      </c>
      <c r="I1868" s="4" t="s">
        <v>48</v>
      </c>
      <c r="J1868" s="4" t="s">
        <v>42</v>
      </c>
      <c r="K1868" s="4" t="s">
        <v>33</v>
      </c>
      <c r="L1868" s="4" t="s">
        <v>51</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c r="A1869" s="2">
        <v>1687</v>
      </c>
      <c r="B1869" s="3">
        <v>46276</v>
      </c>
      <c r="C1869" s="4">
        <f>YEAR(SalesDataTable[[#This Row],[Order Date]])</f>
        <v>2026</v>
      </c>
      <c r="D1869" s="4">
        <f>MONTH(SalesDataTable[[#This Row],[Order Date]])</f>
        <v>9</v>
      </c>
      <c r="E1869" s="4" t="str">
        <f>TEXT(SalesDataTable[[#This Row],[Order Date]],"MMM")</f>
        <v>Sep</v>
      </c>
      <c r="F1869" s="4" t="str">
        <f>"Q"&amp;ROUNDUP(MONTH(SalesDataTable[[#This Row],[Order Date]])/3,0)</f>
        <v>Q3</v>
      </c>
      <c r="G1869" s="4" t="s">
        <v>40</v>
      </c>
      <c r="H1869" s="4" t="s">
        <v>81</v>
      </c>
      <c r="I1869" s="4" t="s">
        <v>31</v>
      </c>
      <c r="J1869" s="4" t="s">
        <v>32</v>
      </c>
      <c r="K1869" s="4" t="s">
        <v>63</v>
      </c>
      <c r="L1869" s="4" t="s">
        <v>74</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c r="A1870" s="2">
        <v>2162</v>
      </c>
      <c r="B1870" s="3">
        <v>46276</v>
      </c>
      <c r="C1870" s="4">
        <f>YEAR(SalesDataTable[[#This Row],[Order Date]])</f>
        <v>2026</v>
      </c>
      <c r="D1870" s="4">
        <f>MONTH(SalesDataTable[[#This Row],[Order Date]])</f>
        <v>9</v>
      </c>
      <c r="E1870" s="4" t="str">
        <f>TEXT(SalesDataTable[[#This Row],[Order Date]],"MMM")</f>
        <v>Sep</v>
      </c>
      <c r="F1870" s="4" t="str">
        <f>"Q"&amp;ROUNDUP(MONTH(SalesDataTable[[#This Row],[Order Date]])/3,0)</f>
        <v>Q3</v>
      </c>
      <c r="G1870" s="4" t="s">
        <v>35</v>
      </c>
      <c r="H1870" s="4" t="s">
        <v>36</v>
      </c>
      <c r="I1870" s="4" t="s">
        <v>31</v>
      </c>
      <c r="J1870" s="4" t="s">
        <v>42</v>
      </c>
      <c r="K1870" s="4" t="s">
        <v>43</v>
      </c>
      <c r="L1870" s="4" t="s">
        <v>73</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c r="A1871" s="2">
        <v>2307</v>
      </c>
      <c r="B1871" s="3">
        <v>46276</v>
      </c>
      <c r="C1871" s="4">
        <f>YEAR(SalesDataTable[[#This Row],[Order Date]])</f>
        <v>2026</v>
      </c>
      <c r="D1871" s="4">
        <f>MONTH(SalesDataTable[[#This Row],[Order Date]])</f>
        <v>9</v>
      </c>
      <c r="E1871" s="4" t="str">
        <f>TEXT(SalesDataTable[[#This Row],[Order Date]],"MMM")</f>
        <v>Sep</v>
      </c>
      <c r="F1871" s="4" t="str">
        <f>"Q"&amp;ROUNDUP(MONTH(SalesDataTable[[#This Row],[Order Date]])/3,0)</f>
        <v>Q3</v>
      </c>
      <c r="G1871" s="4" t="s">
        <v>40</v>
      </c>
      <c r="H1871" s="4" t="s">
        <v>41</v>
      </c>
      <c r="I1871" s="4" t="s">
        <v>31</v>
      </c>
      <c r="J1871" s="4" t="s">
        <v>32</v>
      </c>
      <c r="K1871" s="4" t="s">
        <v>43</v>
      </c>
      <c r="L1871" s="4" t="s">
        <v>77</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c r="A1872" s="2">
        <v>3976</v>
      </c>
      <c r="B1872" s="3">
        <v>46276</v>
      </c>
      <c r="C1872" s="4">
        <f>YEAR(SalesDataTable[[#This Row],[Order Date]])</f>
        <v>2026</v>
      </c>
      <c r="D1872" s="4">
        <f>MONTH(SalesDataTable[[#This Row],[Order Date]])</f>
        <v>9</v>
      </c>
      <c r="E1872" s="4" t="str">
        <f>TEXT(SalesDataTable[[#This Row],[Order Date]],"MMM")</f>
        <v>Sep</v>
      </c>
      <c r="F1872" s="4" t="str">
        <f>"Q"&amp;ROUNDUP(MONTH(SalesDataTable[[#This Row],[Order Date]])/3,0)</f>
        <v>Q3</v>
      </c>
      <c r="G1872" s="4" t="s">
        <v>40</v>
      </c>
      <c r="H1872" s="4" t="s">
        <v>54</v>
      </c>
      <c r="I1872" s="4" t="s">
        <v>48</v>
      </c>
      <c r="J1872" s="4" t="s">
        <v>32</v>
      </c>
      <c r="K1872" s="4" t="s">
        <v>43</v>
      </c>
      <c r="L1872" s="4" t="s">
        <v>44</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c r="A1873" s="2">
        <v>5066</v>
      </c>
      <c r="B1873" s="3">
        <v>46276</v>
      </c>
      <c r="C1873" s="4">
        <f>YEAR(SalesDataTable[[#This Row],[Order Date]])</f>
        <v>2026</v>
      </c>
      <c r="D1873" s="4">
        <f>MONTH(SalesDataTable[[#This Row],[Order Date]])</f>
        <v>9</v>
      </c>
      <c r="E1873" s="4" t="str">
        <f>TEXT(SalesDataTable[[#This Row],[Order Date]],"MMM")</f>
        <v>Sep</v>
      </c>
      <c r="F1873" s="4" t="str">
        <f>"Q"&amp;ROUNDUP(MONTH(SalesDataTable[[#This Row],[Order Date]])/3,0)</f>
        <v>Q3</v>
      </c>
      <c r="G1873" s="4" t="s">
        <v>35</v>
      </c>
      <c r="H1873" s="4" t="s">
        <v>70</v>
      </c>
      <c r="I1873" s="4" t="s">
        <v>31</v>
      </c>
      <c r="J1873" s="4" t="s">
        <v>42</v>
      </c>
      <c r="K1873" s="4" t="s">
        <v>52</v>
      </c>
      <c r="L1873" s="4" t="s">
        <v>53</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c r="A1874" s="2">
        <v>78</v>
      </c>
      <c r="B1874" s="3">
        <v>46277</v>
      </c>
      <c r="C1874" s="4">
        <f>YEAR(SalesDataTable[[#This Row],[Order Date]])</f>
        <v>2026</v>
      </c>
      <c r="D1874" s="4">
        <f>MONTH(SalesDataTable[[#This Row],[Order Date]])</f>
        <v>9</v>
      </c>
      <c r="E1874" s="4" t="str">
        <f>TEXT(SalesDataTable[[#This Row],[Order Date]],"MMM")</f>
        <v>Sep</v>
      </c>
      <c r="F1874" s="4" t="str">
        <f>"Q"&amp;ROUNDUP(MONTH(SalesDataTable[[#This Row],[Order Date]])/3,0)</f>
        <v>Q3</v>
      </c>
      <c r="G1874" s="4" t="s">
        <v>49</v>
      </c>
      <c r="H1874" s="4" t="s">
        <v>76</v>
      </c>
      <c r="I1874" s="4" t="s">
        <v>31</v>
      </c>
      <c r="J1874" s="4" t="s">
        <v>42</v>
      </c>
      <c r="K1874" s="4" t="s">
        <v>63</v>
      </c>
      <c r="L1874" s="4" t="s">
        <v>64</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c r="A1875" s="2">
        <v>354</v>
      </c>
      <c r="B1875" s="3">
        <v>46277</v>
      </c>
      <c r="C1875" s="4">
        <f>YEAR(SalesDataTable[[#This Row],[Order Date]])</f>
        <v>2026</v>
      </c>
      <c r="D1875" s="4">
        <f>MONTH(SalesDataTable[[#This Row],[Order Date]])</f>
        <v>9</v>
      </c>
      <c r="E1875" s="4" t="str">
        <f>TEXT(SalesDataTable[[#This Row],[Order Date]],"MMM")</f>
        <v>Sep</v>
      </c>
      <c r="F1875" s="4" t="str">
        <f>"Q"&amp;ROUNDUP(MONTH(SalesDataTable[[#This Row],[Order Date]])/3,0)</f>
        <v>Q3</v>
      </c>
      <c r="G1875" s="4" t="s">
        <v>40</v>
      </c>
      <c r="H1875" s="4" t="s">
        <v>81</v>
      </c>
      <c r="I1875" s="4" t="s">
        <v>31</v>
      </c>
      <c r="J1875" s="4" t="s">
        <v>32</v>
      </c>
      <c r="K1875" s="4" t="s">
        <v>33</v>
      </c>
      <c r="L1875" s="4" t="s">
        <v>51</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c r="A1876" s="2">
        <v>1738</v>
      </c>
      <c r="B1876" s="3">
        <v>46277</v>
      </c>
      <c r="C1876" s="4">
        <f>YEAR(SalesDataTable[[#This Row],[Order Date]])</f>
        <v>2026</v>
      </c>
      <c r="D1876" s="4">
        <f>MONTH(SalesDataTable[[#This Row],[Order Date]])</f>
        <v>9</v>
      </c>
      <c r="E1876" s="4" t="str">
        <f>TEXT(SalesDataTable[[#This Row],[Order Date]],"MMM")</f>
        <v>Sep</v>
      </c>
      <c r="F1876" s="4" t="str">
        <f>"Q"&amp;ROUNDUP(MONTH(SalesDataTable[[#This Row],[Order Date]])/3,0)</f>
        <v>Q3</v>
      </c>
      <c r="G1876" s="4" t="s">
        <v>29</v>
      </c>
      <c r="H1876" s="4" t="s">
        <v>79</v>
      </c>
      <c r="I1876" s="4" t="s">
        <v>37</v>
      </c>
      <c r="J1876" s="4" t="s">
        <v>45</v>
      </c>
      <c r="K1876" s="4" t="s">
        <v>38</v>
      </c>
      <c r="L1876" s="4" t="s">
        <v>46</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c r="A1877" s="2">
        <v>1900</v>
      </c>
      <c r="B1877" s="3">
        <v>46277</v>
      </c>
      <c r="C1877" s="4">
        <f>YEAR(SalesDataTable[[#This Row],[Order Date]])</f>
        <v>2026</v>
      </c>
      <c r="D1877" s="4">
        <f>MONTH(SalesDataTable[[#This Row],[Order Date]])</f>
        <v>9</v>
      </c>
      <c r="E1877" s="4" t="str">
        <f>TEXT(SalesDataTable[[#This Row],[Order Date]],"MMM")</f>
        <v>Sep</v>
      </c>
      <c r="F1877" s="4" t="str">
        <f>"Q"&amp;ROUNDUP(MONTH(SalesDataTable[[#This Row],[Order Date]])/3,0)</f>
        <v>Q3</v>
      </c>
      <c r="G1877" s="4" t="s">
        <v>35</v>
      </c>
      <c r="H1877" s="4" t="s">
        <v>56</v>
      </c>
      <c r="I1877" s="4" t="s">
        <v>48</v>
      </c>
      <c r="J1877" s="4" t="s">
        <v>42</v>
      </c>
      <c r="K1877" s="4" t="s">
        <v>63</v>
      </c>
      <c r="L1877" s="4" t="s">
        <v>74</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c r="A1878" s="2">
        <v>3375</v>
      </c>
      <c r="B1878" s="3">
        <v>46277</v>
      </c>
      <c r="C1878" s="4">
        <f>YEAR(SalesDataTable[[#This Row],[Order Date]])</f>
        <v>2026</v>
      </c>
      <c r="D1878" s="4">
        <f>MONTH(SalesDataTable[[#This Row],[Order Date]])</f>
        <v>9</v>
      </c>
      <c r="E1878" s="4" t="str">
        <f>TEXT(SalesDataTable[[#This Row],[Order Date]],"MMM")</f>
        <v>Sep</v>
      </c>
      <c r="F1878" s="4" t="str">
        <f>"Q"&amp;ROUNDUP(MONTH(SalesDataTable[[#This Row],[Order Date]])/3,0)</f>
        <v>Q3</v>
      </c>
      <c r="G1878" s="4" t="s">
        <v>35</v>
      </c>
      <c r="H1878" s="4" t="s">
        <v>36</v>
      </c>
      <c r="I1878" s="4" t="s">
        <v>37</v>
      </c>
      <c r="J1878" s="4" t="s">
        <v>32</v>
      </c>
      <c r="K1878" s="4" t="s">
        <v>43</v>
      </c>
      <c r="L1878" s="4" t="s">
        <v>61</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c r="A1879" s="2">
        <v>3567</v>
      </c>
      <c r="B1879" s="3">
        <v>46277</v>
      </c>
      <c r="C1879" s="4">
        <f>YEAR(SalesDataTable[[#This Row],[Order Date]])</f>
        <v>2026</v>
      </c>
      <c r="D1879" s="4">
        <f>MONTH(SalesDataTable[[#This Row],[Order Date]])</f>
        <v>9</v>
      </c>
      <c r="E1879" s="4" t="str">
        <f>TEXT(SalesDataTable[[#This Row],[Order Date]],"MMM")</f>
        <v>Sep</v>
      </c>
      <c r="F1879" s="4" t="str">
        <f>"Q"&amp;ROUNDUP(MONTH(SalesDataTable[[#This Row],[Order Date]])/3,0)</f>
        <v>Q3</v>
      </c>
      <c r="G1879" s="4" t="s">
        <v>35</v>
      </c>
      <c r="H1879" s="4" t="s">
        <v>70</v>
      </c>
      <c r="I1879" s="4" t="s">
        <v>31</v>
      </c>
      <c r="J1879" s="4" t="s">
        <v>45</v>
      </c>
      <c r="K1879" s="4" t="s">
        <v>52</v>
      </c>
      <c r="L1879" s="4" t="s">
        <v>69</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c r="A1880" s="2">
        <v>4106</v>
      </c>
      <c r="B1880" s="3">
        <v>46277</v>
      </c>
      <c r="C1880" s="4">
        <f>YEAR(SalesDataTable[[#This Row],[Order Date]])</f>
        <v>2026</v>
      </c>
      <c r="D1880" s="4">
        <f>MONTH(SalesDataTable[[#This Row],[Order Date]])</f>
        <v>9</v>
      </c>
      <c r="E1880" s="4" t="str">
        <f>TEXT(SalesDataTable[[#This Row],[Order Date]],"MMM")</f>
        <v>Sep</v>
      </c>
      <c r="F1880" s="4" t="str">
        <f>"Q"&amp;ROUNDUP(MONTH(SalesDataTable[[#This Row],[Order Date]])/3,0)</f>
        <v>Q3</v>
      </c>
      <c r="G1880" s="4" t="s">
        <v>35</v>
      </c>
      <c r="H1880" s="4" t="s">
        <v>56</v>
      </c>
      <c r="I1880" s="4" t="s">
        <v>48</v>
      </c>
      <c r="J1880" s="4" t="s">
        <v>32</v>
      </c>
      <c r="K1880" s="4" t="s">
        <v>33</v>
      </c>
      <c r="L1880" s="4" t="s">
        <v>55</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c r="A1881" s="2">
        <v>4293</v>
      </c>
      <c r="B1881" s="3">
        <v>46277</v>
      </c>
      <c r="C1881" s="4">
        <f>YEAR(SalesDataTable[[#This Row],[Order Date]])</f>
        <v>2026</v>
      </c>
      <c r="D1881" s="4">
        <f>MONTH(SalesDataTable[[#This Row],[Order Date]])</f>
        <v>9</v>
      </c>
      <c r="E1881" s="4" t="str">
        <f>TEXT(SalesDataTable[[#This Row],[Order Date]],"MMM")</f>
        <v>Sep</v>
      </c>
      <c r="F1881" s="4" t="str">
        <f>"Q"&amp;ROUNDUP(MONTH(SalesDataTable[[#This Row],[Order Date]])/3,0)</f>
        <v>Q3</v>
      </c>
      <c r="G1881" s="4" t="s">
        <v>35</v>
      </c>
      <c r="H1881" s="4" t="s">
        <v>72</v>
      </c>
      <c r="I1881" s="4" t="s">
        <v>37</v>
      </c>
      <c r="J1881" s="4" t="s">
        <v>42</v>
      </c>
      <c r="K1881" s="4" t="s">
        <v>52</v>
      </c>
      <c r="L1881" s="4" t="s">
        <v>53</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c r="A1882" s="2">
        <v>4859</v>
      </c>
      <c r="B1882" s="3">
        <v>46277</v>
      </c>
      <c r="C1882" s="4">
        <f>YEAR(SalesDataTable[[#This Row],[Order Date]])</f>
        <v>2026</v>
      </c>
      <c r="D1882" s="4">
        <f>MONTH(SalesDataTable[[#This Row],[Order Date]])</f>
        <v>9</v>
      </c>
      <c r="E1882" s="4" t="str">
        <f>TEXT(SalesDataTable[[#This Row],[Order Date]],"MMM")</f>
        <v>Sep</v>
      </c>
      <c r="F1882" s="4" t="str">
        <f>"Q"&amp;ROUNDUP(MONTH(SalesDataTable[[#This Row],[Order Date]])/3,0)</f>
        <v>Q3</v>
      </c>
      <c r="G1882" s="4" t="s">
        <v>29</v>
      </c>
      <c r="H1882" s="4" t="s">
        <v>30</v>
      </c>
      <c r="I1882" s="4" t="s">
        <v>31</v>
      </c>
      <c r="J1882" s="4" t="s">
        <v>32</v>
      </c>
      <c r="K1882" s="4" t="s">
        <v>33</v>
      </c>
      <c r="L1882" s="4" t="s">
        <v>34</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c r="A1883" s="2">
        <v>770</v>
      </c>
      <c r="B1883" s="3">
        <v>46278</v>
      </c>
      <c r="C1883" s="4">
        <f>YEAR(SalesDataTable[[#This Row],[Order Date]])</f>
        <v>2026</v>
      </c>
      <c r="D1883" s="4">
        <f>MONTH(SalesDataTable[[#This Row],[Order Date]])</f>
        <v>9</v>
      </c>
      <c r="E1883" s="4" t="str">
        <f>TEXT(SalesDataTable[[#This Row],[Order Date]],"MMM")</f>
        <v>Sep</v>
      </c>
      <c r="F1883" s="4" t="str">
        <f>"Q"&amp;ROUNDUP(MONTH(SalesDataTable[[#This Row],[Order Date]])/3,0)</f>
        <v>Q3</v>
      </c>
      <c r="G1883" s="4" t="s">
        <v>40</v>
      </c>
      <c r="H1883" s="4" t="s">
        <v>47</v>
      </c>
      <c r="I1883" s="4" t="s">
        <v>48</v>
      </c>
      <c r="J1883" s="4" t="s">
        <v>32</v>
      </c>
      <c r="K1883" s="4" t="s">
        <v>38</v>
      </c>
      <c r="L1883" s="4" t="s">
        <v>46</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c r="A1884" s="2">
        <v>1375</v>
      </c>
      <c r="B1884" s="3">
        <v>46278</v>
      </c>
      <c r="C1884" s="4">
        <f>YEAR(SalesDataTable[[#This Row],[Order Date]])</f>
        <v>2026</v>
      </c>
      <c r="D1884" s="4">
        <f>MONTH(SalesDataTable[[#This Row],[Order Date]])</f>
        <v>9</v>
      </c>
      <c r="E1884" s="4" t="str">
        <f>TEXT(SalesDataTable[[#This Row],[Order Date]],"MMM")</f>
        <v>Sep</v>
      </c>
      <c r="F1884" s="4" t="str">
        <f>"Q"&amp;ROUNDUP(MONTH(SalesDataTable[[#This Row],[Order Date]])/3,0)</f>
        <v>Q3</v>
      </c>
      <c r="G1884" s="4" t="s">
        <v>35</v>
      </c>
      <c r="H1884" s="4" t="s">
        <v>72</v>
      </c>
      <c r="I1884" s="4" t="s">
        <v>48</v>
      </c>
      <c r="J1884" s="4" t="s">
        <v>32</v>
      </c>
      <c r="K1884" s="4" t="s">
        <v>43</v>
      </c>
      <c r="L1884" s="4" t="s">
        <v>44</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c r="A1885" s="2">
        <v>2063</v>
      </c>
      <c r="B1885" s="3">
        <v>46278</v>
      </c>
      <c r="C1885" s="4">
        <f>YEAR(SalesDataTable[[#This Row],[Order Date]])</f>
        <v>2026</v>
      </c>
      <c r="D1885" s="4">
        <f>MONTH(SalesDataTable[[#This Row],[Order Date]])</f>
        <v>9</v>
      </c>
      <c r="E1885" s="4" t="str">
        <f>TEXT(SalesDataTable[[#This Row],[Order Date]],"MMM")</f>
        <v>Sep</v>
      </c>
      <c r="F1885" s="4" t="str">
        <f>"Q"&amp;ROUNDUP(MONTH(SalesDataTable[[#This Row],[Order Date]])/3,0)</f>
        <v>Q3</v>
      </c>
      <c r="G1885" s="4" t="s">
        <v>35</v>
      </c>
      <c r="H1885" s="4" t="s">
        <v>78</v>
      </c>
      <c r="I1885" s="4" t="s">
        <v>48</v>
      </c>
      <c r="J1885" s="4" t="s">
        <v>32</v>
      </c>
      <c r="K1885" s="4" t="s">
        <v>43</v>
      </c>
      <c r="L1885" s="4" t="s">
        <v>73</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c r="A1886" s="2">
        <v>2563</v>
      </c>
      <c r="B1886" s="3">
        <v>46278</v>
      </c>
      <c r="C1886" s="4">
        <f>YEAR(SalesDataTable[[#This Row],[Order Date]])</f>
        <v>2026</v>
      </c>
      <c r="D1886" s="4">
        <f>MONTH(SalesDataTable[[#This Row],[Order Date]])</f>
        <v>9</v>
      </c>
      <c r="E1886" s="4" t="str">
        <f>TEXT(SalesDataTable[[#This Row],[Order Date]],"MMM")</f>
        <v>Sep</v>
      </c>
      <c r="F1886" s="4" t="str">
        <f>"Q"&amp;ROUNDUP(MONTH(SalesDataTable[[#This Row],[Order Date]])/3,0)</f>
        <v>Q3</v>
      </c>
      <c r="G1886" s="4" t="s">
        <v>35</v>
      </c>
      <c r="H1886" s="4" t="s">
        <v>56</v>
      </c>
      <c r="I1886" s="4" t="s">
        <v>57</v>
      </c>
      <c r="J1886" s="4" t="s">
        <v>32</v>
      </c>
      <c r="K1886" s="4" t="s">
        <v>38</v>
      </c>
      <c r="L1886" s="4" t="s">
        <v>66</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c r="A1887" s="2">
        <v>2786</v>
      </c>
      <c r="B1887" s="3">
        <v>46278</v>
      </c>
      <c r="C1887" s="4">
        <f>YEAR(SalesDataTable[[#This Row],[Order Date]])</f>
        <v>2026</v>
      </c>
      <c r="D1887" s="4">
        <f>MONTH(SalesDataTable[[#This Row],[Order Date]])</f>
        <v>9</v>
      </c>
      <c r="E1887" s="4" t="str">
        <f>TEXT(SalesDataTable[[#This Row],[Order Date]],"MMM")</f>
        <v>Sep</v>
      </c>
      <c r="F1887" s="4" t="str">
        <f>"Q"&amp;ROUNDUP(MONTH(SalesDataTable[[#This Row],[Order Date]])/3,0)</f>
        <v>Q3</v>
      </c>
      <c r="G1887" s="4" t="s">
        <v>49</v>
      </c>
      <c r="H1887" s="4" t="s">
        <v>62</v>
      </c>
      <c r="I1887" s="4" t="s">
        <v>31</v>
      </c>
      <c r="J1887" s="4" t="s">
        <v>42</v>
      </c>
      <c r="K1887" s="4" t="s">
        <v>63</v>
      </c>
      <c r="L1887" s="4" t="s">
        <v>64</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c r="A1888" s="2">
        <v>3269</v>
      </c>
      <c r="B1888" s="3">
        <v>46278</v>
      </c>
      <c r="C1888" s="4">
        <f>YEAR(SalesDataTable[[#This Row],[Order Date]])</f>
        <v>2026</v>
      </c>
      <c r="D1888" s="4">
        <f>MONTH(SalesDataTable[[#This Row],[Order Date]])</f>
        <v>9</v>
      </c>
      <c r="E1888" s="4" t="str">
        <f>TEXT(SalesDataTable[[#This Row],[Order Date]],"MMM")</f>
        <v>Sep</v>
      </c>
      <c r="F1888" s="4" t="str">
        <f>"Q"&amp;ROUNDUP(MONTH(SalesDataTable[[#This Row],[Order Date]])/3,0)</f>
        <v>Q3</v>
      </c>
      <c r="G1888" s="4" t="s">
        <v>40</v>
      </c>
      <c r="H1888" s="4" t="s">
        <v>81</v>
      </c>
      <c r="I1888" s="4" t="s">
        <v>48</v>
      </c>
      <c r="J1888" s="4" t="s">
        <v>42</v>
      </c>
      <c r="K1888" s="4" t="s">
        <v>63</v>
      </c>
      <c r="L1888" s="4" t="s">
        <v>71</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c r="A1889" s="2">
        <v>3346</v>
      </c>
      <c r="B1889" s="3">
        <v>46278</v>
      </c>
      <c r="C1889" s="4">
        <f>YEAR(SalesDataTable[[#This Row],[Order Date]])</f>
        <v>2026</v>
      </c>
      <c r="D1889" s="4">
        <f>MONTH(SalesDataTable[[#This Row],[Order Date]])</f>
        <v>9</v>
      </c>
      <c r="E1889" s="4" t="str">
        <f>TEXT(SalesDataTable[[#This Row],[Order Date]],"MMM")</f>
        <v>Sep</v>
      </c>
      <c r="F1889" s="4" t="str">
        <f>"Q"&amp;ROUNDUP(MONTH(SalesDataTable[[#This Row],[Order Date]])/3,0)</f>
        <v>Q3</v>
      </c>
      <c r="G1889" s="4" t="s">
        <v>49</v>
      </c>
      <c r="H1889" s="4" t="s">
        <v>62</v>
      </c>
      <c r="I1889" s="4" t="s">
        <v>31</v>
      </c>
      <c r="J1889" s="4" t="s">
        <v>32</v>
      </c>
      <c r="K1889" s="4" t="s">
        <v>52</v>
      </c>
      <c r="L1889" s="4" t="s">
        <v>80</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c r="A1890" s="2">
        <v>4097</v>
      </c>
      <c r="B1890" s="3">
        <v>46278</v>
      </c>
      <c r="C1890" s="4">
        <f>YEAR(SalesDataTable[[#This Row],[Order Date]])</f>
        <v>2026</v>
      </c>
      <c r="D1890" s="4">
        <f>MONTH(SalesDataTable[[#This Row],[Order Date]])</f>
        <v>9</v>
      </c>
      <c r="E1890" s="4" t="str">
        <f>TEXT(SalesDataTable[[#This Row],[Order Date]],"MMM")</f>
        <v>Sep</v>
      </c>
      <c r="F1890" s="4" t="str">
        <f>"Q"&amp;ROUNDUP(MONTH(SalesDataTable[[#This Row],[Order Date]])/3,0)</f>
        <v>Q3</v>
      </c>
      <c r="G1890" s="4" t="s">
        <v>35</v>
      </c>
      <c r="H1890" s="4" t="s">
        <v>72</v>
      </c>
      <c r="I1890" s="4" t="s">
        <v>31</v>
      </c>
      <c r="J1890" s="4" t="s">
        <v>32</v>
      </c>
      <c r="K1890" s="4" t="s">
        <v>38</v>
      </c>
      <c r="L1890" s="4" t="s">
        <v>46</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c r="A1891" s="2">
        <v>4208</v>
      </c>
      <c r="B1891" s="3">
        <v>46278</v>
      </c>
      <c r="C1891" s="4">
        <f>YEAR(SalesDataTable[[#This Row],[Order Date]])</f>
        <v>2026</v>
      </c>
      <c r="D1891" s="4">
        <f>MONTH(SalesDataTable[[#This Row],[Order Date]])</f>
        <v>9</v>
      </c>
      <c r="E1891" s="4" t="str">
        <f>TEXT(SalesDataTable[[#This Row],[Order Date]],"MMM")</f>
        <v>Sep</v>
      </c>
      <c r="F1891" s="4" t="str">
        <f>"Q"&amp;ROUNDUP(MONTH(SalesDataTable[[#This Row],[Order Date]])/3,0)</f>
        <v>Q3</v>
      </c>
      <c r="G1891" s="4" t="s">
        <v>35</v>
      </c>
      <c r="H1891" s="4" t="s">
        <v>72</v>
      </c>
      <c r="I1891" s="4" t="s">
        <v>37</v>
      </c>
      <c r="J1891" s="4" t="s">
        <v>45</v>
      </c>
      <c r="K1891" s="4" t="s">
        <v>33</v>
      </c>
      <c r="L1891" s="4" t="s">
        <v>59</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c r="A1892" s="2">
        <v>4606</v>
      </c>
      <c r="B1892" s="3">
        <v>46278</v>
      </c>
      <c r="C1892" s="4">
        <f>YEAR(SalesDataTable[[#This Row],[Order Date]])</f>
        <v>2026</v>
      </c>
      <c r="D1892" s="4">
        <f>MONTH(SalesDataTable[[#This Row],[Order Date]])</f>
        <v>9</v>
      </c>
      <c r="E1892" s="4" t="str">
        <f>TEXT(SalesDataTable[[#This Row],[Order Date]],"MMM")</f>
        <v>Sep</v>
      </c>
      <c r="F1892" s="4" t="str">
        <f>"Q"&amp;ROUNDUP(MONTH(SalesDataTable[[#This Row],[Order Date]])/3,0)</f>
        <v>Q3</v>
      </c>
      <c r="G1892" s="4" t="s">
        <v>49</v>
      </c>
      <c r="H1892" s="4" t="s">
        <v>62</v>
      </c>
      <c r="I1892" s="4" t="s">
        <v>31</v>
      </c>
      <c r="J1892" s="4" t="s">
        <v>45</v>
      </c>
      <c r="K1892" s="4" t="s">
        <v>52</v>
      </c>
      <c r="L1892" s="4" t="s">
        <v>53</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c r="A1893" s="2">
        <v>222</v>
      </c>
      <c r="B1893" s="3">
        <v>46279</v>
      </c>
      <c r="C1893" s="4">
        <f>YEAR(SalesDataTable[[#This Row],[Order Date]])</f>
        <v>2026</v>
      </c>
      <c r="D1893" s="4">
        <f>MONTH(SalesDataTable[[#This Row],[Order Date]])</f>
        <v>9</v>
      </c>
      <c r="E1893" s="4" t="str">
        <f>TEXT(SalesDataTable[[#This Row],[Order Date]],"MMM")</f>
        <v>Sep</v>
      </c>
      <c r="F1893" s="4" t="str">
        <f>"Q"&amp;ROUNDUP(MONTH(SalesDataTable[[#This Row],[Order Date]])/3,0)</f>
        <v>Q3</v>
      </c>
      <c r="G1893" s="4" t="s">
        <v>35</v>
      </c>
      <c r="H1893" s="4" t="s">
        <v>72</v>
      </c>
      <c r="I1893" s="4" t="s">
        <v>31</v>
      </c>
      <c r="J1893" s="4" t="s">
        <v>32</v>
      </c>
      <c r="K1893" s="4" t="s">
        <v>33</v>
      </c>
      <c r="L1893" s="4" t="s">
        <v>51</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c r="A1894" s="2">
        <v>241</v>
      </c>
      <c r="B1894" s="3">
        <v>46279</v>
      </c>
      <c r="C1894" s="4">
        <f>YEAR(SalesDataTable[[#This Row],[Order Date]])</f>
        <v>2026</v>
      </c>
      <c r="D1894" s="4">
        <f>MONTH(SalesDataTable[[#This Row],[Order Date]])</f>
        <v>9</v>
      </c>
      <c r="E1894" s="4" t="str">
        <f>TEXT(SalesDataTable[[#This Row],[Order Date]],"MMM")</f>
        <v>Sep</v>
      </c>
      <c r="F1894" s="4" t="str">
        <f>"Q"&amp;ROUNDUP(MONTH(SalesDataTable[[#This Row],[Order Date]])/3,0)</f>
        <v>Q3</v>
      </c>
      <c r="G1894" s="4" t="s">
        <v>40</v>
      </c>
      <c r="H1894" s="4" t="s">
        <v>54</v>
      </c>
      <c r="I1894" s="4" t="s">
        <v>31</v>
      </c>
      <c r="J1894" s="4" t="s">
        <v>32</v>
      </c>
      <c r="K1894" s="4" t="s">
        <v>33</v>
      </c>
      <c r="L1894" s="4" t="s">
        <v>51</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c r="A1895" s="2">
        <v>753</v>
      </c>
      <c r="B1895" s="3">
        <v>46279</v>
      </c>
      <c r="C1895" s="4">
        <f>YEAR(SalesDataTable[[#This Row],[Order Date]])</f>
        <v>2026</v>
      </c>
      <c r="D1895" s="4">
        <f>MONTH(SalesDataTable[[#This Row],[Order Date]])</f>
        <v>9</v>
      </c>
      <c r="E1895" s="4" t="str">
        <f>TEXT(SalesDataTable[[#This Row],[Order Date]],"MMM")</f>
        <v>Sep</v>
      </c>
      <c r="F1895" s="4" t="str">
        <f>"Q"&amp;ROUNDUP(MONTH(SalesDataTable[[#This Row],[Order Date]])/3,0)</f>
        <v>Q3</v>
      </c>
      <c r="G1895" s="4" t="s">
        <v>49</v>
      </c>
      <c r="H1895" s="4" t="s">
        <v>50</v>
      </c>
      <c r="I1895" s="4" t="s">
        <v>48</v>
      </c>
      <c r="J1895" s="4" t="s">
        <v>32</v>
      </c>
      <c r="K1895" s="4" t="s">
        <v>43</v>
      </c>
      <c r="L1895" s="4" t="s">
        <v>61</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c r="A1896" s="2">
        <v>2530</v>
      </c>
      <c r="B1896" s="3">
        <v>46279</v>
      </c>
      <c r="C1896" s="4">
        <f>YEAR(SalesDataTable[[#This Row],[Order Date]])</f>
        <v>2026</v>
      </c>
      <c r="D1896" s="4">
        <f>MONTH(SalesDataTable[[#This Row],[Order Date]])</f>
        <v>9</v>
      </c>
      <c r="E1896" s="4" t="str">
        <f>TEXT(SalesDataTable[[#This Row],[Order Date]],"MMM")</f>
        <v>Sep</v>
      </c>
      <c r="F1896" s="4" t="str">
        <f>"Q"&amp;ROUNDUP(MONTH(SalesDataTable[[#This Row],[Order Date]])/3,0)</f>
        <v>Q3</v>
      </c>
      <c r="G1896" s="4" t="s">
        <v>49</v>
      </c>
      <c r="H1896" s="4" t="s">
        <v>60</v>
      </c>
      <c r="I1896" s="4" t="s">
        <v>31</v>
      </c>
      <c r="J1896" s="4" t="s">
        <v>42</v>
      </c>
      <c r="K1896" s="4" t="s">
        <v>43</v>
      </c>
      <c r="L1896" s="4" t="s">
        <v>61</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c r="A1897" s="2">
        <v>572</v>
      </c>
      <c r="B1897" s="3">
        <v>46280</v>
      </c>
      <c r="C1897" s="4">
        <f>YEAR(SalesDataTable[[#This Row],[Order Date]])</f>
        <v>2026</v>
      </c>
      <c r="D1897" s="4">
        <f>MONTH(SalesDataTable[[#This Row],[Order Date]])</f>
        <v>9</v>
      </c>
      <c r="E1897" s="4" t="str">
        <f>TEXT(SalesDataTable[[#This Row],[Order Date]],"MMM")</f>
        <v>Sep</v>
      </c>
      <c r="F1897" s="4" t="str">
        <f>"Q"&amp;ROUNDUP(MONTH(SalesDataTable[[#This Row],[Order Date]])/3,0)</f>
        <v>Q3</v>
      </c>
      <c r="G1897" s="4" t="s">
        <v>29</v>
      </c>
      <c r="H1897" s="4" t="s">
        <v>79</v>
      </c>
      <c r="I1897" s="4" t="s">
        <v>48</v>
      </c>
      <c r="J1897" s="4" t="s">
        <v>32</v>
      </c>
      <c r="K1897" s="4" t="s">
        <v>43</v>
      </c>
      <c r="L1897" s="4" t="s">
        <v>73</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c r="A1898" s="2">
        <v>874</v>
      </c>
      <c r="B1898" s="3">
        <v>46280</v>
      </c>
      <c r="C1898" s="4">
        <f>YEAR(SalesDataTable[[#This Row],[Order Date]])</f>
        <v>2026</v>
      </c>
      <c r="D1898" s="4">
        <f>MONTH(SalesDataTable[[#This Row],[Order Date]])</f>
        <v>9</v>
      </c>
      <c r="E1898" s="4" t="str">
        <f>TEXT(SalesDataTable[[#This Row],[Order Date]],"MMM")</f>
        <v>Sep</v>
      </c>
      <c r="F1898" s="4" t="str">
        <f>"Q"&amp;ROUNDUP(MONTH(SalesDataTable[[#This Row],[Order Date]])/3,0)</f>
        <v>Q3</v>
      </c>
      <c r="G1898" s="4" t="s">
        <v>29</v>
      </c>
      <c r="H1898" s="4" t="s">
        <v>79</v>
      </c>
      <c r="I1898" s="4" t="s">
        <v>31</v>
      </c>
      <c r="J1898" s="4" t="s">
        <v>32</v>
      </c>
      <c r="K1898" s="4" t="s">
        <v>38</v>
      </c>
      <c r="L1898" s="4" t="s">
        <v>46</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c r="A1899" s="2">
        <v>937</v>
      </c>
      <c r="B1899" s="3">
        <v>46280</v>
      </c>
      <c r="C1899" s="4">
        <f>YEAR(SalesDataTable[[#This Row],[Order Date]])</f>
        <v>2026</v>
      </c>
      <c r="D1899" s="4">
        <f>MONTH(SalesDataTable[[#This Row],[Order Date]])</f>
        <v>9</v>
      </c>
      <c r="E1899" s="4" t="str">
        <f>TEXT(SalesDataTable[[#This Row],[Order Date]],"MMM")</f>
        <v>Sep</v>
      </c>
      <c r="F1899" s="4" t="str">
        <f>"Q"&amp;ROUNDUP(MONTH(SalesDataTable[[#This Row],[Order Date]])/3,0)</f>
        <v>Q3</v>
      </c>
      <c r="G1899" s="4" t="s">
        <v>49</v>
      </c>
      <c r="H1899" s="4" t="s">
        <v>50</v>
      </c>
      <c r="I1899" s="4" t="s">
        <v>57</v>
      </c>
      <c r="J1899" s="4" t="s">
        <v>45</v>
      </c>
      <c r="K1899" s="4" t="s">
        <v>38</v>
      </c>
      <c r="L1899" s="4" t="s">
        <v>46</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c r="A1900" s="2">
        <v>1229</v>
      </c>
      <c r="B1900" s="3">
        <v>46280</v>
      </c>
      <c r="C1900" s="4">
        <f>YEAR(SalesDataTable[[#This Row],[Order Date]])</f>
        <v>2026</v>
      </c>
      <c r="D1900" s="4">
        <f>MONTH(SalesDataTable[[#This Row],[Order Date]])</f>
        <v>9</v>
      </c>
      <c r="E1900" s="4" t="str">
        <f>TEXT(SalesDataTable[[#This Row],[Order Date]],"MMM")</f>
        <v>Sep</v>
      </c>
      <c r="F1900" s="4" t="str">
        <f>"Q"&amp;ROUNDUP(MONTH(SalesDataTable[[#This Row],[Order Date]])/3,0)</f>
        <v>Q3</v>
      </c>
      <c r="G1900" s="4" t="s">
        <v>35</v>
      </c>
      <c r="H1900" s="4" t="s">
        <v>36</v>
      </c>
      <c r="I1900" s="4" t="s">
        <v>57</v>
      </c>
      <c r="J1900" s="4" t="s">
        <v>42</v>
      </c>
      <c r="K1900" s="4" t="s">
        <v>33</v>
      </c>
      <c r="L1900" s="4" t="s">
        <v>55</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c r="A1901" s="2">
        <v>2186</v>
      </c>
      <c r="B1901" s="3">
        <v>46280</v>
      </c>
      <c r="C1901" s="4">
        <f>YEAR(SalesDataTable[[#This Row],[Order Date]])</f>
        <v>2026</v>
      </c>
      <c r="D1901" s="4">
        <f>MONTH(SalesDataTable[[#This Row],[Order Date]])</f>
        <v>9</v>
      </c>
      <c r="E1901" s="4" t="str">
        <f>TEXT(SalesDataTable[[#This Row],[Order Date]],"MMM")</f>
        <v>Sep</v>
      </c>
      <c r="F1901" s="4" t="str">
        <f>"Q"&amp;ROUNDUP(MONTH(SalesDataTable[[#This Row],[Order Date]])/3,0)</f>
        <v>Q3</v>
      </c>
      <c r="G1901" s="4" t="s">
        <v>40</v>
      </c>
      <c r="H1901" s="4" t="s">
        <v>41</v>
      </c>
      <c r="I1901" s="4" t="s">
        <v>31</v>
      </c>
      <c r="J1901" s="4" t="s">
        <v>32</v>
      </c>
      <c r="K1901" s="4" t="s">
        <v>38</v>
      </c>
      <c r="L1901" s="4" t="s">
        <v>39</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c r="A1902" s="2">
        <v>2922</v>
      </c>
      <c r="B1902" s="3">
        <v>46280</v>
      </c>
      <c r="C1902" s="4">
        <f>YEAR(SalesDataTable[[#This Row],[Order Date]])</f>
        <v>2026</v>
      </c>
      <c r="D1902" s="4">
        <f>MONTH(SalesDataTable[[#This Row],[Order Date]])</f>
        <v>9</v>
      </c>
      <c r="E1902" s="4" t="str">
        <f>TEXT(SalesDataTable[[#This Row],[Order Date]],"MMM")</f>
        <v>Sep</v>
      </c>
      <c r="F1902" s="4" t="str">
        <f>"Q"&amp;ROUNDUP(MONTH(SalesDataTable[[#This Row],[Order Date]])/3,0)</f>
        <v>Q3</v>
      </c>
      <c r="G1902" s="4" t="s">
        <v>40</v>
      </c>
      <c r="H1902" s="4" t="s">
        <v>41</v>
      </c>
      <c r="I1902" s="4" t="s">
        <v>31</v>
      </c>
      <c r="J1902" s="4" t="s">
        <v>42</v>
      </c>
      <c r="K1902" s="4" t="s">
        <v>63</v>
      </c>
      <c r="L1902" s="4" t="s">
        <v>67</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c r="A1903" s="2">
        <v>3140</v>
      </c>
      <c r="B1903" s="3">
        <v>46280</v>
      </c>
      <c r="C1903" s="4">
        <f>YEAR(SalesDataTable[[#This Row],[Order Date]])</f>
        <v>2026</v>
      </c>
      <c r="D1903" s="4">
        <f>MONTH(SalesDataTable[[#This Row],[Order Date]])</f>
        <v>9</v>
      </c>
      <c r="E1903" s="4" t="str">
        <f>TEXT(SalesDataTable[[#This Row],[Order Date]],"MMM")</f>
        <v>Sep</v>
      </c>
      <c r="F1903" s="4" t="str">
        <f>"Q"&amp;ROUNDUP(MONTH(SalesDataTable[[#This Row],[Order Date]])/3,0)</f>
        <v>Q3</v>
      </c>
      <c r="G1903" s="4" t="s">
        <v>35</v>
      </c>
      <c r="H1903" s="4" t="s">
        <v>72</v>
      </c>
      <c r="I1903" s="4" t="s">
        <v>57</v>
      </c>
      <c r="J1903" s="4" t="s">
        <v>42</v>
      </c>
      <c r="K1903" s="4" t="s">
        <v>52</v>
      </c>
      <c r="L1903" s="4" t="s">
        <v>80</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c r="A1904" s="2">
        <v>3369</v>
      </c>
      <c r="B1904" s="3">
        <v>46280</v>
      </c>
      <c r="C1904" s="4">
        <f>YEAR(SalesDataTable[[#This Row],[Order Date]])</f>
        <v>2026</v>
      </c>
      <c r="D1904" s="4">
        <f>MONTH(SalesDataTable[[#This Row],[Order Date]])</f>
        <v>9</v>
      </c>
      <c r="E1904" s="4" t="str">
        <f>TEXT(SalesDataTable[[#This Row],[Order Date]],"MMM")</f>
        <v>Sep</v>
      </c>
      <c r="F1904" s="4" t="str">
        <f>"Q"&amp;ROUNDUP(MONTH(SalesDataTable[[#This Row],[Order Date]])/3,0)</f>
        <v>Q3</v>
      </c>
      <c r="G1904" s="4" t="s">
        <v>35</v>
      </c>
      <c r="H1904" s="4" t="s">
        <v>72</v>
      </c>
      <c r="I1904" s="4" t="s">
        <v>57</v>
      </c>
      <c r="J1904" s="4" t="s">
        <v>42</v>
      </c>
      <c r="K1904" s="4" t="s">
        <v>43</v>
      </c>
      <c r="L1904" s="4" t="s">
        <v>61</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c r="A1905" s="2">
        <v>4865</v>
      </c>
      <c r="B1905" s="3">
        <v>46280</v>
      </c>
      <c r="C1905" s="4">
        <f>YEAR(SalesDataTable[[#This Row],[Order Date]])</f>
        <v>2026</v>
      </c>
      <c r="D1905" s="4">
        <f>MONTH(SalesDataTable[[#This Row],[Order Date]])</f>
        <v>9</v>
      </c>
      <c r="E1905" s="4" t="str">
        <f>TEXT(SalesDataTable[[#This Row],[Order Date]],"MMM")</f>
        <v>Sep</v>
      </c>
      <c r="F1905" s="4" t="str">
        <f>"Q"&amp;ROUNDUP(MONTH(SalesDataTable[[#This Row],[Order Date]])/3,0)</f>
        <v>Q3</v>
      </c>
      <c r="G1905" s="4" t="s">
        <v>49</v>
      </c>
      <c r="H1905" s="4" t="s">
        <v>50</v>
      </c>
      <c r="I1905" s="4" t="s">
        <v>31</v>
      </c>
      <c r="J1905" s="4" t="s">
        <v>32</v>
      </c>
      <c r="K1905" s="4" t="s">
        <v>33</v>
      </c>
      <c r="L1905" s="4" t="s">
        <v>34</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c r="A1906" s="2">
        <v>103</v>
      </c>
      <c r="B1906" s="3">
        <v>46281</v>
      </c>
      <c r="C1906" s="4">
        <f>YEAR(SalesDataTable[[#This Row],[Order Date]])</f>
        <v>2026</v>
      </c>
      <c r="D1906" s="4">
        <f>MONTH(SalesDataTable[[#This Row],[Order Date]])</f>
        <v>9</v>
      </c>
      <c r="E1906" s="4" t="str">
        <f>TEXT(SalesDataTable[[#This Row],[Order Date]],"MMM")</f>
        <v>Sep</v>
      </c>
      <c r="F1906" s="4" t="str">
        <f>"Q"&amp;ROUNDUP(MONTH(SalesDataTable[[#This Row],[Order Date]])/3,0)</f>
        <v>Q3</v>
      </c>
      <c r="G1906" s="4" t="s">
        <v>40</v>
      </c>
      <c r="H1906" s="4" t="s">
        <v>47</v>
      </c>
      <c r="I1906" s="4" t="s">
        <v>31</v>
      </c>
      <c r="J1906" s="4" t="s">
        <v>42</v>
      </c>
      <c r="K1906" s="4" t="s">
        <v>43</v>
      </c>
      <c r="L1906" s="4" t="s">
        <v>73</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c r="A1907" s="2">
        <v>4500</v>
      </c>
      <c r="B1907" s="3">
        <v>46281</v>
      </c>
      <c r="C1907" s="4">
        <f>YEAR(SalesDataTable[[#This Row],[Order Date]])</f>
        <v>2026</v>
      </c>
      <c r="D1907" s="4">
        <f>MONTH(SalesDataTable[[#This Row],[Order Date]])</f>
        <v>9</v>
      </c>
      <c r="E1907" s="4" t="str">
        <f>TEXT(SalesDataTable[[#This Row],[Order Date]],"MMM")</f>
        <v>Sep</v>
      </c>
      <c r="F1907" s="4" t="str">
        <f>"Q"&amp;ROUNDUP(MONTH(SalesDataTable[[#This Row],[Order Date]])/3,0)</f>
        <v>Q3</v>
      </c>
      <c r="G1907" s="4" t="s">
        <v>49</v>
      </c>
      <c r="H1907" s="4" t="s">
        <v>62</v>
      </c>
      <c r="I1907" s="4" t="s">
        <v>31</v>
      </c>
      <c r="J1907" s="4" t="s">
        <v>42</v>
      </c>
      <c r="K1907" s="4" t="s">
        <v>52</v>
      </c>
      <c r="L1907" s="4" t="s">
        <v>80</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c r="A1908" s="2">
        <v>5093</v>
      </c>
      <c r="B1908" s="3">
        <v>46281</v>
      </c>
      <c r="C1908" s="4">
        <f>YEAR(SalesDataTable[[#This Row],[Order Date]])</f>
        <v>2026</v>
      </c>
      <c r="D1908" s="4">
        <f>MONTH(SalesDataTable[[#This Row],[Order Date]])</f>
        <v>9</v>
      </c>
      <c r="E1908" s="4" t="str">
        <f>TEXT(SalesDataTable[[#This Row],[Order Date]],"MMM")</f>
        <v>Sep</v>
      </c>
      <c r="F1908" s="4" t="str">
        <f>"Q"&amp;ROUNDUP(MONTH(SalesDataTable[[#This Row],[Order Date]])/3,0)</f>
        <v>Q3</v>
      </c>
      <c r="G1908" s="4" t="s">
        <v>29</v>
      </c>
      <c r="H1908" s="4" t="s">
        <v>30</v>
      </c>
      <c r="I1908" s="4" t="s">
        <v>37</v>
      </c>
      <c r="J1908" s="4" t="s">
        <v>45</v>
      </c>
      <c r="K1908" s="4" t="s">
        <v>38</v>
      </c>
      <c r="L1908" s="4" t="s">
        <v>46</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c r="A1909" s="2">
        <v>5147</v>
      </c>
      <c r="B1909" s="3">
        <v>46281</v>
      </c>
      <c r="C1909" s="4">
        <f>YEAR(SalesDataTable[[#This Row],[Order Date]])</f>
        <v>2026</v>
      </c>
      <c r="D1909" s="4">
        <f>MONTH(SalesDataTable[[#This Row],[Order Date]])</f>
        <v>9</v>
      </c>
      <c r="E1909" s="4" t="str">
        <f>TEXT(SalesDataTable[[#This Row],[Order Date]],"MMM")</f>
        <v>Sep</v>
      </c>
      <c r="F1909" s="4" t="str">
        <f>"Q"&amp;ROUNDUP(MONTH(SalesDataTable[[#This Row],[Order Date]])/3,0)</f>
        <v>Q3</v>
      </c>
      <c r="G1909" s="4" t="s">
        <v>49</v>
      </c>
      <c r="H1909" s="4" t="s">
        <v>76</v>
      </c>
      <c r="I1909" s="4" t="s">
        <v>31</v>
      </c>
      <c r="J1909" s="4" t="s">
        <v>42</v>
      </c>
      <c r="K1909" s="4" t="s">
        <v>38</v>
      </c>
      <c r="L1909" s="4" t="s">
        <v>46</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c r="A1910" s="2">
        <v>365</v>
      </c>
      <c r="B1910" s="3">
        <v>46282</v>
      </c>
      <c r="C1910" s="4">
        <f>YEAR(SalesDataTable[[#This Row],[Order Date]])</f>
        <v>2026</v>
      </c>
      <c r="D1910" s="4">
        <f>MONTH(SalesDataTable[[#This Row],[Order Date]])</f>
        <v>9</v>
      </c>
      <c r="E1910" s="4" t="str">
        <f>TEXT(SalesDataTable[[#This Row],[Order Date]],"MMM")</f>
        <v>Sep</v>
      </c>
      <c r="F1910" s="4" t="str">
        <f>"Q"&amp;ROUNDUP(MONTH(SalesDataTable[[#This Row],[Order Date]])/3,0)</f>
        <v>Q3</v>
      </c>
      <c r="G1910" s="4" t="s">
        <v>49</v>
      </c>
      <c r="H1910" s="4" t="s">
        <v>62</v>
      </c>
      <c r="I1910" s="4" t="s">
        <v>57</v>
      </c>
      <c r="J1910" s="4" t="s">
        <v>32</v>
      </c>
      <c r="K1910" s="4" t="s">
        <v>52</v>
      </c>
      <c r="L1910" s="4" t="s">
        <v>80</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c r="A1911" s="2">
        <v>494</v>
      </c>
      <c r="B1911" s="3">
        <v>46282</v>
      </c>
      <c r="C1911" s="4">
        <f>YEAR(SalesDataTable[[#This Row],[Order Date]])</f>
        <v>2026</v>
      </c>
      <c r="D1911" s="4">
        <f>MONTH(SalesDataTable[[#This Row],[Order Date]])</f>
        <v>9</v>
      </c>
      <c r="E1911" s="4" t="str">
        <f>TEXT(SalesDataTable[[#This Row],[Order Date]],"MMM")</f>
        <v>Sep</v>
      </c>
      <c r="F1911" s="4" t="str">
        <f>"Q"&amp;ROUNDUP(MONTH(SalesDataTable[[#This Row],[Order Date]])/3,0)</f>
        <v>Q3</v>
      </c>
      <c r="G1911" s="4" t="s">
        <v>49</v>
      </c>
      <c r="H1911" s="4" t="s">
        <v>50</v>
      </c>
      <c r="I1911" s="4" t="s">
        <v>31</v>
      </c>
      <c r="J1911" s="4" t="s">
        <v>42</v>
      </c>
      <c r="K1911" s="4" t="s">
        <v>43</v>
      </c>
      <c r="L1911" s="4" t="s">
        <v>44</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c r="A1912" s="2">
        <v>665</v>
      </c>
      <c r="B1912" s="3">
        <v>46282</v>
      </c>
      <c r="C1912" s="4">
        <f>YEAR(SalesDataTable[[#This Row],[Order Date]])</f>
        <v>2026</v>
      </c>
      <c r="D1912" s="4">
        <f>MONTH(SalesDataTable[[#This Row],[Order Date]])</f>
        <v>9</v>
      </c>
      <c r="E1912" s="4" t="str">
        <f>TEXT(SalesDataTable[[#This Row],[Order Date]],"MMM")</f>
        <v>Sep</v>
      </c>
      <c r="F1912" s="4" t="str">
        <f>"Q"&amp;ROUNDUP(MONTH(SalesDataTable[[#This Row],[Order Date]])/3,0)</f>
        <v>Q3</v>
      </c>
      <c r="G1912" s="4" t="s">
        <v>35</v>
      </c>
      <c r="H1912" s="4" t="s">
        <v>78</v>
      </c>
      <c r="I1912" s="4" t="s">
        <v>31</v>
      </c>
      <c r="J1912" s="4" t="s">
        <v>42</v>
      </c>
      <c r="K1912" s="4" t="s">
        <v>33</v>
      </c>
      <c r="L1912" s="4" t="s">
        <v>59</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c r="A1913" s="2">
        <v>2067</v>
      </c>
      <c r="B1913" s="3">
        <v>46282</v>
      </c>
      <c r="C1913" s="4">
        <f>YEAR(SalesDataTable[[#This Row],[Order Date]])</f>
        <v>2026</v>
      </c>
      <c r="D1913" s="4">
        <f>MONTH(SalesDataTable[[#This Row],[Order Date]])</f>
        <v>9</v>
      </c>
      <c r="E1913" s="4" t="str">
        <f>TEXT(SalesDataTable[[#This Row],[Order Date]],"MMM")</f>
        <v>Sep</v>
      </c>
      <c r="F1913" s="4" t="str">
        <f>"Q"&amp;ROUNDUP(MONTH(SalesDataTable[[#This Row],[Order Date]])/3,0)</f>
        <v>Q3</v>
      </c>
      <c r="G1913" s="4" t="s">
        <v>49</v>
      </c>
      <c r="H1913" s="4" t="s">
        <v>60</v>
      </c>
      <c r="I1913" s="4" t="s">
        <v>48</v>
      </c>
      <c r="J1913" s="4" t="s">
        <v>42</v>
      </c>
      <c r="K1913" s="4" t="s">
        <v>33</v>
      </c>
      <c r="L1913" s="4" t="s">
        <v>34</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c r="A1914" s="2">
        <v>2648</v>
      </c>
      <c r="B1914" s="3">
        <v>46282</v>
      </c>
      <c r="C1914" s="4">
        <f>YEAR(SalesDataTable[[#This Row],[Order Date]])</f>
        <v>2026</v>
      </c>
      <c r="D1914" s="4">
        <f>MONTH(SalesDataTable[[#This Row],[Order Date]])</f>
        <v>9</v>
      </c>
      <c r="E1914" s="4" t="str">
        <f>TEXT(SalesDataTable[[#This Row],[Order Date]],"MMM")</f>
        <v>Sep</v>
      </c>
      <c r="F1914" s="4" t="str">
        <f>"Q"&amp;ROUNDUP(MONTH(SalesDataTable[[#This Row],[Order Date]])/3,0)</f>
        <v>Q3</v>
      </c>
      <c r="G1914" s="4" t="s">
        <v>40</v>
      </c>
      <c r="H1914" s="4" t="s">
        <v>81</v>
      </c>
      <c r="I1914" s="4" t="s">
        <v>57</v>
      </c>
      <c r="J1914" s="4" t="s">
        <v>42</v>
      </c>
      <c r="K1914" s="4" t="s">
        <v>63</v>
      </c>
      <c r="L1914" s="4" t="s">
        <v>74</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c r="A1915" s="2">
        <v>3074</v>
      </c>
      <c r="B1915" s="3">
        <v>46282</v>
      </c>
      <c r="C1915" s="4">
        <f>YEAR(SalesDataTable[[#This Row],[Order Date]])</f>
        <v>2026</v>
      </c>
      <c r="D1915" s="4">
        <f>MONTH(SalesDataTable[[#This Row],[Order Date]])</f>
        <v>9</v>
      </c>
      <c r="E1915" s="4" t="str">
        <f>TEXT(SalesDataTable[[#This Row],[Order Date]],"MMM")</f>
        <v>Sep</v>
      </c>
      <c r="F1915" s="4" t="str">
        <f>"Q"&amp;ROUNDUP(MONTH(SalesDataTable[[#This Row],[Order Date]])/3,0)</f>
        <v>Q3</v>
      </c>
      <c r="G1915" s="4" t="s">
        <v>49</v>
      </c>
      <c r="H1915" s="4" t="s">
        <v>62</v>
      </c>
      <c r="I1915" s="4" t="s">
        <v>37</v>
      </c>
      <c r="J1915" s="4" t="s">
        <v>45</v>
      </c>
      <c r="K1915" s="4" t="s">
        <v>52</v>
      </c>
      <c r="L1915" s="4" t="s">
        <v>69</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c r="A1916" s="2">
        <v>259</v>
      </c>
      <c r="B1916" s="3">
        <v>46283</v>
      </c>
      <c r="C1916" s="4">
        <f>YEAR(SalesDataTable[[#This Row],[Order Date]])</f>
        <v>2026</v>
      </c>
      <c r="D1916" s="4">
        <f>MONTH(SalesDataTable[[#This Row],[Order Date]])</f>
        <v>9</v>
      </c>
      <c r="E1916" s="4" t="str">
        <f>TEXT(SalesDataTable[[#This Row],[Order Date]],"MMM")</f>
        <v>Sep</v>
      </c>
      <c r="F1916" s="4" t="str">
        <f>"Q"&amp;ROUNDUP(MONTH(SalesDataTable[[#This Row],[Order Date]])/3,0)</f>
        <v>Q3</v>
      </c>
      <c r="G1916" s="4" t="s">
        <v>49</v>
      </c>
      <c r="H1916" s="4" t="s">
        <v>62</v>
      </c>
      <c r="I1916" s="4" t="s">
        <v>48</v>
      </c>
      <c r="J1916" s="4" t="s">
        <v>45</v>
      </c>
      <c r="K1916" s="4" t="s">
        <v>43</v>
      </c>
      <c r="L1916" s="4" t="s">
        <v>77</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c r="A1917" s="2">
        <v>997</v>
      </c>
      <c r="B1917" s="3">
        <v>46283</v>
      </c>
      <c r="C1917" s="4">
        <f>YEAR(SalesDataTable[[#This Row],[Order Date]])</f>
        <v>2026</v>
      </c>
      <c r="D1917" s="4">
        <f>MONTH(SalesDataTable[[#This Row],[Order Date]])</f>
        <v>9</v>
      </c>
      <c r="E1917" s="4" t="str">
        <f>TEXT(SalesDataTable[[#This Row],[Order Date]],"MMM")</f>
        <v>Sep</v>
      </c>
      <c r="F1917" s="4" t="str">
        <f>"Q"&amp;ROUNDUP(MONTH(SalesDataTable[[#This Row],[Order Date]])/3,0)</f>
        <v>Q3</v>
      </c>
      <c r="G1917" s="4" t="s">
        <v>35</v>
      </c>
      <c r="H1917" s="4" t="s">
        <v>70</v>
      </c>
      <c r="I1917" s="4" t="s">
        <v>57</v>
      </c>
      <c r="J1917" s="4" t="s">
        <v>32</v>
      </c>
      <c r="K1917" s="4" t="s">
        <v>52</v>
      </c>
      <c r="L1917" s="4" t="s">
        <v>80</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c r="A1918" s="2">
        <v>2102</v>
      </c>
      <c r="B1918" s="3">
        <v>46283</v>
      </c>
      <c r="C1918" s="4">
        <f>YEAR(SalesDataTable[[#This Row],[Order Date]])</f>
        <v>2026</v>
      </c>
      <c r="D1918" s="4">
        <f>MONTH(SalesDataTable[[#This Row],[Order Date]])</f>
        <v>9</v>
      </c>
      <c r="E1918" s="4" t="str">
        <f>TEXT(SalesDataTable[[#This Row],[Order Date]],"MMM")</f>
        <v>Sep</v>
      </c>
      <c r="F1918" s="4" t="str">
        <f>"Q"&amp;ROUNDUP(MONTH(SalesDataTable[[#This Row],[Order Date]])/3,0)</f>
        <v>Q3</v>
      </c>
      <c r="G1918" s="4" t="s">
        <v>29</v>
      </c>
      <c r="H1918" s="4" t="s">
        <v>79</v>
      </c>
      <c r="I1918" s="4" t="s">
        <v>48</v>
      </c>
      <c r="J1918" s="4" t="s">
        <v>32</v>
      </c>
      <c r="K1918" s="4" t="s">
        <v>33</v>
      </c>
      <c r="L1918" s="4" t="s">
        <v>51</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c r="A1919" s="2">
        <v>2452</v>
      </c>
      <c r="B1919" s="3">
        <v>46283</v>
      </c>
      <c r="C1919" s="4">
        <f>YEAR(SalesDataTable[[#This Row],[Order Date]])</f>
        <v>2026</v>
      </c>
      <c r="D1919" s="4">
        <f>MONTH(SalesDataTable[[#This Row],[Order Date]])</f>
        <v>9</v>
      </c>
      <c r="E1919" s="4" t="str">
        <f>TEXT(SalesDataTable[[#This Row],[Order Date]],"MMM")</f>
        <v>Sep</v>
      </c>
      <c r="F1919" s="4" t="str">
        <f>"Q"&amp;ROUNDUP(MONTH(SalesDataTable[[#This Row],[Order Date]])/3,0)</f>
        <v>Q3</v>
      </c>
      <c r="G1919" s="4" t="s">
        <v>40</v>
      </c>
      <c r="H1919" s="4" t="s">
        <v>54</v>
      </c>
      <c r="I1919" s="4" t="s">
        <v>31</v>
      </c>
      <c r="J1919" s="4" t="s">
        <v>42</v>
      </c>
      <c r="K1919" s="4" t="s">
        <v>63</v>
      </c>
      <c r="L1919" s="4" t="s">
        <v>74</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c r="A1920" s="2">
        <v>2761</v>
      </c>
      <c r="B1920" s="3">
        <v>46283</v>
      </c>
      <c r="C1920" s="4">
        <f>YEAR(SalesDataTable[[#This Row],[Order Date]])</f>
        <v>2026</v>
      </c>
      <c r="D1920" s="4">
        <f>MONTH(SalesDataTable[[#This Row],[Order Date]])</f>
        <v>9</v>
      </c>
      <c r="E1920" s="4" t="str">
        <f>TEXT(SalesDataTable[[#This Row],[Order Date]],"MMM")</f>
        <v>Sep</v>
      </c>
      <c r="F1920" s="4" t="str">
        <f>"Q"&amp;ROUNDUP(MONTH(SalesDataTable[[#This Row],[Order Date]])/3,0)</f>
        <v>Q3</v>
      </c>
      <c r="G1920" s="4" t="s">
        <v>29</v>
      </c>
      <c r="H1920" s="4" t="s">
        <v>79</v>
      </c>
      <c r="I1920" s="4" t="s">
        <v>37</v>
      </c>
      <c r="J1920" s="4" t="s">
        <v>45</v>
      </c>
      <c r="K1920" s="4" t="s">
        <v>52</v>
      </c>
      <c r="L1920" s="4" t="s">
        <v>80</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c r="A1921" s="2">
        <v>3993</v>
      </c>
      <c r="B1921" s="3">
        <v>46283</v>
      </c>
      <c r="C1921" s="4">
        <f>YEAR(SalesDataTable[[#This Row],[Order Date]])</f>
        <v>2026</v>
      </c>
      <c r="D1921" s="4">
        <f>MONTH(SalesDataTable[[#This Row],[Order Date]])</f>
        <v>9</v>
      </c>
      <c r="E1921" s="4" t="str">
        <f>TEXT(SalesDataTable[[#This Row],[Order Date]],"MMM")</f>
        <v>Sep</v>
      </c>
      <c r="F1921" s="4" t="str">
        <f>"Q"&amp;ROUNDUP(MONTH(SalesDataTable[[#This Row],[Order Date]])/3,0)</f>
        <v>Q3</v>
      </c>
      <c r="G1921" s="4" t="s">
        <v>35</v>
      </c>
      <c r="H1921" s="4" t="s">
        <v>72</v>
      </c>
      <c r="I1921" s="4" t="s">
        <v>57</v>
      </c>
      <c r="J1921" s="4" t="s">
        <v>32</v>
      </c>
      <c r="K1921" s="4" t="s">
        <v>38</v>
      </c>
      <c r="L1921" s="4" t="s">
        <v>66</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c r="A1922" s="2">
        <v>4343</v>
      </c>
      <c r="B1922" s="3">
        <v>46283</v>
      </c>
      <c r="C1922" s="4">
        <f>YEAR(SalesDataTable[[#This Row],[Order Date]])</f>
        <v>2026</v>
      </c>
      <c r="D1922" s="4">
        <f>MONTH(SalesDataTable[[#This Row],[Order Date]])</f>
        <v>9</v>
      </c>
      <c r="E1922" s="4" t="str">
        <f>TEXT(SalesDataTable[[#This Row],[Order Date]],"MMM")</f>
        <v>Sep</v>
      </c>
      <c r="F1922" s="4" t="str">
        <f>"Q"&amp;ROUNDUP(MONTH(SalesDataTable[[#This Row],[Order Date]])/3,0)</f>
        <v>Q3</v>
      </c>
      <c r="G1922" s="4" t="s">
        <v>35</v>
      </c>
      <c r="H1922" s="4" t="s">
        <v>72</v>
      </c>
      <c r="I1922" s="4" t="s">
        <v>57</v>
      </c>
      <c r="J1922" s="4" t="s">
        <v>42</v>
      </c>
      <c r="K1922" s="4" t="s">
        <v>52</v>
      </c>
      <c r="L1922" s="4" t="s">
        <v>80</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c r="A1923" s="2">
        <v>4429</v>
      </c>
      <c r="B1923" s="3">
        <v>46283</v>
      </c>
      <c r="C1923" s="4">
        <f>YEAR(SalesDataTable[[#This Row],[Order Date]])</f>
        <v>2026</v>
      </c>
      <c r="D1923" s="4">
        <f>MONTH(SalesDataTable[[#This Row],[Order Date]])</f>
        <v>9</v>
      </c>
      <c r="E1923" s="4" t="str">
        <f>TEXT(SalesDataTable[[#This Row],[Order Date]],"MMM")</f>
        <v>Sep</v>
      </c>
      <c r="F1923" s="4" t="str">
        <f>"Q"&amp;ROUNDUP(MONTH(SalesDataTable[[#This Row],[Order Date]])/3,0)</f>
        <v>Q3</v>
      </c>
      <c r="G1923" s="4" t="s">
        <v>29</v>
      </c>
      <c r="H1923" s="4" t="s">
        <v>79</v>
      </c>
      <c r="I1923" s="4" t="s">
        <v>31</v>
      </c>
      <c r="J1923" s="4" t="s">
        <v>45</v>
      </c>
      <c r="K1923" s="4" t="s">
        <v>38</v>
      </c>
      <c r="L1923" s="4" t="s">
        <v>46</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c r="A1924" s="2">
        <v>4824</v>
      </c>
      <c r="B1924" s="3">
        <v>46283</v>
      </c>
      <c r="C1924" s="4">
        <f>YEAR(SalesDataTable[[#This Row],[Order Date]])</f>
        <v>2026</v>
      </c>
      <c r="D1924" s="4">
        <f>MONTH(SalesDataTable[[#This Row],[Order Date]])</f>
        <v>9</v>
      </c>
      <c r="E1924" s="4" t="str">
        <f>TEXT(SalesDataTable[[#This Row],[Order Date]],"MMM")</f>
        <v>Sep</v>
      </c>
      <c r="F1924" s="4" t="str">
        <f>"Q"&amp;ROUNDUP(MONTH(SalesDataTable[[#This Row],[Order Date]])/3,0)</f>
        <v>Q3</v>
      </c>
      <c r="G1924" s="4" t="s">
        <v>49</v>
      </c>
      <c r="H1924" s="4" t="s">
        <v>62</v>
      </c>
      <c r="I1924" s="4" t="s">
        <v>31</v>
      </c>
      <c r="J1924" s="4" t="s">
        <v>32</v>
      </c>
      <c r="K1924" s="4" t="s">
        <v>63</v>
      </c>
      <c r="L1924" s="4" t="s">
        <v>71</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c r="A1925" s="2">
        <v>4881</v>
      </c>
      <c r="B1925" s="3">
        <v>46283</v>
      </c>
      <c r="C1925" s="4">
        <f>YEAR(SalesDataTable[[#This Row],[Order Date]])</f>
        <v>2026</v>
      </c>
      <c r="D1925" s="4">
        <f>MONTH(SalesDataTable[[#This Row],[Order Date]])</f>
        <v>9</v>
      </c>
      <c r="E1925" s="4" t="str">
        <f>TEXT(SalesDataTable[[#This Row],[Order Date]],"MMM")</f>
        <v>Sep</v>
      </c>
      <c r="F1925" s="4" t="str">
        <f>"Q"&amp;ROUNDUP(MONTH(SalesDataTable[[#This Row],[Order Date]])/3,0)</f>
        <v>Q3</v>
      </c>
      <c r="G1925" s="4" t="s">
        <v>40</v>
      </c>
      <c r="H1925" s="4" t="s">
        <v>41</v>
      </c>
      <c r="I1925" s="4" t="s">
        <v>31</v>
      </c>
      <c r="J1925" s="4" t="s">
        <v>45</v>
      </c>
      <c r="K1925" s="4" t="s">
        <v>43</v>
      </c>
      <c r="L1925" s="4" t="s">
        <v>73</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c r="A1926" s="2">
        <v>5138</v>
      </c>
      <c r="B1926" s="3">
        <v>46283</v>
      </c>
      <c r="C1926" s="4">
        <f>YEAR(SalesDataTable[[#This Row],[Order Date]])</f>
        <v>2026</v>
      </c>
      <c r="D1926" s="4">
        <f>MONTH(SalesDataTable[[#This Row],[Order Date]])</f>
        <v>9</v>
      </c>
      <c r="E1926" s="4" t="str">
        <f>TEXT(SalesDataTable[[#This Row],[Order Date]],"MMM")</f>
        <v>Sep</v>
      </c>
      <c r="F1926" s="4" t="str">
        <f>"Q"&amp;ROUNDUP(MONTH(SalesDataTable[[#This Row],[Order Date]])/3,0)</f>
        <v>Q3</v>
      </c>
      <c r="G1926" s="4" t="s">
        <v>29</v>
      </c>
      <c r="H1926" s="4" t="s">
        <v>30</v>
      </c>
      <c r="I1926" s="4" t="s">
        <v>37</v>
      </c>
      <c r="J1926" s="4" t="s">
        <v>45</v>
      </c>
      <c r="K1926" s="4" t="s">
        <v>38</v>
      </c>
      <c r="L1926" s="4" t="s">
        <v>39</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c r="A1927" s="2">
        <v>1214</v>
      </c>
      <c r="B1927" s="3">
        <v>46284</v>
      </c>
      <c r="C1927" s="4">
        <f>YEAR(SalesDataTable[[#This Row],[Order Date]])</f>
        <v>2026</v>
      </c>
      <c r="D1927" s="4">
        <f>MONTH(SalesDataTable[[#This Row],[Order Date]])</f>
        <v>9</v>
      </c>
      <c r="E1927" s="4" t="str">
        <f>TEXT(SalesDataTable[[#This Row],[Order Date]],"MMM")</f>
        <v>Sep</v>
      </c>
      <c r="F1927" s="4" t="str">
        <f>"Q"&amp;ROUNDUP(MONTH(SalesDataTable[[#This Row],[Order Date]])/3,0)</f>
        <v>Q3</v>
      </c>
      <c r="G1927" s="4" t="s">
        <v>29</v>
      </c>
      <c r="H1927" s="4" t="s">
        <v>79</v>
      </c>
      <c r="I1927" s="4" t="s">
        <v>48</v>
      </c>
      <c r="J1927" s="4" t="s">
        <v>32</v>
      </c>
      <c r="K1927" s="4" t="s">
        <v>52</v>
      </c>
      <c r="L1927" s="4" t="s">
        <v>58</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c r="A1928" s="2">
        <v>1346</v>
      </c>
      <c r="B1928" s="3">
        <v>46284</v>
      </c>
      <c r="C1928" s="4">
        <f>YEAR(SalesDataTable[[#This Row],[Order Date]])</f>
        <v>2026</v>
      </c>
      <c r="D1928" s="4">
        <f>MONTH(SalesDataTable[[#This Row],[Order Date]])</f>
        <v>9</v>
      </c>
      <c r="E1928" s="4" t="str">
        <f>TEXT(SalesDataTable[[#This Row],[Order Date]],"MMM")</f>
        <v>Sep</v>
      </c>
      <c r="F1928" s="4" t="str">
        <f>"Q"&amp;ROUNDUP(MONTH(SalesDataTable[[#This Row],[Order Date]])/3,0)</f>
        <v>Q3</v>
      </c>
      <c r="G1928" s="4" t="s">
        <v>35</v>
      </c>
      <c r="H1928" s="4" t="s">
        <v>78</v>
      </c>
      <c r="I1928" s="4" t="s">
        <v>57</v>
      </c>
      <c r="J1928" s="4" t="s">
        <v>32</v>
      </c>
      <c r="K1928" s="4" t="s">
        <v>43</v>
      </c>
      <c r="L1928" s="4" t="s">
        <v>77</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c r="A1929" s="2">
        <v>1361</v>
      </c>
      <c r="B1929" s="3">
        <v>46284</v>
      </c>
      <c r="C1929" s="4">
        <f>YEAR(SalesDataTable[[#This Row],[Order Date]])</f>
        <v>2026</v>
      </c>
      <c r="D1929" s="4">
        <f>MONTH(SalesDataTable[[#This Row],[Order Date]])</f>
        <v>9</v>
      </c>
      <c r="E1929" s="4" t="str">
        <f>TEXT(SalesDataTable[[#This Row],[Order Date]],"MMM")</f>
        <v>Sep</v>
      </c>
      <c r="F1929" s="4" t="str">
        <f>"Q"&amp;ROUNDUP(MONTH(SalesDataTable[[#This Row],[Order Date]])/3,0)</f>
        <v>Q3</v>
      </c>
      <c r="G1929" s="4" t="s">
        <v>35</v>
      </c>
      <c r="H1929" s="4" t="s">
        <v>56</v>
      </c>
      <c r="I1929" s="4" t="s">
        <v>57</v>
      </c>
      <c r="J1929" s="4" t="s">
        <v>42</v>
      </c>
      <c r="K1929" s="4" t="s">
        <v>33</v>
      </c>
      <c r="L1929" s="4" t="s">
        <v>55</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c r="A1930" s="2">
        <v>2728</v>
      </c>
      <c r="B1930" s="3">
        <v>46284</v>
      </c>
      <c r="C1930" s="4">
        <f>YEAR(SalesDataTable[[#This Row],[Order Date]])</f>
        <v>2026</v>
      </c>
      <c r="D1930" s="4">
        <f>MONTH(SalesDataTable[[#This Row],[Order Date]])</f>
        <v>9</v>
      </c>
      <c r="E1930" s="4" t="str">
        <f>TEXT(SalesDataTable[[#This Row],[Order Date]],"MMM")</f>
        <v>Sep</v>
      </c>
      <c r="F1930" s="4" t="str">
        <f>"Q"&amp;ROUNDUP(MONTH(SalesDataTable[[#This Row],[Order Date]])/3,0)</f>
        <v>Q3</v>
      </c>
      <c r="G1930" s="4" t="s">
        <v>29</v>
      </c>
      <c r="H1930" s="4" t="s">
        <v>79</v>
      </c>
      <c r="I1930" s="4" t="s">
        <v>31</v>
      </c>
      <c r="J1930" s="4" t="s">
        <v>42</v>
      </c>
      <c r="K1930" s="4" t="s">
        <v>38</v>
      </c>
      <c r="L1930" s="4" t="s">
        <v>66</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c r="A1931" s="2">
        <v>2788</v>
      </c>
      <c r="B1931" s="3">
        <v>46284</v>
      </c>
      <c r="C1931" s="4">
        <f>YEAR(SalesDataTable[[#This Row],[Order Date]])</f>
        <v>2026</v>
      </c>
      <c r="D1931" s="4">
        <f>MONTH(SalesDataTable[[#This Row],[Order Date]])</f>
        <v>9</v>
      </c>
      <c r="E1931" s="4" t="str">
        <f>TEXT(SalesDataTable[[#This Row],[Order Date]],"MMM")</f>
        <v>Sep</v>
      </c>
      <c r="F1931" s="4" t="str">
        <f>"Q"&amp;ROUNDUP(MONTH(SalesDataTable[[#This Row],[Order Date]])/3,0)</f>
        <v>Q3</v>
      </c>
      <c r="G1931" s="4" t="s">
        <v>35</v>
      </c>
      <c r="H1931" s="4" t="s">
        <v>72</v>
      </c>
      <c r="I1931" s="4" t="s">
        <v>57</v>
      </c>
      <c r="J1931" s="4" t="s">
        <v>42</v>
      </c>
      <c r="K1931" s="4" t="s">
        <v>38</v>
      </c>
      <c r="L1931" s="4" t="s">
        <v>75</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c r="A1932" s="2">
        <v>2932</v>
      </c>
      <c r="B1932" s="3">
        <v>46284</v>
      </c>
      <c r="C1932" s="4">
        <f>YEAR(SalesDataTable[[#This Row],[Order Date]])</f>
        <v>2026</v>
      </c>
      <c r="D1932" s="4">
        <f>MONTH(SalesDataTable[[#This Row],[Order Date]])</f>
        <v>9</v>
      </c>
      <c r="E1932" s="4" t="str">
        <f>TEXT(SalesDataTable[[#This Row],[Order Date]],"MMM")</f>
        <v>Sep</v>
      </c>
      <c r="F1932" s="4" t="str">
        <f>"Q"&amp;ROUNDUP(MONTH(SalesDataTable[[#This Row],[Order Date]])/3,0)</f>
        <v>Q3</v>
      </c>
      <c r="G1932" s="4" t="s">
        <v>29</v>
      </c>
      <c r="H1932" s="4" t="s">
        <v>79</v>
      </c>
      <c r="I1932" s="4" t="s">
        <v>48</v>
      </c>
      <c r="J1932" s="4" t="s">
        <v>45</v>
      </c>
      <c r="K1932" s="4" t="s">
        <v>33</v>
      </c>
      <c r="L1932" s="4" t="s">
        <v>51</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c r="A1933" s="2">
        <v>3399</v>
      </c>
      <c r="B1933" s="3">
        <v>46284</v>
      </c>
      <c r="C1933" s="4">
        <f>YEAR(SalesDataTable[[#This Row],[Order Date]])</f>
        <v>2026</v>
      </c>
      <c r="D1933" s="4">
        <f>MONTH(SalesDataTable[[#This Row],[Order Date]])</f>
        <v>9</v>
      </c>
      <c r="E1933" s="4" t="str">
        <f>TEXT(SalesDataTable[[#This Row],[Order Date]],"MMM")</f>
        <v>Sep</v>
      </c>
      <c r="F1933" s="4" t="str">
        <f>"Q"&amp;ROUNDUP(MONTH(SalesDataTable[[#This Row],[Order Date]])/3,0)</f>
        <v>Q3</v>
      </c>
      <c r="G1933" s="4" t="s">
        <v>35</v>
      </c>
      <c r="H1933" s="4" t="s">
        <v>72</v>
      </c>
      <c r="I1933" s="4" t="s">
        <v>48</v>
      </c>
      <c r="J1933" s="4" t="s">
        <v>32</v>
      </c>
      <c r="K1933" s="4" t="s">
        <v>33</v>
      </c>
      <c r="L1933" s="4" t="s">
        <v>51</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c r="A1934" s="2">
        <v>3588</v>
      </c>
      <c r="B1934" s="3">
        <v>46284</v>
      </c>
      <c r="C1934" s="4">
        <f>YEAR(SalesDataTable[[#This Row],[Order Date]])</f>
        <v>2026</v>
      </c>
      <c r="D1934" s="4">
        <f>MONTH(SalesDataTable[[#This Row],[Order Date]])</f>
        <v>9</v>
      </c>
      <c r="E1934" s="4" t="str">
        <f>TEXT(SalesDataTable[[#This Row],[Order Date]],"MMM")</f>
        <v>Sep</v>
      </c>
      <c r="F1934" s="4" t="str">
        <f>"Q"&amp;ROUNDUP(MONTH(SalesDataTable[[#This Row],[Order Date]])/3,0)</f>
        <v>Q3</v>
      </c>
      <c r="G1934" s="4" t="s">
        <v>49</v>
      </c>
      <c r="H1934" s="4" t="s">
        <v>76</v>
      </c>
      <c r="I1934" s="4" t="s">
        <v>48</v>
      </c>
      <c r="J1934" s="4" t="s">
        <v>42</v>
      </c>
      <c r="K1934" s="4" t="s">
        <v>43</v>
      </c>
      <c r="L1934" s="4" t="s">
        <v>77</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c r="A1935" s="2">
        <v>3603</v>
      </c>
      <c r="B1935" s="3">
        <v>46284</v>
      </c>
      <c r="C1935" s="4">
        <f>YEAR(SalesDataTable[[#This Row],[Order Date]])</f>
        <v>2026</v>
      </c>
      <c r="D1935" s="4">
        <f>MONTH(SalesDataTable[[#This Row],[Order Date]])</f>
        <v>9</v>
      </c>
      <c r="E1935" s="4" t="str">
        <f>TEXT(SalesDataTable[[#This Row],[Order Date]],"MMM")</f>
        <v>Sep</v>
      </c>
      <c r="F1935" s="4" t="str">
        <f>"Q"&amp;ROUNDUP(MONTH(SalesDataTable[[#This Row],[Order Date]])/3,0)</f>
        <v>Q3</v>
      </c>
      <c r="G1935" s="4" t="s">
        <v>35</v>
      </c>
      <c r="H1935" s="4" t="s">
        <v>78</v>
      </c>
      <c r="I1935" s="4" t="s">
        <v>57</v>
      </c>
      <c r="J1935" s="4" t="s">
        <v>32</v>
      </c>
      <c r="K1935" s="4" t="s">
        <v>33</v>
      </c>
      <c r="L1935" s="4" t="s">
        <v>34</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c r="A1936" s="2">
        <v>3845</v>
      </c>
      <c r="B1936" s="3">
        <v>46284</v>
      </c>
      <c r="C1936" s="4">
        <f>YEAR(SalesDataTable[[#This Row],[Order Date]])</f>
        <v>2026</v>
      </c>
      <c r="D1936" s="4">
        <f>MONTH(SalesDataTable[[#This Row],[Order Date]])</f>
        <v>9</v>
      </c>
      <c r="E1936" s="4" t="str">
        <f>TEXT(SalesDataTable[[#This Row],[Order Date]],"MMM")</f>
        <v>Sep</v>
      </c>
      <c r="F1936" s="4" t="str">
        <f>"Q"&amp;ROUNDUP(MONTH(SalesDataTable[[#This Row],[Order Date]])/3,0)</f>
        <v>Q3</v>
      </c>
      <c r="G1936" s="4" t="s">
        <v>49</v>
      </c>
      <c r="H1936" s="4" t="s">
        <v>62</v>
      </c>
      <c r="I1936" s="4" t="s">
        <v>31</v>
      </c>
      <c r="J1936" s="4" t="s">
        <v>42</v>
      </c>
      <c r="K1936" s="4" t="s">
        <v>52</v>
      </c>
      <c r="L1936" s="4" t="s">
        <v>69</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c r="A1937" s="2">
        <v>4191</v>
      </c>
      <c r="B1937" s="3">
        <v>46284</v>
      </c>
      <c r="C1937" s="4">
        <f>YEAR(SalesDataTable[[#This Row],[Order Date]])</f>
        <v>2026</v>
      </c>
      <c r="D1937" s="4">
        <f>MONTH(SalesDataTable[[#This Row],[Order Date]])</f>
        <v>9</v>
      </c>
      <c r="E1937" s="4" t="str">
        <f>TEXT(SalesDataTable[[#This Row],[Order Date]],"MMM")</f>
        <v>Sep</v>
      </c>
      <c r="F1937" s="4" t="str">
        <f>"Q"&amp;ROUNDUP(MONTH(SalesDataTable[[#This Row],[Order Date]])/3,0)</f>
        <v>Q3</v>
      </c>
      <c r="G1937" s="4" t="s">
        <v>40</v>
      </c>
      <c r="H1937" s="4" t="s">
        <v>54</v>
      </c>
      <c r="I1937" s="4" t="s">
        <v>57</v>
      </c>
      <c r="J1937" s="4" t="s">
        <v>32</v>
      </c>
      <c r="K1937" s="4" t="s">
        <v>63</v>
      </c>
      <c r="L1937" s="4" t="s">
        <v>64</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c r="A1938" s="2">
        <v>4269</v>
      </c>
      <c r="B1938" s="3">
        <v>46284</v>
      </c>
      <c r="C1938" s="4">
        <f>YEAR(SalesDataTable[[#This Row],[Order Date]])</f>
        <v>2026</v>
      </c>
      <c r="D1938" s="4">
        <f>MONTH(SalesDataTable[[#This Row],[Order Date]])</f>
        <v>9</v>
      </c>
      <c r="E1938" s="4" t="str">
        <f>TEXT(SalesDataTable[[#This Row],[Order Date]],"MMM")</f>
        <v>Sep</v>
      </c>
      <c r="F1938" s="4" t="str">
        <f>"Q"&amp;ROUNDUP(MONTH(SalesDataTable[[#This Row],[Order Date]])/3,0)</f>
        <v>Q3</v>
      </c>
      <c r="G1938" s="4" t="s">
        <v>40</v>
      </c>
      <c r="H1938" s="4" t="s">
        <v>81</v>
      </c>
      <c r="I1938" s="4" t="s">
        <v>37</v>
      </c>
      <c r="J1938" s="4" t="s">
        <v>45</v>
      </c>
      <c r="K1938" s="4" t="s">
        <v>38</v>
      </c>
      <c r="L1938" s="4" t="s">
        <v>66</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c r="A1939" s="2">
        <v>5</v>
      </c>
      <c r="B1939" s="3">
        <v>46285</v>
      </c>
      <c r="C1939" s="4">
        <f>YEAR(SalesDataTable[[#This Row],[Order Date]])</f>
        <v>2026</v>
      </c>
      <c r="D1939" s="4">
        <f>MONTH(SalesDataTable[[#This Row],[Order Date]])</f>
        <v>9</v>
      </c>
      <c r="E1939" s="4" t="str">
        <f>TEXT(SalesDataTable[[#This Row],[Order Date]],"MMM")</f>
        <v>Sep</v>
      </c>
      <c r="F1939" s="4" t="str">
        <f>"Q"&amp;ROUNDUP(MONTH(SalesDataTable[[#This Row],[Order Date]])/3,0)</f>
        <v>Q3</v>
      </c>
      <c r="G1939" s="4" t="s">
        <v>35</v>
      </c>
      <c r="H1939" s="4" t="s">
        <v>56</v>
      </c>
      <c r="I1939" s="4" t="s">
        <v>31</v>
      </c>
      <c r="J1939" s="4" t="s">
        <v>45</v>
      </c>
      <c r="K1939" s="4" t="s">
        <v>63</v>
      </c>
      <c r="L1939" s="4" t="s">
        <v>74</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c r="A1940" s="2">
        <v>210</v>
      </c>
      <c r="B1940" s="3">
        <v>46285</v>
      </c>
      <c r="C1940" s="4">
        <f>YEAR(SalesDataTable[[#This Row],[Order Date]])</f>
        <v>2026</v>
      </c>
      <c r="D1940" s="4">
        <f>MONTH(SalesDataTable[[#This Row],[Order Date]])</f>
        <v>9</v>
      </c>
      <c r="E1940" s="4" t="str">
        <f>TEXT(SalesDataTable[[#This Row],[Order Date]],"MMM")</f>
        <v>Sep</v>
      </c>
      <c r="F1940" s="4" t="str">
        <f>"Q"&amp;ROUNDUP(MONTH(SalesDataTable[[#This Row],[Order Date]])/3,0)</f>
        <v>Q3</v>
      </c>
      <c r="G1940" s="4" t="s">
        <v>40</v>
      </c>
      <c r="H1940" s="4" t="s">
        <v>47</v>
      </c>
      <c r="I1940" s="4" t="s">
        <v>48</v>
      </c>
      <c r="J1940" s="4" t="s">
        <v>32</v>
      </c>
      <c r="K1940" s="4" t="s">
        <v>52</v>
      </c>
      <c r="L1940" s="4" t="s">
        <v>58</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c r="A1941" s="2">
        <v>462</v>
      </c>
      <c r="B1941" s="3">
        <v>46285</v>
      </c>
      <c r="C1941" s="4">
        <f>YEAR(SalesDataTable[[#This Row],[Order Date]])</f>
        <v>2026</v>
      </c>
      <c r="D1941" s="4">
        <f>MONTH(SalesDataTable[[#This Row],[Order Date]])</f>
        <v>9</v>
      </c>
      <c r="E1941" s="4" t="str">
        <f>TEXT(SalesDataTable[[#This Row],[Order Date]],"MMM")</f>
        <v>Sep</v>
      </c>
      <c r="F1941" s="4" t="str">
        <f>"Q"&amp;ROUNDUP(MONTH(SalesDataTable[[#This Row],[Order Date]])/3,0)</f>
        <v>Q3</v>
      </c>
      <c r="G1941" s="4" t="s">
        <v>35</v>
      </c>
      <c r="H1941" s="4" t="s">
        <v>72</v>
      </c>
      <c r="I1941" s="4" t="s">
        <v>48</v>
      </c>
      <c r="J1941" s="4" t="s">
        <v>42</v>
      </c>
      <c r="K1941" s="4" t="s">
        <v>33</v>
      </c>
      <c r="L1941" s="4" t="s">
        <v>55</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c r="A1942" s="2">
        <v>725</v>
      </c>
      <c r="B1942" s="3">
        <v>46285</v>
      </c>
      <c r="C1942" s="4">
        <f>YEAR(SalesDataTable[[#This Row],[Order Date]])</f>
        <v>2026</v>
      </c>
      <c r="D1942" s="4">
        <f>MONTH(SalesDataTable[[#This Row],[Order Date]])</f>
        <v>9</v>
      </c>
      <c r="E1942" s="4" t="str">
        <f>TEXT(SalesDataTable[[#This Row],[Order Date]],"MMM")</f>
        <v>Sep</v>
      </c>
      <c r="F1942" s="4" t="str">
        <f>"Q"&amp;ROUNDUP(MONTH(SalesDataTable[[#This Row],[Order Date]])/3,0)</f>
        <v>Q3</v>
      </c>
      <c r="G1942" s="4" t="s">
        <v>35</v>
      </c>
      <c r="H1942" s="4" t="s">
        <v>72</v>
      </c>
      <c r="I1942" s="4" t="s">
        <v>31</v>
      </c>
      <c r="J1942" s="4" t="s">
        <v>42</v>
      </c>
      <c r="K1942" s="4" t="s">
        <v>33</v>
      </c>
      <c r="L1942" s="4" t="s">
        <v>34</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c r="A1943" s="2">
        <v>918</v>
      </c>
      <c r="B1943" s="3">
        <v>46285</v>
      </c>
      <c r="C1943" s="4">
        <f>YEAR(SalesDataTable[[#This Row],[Order Date]])</f>
        <v>2026</v>
      </c>
      <c r="D1943" s="4">
        <f>MONTH(SalesDataTable[[#This Row],[Order Date]])</f>
        <v>9</v>
      </c>
      <c r="E1943" s="4" t="str">
        <f>TEXT(SalesDataTable[[#This Row],[Order Date]],"MMM")</f>
        <v>Sep</v>
      </c>
      <c r="F1943" s="4" t="str">
        <f>"Q"&amp;ROUNDUP(MONTH(SalesDataTable[[#This Row],[Order Date]])/3,0)</f>
        <v>Q3</v>
      </c>
      <c r="G1943" s="4" t="s">
        <v>29</v>
      </c>
      <c r="H1943" s="4" t="s">
        <v>79</v>
      </c>
      <c r="I1943" s="4" t="s">
        <v>31</v>
      </c>
      <c r="J1943" s="4" t="s">
        <v>32</v>
      </c>
      <c r="K1943" s="4" t="s">
        <v>33</v>
      </c>
      <c r="L1943" s="4" t="s">
        <v>51</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c r="A1944" s="2">
        <v>1442</v>
      </c>
      <c r="B1944" s="3">
        <v>46285</v>
      </c>
      <c r="C1944" s="4">
        <f>YEAR(SalesDataTable[[#This Row],[Order Date]])</f>
        <v>2026</v>
      </c>
      <c r="D1944" s="4">
        <f>MONTH(SalesDataTable[[#This Row],[Order Date]])</f>
        <v>9</v>
      </c>
      <c r="E1944" s="4" t="str">
        <f>TEXT(SalesDataTable[[#This Row],[Order Date]],"MMM")</f>
        <v>Sep</v>
      </c>
      <c r="F1944" s="4" t="str">
        <f>"Q"&amp;ROUNDUP(MONTH(SalesDataTable[[#This Row],[Order Date]])/3,0)</f>
        <v>Q3</v>
      </c>
      <c r="G1944" s="4" t="s">
        <v>40</v>
      </c>
      <c r="H1944" s="4" t="s">
        <v>81</v>
      </c>
      <c r="I1944" s="4" t="s">
        <v>31</v>
      </c>
      <c r="J1944" s="4" t="s">
        <v>42</v>
      </c>
      <c r="K1944" s="4" t="s">
        <v>43</v>
      </c>
      <c r="L1944" s="4" t="s">
        <v>61</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c r="A1945" s="2">
        <v>4290</v>
      </c>
      <c r="B1945" s="3">
        <v>46285</v>
      </c>
      <c r="C1945" s="4">
        <f>YEAR(SalesDataTable[[#This Row],[Order Date]])</f>
        <v>2026</v>
      </c>
      <c r="D1945" s="4">
        <f>MONTH(SalesDataTable[[#This Row],[Order Date]])</f>
        <v>9</v>
      </c>
      <c r="E1945" s="4" t="str">
        <f>TEXT(SalesDataTable[[#This Row],[Order Date]],"MMM")</f>
        <v>Sep</v>
      </c>
      <c r="F1945" s="4" t="str">
        <f>"Q"&amp;ROUNDUP(MONTH(SalesDataTable[[#This Row],[Order Date]])/3,0)</f>
        <v>Q3</v>
      </c>
      <c r="G1945" s="4" t="s">
        <v>40</v>
      </c>
      <c r="H1945" s="4" t="s">
        <v>41</v>
      </c>
      <c r="I1945" s="4" t="s">
        <v>48</v>
      </c>
      <c r="J1945" s="4" t="s">
        <v>32</v>
      </c>
      <c r="K1945" s="4" t="s">
        <v>33</v>
      </c>
      <c r="L1945" s="4" t="s">
        <v>51</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c r="A1946" s="2">
        <v>4666</v>
      </c>
      <c r="B1946" s="3">
        <v>46285</v>
      </c>
      <c r="C1946" s="4">
        <f>YEAR(SalesDataTable[[#This Row],[Order Date]])</f>
        <v>2026</v>
      </c>
      <c r="D1946" s="4">
        <f>MONTH(SalesDataTable[[#This Row],[Order Date]])</f>
        <v>9</v>
      </c>
      <c r="E1946" s="4" t="str">
        <f>TEXT(SalesDataTable[[#This Row],[Order Date]],"MMM")</f>
        <v>Sep</v>
      </c>
      <c r="F1946" s="4" t="str">
        <f>"Q"&amp;ROUNDUP(MONTH(SalesDataTable[[#This Row],[Order Date]])/3,0)</f>
        <v>Q3</v>
      </c>
      <c r="G1946" s="4" t="s">
        <v>40</v>
      </c>
      <c r="H1946" s="4" t="s">
        <v>47</v>
      </c>
      <c r="I1946" s="4" t="s">
        <v>31</v>
      </c>
      <c r="J1946" s="4" t="s">
        <v>45</v>
      </c>
      <c r="K1946" s="4" t="s">
        <v>63</v>
      </c>
      <c r="L1946" s="4" t="s">
        <v>67</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c r="A1947" s="2">
        <v>234</v>
      </c>
      <c r="B1947" s="3">
        <v>46286</v>
      </c>
      <c r="C1947" s="4">
        <f>YEAR(SalesDataTable[[#This Row],[Order Date]])</f>
        <v>2026</v>
      </c>
      <c r="D1947" s="4">
        <f>MONTH(SalesDataTable[[#This Row],[Order Date]])</f>
        <v>9</v>
      </c>
      <c r="E1947" s="4" t="str">
        <f>TEXT(SalesDataTable[[#This Row],[Order Date]],"MMM")</f>
        <v>Sep</v>
      </c>
      <c r="F1947" s="4" t="str">
        <f>"Q"&amp;ROUNDUP(MONTH(SalesDataTable[[#This Row],[Order Date]])/3,0)</f>
        <v>Q3</v>
      </c>
      <c r="G1947" s="4" t="s">
        <v>40</v>
      </c>
      <c r="H1947" s="4" t="s">
        <v>54</v>
      </c>
      <c r="I1947" s="4" t="s">
        <v>31</v>
      </c>
      <c r="J1947" s="4" t="s">
        <v>45</v>
      </c>
      <c r="K1947" s="4" t="s">
        <v>38</v>
      </c>
      <c r="L1947" s="4" t="s">
        <v>46</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c r="A1948" s="2">
        <v>802</v>
      </c>
      <c r="B1948" s="3">
        <v>46286</v>
      </c>
      <c r="C1948" s="4">
        <f>YEAR(SalesDataTable[[#This Row],[Order Date]])</f>
        <v>2026</v>
      </c>
      <c r="D1948" s="4">
        <f>MONTH(SalesDataTable[[#This Row],[Order Date]])</f>
        <v>9</v>
      </c>
      <c r="E1948" s="4" t="str">
        <f>TEXT(SalesDataTable[[#This Row],[Order Date]],"MMM")</f>
        <v>Sep</v>
      </c>
      <c r="F1948" s="4" t="str">
        <f>"Q"&amp;ROUNDUP(MONTH(SalesDataTable[[#This Row],[Order Date]])/3,0)</f>
        <v>Q3</v>
      </c>
      <c r="G1948" s="4" t="s">
        <v>35</v>
      </c>
      <c r="H1948" s="4" t="s">
        <v>72</v>
      </c>
      <c r="I1948" s="4" t="s">
        <v>48</v>
      </c>
      <c r="J1948" s="4" t="s">
        <v>32</v>
      </c>
      <c r="K1948" s="4" t="s">
        <v>43</v>
      </c>
      <c r="L1948" s="4" t="s">
        <v>77</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c r="A1949" s="2">
        <v>1942</v>
      </c>
      <c r="B1949" s="3">
        <v>46286</v>
      </c>
      <c r="C1949" s="4">
        <f>YEAR(SalesDataTable[[#This Row],[Order Date]])</f>
        <v>2026</v>
      </c>
      <c r="D1949" s="4">
        <f>MONTH(SalesDataTable[[#This Row],[Order Date]])</f>
        <v>9</v>
      </c>
      <c r="E1949" s="4" t="str">
        <f>TEXT(SalesDataTable[[#This Row],[Order Date]],"MMM")</f>
        <v>Sep</v>
      </c>
      <c r="F1949" s="4" t="str">
        <f>"Q"&amp;ROUNDUP(MONTH(SalesDataTable[[#This Row],[Order Date]])/3,0)</f>
        <v>Q3</v>
      </c>
      <c r="G1949" s="4" t="s">
        <v>40</v>
      </c>
      <c r="H1949" s="4" t="s">
        <v>41</v>
      </c>
      <c r="I1949" s="4" t="s">
        <v>31</v>
      </c>
      <c r="J1949" s="4" t="s">
        <v>42</v>
      </c>
      <c r="K1949" s="4" t="s">
        <v>33</v>
      </c>
      <c r="L1949" s="4" t="s">
        <v>34</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c r="A1950" s="2">
        <v>2200</v>
      </c>
      <c r="B1950" s="3">
        <v>46286</v>
      </c>
      <c r="C1950" s="4">
        <f>YEAR(SalesDataTable[[#This Row],[Order Date]])</f>
        <v>2026</v>
      </c>
      <c r="D1950" s="4">
        <f>MONTH(SalesDataTable[[#This Row],[Order Date]])</f>
        <v>9</v>
      </c>
      <c r="E1950" s="4" t="str">
        <f>TEXT(SalesDataTable[[#This Row],[Order Date]],"MMM")</f>
        <v>Sep</v>
      </c>
      <c r="F1950" s="4" t="str">
        <f>"Q"&amp;ROUNDUP(MONTH(SalesDataTable[[#This Row],[Order Date]])/3,0)</f>
        <v>Q3</v>
      </c>
      <c r="G1950" s="4" t="s">
        <v>29</v>
      </c>
      <c r="H1950" s="4" t="s">
        <v>30</v>
      </c>
      <c r="I1950" s="4" t="s">
        <v>31</v>
      </c>
      <c r="J1950" s="4" t="s">
        <v>42</v>
      </c>
      <c r="K1950" s="4" t="s">
        <v>33</v>
      </c>
      <c r="L1950" s="4" t="s">
        <v>55</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c r="A1951" s="2">
        <v>2236</v>
      </c>
      <c r="B1951" s="3">
        <v>46286</v>
      </c>
      <c r="C1951" s="4">
        <f>YEAR(SalesDataTable[[#This Row],[Order Date]])</f>
        <v>2026</v>
      </c>
      <c r="D1951" s="4">
        <f>MONTH(SalesDataTable[[#This Row],[Order Date]])</f>
        <v>9</v>
      </c>
      <c r="E1951" s="4" t="str">
        <f>TEXT(SalesDataTable[[#This Row],[Order Date]],"MMM")</f>
        <v>Sep</v>
      </c>
      <c r="F1951" s="4" t="str">
        <f>"Q"&amp;ROUNDUP(MONTH(SalesDataTable[[#This Row],[Order Date]])/3,0)</f>
        <v>Q3</v>
      </c>
      <c r="G1951" s="4" t="s">
        <v>35</v>
      </c>
      <c r="H1951" s="4" t="s">
        <v>70</v>
      </c>
      <c r="I1951" s="4" t="s">
        <v>31</v>
      </c>
      <c r="J1951" s="4" t="s">
        <v>32</v>
      </c>
      <c r="K1951" s="4" t="s">
        <v>38</v>
      </c>
      <c r="L1951" s="4" t="s">
        <v>46</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c r="A1952" s="2">
        <v>4041</v>
      </c>
      <c r="B1952" s="3">
        <v>46286</v>
      </c>
      <c r="C1952" s="4">
        <f>YEAR(SalesDataTable[[#This Row],[Order Date]])</f>
        <v>2026</v>
      </c>
      <c r="D1952" s="4">
        <f>MONTH(SalesDataTable[[#This Row],[Order Date]])</f>
        <v>9</v>
      </c>
      <c r="E1952" s="4" t="str">
        <f>TEXT(SalesDataTable[[#This Row],[Order Date]],"MMM")</f>
        <v>Sep</v>
      </c>
      <c r="F1952" s="4" t="str">
        <f>"Q"&amp;ROUNDUP(MONTH(SalesDataTable[[#This Row],[Order Date]])/3,0)</f>
        <v>Q3</v>
      </c>
      <c r="G1952" s="4" t="s">
        <v>35</v>
      </c>
      <c r="H1952" s="4" t="s">
        <v>70</v>
      </c>
      <c r="I1952" s="4" t="s">
        <v>37</v>
      </c>
      <c r="J1952" s="4" t="s">
        <v>32</v>
      </c>
      <c r="K1952" s="4" t="s">
        <v>63</v>
      </c>
      <c r="L1952" s="4" t="s">
        <v>74</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c r="A1953" s="2">
        <v>4435</v>
      </c>
      <c r="B1953" s="3">
        <v>46286</v>
      </c>
      <c r="C1953" s="4">
        <f>YEAR(SalesDataTable[[#This Row],[Order Date]])</f>
        <v>2026</v>
      </c>
      <c r="D1953" s="4">
        <f>MONTH(SalesDataTable[[#This Row],[Order Date]])</f>
        <v>9</v>
      </c>
      <c r="E1953" s="4" t="str">
        <f>TEXT(SalesDataTable[[#This Row],[Order Date]],"MMM")</f>
        <v>Sep</v>
      </c>
      <c r="F1953" s="4" t="str">
        <f>"Q"&amp;ROUNDUP(MONTH(SalesDataTable[[#This Row],[Order Date]])/3,0)</f>
        <v>Q3</v>
      </c>
      <c r="G1953" s="4" t="s">
        <v>49</v>
      </c>
      <c r="H1953" s="4" t="s">
        <v>76</v>
      </c>
      <c r="I1953" s="4" t="s">
        <v>57</v>
      </c>
      <c r="J1953" s="4" t="s">
        <v>42</v>
      </c>
      <c r="K1953" s="4" t="s">
        <v>38</v>
      </c>
      <c r="L1953" s="4" t="s">
        <v>46</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c r="A1954" s="2">
        <v>305</v>
      </c>
      <c r="B1954" s="3">
        <v>46287</v>
      </c>
      <c r="C1954" s="4">
        <f>YEAR(SalesDataTable[[#This Row],[Order Date]])</f>
        <v>2026</v>
      </c>
      <c r="D1954" s="4">
        <f>MONTH(SalesDataTable[[#This Row],[Order Date]])</f>
        <v>9</v>
      </c>
      <c r="E1954" s="4" t="str">
        <f>TEXT(SalesDataTable[[#This Row],[Order Date]],"MMM")</f>
        <v>Sep</v>
      </c>
      <c r="F1954" s="4" t="str">
        <f>"Q"&amp;ROUNDUP(MONTH(SalesDataTable[[#This Row],[Order Date]])/3,0)</f>
        <v>Q3</v>
      </c>
      <c r="G1954" s="4" t="s">
        <v>49</v>
      </c>
      <c r="H1954" s="4" t="s">
        <v>62</v>
      </c>
      <c r="I1954" s="4" t="s">
        <v>31</v>
      </c>
      <c r="J1954" s="4" t="s">
        <v>32</v>
      </c>
      <c r="K1954" s="4" t="s">
        <v>43</v>
      </c>
      <c r="L1954" s="4" t="s">
        <v>73</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c r="A1955" s="2">
        <v>808</v>
      </c>
      <c r="B1955" s="3">
        <v>46287</v>
      </c>
      <c r="C1955" s="4">
        <f>YEAR(SalesDataTable[[#This Row],[Order Date]])</f>
        <v>2026</v>
      </c>
      <c r="D1955" s="4">
        <f>MONTH(SalesDataTable[[#This Row],[Order Date]])</f>
        <v>9</v>
      </c>
      <c r="E1955" s="4" t="str">
        <f>TEXT(SalesDataTable[[#This Row],[Order Date]],"MMM")</f>
        <v>Sep</v>
      </c>
      <c r="F1955" s="4" t="str">
        <f>"Q"&amp;ROUNDUP(MONTH(SalesDataTable[[#This Row],[Order Date]])/3,0)</f>
        <v>Q3</v>
      </c>
      <c r="G1955" s="4" t="s">
        <v>35</v>
      </c>
      <c r="H1955" s="4" t="s">
        <v>72</v>
      </c>
      <c r="I1955" s="4" t="s">
        <v>37</v>
      </c>
      <c r="J1955" s="4" t="s">
        <v>45</v>
      </c>
      <c r="K1955" s="4" t="s">
        <v>63</v>
      </c>
      <c r="L1955" s="4" t="s">
        <v>64</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c r="A1956" s="2">
        <v>1029</v>
      </c>
      <c r="B1956" s="3">
        <v>46287</v>
      </c>
      <c r="C1956" s="4">
        <f>YEAR(SalesDataTable[[#This Row],[Order Date]])</f>
        <v>2026</v>
      </c>
      <c r="D1956" s="4">
        <f>MONTH(SalesDataTable[[#This Row],[Order Date]])</f>
        <v>9</v>
      </c>
      <c r="E1956" s="4" t="str">
        <f>TEXT(SalesDataTable[[#This Row],[Order Date]],"MMM")</f>
        <v>Sep</v>
      </c>
      <c r="F1956" s="4" t="str">
        <f>"Q"&amp;ROUNDUP(MONTH(SalesDataTable[[#This Row],[Order Date]])/3,0)</f>
        <v>Q3</v>
      </c>
      <c r="G1956" s="4" t="s">
        <v>35</v>
      </c>
      <c r="H1956" s="4" t="s">
        <v>56</v>
      </c>
      <c r="I1956" s="4" t="s">
        <v>31</v>
      </c>
      <c r="J1956" s="4" t="s">
        <v>32</v>
      </c>
      <c r="K1956" s="4" t="s">
        <v>43</v>
      </c>
      <c r="L1956" s="4" t="s">
        <v>73</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c r="A1957" s="2">
        <v>1721</v>
      </c>
      <c r="B1957" s="3">
        <v>46287</v>
      </c>
      <c r="C1957" s="4">
        <f>YEAR(SalesDataTable[[#This Row],[Order Date]])</f>
        <v>2026</v>
      </c>
      <c r="D1957" s="4">
        <f>MONTH(SalesDataTable[[#This Row],[Order Date]])</f>
        <v>9</v>
      </c>
      <c r="E1957" s="4" t="str">
        <f>TEXT(SalesDataTable[[#This Row],[Order Date]],"MMM")</f>
        <v>Sep</v>
      </c>
      <c r="F1957" s="4" t="str">
        <f>"Q"&amp;ROUNDUP(MONTH(SalesDataTable[[#This Row],[Order Date]])/3,0)</f>
        <v>Q3</v>
      </c>
      <c r="G1957" s="4" t="s">
        <v>49</v>
      </c>
      <c r="H1957" s="4" t="s">
        <v>60</v>
      </c>
      <c r="I1957" s="4" t="s">
        <v>31</v>
      </c>
      <c r="J1957" s="4" t="s">
        <v>45</v>
      </c>
      <c r="K1957" s="4" t="s">
        <v>38</v>
      </c>
      <c r="L1957" s="4" t="s">
        <v>66</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c r="A1958" s="2">
        <v>2425</v>
      </c>
      <c r="B1958" s="3">
        <v>46287</v>
      </c>
      <c r="C1958" s="4">
        <f>YEAR(SalesDataTable[[#This Row],[Order Date]])</f>
        <v>2026</v>
      </c>
      <c r="D1958" s="4">
        <f>MONTH(SalesDataTable[[#This Row],[Order Date]])</f>
        <v>9</v>
      </c>
      <c r="E1958" s="4" t="str">
        <f>TEXT(SalesDataTable[[#This Row],[Order Date]],"MMM")</f>
        <v>Sep</v>
      </c>
      <c r="F1958" s="4" t="str">
        <f>"Q"&amp;ROUNDUP(MONTH(SalesDataTable[[#This Row],[Order Date]])/3,0)</f>
        <v>Q3</v>
      </c>
      <c r="G1958" s="4" t="s">
        <v>49</v>
      </c>
      <c r="H1958" s="4" t="s">
        <v>62</v>
      </c>
      <c r="I1958" s="4" t="s">
        <v>57</v>
      </c>
      <c r="J1958" s="4" t="s">
        <v>42</v>
      </c>
      <c r="K1958" s="4" t="s">
        <v>43</v>
      </c>
      <c r="L1958" s="4" t="s">
        <v>73</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c r="A1959" s="2">
        <v>3322</v>
      </c>
      <c r="B1959" s="3">
        <v>46287</v>
      </c>
      <c r="C1959" s="4">
        <f>YEAR(SalesDataTable[[#This Row],[Order Date]])</f>
        <v>2026</v>
      </c>
      <c r="D1959" s="4">
        <f>MONTH(SalesDataTable[[#This Row],[Order Date]])</f>
        <v>9</v>
      </c>
      <c r="E1959" s="4" t="str">
        <f>TEXT(SalesDataTable[[#This Row],[Order Date]],"MMM")</f>
        <v>Sep</v>
      </c>
      <c r="F1959" s="4" t="str">
        <f>"Q"&amp;ROUNDUP(MONTH(SalesDataTable[[#This Row],[Order Date]])/3,0)</f>
        <v>Q3</v>
      </c>
      <c r="G1959" s="4" t="s">
        <v>49</v>
      </c>
      <c r="H1959" s="4" t="s">
        <v>62</v>
      </c>
      <c r="I1959" s="4" t="s">
        <v>31</v>
      </c>
      <c r="J1959" s="4" t="s">
        <v>32</v>
      </c>
      <c r="K1959" s="4" t="s">
        <v>52</v>
      </c>
      <c r="L1959" s="4" t="s">
        <v>80</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c r="A1960" s="2">
        <v>3821</v>
      </c>
      <c r="B1960" s="3">
        <v>46287</v>
      </c>
      <c r="C1960" s="4">
        <f>YEAR(SalesDataTable[[#This Row],[Order Date]])</f>
        <v>2026</v>
      </c>
      <c r="D1960" s="4">
        <f>MONTH(SalesDataTable[[#This Row],[Order Date]])</f>
        <v>9</v>
      </c>
      <c r="E1960" s="4" t="str">
        <f>TEXT(SalesDataTable[[#This Row],[Order Date]],"MMM")</f>
        <v>Sep</v>
      </c>
      <c r="F1960" s="4" t="str">
        <f>"Q"&amp;ROUNDUP(MONTH(SalesDataTable[[#This Row],[Order Date]])/3,0)</f>
        <v>Q3</v>
      </c>
      <c r="G1960" s="4" t="s">
        <v>40</v>
      </c>
      <c r="H1960" s="4" t="s">
        <v>47</v>
      </c>
      <c r="I1960" s="4" t="s">
        <v>31</v>
      </c>
      <c r="J1960" s="4" t="s">
        <v>32</v>
      </c>
      <c r="K1960" s="4" t="s">
        <v>38</v>
      </c>
      <c r="L1960" s="4" t="s">
        <v>46</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c r="A1961" s="2">
        <v>3899</v>
      </c>
      <c r="B1961" s="3">
        <v>46287</v>
      </c>
      <c r="C1961" s="4">
        <f>YEAR(SalesDataTable[[#This Row],[Order Date]])</f>
        <v>2026</v>
      </c>
      <c r="D1961" s="4">
        <f>MONTH(SalesDataTable[[#This Row],[Order Date]])</f>
        <v>9</v>
      </c>
      <c r="E1961" s="4" t="str">
        <f>TEXT(SalesDataTable[[#This Row],[Order Date]],"MMM")</f>
        <v>Sep</v>
      </c>
      <c r="F1961" s="4" t="str">
        <f>"Q"&amp;ROUNDUP(MONTH(SalesDataTable[[#This Row],[Order Date]])/3,0)</f>
        <v>Q3</v>
      </c>
      <c r="G1961" s="4" t="s">
        <v>49</v>
      </c>
      <c r="H1961" s="4" t="s">
        <v>50</v>
      </c>
      <c r="I1961" s="4" t="s">
        <v>37</v>
      </c>
      <c r="J1961" s="4" t="s">
        <v>32</v>
      </c>
      <c r="K1961" s="4" t="s">
        <v>52</v>
      </c>
      <c r="L1961" s="4" t="s">
        <v>80</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c r="A1962" s="2">
        <v>4807</v>
      </c>
      <c r="B1962" s="3">
        <v>46287</v>
      </c>
      <c r="C1962" s="4">
        <f>YEAR(SalesDataTable[[#This Row],[Order Date]])</f>
        <v>2026</v>
      </c>
      <c r="D1962" s="4">
        <f>MONTH(SalesDataTable[[#This Row],[Order Date]])</f>
        <v>9</v>
      </c>
      <c r="E1962" s="4" t="str">
        <f>TEXT(SalesDataTable[[#This Row],[Order Date]],"MMM")</f>
        <v>Sep</v>
      </c>
      <c r="F1962" s="4" t="str">
        <f>"Q"&amp;ROUNDUP(MONTH(SalesDataTable[[#This Row],[Order Date]])/3,0)</f>
        <v>Q3</v>
      </c>
      <c r="G1962" s="4" t="s">
        <v>49</v>
      </c>
      <c r="H1962" s="4" t="s">
        <v>60</v>
      </c>
      <c r="I1962" s="4" t="s">
        <v>37</v>
      </c>
      <c r="J1962" s="4" t="s">
        <v>45</v>
      </c>
      <c r="K1962" s="4" t="s">
        <v>33</v>
      </c>
      <c r="L1962" s="4" t="s">
        <v>59</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c r="A1963" s="2">
        <v>30</v>
      </c>
      <c r="B1963" s="3">
        <v>46288</v>
      </c>
      <c r="C1963" s="4">
        <f>YEAR(SalesDataTable[[#This Row],[Order Date]])</f>
        <v>2026</v>
      </c>
      <c r="D1963" s="4">
        <f>MONTH(SalesDataTable[[#This Row],[Order Date]])</f>
        <v>9</v>
      </c>
      <c r="E1963" s="4" t="str">
        <f>TEXT(SalesDataTable[[#This Row],[Order Date]],"MMM")</f>
        <v>Sep</v>
      </c>
      <c r="F1963" s="4" t="str">
        <f>"Q"&amp;ROUNDUP(MONTH(SalesDataTable[[#This Row],[Order Date]])/3,0)</f>
        <v>Q3</v>
      </c>
      <c r="G1963" s="4" t="s">
        <v>40</v>
      </c>
      <c r="H1963" s="4" t="s">
        <v>54</v>
      </c>
      <c r="I1963" s="4" t="s">
        <v>57</v>
      </c>
      <c r="J1963" s="4" t="s">
        <v>32</v>
      </c>
      <c r="K1963" s="4" t="s">
        <v>38</v>
      </c>
      <c r="L1963" s="4" t="s">
        <v>39</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c r="A1964" s="2">
        <v>3027</v>
      </c>
      <c r="B1964" s="3">
        <v>46288</v>
      </c>
      <c r="C1964" s="4">
        <f>YEAR(SalesDataTable[[#This Row],[Order Date]])</f>
        <v>2026</v>
      </c>
      <c r="D1964" s="4">
        <f>MONTH(SalesDataTable[[#This Row],[Order Date]])</f>
        <v>9</v>
      </c>
      <c r="E1964" s="4" t="str">
        <f>TEXT(SalesDataTable[[#This Row],[Order Date]],"MMM")</f>
        <v>Sep</v>
      </c>
      <c r="F1964" s="4" t="str">
        <f>"Q"&amp;ROUNDUP(MONTH(SalesDataTable[[#This Row],[Order Date]])/3,0)</f>
        <v>Q3</v>
      </c>
      <c r="G1964" s="4" t="s">
        <v>49</v>
      </c>
      <c r="H1964" s="4" t="s">
        <v>62</v>
      </c>
      <c r="I1964" s="4" t="s">
        <v>37</v>
      </c>
      <c r="J1964" s="4" t="s">
        <v>45</v>
      </c>
      <c r="K1964" s="4" t="s">
        <v>38</v>
      </c>
      <c r="L1964" s="4" t="s">
        <v>66</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c r="A1965" s="2">
        <v>3690</v>
      </c>
      <c r="B1965" s="3">
        <v>46288</v>
      </c>
      <c r="C1965" s="4">
        <f>YEAR(SalesDataTable[[#This Row],[Order Date]])</f>
        <v>2026</v>
      </c>
      <c r="D1965" s="4">
        <f>MONTH(SalesDataTable[[#This Row],[Order Date]])</f>
        <v>9</v>
      </c>
      <c r="E1965" s="4" t="str">
        <f>TEXT(SalesDataTable[[#This Row],[Order Date]],"MMM")</f>
        <v>Sep</v>
      </c>
      <c r="F1965" s="4" t="str">
        <f>"Q"&amp;ROUNDUP(MONTH(SalesDataTable[[#This Row],[Order Date]])/3,0)</f>
        <v>Q3</v>
      </c>
      <c r="G1965" s="4" t="s">
        <v>49</v>
      </c>
      <c r="H1965" s="4" t="s">
        <v>62</v>
      </c>
      <c r="I1965" s="4" t="s">
        <v>31</v>
      </c>
      <c r="J1965" s="4" t="s">
        <v>32</v>
      </c>
      <c r="K1965" s="4" t="s">
        <v>38</v>
      </c>
      <c r="L1965" s="4" t="s">
        <v>39</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c r="A1966" s="2">
        <v>600</v>
      </c>
      <c r="B1966" s="3">
        <v>46289</v>
      </c>
      <c r="C1966" s="4">
        <f>YEAR(SalesDataTable[[#This Row],[Order Date]])</f>
        <v>2026</v>
      </c>
      <c r="D1966" s="4">
        <f>MONTH(SalesDataTable[[#This Row],[Order Date]])</f>
        <v>9</v>
      </c>
      <c r="E1966" s="4" t="str">
        <f>TEXT(SalesDataTable[[#This Row],[Order Date]],"MMM")</f>
        <v>Sep</v>
      </c>
      <c r="F1966" s="4" t="str">
        <f>"Q"&amp;ROUNDUP(MONTH(SalesDataTable[[#This Row],[Order Date]])/3,0)</f>
        <v>Q3</v>
      </c>
      <c r="G1966" s="4" t="s">
        <v>35</v>
      </c>
      <c r="H1966" s="4" t="s">
        <v>72</v>
      </c>
      <c r="I1966" s="4" t="s">
        <v>48</v>
      </c>
      <c r="J1966" s="4" t="s">
        <v>32</v>
      </c>
      <c r="K1966" s="4" t="s">
        <v>33</v>
      </c>
      <c r="L1966" s="4" t="s">
        <v>55</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c r="A1967" s="2">
        <v>1931</v>
      </c>
      <c r="B1967" s="3">
        <v>46289</v>
      </c>
      <c r="C1967" s="4">
        <f>YEAR(SalesDataTable[[#This Row],[Order Date]])</f>
        <v>2026</v>
      </c>
      <c r="D1967" s="4">
        <f>MONTH(SalesDataTable[[#This Row],[Order Date]])</f>
        <v>9</v>
      </c>
      <c r="E1967" s="4" t="str">
        <f>TEXT(SalesDataTable[[#This Row],[Order Date]],"MMM")</f>
        <v>Sep</v>
      </c>
      <c r="F1967" s="4" t="str">
        <f>"Q"&amp;ROUNDUP(MONTH(SalesDataTable[[#This Row],[Order Date]])/3,0)</f>
        <v>Q3</v>
      </c>
      <c r="G1967" s="4" t="s">
        <v>40</v>
      </c>
      <c r="H1967" s="4" t="s">
        <v>81</v>
      </c>
      <c r="I1967" s="4" t="s">
        <v>31</v>
      </c>
      <c r="J1967" s="4" t="s">
        <v>32</v>
      </c>
      <c r="K1967" s="4" t="s">
        <v>43</v>
      </c>
      <c r="L1967" s="4" t="s">
        <v>44</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c r="A1968" s="2">
        <v>2124</v>
      </c>
      <c r="B1968" s="3">
        <v>46289</v>
      </c>
      <c r="C1968" s="4">
        <f>YEAR(SalesDataTable[[#This Row],[Order Date]])</f>
        <v>2026</v>
      </c>
      <c r="D1968" s="4">
        <f>MONTH(SalesDataTable[[#This Row],[Order Date]])</f>
        <v>9</v>
      </c>
      <c r="E1968" s="4" t="str">
        <f>TEXT(SalesDataTable[[#This Row],[Order Date]],"MMM")</f>
        <v>Sep</v>
      </c>
      <c r="F1968" s="4" t="str">
        <f>"Q"&amp;ROUNDUP(MONTH(SalesDataTable[[#This Row],[Order Date]])/3,0)</f>
        <v>Q3</v>
      </c>
      <c r="G1968" s="4" t="s">
        <v>49</v>
      </c>
      <c r="H1968" s="4" t="s">
        <v>62</v>
      </c>
      <c r="I1968" s="4" t="s">
        <v>48</v>
      </c>
      <c r="J1968" s="4" t="s">
        <v>42</v>
      </c>
      <c r="K1968" s="4" t="s">
        <v>33</v>
      </c>
      <c r="L1968" s="4" t="s">
        <v>59</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c r="A1969" s="2">
        <v>2789</v>
      </c>
      <c r="B1969" s="3">
        <v>46289</v>
      </c>
      <c r="C1969" s="4">
        <f>YEAR(SalesDataTable[[#This Row],[Order Date]])</f>
        <v>2026</v>
      </c>
      <c r="D1969" s="4">
        <f>MONTH(SalesDataTable[[#This Row],[Order Date]])</f>
        <v>9</v>
      </c>
      <c r="E1969" s="4" t="str">
        <f>TEXT(SalesDataTable[[#This Row],[Order Date]],"MMM")</f>
        <v>Sep</v>
      </c>
      <c r="F1969" s="4" t="str">
        <f>"Q"&amp;ROUNDUP(MONTH(SalesDataTable[[#This Row],[Order Date]])/3,0)</f>
        <v>Q3</v>
      </c>
      <c r="G1969" s="4" t="s">
        <v>40</v>
      </c>
      <c r="H1969" s="4" t="s">
        <v>81</v>
      </c>
      <c r="I1969" s="4" t="s">
        <v>31</v>
      </c>
      <c r="J1969" s="4" t="s">
        <v>42</v>
      </c>
      <c r="K1969" s="4" t="s">
        <v>38</v>
      </c>
      <c r="L1969" s="4" t="s">
        <v>46</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c r="A1970" s="2">
        <v>2921</v>
      </c>
      <c r="B1970" s="3">
        <v>46289</v>
      </c>
      <c r="C1970" s="4">
        <f>YEAR(SalesDataTable[[#This Row],[Order Date]])</f>
        <v>2026</v>
      </c>
      <c r="D1970" s="4">
        <f>MONTH(SalesDataTable[[#This Row],[Order Date]])</f>
        <v>9</v>
      </c>
      <c r="E1970" s="4" t="str">
        <f>TEXT(SalesDataTable[[#This Row],[Order Date]],"MMM")</f>
        <v>Sep</v>
      </c>
      <c r="F1970" s="4" t="str">
        <f>"Q"&amp;ROUNDUP(MONTH(SalesDataTable[[#This Row],[Order Date]])/3,0)</f>
        <v>Q3</v>
      </c>
      <c r="G1970" s="4" t="s">
        <v>29</v>
      </c>
      <c r="H1970" s="4" t="s">
        <v>30</v>
      </c>
      <c r="I1970" s="4" t="s">
        <v>31</v>
      </c>
      <c r="J1970" s="4" t="s">
        <v>42</v>
      </c>
      <c r="K1970" s="4" t="s">
        <v>52</v>
      </c>
      <c r="L1970" s="4" t="s">
        <v>58</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c r="A1971" s="2">
        <v>3108</v>
      </c>
      <c r="B1971" s="3">
        <v>46289</v>
      </c>
      <c r="C1971" s="4">
        <f>YEAR(SalesDataTable[[#This Row],[Order Date]])</f>
        <v>2026</v>
      </c>
      <c r="D1971" s="4">
        <f>MONTH(SalesDataTable[[#This Row],[Order Date]])</f>
        <v>9</v>
      </c>
      <c r="E1971" s="4" t="str">
        <f>TEXT(SalesDataTable[[#This Row],[Order Date]],"MMM")</f>
        <v>Sep</v>
      </c>
      <c r="F1971" s="4" t="str">
        <f>"Q"&amp;ROUNDUP(MONTH(SalesDataTable[[#This Row],[Order Date]])/3,0)</f>
        <v>Q3</v>
      </c>
      <c r="G1971" s="4" t="s">
        <v>35</v>
      </c>
      <c r="H1971" s="4" t="s">
        <v>70</v>
      </c>
      <c r="I1971" s="4" t="s">
        <v>37</v>
      </c>
      <c r="J1971" s="4" t="s">
        <v>45</v>
      </c>
      <c r="K1971" s="4" t="s">
        <v>38</v>
      </c>
      <c r="L1971" s="4" t="s">
        <v>39</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c r="A1972" s="2">
        <v>3226</v>
      </c>
      <c r="B1972" s="3">
        <v>46289</v>
      </c>
      <c r="C1972" s="4">
        <f>YEAR(SalesDataTable[[#This Row],[Order Date]])</f>
        <v>2026</v>
      </c>
      <c r="D1972" s="4">
        <f>MONTH(SalesDataTable[[#This Row],[Order Date]])</f>
        <v>9</v>
      </c>
      <c r="E1972" s="4" t="str">
        <f>TEXT(SalesDataTable[[#This Row],[Order Date]],"MMM")</f>
        <v>Sep</v>
      </c>
      <c r="F1972" s="4" t="str">
        <f>"Q"&amp;ROUNDUP(MONTH(SalesDataTable[[#This Row],[Order Date]])/3,0)</f>
        <v>Q3</v>
      </c>
      <c r="G1972" s="4" t="s">
        <v>49</v>
      </c>
      <c r="H1972" s="4" t="s">
        <v>76</v>
      </c>
      <c r="I1972" s="4" t="s">
        <v>57</v>
      </c>
      <c r="J1972" s="4" t="s">
        <v>32</v>
      </c>
      <c r="K1972" s="4" t="s">
        <v>52</v>
      </c>
      <c r="L1972" s="4" t="s">
        <v>53</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c r="A1973" s="2">
        <v>3286</v>
      </c>
      <c r="B1973" s="3">
        <v>46289</v>
      </c>
      <c r="C1973" s="4">
        <f>YEAR(SalesDataTable[[#This Row],[Order Date]])</f>
        <v>2026</v>
      </c>
      <c r="D1973" s="4">
        <f>MONTH(SalesDataTable[[#This Row],[Order Date]])</f>
        <v>9</v>
      </c>
      <c r="E1973" s="4" t="str">
        <f>TEXT(SalesDataTable[[#This Row],[Order Date]],"MMM")</f>
        <v>Sep</v>
      </c>
      <c r="F1973" s="4" t="str">
        <f>"Q"&amp;ROUNDUP(MONTH(SalesDataTable[[#This Row],[Order Date]])/3,0)</f>
        <v>Q3</v>
      </c>
      <c r="G1973" s="4" t="s">
        <v>49</v>
      </c>
      <c r="H1973" s="4" t="s">
        <v>50</v>
      </c>
      <c r="I1973" s="4" t="s">
        <v>31</v>
      </c>
      <c r="J1973" s="4" t="s">
        <v>42</v>
      </c>
      <c r="K1973" s="4" t="s">
        <v>43</v>
      </c>
      <c r="L1973" s="4" t="s">
        <v>61</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c r="A1974" s="2">
        <v>4510</v>
      </c>
      <c r="B1974" s="3">
        <v>46289</v>
      </c>
      <c r="C1974" s="4">
        <f>YEAR(SalesDataTable[[#This Row],[Order Date]])</f>
        <v>2026</v>
      </c>
      <c r="D1974" s="4">
        <f>MONTH(SalesDataTable[[#This Row],[Order Date]])</f>
        <v>9</v>
      </c>
      <c r="E1974" s="4" t="str">
        <f>TEXT(SalesDataTable[[#This Row],[Order Date]],"MMM")</f>
        <v>Sep</v>
      </c>
      <c r="F1974" s="4" t="str">
        <f>"Q"&amp;ROUNDUP(MONTH(SalesDataTable[[#This Row],[Order Date]])/3,0)</f>
        <v>Q3</v>
      </c>
      <c r="G1974" s="4" t="s">
        <v>29</v>
      </c>
      <c r="H1974" s="4" t="s">
        <v>30</v>
      </c>
      <c r="I1974" s="4" t="s">
        <v>57</v>
      </c>
      <c r="J1974" s="4" t="s">
        <v>32</v>
      </c>
      <c r="K1974" s="4" t="s">
        <v>52</v>
      </c>
      <c r="L1974" s="4" t="s">
        <v>69</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c r="A1975" s="2">
        <v>2069</v>
      </c>
      <c r="B1975" s="3">
        <v>46290</v>
      </c>
      <c r="C1975" s="4">
        <f>YEAR(SalesDataTable[[#This Row],[Order Date]])</f>
        <v>2026</v>
      </c>
      <c r="D1975" s="4">
        <f>MONTH(SalesDataTable[[#This Row],[Order Date]])</f>
        <v>9</v>
      </c>
      <c r="E1975" s="4" t="str">
        <f>TEXT(SalesDataTable[[#This Row],[Order Date]],"MMM")</f>
        <v>Sep</v>
      </c>
      <c r="F1975" s="4" t="str">
        <f>"Q"&amp;ROUNDUP(MONTH(SalesDataTable[[#This Row],[Order Date]])/3,0)</f>
        <v>Q3</v>
      </c>
      <c r="G1975" s="4" t="s">
        <v>49</v>
      </c>
      <c r="H1975" s="4" t="s">
        <v>60</v>
      </c>
      <c r="I1975" s="4" t="s">
        <v>31</v>
      </c>
      <c r="J1975" s="4" t="s">
        <v>42</v>
      </c>
      <c r="K1975" s="4" t="s">
        <v>52</v>
      </c>
      <c r="L1975" s="4" t="s">
        <v>53</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c r="A1976" s="2">
        <v>95</v>
      </c>
      <c r="B1976" s="3">
        <v>46291</v>
      </c>
      <c r="C1976" s="4">
        <f>YEAR(SalesDataTable[[#This Row],[Order Date]])</f>
        <v>2026</v>
      </c>
      <c r="D1976" s="4">
        <f>MONTH(SalesDataTable[[#This Row],[Order Date]])</f>
        <v>9</v>
      </c>
      <c r="E1976" s="4" t="str">
        <f>TEXT(SalesDataTable[[#This Row],[Order Date]],"MMM")</f>
        <v>Sep</v>
      </c>
      <c r="F1976" s="4" t="str">
        <f>"Q"&amp;ROUNDUP(MONTH(SalesDataTable[[#This Row],[Order Date]])/3,0)</f>
        <v>Q3</v>
      </c>
      <c r="G1976" s="4" t="s">
        <v>29</v>
      </c>
      <c r="H1976" s="4" t="s">
        <v>30</v>
      </c>
      <c r="I1976" s="4" t="s">
        <v>57</v>
      </c>
      <c r="J1976" s="4" t="s">
        <v>32</v>
      </c>
      <c r="K1976" s="4" t="s">
        <v>38</v>
      </c>
      <c r="L1976" s="4" t="s">
        <v>75</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c r="A1977" s="2">
        <v>160</v>
      </c>
      <c r="B1977" s="3">
        <v>46291</v>
      </c>
      <c r="C1977" s="4">
        <f>YEAR(SalesDataTable[[#This Row],[Order Date]])</f>
        <v>2026</v>
      </c>
      <c r="D1977" s="4">
        <f>MONTH(SalesDataTable[[#This Row],[Order Date]])</f>
        <v>9</v>
      </c>
      <c r="E1977" s="4" t="str">
        <f>TEXT(SalesDataTable[[#This Row],[Order Date]],"MMM")</f>
        <v>Sep</v>
      </c>
      <c r="F1977" s="4" t="str">
        <f>"Q"&amp;ROUNDUP(MONTH(SalesDataTable[[#This Row],[Order Date]])/3,0)</f>
        <v>Q3</v>
      </c>
      <c r="G1977" s="4" t="s">
        <v>49</v>
      </c>
      <c r="H1977" s="4" t="s">
        <v>62</v>
      </c>
      <c r="I1977" s="4" t="s">
        <v>31</v>
      </c>
      <c r="J1977" s="4" t="s">
        <v>32</v>
      </c>
      <c r="K1977" s="4" t="s">
        <v>52</v>
      </c>
      <c r="L1977" s="4" t="s">
        <v>69</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c r="A1978" s="2">
        <v>407</v>
      </c>
      <c r="B1978" s="3">
        <v>46291</v>
      </c>
      <c r="C1978" s="4">
        <f>YEAR(SalesDataTable[[#This Row],[Order Date]])</f>
        <v>2026</v>
      </c>
      <c r="D1978" s="4">
        <f>MONTH(SalesDataTable[[#This Row],[Order Date]])</f>
        <v>9</v>
      </c>
      <c r="E1978" s="4" t="str">
        <f>TEXT(SalesDataTable[[#This Row],[Order Date]],"MMM")</f>
        <v>Sep</v>
      </c>
      <c r="F1978" s="4" t="str">
        <f>"Q"&amp;ROUNDUP(MONTH(SalesDataTable[[#This Row],[Order Date]])/3,0)</f>
        <v>Q3</v>
      </c>
      <c r="G1978" s="4" t="s">
        <v>35</v>
      </c>
      <c r="H1978" s="4" t="s">
        <v>72</v>
      </c>
      <c r="I1978" s="4" t="s">
        <v>37</v>
      </c>
      <c r="J1978" s="4" t="s">
        <v>32</v>
      </c>
      <c r="K1978" s="4" t="s">
        <v>63</v>
      </c>
      <c r="L1978" s="4" t="s">
        <v>74</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c r="A1979" s="2">
        <v>1395</v>
      </c>
      <c r="B1979" s="3">
        <v>46291</v>
      </c>
      <c r="C1979" s="4">
        <f>YEAR(SalesDataTable[[#This Row],[Order Date]])</f>
        <v>2026</v>
      </c>
      <c r="D1979" s="4">
        <f>MONTH(SalesDataTable[[#This Row],[Order Date]])</f>
        <v>9</v>
      </c>
      <c r="E1979" s="4" t="str">
        <f>TEXT(SalesDataTable[[#This Row],[Order Date]],"MMM")</f>
        <v>Sep</v>
      </c>
      <c r="F1979" s="4" t="str">
        <f>"Q"&amp;ROUNDUP(MONTH(SalesDataTable[[#This Row],[Order Date]])/3,0)</f>
        <v>Q3</v>
      </c>
      <c r="G1979" s="4" t="s">
        <v>40</v>
      </c>
      <c r="H1979" s="4" t="s">
        <v>47</v>
      </c>
      <c r="I1979" s="4" t="s">
        <v>31</v>
      </c>
      <c r="J1979" s="4" t="s">
        <v>42</v>
      </c>
      <c r="K1979" s="4" t="s">
        <v>33</v>
      </c>
      <c r="L1979" s="4" t="s">
        <v>55</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c r="A1980" s="2">
        <v>2085</v>
      </c>
      <c r="B1980" s="3">
        <v>46291</v>
      </c>
      <c r="C1980" s="4">
        <f>YEAR(SalesDataTable[[#This Row],[Order Date]])</f>
        <v>2026</v>
      </c>
      <c r="D1980" s="4">
        <f>MONTH(SalesDataTable[[#This Row],[Order Date]])</f>
        <v>9</v>
      </c>
      <c r="E1980" s="4" t="str">
        <f>TEXT(SalesDataTable[[#This Row],[Order Date]],"MMM")</f>
        <v>Sep</v>
      </c>
      <c r="F1980" s="4" t="str">
        <f>"Q"&amp;ROUNDUP(MONTH(SalesDataTable[[#This Row],[Order Date]])/3,0)</f>
        <v>Q3</v>
      </c>
      <c r="G1980" s="4" t="s">
        <v>40</v>
      </c>
      <c r="H1980" s="4" t="s">
        <v>41</v>
      </c>
      <c r="I1980" s="4" t="s">
        <v>31</v>
      </c>
      <c r="J1980" s="4" t="s">
        <v>32</v>
      </c>
      <c r="K1980" s="4" t="s">
        <v>52</v>
      </c>
      <c r="L1980" s="4" t="s">
        <v>58</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c r="A1981" s="2">
        <v>3124</v>
      </c>
      <c r="B1981" s="3">
        <v>46291</v>
      </c>
      <c r="C1981" s="4">
        <f>YEAR(SalesDataTable[[#This Row],[Order Date]])</f>
        <v>2026</v>
      </c>
      <c r="D1981" s="4">
        <f>MONTH(SalesDataTable[[#This Row],[Order Date]])</f>
        <v>9</v>
      </c>
      <c r="E1981" s="4" t="str">
        <f>TEXT(SalesDataTable[[#This Row],[Order Date]],"MMM")</f>
        <v>Sep</v>
      </c>
      <c r="F1981" s="4" t="str">
        <f>"Q"&amp;ROUNDUP(MONTH(SalesDataTable[[#This Row],[Order Date]])/3,0)</f>
        <v>Q3</v>
      </c>
      <c r="G1981" s="4" t="s">
        <v>40</v>
      </c>
      <c r="H1981" s="4" t="s">
        <v>54</v>
      </c>
      <c r="I1981" s="4" t="s">
        <v>31</v>
      </c>
      <c r="J1981" s="4" t="s">
        <v>32</v>
      </c>
      <c r="K1981" s="4" t="s">
        <v>43</v>
      </c>
      <c r="L1981" s="4" t="s">
        <v>61</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c r="A1982" s="2">
        <v>3216</v>
      </c>
      <c r="B1982" s="3">
        <v>46291</v>
      </c>
      <c r="C1982" s="4">
        <f>YEAR(SalesDataTable[[#This Row],[Order Date]])</f>
        <v>2026</v>
      </c>
      <c r="D1982" s="4">
        <f>MONTH(SalesDataTable[[#This Row],[Order Date]])</f>
        <v>9</v>
      </c>
      <c r="E1982" s="4" t="str">
        <f>TEXT(SalesDataTable[[#This Row],[Order Date]],"MMM")</f>
        <v>Sep</v>
      </c>
      <c r="F1982" s="4" t="str">
        <f>"Q"&amp;ROUNDUP(MONTH(SalesDataTable[[#This Row],[Order Date]])/3,0)</f>
        <v>Q3</v>
      </c>
      <c r="G1982" s="4" t="s">
        <v>35</v>
      </c>
      <c r="H1982" s="4" t="s">
        <v>72</v>
      </c>
      <c r="I1982" s="4" t="s">
        <v>48</v>
      </c>
      <c r="J1982" s="4" t="s">
        <v>32</v>
      </c>
      <c r="K1982" s="4" t="s">
        <v>43</v>
      </c>
      <c r="L1982" s="4" t="s">
        <v>44</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c r="A1983" s="2">
        <v>3743</v>
      </c>
      <c r="B1983" s="3">
        <v>46291</v>
      </c>
      <c r="C1983" s="4">
        <f>YEAR(SalesDataTable[[#This Row],[Order Date]])</f>
        <v>2026</v>
      </c>
      <c r="D1983" s="4">
        <f>MONTH(SalesDataTable[[#This Row],[Order Date]])</f>
        <v>9</v>
      </c>
      <c r="E1983" s="4" t="str">
        <f>TEXT(SalesDataTable[[#This Row],[Order Date]],"MMM")</f>
        <v>Sep</v>
      </c>
      <c r="F1983" s="4" t="str">
        <f>"Q"&amp;ROUNDUP(MONTH(SalesDataTable[[#This Row],[Order Date]])/3,0)</f>
        <v>Q3</v>
      </c>
      <c r="G1983" s="4" t="s">
        <v>40</v>
      </c>
      <c r="H1983" s="4" t="s">
        <v>41</v>
      </c>
      <c r="I1983" s="4" t="s">
        <v>31</v>
      </c>
      <c r="J1983" s="4" t="s">
        <v>42</v>
      </c>
      <c r="K1983" s="4" t="s">
        <v>63</v>
      </c>
      <c r="L1983" s="4" t="s">
        <v>71</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c r="A1984" s="2">
        <v>3788</v>
      </c>
      <c r="B1984" s="3">
        <v>46291</v>
      </c>
      <c r="C1984" s="4">
        <f>YEAR(SalesDataTable[[#This Row],[Order Date]])</f>
        <v>2026</v>
      </c>
      <c r="D1984" s="4">
        <f>MONTH(SalesDataTable[[#This Row],[Order Date]])</f>
        <v>9</v>
      </c>
      <c r="E1984" s="4" t="str">
        <f>TEXT(SalesDataTable[[#This Row],[Order Date]],"MMM")</f>
        <v>Sep</v>
      </c>
      <c r="F1984" s="4" t="str">
        <f>"Q"&amp;ROUNDUP(MONTH(SalesDataTable[[#This Row],[Order Date]])/3,0)</f>
        <v>Q3</v>
      </c>
      <c r="G1984" s="4" t="s">
        <v>49</v>
      </c>
      <c r="H1984" s="4" t="s">
        <v>62</v>
      </c>
      <c r="I1984" s="4" t="s">
        <v>31</v>
      </c>
      <c r="J1984" s="4" t="s">
        <v>32</v>
      </c>
      <c r="K1984" s="4" t="s">
        <v>63</v>
      </c>
      <c r="L1984" s="4" t="s">
        <v>71</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c r="A1985" s="2">
        <v>4883</v>
      </c>
      <c r="B1985" s="3">
        <v>46291</v>
      </c>
      <c r="C1985" s="4">
        <f>YEAR(SalesDataTable[[#This Row],[Order Date]])</f>
        <v>2026</v>
      </c>
      <c r="D1985" s="4">
        <f>MONTH(SalesDataTable[[#This Row],[Order Date]])</f>
        <v>9</v>
      </c>
      <c r="E1985" s="4" t="str">
        <f>TEXT(SalesDataTable[[#This Row],[Order Date]],"MMM")</f>
        <v>Sep</v>
      </c>
      <c r="F1985" s="4" t="str">
        <f>"Q"&amp;ROUNDUP(MONTH(SalesDataTable[[#This Row],[Order Date]])/3,0)</f>
        <v>Q3</v>
      </c>
      <c r="G1985" s="4" t="s">
        <v>49</v>
      </c>
      <c r="H1985" s="4" t="s">
        <v>62</v>
      </c>
      <c r="I1985" s="4" t="s">
        <v>31</v>
      </c>
      <c r="J1985" s="4" t="s">
        <v>45</v>
      </c>
      <c r="K1985" s="4" t="s">
        <v>52</v>
      </c>
      <c r="L1985" s="4" t="s">
        <v>58</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c r="A1986" s="2">
        <v>1577</v>
      </c>
      <c r="B1986" s="3">
        <v>46292</v>
      </c>
      <c r="C1986" s="4">
        <f>YEAR(SalesDataTable[[#This Row],[Order Date]])</f>
        <v>2026</v>
      </c>
      <c r="D1986" s="4">
        <f>MONTH(SalesDataTable[[#This Row],[Order Date]])</f>
        <v>9</v>
      </c>
      <c r="E1986" s="4" t="str">
        <f>TEXT(SalesDataTable[[#This Row],[Order Date]],"MMM")</f>
        <v>Sep</v>
      </c>
      <c r="F1986" s="4" t="str">
        <f>"Q"&amp;ROUNDUP(MONTH(SalesDataTable[[#This Row],[Order Date]])/3,0)</f>
        <v>Q3</v>
      </c>
      <c r="G1986" s="4" t="s">
        <v>49</v>
      </c>
      <c r="H1986" s="4" t="s">
        <v>50</v>
      </c>
      <c r="I1986" s="4" t="s">
        <v>31</v>
      </c>
      <c r="J1986" s="4" t="s">
        <v>42</v>
      </c>
      <c r="K1986" s="4" t="s">
        <v>38</v>
      </c>
      <c r="L1986" s="4" t="s">
        <v>66</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c r="A1987" s="2">
        <v>2310</v>
      </c>
      <c r="B1987" s="3">
        <v>46292</v>
      </c>
      <c r="C1987" s="4">
        <f>YEAR(SalesDataTable[[#This Row],[Order Date]])</f>
        <v>2026</v>
      </c>
      <c r="D1987" s="4">
        <f>MONTH(SalesDataTable[[#This Row],[Order Date]])</f>
        <v>9</v>
      </c>
      <c r="E1987" s="4" t="str">
        <f>TEXT(SalesDataTable[[#This Row],[Order Date]],"MMM")</f>
        <v>Sep</v>
      </c>
      <c r="F1987" s="4" t="str">
        <f>"Q"&amp;ROUNDUP(MONTH(SalesDataTable[[#This Row],[Order Date]])/3,0)</f>
        <v>Q3</v>
      </c>
      <c r="G1987" s="4" t="s">
        <v>29</v>
      </c>
      <c r="H1987" s="4" t="s">
        <v>79</v>
      </c>
      <c r="I1987" s="4" t="s">
        <v>31</v>
      </c>
      <c r="J1987" s="4" t="s">
        <v>32</v>
      </c>
      <c r="K1987" s="4" t="s">
        <v>43</v>
      </c>
      <c r="L1987" s="4" t="s">
        <v>77</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c r="A1988" s="2">
        <v>2383</v>
      </c>
      <c r="B1988" s="3">
        <v>46292</v>
      </c>
      <c r="C1988" s="4">
        <f>YEAR(SalesDataTable[[#This Row],[Order Date]])</f>
        <v>2026</v>
      </c>
      <c r="D1988" s="4">
        <f>MONTH(SalesDataTable[[#This Row],[Order Date]])</f>
        <v>9</v>
      </c>
      <c r="E1988" s="4" t="str">
        <f>TEXT(SalesDataTable[[#This Row],[Order Date]],"MMM")</f>
        <v>Sep</v>
      </c>
      <c r="F1988" s="4" t="str">
        <f>"Q"&amp;ROUNDUP(MONTH(SalesDataTable[[#This Row],[Order Date]])/3,0)</f>
        <v>Q3</v>
      </c>
      <c r="G1988" s="4" t="s">
        <v>49</v>
      </c>
      <c r="H1988" s="4" t="s">
        <v>60</v>
      </c>
      <c r="I1988" s="4" t="s">
        <v>31</v>
      </c>
      <c r="J1988" s="4" t="s">
        <v>32</v>
      </c>
      <c r="K1988" s="4" t="s">
        <v>43</v>
      </c>
      <c r="L1988" s="4" t="s">
        <v>73</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c r="A1989" s="2">
        <v>2803</v>
      </c>
      <c r="B1989" s="3">
        <v>46292</v>
      </c>
      <c r="C1989" s="4">
        <f>YEAR(SalesDataTable[[#This Row],[Order Date]])</f>
        <v>2026</v>
      </c>
      <c r="D1989" s="4">
        <f>MONTH(SalesDataTable[[#This Row],[Order Date]])</f>
        <v>9</v>
      </c>
      <c r="E1989" s="4" t="str">
        <f>TEXT(SalesDataTable[[#This Row],[Order Date]],"MMM")</f>
        <v>Sep</v>
      </c>
      <c r="F1989" s="4" t="str">
        <f>"Q"&amp;ROUNDUP(MONTH(SalesDataTable[[#This Row],[Order Date]])/3,0)</f>
        <v>Q3</v>
      </c>
      <c r="G1989" s="4" t="s">
        <v>35</v>
      </c>
      <c r="H1989" s="4" t="s">
        <v>72</v>
      </c>
      <c r="I1989" s="4" t="s">
        <v>31</v>
      </c>
      <c r="J1989" s="4" t="s">
        <v>32</v>
      </c>
      <c r="K1989" s="4" t="s">
        <v>63</v>
      </c>
      <c r="L1989" s="4" t="s">
        <v>71</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c r="A1990" s="2">
        <v>4199</v>
      </c>
      <c r="B1990" s="3">
        <v>46292</v>
      </c>
      <c r="C1990" s="4">
        <f>YEAR(SalesDataTable[[#This Row],[Order Date]])</f>
        <v>2026</v>
      </c>
      <c r="D1990" s="4">
        <f>MONTH(SalesDataTable[[#This Row],[Order Date]])</f>
        <v>9</v>
      </c>
      <c r="E1990" s="4" t="str">
        <f>TEXT(SalesDataTable[[#This Row],[Order Date]],"MMM")</f>
        <v>Sep</v>
      </c>
      <c r="F1990" s="4" t="str">
        <f>"Q"&amp;ROUNDUP(MONTH(SalesDataTable[[#This Row],[Order Date]])/3,0)</f>
        <v>Q3</v>
      </c>
      <c r="G1990" s="4" t="s">
        <v>40</v>
      </c>
      <c r="H1990" s="4" t="s">
        <v>54</v>
      </c>
      <c r="I1990" s="4" t="s">
        <v>57</v>
      </c>
      <c r="J1990" s="4" t="s">
        <v>45</v>
      </c>
      <c r="K1990" s="4" t="s">
        <v>33</v>
      </c>
      <c r="L1990" s="4" t="s">
        <v>51</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c r="A1991" s="2">
        <v>4517</v>
      </c>
      <c r="B1991" s="3">
        <v>46292</v>
      </c>
      <c r="C1991" s="4">
        <f>YEAR(SalesDataTable[[#This Row],[Order Date]])</f>
        <v>2026</v>
      </c>
      <c r="D1991" s="4">
        <f>MONTH(SalesDataTable[[#This Row],[Order Date]])</f>
        <v>9</v>
      </c>
      <c r="E1991" s="4" t="str">
        <f>TEXT(SalesDataTable[[#This Row],[Order Date]],"MMM")</f>
        <v>Sep</v>
      </c>
      <c r="F1991" s="4" t="str">
        <f>"Q"&amp;ROUNDUP(MONTH(SalesDataTable[[#This Row],[Order Date]])/3,0)</f>
        <v>Q3</v>
      </c>
      <c r="G1991" s="4" t="s">
        <v>35</v>
      </c>
      <c r="H1991" s="4" t="s">
        <v>72</v>
      </c>
      <c r="I1991" s="4" t="s">
        <v>31</v>
      </c>
      <c r="J1991" s="4" t="s">
        <v>32</v>
      </c>
      <c r="K1991" s="4" t="s">
        <v>52</v>
      </c>
      <c r="L1991" s="4" t="s">
        <v>69</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c r="A1992" s="2">
        <v>80</v>
      </c>
      <c r="B1992" s="3">
        <v>46293</v>
      </c>
      <c r="C1992" s="4">
        <f>YEAR(SalesDataTable[[#This Row],[Order Date]])</f>
        <v>2026</v>
      </c>
      <c r="D1992" s="4">
        <f>MONTH(SalesDataTable[[#This Row],[Order Date]])</f>
        <v>9</v>
      </c>
      <c r="E1992" s="4" t="str">
        <f>TEXT(SalesDataTable[[#This Row],[Order Date]],"MMM")</f>
        <v>Sep</v>
      </c>
      <c r="F1992" s="4" t="str">
        <f>"Q"&amp;ROUNDUP(MONTH(SalesDataTable[[#This Row],[Order Date]])/3,0)</f>
        <v>Q3</v>
      </c>
      <c r="G1992" s="4" t="s">
        <v>29</v>
      </c>
      <c r="H1992" s="4" t="s">
        <v>79</v>
      </c>
      <c r="I1992" s="4" t="s">
        <v>37</v>
      </c>
      <c r="J1992" s="4" t="s">
        <v>45</v>
      </c>
      <c r="K1992" s="4" t="s">
        <v>38</v>
      </c>
      <c r="L1992" s="4" t="s">
        <v>75</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c r="A1993" s="2">
        <v>370</v>
      </c>
      <c r="B1993" s="3">
        <v>46293</v>
      </c>
      <c r="C1993" s="4">
        <f>YEAR(SalesDataTable[[#This Row],[Order Date]])</f>
        <v>2026</v>
      </c>
      <c r="D1993" s="4">
        <f>MONTH(SalesDataTable[[#This Row],[Order Date]])</f>
        <v>9</v>
      </c>
      <c r="E1993" s="4" t="str">
        <f>TEXT(SalesDataTable[[#This Row],[Order Date]],"MMM")</f>
        <v>Sep</v>
      </c>
      <c r="F1993" s="4" t="str">
        <f>"Q"&amp;ROUNDUP(MONTH(SalesDataTable[[#This Row],[Order Date]])/3,0)</f>
        <v>Q3</v>
      </c>
      <c r="G1993" s="4" t="s">
        <v>49</v>
      </c>
      <c r="H1993" s="4" t="s">
        <v>60</v>
      </c>
      <c r="I1993" s="4" t="s">
        <v>48</v>
      </c>
      <c r="J1993" s="4" t="s">
        <v>32</v>
      </c>
      <c r="K1993" s="4" t="s">
        <v>33</v>
      </c>
      <c r="L1993" s="4" t="s">
        <v>55</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c r="A1994" s="2">
        <v>417</v>
      </c>
      <c r="B1994" s="3">
        <v>46293</v>
      </c>
      <c r="C1994" s="4">
        <f>YEAR(SalesDataTable[[#This Row],[Order Date]])</f>
        <v>2026</v>
      </c>
      <c r="D1994" s="4">
        <f>MONTH(SalesDataTable[[#This Row],[Order Date]])</f>
        <v>9</v>
      </c>
      <c r="E1994" s="4" t="str">
        <f>TEXT(SalesDataTable[[#This Row],[Order Date]],"MMM")</f>
        <v>Sep</v>
      </c>
      <c r="F1994" s="4" t="str">
        <f>"Q"&amp;ROUNDUP(MONTH(SalesDataTable[[#This Row],[Order Date]])/3,0)</f>
        <v>Q3</v>
      </c>
      <c r="G1994" s="4" t="s">
        <v>35</v>
      </c>
      <c r="H1994" s="4" t="s">
        <v>78</v>
      </c>
      <c r="I1994" s="4" t="s">
        <v>57</v>
      </c>
      <c r="J1994" s="4" t="s">
        <v>32</v>
      </c>
      <c r="K1994" s="4" t="s">
        <v>52</v>
      </c>
      <c r="L1994" s="4" t="s">
        <v>80</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c r="A1995" s="2">
        <v>437</v>
      </c>
      <c r="B1995" s="3">
        <v>46293</v>
      </c>
      <c r="C1995" s="4">
        <f>YEAR(SalesDataTable[[#This Row],[Order Date]])</f>
        <v>2026</v>
      </c>
      <c r="D1995" s="4">
        <f>MONTH(SalesDataTable[[#This Row],[Order Date]])</f>
        <v>9</v>
      </c>
      <c r="E1995" s="4" t="str">
        <f>TEXT(SalesDataTable[[#This Row],[Order Date]],"MMM")</f>
        <v>Sep</v>
      </c>
      <c r="F1995" s="4" t="str">
        <f>"Q"&amp;ROUNDUP(MONTH(SalesDataTable[[#This Row],[Order Date]])/3,0)</f>
        <v>Q3</v>
      </c>
      <c r="G1995" s="4" t="s">
        <v>35</v>
      </c>
      <c r="H1995" s="4" t="s">
        <v>36</v>
      </c>
      <c r="I1995" s="4" t="s">
        <v>48</v>
      </c>
      <c r="J1995" s="4" t="s">
        <v>42</v>
      </c>
      <c r="K1995" s="4" t="s">
        <v>43</v>
      </c>
      <c r="L1995" s="4" t="s">
        <v>77</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c r="A1996" s="2">
        <v>790</v>
      </c>
      <c r="B1996" s="3">
        <v>46293</v>
      </c>
      <c r="C1996" s="4">
        <f>YEAR(SalesDataTable[[#This Row],[Order Date]])</f>
        <v>2026</v>
      </c>
      <c r="D1996" s="4">
        <f>MONTH(SalesDataTable[[#This Row],[Order Date]])</f>
        <v>9</v>
      </c>
      <c r="E1996" s="4" t="str">
        <f>TEXT(SalesDataTable[[#This Row],[Order Date]],"MMM")</f>
        <v>Sep</v>
      </c>
      <c r="F1996" s="4" t="str">
        <f>"Q"&amp;ROUNDUP(MONTH(SalesDataTable[[#This Row],[Order Date]])/3,0)</f>
        <v>Q3</v>
      </c>
      <c r="G1996" s="4" t="s">
        <v>49</v>
      </c>
      <c r="H1996" s="4" t="s">
        <v>60</v>
      </c>
      <c r="I1996" s="4" t="s">
        <v>57</v>
      </c>
      <c r="J1996" s="4" t="s">
        <v>42</v>
      </c>
      <c r="K1996" s="4" t="s">
        <v>52</v>
      </c>
      <c r="L1996" s="4" t="s">
        <v>58</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c r="A1997" s="2">
        <v>1151</v>
      </c>
      <c r="B1997" s="3">
        <v>46293</v>
      </c>
      <c r="C1997" s="4">
        <f>YEAR(SalesDataTable[[#This Row],[Order Date]])</f>
        <v>2026</v>
      </c>
      <c r="D1997" s="4">
        <f>MONTH(SalesDataTable[[#This Row],[Order Date]])</f>
        <v>9</v>
      </c>
      <c r="E1997" s="4" t="str">
        <f>TEXT(SalesDataTable[[#This Row],[Order Date]],"MMM")</f>
        <v>Sep</v>
      </c>
      <c r="F1997" s="4" t="str">
        <f>"Q"&amp;ROUNDUP(MONTH(SalesDataTable[[#This Row],[Order Date]])/3,0)</f>
        <v>Q3</v>
      </c>
      <c r="G1997" s="4" t="s">
        <v>29</v>
      </c>
      <c r="H1997" s="4" t="s">
        <v>30</v>
      </c>
      <c r="I1997" s="4" t="s">
        <v>57</v>
      </c>
      <c r="J1997" s="4" t="s">
        <v>32</v>
      </c>
      <c r="K1997" s="4" t="s">
        <v>33</v>
      </c>
      <c r="L1997" s="4" t="s">
        <v>34</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c r="A1998" s="2">
        <v>1331</v>
      </c>
      <c r="B1998" s="3">
        <v>46293</v>
      </c>
      <c r="C1998" s="4">
        <f>YEAR(SalesDataTable[[#This Row],[Order Date]])</f>
        <v>2026</v>
      </c>
      <c r="D1998" s="4">
        <f>MONTH(SalesDataTable[[#This Row],[Order Date]])</f>
        <v>9</v>
      </c>
      <c r="E1998" s="4" t="str">
        <f>TEXT(SalesDataTable[[#This Row],[Order Date]],"MMM")</f>
        <v>Sep</v>
      </c>
      <c r="F1998" s="4" t="str">
        <f>"Q"&amp;ROUNDUP(MONTH(SalesDataTable[[#This Row],[Order Date]])/3,0)</f>
        <v>Q3</v>
      </c>
      <c r="G1998" s="4" t="s">
        <v>29</v>
      </c>
      <c r="H1998" s="4" t="s">
        <v>30</v>
      </c>
      <c r="I1998" s="4" t="s">
        <v>31</v>
      </c>
      <c r="J1998" s="4" t="s">
        <v>42</v>
      </c>
      <c r="K1998" s="4" t="s">
        <v>63</v>
      </c>
      <c r="L1998" s="4" t="s">
        <v>64</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c r="A1999" s="2">
        <v>2388</v>
      </c>
      <c r="B1999" s="3">
        <v>46293</v>
      </c>
      <c r="C1999" s="4">
        <f>YEAR(SalesDataTable[[#This Row],[Order Date]])</f>
        <v>2026</v>
      </c>
      <c r="D1999" s="4">
        <f>MONTH(SalesDataTable[[#This Row],[Order Date]])</f>
        <v>9</v>
      </c>
      <c r="E1999" s="4" t="str">
        <f>TEXT(SalesDataTable[[#This Row],[Order Date]],"MMM")</f>
        <v>Sep</v>
      </c>
      <c r="F1999" s="4" t="str">
        <f>"Q"&amp;ROUNDUP(MONTH(SalesDataTable[[#This Row],[Order Date]])/3,0)</f>
        <v>Q3</v>
      </c>
      <c r="G1999" s="4" t="s">
        <v>49</v>
      </c>
      <c r="H1999" s="4" t="s">
        <v>62</v>
      </c>
      <c r="I1999" s="4" t="s">
        <v>31</v>
      </c>
      <c r="J1999" s="4" t="s">
        <v>32</v>
      </c>
      <c r="K1999" s="4" t="s">
        <v>38</v>
      </c>
      <c r="L1999" s="4" t="s">
        <v>39</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c r="A2000" s="2">
        <v>2795</v>
      </c>
      <c r="B2000" s="3">
        <v>46293</v>
      </c>
      <c r="C2000" s="4">
        <f>YEAR(SalesDataTable[[#This Row],[Order Date]])</f>
        <v>2026</v>
      </c>
      <c r="D2000" s="4">
        <f>MONTH(SalesDataTable[[#This Row],[Order Date]])</f>
        <v>9</v>
      </c>
      <c r="E2000" s="4" t="str">
        <f>TEXT(SalesDataTable[[#This Row],[Order Date]],"MMM")</f>
        <v>Sep</v>
      </c>
      <c r="F2000" s="4" t="str">
        <f>"Q"&amp;ROUNDUP(MONTH(SalesDataTable[[#This Row],[Order Date]])/3,0)</f>
        <v>Q3</v>
      </c>
      <c r="G2000" s="4" t="s">
        <v>35</v>
      </c>
      <c r="H2000" s="4" t="s">
        <v>72</v>
      </c>
      <c r="I2000" s="4" t="s">
        <v>31</v>
      </c>
      <c r="J2000" s="4" t="s">
        <v>42</v>
      </c>
      <c r="K2000" s="4" t="s">
        <v>38</v>
      </c>
      <c r="L2000" s="4" t="s">
        <v>46</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c r="A2001" s="2">
        <v>2840</v>
      </c>
      <c r="B2001" s="3">
        <v>46293</v>
      </c>
      <c r="C2001" s="4">
        <f>YEAR(SalesDataTable[[#This Row],[Order Date]])</f>
        <v>2026</v>
      </c>
      <c r="D2001" s="4">
        <f>MONTH(SalesDataTable[[#This Row],[Order Date]])</f>
        <v>9</v>
      </c>
      <c r="E2001" s="4" t="str">
        <f>TEXT(SalesDataTable[[#This Row],[Order Date]],"MMM")</f>
        <v>Sep</v>
      </c>
      <c r="F2001" s="4" t="str">
        <f>"Q"&amp;ROUNDUP(MONTH(SalesDataTable[[#This Row],[Order Date]])/3,0)</f>
        <v>Q3</v>
      </c>
      <c r="G2001" s="4" t="s">
        <v>29</v>
      </c>
      <c r="H2001" s="4" t="s">
        <v>30</v>
      </c>
      <c r="I2001" s="4" t="s">
        <v>31</v>
      </c>
      <c r="J2001" s="4" t="s">
        <v>32</v>
      </c>
      <c r="K2001" s="4" t="s">
        <v>38</v>
      </c>
      <c r="L2001" s="4" t="s">
        <v>66</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c r="A2002" s="2">
        <v>2863</v>
      </c>
      <c r="B2002" s="3">
        <v>46293</v>
      </c>
      <c r="C2002" s="4">
        <f>YEAR(SalesDataTable[[#This Row],[Order Date]])</f>
        <v>2026</v>
      </c>
      <c r="D2002" s="4">
        <f>MONTH(SalesDataTable[[#This Row],[Order Date]])</f>
        <v>9</v>
      </c>
      <c r="E2002" s="4" t="str">
        <f>TEXT(SalesDataTable[[#This Row],[Order Date]],"MMM")</f>
        <v>Sep</v>
      </c>
      <c r="F2002" s="4" t="str">
        <f>"Q"&amp;ROUNDUP(MONTH(SalesDataTable[[#This Row],[Order Date]])/3,0)</f>
        <v>Q3</v>
      </c>
      <c r="G2002" s="4" t="s">
        <v>40</v>
      </c>
      <c r="H2002" s="4" t="s">
        <v>41</v>
      </c>
      <c r="I2002" s="4" t="s">
        <v>48</v>
      </c>
      <c r="J2002" s="4" t="s">
        <v>42</v>
      </c>
      <c r="K2002" s="4" t="s">
        <v>43</v>
      </c>
      <c r="L2002" s="4" t="s">
        <v>73</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c r="A2003" s="2">
        <v>4522</v>
      </c>
      <c r="B2003" s="3">
        <v>46293</v>
      </c>
      <c r="C2003" s="4">
        <f>YEAR(SalesDataTable[[#This Row],[Order Date]])</f>
        <v>2026</v>
      </c>
      <c r="D2003" s="4">
        <f>MONTH(SalesDataTable[[#This Row],[Order Date]])</f>
        <v>9</v>
      </c>
      <c r="E2003" s="4" t="str">
        <f>TEXT(SalesDataTable[[#This Row],[Order Date]],"MMM")</f>
        <v>Sep</v>
      </c>
      <c r="F2003" s="4" t="str">
        <f>"Q"&amp;ROUNDUP(MONTH(SalesDataTable[[#This Row],[Order Date]])/3,0)</f>
        <v>Q3</v>
      </c>
      <c r="G2003" s="4" t="s">
        <v>49</v>
      </c>
      <c r="H2003" s="4" t="s">
        <v>76</v>
      </c>
      <c r="I2003" s="4" t="s">
        <v>57</v>
      </c>
      <c r="J2003" s="4" t="s">
        <v>45</v>
      </c>
      <c r="K2003" s="4" t="s">
        <v>52</v>
      </c>
      <c r="L2003" s="4" t="s">
        <v>80</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c r="A2004" s="2">
        <v>5200</v>
      </c>
      <c r="B2004" s="3">
        <v>46293</v>
      </c>
      <c r="C2004" s="4">
        <f>YEAR(SalesDataTable[[#This Row],[Order Date]])</f>
        <v>2026</v>
      </c>
      <c r="D2004" s="4">
        <f>MONTH(SalesDataTable[[#This Row],[Order Date]])</f>
        <v>9</v>
      </c>
      <c r="E2004" s="4" t="str">
        <f>TEXT(SalesDataTable[[#This Row],[Order Date]],"MMM")</f>
        <v>Sep</v>
      </c>
      <c r="F2004" s="4" t="str">
        <f>"Q"&amp;ROUNDUP(MONTH(SalesDataTable[[#This Row],[Order Date]])/3,0)</f>
        <v>Q3</v>
      </c>
      <c r="G2004" s="4" t="s">
        <v>35</v>
      </c>
      <c r="H2004" s="4" t="s">
        <v>72</v>
      </c>
      <c r="I2004" s="4" t="s">
        <v>31</v>
      </c>
      <c r="J2004" s="4" t="s">
        <v>42</v>
      </c>
      <c r="K2004" s="4" t="s">
        <v>52</v>
      </c>
      <c r="L2004" s="4" t="s">
        <v>58</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c r="A2005" s="2">
        <v>452</v>
      </c>
      <c r="B2005" s="3">
        <v>46294</v>
      </c>
      <c r="C2005" s="4">
        <f>YEAR(SalesDataTable[[#This Row],[Order Date]])</f>
        <v>2026</v>
      </c>
      <c r="D2005" s="4">
        <f>MONTH(SalesDataTable[[#This Row],[Order Date]])</f>
        <v>9</v>
      </c>
      <c r="E2005" s="4" t="str">
        <f>TEXT(SalesDataTable[[#This Row],[Order Date]],"MMM")</f>
        <v>Sep</v>
      </c>
      <c r="F2005" s="4" t="str">
        <f>"Q"&amp;ROUNDUP(MONTH(SalesDataTable[[#This Row],[Order Date]])/3,0)</f>
        <v>Q3</v>
      </c>
      <c r="G2005" s="4" t="s">
        <v>35</v>
      </c>
      <c r="H2005" s="4" t="s">
        <v>36</v>
      </c>
      <c r="I2005" s="4" t="s">
        <v>31</v>
      </c>
      <c r="J2005" s="4" t="s">
        <v>32</v>
      </c>
      <c r="K2005" s="4" t="s">
        <v>43</v>
      </c>
      <c r="L2005" s="4" t="s">
        <v>44</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c r="A2006" s="2">
        <v>871</v>
      </c>
      <c r="B2006" s="3">
        <v>46294</v>
      </c>
      <c r="C2006" s="4">
        <f>YEAR(SalesDataTable[[#This Row],[Order Date]])</f>
        <v>2026</v>
      </c>
      <c r="D2006" s="4">
        <f>MONTH(SalesDataTable[[#This Row],[Order Date]])</f>
        <v>9</v>
      </c>
      <c r="E2006" s="4" t="str">
        <f>TEXT(SalesDataTable[[#This Row],[Order Date]],"MMM")</f>
        <v>Sep</v>
      </c>
      <c r="F2006" s="4" t="str">
        <f>"Q"&amp;ROUNDUP(MONTH(SalesDataTable[[#This Row],[Order Date]])/3,0)</f>
        <v>Q3</v>
      </c>
      <c r="G2006" s="4" t="s">
        <v>35</v>
      </c>
      <c r="H2006" s="4" t="s">
        <v>72</v>
      </c>
      <c r="I2006" s="4" t="s">
        <v>31</v>
      </c>
      <c r="J2006" s="4" t="s">
        <v>42</v>
      </c>
      <c r="K2006" s="4" t="s">
        <v>43</v>
      </c>
      <c r="L2006" s="4" t="s">
        <v>61</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c r="A2007" s="2">
        <v>922</v>
      </c>
      <c r="B2007" s="3">
        <v>46294</v>
      </c>
      <c r="C2007" s="4">
        <f>YEAR(SalesDataTable[[#This Row],[Order Date]])</f>
        <v>2026</v>
      </c>
      <c r="D2007" s="4">
        <f>MONTH(SalesDataTable[[#This Row],[Order Date]])</f>
        <v>9</v>
      </c>
      <c r="E2007" s="4" t="str">
        <f>TEXT(SalesDataTable[[#This Row],[Order Date]],"MMM")</f>
        <v>Sep</v>
      </c>
      <c r="F2007" s="4" t="str">
        <f>"Q"&amp;ROUNDUP(MONTH(SalesDataTable[[#This Row],[Order Date]])/3,0)</f>
        <v>Q3</v>
      </c>
      <c r="G2007" s="4" t="s">
        <v>49</v>
      </c>
      <c r="H2007" s="4" t="s">
        <v>62</v>
      </c>
      <c r="I2007" s="4" t="s">
        <v>57</v>
      </c>
      <c r="J2007" s="4" t="s">
        <v>45</v>
      </c>
      <c r="K2007" s="4" t="s">
        <v>38</v>
      </c>
      <c r="L2007" s="4" t="s">
        <v>46</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c r="A2008" s="2">
        <v>1491</v>
      </c>
      <c r="B2008" s="3">
        <v>46294</v>
      </c>
      <c r="C2008" s="4">
        <f>YEAR(SalesDataTable[[#This Row],[Order Date]])</f>
        <v>2026</v>
      </c>
      <c r="D2008" s="4">
        <f>MONTH(SalesDataTable[[#This Row],[Order Date]])</f>
        <v>9</v>
      </c>
      <c r="E2008" s="4" t="str">
        <f>TEXT(SalesDataTable[[#This Row],[Order Date]],"MMM")</f>
        <v>Sep</v>
      </c>
      <c r="F2008" s="4" t="str">
        <f>"Q"&amp;ROUNDUP(MONTH(SalesDataTable[[#This Row],[Order Date]])/3,0)</f>
        <v>Q3</v>
      </c>
      <c r="G2008" s="4" t="s">
        <v>49</v>
      </c>
      <c r="H2008" s="4" t="s">
        <v>62</v>
      </c>
      <c r="I2008" s="4" t="s">
        <v>48</v>
      </c>
      <c r="J2008" s="4" t="s">
        <v>42</v>
      </c>
      <c r="K2008" s="4" t="s">
        <v>63</v>
      </c>
      <c r="L2008" s="4" t="s">
        <v>71</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c r="A2009" s="2">
        <v>1548</v>
      </c>
      <c r="B2009" s="3">
        <v>46294</v>
      </c>
      <c r="C2009" s="4">
        <f>YEAR(SalesDataTable[[#This Row],[Order Date]])</f>
        <v>2026</v>
      </c>
      <c r="D2009" s="4">
        <f>MONTH(SalesDataTable[[#This Row],[Order Date]])</f>
        <v>9</v>
      </c>
      <c r="E2009" s="4" t="str">
        <f>TEXT(SalesDataTable[[#This Row],[Order Date]],"MMM")</f>
        <v>Sep</v>
      </c>
      <c r="F2009" s="4" t="str">
        <f>"Q"&amp;ROUNDUP(MONTH(SalesDataTable[[#This Row],[Order Date]])/3,0)</f>
        <v>Q3</v>
      </c>
      <c r="G2009" s="4" t="s">
        <v>29</v>
      </c>
      <c r="H2009" s="4" t="s">
        <v>65</v>
      </c>
      <c r="I2009" s="4" t="s">
        <v>48</v>
      </c>
      <c r="J2009" s="4" t="s">
        <v>32</v>
      </c>
      <c r="K2009" s="4" t="s">
        <v>38</v>
      </c>
      <c r="L2009" s="4" t="s">
        <v>75</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c r="A2010" s="2">
        <v>2299</v>
      </c>
      <c r="B2010" s="3">
        <v>46294</v>
      </c>
      <c r="C2010" s="4">
        <f>YEAR(SalesDataTable[[#This Row],[Order Date]])</f>
        <v>2026</v>
      </c>
      <c r="D2010" s="4">
        <f>MONTH(SalesDataTable[[#This Row],[Order Date]])</f>
        <v>9</v>
      </c>
      <c r="E2010" s="4" t="str">
        <f>TEXT(SalesDataTable[[#This Row],[Order Date]],"MMM")</f>
        <v>Sep</v>
      </c>
      <c r="F2010" s="4" t="str">
        <f>"Q"&amp;ROUNDUP(MONTH(SalesDataTable[[#This Row],[Order Date]])/3,0)</f>
        <v>Q3</v>
      </c>
      <c r="G2010" s="4" t="s">
        <v>35</v>
      </c>
      <c r="H2010" s="4" t="s">
        <v>70</v>
      </c>
      <c r="I2010" s="4" t="s">
        <v>31</v>
      </c>
      <c r="J2010" s="4" t="s">
        <v>42</v>
      </c>
      <c r="K2010" s="4" t="s">
        <v>43</v>
      </c>
      <c r="L2010" s="4" t="s">
        <v>44</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c r="A2011" s="2">
        <v>3051</v>
      </c>
      <c r="B2011" s="3">
        <v>46294</v>
      </c>
      <c r="C2011" s="4">
        <f>YEAR(SalesDataTable[[#This Row],[Order Date]])</f>
        <v>2026</v>
      </c>
      <c r="D2011" s="4">
        <f>MONTH(SalesDataTable[[#This Row],[Order Date]])</f>
        <v>9</v>
      </c>
      <c r="E2011" s="4" t="str">
        <f>TEXT(SalesDataTable[[#This Row],[Order Date]],"MMM")</f>
        <v>Sep</v>
      </c>
      <c r="F2011" s="4" t="str">
        <f>"Q"&amp;ROUNDUP(MONTH(SalesDataTable[[#This Row],[Order Date]])/3,0)</f>
        <v>Q3</v>
      </c>
      <c r="G2011" s="4" t="s">
        <v>35</v>
      </c>
      <c r="H2011" s="4" t="s">
        <v>78</v>
      </c>
      <c r="I2011" s="4" t="s">
        <v>31</v>
      </c>
      <c r="J2011" s="4" t="s">
        <v>42</v>
      </c>
      <c r="K2011" s="4" t="s">
        <v>63</v>
      </c>
      <c r="L2011" s="4" t="s">
        <v>74</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c r="A2012" s="2">
        <v>4018</v>
      </c>
      <c r="B2012" s="3">
        <v>46294</v>
      </c>
      <c r="C2012" s="4">
        <f>YEAR(SalesDataTable[[#This Row],[Order Date]])</f>
        <v>2026</v>
      </c>
      <c r="D2012" s="4">
        <f>MONTH(SalesDataTable[[#This Row],[Order Date]])</f>
        <v>9</v>
      </c>
      <c r="E2012" s="4" t="str">
        <f>TEXT(SalesDataTable[[#This Row],[Order Date]],"MMM")</f>
        <v>Sep</v>
      </c>
      <c r="F2012" s="4" t="str">
        <f>"Q"&amp;ROUNDUP(MONTH(SalesDataTable[[#This Row],[Order Date]])/3,0)</f>
        <v>Q3</v>
      </c>
      <c r="G2012" s="4" t="s">
        <v>35</v>
      </c>
      <c r="H2012" s="4" t="s">
        <v>56</v>
      </c>
      <c r="I2012" s="4" t="s">
        <v>31</v>
      </c>
      <c r="J2012" s="4" t="s">
        <v>42</v>
      </c>
      <c r="K2012" s="4" t="s">
        <v>63</v>
      </c>
      <c r="L2012" s="4" t="s">
        <v>74</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c r="A2013" s="2">
        <v>4118</v>
      </c>
      <c r="B2013" s="3">
        <v>46294</v>
      </c>
      <c r="C2013" s="4">
        <f>YEAR(SalesDataTable[[#This Row],[Order Date]])</f>
        <v>2026</v>
      </c>
      <c r="D2013" s="4">
        <f>MONTH(SalesDataTable[[#This Row],[Order Date]])</f>
        <v>9</v>
      </c>
      <c r="E2013" s="4" t="str">
        <f>TEXT(SalesDataTable[[#This Row],[Order Date]],"MMM")</f>
        <v>Sep</v>
      </c>
      <c r="F2013" s="4" t="str">
        <f>"Q"&amp;ROUNDUP(MONTH(SalesDataTable[[#This Row],[Order Date]])/3,0)</f>
        <v>Q3</v>
      </c>
      <c r="G2013" s="4" t="s">
        <v>35</v>
      </c>
      <c r="H2013" s="4" t="s">
        <v>78</v>
      </c>
      <c r="I2013" s="4" t="s">
        <v>37</v>
      </c>
      <c r="J2013" s="4" t="s">
        <v>32</v>
      </c>
      <c r="K2013" s="4" t="s">
        <v>38</v>
      </c>
      <c r="L2013" s="4" t="s">
        <v>66</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c r="A2014" s="2">
        <v>4251</v>
      </c>
      <c r="B2014" s="3">
        <v>46294</v>
      </c>
      <c r="C2014" s="4">
        <f>YEAR(SalesDataTable[[#This Row],[Order Date]])</f>
        <v>2026</v>
      </c>
      <c r="D2014" s="4">
        <f>MONTH(SalesDataTable[[#This Row],[Order Date]])</f>
        <v>9</v>
      </c>
      <c r="E2014" s="4" t="str">
        <f>TEXT(SalesDataTable[[#This Row],[Order Date]],"MMM")</f>
        <v>Sep</v>
      </c>
      <c r="F2014" s="4" t="str">
        <f>"Q"&amp;ROUNDUP(MONTH(SalesDataTable[[#This Row],[Order Date]])/3,0)</f>
        <v>Q3</v>
      </c>
      <c r="G2014" s="4" t="s">
        <v>35</v>
      </c>
      <c r="H2014" s="4" t="s">
        <v>70</v>
      </c>
      <c r="I2014" s="4" t="s">
        <v>31</v>
      </c>
      <c r="J2014" s="4" t="s">
        <v>32</v>
      </c>
      <c r="K2014" s="4" t="s">
        <v>33</v>
      </c>
      <c r="L2014" s="4" t="s">
        <v>55</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c r="A2015" s="2">
        <v>4557</v>
      </c>
      <c r="B2015" s="3">
        <v>46294</v>
      </c>
      <c r="C2015" s="4">
        <f>YEAR(SalesDataTable[[#This Row],[Order Date]])</f>
        <v>2026</v>
      </c>
      <c r="D2015" s="4">
        <f>MONTH(SalesDataTable[[#This Row],[Order Date]])</f>
        <v>9</v>
      </c>
      <c r="E2015" s="4" t="str">
        <f>TEXT(SalesDataTable[[#This Row],[Order Date]],"MMM")</f>
        <v>Sep</v>
      </c>
      <c r="F2015" s="4" t="str">
        <f>"Q"&amp;ROUNDUP(MONTH(SalesDataTable[[#This Row],[Order Date]])/3,0)</f>
        <v>Q3</v>
      </c>
      <c r="G2015" s="4" t="s">
        <v>49</v>
      </c>
      <c r="H2015" s="4" t="s">
        <v>62</v>
      </c>
      <c r="I2015" s="4" t="s">
        <v>31</v>
      </c>
      <c r="J2015" s="4" t="s">
        <v>42</v>
      </c>
      <c r="K2015" s="4" t="s">
        <v>33</v>
      </c>
      <c r="L2015" s="4" t="s">
        <v>51</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c r="A2016" s="2">
        <v>4811</v>
      </c>
      <c r="B2016" s="3">
        <v>46294</v>
      </c>
      <c r="C2016" s="4">
        <f>YEAR(SalesDataTable[[#This Row],[Order Date]])</f>
        <v>2026</v>
      </c>
      <c r="D2016" s="4">
        <f>MONTH(SalesDataTable[[#This Row],[Order Date]])</f>
        <v>9</v>
      </c>
      <c r="E2016" s="4" t="str">
        <f>TEXT(SalesDataTable[[#This Row],[Order Date]],"MMM")</f>
        <v>Sep</v>
      </c>
      <c r="F2016" s="4" t="str">
        <f>"Q"&amp;ROUNDUP(MONTH(SalesDataTable[[#This Row],[Order Date]])/3,0)</f>
        <v>Q3</v>
      </c>
      <c r="G2016" s="4" t="s">
        <v>35</v>
      </c>
      <c r="H2016" s="4" t="s">
        <v>78</v>
      </c>
      <c r="I2016" s="4" t="s">
        <v>31</v>
      </c>
      <c r="J2016" s="4" t="s">
        <v>42</v>
      </c>
      <c r="K2016" s="4" t="s">
        <v>38</v>
      </c>
      <c r="L2016" s="4" t="s">
        <v>66</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c r="A2017" s="2">
        <v>306</v>
      </c>
      <c r="B2017" s="3">
        <v>46295</v>
      </c>
      <c r="C2017" s="4">
        <f>YEAR(SalesDataTable[[#This Row],[Order Date]])</f>
        <v>2026</v>
      </c>
      <c r="D2017" s="4">
        <f>MONTH(SalesDataTable[[#This Row],[Order Date]])</f>
        <v>9</v>
      </c>
      <c r="E2017" s="4" t="str">
        <f>TEXT(SalesDataTable[[#This Row],[Order Date]],"MMM")</f>
        <v>Sep</v>
      </c>
      <c r="F2017" s="4" t="str">
        <f>"Q"&amp;ROUNDUP(MONTH(SalesDataTable[[#This Row],[Order Date]])/3,0)</f>
        <v>Q3</v>
      </c>
      <c r="G2017" s="4" t="s">
        <v>40</v>
      </c>
      <c r="H2017" s="4" t="s">
        <v>68</v>
      </c>
      <c r="I2017" s="4" t="s">
        <v>48</v>
      </c>
      <c r="J2017" s="4" t="s">
        <v>45</v>
      </c>
      <c r="K2017" s="4" t="s">
        <v>33</v>
      </c>
      <c r="L2017" s="4" t="s">
        <v>51</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c r="A2018" s="2">
        <v>1158</v>
      </c>
      <c r="B2018" s="3">
        <v>46295</v>
      </c>
      <c r="C2018" s="4">
        <f>YEAR(SalesDataTable[[#This Row],[Order Date]])</f>
        <v>2026</v>
      </c>
      <c r="D2018" s="4">
        <f>MONTH(SalesDataTable[[#This Row],[Order Date]])</f>
        <v>9</v>
      </c>
      <c r="E2018" s="4" t="str">
        <f>TEXT(SalesDataTable[[#This Row],[Order Date]],"MMM")</f>
        <v>Sep</v>
      </c>
      <c r="F2018" s="4" t="str">
        <f>"Q"&amp;ROUNDUP(MONTH(SalesDataTable[[#This Row],[Order Date]])/3,0)</f>
        <v>Q3</v>
      </c>
      <c r="G2018" s="4" t="s">
        <v>29</v>
      </c>
      <c r="H2018" s="4" t="s">
        <v>65</v>
      </c>
      <c r="I2018" s="4" t="s">
        <v>48</v>
      </c>
      <c r="J2018" s="4" t="s">
        <v>32</v>
      </c>
      <c r="K2018" s="4" t="s">
        <v>63</v>
      </c>
      <c r="L2018" s="4" t="s">
        <v>64</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c r="A2019" s="2">
        <v>1639</v>
      </c>
      <c r="B2019" s="3">
        <v>46295</v>
      </c>
      <c r="C2019" s="4">
        <f>YEAR(SalesDataTable[[#This Row],[Order Date]])</f>
        <v>2026</v>
      </c>
      <c r="D2019" s="4">
        <f>MONTH(SalesDataTable[[#This Row],[Order Date]])</f>
        <v>9</v>
      </c>
      <c r="E2019" s="4" t="str">
        <f>TEXT(SalesDataTable[[#This Row],[Order Date]],"MMM")</f>
        <v>Sep</v>
      </c>
      <c r="F2019" s="4" t="str">
        <f>"Q"&amp;ROUNDUP(MONTH(SalesDataTable[[#This Row],[Order Date]])/3,0)</f>
        <v>Q3</v>
      </c>
      <c r="G2019" s="4" t="s">
        <v>40</v>
      </c>
      <c r="H2019" s="4" t="s">
        <v>41</v>
      </c>
      <c r="I2019" s="4" t="s">
        <v>48</v>
      </c>
      <c r="J2019" s="4" t="s">
        <v>45</v>
      </c>
      <c r="K2019" s="4" t="s">
        <v>38</v>
      </c>
      <c r="L2019" s="4" t="s">
        <v>46</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c r="A2020" s="2">
        <v>2247</v>
      </c>
      <c r="B2020" s="3">
        <v>46295</v>
      </c>
      <c r="C2020" s="4">
        <f>YEAR(SalesDataTable[[#This Row],[Order Date]])</f>
        <v>2026</v>
      </c>
      <c r="D2020" s="4">
        <f>MONTH(SalesDataTable[[#This Row],[Order Date]])</f>
        <v>9</v>
      </c>
      <c r="E2020" s="4" t="str">
        <f>TEXT(SalesDataTable[[#This Row],[Order Date]],"MMM")</f>
        <v>Sep</v>
      </c>
      <c r="F2020" s="4" t="str">
        <f>"Q"&amp;ROUNDUP(MONTH(SalesDataTable[[#This Row],[Order Date]])/3,0)</f>
        <v>Q3</v>
      </c>
      <c r="G2020" s="4" t="s">
        <v>35</v>
      </c>
      <c r="H2020" s="4" t="s">
        <v>56</v>
      </c>
      <c r="I2020" s="4" t="s">
        <v>48</v>
      </c>
      <c r="J2020" s="4" t="s">
        <v>45</v>
      </c>
      <c r="K2020" s="4" t="s">
        <v>43</v>
      </c>
      <c r="L2020" s="4" t="s">
        <v>77</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c r="A2021" s="2">
        <v>3119</v>
      </c>
      <c r="B2021" s="3">
        <v>46295</v>
      </c>
      <c r="C2021" s="4">
        <f>YEAR(SalesDataTable[[#This Row],[Order Date]])</f>
        <v>2026</v>
      </c>
      <c r="D2021" s="4">
        <f>MONTH(SalesDataTable[[#This Row],[Order Date]])</f>
        <v>9</v>
      </c>
      <c r="E2021" s="4" t="str">
        <f>TEXT(SalesDataTable[[#This Row],[Order Date]],"MMM")</f>
        <v>Sep</v>
      </c>
      <c r="F2021" s="4" t="str">
        <f>"Q"&amp;ROUNDUP(MONTH(SalesDataTable[[#This Row],[Order Date]])/3,0)</f>
        <v>Q3</v>
      </c>
      <c r="G2021" s="4" t="s">
        <v>49</v>
      </c>
      <c r="H2021" s="4" t="s">
        <v>50</v>
      </c>
      <c r="I2021" s="4" t="s">
        <v>48</v>
      </c>
      <c r="J2021" s="4" t="s">
        <v>32</v>
      </c>
      <c r="K2021" s="4" t="s">
        <v>38</v>
      </c>
      <c r="L2021" s="4" t="s">
        <v>75</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c r="A2022" s="2">
        <v>3267</v>
      </c>
      <c r="B2022" s="3">
        <v>46295</v>
      </c>
      <c r="C2022" s="4">
        <f>YEAR(SalesDataTable[[#This Row],[Order Date]])</f>
        <v>2026</v>
      </c>
      <c r="D2022" s="4">
        <f>MONTH(SalesDataTable[[#This Row],[Order Date]])</f>
        <v>9</v>
      </c>
      <c r="E2022" s="4" t="str">
        <f>TEXT(SalesDataTable[[#This Row],[Order Date]],"MMM")</f>
        <v>Sep</v>
      </c>
      <c r="F2022" s="4" t="str">
        <f>"Q"&amp;ROUNDUP(MONTH(SalesDataTable[[#This Row],[Order Date]])/3,0)</f>
        <v>Q3</v>
      </c>
      <c r="G2022" s="4" t="s">
        <v>49</v>
      </c>
      <c r="H2022" s="4" t="s">
        <v>76</v>
      </c>
      <c r="I2022" s="4" t="s">
        <v>57</v>
      </c>
      <c r="J2022" s="4" t="s">
        <v>32</v>
      </c>
      <c r="K2022" s="4" t="s">
        <v>33</v>
      </c>
      <c r="L2022" s="4" t="s">
        <v>34</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c r="A2023" s="2">
        <v>3382</v>
      </c>
      <c r="B2023" s="3">
        <v>46295</v>
      </c>
      <c r="C2023" s="4">
        <f>YEAR(SalesDataTable[[#This Row],[Order Date]])</f>
        <v>2026</v>
      </c>
      <c r="D2023" s="4">
        <f>MONTH(SalesDataTable[[#This Row],[Order Date]])</f>
        <v>9</v>
      </c>
      <c r="E2023" s="4" t="str">
        <f>TEXT(SalesDataTable[[#This Row],[Order Date]],"MMM")</f>
        <v>Sep</v>
      </c>
      <c r="F2023" s="4" t="str">
        <f>"Q"&amp;ROUNDUP(MONTH(SalesDataTable[[#This Row],[Order Date]])/3,0)</f>
        <v>Q3</v>
      </c>
      <c r="G2023" s="4" t="s">
        <v>49</v>
      </c>
      <c r="H2023" s="4" t="s">
        <v>50</v>
      </c>
      <c r="I2023" s="4" t="s">
        <v>57</v>
      </c>
      <c r="J2023" s="4" t="s">
        <v>42</v>
      </c>
      <c r="K2023" s="4" t="s">
        <v>33</v>
      </c>
      <c r="L2023" s="4" t="s">
        <v>34</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c r="A2024" s="2">
        <v>3814</v>
      </c>
      <c r="B2024" s="3">
        <v>46295</v>
      </c>
      <c r="C2024" s="4">
        <f>YEAR(SalesDataTable[[#This Row],[Order Date]])</f>
        <v>2026</v>
      </c>
      <c r="D2024" s="4">
        <f>MONTH(SalesDataTable[[#This Row],[Order Date]])</f>
        <v>9</v>
      </c>
      <c r="E2024" s="4" t="str">
        <f>TEXT(SalesDataTable[[#This Row],[Order Date]],"MMM")</f>
        <v>Sep</v>
      </c>
      <c r="F2024" s="4" t="str">
        <f>"Q"&amp;ROUNDUP(MONTH(SalesDataTable[[#This Row],[Order Date]])/3,0)</f>
        <v>Q3</v>
      </c>
      <c r="G2024" s="4" t="s">
        <v>35</v>
      </c>
      <c r="H2024" s="4" t="s">
        <v>72</v>
      </c>
      <c r="I2024" s="4" t="s">
        <v>37</v>
      </c>
      <c r="J2024" s="4" t="s">
        <v>32</v>
      </c>
      <c r="K2024" s="4" t="s">
        <v>38</v>
      </c>
      <c r="L2024" s="4" t="s">
        <v>46</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c r="A2025" s="2">
        <v>3818</v>
      </c>
      <c r="B2025" s="3">
        <v>46295</v>
      </c>
      <c r="C2025" s="4">
        <f>YEAR(SalesDataTable[[#This Row],[Order Date]])</f>
        <v>2026</v>
      </c>
      <c r="D2025" s="4">
        <f>MONTH(SalesDataTable[[#This Row],[Order Date]])</f>
        <v>9</v>
      </c>
      <c r="E2025" s="4" t="str">
        <f>TEXT(SalesDataTable[[#This Row],[Order Date]],"MMM")</f>
        <v>Sep</v>
      </c>
      <c r="F2025" s="4" t="str">
        <f>"Q"&amp;ROUNDUP(MONTH(SalesDataTable[[#This Row],[Order Date]])/3,0)</f>
        <v>Q3</v>
      </c>
      <c r="G2025" s="4" t="s">
        <v>29</v>
      </c>
      <c r="H2025" s="4" t="s">
        <v>79</v>
      </c>
      <c r="I2025" s="4" t="s">
        <v>31</v>
      </c>
      <c r="J2025" s="4" t="s">
        <v>32</v>
      </c>
      <c r="K2025" s="4" t="s">
        <v>43</v>
      </c>
      <c r="L2025" s="4" t="s">
        <v>44</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c r="A2026" s="2">
        <v>4347</v>
      </c>
      <c r="B2026" s="3">
        <v>46295</v>
      </c>
      <c r="C2026" s="4">
        <f>YEAR(SalesDataTable[[#This Row],[Order Date]])</f>
        <v>2026</v>
      </c>
      <c r="D2026" s="4">
        <f>MONTH(SalesDataTable[[#This Row],[Order Date]])</f>
        <v>9</v>
      </c>
      <c r="E2026" s="4" t="str">
        <f>TEXT(SalesDataTable[[#This Row],[Order Date]],"MMM")</f>
        <v>Sep</v>
      </c>
      <c r="F2026" s="4" t="str">
        <f>"Q"&amp;ROUNDUP(MONTH(SalesDataTable[[#This Row],[Order Date]])/3,0)</f>
        <v>Q3</v>
      </c>
      <c r="G2026" s="4" t="s">
        <v>49</v>
      </c>
      <c r="H2026" s="4" t="s">
        <v>76</v>
      </c>
      <c r="I2026" s="4" t="s">
        <v>57</v>
      </c>
      <c r="J2026" s="4" t="s">
        <v>42</v>
      </c>
      <c r="K2026" s="4" t="s">
        <v>33</v>
      </c>
      <c r="L2026" s="4" t="s">
        <v>34</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c r="A2027" s="2">
        <v>4646</v>
      </c>
      <c r="B2027" s="3">
        <v>46295</v>
      </c>
      <c r="C2027" s="4">
        <f>YEAR(SalesDataTable[[#This Row],[Order Date]])</f>
        <v>2026</v>
      </c>
      <c r="D2027" s="4">
        <f>MONTH(SalesDataTable[[#This Row],[Order Date]])</f>
        <v>9</v>
      </c>
      <c r="E2027" s="4" t="str">
        <f>TEXT(SalesDataTable[[#This Row],[Order Date]],"MMM")</f>
        <v>Sep</v>
      </c>
      <c r="F2027" s="4" t="str">
        <f>"Q"&amp;ROUNDUP(MONTH(SalesDataTable[[#This Row],[Order Date]])/3,0)</f>
        <v>Q3</v>
      </c>
      <c r="G2027" s="4" t="s">
        <v>40</v>
      </c>
      <c r="H2027" s="4" t="s">
        <v>47</v>
      </c>
      <c r="I2027" s="4" t="s">
        <v>31</v>
      </c>
      <c r="J2027" s="4" t="s">
        <v>45</v>
      </c>
      <c r="K2027" s="4" t="s">
        <v>63</v>
      </c>
      <c r="L2027" s="4" t="s">
        <v>74</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c r="A2028" s="2">
        <v>5102</v>
      </c>
      <c r="B2028" s="3">
        <v>46295</v>
      </c>
      <c r="C2028" s="4">
        <f>YEAR(SalesDataTable[[#This Row],[Order Date]])</f>
        <v>2026</v>
      </c>
      <c r="D2028" s="4">
        <f>MONTH(SalesDataTable[[#This Row],[Order Date]])</f>
        <v>9</v>
      </c>
      <c r="E2028" s="4" t="str">
        <f>TEXT(SalesDataTable[[#This Row],[Order Date]],"MMM")</f>
        <v>Sep</v>
      </c>
      <c r="F2028" s="4" t="str">
        <f>"Q"&amp;ROUNDUP(MONTH(SalesDataTable[[#This Row],[Order Date]])/3,0)</f>
        <v>Q3</v>
      </c>
      <c r="G2028" s="4" t="s">
        <v>35</v>
      </c>
      <c r="H2028" s="4" t="s">
        <v>78</v>
      </c>
      <c r="I2028" s="4" t="s">
        <v>31</v>
      </c>
      <c r="J2028" s="4" t="s">
        <v>42</v>
      </c>
      <c r="K2028" s="4" t="s">
        <v>52</v>
      </c>
      <c r="L2028" s="4" t="s">
        <v>58</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c r="A2029" s="2">
        <v>5152</v>
      </c>
      <c r="B2029" s="3">
        <v>46295</v>
      </c>
      <c r="C2029" s="4">
        <f>YEAR(SalesDataTable[[#This Row],[Order Date]])</f>
        <v>2026</v>
      </c>
      <c r="D2029" s="4">
        <f>MONTH(SalesDataTable[[#This Row],[Order Date]])</f>
        <v>9</v>
      </c>
      <c r="E2029" s="4" t="str">
        <f>TEXT(SalesDataTable[[#This Row],[Order Date]],"MMM")</f>
        <v>Sep</v>
      </c>
      <c r="F2029" s="4" t="str">
        <f>"Q"&amp;ROUNDUP(MONTH(SalesDataTable[[#This Row],[Order Date]])/3,0)</f>
        <v>Q3</v>
      </c>
      <c r="G2029" s="4" t="s">
        <v>49</v>
      </c>
      <c r="H2029" s="4" t="s">
        <v>76</v>
      </c>
      <c r="I2029" s="4" t="s">
        <v>31</v>
      </c>
      <c r="J2029" s="4" t="s">
        <v>42</v>
      </c>
      <c r="K2029" s="4" t="s">
        <v>38</v>
      </c>
      <c r="L2029" s="4" t="s">
        <v>39</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c r="A2030" s="2">
        <v>151</v>
      </c>
      <c r="B2030" s="3">
        <v>46296</v>
      </c>
      <c r="C2030" s="4">
        <f>YEAR(SalesDataTable[[#This Row],[Order Date]])</f>
        <v>2026</v>
      </c>
      <c r="D2030" s="4">
        <f>MONTH(SalesDataTable[[#This Row],[Order Date]])</f>
        <v>10</v>
      </c>
      <c r="E2030" s="4" t="str">
        <f>TEXT(SalesDataTable[[#This Row],[Order Date]],"MMM")</f>
        <v>Oct</v>
      </c>
      <c r="F2030" s="4" t="str">
        <f>"Q"&amp;ROUNDUP(MONTH(SalesDataTable[[#This Row],[Order Date]])/3,0)</f>
        <v>Q4</v>
      </c>
      <c r="G2030" s="4" t="s">
        <v>40</v>
      </c>
      <c r="H2030" s="4" t="s">
        <v>68</v>
      </c>
      <c r="I2030" s="4" t="s">
        <v>31</v>
      </c>
      <c r="J2030" s="4" t="s">
        <v>42</v>
      </c>
      <c r="K2030" s="4" t="s">
        <v>38</v>
      </c>
      <c r="L2030" s="4" t="s">
        <v>46</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c r="A2031" s="2">
        <v>1292</v>
      </c>
      <c r="B2031" s="3">
        <v>46296</v>
      </c>
      <c r="C2031" s="4">
        <f>YEAR(SalesDataTable[[#This Row],[Order Date]])</f>
        <v>2026</v>
      </c>
      <c r="D2031" s="4">
        <f>MONTH(SalesDataTable[[#This Row],[Order Date]])</f>
        <v>10</v>
      </c>
      <c r="E2031" s="4" t="str">
        <f>TEXT(SalesDataTable[[#This Row],[Order Date]],"MMM")</f>
        <v>Oct</v>
      </c>
      <c r="F2031" s="4" t="str">
        <f>"Q"&amp;ROUNDUP(MONTH(SalesDataTable[[#This Row],[Order Date]])/3,0)</f>
        <v>Q4</v>
      </c>
      <c r="G2031" s="4" t="s">
        <v>29</v>
      </c>
      <c r="H2031" s="4" t="s">
        <v>65</v>
      </c>
      <c r="I2031" s="4" t="s">
        <v>48</v>
      </c>
      <c r="J2031" s="4" t="s">
        <v>42</v>
      </c>
      <c r="K2031" s="4" t="s">
        <v>52</v>
      </c>
      <c r="L2031" s="4" t="s">
        <v>69</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c r="A2032" s="2">
        <v>1862</v>
      </c>
      <c r="B2032" s="3">
        <v>46296</v>
      </c>
      <c r="C2032" s="4">
        <f>YEAR(SalesDataTable[[#This Row],[Order Date]])</f>
        <v>2026</v>
      </c>
      <c r="D2032" s="4">
        <f>MONTH(SalesDataTable[[#This Row],[Order Date]])</f>
        <v>10</v>
      </c>
      <c r="E2032" s="4" t="str">
        <f>TEXT(SalesDataTable[[#This Row],[Order Date]],"MMM")</f>
        <v>Oct</v>
      </c>
      <c r="F2032" s="4" t="str">
        <f>"Q"&amp;ROUNDUP(MONTH(SalesDataTable[[#This Row],[Order Date]])/3,0)</f>
        <v>Q4</v>
      </c>
      <c r="G2032" s="4" t="s">
        <v>49</v>
      </c>
      <c r="H2032" s="4" t="s">
        <v>62</v>
      </c>
      <c r="I2032" s="4" t="s">
        <v>31</v>
      </c>
      <c r="J2032" s="4" t="s">
        <v>42</v>
      </c>
      <c r="K2032" s="4" t="s">
        <v>52</v>
      </c>
      <c r="L2032" s="4" t="s">
        <v>80</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c r="A2033" s="2">
        <v>2569</v>
      </c>
      <c r="B2033" s="3">
        <v>46296</v>
      </c>
      <c r="C2033" s="4">
        <f>YEAR(SalesDataTable[[#This Row],[Order Date]])</f>
        <v>2026</v>
      </c>
      <c r="D2033" s="4">
        <f>MONTH(SalesDataTable[[#This Row],[Order Date]])</f>
        <v>10</v>
      </c>
      <c r="E2033" s="4" t="str">
        <f>TEXT(SalesDataTable[[#This Row],[Order Date]],"MMM")</f>
        <v>Oct</v>
      </c>
      <c r="F2033" s="4" t="str">
        <f>"Q"&amp;ROUNDUP(MONTH(SalesDataTable[[#This Row],[Order Date]])/3,0)</f>
        <v>Q4</v>
      </c>
      <c r="G2033" s="4" t="s">
        <v>49</v>
      </c>
      <c r="H2033" s="4" t="s">
        <v>76</v>
      </c>
      <c r="I2033" s="4" t="s">
        <v>37</v>
      </c>
      <c r="J2033" s="4" t="s">
        <v>45</v>
      </c>
      <c r="K2033" s="4" t="s">
        <v>33</v>
      </c>
      <c r="L2033" s="4" t="s">
        <v>51</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c r="A2034" s="2">
        <v>3333</v>
      </c>
      <c r="B2034" s="3">
        <v>46296</v>
      </c>
      <c r="C2034" s="4">
        <f>YEAR(SalesDataTable[[#This Row],[Order Date]])</f>
        <v>2026</v>
      </c>
      <c r="D2034" s="4">
        <f>MONTH(SalesDataTable[[#This Row],[Order Date]])</f>
        <v>10</v>
      </c>
      <c r="E2034" s="4" t="str">
        <f>TEXT(SalesDataTable[[#This Row],[Order Date]],"MMM")</f>
        <v>Oct</v>
      </c>
      <c r="F2034" s="4" t="str">
        <f>"Q"&amp;ROUNDUP(MONTH(SalesDataTable[[#This Row],[Order Date]])/3,0)</f>
        <v>Q4</v>
      </c>
      <c r="G2034" s="4" t="s">
        <v>40</v>
      </c>
      <c r="H2034" s="4" t="s">
        <v>54</v>
      </c>
      <c r="I2034" s="4" t="s">
        <v>31</v>
      </c>
      <c r="J2034" s="4" t="s">
        <v>42</v>
      </c>
      <c r="K2034" s="4" t="s">
        <v>52</v>
      </c>
      <c r="L2034" s="4" t="s">
        <v>69</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c r="A2035" s="2">
        <v>3830</v>
      </c>
      <c r="B2035" s="3">
        <v>46296</v>
      </c>
      <c r="C2035" s="4">
        <f>YEAR(SalesDataTable[[#This Row],[Order Date]])</f>
        <v>2026</v>
      </c>
      <c r="D2035" s="4">
        <f>MONTH(SalesDataTable[[#This Row],[Order Date]])</f>
        <v>10</v>
      </c>
      <c r="E2035" s="4" t="str">
        <f>TEXT(SalesDataTable[[#This Row],[Order Date]],"MMM")</f>
        <v>Oct</v>
      </c>
      <c r="F2035" s="4" t="str">
        <f>"Q"&amp;ROUNDUP(MONTH(SalesDataTable[[#This Row],[Order Date]])/3,0)</f>
        <v>Q4</v>
      </c>
      <c r="G2035" s="4" t="s">
        <v>49</v>
      </c>
      <c r="H2035" s="4" t="s">
        <v>76</v>
      </c>
      <c r="I2035" s="4" t="s">
        <v>31</v>
      </c>
      <c r="J2035" s="4" t="s">
        <v>45</v>
      </c>
      <c r="K2035" s="4" t="s">
        <v>38</v>
      </c>
      <c r="L2035" s="4" t="s">
        <v>66</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c r="A2036" s="2">
        <v>4868</v>
      </c>
      <c r="B2036" s="3">
        <v>46296</v>
      </c>
      <c r="C2036" s="4">
        <f>YEAR(SalesDataTable[[#This Row],[Order Date]])</f>
        <v>2026</v>
      </c>
      <c r="D2036" s="4">
        <f>MONTH(SalesDataTable[[#This Row],[Order Date]])</f>
        <v>10</v>
      </c>
      <c r="E2036" s="4" t="str">
        <f>TEXT(SalesDataTable[[#This Row],[Order Date]],"MMM")</f>
        <v>Oct</v>
      </c>
      <c r="F2036" s="4" t="str">
        <f>"Q"&amp;ROUNDUP(MONTH(SalesDataTable[[#This Row],[Order Date]])/3,0)</f>
        <v>Q4</v>
      </c>
      <c r="G2036" s="4" t="s">
        <v>40</v>
      </c>
      <c r="H2036" s="4" t="s">
        <v>54</v>
      </c>
      <c r="I2036" s="4" t="s">
        <v>37</v>
      </c>
      <c r="J2036" s="4" t="s">
        <v>42</v>
      </c>
      <c r="K2036" s="4" t="s">
        <v>52</v>
      </c>
      <c r="L2036" s="4" t="s">
        <v>69</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c r="A2037" s="2">
        <v>2250</v>
      </c>
      <c r="B2037" s="3">
        <v>46297</v>
      </c>
      <c r="C2037" s="4">
        <f>YEAR(SalesDataTable[[#This Row],[Order Date]])</f>
        <v>2026</v>
      </c>
      <c r="D2037" s="4">
        <f>MONTH(SalesDataTable[[#This Row],[Order Date]])</f>
        <v>10</v>
      </c>
      <c r="E2037" s="4" t="str">
        <f>TEXT(SalesDataTable[[#This Row],[Order Date]],"MMM")</f>
        <v>Oct</v>
      </c>
      <c r="F2037" s="4" t="str">
        <f>"Q"&amp;ROUNDUP(MONTH(SalesDataTable[[#This Row],[Order Date]])/3,0)</f>
        <v>Q4</v>
      </c>
      <c r="G2037" s="4" t="s">
        <v>49</v>
      </c>
      <c r="H2037" s="4" t="s">
        <v>76</v>
      </c>
      <c r="I2037" s="4" t="s">
        <v>48</v>
      </c>
      <c r="J2037" s="4" t="s">
        <v>32</v>
      </c>
      <c r="K2037" s="4" t="s">
        <v>33</v>
      </c>
      <c r="L2037" s="4" t="s">
        <v>51</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c r="A2038" s="2">
        <v>2516</v>
      </c>
      <c r="B2038" s="3">
        <v>46297</v>
      </c>
      <c r="C2038" s="4">
        <f>YEAR(SalesDataTable[[#This Row],[Order Date]])</f>
        <v>2026</v>
      </c>
      <c r="D2038" s="4">
        <f>MONTH(SalesDataTable[[#This Row],[Order Date]])</f>
        <v>10</v>
      </c>
      <c r="E2038" s="4" t="str">
        <f>TEXT(SalesDataTable[[#This Row],[Order Date]],"MMM")</f>
        <v>Oct</v>
      </c>
      <c r="F2038" s="4" t="str">
        <f>"Q"&amp;ROUNDUP(MONTH(SalesDataTable[[#This Row],[Order Date]])/3,0)</f>
        <v>Q4</v>
      </c>
      <c r="G2038" s="4" t="s">
        <v>40</v>
      </c>
      <c r="H2038" s="4" t="s">
        <v>68</v>
      </c>
      <c r="I2038" s="4" t="s">
        <v>31</v>
      </c>
      <c r="J2038" s="4" t="s">
        <v>42</v>
      </c>
      <c r="K2038" s="4" t="s">
        <v>52</v>
      </c>
      <c r="L2038" s="4" t="s">
        <v>58</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c r="A2039" s="2">
        <v>809</v>
      </c>
      <c r="B2039" s="3">
        <v>46298</v>
      </c>
      <c r="C2039" s="4">
        <f>YEAR(SalesDataTable[[#This Row],[Order Date]])</f>
        <v>2026</v>
      </c>
      <c r="D2039" s="4">
        <f>MONTH(SalesDataTable[[#This Row],[Order Date]])</f>
        <v>10</v>
      </c>
      <c r="E2039" s="4" t="str">
        <f>TEXT(SalesDataTable[[#This Row],[Order Date]],"MMM")</f>
        <v>Oct</v>
      </c>
      <c r="F2039" s="4" t="str">
        <f>"Q"&amp;ROUNDUP(MONTH(SalesDataTable[[#This Row],[Order Date]])/3,0)</f>
        <v>Q4</v>
      </c>
      <c r="G2039" s="4" t="s">
        <v>49</v>
      </c>
      <c r="H2039" s="4" t="s">
        <v>62</v>
      </c>
      <c r="I2039" s="4" t="s">
        <v>31</v>
      </c>
      <c r="J2039" s="4" t="s">
        <v>42</v>
      </c>
      <c r="K2039" s="4" t="s">
        <v>63</v>
      </c>
      <c r="L2039" s="4" t="s">
        <v>64</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c r="A2040" s="2">
        <v>1852</v>
      </c>
      <c r="B2040" s="3">
        <v>46298</v>
      </c>
      <c r="C2040" s="4">
        <f>YEAR(SalesDataTable[[#This Row],[Order Date]])</f>
        <v>2026</v>
      </c>
      <c r="D2040" s="4">
        <f>MONTH(SalesDataTable[[#This Row],[Order Date]])</f>
        <v>10</v>
      </c>
      <c r="E2040" s="4" t="str">
        <f>TEXT(SalesDataTable[[#This Row],[Order Date]],"MMM")</f>
        <v>Oct</v>
      </c>
      <c r="F2040" s="4" t="str">
        <f>"Q"&amp;ROUNDUP(MONTH(SalesDataTable[[#This Row],[Order Date]])/3,0)</f>
        <v>Q4</v>
      </c>
      <c r="G2040" s="4" t="s">
        <v>35</v>
      </c>
      <c r="H2040" s="4" t="s">
        <v>72</v>
      </c>
      <c r="I2040" s="4" t="s">
        <v>37</v>
      </c>
      <c r="J2040" s="4" t="s">
        <v>45</v>
      </c>
      <c r="K2040" s="4" t="s">
        <v>43</v>
      </c>
      <c r="L2040" s="4" t="s">
        <v>77</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c r="A2041" s="2">
        <v>3627</v>
      </c>
      <c r="B2041" s="3">
        <v>46298</v>
      </c>
      <c r="C2041" s="4">
        <f>YEAR(SalesDataTable[[#This Row],[Order Date]])</f>
        <v>2026</v>
      </c>
      <c r="D2041" s="4">
        <f>MONTH(SalesDataTable[[#This Row],[Order Date]])</f>
        <v>10</v>
      </c>
      <c r="E2041" s="4" t="str">
        <f>TEXT(SalesDataTable[[#This Row],[Order Date]],"MMM")</f>
        <v>Oct</v>
      </c>
      <c r="F2041" s="4" t="str">
        <f>"Q"&amp;ROUNDUP(MONTH(SalesDataTable[[#This Row],[Order Date]])/3,0)</f>
        <v>Q4</v>
      </c>
      <c r="G2041" s="4" t="s">
        <v>49</v>
      </c>
      <c r="H2041" s="4" t="s">
        <v>50</v>
      </c>
      <c r="I2041" s="4" t="s">
        <v>48</v>
      </c>
      <c r="J2041" s="4" t="s">
        <v>42</v>
      </c>
      <c r="K2041" s="4" t="s">
        <v>52</v>
      </c>
      <c r="L2041" s="4" t="s">
        <v>58</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c r="A2042" s="2">
        <v>4135</v>
      </c>
      <c r="B2042" s="3">
        <v>46298</v>
      </c>
      <c r="C2042" s="4">
        <f>YEAR(SalesDataTable[[#This Row],[Order Date]])</f>
        <v>2026</v>
      </c>
      <c r="D2042" s="4">
        <f>MONTH(SalesDataTable[[#This Row],[Order Date]])</f>
        <v>10</v>
      </c>
      <c r="E2042" s="4" t="str">
        <f>TEXT(SalesDataTable[[#This Row],[Order Date]],"MMM")</f>
        <v>Oct</v>
      </c>
      <c r="F2042" s="4" t="str">
        <f>"Q"&amp;ROUNDUP(MONTH(SalesDataTable[[#This Row],[Order Date]])/3,0)</f>
        <v>Q4</v>
      </c>
      <c r="G2042" s="4" t="s">
        <v>29</v>
      </c>
      <c r="H2042" s="4" t="s">
        <v>79</v>
      </c>
      <c r="I2042" s="4" t="s">
        <v>31</v>
      </c>
      <c r="J2042" s="4" t="s">
        <v>42</v>
      </c>
      <c r="K2042" s="4" t="s">
        <v>38</v>
      </c>
      <c r="L2042" s="4" t="s">
        <v>46</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c r="A2043" s="2">
        <v>4138</v>
      </c>
      <c r="B2043" s="3">
        <v>46298</v>
      </c>
      <c r="C2043" s="4">
        <f>YEAR(SalesDataTable[[#This Row],[Order Date]])</f>
        <v>2026</v>
      </c>
      <c r="D2043" s="4">
        <f>MONTH(SalesDataTable[[#This Row],[Order Date]])</f>
        <v>10</v>
      </c>
      <c r="E2043" s="4" t="str">
        <f>TEXT(SalesDataTable[[#This Row],[Order Date]],"MMM")</f>
        <v>Oct</v>
      </c>
      <c r="F2043" s="4" t="str">
        <f>"Q"&amp;ROUNDUP(MONTH(SalesDataTable[[#This Row],[Order Date]])/3,0)</f>
        <v>Q4</v>
      </c>
      <c r="G2043" s="4" t="s">
        <v>35</v>
      </c>
      <c r="H2043" s="4" t="s">
        <v>70</v>
      </c>
      <c r="I2043" s="4" t="s">
        <v>48</v>
      </c>
      <c r="J2043" s="4" t="s">
        <v>45</v>
      </c>
      <c r="K2043" s="4" t="s">
        <v>38</v>
      </c>
      <c r="L2043" s="4" t="s">
        <v>46</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c r="A2044" s="2">
        <v>4286</v>
      </c>
      <c r="B2044" s="3">
        <v>46298</v>
      </c>
      <c r="C2044" s="4">
        <f>YEAR(SalesDataTable[[#This Row],[Order Date]])</f>
        <v>2026</v>
      </c>
      <c r="D2044" s="4">
        <f>MONTH(SalesDataTable[[#This Row],[Order Date]])</f>
        <v>10</v>
      </c>
      <c r="E2044" s="4" t="str">
        <f>TEXT(SalesDataTable[[#This Row],[Order Date]],"MMM")</f>
        <v>Oct</v>
      </c>
      <c r="F2044" s="4" t="str">
        <f>"Q"&amp;ROUNDUP(MONTH(SalesDataTable[[#This Row],[Order Date]])/3,0)</f>
        <v>Q4</v>
      </c>
      <c r="G2044" s="4" t="s">
        <v>35</v>
      </c>
      <c r="H2044" s="4" t="s">
        <v>56</v>
      </c>
      <c r="I2044" s="4" t="s">
        <v>48</v>
      </c>
      <c r="J2044" s="4" t="s">
        <v>32</v>
      </c>
      <c r="K2044" s="4" t="s">
        <v>52</v>
      </c>
      <c r="L2044" s="4" t="s">
        <v>53</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c r="A2045" s="2">
        <v>4371</v>
      </c>
      <c r="B2045" s="3">
        <v>46298</v>
      </c>
      <c r="C2045" s="4">
        <f>YEAR(SalesDataTable[[#This Row],[Order Date]])</f>
        <v>2026</v>
      </c>
      <c r="D2045" s="4">
        <f>MONTH(SalesDataTable[[#This Row],[Order Date]])</f>
        <v>10</v>
      </c>
      <c r="E2045" s="4" t="str">
        <f>TEXT(SalesDataTable[[#This Row],[Order Date]],"MMM")</f>
        <v>Oct</v>
      </c>
      <c r="F2045" s="4" t="str">
        <f>"Q"&amp;ROUNDUP(MONTH(SalesDataTable[[#This Row],[Order Date]])/3,0)</f>
        <v>Q4</v>
      </c>
      <c r="G2045" s="4" t="s">
        <v>35</v>
      </c>
      <c r="H2045" s="4" t="s">
        <v>56</v>
      </c>
      <c r="I2045" s="4" t="s">
        <v>31</v>
      </c>
      <c r="J2045" s="4" t="s">
        <v>32</v>
      </c>
      <c r="K2045" s="4" t="s">
        <v>63</v>
      </c>
      <c r="L2045" s="4" t="s">
        <v>67</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c r="A2046" s="2">
        <v>905</v>
      </c>
      <c r="B2046" s="3">
        <v>46299</v>
      </c>
      <c r="C2046" s="4">
        <f>YEAR(SalesDataTable[[#This Row],[Order Date]])</f>
        <v>2026</v>
      </c>
      <c r="D2046" s="4">
        <f>MONTH(SalesDataTable[[#This Row],[Order Date]])</f>
        <v>10</v>
      </c>
      <c r="E2046" s="4" t="str">
        <f>TEXT(SalesDataTable[[#This Row],[Order Date]],"MMM")</f>
        <v>Oct</v>
      </c>
      <c r="F2046" s="4" t="str">
        <f>"Q"&amp;ROUNDUP(MONTH(SalesDataTable[[#This Row],[Order Date]])/3,0)</f>
        <v>Q4</v>
      </c>
      <c r="G2046" s="4" t="s">
        <v>40</v>
      </c>
      <c r="H2046" s="4" t="s">
        <v>47</v>
      </c>
      <c r="I2046" s="4" t="s">
        <v>31</v>
      </c>
      <c r="J2046" s="4" t="s">
        <v>42</v>
      </c>
      <c r="K2046" s="4" t="s">
        <v>38</v>
      </c>
      <c r="L2046" s="4" t="s">
        <v>46</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c r="A2047" s="2">
        <v>1415</v>
      </c>
      <c r="B2047" s="3">
        <v>46299</v>
      </c>
      <c r="C2047" s="4">
        <f>YEAR(SalesDataTable[[#This Row],[Order Date]])</f>
        <v>2026</v>
      </c>
      <c r="D2047" s="4">
        <f>MONTH(SalesDataTable[[#This Row],[Order Date]])</f>
        <v>10</v>
      </c>
      <c r="E2047" s="4" t="str">
        <f>TEXT(SalesDataTable[[#This Row],[Order Date]],"MMM")</f>
        <v>Oct</v>
      </c>
      <c r="F2047" s="4" t="str">
        <f>"Q"&amp;ROUNDUP(MONTH(SalesDataTable[[#This Row],[Order Date]])/3,0)</f>
        <v>Q4</v>
      </c>
      <c r="G2047" s="4" t="s">
        <v>35</v>
      </c>
      <c r="H2047" s="4" t="s">
        <v>70</v>
      </c>
      <c r="I2047" s="4" t="s">
        <v>57</v>
      </c>
      <c r="J2047" s="4" t="s">
        <v>32</v>
      </c>
      <c r="K2047" s="4" t="s">
        <v>43</v>
      </c>
      <c r="L2047" s="4" t="s">
        <v>77</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c r="A2048" s="2">
        <v>2205</v>
      </c>
      <c r="B2048" s="3">
        <v>46299</v>
      </c>
      <c r="C2048" s="4">
        <f>YEAR(SalesDataTable[[#This Row],[Order Date]])</f>
        <v>2026</v>
      </c>
      <c r="D2048" s="4">
        <f>MONTH(SalesDataTable[[#This Row],[Order Date]])</f>
        <v>10</v>
      </c>
      <c r="E2048" s="4" t="str">
        <f>TEXT(SalesDataTable[[#This Row],[Order Date]],"MMM")</f>
        <v>Oct</v>
      </c>
      <c r="F2048" s="4" t="str">
        <f>"Q"&amp;ROUNDUP(MONTH(SalesDataTable[[#This Row],[Order Date]])/3,0)</f>
        <v>Q4</v>
      </c>
      <c r="G2048" s="4" t="s">
        <v>49</v>
      </c>
      <c r="H2048" s="4" t="s">
        <v>76</v>
      </c>
      <c r="I2048" s="4" t="s">
        <v>31</v>
      </c>
      <c r="J2048" s="4" t="s">
        <v>42</v>
      </c>
      <c r="K2048" s="4" t="s">
        <v>38</v>
      </c>
      <c r="L2048" s="4" t="s">
        <v>39</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c r="A2049" s="2">
        <v>2374</v>
      </c>
      <c r="B2049" s="3">
        <v>46299</v>
      </c>
      <c r="C2049" s="4">
        <f>YEAR(SalesDataTable[[#This Row],[Order Date]])</f>
        <v>2026</v>
      </c>
      <c r="D2049" s="4">
        <f>MONTH(SalesDataTable[[#This Row],[Order Date]])</f>
        <v>10</v>
      </c>
      <c r="E2049" s="4" t="str">
        <f>TEXT(SalesDataTable[[#This Row],[Order Date]],"MMM")</f>
        <v>Oct</v>
      </c>
      <c r="F2049" s="4" t="str">
        <f>"Q"&amp;ROUNDUP(MONTH(SalesDataTable[[#This Row],[Order Date]])/3,0)</f>
        <v>Q4</v>
      </c>
      <c r="G2049" s="4" t="s">
        <v>49</v>
      </c>
      <c r="H2049" s="4" t="s">
        <v>76</v>
      </c>
      <c r="I2049" s="4" t="s">
        <v>57</v>
      </c>
      <c r="J2049" s="4" t="s">
        <v>32</v>
      </c>
      <c r="K2049" s="4" t="s">
        <v>38</v>
      </c>
      <c r="L2049" s="4" t="s">
        <v>75</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c r="A2050" s="2">
        <v>4840</v>
      </c>
      <c r="B2050" s="3">
        <v>46299</v>
      </c>
      <c r="C2050" s="4">
        <f>YEAR(SalesDataTable[[#This Row],[Order Date]])</f>
        <v>2026</v>
      </c>
      <c r="D2050" s="4">
        <f>MONTH(SalesDataTable[[#This Row],[Order Date]])</f>
        <v>10</v>
      </c>
      <c r="E2050" s="4" t="str">
        <f>TEXT(SalesDataTable[[#This Row],[Order Date]],"MMM")</f>
        <v>Oct</v>
      </c>
      <c r="F2050" s="4" t="str">
        <f>"Q"&amp;ROUNDUP(MONTH(SalesDataTable[[#This Row],[Order Date]])/3,0)</f>
        <v>Q4</v>
      </c>
      <c r="G2050" s="4" t="s">
        <v>35</v>
      </c>
      <c r="H2050" s="4" t="s">
        <v>72</v>
      </c>
      <c r="I2050" s="4" t="s">
        <v>37</v>
      </c>
      <c r="J2050" s="4" t="s">
        <v>45</v>
      </c>
      <c r="K2050" s="4" t="s">
        <v>52</v>
      </c>
      <c r="L2050" s="4" t="s">
        <v>58</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c r="A2051" s="2">
        <v>4984</v>
      </c>
      <c r="B2051" s="3">
        <v>46299</v>
      </c>
      <c r="C2051" s="4">
        <f>YEAR(SalesDataTable[[#This Row],[Order Date]])</f>
        <v>2026</v>
      </c>
      <c r="D2051" s="4">
        <f>MONTH(SalesDataTable[[#This Row],[Order Date]])</f>
        <v>10</v>
      </c>
      <c r="E2051" s="4" t="str">
        <f>TEXT(SalesDataTable[[#This Row],[Order Date]],"MMM")</f>
        <v>Oct</v>
      </c>
      <c r="F2051" s="4" t="str">
        <f>"Q"&amp;ROUNDUP(MONTH(SalesDataTable[[#This Row],[Order Date]])/3,0)</f>
        <v>Q4</v>
      </c>
      <c r="G2051" s="4" t="s">
        <v>40</v>
      </c>
      <c r="H2051" s="4" t="s">
        <v>81</v>
      </c>
      <c r="I2051" s="4" t="s">
        <v>31</v>
      </c>
      <c r="J2051" s="4" t="s">
        <v>32</v>
      </c>
      <c r="K2051" s="4" t="s">
        <v>63</v>
      </c>
      <c r="L2051" s="4" t="s">
        <v>71</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c r="A2052" s="2">
        <v>641</v>
      </c>
      <c r="B2052" s="3">
        <v>46300</v>
      </c>
      <c r="C2052" s="4">
        <f>YEAR(SalesDataTable[[#This Row],[Order Date]])</f>
        <v>2026</v>
      </c>
      <c r="D2052" s="4">
        <f>MONTH(SalesDataTable[[#This Row],[Order Date]])</f>
        <v>10</v>
      </c>
      <c r="E2052" s="4" t="str">
        <f>TEXT(SalesDataTable[[#This Row],[Order Date]],"MMM")</f>
        <v>Oct</v>
      </c>
      <c r="F2052" s="4" t="str">
        <f>"Q"&amp;ROUNDUP(MONTH(SalesDataTable[[#This Row],[Order Date]])/3,0)</f>
        <v>Q4</v>
      </c>
      <c r="G2052" s="4" t="s">
        <v>35</v>
      </c>
      <c r="H2052" s="4" t="s">
        <v>70</v>
      </c>
      <c r="I2052" s="4" t="s">
        <v>48</v>
      </c>
      <c r="J2052" s="4" t="s">
        <v>32</v>
      </c>
      <c r="K2052" s="4" t="s">
        <v>52</v>
      </c>
      <c r="L2052" s="4" t="s">
        <v>80</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c r="A2053" s="2">
        <v>1358</v>
      </c>
      <c r="B2053" s="3">
        <v>46300</v>
      </c>
      <c r="C2053" s="4">
        <f>YEAR(SalesDataTable[[#This Row],[Order Date]])</f>
        <v>2026</v>
      </c>
      <c r="D2053" s="4">
        <f>MONTH(SalesDataTable[[#This Row],[Order Date]])</f>
        <v>10</v>
      </c>
      <c r="E2053" s="4" t="str">
        <f>TEXT(SalesDataTable[[#This Row],[Order Date]],"MMM")</f>
        <v>Oct</v>
      </c>
      <c r="F2053" s="4" t="str">
        <f>"Q"&amp;ROUNDUP(MONTH(SalesDataTable[[#This Row],[Order Date]])/3,0)</f>
        <v>Q4</v>
      </c>
      <c r="G2053" s="4" t="s">
        <v>29</v>
      </c>
      <c r="H2053" s="4" t="s">
        <v>30</v>
      </c>
      <c r="I2053" s="4" t="s">
        <v>31</v>
      </c>
      <c r="J2053" s="4" t="s">
        <v>42</v>
      </c>
      <c r="K2053" s="4" t="s">
        <v>43</v>
      </c>
      <c r="L2053" s="4" t="s">
        <v>44</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c r="A2054" s="2">
        <v>3904</v>
      </c>
      <c r="B2054" s="3">
        <v>46300</v>
      </c>
      <c r="C2054" s="4">
        <f>YEAR(SalesDataTable[[#This Row],[Order Date]])</f>
        <v>2026</v>
      </c>
      <c r="D2054" s="4">
        <f>MONTH(SalesDataTable[[#This Row],[Order Date]])</f>
        <v>10</v>
      </c>
      <c r="E2054" s="4" t="str">
        <f>TEXT(SalesDataTable[[#This Row],[Order Date]],"MMM")</f>
        <v>Oct</v>
      </c>
      <c r="F2054" s="4" t="str">
        <f>"Q"&amp;ROUNDUP(MONTH(SalesDataTable[[#This Row],[Order Date]])/3,0)</f>
        <v>Q4</v>
      </c>
      <c r="G2054" s="4" t="s">
        <v>35</v>
      </c>
      <c r="H2054" s="4" t="s">
        <v>56</v>
      </c>
      <c r="I2054" s="4" t="s">
        <v>31</v>
      </c>
      <c r="J2054" s="4" t="s">
        <v>32</v>
      </c>
      <c r="K2054" s="4" t="s">
        <v>43</v>
      </c>
      <c r="L2054" s="4" t="s">
        <v>61</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c r="A2055" s="2">
        <v>4336</v>
      </c>
      <c r="B2055" s="3">
        <v>46300</v>
      </c>
      <c r="C2055" s="4">
        <f>YEAR(SalesDataTable[[#This Row],[Order Date]])</f>
        <v>2026</v>
      </c>
      <c r="D2055" s="4">
        <f>MONTH(SalesDataTable[[#This Row],[Order Date]])</f>
        <v>10</v>
      </c>
      <c r="E2055" s="4" t="str">
        <f>TEXT(SalesDataTable[[#This Row],[Order Date]],"MMM")</f>
        <v>Oct</v>
      </c>
      <c r="F2055" s="4" t="str">
        <f>"Q"&amp;ROUNDUP(MONTH(SalesDataTable[[#This Row],[Order Date]])/3,0)</f>
        <v>Q4</v>
      </c>
      <c r="G2055" s="4" t="s">
        <v>29</v>
      </c>
      <c r="H2055" s="4" t="s">
        <v>79</v>
      </c>
      <c r="I2055" s="4" t="s">
        <v>57</v>
      </c>
      <c r="J2055" s="4" t="s">
        <v>32</v>
      </c>
      <c r="K2055" s="4" t="s">
        <v>38</v>
      </c>
      <c r="L2055" s="4" t="s">
        <v>46</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c r="A2056" s="2">
        <v>4705</v>
      </c>
      <c r="B2056" s="3">
        <v>46300</v>
      </c>
      <c r="C2056" s="4">
        <f>YEAR(SalesDataTable[[#This Row],[Order Date]])</f>
        <v>2026</v>
      </c>
      <c r="D2056" s="4">
        <f>MONTH(SalesDataTable[[#This Row],[Order Date]])</f>
        <v>10</v>
      </c>
      <c r="E2056" s="4" t="str">
        <f>TEXT(SalesDataTable[[#This Row],[Order Date]],"MMM")</f>
        <v>Oct</v>
      </c>
      <c r="F2056" s="4" t="str">
        <f>"Q"&amp;ROUNDUP(MONTH(SalesDataTable[[#This Row],[Order Date]])/3,0)</f>
        <v>Q4</v>
      </c>
      <c r="G2056" s="4" t="s">
        <v>29</v>
      </c>
      <c r="H2056" s="4" t="s">
        <v>30</v>
      </c>
      <c r="I2056" s="4" t="s">
        <v>48</v>
      </c>
      <c r="J2056" s="4" t="s">
        <v>32</v>
      </c>
      <c r="K2056" s="4" t="s">
        <v>52</v>
      </c>
      <c r="L2056" s="4" t="s">
        <v>80</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c r="A2057" s="2">
        <v>1094</v>
      </c>
      <c r="B2057" s="3">
        <v>46301</v>
      </c>
      <c r="C2057" s="4">
        <f>YEAR(SalesDataTable[[#This Row],[Order Date]])</f>
        <v>2026</v>
      </c>
      <c r="D2057" s="4">
        <f>MONTH(SalesDataTable[[#This Row],[Order Date]])</f>
        <v>10</v>
      </c>
      <c r="E2057" s="4" t="str">
        <f>TEXT(SalesDataTable[[#This Row],[Order Date]],"MMM")</f>
        <v>Oct</v>
      </c>
      <c r="F2057" s="4" t="str">
        <f>"Q"&amp;ROUNDUP(MONTH(SalesDataTable[[#This Row],[Order Date]])/3,0)</f>
        <v>Q4</v>
      </c>
      <c r="G2057" s="4" t="s">
        <v>49</v>
      </c>
      <c r="H2057" s="4" t="s">
        <v>50</v>
      </c>
      <c r="I2057" s="4" t="s">
        <v>31</v>
      </c>
      <c r="J2057" s="4" t="s">
        <v>42</v>
      </c>
      <c r="K2057" s="4" t="s">
        <v>63</v>
      </c>
      <c r="L2057" s="4" t="s">
        <v>67</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c r="A2058" s="2">
        <v>3926</v>
      </c>
      <c r="B2058" s="3">
        <v>46301</v>
      </c>
      <c r="C2058" s="4">
        <f>YEAR(SalesDataTable[[#This Row],[Order Date]])</f>
        <v>2026</v>
      </c>
      <c r="D2058" s="4">
        <f>MONTH(SalesDataTable[[#This Row],[Order Date]])</f>
        <v>10</v>
      </c>
      <c r="E2058" s="4" t="str">
        <f>TEXT(SalesDataTable[[#This Row],[Order Date]],"MMM")</f>
        <v>Oct</v>
      </c>
      <c r="F2058" s="4" t="str">
        <f>"Q"&amp;ROUNDUP(MONTH(SalesDataTable[[#This Row],[Order Date]])/3,0)</f>
        <v>Q4</v>
      </c>
      <c r="G2058" s="4" t="s">
        <v>40</v>
      </c>
      <c r="H2058" s="4" t="s">
        <v>54</v>
      </c>
      <c r="I2058" s="4" t="s">
        <v>31</v>
      </c>
      <c r="J2058" s="4" t="s">
        <v>45</v>
      </c>
      <c r="K2058" s="4" t="s">
        <v>38</v>
      </c>
      <c r="L2058" s="4" t="s">
        <v>66</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c r="A2059" s="2">
        <v>524</v>
      </c>
      <c r="B2059" s="3">
        <v>46302</v>
      </c>
      <c r="C2059" s="4">
        <f>YEAR(SalesDataTable[[#This Row],[Order Date]])</f>
        <v>2026</v>
      </c>
      <c r="D2059" s="4">
        <f>MONTH(SalesDataTable[[#This Row],[Order Date]])</f>
        <v>10</v>
      </c>
      <c r="E2059" s="4" t="str">
        <f>TEXT(SalesDataTable[[#This Row],[Order Date]],"MMM")</f>
        <v>Oct</v>
      </c>
      <c r="F2059" s="4" t="str">
        <f>"Q"&amp;ROUNDUP(MONTH(SalesDataTable[[#This Row],[Order Date]])/3,0)</f>
        <v>Q4</v>
      </c>
      <c r="G2059" s="4" t="s">
        <v>49</v>
      </c>
      <c r="H2059" s="4" t="s">
        <v>62</v>
      </c>
      <c r="I2059" s="4" t="s">
        <v>48</v>
      </c>
      <c r="J2059" s="4" t="s">
        <v>42</v>
      </c>
      <c r="K2059" s="4" t="s">
        <v>33</v>
      </c>
      <c r="L2059" s="4" t="s">
        <v>59</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c r="A2060" s="2">
        <v>2277</v>
      </c>
      <c r="B2060" s="3">
        <v>46302</v>
      </c>
      <c r="C2060" s="4">
        <f>YEAR(SalesDataTable[[#This Row],[Order Date]])</f>
        <v>2026</v>
      </c>
      <c r="D2060" s="4">
        <f>MONTH(SalesDataTable[[#This Row],[Order Date]])</f>
        <v>10</v>
      </c>
      <c r="E2060" s="4" t="str">
        <f>TEXT(SalesDataTable[[#This Row],[Order Date]],"MMM")</f>
        <v>Oct</v>
      </c>
      <c r="F2060" s="4" t="str">
        <f>"Q"&amp;ROUNDUP(MONTH(SalesDataTable[[#This Row],[Order Date]])/3,0)</f>
        <v>Q4</v>
      </c>
      <c r="G2060" s="4" t="s">
        <v>29</v>
      </c>
      <c r="H2060" s="4" t="s">
        <v>30</v>
      </c>
      <c r="I2060" s="4" t="s">
        <v>31</v>
      </c>
      <c r="J2060" s="4" t="s">
        <v>42</v>
      </c>
      <c r="K2060" s="4" t="s">
        <v>33</v>
      </c>
      <c r="L2060" s="4" t="s">
        <v>59</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c r="A2061" s="2">
        <v>2442</v>
      </c>
      <c r="B2061" s="3">
        <v>46302</v>
      </c>
      <c r="C2061" s="4">
        <f>YEAR(SalesDataTable[[#This Row],[Order Date]])</f>
        <v>2026</v>
      </c>
      <c r="D2061" s="4">
        <f>MONTH(SalesDataTable[[#This Row],[Order Date]])</f>
        <v>10</v>
      </c>
      <c r="E2061" s="4" t="str">
        <f>TEXT(SalesDataTable[[#This Row],[Order Date]],"MMM")</f>
        <v>Oct</v>
      </c>
      <c r="F2061" s="4" t="str">
        <f>"Q"&amp;ROUNDUP(MONTH(SalesDataTable[[#This Row],[Order Date]])/3,0)</f>
        <v>Q4</v>
      </c>
      <c r="G2061" s="4" t="s">
        <v>40</v>
      </c>
      <c r="H2061" s="4" t="s">
        <v>41</v>
      </c>
      <c r="I2061" s="4" t="s">
        <v>37</v>
      </c>
      <c r="J2061" s="4" t="s">
        <v>45</v>
      </c>
      <c r="K2061" s="4" t="s">
        <v>38</v>
      </c>
      <c r="L2061" s="4" t="s">
        <v>66</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c r="A2062" s="2">
        <v>2809</v>
      </c>
      <c r="B2062" s="3">
        <v>46302</v>
      </c>
      <c r="C2062" s="4">
        <f>YEAR(SalesDataTable[[#This Row],[Order Date]])</f>
        <v>2026</v>
      </c>
      <c r="D2062" s="4">
        <f>MONTH(SalesDataTable[[#This Row],[Order Date]])</f>
        <v>10</v>
      </c>
      <c r="E2062" s="4" t="str">
        <f>TEXT(SalesDataTable[[#This Row],[Order Date]],"MMM")</f>
        <v>Oct</v>
      </c>
      <c r="F2062" s="4" t="str">
        <f>"Q"&amp;ROUNDUP(MONTH(SalesDataTable[[#This Row],[Order Date]])/3,0)</f>
        <v>Q4</v>
      </c>
      <c r="G2062" s="4" t="s">
        <v>49</v>
      </c>
      <c r="H2062" s="4" t="s">
        <v>62</v>
      </c>
      <c r="I2062" s="4" t="s">
        <v>31</v>
      </c>
      <c r="J2062" s="4" t="s">
        <v>32</v>
      </c>
      <c r="K2062" s="4" t="s">
        <v>38</v>
      </c>
      <c r="L2062" s="4" t="s">
        <v>75</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c r="A2063" s="2">
        <v>2946</v>
      </c>
      <c r="B2063" s="3">
        <v>46302</v>
      </c>
      <c r="C2063" s="4">
        <f>YEAR(SalesDataTable[[#This Row],[Order Date]])</f>
        <v>2026</v>
      </c>
      <c r="D2063" s="4">
        <f>MONTH(SalesDataTable[[#This Row],[Order Date]])</f>
        <v>10</v>
      </c>
      <c r="E2063" s="4" t="str">
        <f>TEXT(SalesDataTable[[#This Row],[Order Date]],"MMM")</f>
        <v>Oct</v>
      </c>
      <c r="F2063" s="4" t="str">
        <f>"Q"&amp;ROUNDUP(MONTH(SalesDataTable[[#This Row],[Order Date]])/3,0)</f>
        <v>Q4</v>
      </c>
      <c r="G2063" s="4" t="s">
        <v>40</v>
      </c>
      <c r="H2063" s="4" t="s">
        <v>81</v>
      </c>
      <c r="I2063" s="4" t="s">
        <v>31</v>
      </c>
      <c r="J2063" s="4" t="s">
        <v>32</v>
      </c>
      <c r="K2063" s="4" t="s">
        <v>33</v>
      </c>
      <c r="L2063" s="4" t="s">
        <v>59</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c r="A2064" s="2">
        <v>4147</v>
      </c>
      <c r="B2064" s="3">
        <v>46302</v>
      </c>
      <c r="C2064" s="4">
        <f>YEAR(SalesDataTable[[#This Row],[Order Date]])</f>
        <v>2026</v>
      </c>
      <c r="D2064" s="4">
        <f>MONTH(SalesDataTable[[#This Row],[Order Date]])</f>
        <v>10</v>
      </c>
      <c r="E2064" s="4" t="str">
        <f>TEXT(SalesDataTable[[#This Row],[Order Date]],"MMM")</f>
        <v>Oct</v>
      </c>
      <c r="F2064" s="4" t="str">
        <f>"Q"&amp;ROUNDUP(MONTH(SalesDataTable[[#This Row],[Order Date]])/3,0)</f>
        <v>Q4</v>
      </c>
      <c r="G2064" s="4" t="s">
        <v>35</v>
      </c>
      <c r="H2064" s="4" t="s">
        <v>72</v>
      </c>
      <c r="I2064" s="4" t="s">
        <v>48</v>
      </c>
      <c r="J2064" s="4" t="s">
        <v>32</v>
      </c>
      <c r="K2064" s="4" t="s">
        <v>33</v>
      </c>
      <c r="L2064" s="4" t="s">
        <v>55</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c r="A2065" s="2">
        <v>4164</v>
      </c>
      <c r="B2065" s="3">
        <v>46302</v>
      </c>
      <c r="C2065" s="4">
        <f>YEAR(SalesDataTable[[#This Row],[Order Date]])</f>
        <v>2026</v>
      </c>
      <c r="D2065" s="4">
        <f>MONTH(SalesDataTable[[#This Row],[Order Date]])</f>
        <v>10</v>
      </c>
      <c r="E2065" s="4" t="str">
        <f>TEXT(SalesDataTable[[#This Row],[Order Date]],"MMM")</f>
        <v>Oct</v>
      </c>
      <c r="F2065" s="4" t="str">
        <f>"Q"&amp;ROUNDUP(MONTH(SalesDataTable[[#This Row],[Order Date]])/3,0)</f>
        <v>Q4</v>
      </c>
      <c r="G2065" s="4" t="s">
        <v>29</v>
      </c>
      <c r="H2065" s="4" t="s">
        <v>65</v>
      </c>
      <c r="I2065" s="4" t="s">
        <v>48</v>
      </c>
      <c r="J2065" s="4" t="s">
        <v>42</v>
      </c>
      <c r="K2065" s="4" t="s">
        <v>38</v>
      </c>
      <c r="L2065" s="4" t="s">
        <v>46</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c r="A2066" s="2">
        <v>4275</v>
      </c>
      <c r="B2066" s="3">
        <v>46302</v>
      </c>
      <c r="C2066" s="4">
        <f>YEAR(SalesDataTable[[#This Row],[Order Date]])</f>
        <v>2026</v>
      </c>
      <c r="D2066" s="4">
        <f>MONTH(SalesDataTable[[#This Row],[Order Date]])</f>
        <v>10</v>
      </c>
      <c r="E2066" s="4" t="str">
        <f>TEXT(SalesDataTable[[#This Row],[Order Date]],"MMM")</f>
        <v>Oct</v>
      </c>
      <c r="F2066" s="4" t="str">
        <f>"Q"&amp;ROUNDUP(MONTH(SalesDataTable[[#This Row],[Order Date]])/3,0)</f>
        <v>Q4</v>
      </c>
      <c r="G2066" s="4" t="s">
        <v>49</v>
      </c>
      <c r="H2066" s="4" t="s">
        <v>60</v>
      </c>
      <c r="I2066" s="4" t="s">
        <v>57</v>
      </c>
      <c r="J2066" s="4" t="s">
        <v>32</v>
      </c>
      <c r="K2066" s="4" t="s">
        <v>33</v>
      </c>
      <c r="L2066" s="4" t="s">
        <v>51</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c r="A2067" s="2">
        <v>5062</v>
      </c>
      <c r="B2067" s="3">
        <v>46302</v>
      </c>
      <c r="C2067" s="4">
        <f>YEAR(SalesDataTable[[#This Row],[Order Date]])</f>
        <v>2026</v>
      </c>
      <c r="D2067" s="4">
        <f>MONTH(SalesDataTable[[#This Row],[Order Date]])</f>
        <v>10</v>
      </c>
      <c r="E2067" s="4" t="str">
        <f>TEXT(SalesDataTable[[#This Row],[Order Date]],"MMM")</f>
        <v>Oct</v>
      </c>
      <c r="F2067" s="4" t="str">
        <f>"Q"&amp;ROUNDUP(MONTH(SalesDataTable[[#This Row],[Order Date]])/3,0)</f>
        <v>Q4</v>
      </c>
      <c r="G2067" s="4" t="s">
        <v>35</v>
      </c>
      <c r="H2067" s="4" t="s">
        <v>72</v>
      </c>
      <c r="I2067" s="4" t="s">
        <v>31</v>
      </c>
      <c r="J2067" s="4" t="s">
        <v>32</v>
      </c>
      <c r="K2067" s="4" t="s">
        <v>43</v>
      </c>
      <c r="L2067" s="4" t="s">
        <v>73</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c r="A2068" s="2">
        <v>1126</v>
      </c>
      <c r="B2068" s="3">
        <v>46303</v>
      </c>
      <c r="C2068" s="4">
        <f>YEAR(SalesDataTable[[#This Row],[Order Date]])</f>
        <v>2026</v>
      </c>
      <c r="D2068" s="4">
        <f>MONTH(SalesDataTable[[#This Row],[Order Date]])</f>
        <v>10</v>
      </c>
      <c r="E2068" s="4" t="str">
        <f>TEXT(SalesDataTable[[#This Row],[Order Date]],"MMM")</f>
        <v>Oct</v>
      </c>
      <c r="F2068" s="4" t="str">
        <f>"Q"&amp;ROUNDUP(MONTH(SalesDataTable[[#This Row],[Order Date]])/3,0)</f>
        <v>Q4</v>
      </c>
      <c r="G2068" s="4" t="s">
        <v>29</v>
      </c>
      <c r="H2068" s="4" t="s">
        <v>65</v>
      </c>
      <c r="I2068" s="4" t="s">
        <v>31</v>
      </c>
      <c r="J2068" s="4" t="s">
        <v>45</v>
      </c>
      <c r="K2068" s="4" t="s">
        <v>33</v>
      </c>
      <c r="L2068" s="4" t="s">
        <v>51</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c r="A2069" s="2">
        <v>1865</v>
      </c>
      <c r="B2069" s="3">
        <v>46303</v>
      </c>
      <c r="C2069" s="4">
        <f>YEAR(SalesDataTable[[#This Row],[Order Date]])</f>
        <v>2026</v>
      </c>
      <c r="D2069" s="4">
        <f>MONTH(SalesDataTable[[#This Row],[Order Date]])</f>
        <v>10</v>
      </c>
      <c r="E2069" s="4" t="str">
        <f>TEXT(SalesDataTable[[#This Row],[Order Date]],"MMM")</f>
        <v>Oct</v>
      </c>
      <c r="F2069" s="4" t="str">
        <f>"Q"&amp;ROUNDUP(MONTH(SalesDataTable[[#This Row],[Order Date]])/3,0)</f>
        <v>Q4</v>
      </c>
      <c r="G2069" s="4" t="s">
        <v>49</v>
      </c>
      <c r="H2069" s="4" t="s">
        <v>62</v>
      </c>
      <c r="I2069" s="4" t="s">
        <v>31</v>
      </c>
      <c r="J2069" s="4" t="s">
        <v>32</v>
      </c>
      <c r="K2069" s="4" t="s">
        <v>63</v>
      </c>
      <c r="L2069" s="4" t="s">
        <v>64</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c r="A2070" s="2">
        <v>2471</v>
      </c>
      <c r="B2070" s="3">
        <v>46303</v>
      </c>
      <c r="C2070" s="4">
        <f>YEAR(SalesDataTable[[#This Row],[Order Date]])</f>
        <v>2026</v>
      </c>
      <c r="D2070" s="4">
        <f>MONTH(SalesDataTable[[#This Row],[Order Date]])</f>
        <v>10</v>
      </c>
      <c r="E2070" s="4" t="str">
        <f>TEXT(SalesDataTable[[#This Row],[Order Date]],"MMM")</f>
        <v>Oct</v>
      </c>
      <c r="F2070" s="4" t="str">
        <f>"Q"&amp;ROUNDUP(MONTH(SalesDataTable[[#This Row],[Order Date]])/3,0)</f>
        <v>Q4</v>
      </c>
      <c r="G2070" s="4" t="s">
        <v>49</v>
      </c>
      <c r="H2070" s="4" t="s">
        <v>76</v>
      </c>
      <c r="I2070" s="4" t="s">
        <v>48</v>
      </c>
      <c r="J2070" s="4" t="s">
        <v>42</v>
      </c>
      <c r="K2070" s="4" t="s">
        <v>63</v>
      </c>
      <c r="L2070" s="4" t="s">
        <v>64</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c r="A2071" s="2">
        <v>3208</v>
      </c>
      <c r="B2071" s="3">
        <v>46303</v>
      </c>
      <c r="C2071" s="4">
        <f>YEAR(SalesDataTable[[#This Row],[Order Date]])</f>
        <v>2026</v>
      </c>
      <c r="D2071" s="4">
        <f>MONTH(SalesDataTable[[#This Row],[Order Date]])</f>
        <v>10</v>
      </c>
      <c r="E2071" s="4" t="str">
        <f>TEXT(SalesDataTable[[#This Row],[Order Date]],"MMM")</f>
        <v>Oct</v>
      </c>
      <c r="F2071" s="4" t="str">
        <f>"Q"&amp;ROUNDUP(MONTH(SalesDataTable[[#This Row],[Order Date]])/3,0)</f>
        <v>Q4</v>
      </c>
      <c r="G2071" s="4" t="s">
        <v>40</v>
      </c>
      <c r="H2071" s="4" t="s">
        <v>68</v>
      </c>
      <c r="I2071" s="4" t="s">
        <v>37</v>
      </c>
      <c r="J2071" s="4" t="s">
        <v>42</v>
      </c>
      <c r="K2071" s="4" t="s">
        <v>33</v>
      </c>
      <c r="L2071" s="4" t="s">
        <v>55</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c r="A2072" s="2">
        <v>4285</v>
      </c>
      <c r="B2072" s="3">
        <v>46303</v>
      </c>
      <c r="C2072" s="4">
        <f>YEAR(SalesDataTable[[#This Row],[Order Date]])</f>
        <v>2026</v>
      </c>
      <c r="D2072" s="4">
        <f>MONTH(SalesDataTable[[#This Row],[Order Date]])</f>
        <v>10</v>
      </c>
      <c r="E2072" s="4" t="str">
        <f>TEXT(SalesDataTable[[#This Row],[Order Date]],"MMM")</f>
        <v>Oct</v>
      </c>
      <c r="F2072" s="4" t="str">
        <f>"Q"&amp;ROUNDUP(MONTH(SalesDataTable[[#This Row],[Order Date]])/3,0)</f>
        <v>Q4</v>
      </c>
      <c r="G2072" s="4" t="s">
        <v>49</v>
      </c>
      <c r="H2072" s="4" t="s">
        <v>50</v>
      </c>
      <c r="I2072" s="4" t="s">
        <v>31</v>
      </c>
      <c r="J2072" s="4" t="s">
        <v>32</v>
      </c>
      <c r="K2072" s="4" t="s">
        <v>38</v>
      </c>
      <c r="L2072" s="4" t="s">
        <v>39</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c r="A2073" s="2">
        <v>261</v>
      </c>
      <c r="B2073" s="3">
        <v>46304</v>
      </c>
      <c r="C2073" s="4">
        <f>YEAR(SalesDataTable[[#This Row],[Order Date]])</f>
        <v>2026</v>
      </c>
      <c r="D2073" s="4">
        <f>MONTH(SalesDataTable[[#This Row],[Order Date]])</f>
        <v>10</v>
      </c>
      <c r="E2073" s="4" t="str">
        <f>TEXT(SalesDataTable[[#This Row],[Order Date]],"MMM")</f>
        <v>Oct</v>
      </c>
      <c r="F2073" s="4" t="str">
        <f>"Q"&amp;ROUNDUP(MONTH(SalesDataTable[[#This Row],[Order Date]])/3,0)</f>
        <v>Q4</v>
      </c>
      <c r="G2073" s="4" t="s">
        <v>40</v>
      </c>
      <c r="H2073" s="4" t="s">
        <v>47</v>
      </c>
      <c r="I2073" s="4" t="s">
        <v>31</v>
      </c>
      <c r="J2073" s="4" t="s">
        <v>45</v>
      </c>
      <c r="K2073" s="4" t="s">
        <v>52</v>
      </c>
      <c r="L2073" s="4" t="s">
        <v>53</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c r="A2074" s="2">
        <v>291</v>
      </c>
      <c r="B2074" s="3">
        <v>46304</v>
      </c>
      <c r="C2074" s="4">
        <f>YEAR(SalesDataTable[[#This Row],[Order Date]])</f>
        <v>2026</v>
      </c>
      <c r="D2074" s="4">
        <f>MONTH(SalesDataTable[[#This Row],[Order Date]])</f>
        <v>10</v>
      </c>
      <c r="E2074" s="4" t="str">
        <f>TEXT(SalesDataTable[[#This Row],[Order Date]],"MMM")</f>
        <v>Oct</v>
      </c>
      <c r="F2074" s="4" t="str">
        <f>"Q"&amp;ROUNDUP(MONTH(SalesDataTable[[#This Row],[Order Date]])/3,0)</f>
        <v>Q4</v>
      </c>
      <c r="G2074" s="4" t="s">
        <v>40</v>
      </c>
      <c r="H2074" s="4" t="s">
        <v>41</v>
      </c>
      <c r="I2074" s="4" t="s">
        <v>31</v>
      </c>
      <c r="J2074" s="4" t="s">
        <v>42</v>
      </c>
      <c r="K2074" s="4" t="s">
        <v>43</v>
      </c>
      <c r="L2074" s="4" t="s">
        <v>73</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c r="A2075" s="2">
        <v>670</v>
      </c>
      <c r="B2075" s="3">
        <v>46304</v>
      </c>
      <c r="C2075" s="4">
        <f>YEAR(SalesDataTable[[#This Row],[Order Date]])</f>
        <v>2026</v>
      </c>
      <c r="D2075" s="4">
        <f>MONTH(SalesDataTable[[#This Row],[Order Date]])</f>
        <v>10</v>
      </c>
      <c r="E2075" s="4" t="str">
        <f>TEXT(SalesDataTable[[#This Row],[Order Date]],"MMM")</f>
        <v>Oct</v>
      </c>
      <c r="F2075" s="4" t="str">
        <f>"Q"&amp;ROUNDUP(MONTH(SalesDataTable[[#This Row],[Order Date]])/3,0)</f>
        <v>Q4</v>
      </c>
      <c r="G2075" s="4" t="s">
        <v>35</v>
      </c>
      <c r="H2075" s="4" t="s">
        <v>78</v>
      </c>
      <c r="I2075" s="4" t="s">
        <v>48</v>
      </c>
      <c r="J2075" s="4" t="s">
        <v>32</v>
      </c>
      <c r="K2075" s="4" t="s">
        <v>38</v>
      </c>
      <c r="L2075" s="4" t="s">
        <v>39</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c r="A2076" s="2">
        <v>1306</v>
      </c>
      <c r="B2076" s="3">
        <v>46304</v>
      </c>
      <c r="C2076" s="4">
        <f>YEAR(SalesDataTable[[#This Row],[Order Date]])</f>
        <v>2026</v>
      </c>
      <c r="D2076" s="4">
        <f>MONTH(SalesDataTable[[#This Row],[Order Date]])</f>
        <v>10</v>
      </c>
      <c r="E2076" s="4" t="str">
        <f>TEXT(SalesDataTable[[#This Row],[Order Date]],"MMM")</f>
        <v>Oct</v>
      </c>
      <c r="F2076" s="4" t="str">
        <f>"Q"&amp;ROUNDUP(MONTH(SalesDataTable[[#This Row],[Order Date]])/3,0)</f>
        <v>Q4</v>
      </c>
      <c r="G2076" s="4" t="s">
        <v>49</v>
      </c>
      <c r="H2076" s="4" t="s">
        <v>62</v>
      </c>
      <c r="I2076" s="4" t="s">
        <v>48</v>
      </c>
      <c r="J2076" s="4" t="s">
        <v>45</v>
      </c>
      <c r="K2076" s="4" t="s">
        <v>63</v>
      </c>
      <c r="L2076" s="4" t="s">
        <v>71</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c r="A2077" s="2">
        <v>2400</v>
      </c>
      <c r="B2077" s="3">
        <v>46304</v>
      </c>
      <c r="C2077" s="4">
        <f>YEAR(SalesDataTable[[#This Row],[Order Date]])</f>
        <v>2026</v>
      </c>
      <c r="D2077" s="4">
        <f>MONTH(SalesDataTable[[#This Row],[Order Date]])</f>
        <v>10</v>
      </c>
      <c r="E2077" s="4" t="str">
        <f>TEXT(SalesDataTable[[#This Row],[Order Date]],"MMM")</f>
        <v>Oct</v>
      </c>
      <c r="F2077" s="4" t="str">
        <f>"Q"&amp;ROUNDUP(MONTH(SalesDataTable[[#This Row],[Order Date]])/3,0)</f>
        <v>Q4</v>
      </c>
      <c r="G2077" s="4" t="s">
        <v>40</v>
      </c>
      <c r="H2077" s="4" t="s">
        <v>41</v>
      </c>
      <c r="I2077" s="4" t="s">
        <v>31</v>
      </c>
      <c r="J2077" s="4" t="s">
        <v>42</v>
      </c>
      <c r="K2077" s="4" t="s">
        <v>38</v>
      </c>
      <c r="L2077" s="4" t="s">
        <v>39</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c r="A2078" s="2">
        <v>3816</v>
      </c>
      <c r="B2078" s="3">
        <v>46304</v>
      </c>
      <c r="C2078" s="4">
        <f>YEAR(SalesDataTable[[#This Row],[Order Date]])</f>
        <v>2026</v>
      </c>
      <c r="D2078" s="4">
        <f>MONTH(SalesDataTable[[#This Row],[Order Date]])</f>
        <v>10</v>
      </c>
      <c r="E2078" s="4" t="str">
        <f>TEXT(SalesDataTable[[#This Row],[Order Date]],"MMM")</f>
        <v>Oct</v>
      </c>
      <c r="F2078" s="4" t="str">
        <f>"Q"&amp;ROUNDUP(MONTH(SalesDataTable[[#This Row],[Order Date]])/3,0)</f>
        <v>Q4</v>
      </c>
      <c r="G2078" s="4" t="s">
        <v>35</v>
      </c>
      <c r="H2078" s="4" t="s">
        <v>72</v>
      </c>
      <c r="I2078" s="4" t="s">
        <v>31</v>
      </c>
      <c r="J2078" s="4" t="s">
        <v>42</v>
      </c>
      <c r="K2078" s="4" t="s">
        <v>63</v>
      </c>
      <c r="L2078" s="4" t="s">
        <v>71</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c r="A2079" s="2">
        <v>4038</v>
      </c>
      <c r="B2079" s="3">
        <v>46304</v>
      </c>
      <c r="C2079" s="4">
        <f>YEAR(SalesDataTable[[#This Row],[Order Date]])</f>
        <v>2026</v>
      </c>
      <c r="D2079" s="4">
        <f>MONTH(SalesDataTable[[#This Row],[Order Date]])</f>
        <v>10</v>
      </c>
      <c r="E2079" s="4" t="str">
        <f>TEXT(SalesDataTable[[#This Row],[Order Date]],"MMM")</f>
        <v>Oct</v>
      </c>
      <c r="F2079" s="4" t="str">
        <f>"Q"&amp;ROUNDUP(MONTH(SalesDataTable[[#This Row],[Order Date]])/3,0)</f>
        <v>Q4</v>
      </c>
      <c r="G2079" s="4" t="s">
        <v>29</v>
      </c>
      <c r="H2079" s="4" t="s">
        <v>79</v>
      </c>
      <c r="I2079" s="4" t="s">
        <v>31</v>
      </c>
      <c r="J2079" s="4" t="s">
        <v>32</v>
      </c>
      <c r="K2079" s="4" t="s">
        <v>63</v>
      </c>
      <c r="L2079" s="4" t="s">
        <v>67</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c r="A2080" s="2">
        <v>4686</v>
      </c>
      <c r="B2080" s="3">
        <v>46304</v>
      </c>
      <c r="C2080" s="4">
        <f>YEAR(SalesDataTable[[#This Row],[Order Date]])</f>
        <v>2026</v>
      </c>
      <c r="D2080" s="4">
        <f>MONTH(SalesDataTable[[#This Row],[Order Date]])</f>
        <v>10</v>
      </c>
      <c r="E2080" s="4" t="str">
        <f>TEXT(SalesDataTable[[#This Row],[Order Date]],"MMM")</f>
        <v>Oct</v>
      </c>
      <c r="F2080" s="4" t="str">
        <f>"Q"&amp;ROUNDUP(MONTH(SalesDataTable[[#This Row],[Order Date]])/3,0)</f>
        <v>Q4</v>
      </c>
      <c r="G2080" s="4" t="s">
        <v>29</v>
      </c>
      <c r="H2080" s="4" t="s">
        <v>79</v>
      </c>
      <c r="I2080" s="4" t="s">
        <v>57</v>
      </c>
      <c r="J2080" s="4" t="s">
        <v>42</v>
      </c>
      <c r="K2080" s="4" t="s">
        <v>52</v>
      </c>
      <c r="L2080" s="4" t="s">
        <v>80</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c r="A2081" s="2">
        <v>5076</v>
      </c>
      <c r="B2081" s="3">
        <v>46304</v>
      </c>
      <c r="C2081" s="4">
        <f>YEAR(SalesDataTable[[#This Row],[Order Date]])</f>
        <v>2026</v>
      </c>
      <c r="D2081" s="4">
        <f>MONTH(SalesDataTable[[#This Row],[Order Date]])</f>
        <v>10</v>
      </c>
      <c r="E2081" s="4" t="str">
        <f>TEXT(SalesDataTable[[#This Row],[Order Date]],"MMM")</f>
        <v>Oct</v>
      </c>
      <c r="F2081" s="4" t="str">
        <f>"Q"&amp;ROUNDUP(MONTH(SalesDataTable[[#This Row],[Order Date]])/3,0)</f>
        <v>Q4</v>
      </c>
      <c r="G2081" s="4" t="s">
        <v>35</v>
      </c>
      <c r="H2081" s="4" t="s">
        <v>72</v>
      </c>
      <c r="I2081" s="4" t="s">
        <v>31</v>
      </c>
      <c r="J2081" s="4" t="s">
        <v>42</v>
      </c>
      <c r="K2081" s="4" t="s">
        <v>52</v>
      </c>
      <c r="L2081" s="4" t="s">
        <v>58</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c r="A2082" s="2">
        <v>1339</v>
      </c>
      <c r="B2082" s="3">
        <v>46305</v>
      </c>
      <c r="C2082" s="4">
        <f>YEAR(SalesDataTable[[#This Row],[Order Date]])</f>
        <v>2026</v>
      </c>
      <c r="D2082" s="4">
        <f>MONTH(SalesDataTable[[#This Row],[Order Date]])</f>
        <v>10</v>
      </c>
      <c r="E2082" s="4" t="str">
        <f>TEXT(SalesDataTable[[#This Row],[Order Date]],"MMM")</f>
        <v>Oct</v>
      </c>
      <c r="F2082" s="4" t="str">
        <f>"Q"&amp;ROUNDUP(MONTH(SalesDataTable[[#This Row],[Order Date]])/3,0)</f>
        <v>Q4</v>
      </c>
      <c r="G2082" s="4" t="s">
        <v>35</v>
      </c>
      <c r="H2082" s="4" t="s">
        <v>70</v>
      </c>
      <c r="I2082" s="4" t="s">
        <v>31</v>
      </c>
      <c r="J2082" s="4" t="s">
        <v>32</v>
      </c>
      <c r="K2082" s="4" t="s">
        <v>52</v>
      </c>
      <c r="L2082" s="4" t="s">
        <v>53</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c r="A2083" s="2">
        <v>1884</v>
      </c>
      <c r="B2083" s="3">
        <v>46305</v>
      </c>
      <c r="C2083" s="4">
        <f>YEAR(SalesDataTable[[#This Row],[Order Date]])</f>
        <v>2026</v>
      </c>
      <c r="D2083" s="4">
        <f>MONTH(SalesDataTable[[#This Row],[Order Date]])</f>
        <v>10</v>
      </c>
      <c r="E2083" s="4" t="str">
        <f>TEXT(SalesDataTable[[#This Row],[Order Date]],"MMM")</f>
        <v>Oct</v>
      </c>
      <c r="F2083" s="4" t="str">
        <f>"Q"&amp;ROUNDUP(MONTH(SalesDataTable[[#This Row],[Order Date]])/3,0)</f>
        <v>Q4</v>
      </c>
      <c r="G2083" s="4" t="s">
        <v>40</v>
      </c>
      <c r="H2083" s="4" t="s">
        <v>41</v>
      </c>
      <c r="I2083" s="4" t="s">
        <v>31</v>
      </c>
      <c r="J2083" s="4" t="s">
        <v>45</v>
      </c>
      <c r="K2083" s="4" t="s">
        <v>52</v>
      </c>
      <c r="L2083" s="4" t="s">
        <v>69</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c r="A2084" s="2">
        <v>3568</v>
      </c>
      <c r="B2084" s="3">
        <v>46305</v>
      </c>
      <c r="C2084" s="4">
        <f>YEAR(SalesDataTable[[#This Row],[Order Date]])</f>
        <v>2026</v>
      </c>
      <c r="D2084" s="4">
        <f>MONTH(SalesDataTable[[#This Row],[Order Date]])</f>
        <v>10</v>
      </c>
      <c r="E2084" s="4" t="str">
        <f>TEXT(SalesDataTable[[#This Row],[Order Date]],"MMM")</f>
        <v>Oct</v>
      </c>
      <c r="F2084" s="4" t="str">
        <f>"Q"&amp;ROUNDUP(MONTH(SalesDataTable[[#This Row],[Order Date]])/3,0)</f>
        <v>Q4</v>
      </c>
      <c r="G2084" s="4" t="s">
        <v>29</v>
      </c>
      <c r="H2084" s="4" t="s">
        <v>79</v>
      </c>
      <c r="I2084" s="4" t="s">
        <v>37</v>
      </c>
      <c r="J2084" s="4" t="s">
        <v>42</v>
      </c>
      <c r="K2084" s="4" t="s">
        <v>38</v>
      </c>
      <c r="L2084" s="4" t="s">
        <v>75</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c r="A2085" s="2">
        <v>4171</v>
      </c>
      <c r="B2085" s="3">
        <v>46305</v>
      </c>
      <c r="C2085" s="4">
        <f>YEAR(SalesDataTable[[#This Row],[Order Date]])</f>
        <v>2026</v>
      </c>
      <c r="D2085" s="4">
        <f>MONTH(SalesDataTable[[#This Row],[Order Date]])</f>
        <v>10</v>
      </c>
      <c r="E2085" s="4" t="str">
        <f>TEXT(SalesDataTable[[#This Row],[Order Date]],"MMM")</f>
        <v>Oct</v>
      </c>
      <c r="F2085" s="4" t="str">
        <f>"Q"&amp;ROUNDUP(MONTH(SalesDataTable[[#This Row],[Order Date]])/3,0)</f>
        <v>Q4</v>
      </c>
      <c r="G2085" s="4" t="s">
        <v>49</v>
      </c>
      <c r="H2085" s="4" t="s">
        <v>60</v>
      </c>
      <c r="I2085" s="4" t="s">
        <v>48</v>
      </c>
      <c r="J2085" s="4" t="s">
        <v>42</v>
      </c>
      <c r="K2085" s="4" t="s">
        <v>43</v>
      </c>
      <c r="L2085" s="4" t="s">
        <v>44</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c r="A2086" s="2">
        <v>4477</v>
      </c>
      <c r="B2086" s="3">
        <v>46305</v>
      </c>
      <c r="C2086" s="4">
        <f>YEAR(SalesDataTable[[#This Row],[Order Date]])</f>
        <v>2026</v>
      </c>
      <c r="D2086" s="4">
        <f>MONTH(SalesDataTable[[#This Row],[Order Date]])</f>
        <v>10</v>
      </c>
      <c r="E2086" s="4" t="str">
        <f>TEXT(SalesDataTable[[#This Row],[Order Date]],"MMM")</f>
        <v>Oct</v>
      </c>
      <c r="F2086" s="4" t="str">
        <f>"Q"&amp;ROUNDUP(MONTH(SalesDataTable[[#This Row],[Order Date]])/3,0)</f>
        <v>Q4</v>
      </c>
      <c r="G2086" s="4" t="s">
        <v>40</v>
      </c>
      <c r="H2086" s="4" t="s">
        <v>54</v>
      </c>
      <c r="I2086" s="4" t="s">
        <v>48</v>
      </c>
      <c r="J2086" s="4" t="s">
        <v>42</v>
      </c>
      <c r="K2086" s="4" t="s">
        <v>43</v>
      </c>
      <c r="L2086" s="4" t="s">
        <v>61</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c r="A2087" s="2">
        <v>3368</v>
      </c>
      <c r="B2087" s="3">
        <v>46306</v>
      </c>
      <c r="C2087" s="4">
        <f>YEAR(SalesDataTable[[#This Row],[Order Date]])</f>
        <v>2026</v>
      </c>
      <c r="D2087" s="4">
        <f>MONTH(SalesDataTable[[#This Row],[Order Date]])</f>
        <v>10</v>
      </c>
      <c r="E2087" s="4" t="str">
        <f>TEXT(SalesDataTable[[#This Row],[Order Date]],"MMM")</f>
        <v>Oct</v>
      </c>
      <c r="F2087" s="4" t="str">
        <f>"Q"&amp;ROUNDUP(MONTH(SalesDataTable[[#This Row],[Order Date]])/3,0)</f>
        <v>Q4</v>
      </c>
      <c r="G2087" s="4" t="s">
        <v>29</v>
      </c>
      <c r="H2087" s="4" t="s">
        <v>65</v>
      </c>
      <c r="I2087" s="4" t="s">
        <v>31</v>
      </c>
      <c r="J2087" s="4" t="s">
        <v>32</v>
      </c>
      <c r="K2087" s="4" t="s">
        <v>38</v>
      </c>
      <c r="L2087" s="4" t="s">
        <v>39</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c r="A2088" s="2">
        <v>3566</v>
      </c>
      <c r="B2088" s="3">
        <v>46306</v>
      </c>
      <c r="C2088" s="4">
        <f>YEAR(SalesDataTable[[#This Row],[Order Date]])</f>
        <v>2026</v>
      </c>
      <c r="D2088" s="4">
        <f>MONTH(SalesDataTable[[#This Row],[Order Date]])</f>
        <v>10</v>
      </c>
      <c r="E2088" s="4" t="str">
        <f>TEXT(SalesDataTable[[#This Row],[Order Date]],"MMM")</f>
        <v>Oct</v>
      </c>
      <c r="F2088" s="4" t="str">
        <f>"Q"&amp;ROUNDUP(MONTH(SalesDataTable[[#This Row],[Order Date]])/3,0)</f>
        <v>Q4</v>
      </c>
      <c r="G2088" s="4" t="s">
        <v>35</v>
      </c>
      <c r="H2088" s="4" t="s">
        <v>72</v>
      </c>
      <c r="I2088" s="4" t="s">
        <v>31</v>
      </c>
      <c r="J2088" s="4" t="s">
        <v>42</v>
      </c>
      <c r="K2088" s="4" t="s">
        <v>63</v>
      </c>
      <c r="L2088" s="4" t="s">
        <v>64</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c r="A2089" s="2">
        <v>4420</v>
      </c>
      <c r="B2089" s="3">
        <v>46306</v>
      </c>
      <c r="C2089" s="4">
        <f>YEAR(SalesDataTable[[#This Row],[Order Date]])</f>
        <v>2026</v>
      </c>
      <c r="D2089" s="4">
        <f>MONTH(SalesDataTable[[#This Row],[Order Date]])</f>
        <v>10</v>
      </c>
      <c r="E2089" s="4" t="str">
        <f>TEXT(SalesDataTable[[#This Row],[Order Date]],"MMM")</f>
        <v>Oct</v>
      </c>
      <c r="F2089" s="4" t="str">
        <f>"Q"&amp;ROUNDUP(MONTH(SalesDataTable[[#This Row],[Order Date]])/3,0)</f>
        <v>Q4</v>
      </c>
      <c r="G2089" s="4" t="s">
        <v>40</v>
      </c>
      <c r="H2089" s="4" t="s">
        <v>54</v>
      </c>
      <c r="I2089" s="4" t="s">
        <v>37</v>
      </c>
      <c r="J2089" s="4" t="s">
        <v>45</v>
      </c>
      <c r="K2089" s="4" t="s">
        <v>33</v>
      </c>
      <c r="L2089" s="4" t="s">
        <v>55</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c r="A2090" s="2">
        <v>513</v>
      </c>
      <c r="B2090" s="3">
        <v>46307</v>
      </c>
      <c r="C2090" s="4">
        <f>YEAR(SalesDataTable[[#This Row],[Order Date]])</f>
        <v>2026</v>
      </c>
      <c r="D2090" s="4">
        <f>MONTH(SalesDataTable[[#This Row],[Order Date]])</f>
        <v>10</v>
      </c>
      <c r="E2090" s="4" t="str">
        <f>TEXT(SalesDataTable[[#This Row],[Order Date]],"MMM")</f>
        <v>Oct</v>
      </c>
      <c r="F2090" s="4" t="str">
        <f>"Q"&amp;ROUNDUP(MONTH(SalesDataTable[[#This Row],[Order Date]])/3,0)</f>
        <v>Q4</v>
      </c>
      <c r="G2090" s="4" t="s">
        <v>49</v>
      </c>
      <c r="H2090" s="4" t="s">
        <v>60</v>
      </c>
      <c r="I2090" s="4" t="s">
        <v>31</v>
      </c>
      <c r="J2090" s="4" t="s">
        <v>45</v>
      </c>
      <c r="K2090" s="4" t="s">
        <v>43</v>
      </c>
      <c r="L2090" s="4" t="s">
        <v>77</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c r="A2091" s="2">
        <v>786</v>
      </c>
      <c r="B2091" s="3">
        <v>46307</v>
      </c>
      <c r="C2091" s="4">
        <f>YEAR(SalesDataTable[[#This Row],[Order Date]])</f>
        <v>2026</v>
      </c>
      <c r="D2091" s="4">
        <f>MONTH(SalesDataTable[[#This Row],[Order Date]])</f>
        <v>10</v>
      </c>
      <c r="E2091" s="4" t="str">
        <f>TEXT(SalesDataTable[[#This Row],[Order Date]],"MMM")</f>
        <v>Oct</v>
      </c>
      <c r="F2091" s="4" t="str">
        <f>"Q"&amp;ROUNDUP(MONTH(SalesDataTable[[#This Row],[Order Date]])/3,0)</f>
        <v>Q4</v>
      </c>
      <c r="G2091" s="4" t="s">
        <v>40</v>
      </c>
      <c r="H2091" s="4" t="s">
        <v>47</v>
      </c>
      <c r="I2091" s="4" t="s">
        <v>31</v>
      </c>
      <c r="J2091" s="4" t="s">
        <v>42</v>
      </c>
      <c r="K2091" s="4" t="s">
        <v>63</v>
      </c>
      <c r="L2091" s="4" t="s">
        <v>71</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c r="A2092" s="2">
        <v>3771</v>
      </c>
      <c r="B2092" s="3">
        <v>46307</v>
      </c>
      <c r="C2092" s="4">
        <f>YEAR(SalesDataTable[[#This Row],[Order Date]])</f>
        <v>2026</v>
      </c>
      <c r="D2092" s="4">
        <f>MONTH(SalesDataTable[[#This Row],[Order Date]])</f>
        <v>10</v>
      </c>
      <c r="E2092" s="4" t="str">
        <f>TEXT(SalesDataTable[[#This Row],[Order Date]],"MMM")</f>
        <v>Oct</v>
      </c>
      <c r="F2092" s="4" t="str">
        <f>"Q"&amp;ROUNDUP(MONTH(SalesDataTable[[#This Row],[Order Date]])/3,0)</f>
        <v>Q4</v>
      </c>
      <c r="G2092" s="4" t="s">
        <v>40</v>
      </c>
      <c r="H2092" s="4" t="s">
        <v>47</v>
      </c>
      <c r="I2092" s="4" t="s">
        <v>31</v>
      </c>
      <c r="J2092" s="4" t="s">
        <v>45</v>
      </c>
      <c r="K2092" s="4" t="s">
        <v>52</v>
      </c>
      <c r="L2092" s="4" t="s">
        <v>69</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c r="A2093" s="2">
        <v>3910</v>
      </c>
      <c r="B2093" s="3">
        <v>46307</v>
      </c>
      <c r="C2093" s="4">
        <f>YEAR(SalesDataTable[[#This Row],[Order Date]])</f>
        <v>2026</v>
      </c>
      <c r="D2093" s="4">
        <f>MONTH(SalesDataTable[[#This Row],[Order Date]])</f>
        <v>10</v>
      </c>
      <c r="E2093" s="4" t="str">
        <f>TEXT(SalesDataTable[[#This Row],[Order Date]],"MMM")</f>
        <v>Oct</v>
      </c>
      <c r="F2093" s="4" t="str">
        <f>"Q"&amp;ROUNDUP(MONTH(SalesDataTable[[#This Row],[Order Date]])/3,0)</f>
        <v>Q4</v>
      </c>
      <c r="G2093" s="4" t="s">
        <v>40</v>
      </c>
      <c r="H2093" s="4" t="s">
        <v>41</v>
      </c>
      <c r="I2093" s="4" t="s">
        <v>31</v>
      </c>
      <c r="J2093" s="4" t="s">
        <v>45</v>
      </c>
      <c r="K2093" s="4" t="s">
        <v>33</v>
      </c>
      <c r="L2093" s="4" t="s">
        <v>55</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c r="A2094" s="2">
        <v>330</v>
      </c>
      <c r="B2094" s="3">
        <v>46308</v>
      </c>
      <c r="C2094" s="4">
        <f>YEAR(SalesDataTable[[#This Row],[Order Date]])</f>
        <v>2026</v>
      </c>
      <c r="D2094" s="4">
        <f>MONTH(SalesDataTable[[#This Row],[Order Date]])</f>
        <v>10</v>
      </c>
      <c r="E2094" s="4" t="str">
        <f>TEXT(SalesDataTable[[#This Row],[Order Date]],"MMM")</f>
        <v>Oct</v>
      </c>
      <c r="F2094" s="4" t="str">
        <f>"Q"&amp;ROUNDUP(MONTH(SalesDataTable[[#This Row],[Order Date]])/3,0)</f>
        <v>Q4</v>
      </c>
      <c r="G2094" s="4" t="s">
        <v>35</v>
      </c>
      <c r="H2094" s="4" t="s">
        <v>72</v>
      </c>
      <c r="I2094" s="4" t="s">
        <v>37</v>
      </c>
      <c r="J2094" s="4" t="s">
        <v>45</v>
      </c>
      <c r="K2094" s="4" t="s">
        <v>43</v>
      </c>
      <c r="L2094" s="4" t="s">
        <v>44</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c r="A2095" s="2">
        <v>707</v>
      </c>
      <c r="B2095" s="3">
        <v>46308</v>
      </c>
      <c r="C2095" s="4">
        <f>YEAR(SalesDataTable[[#This Row],[Order Date]])</f>
        <v>2026</v>
      </c>
      <c r="D2095" s="4">
        <f>MONTH(SalesDataTable[[#This Row],[Order Date]])</f>
        <v>10</v>
      </c>
      <c r="E2095" s="4" t="str">
        <f>TEXT(SalesDataTable[[#This Row],[Order Date]],"MMM")</f>
        <v>Oct</v>
      </c>
      <c r="F2095" s="4" t="str">
        <f>"Q"&amp;ROUNDUP(MONTH(SalesDataTable[[#This Row],[Order Date]])/3,0)</f>
        <v>Q4</v>
      </c>
      <c r="G2095" s="4" t="s">
        <v>40</v>
      </c>
      <c r="H2095" s="4" t="s">
        <v>54</v>
      </c>
      <c r="I2095" s="4" t="s">
        <v>48</v>
      </c>
      <c r="J2095" s="4" t="s">
        <v>42</v>
      </c>
      <c r="K2095" s="4" t="s">
        <v>43</v>
      </c>
      <c r="L2095" s="4" t="s">
        <v>44</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c r="A2096" s="2">
        <v>989</v>
      </c>
      <c r="B2096" s="3">
        <v>46308</v>
      </c>
      <c r="C2096" s="4">
        <f>YEAR(SalesDataTable[[#This Row],[Order Date]])</f>
        <v>2026</v>
      </c>
      <c r="D2096" s="4">
        <f>MONTH(SalesDataTable[[#This Row],[Order Date]])</f>
        <v>10</v>
      </c>
      <c r="E2096" s="4" t="str">
        <f>TEXT(SalesDataTable[[#This Row],[Order Date]],"MMM")</f>
        <v>Oct</v>
      </c>
      <c r="F2096" s="4" t="str">
        <f>"Q"&amp;ROUNDUP(MONTH(SalesDataTable[[#This Row],[Order Date]])/3,0)</f>
        <v>Q4</v>
      </c>
      <c r="G2096" s="4" t="s">
        <v>35</v>
      </c>
      <c r="H2096" s="4" t="s">
        <v>70</v>
      </c>
      <c r="I2096" s="4" t="s">
        <v>31</v>
      </c>
      <c r="J2096" s="4" t="s">
        <v>32</v>
      </c>
      <c r="K2096" s="4" t="s">
        <v>33</v>
      </c>
      <c r="L2096" s="4" t="s">
        <v>55</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c r="A2097" s="2">
        <v>1904</v>
      </c>
      <c r="B2097" s="3">
        <v>46308</v>
      </c>
      <c r="C2097" s="4">
        <f>YEAR(SalesDataTable[[#This Row],[Order Date]])</f>
        <v>2026</v>
      </c>
      <c r="D2097" s="4">
        <f>MONTH(SalesDataTable[[#This Row],[Order Date]])</f>
        <v>10</v>
      </c>
      <c r="E2097" s="4" t="str">
        <f>TEXT(SalesDataTable[[#This Row],[Order Date]],"MMM")</f>
        <v>Oct</v>
      </c>
      <c r="F2097" s="4" t="str">
        <f>"Q"&amp;ROUNDUP(MONTH(SalesDataTable[[#This Row],[Order Date]])/3,0)</f>
        <v>Q4</v>
      </c>
      <c r="G2097" s="4" t="s">
        <v>49</v>
      </c>
      <c r="H2097" s="4" t="s">
        <v>62</v>
      </c>
      <c r="I2097" s="4" t="s">
        <v>48</v>
      </c>
      <c r="J2097" s="4" t="s">
        <v>32</v>
      </c>
      <c r="K2097" s="4" t="s">
        <v>33</v>
      </c>
      <c r="L2097" s="4" t="s">
        <v>51</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c r="A2098" s="2">
        <v>2854</v>
      </c>
      <c r="B2098" s="3">
        <v>46308</v>
      </c>
      <c r="C2098" s="4">
        <f>YEAR(SalesDataTable[[#This Row],[Order Date]])</f>
        <v>2026</v>
      </c>
      <c r="D2098" s="4">
        <f>MONTH(SalesDataTable[[#This Row],[Order Date]])</f>
        <v>10</v>
      </c>
      <c r="E2098" s="4" t="str">
        <f>TEXT(SalesDataTable[[#This Row],[Order Date]],"MMM")</f>
        <v>Oct</v>
      </c>
      <c r="F2098" s="4" t="str">
        <f>"Q"&amp;ROUNDUP(MONTH(SalesDataTable[[#This Row],[Order Date]])/3,0)</f>
        <v>Q4</v>
      </c>
      <c r="G2098" s="4" t="s">
        <v>29</v>
      </c>
      <c r="H2098" s="4" t="s">
        <v>79</v>
      </c>
      <c r="I2098" s="4" t="s">
        <v>48</v>
      </c>
      <c r="J2098" s="4" t="s">
        <v>42</v>
      </c>
      <c r="K2098" s="4" t="s">
        <v>43</v>
      </c>
      <c r="L2098" s="4" t="s">
        <v>44</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c r="A2099" s="2">
        <v>3212</v>
      </c>
      <c r="B2099" s="3">
        <v>46308</v>
      </c>
      <c r="C2099" s="4">
        <f>YEAR(SalesDataTable[[#This Row],[Order Date]])</f>
        <v>2026</v>
      </c>
      <c r="D2099" s="4">
        <f>MONTH(SalesDataTable[[#This Row],[Order Date]])</f>
        <v>10</v>
      </c>
      <c r="E2099" s="4" t="str">
        <f>TEXT(SalesDataTable[[#This Row],[Order Date]],"MMM")</f>
        <v>Oct</v>
      </c>
      <c r="F2099" s="4" t="str">
        <f>"Q"&amp;ROUNDUP(MONTH(SalesDataTable[[#This Row],[Order Date]])/3,0)</f>
        <v>Q4</v>
      </c>
      <c r="G2099" s="4" t="s">
        <v>40</v>
      </c>
      <c r="H2099" s="4" t="s">
        <v>41</v>
      </c>
      <c r="I2099" s="4" t="s">
        <v>37</v>
      </c>
      <c r="J2099" s="4" t="s">
        <v>32</v>
      </c>
      <c r="K2099" s="4" t="s">
        <v>33</v>
      </c>
      <c r="L2099" s="4" t="s">
        <v>55</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c r="A2100" s="2">
        <v>4479</v>
      </c>
      <c r="B2100" s="3">
        <v>46308</v>
      </c>
      <c r="C2100" s="4">
        <f>YEAR(SalesDataTable[[#This Row],[Order Date]])</f>
        <v>2026</v>
      </c>
      <c r="D2100" s="4">
        <f>MONTH(SalesDataTable[[#This Row],[Order Date]])</f>
        <v>10</v>
      </c>
      <c r="E2100" s="4" t="str">
        <f>TEXT(SalesDataTable[[#This Row],[Order Date]],"MMM")</f>
        <v>Oct</v>
      </c>
      <c r="F2100" s="4" t="str">
        <f>"Q"&amp;ROUNDUP(MONTH(SalesDataTable[[#This Row],[Order Date]])/3,0)</f>
        <v>Q4</v>
      </c>
      <c r="G2100" s="4" t="s">
        <v>49</v>
      </c>
      <c r="H2100" s="4" t="s">
        <v>60</v>
      </c>
      <c r="I2100" s="4" t="s">
        <v>48</v>
      </c>
      <c r="J2100" s="4" t="s">
        <v>32</v>
      </c>
      <c r="K2100" s="4" t="s">
        <v>38</v>
      </c>
      <c r="L2100" s="4" t="s">
        <v>66</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c r="A2101" s="2">
        <v>4574</v>
      </c>
      <c r="B2101" s="3">
        <v>46308</v>
      </c>
      <c r="C2101" s="4">
        <f>YEAR(SalesDataTable[[#This Row],[Order Date]])</f>
        <v>2026</v>
      </c>
      <c r="D2101" s="4">
        <f>MONTH(SalesDataTable[[#This Row],[Order Date]])</f>
        <v>10</v>
      </c>
      <c r="E2101" s="4" t="str">
        <f>TEXT(SalesDataTable[[#This Row],[Order Date]],"MMM")</f>
        <v>Oct</v>
      </c>
      <c r="F2101" s="4" t="str">
        <f>"Q"&amp;ROUNDUP(MONTH(SalesDataTable[[#This Row],[Order Date]])/3,0)</f>
        <v>Q4</v>
      </c>
      <c r="G2101" s="4" t="s">
        <v>35</v>
      </c>
      <c r="H2101" s="4" t="s">
        <v>78</v>
      </c>
      <c r="I2101" s="4" t="s">
        <v>31</v>
      </c>
      <c r="J2101" s="4" t="s">
        <v>45</v>
      </c>
      <c r="K2101" s="4" t="s">
        <v>63</v>
      </c>
      <c r="L2101" s="4" t="s">
        <v>71</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c r="A2102" s="2">
        <v>4815</v>
      </c>
      <c r="B2102" s="3">
        <v>46308</v>
      </c>
      <c r="C2102" s="4">
        <f>YEAR(SalesDataTable[[#This Row],[Order Date]])</f>
        <v>2026</v>
      </c>
      <c r="D2102" s="4">
        <f>MONTH(SalesDataTable[[#This Row],[Order Date]])</f>
        <v>10</v>
      </c>
      <c r="E2102" s="4" t="str">
        <f>TEXT(SalesDataTable[[#This Row],[Order Date]],"MMM")</f>
        <v>Oct</v>
      </c>
      <c r="F2102" s="4" t="str">
        <f>"Q"&amp;ROUNDUP(MONTH(SalesDataTable[[#This Row],[Order Date]])/3,0)</f>
        <v>Q4</v>
      </c>
      <c r="G2102" s="4" t="s">
        <v>29</v>
      </c>
      <c r="H2102" s="4" t="s">
        <v>30</v>
      </c>
      <c r="I2102" s="4" t="s">
        <v>48</v>
      </c>
      <c r="J2102" s="4" t="s">
        <v>45</v>
      </c>
      <c r="K2102" s="4" t="s">
        <v>33</v>
      </c>
      <c r="L2102" s="4" t="s">
        <v>55</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c r="A2103" s="2">
        <v>5027</v>
      </c>
      <c r="B2103" s="3">
        <v>46308</v>
      </c>
      <c r="C2103" s="4">
        <f>YEAR(SalesDataTable[[#This Row],[Order Date]])</f>
        <v>2026</v>
      </c>
      <c r="D2103" s="4">
        <f>MONTH(SalesDataTable[[#This Row],[Order Date]])</f>
        <v>10</v>
      </c>
      <c r="E2103" s="4" t="str">
        <f>TEXT(SalesDataTable[[#This Row],[Order Date]],"MMM")</f>
        <v>Oct</v>
      </c>
      <c r="F2103" s="4" t="str">
        <f>"Q"&amp;ROUNDUP(MONTH(SalesDataTable[[#This Row],[Order Date]])/3,0)</f>
        <v>Q4</v>
      </c>
      <c r="G2103" s="4" t="s">
        <v>40</v>
      </c>
      <c r="H2103" s="4" t="s">
        <v>68</v>
      </c>
      <c r="I2103" s="4" t="s">
        <v>31</v>
      </c>
      <c r="J2103" s="4" t="s">
        <v>42</v>
      </c>
      <c r="K2103" s="4" t="s">
        <v>38</v>
      </c>
      <c r="L2103" s="4" t="s">
        <v>66</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c r="A2104" s="2">
        <v>1794</v>
      </c>
      <c r="B2104" s="3">
        <v>46309</v>
      </c>
      <c r="C2104" s="4">
        <f>YEAR(SalesDataTable[[#This Row],[Order Date]])</f>
        <v>2026</v>
      </c>
      <c r="D2104" s="4">
        <f>MONTH(SalesDataTable[[#This Row],[Order Date]])</f>
        <v>10</v>
      </c>
      <c r="E2104" s="4" t="str">
        <f>TEXT(SalesDataTable[[#This Row],[Order Date]],"MMM")</f>
        <v>Oct</v>
      </c>
      <c r="F2104" s="4" t="str">
        <f>"Q"&amp;ROUNDUP(MONTH(SalesDataTable[[#This Row],[Order Date]])/3,0)</f>
        <v>Q4</v>
      </c>
      <c r="G2104" s="4" t="s">
        <v>49</v>
      </c>
      <c r="H2104" s="4" t="s">
        <v>62</v>
      </c>
      <c r="I2104" s="4" t="s">
        <v>57</v>
      </c>
      <c r="J2104" s="4" t="s">
        <v>45</v>
      </c>
      <c r="K2104" s="4" t="s">
        <v>33</v>
      </c>
      <c r="L2104" s="4" t="s">
        <v>51</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c r="A2105" s="2">
        <v>1867</v>
      </c>
      <c r="B2105" s="3">
        <v>46309</v>
      </c>
      <c r="C2105" s="4">
        <f>YEAR(SalesDataTable[[#This Row],[Order Date]])</f>
        <v>2026</v>
      </c>
      <c r="D2105" s="4">
        <f>MONTH(SalesDataTable[[#This Row],[Order Date]])</f>
        <v>10</v>
      </c>
      <c r="E2105" s="4" t="str">
        <f>TEXT(SalesDataTable[[#This Row],[Order Date]],"MMM")</f>
        <v>Oct</v>
      </c>
      <c r="F2105" s="4" t="str">
        <f>"Q"&amp;ROUNDUP(MONTH(SalesDataTable[[#This Row],[Order Date]])/3,0)</f>
        <v>Q4</v>
      </c>
      <c r="G2105" s="4" t="s">
        <v>29</v>
      </c>
      <c r="H2105" s="4" t="s">
        <v>30</v>
      </c>
      <c r="I2105" s="4" t="s">
        <v>31</v>
      </c>
      <c r="J2105" s="4" t="s">
        <v>42</v>
      </c>
      <c r="K2105" s="4" t="s">
        <v>63</v>
      </c>
      <c r="L2105" s="4" t="s">
        <v>64</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c r="A2106" s="2">
        <v>2088</v>
      </c>
      <c r="B2106" s="3">
        <v>46309</v>
      </c>
      <c r="C2106" s="4">
        <f>YEAR(SalesDataTable[[#This Row],[Order Date]])</f>
        <v>2026</v>
      </c>
      <c r="D2106" s="4">
        <f>MONTH(SalesDataTable[[#This Row],[Order Date]])</f>
        <v>10</v>
      </c>
      <c r="E2106" s="4" t="str">
        <f>TEXT(SalesDataTable[[#This Row],[Order Date]],"MMM")</f>
        <v>Oct</v>
      </c>
      <c r="F2106" s="4" t="str">
        <f>"Q"&amp;ROUNDUP(MONTH(SalesDataTable[[#This Row],[Order Date]])/3,0)</f>
        <v>Q4</v>
      </c>
      <c r="G2106" s="4" t="s">
        <v>49</v>
      </c>
      <c r="H2106" s="4" t="s">
        <v>50</v>
      </c>
      <c r="I2106" s="4" t="s">
        <v>48</v>
      </c>
      <c r="J2106" s="4" t="s">
        <v>32</v>
      </c>
      <c r="K2106" s="4" t="s">
        <v>38</v>
      </c>
      <c r="L2106" s="4" t="s">
        <v>46</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c r="A2107" s="2">
        <v>2270</v>
      </c>
      <c r="B2107" s="3">
        <v>46309</v>
      </c>
      <c r="C2107" s="4">
        <f>YEAR(SalesDataTable[[#This Row],[Order Date]])</f>
        <v>2026</v>
      </c>
      <c r="D2107" s="4">
        <f>MONTH(SalesDataTable[[#This Row],[Order Date]])</f>
        <v>10</v>
      </c>
      <c r="E2107" s="4" t="str">
        <f>TEXT(SalesDataTable[[#This Row],[Order Date]],"MMM")</f>
        <v>Oct</v>
      </c>
      <c r="F2107" s="4" t="str">
        <f>"Q"&amp;ROUNDUP(MONTH(SalesDataTable[[#This Row],[Order Date]])/3,0)</f>
        <v>Q4</v>
      </c>
      <c r="G2107" s="4" t="s">
        <v>49</v>
      </c>
      <c r="H2107" s="4" t="s">
        <v>60</v>
      </c>
      <c r="I2107" s="4" t="s">
        <v>31</v>
      </c>
      <c r="J2107" s="4" t="s">
        <v>42</v>
      </c>
      <c r="K2107" s="4" t="s">
        <v>52</v>
      </c>
      <c r="L2107" s="4" t="s">
        <v>58</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c r="A2108" s="2">
        <v>3789</v>
      </c>
      <c r="B2108" s="3">
        <v>46309</v>
      </c>
      <c r="C2108" s="4">
        <f>YEAR(SalesDataTable[[#This Row],[Order Date]])</f>
        <v>2026</v>
      </c>
      <c r="D2108" s="4">
        <f>MONTH(SalesDataTable[[#This Row],[Order Date]])</f>
        <v>10</v>
      </c>
      <c r="E2108" s="4" t="str">
        <f>TEXT(SalesDataTable[[#This Row],[Order Date]],"MMM")</f>
        <v>Oct</v>
      </c>
      <c r="F2108" s="4" t="str">
        <f>"Q"&amp;ROUNDUP(MONTH(SalesDataTable[[#This Row],[Order Date]])/3,0)</f>
        <v>Q4</v>
      </c>
      <c r="G2108" s="4" t="s">
        <v>49</v>
      </c>
      <c r="H2108" s="4" t="s">
        <v>50</v>
      </c>
      <c r="I2108" s="4" t="s">
        <v>57</v>
      </c>
      <c r="J2108" s="4" t="s">
        <v>42</v>
      </c>
      <c r="K2108" s="4" t="s">
        <v>33</v>
      </c>
      <c r="L2108" s="4" t="s">
        <v>51</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c r="A2109" s="2">
        <v>4323</v>
      </c>
      <c r="B2109" s="3">
        <v>46309</v>
      </c>
      <c r="C2109" s="4">
        <f>YEAR(SalesDataTable[[#This Row],[Order Date]])</f>
        <v>2026</v>
      </c>
      <c r="D2109" s="4">
        <f>MONTH(SalesDataTable[[#This Row],[Order Date]])</f>
        <v>10</v>
      </c>
      <c r="E2109" s="4" t="str">
        <f>TEXT(SalesDataTable[[#This Row],[Order Date]],"MMM")</f>
        <v>Oct</v>
      </c>
      <c r="F2109" s="4" t="str">
        <f>"Q"&amp;ROUNDUP(MONTH(SalesDataTable[[#This Row],[Order Date]])/3,0)</f>
        <v>Q4</v>
      </c>
      <c r="G2109" s="4" t="s">
        <v>49</v>
      </c>
      <c r="H2109" s="4" t="s">
        <v>60</v>
      </c>
      <c r="I2109" s="4" t="s">
        <v>31</v>
      </c>
      <c r="J2109" s="4" t="s">
        <v>42</v>
      </c>
      <c r="K2109" s="4" t="s">
        <v>43</v>
      </c>
      <c r="L2109" s="4" t="s">
        <v>61</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c r="A2110" s="2">
        <v>276</v>
      </c>
      <c r="B2110" s="3">
        <v>46310</v>
      </c>
      <c r="C2110" s="4">
        <f>YEAR(SalesDataTable[[#This Row],[Order Date]])</f>
        <v>2026</v>
      </c>
      <c r="D2110" s="4">
        <f>MONTH(SalesDataTable[[#This Row],[Order Date]])</f>
        <v>10</v>
      </c>
      <c r="E2110" s="4" t="str">
        <f>TEXT(SalesDataTable[[#This Row],[Order Date]],"MMM")</f>
        <v>Oct</v>
      </c>
      <c r="F2110" s="4" t="str">
        <f>"Q"&amp;ROUNDUP(MONTH(SalesDataTable[[#This Row],[Order Date]])/3,0)</f>
        <v>Q4</v>
      </c>
      <c r="G2110" s="4" t="s">
        <v>40</v>
      </c>
      <c r="H2110" s="4" t="s">
        <v>41</v>
      </c>
      <c r="I2110" s="4" t="s">
        <v>31</v>
      </c>
      <c r="J2110" s="4" t="s">
        <v>45</v>
      </c>
      <c r="K2110" s="4" t="s">
        <v>38</v>
      </c>
      <c r="L2110" s="4" t="s">
        <v>39</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c r="A2111" s="2">
        <v>791</v>
      </c>
      <c r="B2111" s="3">
        <v>46310</v>
      </c>
      <c r="C2111" s="4">
        <f>YEAR(SalesDataTable[[#This Row],[Order Date]])</f>
        <v>2026</v>
      </c>
      <c r="D2111" s="4">
        <f>MONTH(SalesDataTable[[#This Row],[Order Date]])</f>
        <v>10</v>
      </c>
      <c r="E2111" s="4" t="str">
        <f>TEXT(SalesDataTable[[#This Row],[Order Date]],"MMM")</f>
        <v>Oct</v>
      </c>
      <c r="F2111" s="4" t="str">
        <f>"Q"&amp;ROUNDUP(MONTH(SalesDataTable[[#This Row],[Order Date]])/3,0)</f>
        <v>Q4</v>
      </c>
      <c r="G2111" s="4" t="s">
        <v>49</v>
      </c>
      <c r="H2111" s="4" t="s">
        <v>76</v>
      </c>
      <c r="I2111" s="4" t="s">
        <v>48</v>
      </c>
      <c r="J2111" s="4" t="s">
        <v>32</v>
      </c>
      <c r="K2111" s="4" t="s">
        <v>33</v>
      </c>
      <c r="L2111" s="4" t="s">
        <v>51</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c r="A2112" s="2">
        <v>1033</v>
      </c>
      <c r="B2112" s="3">
        <v>46310</v>
      </c>
      <c r="C2112" s="4">
        <f>YEAR(SalesDataTable[[#This Row],[Order Date]])</f>
        <v>2026</v>
      </c>
      <c r="D2112" s="4">
        <f>MONTH(SalesDataTable[[#This Row],[Order Date]])</f>
        <v>10</v>
      </c>
      <c r="E2112" s="4" t="str">
        <f>TEXT(SalesDataTable[[#This Row],[Order Date]],"MMM")</f>
        <v>Oct</v>
      </c>
      <c r="F2112" s="4" t="str">
        <f>"Q"&amp;ROUNDUP(MONTH(SalesDataTable[[#This Row],[Order Date]])/3,0)</f>
        <v>Q4</v>
      </c>
      <c r="G2112" s="4" t="s">
        <v>35</v>
      </c>
      <c r="H2112" s="4" t="s">
        <v>72</v>
      </c>
      <c r="I2112" s="4" t="s">
        <v>31</v>
      </c>
      <c r="J2112" s="4" t="s">
        <v>42</v>
      </c>
      <c r="K2112" s="4" t="s">
        <v>38</v>
      </c>
      <c r="L2112" s="4" t="s">
        <v>75</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c r="A2113" s="2">
        <v>1247</v>
      </c>
      <c r="B2113" s="3">
        <v>46310</v>
      </c>
      <c r="C2113" s="4">
        <f>YEAR(SalesDataTable[[#This Row],[Order Date]])</f>
        <v>2026</v>
      </c>
      <c r="D2113" s="4">
        <f>MONTH(SalesDataTable[[#This Row],[Order Date]])</f>
        <v>10</v>
      </c>
      <c r="E2113" s="4" t="str">
        <f>TEXT(SalesDataTable[[#This Row],[Order Date]],"MMM")</f>
        <v>Oct</v>
      </c>
      <c r="F2113" s="4" t="str">
        <f>"Q"&amp;ROUNDUP(MONTH(SalesDataTable[[#This Row],[Order Date]])/3,0)</f>
        <v>Q4</v>
      </c>
      <c r="G2113" s="4" t="s">
        <v>29</v>
      </c>
      <c r="H2113" s="4" t="s">
        <v>30</v>
      </c>
      <c r="I2113" s="4" t="s">
        <v>31</v>
      </c>
      <c r="J2113" s="4" t="s">
        <v>42</v>
      </c>
      <c r="K2113" s="4" t="s">
        <v>38</v>
      </c>
      <c r="L2113" s="4" t="s">
        <v>75</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c r="A2114" s="2">
        <v>1321</v>
      </c>
      <c r="B2114" s="3">
        <v>46310</v>
      </c>
      <c r="C2114" s="4">
        <f>YEAR(SalesDataTable[[#This Row],[Order Date]])</f>
        <v>2026</v>
      </c>
      <c r="D2114" s="4">
        <f>MONTH(SalesDataTable[[#This Row],[Order Date]])</f>
        <v>10</v>
      </c>
      <c r="E2114" s="4" t="str">
        <f>TEXT(SalesDataTable[[#This Row],[Order Date]],"MMM")</f>
        <v>Oct</v>
      </c>
      <c r="F2114" s="4" t="str">
        <f>"Q"&amp;ROUNDUP(MONTH(SalesDataTable[[#This Row],[Order Date]])/3,0)</f>
        <v>Q4</v>
      </c>
      <c r="G2114" s="4" t="s">
        <v>49</v>
      </c>
      <c r="H2114" s="4" t="s">
        <v>76</v>
      </c>
      <c r="I2114" s="4" t="s">
        <v>48</v>
      </c>
      <c r="J2114" s="4" t="s">
        <v>32</v>
      </c>
      <c r="K2114" s="4" t="s">
        <v>33</v>
      </c>
      <c r="L2114" s="4" t="s">
        <v>55</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c r="A2115" s="2">
        <v>2048</v>
      </c>
      <c r="B2115" s="3">
        <v>46310</v>
      </c>
      <c r="C2115" s="4">
        <f>YEAR(SalesDataTable[[#This Row],[Order Date]])</f>
        <v>2026</v>
      </c>
      <c r="D2115" s="4">
        <f>MONTH(SalesDataTable[[#This Row],[Order Date]])</f>
        <v>10</v>
      </c>
      <c r="E2115" s="4" t="str">
        <f>TEXT(SalesDataTable[[#This Row],[Order Date]],"MMM")</f>
        <v>Oct</v>
      </c>
      <c r="F2115" s="4" t="str">
        <f>"Q"&amp;ROUNDUP(MONTH(SalesDataTable[[#This Row],[Order Date]])/3,0)</f>
        <v>Q4</v>
      </c>
      <c r="G2115" s="4" t="s">
        <v>49</v>
      </c>
      <c r="H2115" s="4" t="s">
        <v>60</v>
      </c>
      <c r="I2115" s="4" t="s">
        <v>31</v>
      </c>
      <c r="J2115" s="4" t="s">
        <v>42</v>
      </c>
      <c r="K2115" s="4" t="s">
        <v>63</v>
      </c>
      <c r="L2115" s="4" t="s">
        <v>74</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c r="A2116" s="2">
        <v>2082</v>
      </c>
      <c r="B2116" s="3">
        <v>46310</v>
      </c>
      <c r="C2116" s="4">
        <f>YEAR(SalesDataTable[[#This Row],[Order Date]])</f>
        <v>2026</v>
      </c>
      <c r="D2116" s="4">
        <f>MONTH(SalesDataTable[[#This Row],[Order Date]])</f>
        <v>10</v>
      </c>
      <c r="E2116" s="4" t="str">
        <f>TEXT(SalesDataTable[[#This Row],[Order Date]],"MMM")</f>
        <v>Oct</v>
      </c>
      <c r="F2116" s="4" t="str">
        <f>"Q"&amp;ROUNDUP(MONTH(SalesDataTable[[#This Row],[Order Date]])/3,0)</f>
        <v>Q4</v>
      </c>
      <c r="G2116" s="4" t="s">
        <v>35</v>
      </c>
      <c r="H2116" s="4" t="s">
        <v>56</v>
      </c>
      <c r="I2116" s="4" t="s">
        <v>57</v>
      </c>
      <c r="J2116" s="4" t="s">
        <v>42</v>
      </c>
      <c r="K2116" s="4" t="s">
        <v>38</v>
      </c>
      <c r="L2116" s="4" t="s">
        <v>39</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c r="A2117" s="2">
        <v>2177</v>
      </c>
      <c r="B2117" s="3">
        <v>46310</v>
      </c>
      <c r="C2117" s="4">
        <f>YEAR(SalesDataTable[[#This Row],[Order Date]])</f>
        <v>2026</v>
      </c>
      <c r="D2117" s="4">
        <f>MONTH(SalesDataTable[[#This Row],[Order Date]])</f>
        <v>10</v>
      </c>
      <c r="E2117" s="4" t="str">
        <f>TEXT(SalesDataTable[[#This Row],[Order Date]],"MMM")</f>
        <v>Oct</v>
      </c>
      <c r="F2117" s="4" t="str">
        <f>"Q"&amp;ROUNDUP(MONTH(SalesDataTable[[#This Row],[Order Date]])/3,0)</f>
        <v>Q4</v>
      </c>
      <c r="G2117" s="4" t="s">
        <v>29</v>
      </c>
      <c r="H2117" s="4" t="s">
        <v>79</v>
      </c>
      <c r="I2117" s="4" t="s">
        <v>57</v>
      </c>
      <c r="J2117" s="4" t="s">
        <v>32</v>
      </c>
      <c r="K2117" s="4" t="s">
        <v>33</v>
      </c>
      <c r="L2117" s="4" t="s">
        <v>34</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c r="A2118" s="2">
        <v>3776</v>
      </c>
      <c r="B2118" s="3">
        <v>46310</v>
      </c>
      <c r="C2118" s="4">
        <f>YEAR(SalesDataTable[[#This Row],[Order Date]])</f>
        <v>2026</v>
      </c>
      <c r="D2118" s="4">
        <f>MONTH(SalesDataTable[[#This Row],[Order Date]])</f>
        <v>10</v>
      </c>
      <c r="E2118" s="4" t="str">
        <f>TEXT(SalesDataTable[[#This Row],[Order Date]],"MMM")</f>
        <v>Oct</v>
      </c>
      <c r="F2118" s="4" t="str">
        <f>"Q"&amp;ROUNDUP(MONTH(SalesDataTable[[#This Row],[Order Date]])/3,0)</f>
        <v>Q4</v>
      </c>
      <c r="G2118" s="4" t="s">
        <v>49</v>
      </c>
      <c r="H2118" s="4" t="s">
        <v>62</v>
      </c>
      <c r="I2118" s="4" t="s">
        <v>31</v>
      </c>
      <c r="J2118" s="4" t="s">
        <v>32</v>
      </c>
      <c r="K2118" s="4" t="s">
        <v>33</v>
      </c>
      <c r="L2118" s="4" t="s">
        <v>34</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c r="A2119" s="2">
        <v>4542</v>
      </c>
      <c r="B2119" s="3">
        <v>46310</v>
      </c>
      <c r="C2119" s="4">
        <f>YEAR(SalesDataTable[[#This Row],[Order Date]])</f>
        <v>2026</v>
      </c>
      <c r="D2119" s="4">
        <f>MONTH(SalesDataTable[[#This Row],[Order Date]])</f>
        <v>10</v>
      </c>
      <c r="E2119" s="4" t="str">
        <f>TEXT(SalesDataTable[[#This Row],[Order Date]],"MMM")</f>
        <v>Oct</v>
      </c>
      <c r="F2119" s="4" t="str">
        <f>"Q"&amp;ROUNDUP(MONTH(SalesDataTable[[#This Row],[Order Date]])/3,0)</f>
        <v>Q4</v>
      </c>
      <c r="G2119" s="4" t="s">
        <v>29</v>
      </c>
      <c r="H2119" s="4" t="s">
        <v>65</v>
      </c>
      <c r="I2119" s="4" t="s">
        <v>31</v>
      </c>
      <c r="J2119" s="4" t="s">
        <v>45</v>
      </c>
      <c r="K2119" s="4" t="s">
        <v>33</v>
      </c>
      <c r="L2119" s="4" t="s">
        <v>59</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c r="A2120" s="2">
        <v>36</v>
      </c>
      <c r="B2120" s="3">
        <v>46311</v>
      </c>
      <c r="C2120" s="4">
        <f>YEAR(SalesDataTable[[#This Row],[Order Date]])</f>
        <v>2026</v>
      </c>
      <c r="D2120" s="4">
        <f>MONTH(SalesDataTable[[#This Row],[Order Date]])</f>
        <v>10</v>
      </c>
      <c r="E2120" s="4" t="str">
        <f>TEXT(SalesDataTable[[#This Row],[Order Date]],"MMM")</f>
        <v>Oct</v>
      </c>
      <c r="F2120" s="4" t="str">
        <f>"Q"&amp;ROUNDUP(MONTH(SalesDataTable[[#This Row],[Order Date]])/3,0)</f>
        <v>Q4</v>
      </c>
      <c r="G2120" s="4" t="s">
        <v>29</v>
      </c>
      <c r="H2120" s="4" t="s">
        <v>65</v>
      </c>
      <c r="I2120" s="4" t="s">
        <v>31</v>
      </c>
      <c r="J2120" s="4" t="s">
        <v>42</v>
      </c>
      <c r="K2120" s="4" t="s">
        <v>38</v>
      </c>
      <c r="L2120" s="4" t="s">
        <v>46</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c r="A2121" s="2">
        <v>64</v>
      </c>
      <c r="B2121" s="3">
        <v>46311</v>
      </c>
      <c r="C2121" s="4">
        <f>YEAR(SalesDataTable[[#This Row],[Order Date]])</f>
        <v>2026</v>
      </c>
      <c r="D2121" s="4">
        <f>MONTH(SalesDataTable[[#This Row],[Order Date]])</f>
        <v>10</v>
      </c>
      <c r="E2121" s="4" t="str">
        <f>TEXT(SalesDataTable[[#This Row],[Order Date]],"MMM")</f>
        <v>Oct</v>
      </c>
      <c r="F2121" s="4" t="str">
        <f>"Q"&amp;ROUNDUP(MONTH(SalesDataTable[[#This Row],[Order Date]])/3,0)</f>
        <v>Q4</v>
      </c>
      <c r="G2121" s="4" t="s">
        <v>40</v>
      </c>
      <c r="H2121" s="4" t="s">
        <v>81</v>
      </c>
      <c r="I2121" s="4" t="s">
        <v>31</v>
      </c>
      <c r="J2121" s="4" t="s">
        <v>42</v>
      </c>
      <c r="K2121" s="4" t="s">
        <v>38</v>
      </c>
      <c r="L2121" s="4" t="s">
        <v>39</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c r="A2122" s="2">
        <v>529</v>
      </c>
      <c r="B2122" s="3">
        <v>46311</v>
      </c>
      <c r="C2122" s="4">
        <f>YEAR(SalesDataTable[[#This Row],[Order Date]])</f>
        <v>2026</v>
      </c>
      <c r="D2122" s="4">
        <f>MONTH(SalesDataTable[[#This Row],[Order Date]])</f>
        <v>10</v>
      </c>
      <c r="E2122" s="4" t="str">
        <f>TEXT(SalesDataTable[[#This Row],[Order Date]],"MMM")</f>
        <v>Oct</v>
      </c>
      <c r="F2122" s="4" t="str">
        <f>"Q"&amp;ROUNDUP(MONTH(SalesDataTable[[#This Row],[Order Date]])/3,0)</f>
        <v>Q4</v>
      </c>
      <c r="G2122" s="4" t="s">
        <v>49</v>
      </c>
      <c r="H2122" s="4" t="s">
        <v>60</v>
      </c>
      <c r="I2122" s="4" t="s">
        <v>48</v>
      </c>
      <c r="J2122" s="4" t="s">
        <v>45</v>
      </c>
      <c r="K2122" s="4" t="s">
        <v>43</v>
      </c>
      <c r="L2122" s="4" t="s">
        <v>77</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c r="A2123" s="2">
        <v>1815</v>
      </c>
      <c r="B2123" s="3">
        <v>46311</v>
      </c>
      <c r="C2123" s="4">
        <f>YEAR(SalesDataTable[[#This Row],[Order Date]])</f>
        <v>2026</v>
      </c>
      <c r="D2123" s="4">
        <f>MONTH(SalesDataTable[[#This Row],[Order Date]])</f>
        <v>10</v>
      </c>
      <c r="E2123" s="4" t="str">
        <f>TEXT(SalesDataTable[[#This Row],[Order Date]],"MMM")</f>
        <v>Oct</v>
      </c>
      <c r="F2123" s="4" t="str">
        <f>"Q"&amp;ROUNDUP(MONTH(SalesDataTable[[#This Row],[Order Date]])/3,0)</f>
        <v>Q4</v>
      </c>
      <c r="G2123" s="4" t="s">
        <v>49</v>
      </c>
      <c r="H2123" s="4" t="s">
        <v>50</v>
      </c>
      <c r="I2123" s="4" t="s">
        <v>31</v>
      </c>
      <c r="J2123" s="4" t="s">
        <v>45</v>
      </c>
      <c r="K2123" s="4" t="s">
        <v>63</v>
      </c>
      <c r="L2123" s="4" t="s">
        <v>67</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c r="A2124" s="2">
        <v>1820</v>
      </c>
      <c r="B2124" s="3">
        <v>46311</v>
      </c>
      <c r="C2124" s="4">
        <f>YEAR(SalesDataTable[[#This Row],[Order Date]])</f>
        <v>2026</v>
      </c>
      <c r="D2124" s="4">
        <f>MONTH(SalesDataTable[[#This Row],[Order Date]])</f>
        <v>10</v>
      </c>
      <c r="E2124" s="4" t="str">
        <f>TEXT(SalesDataTable[[#This Row],[Order Date]],"MMM")</f>
        <v>Oct</v>
      </c>
      <c r="F2124" s="4" t="str">
        <f>"Q"&amp;ROUNDUP(MONTH(SalesDataTable[[#This Row],[Order Date]])/3,0)</f>
        <v>Q4</v>
      </c>
      <c r="G2124" s="4" t="s">
        <v>35</v>
      </c>
      <c r="H2124" s="4" t="s">
        <v>36</v>
      </c>
      <c r="I2124" s="4" t="s">
        <v>31</v>
      </c>
      <c r="J2124" s="4" t="s">
        <v>32</v>
      </c>
      <c r="K2124" s="4" t="s">
        <v>43</v>
      </c>
      <c r="L2124" s="4" t="s">
        <v>44</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c r="A2125" s="2">
        <v>2028</v>
      </c>
      <c r="B2125" s="3">
        <v>46311</v>
      </c>
      <c r="C2125" s="4">
        <f>YEAR(SalesDataTable[[#This Row],[Order Date]])</f>
        <v>2026</v>
      </c>
      <c r="D2125" s="4">
        <f>MONTH(SalesDataTable[[#This Row],[Order Date]])</f>
        <v>10</v>
      </c>
      <c r="E2125" s="4" t="str">
        <f>TEXT(SalesDataTable[[#This Row],[Order Date]],"MMM")</f>
        <v>Oct</v>
      </c>
      <c r="F2125" s="4" t="str">
        <f>"Q"&amp;ROUNDUP(MONTH(SalesDataTable[[#This Row],[Order Date]])/3,0)</f>
        <v>Q4</v>
      </c>
      <c r="G2125" s="4" t="s">
        <v>49</v>
      </c>
      <c r="H2125" s="4" t="s">
        <v>50</v>
      </c>
      <c r="I2125" s="4" t="s">
        <v>48</v>
      </c>
      <c r="J2125" s="4" t="s">
        <v>45</v>
      </c>
      <c r="K2125" s="4" t="s">
        <v>63</v>
      </c>
      <c r="L2125" s="4" t="s">
        <v>74</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c r="A2126" s="2">
        <v>2741</v>
      </c>
      <c r="B2126" s="3">
        <v>46311</v>
      </c>
      <c r="C2126" s="4">
        <f>YEAR(SalesDataTable[[#This Row],[Order Date]])</f>
        <v>2026</v>
      </c>
      <c r="D2126" s="4">
        <f>MONTH(SalesDataTable[[#This Row],[Order Date]])</f>
        <v>10</v>
      </c>
      <c r="E2126" s="4" t="str">
        <f>TEXT(SalesDataTable[[#This Row],[Order Date]],"MMM")</f>
        <v>Oct</v>
      </c>
      <c r="F2126" s="4" t="str">
        <f>"Q"&amp;ROUNDUP(MONTH(SalesDataTable[[#This Row],[Order Date]])/3,0)</f>
        <v>Q4</v>
      </c>
      <c r="G2126" s="4" t="s">
        <v>49</v>
      </c>
      <c r="H2126" s="4" t="s">
        <v>50</v>
      </c>
      <c r="I2126" s="4" t="s">
        <v>31</v>
      </c>
      <c r="J2126" s="4" t="s">
        <v>32</v>
      </c>
      <c r="K2126" s="4" t="s">
        <v>63</v>
      </c>
      <c r="L2126" s="4" t="s">
        <v>64</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c r="A2127" s="2">
        <v>3602</v>
      </c>
      <c r="B2127" s="3">
        <v>46311</v>
      </c>
      <c r="C2127" s="4">
        <f>YEAR(SalesDataTable[[#This Row],[Order Date]])</f>
        <v>2026</v>
      </c>
      <c r="D2127" s="4">
        <f>MONTH(SalesDataTable[[#This Row],[Order Date]])</f>
        <v>10</v>
      </c>
      <c r="E2127" s="4" t="str">
        <f>TEXT(SalesDataTable[[#This Row],[Order Date]],"MMM")</f>
        <v>Oct</v>
      </c>
      <c r="F2127" s="4" t="str">
        <f>"Q"&amp;ROUNDUP(MONTH(SalesDataTable[[#This Row],[Order Date]])/3,0)</f>
        <v>Q4</v>
      </c>
      <c r="G2127" s="4" t="s">
        <v>40</v>
      </c>
      <c r="H2127" s="4" t="s">
        <v>54</v>
      </c>
      <c r="I2127" s="4" t="s">
        <v>37</v>
      </c>
      <c r="J2127" s="4" t="s">
        <v>45</v>
      </c>
      <c r="K2127" s="4" t="s">
        <v>52</v>
      </c>
      <c r="L2127" s="4" t="s">
        <v>53</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c r="A2128" s="2">
        <v>4116</v>
      </c>
      <c r="B2128" s="3">
        <v>46311</v>
      </c>
      <c r="C2128" s="4">
        <f>YEAR(SalesDataTable[[#This Row],[Order Date]])</f>
        <v>2026</v>
      </c>
      <c r="D2128" s="4">
        <f>MONTH(SalesDataTable[[#This Row],[Order Date]])</f>
        <v>10</v>
      </c>
      <c r="E2128" s="4" t="str">
        <f>TEXT(SalesDataTable[[#This Row],[Order Date]],"MMM")</f>
        <v>Oct</v>
      </c>
      <c r="F2128" s="4" t="str">
        <f>"Q"&amp;ROUNDUP(MONTH(SalesDataTable[[#This Row],[Order Date]])/3,0)</f>
        <v>Q4</v>
      </c>
      <c r="G2128" s="4" t="s">
        <v>35</v>
      </c>
      <c r="H2128" s="4" t="s">
        <v>56</v>
      </c>
      <c r="I2128" s="4" t="s">
        <v>48</v>
      </c>
      <c r="J2128" s="4" t="s">
        <v>42</v>
      </c>
      <c r="K2128" s="4" t="s">
        <v>43</v>
      </c>
      <c r="L2128" s="4" t="s">
        <v>44</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c r="A2129" s="2">
        <v>4197</v>
      </c>
      <c r="B2129" s="3">
        <v>46311</v>
      </c>
      <c r="C2129" s="4">
        <f>YEAR(SalesDataTable[[#This Row],[Order Date]])</f>
        <v>2026</v>
      </c>
      <c r="D2129" s="4">
        <f>MONTH(SalesDataTable[[#This Row],[Order Date]])</f>
        <v>10</v>
      </c>
      <c r="E2129" s="4" t="str">
        <f>TEXT(SalesDataTable[[#This Row],[Order Date]],"MMM")</f>
        <v>Oct</v>
      </c>
      <c r="F2129" s="4" t="str">
        <f>"Q"&amp;ROUNDUP(MONTH(SalesDataTable[[#This Row],[Order Date]])/3,0)</f>
        <v>Q4</v>
      </c>
      <c r="G2129" s="4" t="s">
        <v>49</v>
      </c>
      <c r="H2129" s="4" t="s">
        <v>60</v>
      </c>
      <c r="I2129" s="4" t="s">
        <v>57</v>
      </c>
      <c r="J2129" s="4" t="s">
        <v>42</v>
      </c>
      <c r="K2129" s="4" t="s">
        <v>38</v>
      </c>
      <c r="L2129" s="4" t="s">
        <v>39</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c r="A2130" s="2">
        <v>360</v>
      </c>
      <c r="B2130" s="3">
        <v>46312</v>
      </c>
      <c r="C2130" s="4">
        <f>YEAR(SalesDataTable[[#This Row],[Order Date]])</f>
        <v>2026</v>
      </c>
      <c r="D2130" s="4">
        <f>MONTH(SalesDataTable[[#This Row],[Order Date]])</f>
        <v>10</v>
      </c>
      <c r="E2130" s="4" t="str">
        <f>TEXT(SalesDataTable[[#This Row],[Order Date]],"MMM")</f>
        <v>Oct</v>
      </c>
      <c r="F2130" s="4" t="str">
        <f>"Q"&amp;ROUNDUP(MONTH(SalesDataTable[[#This Row],[Order Date]])/3,0)</f>
        <v>Q4</v>
      </c>
      <c r="G2130" s="4" t="s">
        <v>49</v>
      </c>
      <c r="H2130" s="4" t="s">
        <v>62</v>
      </c>
      <c r="I2130" s="4" t="s">
        <v>31</v>
      </c>
      <c r="J2130" s="4" t="s">
        <v>32</v>
      </c>
      <c r="K2130" s="4" t="s">
        <v>52</v>
      </c>
      <c r="L2130" s="4" t="s">
        <v>69</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c r="A2131" s="2">
        <v>427</v>
      </c>
      <c r="B2131" s="3">
        <v>46312</v>
      </c>
      <c r="C2131" s="4">
        <f>YEAR(SalesDataTable[[#This Row],[Order Date]])</f>
        <v>2026</v>
      </c>
      <c r="D2131" s="4">
        <f>MONTH(SalesDataTable[[#This Row],[Order Date]])</f>
        <v>10</v>
      </c>
      <c r="E2131" s="4" t="str">
        <f>TEXT(SalesDataTable[[#This Row],[Order Date]],"MMM")</f>
        <v>Oct</v>
      </c>
      <c r="F2131" s="4" t="str">
        <f>"Q"&amp;ROUNDUP(MONTH(SalesDataTable[[#This Row],[Order Date]])/3,0)</f>
        <v>Q4</v>
      </c>
      <c r="G2131" s="4" t="s">
        <v>49</v>
      </c>
      <c r="H2131" s="4" t="s">
        <v>76</v>
      </c>
      <c r="I2131" s="4" t="s">
        <v>31</v>
      </c>
      <c r="J2131" s="4" t="s">
        <v>45</v>
      </c>
      <c r="K2131" s="4" t="s">
        <v>38</v>
      </c>
      <c r="L2131" s="4" t="s">
        <v>66</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c r="A2132" s="2">
        <v>1018</v>
      </c>
      <c r="B2132" s="3">
        <v>46312</v>
      </c>
      <c r="C2132" s="4">
        <f>YEAR(SalesDataTable[[#This Row],[Order Date]])</f>
        <v>2026</v>
      </c>
      <c r="D2132" s="4">
        <f>MONTH(SalesDataTable[[#This Row],[Order Date]])</f>
        <v>10</v>
      </c>
      <c r="E2132" s="4" t="str">
        <f>TEXT(SalesDataTable[[#This Row],[Order Date]],"MMM")</f>
        <v>Oct</v>
      </c>
      <c r="F2132" s="4" t="str">
        <f>"Q"&amp;ROUNDUP(MONTH(SalesDataTable[[#This Row],[Order Date]])/3,0)</f>
        <v>Q4</v>
      </c>
      <c r="G2132" s="4" t="s">
        <v>49</v>
      </c>
      <c r="H2132" s="4" t="s">
        <v>76</v>
      </c>
      <c r="I2132" s="4" t="s">
        <v>57</v>
      </c>
      <c r="J2132" s="4" t="s">
        <v>32</v>
      </c>
      <c r="K2132" s="4" t="s">
        <v>43</v>
      </c>
      <c r="L2132" s="4" t="s">
        <v>61</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c r="A2133" s="2">
        <v>1179</v>
      </c>
      <c r="B2133" s="3">
        <v>46312</v>
      </c>
      <c r="C2133" s="4">
        <f>YEAR(SalesDataTable[[#This Row],[Order Date]])</f>
        <v>2026</v>
      </c>
      <c r="D2133" s="4">
        <f>MONTH(SalesDataTable[[#This Row],[Order Date]])</f>
        <v>10</v>
      </c>
      <c r="E2133" s="4" t="str">
        <f>TEXT(SalesDataTable[[#This Row],[Order Date]],"MMM")</f>
        <v>Oct</v>
      </c>
      <c r="F2133" s="4" t="str">
        <f>"Q"&amp;ROUNDUP(MONTH(SalesDataTable[[#This Row],[Order Date]])/3,0)</f>
        <v>Q4</v>
      </c>
      <c r="G2133" s="4" t="s">
        <v>40</v>
      </c>
      <c r="H2133" s="4" t="s">
        <v>81</v>
      </c>
      <c r="I2133" s="4" t="s">
        <v>31</v>
      </c>
      <c r="J2133" s="4" t="s">
        <v>45</v>
      </c>
      <c r="K2133" s="4" t="s">
        <v>33</v>
      </c>
      <c r="L2133" s="4" t="s">
        <v>34</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c r="A2134" s="2">
        <v>2267</v>
      </c>
      <c r="B2134" s="3">
        <v>46312</v>
      </c>
      <c r="C2134" s="4">
        <f>YEAR(SalesDataTable[[#This Row],[Order Date]])</f>
        <v>2026</v>
      </c>
      <c r="D2134" s="4">
        <f>MONTH(SalesDataTable[[#This Row],[Order Date]])</f>
        <v>10</v>
      </c>
      <c r="E2134" s="4" t="str">
        <f>TEXT(SalesDataTable[[#This Row],[Order Date]],"MMM")</f>
        <v>Oct</v>
      </c>
      <c r="F2134" s="4" t="str">
        <f>"Q"&amp;ROUNDUP(MONTH(SalesDataTable[[#This Row],[Order Date]])/3,0)</f>
        <v>Q4</v>
      </c>
      <c r="G2134" s="4" t="s">
        <v>29</v>
      </c>
      <c r="H2134" s="4" t="s">
        <v>79</v>
      </c>
      <c r="I2134" s="4" t="s">
        <v>31</v>
      </c>
      <c r="J2134" s="4" t="s">
        <v>32</v>
      </c>
      <c r="K2134" s="4" t="s">
        <v>43</v>
      </c>
      <c r="L2134" s="4" t="s">
        <v>73</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c r="A2135" s="2">
        <v>2656</v>
      </c>
      <c r="B2135" s="3">
        <v>46312</v>
      </c>
      <c r="C2135" s="4">
        <f>YEAR(SalesDataTable[[#This Row],[Order Date]])</f>
        <v>2026</v>
      </c>
      <c r="D2135" s="4">
        <f>MONTH(SalesDataTable[[#This Row],[Order Date]])</f>
        <v>10</v>
      </c>
      <c r="E2135" s="4" t="str">
        <f>TEXT(SalesDataTable[[#This Row],[Order Date]],"MMM")</f>
        <v>Oct</v>
      </c>
      <c r="F2135" s="4" t="str">
        <f>"Q"&amp;ROUNDUP(MONTH(SalesDataTable[[#This Row],[Order Date]])/3,0)</f>
        <v>Q4</v>
      </c>
      <c r="G2135" s="4" t="s">
        <v>40</v>
      </c>
      <c r="H2135" s="4" t="s">
        <v>81</v>
      </c>
      <c r="I2135" s="4" t="s">
        <v>31</v>
      </c>
      <c r="J2135" s="4" t="s">
        <v>42</v>
      </c>
      <c r="K2135" s="4" t="s">
        <v>52</v>
      </c>
      <c r="L2135" s="4" t="s">
        <v>80</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c r="A2136" s="2">
        <v>2867</v>
      </c>
      <c r="B2136" s="3">
        <v>46312</v>
      </c>
      <c r="C2136" s="4">
        <f>YEAR(SalesDataTable[[#This Row],[Order Date]])</f>
        <v>2026</v>
      </c>
      <c r="D2136" s="4">
        <f>MONTH(SalesDataTable[[#This Row],[Order Date]])</f>
        <v>10</v>
      </c>
      <c r="E2136" s="4" t="str">
        <f>TEXT(SalesDataTable[[#This Row],[Order Date]],"MMM")</f>
        <v>Oct</v>
      </c>
      <c r="F2136" s="4" t="str">
        <f>"Q"&amp;ROUNDUP(MONTH(SalesDataTable[[#This Row],[Order Date]])/3,0)</f>
        <v>Q4</v>
      </c>
      <c r="G2136" s="4" t="s">
        <v>35</v>
      </c>
      <c r="H2136" s="4" t="s">
        <v>56</v>
      </c>
      <c r="I2136" s="4" t="s">
        <v>31</v>
      </c>
      <c r="J2136" s="4" t="s">
        <v>42</v>
      </c>
      <c r="K2136" s="4" t="s">
        <v>52</v>
      </c>
      <c r="L2136" s="4" t="s">
        <v>69</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c r="A2137" s="2">
        <v>3335</v>
      </c>
      <c r="B2137" s="3">
        <v>46312</v>
      </c>
      <c r="C2137" s="4">
        <f>YEAR(SalesDataTable[[#This Row],[Order Date]])</f>
        <v>2026</v>
      </c>
      <c r="D2137" s="4">
        <f>MONTH(SalesDataTable[[#This Row],[Order Date]])</f>
        <v>10</v>
      </c>
      <c r="E2137" s="4" t="str">
        <f>TEXT(SalesDataTable[[#This Row],[Order Date]],"MMM")</f>
        <v>Oct</v>
      </c>
      <c r="F2137" s="4" t="str">
        <f>"Q"&amp;ROUNDUP(MONTH(SalesDataTable[[#This Row],[Order Date]])/3,0)</f>
        <v>Q4</v>
      </c>
      <c r="G2137" s="4" t="s">
        <v>29</v>
      </c>
      <c r="H2137" s="4" t="s">
        <v>65</v>
      </c>
      <c r="I2137" s="4" t="s">
        <v>57</v>
      </c>
      <c r="J2137" s="4" t="s">
        <v>32</v>
      </c>
      <c r="K2137" s="4" t="s">
        <v>38</v>
      </c>
      <c r="L2137" s="4" t="s">
        <v>75</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c r="A2138" s="2">
        <v>3770</v>
      </c>
      <c r="B2138" s="3">
        <v>46312</v>
      </c>
      <c r="C2138" s="4">
        <f>YEAR(SalesDataTable[[#This Row],[Order Date]])</f>
        <v>2026</v>
      </c>
      <c r="D2138" s="4">
        <f>MONTH(SalesDataTable[[#This Row],[Order Date]])</f>
        <v>10</v>
      </c>
      <c r="E2138" s="4" t="str">
        <f>TEXT(SalesDataTable[[#This Row],[Order Date]],"MMM")</f>
        <v>Oct</v>
      </c>
      <c r="F2138" s="4" t="str">
        <f>"Q"&amp;ROUNDUP(MONTH(SalesDataTable[[#This Row],[Order Date]])/3,0)</f>
        <v>Q4</v>
      </c>
      <c r="G2138" s="4" t="s">
        <v>49</v>
      </c>
      <c r="H2138" s="4" t="s">
        <v>76</v>
      </c>
      <c r="I2138" s="4" t="s">
        <v>31</v>
      </c>
      <c r="J2138" s="4" t="s">
        <v>45</v>
      </c>
      <c r="K2138" s="4" t="s">
        <v>52</v>
      </c>
      <c r="L2138" s="4" t="s">
        <v>58</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c r="A2139" s="2">
        <v>4065</v>
      </c>
      <c r="B2139" s="3">
        <v>46312</v>
      </c>
      <c r="C2139" s="4">
        <f>YEAR(SalesDataTable[[#This Row],[Order Date]])</f>
        <v>2026</v>
      </c>
      <c r="D2139" s="4">
        <f>MONTH(SalesDataTable[[#This Row],[Order Date]])</f>
        <v>10</v>
      </c>
      <c r="E2139" s="4" t="str">
        <f>TEXT(SalesDataTable[[#This Row],[Order Date]],"MMM")</f>
        <v>Oct</v>
      </c>
      <c r="F2139" s="4" t="str">
        <f>"Q"&amp;ROUNDUP(MONTH(SalesDataTable[[#This Row],[Order Date]])/3,0)</f>
        <v>Q4</v>
      </c>
      <c r="G2139" s="4" t="s">
        <v>49</v>
      </c>
      <c r="H2139" s="4" t="s">
        <v>50</v>
      </c>
      <c r="I2139" s="4" t="s">
        <v>31</v>
      </c>
      <c r="J2139" s="4" t="s">
        <v>42</v>
      </c>
      <c r="K2139" s="4" t="s">
        <v>63</v>
      </c>
      <c r="L2139" s="4" t="s">
        <v>71</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c r="A2140" s="2">
        <v>4222</v>
      </c>
      <c r="B2140" s="3">
        <v>46312</v>
      </c>
      <c r="C2140" s="4">
        <f>YEAR(SalesDataTable[[#This Row],[Order Date]])</f>
        <v>2026</v>
      </c>
      <c r="D2140" s="4">
        <f>MONTH(SalesDataTable[[#This Row],[Order Date]])</f>
        <v>10</v>
      </c>
      <c r="E2140" s="4" t="str">
        <f>TEXT(SalesDataTable[[#This Row],[Order Date]],"MMM")</f>
        <v>Oct</v>
      </c>
      <c r="F2140" s="4" t="str">
        <f>"Q"&amp;ROUNDUP(MONTH(SalesDataTable[[#This Row],[Order Date]])/3,0)</f>
        <v>Q4</v>
      </c>
      <c r="G2140" s="4" t="s">
        <v>40</v>
      </c>
      <c r="H2140" s="4" t="s">
        <v>81</v>
      </c>
      <c r="I2140" s="4" t="s">
        <v>31</v>
      </c>
      <c r="J2140" s="4" t="s">
        <v>32</v>
      </c>
      <c r="K2140" s="4" t="s">
        <v>38</v>
      </c>
      <c r="L2140" s="4" t="s">
        <v>39</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c r="A2141" s="2">
        <v>4304</v>
      </c>
      <c r="B2141" s="3">
        <v>46312</v>
      </c>
      <c r="C2141" s="4">
        <f>YEAR(SalesDataTable[[#This Row],[Order Date]])</f>
        <v>2026</v>
      </c>
      <c r="D2141" s="4">
        <f>MONTH(SalesDataTable[[#This Row],[Order Date]])</f>
        <v>10</v>
      </c>
      <c r="E2141" s="4" t="str">
        <f>TEXT(SalesDataTable[[#This Row],[Order Date]],"MMM")</f>
        <v>Oct</v>
      </c>
      <c r="F2141" s="4" t="str">
        <f>"Q"&amp;ROUNDUP(MONTH(SalesDataTable[[#This Row],[Order Date]])/3,0)</f>
        <v>Q4</v>
      </c>
      <c r="G2141" s="4" t="s">
        <v>35</v>
      </c>
      <c r="H2141" s="4" t="s">
        <v>78</v>
      </c>
      <c r="I2141" s="4" t="s">
        <v>48</v>
      </c>
      <c r="J2141" s="4" t="s">
        <v>42</v>
      </c>
      <c r="K2141" s="4" t="s">
        <v>63</v>
      </c>
      <c r="L2141" s="4" t="s">
        <v>64</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c r="A2142" s="2">
        <v>109</v>
      </c>
      <c r="B2142" s="3">
        <v>46313</v>
      </c>
      <c r="C2142" s="4">
        <f>YEAR(SalesDataTable[[#This Row],[Order Date]])</f>
        <v>2026</v>
      </c>
      <c r="D2142" s="4">
        <f>MONTH(SalesDataTable[[#This Row],[Order Date]])</f>
        <v>10</v>
      </c>
      <c r="E2142" s="4" t="str">
        <f>TEXT(SalesDataTable[[#This Row],[Order Date]],"MMM")</f>
        <v>Oct</v>
      </c>
      <c r="F2142" s="4" t="str">
        <f>"Q"&amp;ROUNDUP(MONTH(SalesDataTable[[#This Row],[Order Date]])/3,0)</f>
        <v>Q4</v>
      </c>
      <c r="G2142" s="4" t="s">
        <v>35</v>
      </c>
      <c r="H2142" s="4" t="s">
        <v>36</v>
      </c>
      <c r="I2142" s="4" t="s">
        <v>31</v>
      </c>
      <c r="J2142" s="4" t="s">
        <v>32</v>
      </c>
      <c r="K2142" s="4" t="s">
        <v>38</v>
      </c>
      <c r="L2142" s="4" t="s">
        <v>39</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c r="A2143" s="2">
        <v>744</v>
      </c>
      <c r="B2143" s="3">
        <v>46313</v>
      </c>
      <c r="C2143" s="4">
        <f>YEAR(SalesDataTable[[#This Row],[Order Date]])</f>
        <v>2026</v>
      </c>
      <c r="D2143" s="4">
        <f>MONTH(SalesDataTable[[#This Row],[Order Date]])</f>
        <v>10</v>
      </c>
      <c r="E2143" s="4" t="str">
        <f>TEXT(SalesDataTable[[#This Row],[Order Date]],"MMM")</f>
        <v>Oct</v>
      </c>
      <c r="F2143" s="4" t="str">
        <f>"Q"&amp;ROUNDUP(MONTH(SalesDataTable[[#This Row],[Order Date]])/3,0)</f>
        <v>Q4</v>
      </c>
      <c r="G2143" s="4" t="s">
        <v>40</v>
      </c>
      <c r="H2143" s="4" t="s">
        <v>68</v>
      </c>
      <c r="I2143" s="4" t="s">
        <v>31</v>
      </c>
      <c r="J2143" s="4" t="s">
        <v>32</v>
      </c>
      <c r="K2143" s="4" t="s">
        <v>43</v>
      </c>
      <c r="L2143" s="4" t="s">
        <v>44</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c r="A2144" s="2">
        <v>960</v>
      </c>
      <c r="B2144" s="3">
        <v>46313</v>
      </c>
      <c r="C2144" s="4">
        <f>YEAR(SalesDataTable[[#This Row],[Order Date]])</f>
        <v>2026</v>
      </c>
      <c r="D2144" s="4">
        <f>MONTH(SalesDataTable[[#This Row],[Order Date]])</f>
        <v>10</v>
      </c>
      <c r="E2144" s="4" t="str">
        <f>TEXT(SalesDataTable[[#This Row],[Order Date]],"MMM")</f>
        <v>Oct</v>
      </c>
      <c r="F2144" s="4" t="str">
        <f>"Q"&amp;ROUNDUP(MONTH(SalesDataTable[[#This Row],[Order Date]])/3,0)</f>
        <v>Q4</v>
      </c>
      <c r="G2144" s="4" t="s">
        <v>35</v>
      </c>
      <c r="H2144" s="4" t="s">
        <v>72</v>
      </c>
      <c r="I2144" s="4" t="s">
        <v>57</v>
      </c>
      <c r="J2144" s="4" t="s">
        <v>32</v>
      </c>
      <c r="K2144" s="4" t="s">
        <v>52</v>
      </c>
      <c r="L2144" s="4" t="s">
        <v>58</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c r="A2145" s="2">
        <v>1389</v>
      </c>
      <c r="B2145" s="3">
        <v>46313</v>
      </c>
      <c r="C2145" s="4">
        <f>YEAR(SalesDataTable[[#This Row],[Order Date]])</f>
        <v>2026</v>
      </c>
      <c r="D2145" s="4">
        <f>MONTH(SalesDataTable[[#This Row],[Order Date]])</f>
        <v>10</v>
      </c>
      <c r="E2145" s="4" t="str">
        <f>TEXT(SalesDataTable[[#This Row],[Order Date]],"MMM")</f>
        <v>Oct</v>
      </c>
      <c r="F2145" s="4" t="str">
        <f>"Q"&amp;ROUNDUP(MONTH(SalesDataTable[[#This Row],[Order Date]])/3,0)</f>
        <v>Q4</v>
      </c>
      <c r="G2145" s="4" t="s">
        <v>29</v>
      </c>
      <c r="H2145" s="4" t="s">
        <v>79</v>
      </c>
      <c r="I2145" s="4" t="s">
        <v>31</v>
      </c>
      <c r="J2145" s="4" t="s">
        <v>42</v>
      </c>
      <c r="K2145" s="4" t="s">
        <v>38</v>
      </c>
      <c r="L2145" s="4" t="s">
        <v>39</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c r="A2146" s="2">
        <v>1493</v>
      </c>
      <c r="B2146" s="3">
        <v>46313</v>
      </c>
      <c r="C2146" s="4">
        <f>YEAR(SalesDataTable[[#This Row],[Order Date]])</f>
        <v>2026</v>
      </c>
      <c r="D2146" s="4">
        <f>MONTH(SalesDataTable[[#This Row],[Order Date]])</f>
        <v>10</v>
      </c>
      <c r="E2146" s="4" t="str">
        <f>TEXT(SalesDataTable[[#This Row],[Order Date]],"MMM")</f>
        <v>Oct</v>
      </c>
      <c r="F2146" s="4" t="str">
        <f>"Q"&amp;ROUNDUP(MONTH(SalesDataTable[[#This Row],[Order Date]])/3,0)</f>
        <v>Q4</v>
      </c>
      <c r="G2146" s="4" t="s">
        <v>40</v>
      </c>
      <c r="H2146" s="4" t="s">
        <v>68</v>
      </c>
      <c r="I2146" s="4" t="s">
        <v>31</v>
      </c>
      <c r="J2146" s="4" t="s">
        <v>45</v>
      </c>
      <c r="K2146" s="4" t="s">
        <v>43</v>
      </c>
      <c r="L2146" s="4" t="s">
        <v>44</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c r="A2147" s="2">
        <v>1967</v>
      </c>
      <c r="B2147" s="3">
        <v>46313</v>
      </c>
      <c r="C2147" s="4">
        <f>YEAR(SalesDataTable[[#This Row],[Order Date]])</f>
        <v>2026</v>
      </c>
      <c r="D2147" s="4">
        <f>MONTH(SalesDataTable[[#This Row],[Order Date]])</f>
        <v>10</v>
      </c>
      <c r="E2147" s="4" t="str">
        <f>TEXT(SalesDataTable[[#This Row],[Order Date]],"MMM")</f>
        <v>Oct</v>
      </c>
      <c r="F2147" s="4" t="str">
        <f>"Q"&amp;ROUNDUP(MONTH(SalesDataTable[[#This Row],[Order Date]])/3,0)</f>
        <v>Q4</v>
      </c>
      <c r="G2147" s="4" t="s">
        <v>35</v>
      </c>
      <c r="H2147" s="4" t="s">
        <v>78</v>
      </c>
      <c r="I2147" s="4" t="s">
        <v>31</v>
      </c>
      <c r="J2147" s="4" t="s">
        <v>32</v>
      </c>
      <c r="K2147" s="4" t="s">
        <v>52</v>
      </c>
      <c r="L2147" s="4" t="s">
        <v>80</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c r="A2148" s="2">
        <v>2132</v>
      </c>
      <c r="B2148" s="3">
        <v>46313</v>
      </c>
      <c r="C2148" s="4">
        <f>YEAR(SalesDataTable[[#This Row],[Order Date]])</f>
        <v>2026</v>
      </c>
      <c r="D2148" s="4">
        <f>MONTH(SalesDataTable[[#This Row],[Order Date]])</f>
        <v>10</v>
      </c>
      <c r="E2148" s="4" t="str">
        <f>TEXT(SalesDataTable[[#This Row],[Order Date]],"MMM")</f>
        <v>Oct</v>
      </c>
      <c r="F2148" s="4" t="str">
        <f>"Q"&amp;ROUNDUP(MONTH(SalesDataTable[[#This Row],[Order Date]])/3,0)</f>
        <v>Q4</v>
      </c>
      <c r="G2148" s="4" t="s">
        <v>49</v>
      </c>
      <c r="H2148" s="4" t="s">
        <v>62</v>
      </c>
      <c r="I2148" s="4" t="s">
        <v>48</v>
      </c>
      <c r="J2148" s="4" t="s">
        <v>42</v>
      </c>
      <c r="K2148" s="4" t="s">
        <v>38</v>
      </c>
      <c r="L2148" s="4" t="s">
        <v>39</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c r="A2149" s="2">
        <v>2882</v>
      </c>
      <c r="B2149" s="3">
        <v>46313</v>
      </c>
      <c r="C2149" s="4">
        <f>YEAR(SalesDataTable[[#This Row],[Order Date]])</f>
        <v>2026</v>
      </c>
      <c r="D2149" s="4">
        <f>MONTH(SalesDataTable[[#This Row],[Order Date]])</f>
        <v>10</v>
      </c>
      <c r="E2149" s="4" t="str">
        <f>TEXT(SalesDataTable[[#This Row],[Order Date]],"MMM")</f>
        <v>Oct</v>
      </c>
      <c r="F2149" s="4" t="str">
        <f>"Q"&amp;ROUNDUP(MONTH(SalesDataTable[[#This Row],[Order Date]])/3,0)</f>
        <v>Q4</v>
      </c>
      <c r="G2149" s="4" t="s">
        <v>49</v>
      </c>
      <c r="H2149" s="4" t="s">
        <v>62</v>
      </c>
      <c r="I2149" s="4" t="s">
        <v>57</v>
      </c>
      <c r="J2149" s="4" t="s">
        <v>42</v>
      </c>
      <c r="K2149" s="4" t="s">
        <v>38</v>
      </c>
      <c r="L2149" s="4" t="s">
        <v>75</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c r="A2150" s="2">
        <v>3345</v>
      </c>
      <c r="B2150" s="3">
        <v>46313</v>
      </c>
      <c r="C2150" s="4">
        <f>YEAR(SalesDataTable[[#This Row],[Order Date]])</f>
        <v>2026</v>
      </c>
      <c r="D2150" s="4">
        <f>MONTH(SalesDataTable[[#This Row],[Order Date]])</f>
        <v>10</v>
      </c>
      <c r="E2150" s="4" t="str">
        <f>TEXT(SalesDataTable[[#This Row],[Order Date]],"MMM")</f>
        <v>Oct</v>
      </c>
      <c r="F2150" s="4" t="str">
        <f>"Q"&amp;ROUNDUP(MONTH(SalesDataTable[[#This Row],[Order Date]])/3,0)</f>
        <v>Q4</v>
      </c>
      <c r="G2150" s="4" t="s">
        <v>29</v>
      </c>
      <c r="H2150" s="4" t="s">
        <v>79</v>
      </c>
      <c r="I2150" s="4" t="s">
        <v>31</v>
      </c>
      <c r="J2150" s="4" t="s">
        <v>32</v>
      </c>
      <c r="K2150" s="4" t="s">
        <v>33</v>
      </c>
      <c r="L2150" s="4" t="s">
        <v>51</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c r="A2151" s="2">
        <v>4089</v>
      </c>
      <c r="B2151" s="3">
        <v>46313</v>
      </c>
      <c r="C2151" s="4">
        <f>YEAR(SalesDataTable[[#This Row],[Order Date]])</f>
        <v>2026</v>
      </c>
      <c r="D2151" s="4">
        <f>MONTH(SalesDataTable[[#This Row],[Order Date]])</f>
        <v>10</v>
      </c>
      <c r="E2151" s="4" t="str">
        <f>TEXT(SalesDataTable[[#This Row],[Order Date]],"MMM")</f>
        <v>Oct</v>
      </c>
      <c r="F2151" s="4" t="str">
        <f>"Q"&amp;ROUNDUP(MONTH(SalesDataTable[[#This Row],[Order Date]])/3,0)</f>
        <v>Q4</v>
      </c>
      <c r="G2151" s="4" t="s">
        <v>40</v>
      </c>
      <c r="H2151" s="4" t="s">
        <v>41</v>
      </c>
      <c r="I2151" s="4" t="s">
        <v>31</v>
      </c>
      <c r="J2151" s="4" t="s">
        <v>42</v>
      </c>
      <c r="K2151" s="4" t="s">
        <v>52</v>
      </c>
      <c r="L2151" s="4" t="s">
        <v>58</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c r="A2152" s="2">
        <v>4119</v>
      </c>
      <c r="B2152" s="3">
        <v>46313</v>
      </c>
      <c r="C2152" s="4">
        <f>YEAR(SalesDataTable[[#This Row],[Order Date]])</f>
        <v>2026</v>
      </c>
      <c r="D2152" s="4">
        <f>MONTH(SalesDataTable[[#This Row],[Order Date]])</f>
        <v>10</v>
      </c>
      <c r="E2152" s="4" t="str">
        <f>TEXT(SalesDataTable[[#This Row],[Order Date]],"MMM")</f>
        <v>Oct</v>
      </c>
      <c r="F2152" s="4" t="str">
        <f>"Q"&amp;ROUNDUP(MONTH(SalesDataTable[[#This Row],[Order Date]])/3,0)</f>
        <v>Q4</v>
      </c>
      <c r="G2152" s="4" t="s">
        <v>49</v>
      </c>
      <c r="H2152" s="4" t="s">
        <v>62</v>
      </c>
      <c r="I2152" s="4" t="s">
        <v>37</v>
      </c>
      <c r="J2152" s="4" t="s">
        <v>45</v>
      </c>
      <c r="K2152" s="4" t="s">
        <v>63</v>
      </c>
      <c r="L2152" s="4" t="s">
        <v>64</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c r="A2153" s="2">
        <v>4968</v>
      </c>
      <c r="B2153" s="3">
        <v>46313</v>
      </c>
      <c r="C2153" s="4">
        <f>YEAR(SalesDataTable[[#This Row],[Order Date]])</f>
        <v>2026</v>
      </c>
      <c r="D2153" s="4">
        <f>MONTH(SalesDataTable[[#This Row],[Order Date]])</f>
        <v>10</v>
      </c>
      <c r="E2153" s="4" t="str">
        <f>TEXT(SalesDataTable[[#This Row],[Order Date]],"MMM")</f>
        <v>Oct</v>
      </c>
      <c r="F2153" s="4" t="str">
        <f>"Q"&amp;ROUNDUP(MONTH(SalesDataTable[[#This Row],[Order Date]])/3,0)</f>
        <v>Q4</v>
      </c>
      <c r="G2153" s="4" t="s">
        <v>40</v>
      </c>
      <c r="H2153" s="4" t="s">
        <v>47</v>
      </c>
      <c r="I2153" s="4" t="s">
        <v>57</v>
      </c>
      <c r="J2153" s="4" t="s">
        <v>42</v>
      </c>
      <c r="K2153" s="4" t="s">
        <v>43</v>
      </c>
      <c r="L2153" s="4" t="s">
        <v>44</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c r="A2154" s="2">
        <v>5197</v>
      </c>
      <c r="B2154" s="3">
        <v>46313</v>
      </c>
      <c r="C2154" s="4">
        <f>YEAR(SalesDataTable[[#This Row],[Order Date]])</f>
        <v>2026</v>
      </c>
      <c r="D2154" s="4">
        <f>MONTH(SalesDataTable[[#This Row],[Order Date]])</f>
        <v>10</v>
      </c>
      <c r="E2154" s="4" t="str">
        <f>TEXT(SalesDataTable[[#This Row],[Order Date]],"MMM")</f>
        <v>Oct</v>
      </c>
      <c r="F2154" s="4" t="str">
        <f>"Q"&amp;ROUNDUP(MONTH(SalesDataTable[[#This Row],[Order Date]])/3,0)</f>
        <v>Q4</v>
      </c>
      <c r="G2154" s="4" t="s">
        <v>49</v>
      </c>
      <c r="H2154" s="4" t="s">
        <v>62</v>
      </c>
      <c r="I2154" s="4" t="s">
        <v>31</v>
      </c>
      <c r="J2154" s="4" t="s">
        <v>42</v>
      </c>
      <c r="K2154" s="4" t="s">
        <v>33</v>
      </c>
      <c r="L2154" s="4" t="s">
        <v>51</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c r="A2155" s="2">
        <v>66</v>
      </c>
      <c r="B2155" s="3">
        <v>46314</v>
      </c>
      <c r="C2155" s="4">
        <f>YEAR(SalesDataTable[[#This Row],[Order Date]])</f>
        <v>2026</v>
      </c>
      <c r="D2155" s="4">
        <f>MONTH(SalesDataTable[[#This Row],[Order Date]])</f>
        <v>10</v>
      </c>
      <c r="E2155" s="4" t="str">
        <f>TEXT(SalesDataTable[[#This Row],[Order Date]],"MMM")</f>
        <v>Oct</v>
      </c>
      <c r="F2155" s="4" t="str">
        <f>"Q"&amp;ROUNDUP(MONTH(SalesDataTable[[#This Row],[Order Date]])/3,0)</f>
        <v>Q4</v>
      </c>
      <c r="G2155" s="4" t="s">
        <v>29</v>
      </c>
      <c r="H2155" s="4" t="s">
        <v>79</v>
      </c>
      <c r="I2155" s="4" t="s">
        <v>31</v>
      </c>
      <c r="J2155" s="4" t="s">
        <v>45</v>
      </c>
      <c r="K2155" s="4" t="s">
        <v>52</v>
      </c>
      <c r="L2155" s="4" t="s">
        <v>69</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c r="A2156" s="2">
        <v>585</v>
      </c>
      <c r="B2156" s="3">
        <v>46314</v>
      </c>
      <c r="C2156" s="4">
        <f>YEAR(SalesDataTable[[#This Row],[Order Date]])</f>
        <v>2026</v>
      </c>
      <c r="D2156" s="4">
        <f>MONTH(SalesDataTable[[#This Row],[Order Date]])</f>
        <v>10</v>
      </c>
      <c r="E2156" s="4" t="str">
        <f>TEXT(SalesDataTable[[#This Row],[Order Date]],"MMM")</f>
        <v>Oct</v>
      </c>
      <c r="F2156" s="4" t="str">
        <f>"Q"&amp;ROUNDUP(MONTH(SalesDataTable[[#This Row],[Order Date]])/3,0)</f>
        <v>Q4</v>
      </c>
      <c r="G2156" s="4" t="s">
        <v>40</v>
      </c>
      <c r="H2156" s="4" t="s">
        <v>54</v>
      </c>
      <c r="I2156" s="4" t="s">
        <v>48</v>
      </c>
      <c r="J2156" s="4" t="s">
        <v>45</v>
      </c>
      <c r="K2156" s="4" t="s">
        <v>43</v>
      </c>
      <c r="L2156" s="4" t="s">
        <v>77</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c r="A2157" s="2">
        <v>856</v>
      </c>
      <c r="B2157" s="3">
        <v>46314</v>
      </c>
      <c r="C2157" s="4">
        <f>YEAR(SalesDataTable[[#This Row],[Order Date]])</f>
        <v>2026</v>
      </c>
      <c r="D2157" s="4">
        <f>MONTH(SalesDataTable[[#This Row],[Order Date]])</f>
        <v>10</v>
      </c>
      <c r="E2157" s="4" t="str">
        <f>TEXT(SalesDataTable[[#This Row],[Order Date]],"MMM")</f>
        <v>Oct</v>
      </c>
      <c r="F2157" s="4" t="str">
        <f>"Q"&amp;ROUNDUP(MONTH(SalesDataTable[[#This Row],[Order Date]])/3,0)</f>
        <v>Q4</v>
      </c>
      <c r="G2157" s="4" t="s">
        <v>49</v>
      </c>
      <c r="H2157" s="4" t="s">
        <v>62</v>
      </c>
      <c r="I2157" s="4" t="s">
        <v>31</v>
      </c>
      <c r="J2157" s="4" t="s">
        <v>45</v>
      </c>
      <c r="K2157" s="4" t="s">
        <v>52</v>
      </c>
      <c r="L2157" s="4" t="s">
        <v>69</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c r="A2158" s="2">
        <v>1793</v>
      </c>
      <c r="B2158" s="3">
        <v>46314</v>
      </c>
      <c r="C2158" s="4">
        <f>YEAR(SalesDataTable[[#This Row],[Order Date]])</f>
        <v>2026</v>
      </c>
      <c r="D2158" s="4">
        <f>MONTH(SalesDataTable[[#This Row],[Order Date]])</f>
        <v>10</v>
      </c>
      <c r="E2158" s="4" t="str">
        <f>TEXT(SalesDataTable[[#This Row],[Order Date]],"MMM")</f>
        <v>Oct</v>
      </c>
      <c r="F2158" s="4" t="str">
        <f>"Q"&amp;ROUNDUP(MONTH(SalesDataTable[[#This Row],[Order Date]])/3,0)</f>
        <v>Q4</v>
      </c>
      <c r="G2158" s="4" t="s">
        <v>29</v>
      </c>
      <c r="H2158" s="4" t="s">
        <v>65</v>
      </c>
      <c r="I2158" s="4" t="s">
        <v>57</v>
      </c>
      <c r="J2158" s="4" t="s">
        <v>42</v>
      </c>
      <c r="K2158" s="4" t="s">
        <v>43</v>
      </c>
      <c r="L2158" s="4" t="s">
        <v>77</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c r="A2159" s="2">
        <v>4763</v>
      </c>
      <c r="B2159" s="3">
        <v>46314</v>
      </c>
      <c r="C2159" s="4">
        <f>YEAR(SalesDataTable[[#This Row],[Order Date]])</f>
        <v>2026</v>
      </c>
      <c r="D2159" s="4">
        <f>MONTH(SalesDataTable[[#This Row],[Order Date]])</f>
        <v>10</v>
      </c>
      <c r="E2159" s="4" t="str">
        <f>TEXT(SalesDataTable[[#This Row],[Order Date]],"MMM")</f>
        <v>Oct</v>
      </c>
      <c r="F2159" s="4" t="str">
        <f>"Q"&amp;ROUNDUP(MONTH(SalesDataTable[[#This Row],[Order Date]])/3,0)</f>
        <v>Q4</v>
      </c>
      <c r="G2159" s="4" t="s">
        <v>49</v>
      </c>
      <c r="H2159" s="4" t="s">
        <v>62</v>
      </c>
      <c r="I2159" s="4" t="s">
        <v>57</v>
      </c>
      <c r="J2159" s="4" t="s">
        <v>42</v>
      </c>
      <c r="K2159" s="4" t="s">
        <v>33</v>
      </c>
      <c r="L2159" s="4" t="s">
        <v>59</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c r="A2160" s="2">
        <v>1716</v>
      </c>
      <c r="B2160" s="3">
        <v>46315</v>
      </c>
      <c r="C2160" s="4">
        <f>YEAR(SalesDataTable[[#This Row],[Order Date]])</f>
        <v>2026</v>
      </c>
      <c r="D2160" s="4">
        <f>MONTH(SalesDataTable[[#This Row],[Order Date]])</f>
        <v>10</v>
      </c>
      <c r="E2160" s="4" t="str">
        <f>TEXT(SalesDataTable[[#This Row],[Order Date]],"MMM")</f>
        <v>Oct</v>
      </c>
      <c r="F2160" s="4" t="str">
        <f>"Q"&amp;ROUNDUP(MONTH(SalesDataTable[[#This Row],[Order Date]])/3,0)</f>
        <v>Q4</v>
      </c>
      <c r="G2160" s="4" t="s">
        <v>29</v>
      </c>
      <c r="H2160" s="4" t="s">
        <v>30</v>
      </c>
      <c r="I2160" s="4" t="s">
        <v>48</v>
      </c>
      <c r="J2160" s="4" t="s">
        <v>32</v>
      </c>
      <c r="K2160" s="4" t="s">
        <v>63</v>
      </c>
      <c r="L2160" s="4" t="s">
        <v>71</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c r="A2161" s="2">
        <v>1759</v>
      </c>
      <c r="B2161" s="3">
        <v>46315</v>
      </c>
      <c r="C2161" s="4">
        <f>YEAR(SalesDataTable[[#This Row],[Order Date]])</f>
        <v>2026</v>
      </c>
      <c r="D2161" s="4">
        <f>MONTH(SalesDataTable[[#This Row],[Order Date]])</f>
        <v>10</v>
      </c>
      <c r="E2161" s="4" t="str">
        <f>TEXT(SalesDataTable[[#This Row],[Order Date]],"MMM")</f>
        <v>Oct</v>
      </c>
      <c r="F2161" s="4" t="str">
        <f>"Q"&amp;ROUNDUP(MONTH(SalesDataTable[[#This Row],[Order Date]])/3,0)</f>
        <v>Q4</v>
      </c>
      <c r="G2161" s="4" t="s">
        <v>49</v>
      </c>
      <c r="H2161" s="4" t="s">
        <v>62</v>
      </c>
      <c r="I2161" s="4" t="s">
        <v>31</v>
      </c>
      <c r="J2161" s="4" t="s">
        <v>32</v>
      </c>
      <c r="K2161" s="4" t="s">
        <v>63</v>
      </c>
      <c r="L2161" s="4" t="s">
        <v>71</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c r="A2162" s="2">
        <v>1811</v>
      </c>
      <c r="B2162" s="3">
        <v>46315</v>
      </c>
      <c r="C2162" s="4">
        <f>YEAR(SalesDataTable[[#This Row],[Order Date]])</f>
        <v>2026</v>
      </c>
      <c r="D2162" s="4">
        <f>MONTH(SalesDataTable[[#This Row],[Order Date]])</f>
        <v>10</v>
      </c>
      <c r="E2162" s="4" t="str">
        <f>TEXT(SalesDataTable[[#This Row],[Order Date]],"MMM")</f>
        <v>Oct</v>
      </c>
      <c r="F2162" s="4" t="str">
        <f>"Q"&amp;ROUNDUP(MONTH(SalesDataTable[[#This Row],[Order Date]])/3,0)</f>
        <v>Q4</v>
      </c>
      <c r="G2162" s="4" t="s">
        <v>35</v>
      </c>
      <c r="H2162" s="4" t="s">
        <v>56</v>
      </c>
      <c r="I2162" s="4" t="s">
        <v>31</v>
      </c>
      <c r="J2162" s="4" t="s">
        <v>42</v>
      </c>
      <c r="K2162" s="4" t="s">
        <v>33</v>
      </c>
      <c r="L2162" s="4" t="s">
        <v>55</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c r="A2163" s="2">
        <v>2918</v>
      </c>
      <c r="B2163" s="3">
        <v>46315</v>
      </c>
      <c r="C2163" s="4">
        <f>YEAR(SalesDataTable[[#This Row],[Order Date]])</f>
        <v>2026</v>
      </c>
      <c r="D2163" s="4">
        <f>MONTH(SalesDataTable[[#This Row],[Order Date]])</f>
        <v>10</v>
      </c>
      <c r="E2163" s="4" t="str">
        <f>TEXT(SalesDataTable[[#This Row],[Order Date]],"MMM")</f>
        <v>Oct</v>
      </c>
      <c r="F2163" s="4" t="str">
        <f>"Q"&amp;ROUNDUP(MONTH(SalesDataTable[[#This Row],[Order Date]])/3,0)</f>
        <v>Q4</v>
      </c>
      <c r="G2163" s="4" t="s">
        <v>49</v>
      </c>
      <c r="H2163" s="4" t="s">
        <v>62</v>
      </c>
      <c r="I2163" s="4" t="s">
        <v>48</v>
      </c>
      <c r="J2163" s="4" t="s">
        <v>32</v>
      </c>
      <c r="K2163" s="4" t="s">
        <v>52</v>
      </c>
      <c r="L2163" s="4" t="s">
        <v>69</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c r="A2164" s="2">
        <v>4150</v>
      </c>
      <c r="B2164" s="3">
        <v>46315</v>
      </c>
      <c r="C2164" s="4">
        <f>YEAR(SalesDataTable[[#This Row],[Order Date]])</f>
        <v>2026</v>
      </c>
      <c r="D2164" s="4">
        <f>MONTH(SalesDataTable[[#This Row],[Order Date]])</f>
        <v>10</v>
      </c>
      <c r="E2164" s="4" t="str">
        <f>TEXT(SalesDataTable[[#This Row],[Order Date]],"MMM")</f>
        <v>Oct</v>
      </c>
      <c r="F2164" s="4" t="str">
        <f>"Q"&amp;ROUNDUP(MONTH(SalesDataTable[[#This Row],[Order Date]])/3,0)</f>
        <v>Q4</v>
      </c>
      <c r="G2164" s="4" t="s">
        <v>49</v>
      </c>
      <c r="H2164" s="4" t="s">
        <v>76</v>
      </c>
      <c r="I2164" s="4" t="s">
        <v>48</v>
      </c>
      <c r="J2164" s="4" t="s">
        <v>45</v>
      </c>
      <c r="K2164" s="4" t="s">
        <v>38</v>
      </c>
      <c r="L2164" s="4" t="s">
        <v>46</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c r="A2165" s="2">
        <v>4830</v>
      </c>
      <c r="B2165" s="3">
        <v>46315</v>
      </c>
      <c r="C2165" s="4">
        <f>YEAR(SalesDataTable[[#This Row],[Order Date]])</f>
        <v>2026</v>
      </c>
      <c r="D2165" s="4">
        <f>MONTH(SalesDataTable[[#This Row],[Order Date]])</f>
        <v>10</v>
      </c>
      <c r="E2165" s="4" t="str">
        <f>TEXT(SalesDataTable[[#This Row],[Order Date]],"MMM")</f>
        <v>Oct</v>
      </c>
      <c r="F2165" s="4" t="str">
        <f>"Q"&amp;ROUNDUP(MONTH(SalesDataTable[[#This Row],[Order Date]])/3,0)</f>
        <v>Q4</v>
      </c>
      <c r="G2165" s="4" t="s">
        <v>35</v>
      </c>
      <c r="H2165" s="4" t="s">
        <v>70</v>
      </c>
      <c r="I2165" s="4" t="s">
        <v>31</v>
      </c>
      <c r="J2165" s="4" t="s">
        <v>42</v>
      </c>
      <c r="K2165" s="4" t="s">
        <v>63</v>
      </c>
      <c r="L2165" s="4" t="s">
        <v>67</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c r="A2166" s="2">
        <v>4698</v>
      </c>
      <c r="B2166" s="3">
        <v>46316</v>
      </c>
      <c r="C2166" s="4">
        <f>YEAR(SalesDataTable[[#This Row],[Order Date]])</f>
        <v>2026</v>
      </c>
      <c r="D2166" s="4">
        <f>MONTH(SalesDataTable[[#This Row],[Order Date]])</f>
        <v>10</v>
      </c>
      <c r="E2166" s="4" t="str">
        <f>TEXT(SalesDataTable[[#This Row],[Order Date]],"MMM")</f>
        <v>Oct</v>
      </c>
      <c r="F2166" s="4" t="str">
        <f>"Q"&amp;ROUNDUP(MONTH(SalesDataTable[[#This Row],[Order Date]])/3,0)</f>
        <v>Q4</v>
      </c>
      <c r="G2166" s="4" t="s">
        <v>49</v>
      </c>
      <c r="H2166" s="4" t="s">
        <v>62</v>
      </c>
      <c r="I2166" s="4" t="s">
        <v>31</v>
      </c>
      <c r="J2166" s="4" t="s">
        <v>32</v>
      </c>
      <c r="K2166" s="4" t="s">
        <v>38</v>
      </c>
      <c r="L2166" s="4" t="s">
        <v>46</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c r="A2167" s="2">
        <v>4846</v>
      </c>
      <c r="B2167" s="3">
        <v>46316</v>
      </c>
      <c r="C2167" s="4">
        <f>YEAR(SalesDataTable[[#This Row],[Order Date]])</f>
        <v>2026</v>
      </c>
      <c r="D2167" s="4">
        <f>MONTH(SalesDataTable[[#This Row],[Order Date]])</f>
        <v>10</v>
      </c>
      <c r="E2167" s="4" t="str">
        <f>TEXT(SalesDataTable[[#This Row],[Order Date]],"MMM")</f>
        <v>Oct</v>
      </c>
      <c r="F2167" s="4" t="str">
        <f>"Q"&amp;ROUNDUP(MONTH(SalesDataTable[[#This Row],[Order Date]])/3,0)</f>
        <v>Q4</v>
      </c>
      <c r="G2167" s="4" t="s">
        <v>29</v>
      </c>
      <c r="H2167" s="4" t="s">
        <v>30</v>
      </c>
      <c r="I2167" s="4" t="s">
        <v>37</v>
      </c>
      <c r="J2167" s="4" t="s">
        <v>45</v>
      </c>
      <c r="K2167" s="4" t="s">
        <v>33</v>
      </c>
      <c r="L2167" s="4" t="s">
        <v>51</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c r="A2168" s="2">
        <v>5024</v>
      </c>
      <c r="B2168" s="3">
        <v>46316</v>
      </c>
      <c r="C2168" s="4">
        <f>YEAR(SalesDataTable[[#This Row],[Order Date]])</f>
        <v>2026</v>
      </c>
      <c r="D2168" s="4">
        <f>MONTH(SalesDataTable[[#This Row],[Order Date]])</f>
        <v>10</v>
      </c>
      <c r="E2168" s="4" t="str">
        <f>TEXT(SalesDataTable[[#This Row],[Order Date]],"MMM")</f>
        <v>Oct</v>
      </c>
      <c r="F2168" s="4" t="str">
        <f>"Q"&amp;ROUNDUP(MONTH(SalesDataTable[[#This Row],[Order Date]])/3,0)</f>
        <v>Q4</v>
      </c>
      <c r="G2168" s="4" t="s">
        <v>49</v>
      </c>
      <c r="H2168" s="4" t="s">
        <v>60</v>
      </c>
      <c r="I2168" s="4" t="s">
        <v>57</v>
      </c>
      <c r="J2168" s="4" t="s">
        <v>32</v>
      </c>
      <c r="K2168" s="4" t="s">
        <v>52</v>
      </c>
      <c r="L2168" s="4" t="s">
        <v>58</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c r="A2169" s="2">
        <v>1157</v>
      </c>
      <c r="B2169" s="3">
        <v>46317</v>
      </c>
      <c r="C2169" s="4">
        <f>YEAR(SalesDataTable[[#This Row],[Order Date]])</f>
        <v>2026</v>
      </c>
      <c r="D2169" s="4">
        <f>MONTH(SalesDataTable[[#This Row],[Order Date]])</f>
        <v>10</v>
      </c>
      <c r="E2169" s="4" t="str">
        <f>TEXT(SalesDataTable[[#This Row],[Order Date]],"MMM")</f>
        <v>Oct</v>
      </c>
      <c r="F2169" s="4" t="str">
        <f>"Q"&amp;ROUNDUP(MONTH(SalesDataTable[[#This Row],[Order Date]])/3,0)</f>
        <v>Q4</v>
      </c>
      <c r="G2169" s="4" t="s">
        <v>49</v>
      </c>
      <c r="H2169" s="4" t="s">
        <v>50</v>
      </c>
      <c r="I2169" s="4" t="s">
        <v>31</v>
      </c>
      <c r="J2169" s="4" t="s">
        <v>42</v>
      </c>
      <c r="K2169" s="4" t="s">
        <v>33</v>
      </c>
      <c r="L2169" s="4" t="s">
        <v>51</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c r="A2170" s="2">
        <v>1427</v>
      </c>
      <c r="B2170" s="3">
        <v>46317</v>
      </c>
      <c r="C2170" s="4">
        <f>YEAR(SalesDataTable[[#This Row],[Order Date]])</f>
        <v>2026</v>
      </c>
      <c r="D2170" s="4">
        <f>MONTH(SalesDataTable[[#This Row],[Order Date]])</f>
        <v>10</v>
      </c>
      <c r="E2170" s="4" t="str">
        <f>TEXT(SalesDataTable[[#This Row],[Order Date]],"MMM")</f>
        <v>Oct</v>
      </c>
      <c r="F2170" s="4" t="str">
        <f>"Q"&amp;ROUNDUP(MONTH(SalesDataTable[[#This Row],[Order Date]])/3,0)</f>
        <v>Q4</v>
      </c>
      <c r="G2170" s="4" t="s">
        <v>49</v>
      </c>
      <c r="H2170" s="4" t="s">
        <v>50</v>
      </c>
      <c r="I2170" s="4" t="s">
        <v>48</v>
      </c>
      <c r="J2170" s="4" t="s">
        <v>42</v>
      </c>
      <c r="K2170" s="4" t="s">
        <v>43</v>
      </c>
      <c r="L2170" s="4" t="s">
        <v>61</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c r="A2171" s="2">
        <v>1622</v>
      </c>
      <c r="B2171" s="3">
        <v>46317</v>
      </c>
      <c r="C2171" s="4">
        <f>YEAR(SalesDataTable[[#This Row],[Order Date]])</f>
        <v>2026</v>
      </c>
      <c r="D2171" s="4">
        <f>MONTH(SalesDataTable[[#This Row],[Order Date]])</f>
        <v>10</v>
      </c>
      <c r="E2171" s="4" t="str">
        <f>TEXT(SalesDataTable[[#This Row],[Order Date]],"MMM")</f>
        <v>Oct</v>
      </c>
      <c r="F2171" s="4" t="str">
        <f>"Q"&amp;ROUNDUP(MONTH(SalesDataTable[[#This Row],[Order Date]])/3,0)</f>
        <v>Q4</v>
      </c>
      <c r="G2171" s="4" t="s">
        <v>40</v>
      </c>
      <c r="H2171" s="4" t="s">
        <v>41</v>
      </c>
      <c r="I2171" s="4" t="s">
        <v>57</v>
      </c>
      <c r="J2171" s="4" t="s">
        <v>32</v>
      </c>
      <c r="K2171" s="4" t="s">
        <v>52</v>
      </c>
      <c r="L2171" s="4" t="s">
        <v>80</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c r="A2172" s="2">
        <v>1879</v>
      </c>
      <c r="B2172" s="3">
        <v>46317</v>
      </c>
      <c r="C2172" s="4">
        <f>YEAR(SalesDataTable[[#This Row],[Order Date]])</f>
        <v>2026</v>
      </c>
      <c r="D2172" s="4">
        <f>MONTH(SalesDataTable[[#This Row],[Order Date]])</f>
        <v>10</v>
      </c>
      <c r="E2172" s="4" t="str">
        <f>TEXT(SalesDataTable[[#This Row],[Order Date]],"MMM")</f>
        <v>Oct</v>
      </c>
      <c r="F2172" s="4" t="str">
        <f>"Q"&amp;ROUNDUP(MONTH(SalesDataTable[[#This Row],[Order Date]])/3,0)</f>
        <v>Q4</v>
      </c>
      <c r="G2172" s="4" t="s">
        <v>49</v>
      </c>
      <c r="H2172" s="4" t="s">
        <v>62</v>
      </c>
      <c r="I2172" s="4" t="s">
        <v>37</v>
      </c>
      <c r="J2172" s="4" t="s">
        <v>45</v>
      </c>
      <c r="K2172" s="4" t="s">
        <v>43</v>
      </c>
      <c r="L2172" s="4" t="s">
        <v>44</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c r="A2173" s="2">
        <v>2483</v>
      </c>
      <c r="B2173" s="3">
        <v>46317</v>
      </c>
      <c r="C2173" s="4">
        <f>YEAR(SalesDataTable[[#This Row],[Order Date]])</f>
        <v>2026</v>
      </c>
      <c r="D2173" s="4">
        <f>MONTH(SalesDataTable[[#This Row],[Order Date]])</f>
        <v>10</v>
      </c>
      <c r="E2173" s="4" t="str">
        <f>TEXT(SalesDataTable[[#This Row],[Order Date]],"MMM")</f>
        <v>Oct</v>
      </c>
      <c r="F2173" s="4" t="str">
        <f>"Q"&amp;ROUNDUP(MONTH(SalesDataTable[[#This Row],[Order Date]])/3,0)</f>
        <v>Q4</v>
      </c>
      <c r="G2173" s="4" t="s">
        <v>29</v>
      </c>
      <c r="H2173" s="4" t="s">
        <v>30</v>
      </c>
      <c r="I2173" s="4" t="s">
        <v>31</v>
      </c>
      <c r="J2173" s="4" t="s">
        <v>42</v>
      </c>
      <c r="K2173" s="4" t="s">
        <v>52</v>
      </c>
      <c r="L2173" s="4" t="s">
        <v>69</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c r="A2174" s="2">
        <v>4451</v>
      </c>
      <c r="B2174" s="3">
        <v>46317</v>
      </c>
      <c r="C2174" s="4">
        <f>YEAR(SalesDataTable[[#This Row],[Order Date]])</f>
        <v>2026</v>
      </c>
      <c r="D2174" s="4">
        <f>MONTH(SalesDataTable[[#This Row],[Order Date]])</f>
        <v>10</v>
      </c>
      <c r="E2174" s="4" t="str">
        <f>TEXT(SalesDataTable[[#This Row],[Order Date]],"MMM")</f>
        <v>Oct</v>
      </c>
      <c r="F2174" s="4" t="str">
        <f>"Q"&amp;ROUNDUP(MONTH(SalesDataTable[[#This Row],[Order Date]])/3,0)</f>
        <v>Q4</v>
      </c>
      <c r="G2174" s="4" t="s">
        <v>49</v>
      </c>
      <c r="H2174" s="4" t="s">
        <v>60</v>
      </c>
      <c r="I2174" s="4" t="s">
        <v>31</v>
      </c>
      <c r="J2174" s="4" t="s">
        <v>42</v>
      </c>
      <c r="K2174" s="4" t="s">
        <v>33</v>
      </c>
      <c r="L2174" s="4" t="s">
        <v>55</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c r="A2175" s="2">
        <v>93</v>
      </c>
      <c r="B2175" s="3">
        <v>46318</v>
      </c>
      <c r="C2175" s="4">
        <f>YEAR(SalesDataTable[[#This Row],[Order Date]])</f>
        <v>2026</v>
      </c>
      <c r="D2175" s="4">
        <f>MONTH(SalesDataTable[[#This Row],[Order Date]])</f>
        <v>10</v>
      </c>
      <c r="E2175" s="4" t="str">
        <f>TEXT(SalesDataTable[[#This Row],[Order Date]],"MMM")</f>
        <v>Oct</v>
      </c>
      <c r="F2175" s="4" t="str">
        <f>"Q"&amp;ROUNDUP(MONTH(SalesDataTable[[#This Row],[Order Date]])/3,0)</f>
        <v>Q4</v>
      </c>
      <c r="G2175" s="4" t="s">
        <v>35</v>
      </c>
      <c r="H2175" s="4" t="s">
        <v>72</v>
      </c>
      <c r="I2175" s="4" t="s">
        <v>37</v>
      </c>
      <c r="J2175" s="4" t="s">
        <v>45</v>
      </c>
      <c r="K2175" s="4" t="s">
        <v>43</v>
      </c>
      <c r="L2175" s="4" t="s">
        <v>73</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c r="A2176" s="2">
        <v>265</v>
      </c>
      <c r="B2176" s="3">
        <v>46318</v>
      </c>
      <c r="C2176" s="4">
        <f>YEAR(SalesDataTable[[#This Row],[Order Date]])</f>
        <v>2026</v>
      </c>
      <c r="D2176" s="4">
        <f>MONTH(SalesDataTable[[#This Row],[Order Date]])</f>
        <v>10</v>
      </c>
      <c r="E2176" s="4" t="str">
        <f>TEXT(SalesDataTable[[#This Row],[Order Date]],"MMM")</f>
        <v>Oct</v>
      </c>
      <c r="F2176" s="4" t="str">
        <f>"Q"&amp;ROUNDUP(MONTH(SalesDataTable[[#This Row],[Order Date]])/3,0)</f>
        <v>Q4</v>
      </c>
      <c r="G2176" s="4" t="s">
        <v>35</v>
      </c>
      <c r="H2176" s="4" t="s">
        <v>56</v>
      </c>
      <c r="I2176" s="4" t="s">
        <v>31</v>
      </c>
      <c r="J2176" s="4" t="s">
        <v>32</v>
      </c>
      <c r="K2176" s="4" t="s">
        <v>33</v>
      </c>
      <c r="L2176" s="4" t="s">
        <v>34</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c r="A2177" s="2">
        <v>555</v>
      </c>
      <c r="B2177" s="3">
        <v>46318</v>
      </c>
      <c r="C2177" s="4">
        <f>YEAR(SalesDataTable[[#This Row],[Order Date]])</f>
        <v>2026</v>
      </c>
      <c r="D2177" s="4">
        <f>MONTH(SalesDataTable[[#This Row],[Order Date]])</f>
        <v>10</v>
      </c>
      <c r="E2177" s="4" t="str">
        <f>TEXT(SalesDataTable[[#This Row],[Order Date]],"MMM")</f>
        <v>Oct</v>
      </c>
      <c r="F2177" s="4" t="str">
        <f>"Q"&amp;ROUNDUP(MONTH(SalesDataTable[[#This Row],[Order Date]])/3,0)</f>
        <v>Q4</v>
      </c>
      <c r="G2177" s="4" t="s">
        <v>35</v>
      </c>
      <c r="H2177" s="4" t="s">
        <v>70</v>
      </c>
      <c r="I2177" s="4" t="s">
        <v>31</v>
      </c>
      <c r="J2177" s="4" t="s">
        <v>42</v>
      </c>
      <c r="K2177" s="4" t="s">
        <v>43</v>
      </c>
      <c r="L2177" s="4" t="s">
        <v>44</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c r="A2178" s="2">
        <v>1993</v>
      </c>
      <c r="B2178" s="3">
        <v>46318</v>
      </c>
      <c r="C2178" s="4">
        <f>YEAR(SalesDataTable[[#This Row],[Order Date]])</f>
        <v>2026</v>
      </c>
      <c r="D2178" s="4">
        <f>MONTH(SalesDataTable[[#This Row],[Order Date]])</f>
        <v>10</v>
      </c>
      <c r="E2178" s="4" t="str">
        <f>TEXT(SalesDataTable[[#This Row],[Order Date]],"MMM")</f>
        <v>Oct</v>
      </c>
      <c r="F2178" s="4" t="str">
        <f>"Q"&amp;ROUNDUP(MONTH(SalesDataTable[[#This Row],[Order Date]])/3,0)</f>
        <v>Q4</v>
      </c>
      <c r="G2178" s="4" t="s">
        <v>40</v>
      </c>
      <c r="H2178" s="4" t="s">
        <v>47</v>
      </c>
      <c r="I2178" s="4" t="s">
        <v>48</v>
      </c>
      <c r="J2178" s="4" t="s">
        <v>42</v>
      </c>
      <c r="K2178" s="4" t="s">
        <v>38</v>
      </c>
      <c r="L2178" s="4" t="s">
        <v>66</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c r="A2179" s="2">
        <v>3116</v>
      </c>
      <c r="B2179" s="3">
        <v>46318</v>
      </c>
      <c r="C2179" s="4">
        <f>YEAR(SalesDataTable[[#This Row],[Order Date]])</f>
        <v>2026</v>
      </c>
      <c r="D2179" s="4">
        <f>MONTH(SalesDataTable[[#This Row],[Order Date]])</f>
        <v>10</v>
      </c>
      <c r="E2179" s="4" t="str">
        <f>TEXT(SalesDataTable[[#This Row],[Order Date]],"MMM")</f>
        <v>Oct</v>
      </c>
      <c r="F2179" s="4" t="str">
        <f>"Q"&amp;ROUNDUP(MONTH(SalesDataTable[[#This Row],[Order Date]])/3,0)</f>
        <v>Q4</v>
      </c>
      <c r="G2179" s="4" t="s">
        <v>35</v>
      </c>
      <c r="H2179" s="4" t="s">
        <v>36</v>
      </c>
      <c r="I2179" s="4" t="s">
        <v>57</v>
      </c>
      <c r="J2179" s="4" t="s">
        <v>42</v>
      </c>
      <c r="K2179" s="4" t="s">
        <v>38</v>
      </c>
      <c r="L2179" s="4" t="s">
        <v>39</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c r="A2180" s="2">
        <v>3631</v>
      </c>
      <c r="B2180" s="3">
        <v>46318</v>
      </c>
      <c r="C2180" s="4">
        <f>YEAR(SalesDataTable[[#This Row],[Order Date]])</f>
        <v>2026</v>
      </c>
      <c r="D2180" s="4">
        <f>MONTH(SalesDataTable[[#This Row],[Order Date]])</f>
        <v>10</v>
      </c>
      <c r="E2180" s="4" t="str">
        <f>TEXT(SalesDataTable[[#This Row],[Order Date]],"MMM")</f>
        <v>Oct</v>
      </c>
      <c r="F2180" s="4" t="str">
        <f>"Q"&amp;ROUNDUP(MONTH(SalesDataTable[[#This Row],[Order Date]])/3,0)</f>
        <v>Q4</v>
      </c>
      <c r="G2180" s="4" t="s">
        <v>49</v>
      </c>
      <c r="H2180" s="4" t="s">
        <v>60</v>
      </c>
      <c r="I2180" s="4" t="s">
        <v>48</v>
      </c>
      <c r="J2180" s="4" t="s">
        <v>32</v>
      </c>
      <c r="K2180" s="4" t="s">
        <v>63</v>
      </c>
      <c r="L2180" s="4" t="s">
        <v>67</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c r="A2181" s="2">
        <v>4216</v>
      </c>
      <c r="B2181" s="3">
        <v>46318</v>
      </c>
      <c r="C2181" s="4">
        <f>YEAR(SalesDataTable[[#This Row],[Order Date]])</f>
        <v>2026</v>
      </c>
      <c r="D2181" s="4">
        <f>MONTH(SalesDataTable[[#This Row],[Order Date]])</f>
        <v>10</v>
      </c>
      <c r="E2181" s="4" t="str">
        <f>TEXT(SalesDataTable[[#This Row],[Order Date]],"MMM")</f>
        <v>Oct</v>
      </c>
      <c r="F2181" s="4" t="str">
        <f>"Q"&amp;ROUNDUP(MONTH(SalesDataTable[[#This Row],[Order Date]])/3,0)</f>
        <v>Q4</v>
      </c>
      <c r="G2181" s="4" t="s">
        <v>35</v>
      </c>
      <c r="H2181" s="4" t="s">
        <v>36</v>
      </c>
      <c r="I2181" s="4" t="s">
        <v>31</v>
      </c>
      <c r="J2181" s="4" t="s">
        <v>42</v>
      </c>
      <c r="K2181" s="4" t="s">
        <v>63</v>
      </c>
      <c r="L2181" s="4" t="s">
        <v>67</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c r="A2182" s="2">
        <v>4956</v>
      </c>
      <c r="B2182" s="3">
        <v>46318</v>
      </c>
      <c r="C2182" s="4">
        <f>YEAR(SalesDataTable[[#This Row],[Order Date]])</f>
        <v>2026</v>
      </c>
      <c r="D2182" s="4">
        <f>MONTH(SalesDataTable[[#This Row],[Order Date]])</f>
        <v>10</v>
      </c>
      <c r="E2182" s="4" t="str">
        <f>TEXT(SalesDataTable[[#This Row],[Order Date]],"MMM")</f>
        <v>Oct</v>
      </c>
      <c r="F2182" s="4" t="str">
        <f>"Q"&amp;ROUNDUP(MONTH(SalesDataTable[[#This Row],[Order Date]])/3,0)</f>
        <v>Q4</v>
      </c>
      <c r="G2182" s="4" t="s">
        <v>49</v>
      </c>
      <c r="H2182" s="4" t="s">
        <v>76</v>
      </c>
      <c r="I2182" s="4" t="s">
        <v>48</v>
      </c>
      <c r="J2182" s="4" t="s">
        <v>45</v>
      </c>
      <c r="K2182" s="4" t="s">
        <v>38</v>
      </c>
      <c r="L2182" s="4" t="s">
        <v>66</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c r="A2183" s="2">
        <v>439</v>
      </c>
      <c r="B2183" s="3">
        <v>46319</v>
      </c>
      <c r="C2183" s="4">
        <f>YEAR(SalesDataTable[[#This Row],[Order Date]])</f>
        <v>2026</v>
      </c>
      <c r="D2183" s="4">
        <f>MONTH(SalesDataTable[[#This Row],[Order Date]])</f>
        <v>10</v>
      </c>
      <c r="E2183" s="4" t="str">
        <f>TEXT(SalesDataTable[[#This Row],[Order Date]],"MMM")</f>
        <v>Oct</v>
      </c>
      <c r="F2183" s="4" t="str">
        <f>"Q"&amp;ROUNDUP(MONTH(SalesDataTable[[#This Row],[Order Date]])/3,0)</f>
        <v>Q4</v>
      </c>
      <c r="G2183" s="4" t="s">
        <v>40</v>
      </c>
      <c r="H2183" s="4" t="s">
        <v>54</v>
      </c>
      <c r="I2183" s="4" t="s">
        <v>48</v>
      </c>
      <c r="J2183" s="4" t="s">
        <v>42</v>
      </c>
      <c r="K2183" s="4" t="s">
        <v>43</v>
      </c>
      <c r="L2183" s="4" t="s">
        <v>44</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c r="A2184" s="2">
        <v>1076</v>
      </c>
      <c r="B2184" s="3">
        <v>46319</v>
      </c>
      <c r="C2184" s="4">
        <f>YEAR(SalesDataTable[[#This Row],[Order Date]])</f>
        <v>2026</v>
      </c>
      <c r="D2184" s="4">
        <f>MONTH(SalesDataTable[[#This Row],[Order Date]])</f>
        <v>10</v>
      </c>
      <c r="E2184" s="4" t="str">
        <f>TEXT(SalesDataTable[[#This Row],[Order Date]],"MMM")</f>
        <v>Oct</v>
      </c>
      <c r="F2184" s="4" t="str">
        <f>"Q"&amp;ROUNDUP(MONTH(SalesDataTable[[#This Row],[Order Date]])/3,0)</f>
        <v>Q4</v>
      </c>
      <c r="G2184" s="4" t="s">
        <v>29</v>
      </c>
      <c r="H2184" s="4" t="s">
        <v>65</v>
      </c>
      <c r="I2184" s="4" t="s">
        <v>57</v>
      </c>
      <c r="J2184" s="4" t="s">
        <v>32</v>
      </c>
      <c r="K2184" s="4" t="s">
        <v>52</v>
      </c>
      <c r="L2184" s="4" t="s">
        <v>58</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c r="A2185" s="2">
        <v>1130</v>
      </c>
      <c r="B2185" s="3">
        <v>46319</v>
      </c>
      <c r="C2185" s="4">
        <f>YEAR(SalesDataTable[[#This Row],[Order Date]])</f>
        <v>2026</v>
      </c>
      <c r="D2185" s="4">
        <f>MONTH(SalesDataTable[[#This Row],[Order Date]])</f>
        <v>10</v>
      </c>
      <c r="E2185" s="4" t="str">
        <f>TEXT(SalesDataTable[[#This Row],[Order Date]],"MMM")</f>
        <v>Oct</v>
      </c>
      <c r="F2185" s="4" t="str">
        <f>"Q"&amp;ROUNDUP(MONTH(SalesDataTable[[#This Row],[Order Date]])/3,0)</f>
        <v>Q4</v>
      </c>
      <c r="G2185" s="4" t="s">
        <v>29</v>
      </c>
      <c r="H2185" s="4" t="s">
        <v>79</v>
      </c>
      <c r="I2185" s="4" t="s">
        <v>48</v>
      </c>
      <c r="J2185" s="4" t="s">
        <v>32</v>
      </c>
      <c r="K2185" s="4" t="s">
        <v>33</v>
      </c>
      <c r="L2185" s="4" t="s">
        <v>55</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c r="A2186" s="2">
        <v>2820</v>
      </c>
      <c r="B2186" s="3">
        <v>46319</v>
      </c>
      <c r="C2186" s="4">
        <f>YEAR(SalesDataTable[[#This Row],[Order Date]])</f>
        <v>2026</v>
      </c>
      <c r="D2186" s="4">
        <f>MONTH(SalesDataTable[[#This Row],[Order Date]])</f>
        <v>10</v>
      </c>
      <c r="E2186" s="4" t="str">
        <f>TEXT(SalesDataTable[[#This Row],[Order Date]],"MMM")</f>
        <v>Oct</v>
      </c>
      <c r="F2186" s="4" t="str">
        <f>"Q"&amp;ROUNDUP(MONTH(SalesDataTable[[#This Row],[Order Date]])/3,0)</f>
        <v>Q4</v>
      </c>
      <c r="G2186" s="4" t="s">
        <v>49</v>
      </c>
      <c r="H2186" s="4" t="s">
        <v>60</v>
      </c>
      <c r="I2186" s="4" t="s">
        <v>37</v>
      </c>
      <c r="J2186" s="4" t="s">
        <v>45</v>
      </c>
      <c r="K2186" s="4" t="s">
        <v>38</v>
      </c>
      <c r="L2186" s="4" t="s">
        <v>75</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c r="A2187" s="2">
        <v>4213</v>
      </c>
      <c r="B2187" s="3">
        <v>46319</v>
      </c>
      <c r="C2187" s="4">
        <f>YEAR(SalesDataTable[[#This Row],[Order Date]])</f>
        <v>2026</v>
      </c>
      <c r="D2187" s="4">
        <f>MONTH(SalesDataTable[[#This Row],[Order Date]])</f>
        <v>10</v>
      </c>
      <c r="E2187" s="4" t="str">
        <f>TEXT(SalesDataTable[[#This Row],[Order Date]],"MMM")</f>
        <v>Oct</v>
      </c>
      <c r="F2187" s="4" t="str">
        <f>"Q"&amp;ROUNDUP(MONTH(SalesDataTable[[#This Row],[Order Date]])/3,0)</f>
        <v>Q4</v>
      </c>
      <c r="G2187" s="4" t="s">
        <v>35</v>
      </c>
      <c r="H2187" s="4" t="s">
        <v>78</v>
      </c>
      <c r="I2187" s="4" t="s">
        <v>37</v>
      </c>
      <c r="J2187" s="4" t="s">
        <v>45</v>
      </c>
      <c r="K2187" s="4" t="s">
        <v>52</v>
      </c>
      <c r="L2187" s="4" t="s">
        <v>69</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c r="A2188" s="2">
        <v>4375</v>
      </c>
      <c r="B2188" s="3">
        <v>46319</v>
      </c>
      <c r="C2188" s="4">
        <f>YEAR(SalesDataTable[[#This Row],[Order Date]])</f>
        <v>2026</v>
      </c>
      <c r="D2188" s="4">
        <f>MONTH(SalesDataTable[[#This Row],[Order Date]])</f>
        <v>10</v>
      </c>
      <c r="E2188" s="4" t="str">
        <f>TEXT(SalesDataTable[[#This Row],[Order Date]],"MMM")</f>
        <v>Oct</v>
      </c>
      <c r="F2188" s="4" t="str">
        <f>"Q"&amp;ROUNDUP(MONTH(SalesDataTable[[#This Row],[Order Date]])/3,0)</f>
        <v>Q4</v>
      </c>
      <c r="G2188" s="4" t="s">
        <v>35</v>
      </c>
      <c r="H2188" s="4" t="s">
        <v>36</v>
      </c>
      <c r="I2188" s="4" t="s">
        <v>31</v>
      </c>
      <c r="J2188" s="4" t="s">
        <v>45</v>
      </c>
      <c r="K2188" s="4" t="s">
        <v>43</v>
      </c>
      <c r="L2188" s="4" t="s">
        <v>61</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c r="A2189" s="2">
        <v>5072</v>
      </c>
      <c r="B2189" s="3">
        <v>46319</v>
      </c>
      <c r="C2189" s="4">
        <f>YEAR(SalesDataTable[[#This Row],[Order Date]])</f>
        <v>2026</v>
      </c>
      <c r="D2189" s="4">
        <f>MONTH(SalesDataTable[[#This Row],[Order Date]])</f>
        <v>10</v>
      </c>
      <c r="E2189" s="4" t="str">
        <f>TEXT(SalesDataTable[[#This Row],[Order Date]],"MMM")</f>
        <v>Oct</v>
      </c>
      <c r="F2189" s="4" t="str">
        <f>"Q"&amp;ROUNDUP(MONTH(SalesDataTable[[#This Row],[Order Date]])/3,0)</f>
        <v>Q4</v>
      </c>
      <c r="G2189" s="4" t="s">
        <v>49</v>
      </c>
      <c r="H2189" s="4" t="s">
        <v>60</v>
      </c>
      <c r="I2189" s="4" t="s">
        <v>37</v>
      </c>
      <c r="J2189" s="4" t="s">
        <v>45</v>
      </c>
      <c r="K2189" s="4" t="s">
        <v>43</v>
      </c>
      <c r="L2189" s="4" t="s">
        <v>61</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c r="A2190" s="2">
        <v>310</v>
      </c>
      <c r="B2190" s="3">
        <v>46320</v>
      </c>
      <c r="C2190" s="4">
        <f>YEAR(SalesDataTable[[#This Row],[Order Date]])</f>
        <v>2026</v>
      </c>
      <c r="D2190" s="4">
        <f>MONTH(SalesDataTable[[#This Row],[Order Date]])</f>
        <v>10</v>
      </c>
      <c r="E2190" s="4" t="str">
        <f>TEXT(SalesDataTable[[#This Row],[Order Date]],"MMM")</f>
        <v>Oct</v>
      </c>
      <c r="F2190" s="4" t="str">
        <f>"Q"&amp;ROUNDUP(MONTH(SalesDataTable[[#This Row],[Order Date]])/3,0)</f>
        <v>Q4</v>
      </c>
      <c r="G2190" s="4" t="s">
        <v>35</v>
      </c>
      <c r="H2190" s="4" t="s">
        <v>72</v>
      </c>
      <c r="I2190" s="4" t="s">
        <v>31</v>
      </c>
      <c r="J2190" s="4" t="s">
        <v>45</v>
      </c>
      <c r="K2190" s="4" t="s">
        <v>38</v>
      </c>
      <c r="L2190" s="4" t="s">
        <v>46</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c r="A2191" s="2">
        <v>317</v>
      </c>
      <c r="B2191" s="3">
        <v>46320</v>
      </c>
      <c r="C2191" s="4">
        <f>YEAR(SalesDataTable[[#This Row],[Order Date]])</f>
        <v>2026</v>
      </c>
      <c r="D2191" s="4">
        <f>MONTH(SalesDataTable[[#This Row],[Order Date]])</f>
        <v>10</v>
      </c>
      <c r="E2191" s="4" t="str">
        <f>TEXT(SalesDataTable[[#This Row],[Order Date]],"MMM")</f>
        <v>Oct</v>
      </c>
      <c r="F2191" s="4" t="str">
        <f>"Q"&amp;ROUNDUP(MONTH(SalesDataTable[[#This Row],[Order Date]])/3,0)</f>
        <v>Q4</v>
      </c>
      <c r="G2191" s="4" t="s">
        <v>40</v>
      </c>
      <c r="H2191" s="4" t="s">
        <v>68</v>
      </c>
      <c r="I2191" s="4" t="s">
        <v>57</v>
      </c>
      <c r="J2191" s="4" t="s">
        <v>42</v>
      </c>
      <c r="K2191" s="4" t="s">
        <v>33</v>
      </c>
      <c r="L2191" s="4" t="s">
        <v>34</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c r="A2192" s="2">
        <v>684</v>
      </c>
      <c r="B2192" s="3">
        <v>46320</v>
      </c>
      <c r="C2192" s="4">
        <f>YEAR(SalesDataTable[[#This Row],[Order Date]])</f>
        <v>2026</v>
      </c>
      <c r="D2192" s="4">
        <f>MONTH(SalesDataTable[[#This Row],[Order Date]])</f>
        <v>10</v>
      </c>
      <c r="E2192" s="4" t="str">
        <f>TEXT(SalesDataTable[[#This Row],[Order Date]],"MMM")</f>
        <v>Oct</v>
      </c>
      <c r="F2192" s="4" t="str">
        <f>"Q"&amp;ROUNDUP(MONTH(SalesDataTable[[#This Row],[Order Date]])/3,0)</f>
        <v>Q4</v>
      </c>
      <c r="G2192" s="4" t="s">
        <v>49</v>
      </c>
      <c r="H2192" s="4" t="s">
        <v>50</v>
      </c>
      <c r="I2192" s="4" t="s">
        <v>31</v>
      </c>
      <c r="J2192" s="4" t="s">
        <v>45</v>
      </c>
      <c r="K2192" s="4" t="s">
        <v>52</v>
      </c>
      <c r="L2192" s="4" t="s">
        <v>58</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c r="A2193" s="2">
        <v>1430</v>
      </c>
      <c r="B2193" s="3">
        <v>46320</v>
      </c>
      <c r="C2193" s="4">
        <f>YEAR(SalesDataTable[[#This Row],[Order Date]])</f>
        <v>2026</v>
      </c>
      <c r="D2193" s="4">
        <f>MONTH(SalesDataTable[[#This Row],[Order Date]])</f>
        <v>10</v>
      </c>
      <c r="E2193" s="4" t="str">
        <f>TEXT(SalesDataTable[[#This Row],[Order Date]],"MMM")</f>
        <v>Oct</v>
      </c>
      <c r="F2193" s="4" t="str">
        <f>"Q"&amp;ROUNDUP(MONTH(SalesDataTable[[#This Row],[Order Date]])/3,0)</f>
        <v>Q4</v>
      </c>
      <c r="G2193" s="4" t="s">
        <v>49</v>
      </c>
      <c r="H2193" s="4" t="s">
        <v>76</v>
      </c>
      <c r="I2193" s="4" t="s">
        <v>48</v>
      </c>
      <c r="J2193" s="4" t="s">
        <v>42</v>
      </c>
      <c r="K2193" s="4" t="s">
        <v>63</v>
      </c>
      <c r="L2193" s="4" t="s">
        <v>71</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c r="A2194" s="2">
        <v>2049</v>
      </c>
      <c r="B2194" s="3">
        <v>46320</v>
      </c>
      <c r="C2194" s="4">
        <f>YEAR(SalesDataTable[[#This Row],[Order Date]])</f>
        <v>2026</v>
      </c>
      <c r="D2194" s="4">
        <f>MONTH(SalesDataTable[[#This Row],[Order Date]])</f>
        <v>10</v>
      </c>
      <c r="E2194" s="4" t="str">
        <f>TEXT(SalesDataTable[[#This Row],[Order Date]],"MMM")</f>
        <v>Oct</v>
      </c>
      <c r="F2194" s="4" t="str">
        <f>"Q"&amp;ROUNDUP(MONTH(SalesDataTable[[#This Row],[Order Date]])/3,0)</f>
        <v>Q4</v>
      </c>
      <c r="G2194" s="4" t="s">
        <v>49</v>
      </c>
      <c r="H2194" s="4" t="s">
        <v>50</v>
      </c>
      <c r="I2194" s="4" t="s">
        <v>37</v>
      </c>
      <c r="J2194" s="4" t="s">
        <v>45</v>
      </c>
      <c r="K2194" s="4" t="s">
        <v>43</v>
      </c>
      <c r="L2194" s="4" t="s">
        <v>44</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c r="A2195" s="2">
        <v>2199</v>
      </c>
      <c r="B2195" s="3">
        <v>46320</v>
      </c>
      <c r="C2195" s="4">
        <f>YEAR(SalesDataTable[[#This Row],[Order Date]])</f>
        <v>2026</v>
      </c>
      <c r="D2195" s="4">
        <f>MONTH(SalesDataTable[[#This Row],[Order Date]])</f>
        <v>10</v>
      </c>
      <c r="E2195" s="4" t="str">
        <f>TEXT(SalesDataTable[[#This Row],[Order Date]],"MMM")</f>
        <v>Oct</v>
      </c>
      <c r="F2195" s="4" t="str">
        <f>"Q"&amp;ROUNDUP(MONTH(SalesDataTable[[#This Row],[Order Date]])/3,0)</f>
        <v>Q4</v>
      </c>
      <c r="G2195" s="4" t="s">
        <v>35</v>
      </c>
      <c r="H2195" s="4" t="s">
        <v>72</v>
      </c>
      <c r="I2195" s="4" t="s">
        <v>57</v>
      </c>
      <c r="J2195" s="4" t="s">
        <v>32</v>
      </c>
      <c r="K2195" s="4" t="s">
        <v>43</v>
      </c>
      <c r="L2195" s="4" t="s">
        <v>73</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c r="A2196" s="2">
        <v>2954</v>
      </c>
      <c r="B2196" s="3">
        <v>46320</v>
      </c>
      <c r="C2196" s="4">
        <f>YEAR(SalesDataTable[[#This Row],[Order Date]])</f>
        <v>2026</v>
      </c>
      <c r="D2196" s="4">
        <f>MONTH(SalesDataTable[[#This Row],[Order Date]])</f>
        <v>10</v>
      </c>
      <c r="E2196" s="4" t="str">
        <f>TEXT(SalesDataTable[[#This Row],[Order Date]],"MMM")</f>
        <v>Oct</v>
      </c>
      <c r="F2196" s="4" t="str">
        <f>"Q"&amp;ROUNDUP(MONTH(SalesDataTable[[#This Row],[Order Date]])/3,0)</f>
        <v>Q4</v>
      </c>
      <c r="G2196" s="4" t="s">
        <v>49</v>
      </c>
      <c r="H2196" s="4" t="s">
        <v>50</v>
      </c>
      <c r="I2196" s="4" t="s">
        <v>31</v>
      </c>
      <c r="J2196" s="4" t="s">
        <v>42</v>
      </c>
      <c r="K2196" s="4" t="s">
        <v>38</v>
      </c>
      <c r="L2196" s="4" t="s">
        <v>75</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c r="A2197" s="2">
        <v>3218</v>
      </c>
      <c r="B2197" s="3">
        <v>46320</v>
      </c>
      <c r="C2197" s="4">
        <f>YEAR(SalesDataTable[[#This Row],[Order Date]])</f>
        <v>2026</v>
      </c>
      <c r="D2197" s="4">
        <f>MONTH(SalesDataTable[[#This Row],[Order Date]])</f>
        <v>10</v>
      </c>
      <c r="E2197" s="4" t="str">
        <f>TEXT(SalesDataTable[[#This Row],[Order Date]],"MMM")</f>
        <v>Oct</v>
      </c>
      <c r="F2197" s="4" t="str">
        <f>"Q"&amp;ROUNDUP(MONTH(SalesDataTable[[#This Row],[Order Date]])/3,0)</f>
        <v>Q4</v>
      </c>
      <c r="G2197" s="4" t="s">
        <v>29</v>
      </c>
      <c r="H2197" s="4" t="s">
        <v>79</v>
      </c>
      <c r="I2197" s="4" t="s">
        <v>37</v>
      </c>
      <c r="J2197" s="4" t="s">
        <v>45</v>
      </c>
      <c r="K2197" s="4" t="s">
        <v>43</v>
      </c>
      <c r="L2197" s="4" t="s">
        <v>73</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c r="A2198" s="2">
        <v>3965</v>
      </c>
      <c r="B2198" s="3">
        <v>46320</v>
      </c>
      <c r="C2198" s="4">
        <f>YEAR(SalesDataTable[[#This Row],[Order Date]])</f>
        <v>2026</v>
      </c>
      <c r="D2198" s="4">
        <f>MONTH(SalesDataTable[[#This Row],[Order Date]])</f>
        <v>10</v>
      </c>
      <c r="E2198" s="4" t="str">
        <f>TEXT(SalesDataTable[[#This Row],[Order Date]],"MMM")</f>
        <v>Oct</v>
      </c>
      <c r="F2198" s="4" t="str">
        <f>"Q"&amp;ROUNDUP(MONTH(SalesDataTable[[#This Row],[Order Date]])/3,0)</f>
        <v>Q4</v>
      </c>
      <c r="G2198" s="4" t="s">
        <v>35</v>
      </c>
      <c r="H2198" s="4" t="s">
        <v>70</v>
      </c>
      <c r="I2198" s="4" t="s">
        <v>48</v>
      </c>
      <c r="J2198" s="4" t="s">
        <v>32</v>
      </c>
      <c r="K2198" s="4" t="s">
        <v>52</v>
      </c>
      <c r="L2198" s="4" t="s">
        <v>69</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c r="A2199" s="2">
        <v>2278</v>
      </c>
      <c r="B2199" s="3">
        <v>46321</v>
      </c>
      <c r="C2199" s="4">
        <f>YEAR(SalesDataTable[[#This Row],[Order Date]])</f>
        <v>2026</v>
      </c>
      <c r="D2199" s="4">
        <f>MONTH(SalesDataTable[[#This Row],[Order Date]])</f>
        <v>10</v>
      </c>
      <c r="E2199" s="4" t="str">
        <f>TEXT(SalesDataTable[[#This Row],[Order Date]],"MMM")</f>
        <v>Oct</v>
      </c>
      <c r="F2199" s="4" t="str">
        <f>"Q"&amp;ROUNDUP(MONTH(SalesDataTable[[#This Row],[Order Date]])/3,0)</f>
        <v>Q4</v>
      </c>
      <c r="G2199" s="4" t="s">
        <v>29</v>
      </c>
      <c r="H2199" s="4" t="s">
        <v>79</v>
      </c>
      <c r="I2199" s="4" t="s">
        <v>31</v>
      </c>
      <c r="J2199" s="4" t="s">
        <v>32</v>
      </c>
      <c r="K2199" s="4" t="s">
        <v>63</v>
      </c>
      <c r="L2199" s="4" t="s">
        <v>74</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c r="A2200" s="2">
        <v>3132</v>
      </c>
      <c r="B2200" s="3">
        <v>46321</v>
      </c>
      <c r="C2200" s="4">
        <f>YEAR(SalesDataTable[[#This Row],[Order Date]])</f>
        <v>2026</v>
      </c>
      <c r="D2200" s="4">
        <f>MONTH(SalesDataTable[[#This Row],[Order Date]])</f>
        <v>10</v>
      </c>
      <c r="E2200" s="4" t="str">
        <f>TEXT(SalesDataTable[[#This Row],[Order Date]],"MMM")</f>
        <v>Oct</v>
      </c>
      <c r="F2200" s="4" t="str">
        <f>"Q"&amp;ROUNDUP(MONTH(SalesDataTable[[#This Row],[Order Date]])/3,0)</f>
        <v>Q4</v>
      </c>
      <c r="G2200" s="4" t="s">
        <v>40</v>
      </c>
      <c r="H2200" s="4" t="s">
        <v>54</v>
      </c>
      <c r="I2200" s="4" t="s">
        <v>31</v>
      </c>
      <c r="J2200" s="4" t="s">
        <v>42</v>
      </c>
      <c r="K2200" s="4" t="s">
        <v>38</v>
      </c>
      <c r="L2200" s="4" t="s">
        <v>46</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c r="A2201" s="2">
        <v>3144</v>
      </c>
      <c r="B2201" s="3">
        <v>46321</v>
      </c>
      <c r="C2201" s="4">
        <f>YEAR(SalesDataTable[[#This Row],[Order Date]])</f>
        <v>2026</v>
      </c>
      <c r="D2201" s="4">
        <f>MONTH(SalesDataTable[[#This Row],[Order Date]])</f>
        <v>10</v>
      </c>
      <c r="E2201" s="4" t="str">
        <f>TEXT(SalesDataTable[[#This Row],[Order Date]],"MMM")</f>
        <v>Oct</v>
      </c>
      <c r="F2201" s="4" t="str">
        <f>"Q"&amp;ROUNDUP(MONTH(SalesDataTable[[#This Row],[Order Date]])/3,0)</f>
        <v>Q4</v>
      </c>
      <c r="G2201" s="4" t="s">
        <v>40</v>
      </c>
      <c r="H2201" s="4" t="s">
        <v>41</v>
      </c>
      <c r="I2201" s="4" t="s">
        <v>57</v>
      </c>
      <c r="J2201" s="4" t="s">
        <v>42</v>
      </c>
      <c r="K2201" s="4" t="s">
        <v>63</v>
      </c>
      <c r="L2201" s="4" t="s">
        <v>71</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c r="A2202" s="2">
        <v>3501</v>
      </c>
      <c r="B2202" s="3">
        <v>46321</v>
      </c>
      <c r="C2202" s="4">
        <f>YEAR(SalesDataTable[[#This Row],[Order Date]])</f>
        <v>2026</v>
      </c>
      <c r="D2202" s="4">
        <f>MONTH(SalesDataTable[[#This Row],[Order Date]])</f>
        <v>10</v>
      </c>
      <c r="E2202" s="4" t="str">
        <f>TEXT(SalesDataTable[[#This Row],[Order Date]],"MMM")</f>
        <v>Oct</v>
      </c>
      <c r="F2202" s="4" t="str">
        <f>"Q"&amp;ROUNDUP(MONTH(SalesDataTable[[#This Row],[Order Date]])/3,0)</f>
        <v>Q4</v>
      </c>
      <c r="G2202" s="4" t="s">
        <v>49</v>
      </c>
      <c r="H2202" s="4" t="s">
        <v>60</v>
      </c>
      <c r="I2202" s="4" t="s">
        <v>48</v>
      </c>
      <c r="J2202" s="4" t="s">
        <v>42</v>
      </c>
      <c r="K2202" s="4" t="s">
        <v>52</v>
      </c>
      <c r="L2202" s="4" t="s">
        <v>80</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c r="A2203" s="2">
        <v>458</v>
      </c>
      <c r="B2203" s="3">
        <v>46322</v>
      </c>
      <c r="C2203" s="4">
        <f>YEAR(SalesDataTable[[#This Row],[Order Date]])</f>
        <v>2026</v>
      </c>
      <c r="D2203" s="4">
        <f>MONTH(SalesDataTable[[#This Row],[Order Date]])</f>
        <v>10</v>
      </c>
      <c r="E2203" s="4" t="str">
        <f>TEXT(SalesDataTable[[#This Row],[Order Date]],"MMM")</f>
        <v>Oct</v>
      </c>
      <c r="F2203" s="4" t="str">
        <f>"Q"&amp;ROUNDUP(MONTH(SalesDataTable[[#This Row],[Order Date]])/3,0)</f>
        <v>Q4</v>
      </c>
      <c r="G2203" s="4" t="s">
        <v>40</v>
      </c>
      <c r="H2203" s="4" t="s">
        <v>41</v>
      </c>
      <c r="I2203" s="4" t="s">
        <v>48</v>
      </c>
      <c r="J2203" s="4" t="s">
        <v>45</v>
      </c>
      <c r="K2203" s="4" t="s">
        <v>33</v>
      </c>
      <c r="L2203" s="4" t="s">
        <v>59</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c r="A2204" s="2">
        <v>1065</v>
      </c>
      <c r="B2204" s="3">
        <v>46322</v>
      </c>
      <c r="C2204" s="4">
        <f>YEAR(SalesDataTable[[#This Row],[Order Date]])</f>
        <v>2026</v>
      </c>
      <c r="D2204" s="4">
        <f>MONTH(SalesDataTable[[#This Row],[Order Date]])</f>
        <v>10</v>
      </c>
      <c r="E2204" s="4" t="str">
        <f>TEXT(SalesDataTable[[#This Row],[Order Date]],"MMM")</f>
        <v>Oct</v>
      </c>
      <c r="F2204" s="4" t="str">
        <f>"Q"&amp;ROUNDUP(MONTH(SalesDataTable[[#This Row],[Order Date]])/3,0)</f>
        <v>Q4</v>
      </c>
      <c r="G2204" s="4" t="s">
        <v>40</v>
      </c>
      <c r="H2204" s="4" t="s">
        <v>54</v>
      </c>
      <c r="I2204" s="4" t="s">
        <v>31</v>
      </c>
      <c r="J2204" s="4" t="s">
        <v>42</v>
      </c>
      <c r="K2204" s="4" t="s">
        <v>63</v>
      </c>
      <c r="L2204" s="4" t="s">
        <v>67</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c r="A2205" s="2">
        <v>1707</v>
      </c>
      <c r="B2205" s="3">
        <v>46322</v>
      </c>
      <c r="C2205" s="4">
        <f>YEAR(SalesDataTable[[#This Row],[Order Date]])</f>
        <v>2026</v>
      </c>
      <c r="D2205" s="4">
        <f>MONTH(SalesDataTable[[#This Row],[Order Date]])</f>
        <v>10</v>
      </c>
      <c r="E2205" s="4" t="str">
        <f>TEXT(SalesDataTable[[#This Row],[Order Date]],"MMM")</f>
        <v>Oct</v>
      </c>
      <c r="F2205" s="4" t="str">
        <f>"Q"&amp;ROUNDUP(MONTH(SalesDataTable[[#This Row],[Order Date]])/3,0)</f>
        <v>Q4</v>
      </c>
      <c r="G2205" s="4" t="s">
        <v>40</v>
      </c>
      <c r="H2205" s="4" t="s">
        <v>81</v>
      </c>
      <c r="I2205" s="4" t="s">
        <v>31</v>
      </c>
      <c r="J2205" s="4" t="s">
        <v>42</v>
      </c>
      <c r="K2205" s="4" t="s">
        <v>43</v>
      </c>
      <c r="L2205" s="4" t="s">
        <v>44</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c r="A2206" s="2">
        <v>1989</v>
      </c>
      <c r="B2206" s="3">
        <v>46322</v>
      </c>
      <c r="C2206" s="4">
        <f>YEAR(SalesDataTable[[#This Row],[Order Date]])</f>
        <v>2026</v>
      </c>
      <c r="D2206" s="4">
        <f>MONTH(SalesDataTable[[#This Row],[Order Date]])</f>
        <v>10</v>
      </c>
      <c r="E2206" s="4" t="str">
        <f>TEXT(SalesDataTable[[#This Row],[Order Date]],"MMM")</f>
        <v>Oct</v>
      </c>
      <c r="F2206" s="4" t="str">
        <f>"Q"&amp;ROUNDUP(MONTH(SalesDataTable[[#This Row],[Order Date]])/3,0)</f>
        <v>Q4</v>
      </c>
      <c r="G2206" s="4" t="s">
        <v>49</v>
      </c>
      <c r="H2206" s="4" t="s">
        <v>50</v>
      </c>
      <c r="I2206" s="4" t="s">
        <v>31</v>
      </c>
      <c r="J2206" s="4" t="s">
        <v>42</v>
      </c>
      <c r="K2206" s="4" t="s">
        <v>52</v>
      </c>
      <c r="L2206" s="4" t="s">
        <v>53</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c r="A2207" s="2">
        <v>2852</v>
      </c>
      <c r="B2207" s="3">
        <v>46322</v>
      </c>
      <c r="C2207" s="4">
        <f>YEAR(SalesDataTable[[#This Row],[Order Date]])</f>
        <v>2026</v>
      </c>
      <c r="D2207" s="4">
        <f>MONTH(SalesDataTable[[#This Row],[Order Date]])</f>
        <v>10</v>
      </c>
      <c r="E2207" s="4" t="str">
        <f>TEXT(SalesDataTable[[#This Row],[Order Date]],"MMM")</f>
        <v>Oct</v>
      </c>
      <c r="F2207" s="4" t="str">
        <f>"Q"&amp;ROUNDUP(MONTH(SalesDataTable[[#This Row],[Order Date]])/3,0)</f>
        <v>Q4</v>
      </c>
      <c r="G2207" s="4" t="s">
        <v>35</v>
      </c>
      <c r="H2207" s="4" t="s">
        <v>72</v>
      </c>
      <c r="I2207" s="4" t="s">
        <v>37</v>
      </c>
      <c r="J2207" s="4" t="s">
        <v>45</v>
      </c>
      <c r="K2207" s="4" t="s">
        <v>38</v>
      </c>
      <c r="L2207" s="4" t="s">
        <v>46</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c r="A2208" s="2">
        <v>4762</v>
      </c>
      <c r="B2208" s="3">
        <v>46322</v>
      </c>
      <c r="C2208" s="4">
        <f>YEAR(SalesDataTable[[#This Row],[Order Date]])</f>
        <v>2026</v>
      </c>
      <c r="D2208" s="4">
        <f>MONTH(SalesDataTable[[#This Row],[Order Date]])</f>
        <v>10</v>
      </c>
      <c r="E2208" s="4" t="str">
        <f>TEXT(SalesDataTable[[#This Row],[Order Date]],"MMM")</f>
        <v>Oct</v>
      </c>
      <c r="F2208" s="4" t="str">
        <f>"Q"&amp;ROUNDUP(MONTH(SalesDataTable[[#This Row],[Order Date]])/3,0)</f>
        <v>Q4</v>
      </c>
      <c r="G2208" s="4" t="s">
        <v>35</v>
      </c>
      <c r="H2208" s="4" t="s">
        <v>72</v>
      </c>
      <c r="I2208" s="4" t="s">
        <v>57</v>
      </c>
      <c r="J2208" s="4" t="s">
        <v>42</v>
      </c>
      <c r="K2208" s="4" t="s">
        <v>63</v>
      </c>
      <c r="L2208" s="4" t="s">
        <v>74</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c r="A2209" s="2">
        <v>4997</v>
      </c>
      <c r="B2209" s="3">
        <v>46322</v>
      </c>
      <c r="C2209" s="4">
        <f>YEAR(SalesDataTable[[#This Row],[Order Date]])</f>
        <v>2026</v>
      </c>
      <c r="D2209" s="4">
        <f>MONTH(SalesDataTable[[#This Row],[Order Date]])</f>
        <v>10</v>
      </c>
      <c r="E2209" s="4" t="str">
        <f>TEXT(SalesDataTable[[#This Row],[Order Date]],"MMM")</f>
        <v>Oct</v>
      </c>
      <c r="F2209" s="4" t="str">
        <f>"Q"&amp;ROUNDUP(MONTH(SalesDataTable[[#This Row],[Order Date]])/3,0)</f>
        <v>Q4</v>
      </c>
      <c r="G2209" s="4" t="s">
        <v>49</v>
      </c>
      <c r="H2209" s="4" t="s">
        <v>60</v>
      </c>
      <c r="I2209" s="4" t="s">
        <v>31</v>
      </c>
      <c r="J2209" s="4" t="s">
        <v>32</v>
      </c>
      <c r="K2209" s="4" t="s">
        <v>52</v>
      </c>
      <c r="L2209" s="4" t="s">
        <v>58</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c r="A2210" s="2">
        <v>1238</v>
      </c>
      <c r="B2210" s="3">
        <v>46323</v>
      </c>
      <c r="C2210" s="4">
        <f>YEAR(SalesDataTable[[#This Row],[Order Date]])</f>
        <v>2026</v>
      </c>
      <c r="D2210" s="4">
        <f>MONTH(SalesDataTable[[#This Row],[Order Date]])</f>
        <v>10</v>
      </c>
      <c r="E2210" s="4" t="str">
        <f>TEXT(SalesDataTable[[#This Row],[Order Date]],"MMM")</f>
        <v>Oct</v>
      </c>
      <c r="F2210" s="4" t="str">
        <f>"Q"&amp;ROUNDUP(MONTH(SalesDataTable[[#This Row],[Order Date]])/3,0)</f>
        <v>Q4</v>
      </c>
      <c r="G2210" s="4" t="s">
        <v>35</v>
      </c>
      <c r="H2210" s="4" t="s">
        <v>72</v>
      </c>
      <c r="I2210" s="4" t="s">
        <v>31</v>
      </c>
      <c r="J2210" s="4" t="s">
        <v>32</v>
      </c>
      <c r="K2210" s="4" t="s">
        <v>52</v>
      </c>
      <c r="L2210" s="4" t="s">
        <v>80</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c r="A2211" s="2">
        <v>2622</v>
      </c>
      <c r="B2211" s="3">
        <v>46323</v>
      </c>
      <c r="C2211" s="4">
        <f>YEAR(SalesDataTable[[#This Row],[Order Date]])</f>
        <v>2026</v>
      </c>
      <c r="D2211" s="4">
        <f>MONTH(SalesDataTable[[#This Row],[Order Date]])</f>
        <v>10</v>
      </c>
      <c r="E2211" s="4" t="str">
        <f>TEXT(SalesDataTable[[#This Row],[Order Date]],"MMM")</f>
        <v>Oct</v>
      </c>
      <c r="F2211" s="4" t="str">
        <f>"Q"&amp;ROUNDUP(MONTH(SalesDataTable[[#This Row],[Order Date]])/3,0)</f>
        <v>Q4</v>
      </c>
      <c r="G2211" s="4" t="s">
        <v>29</v>
      </c>
      <c r="H2211" s="4" t="s">
        <v>79</v>
      </c>
      <c r="I2211" s="4" t="s">
        <v>57</v>
      </c>
      <c r="J2211" s="4" t="s">
        <v>42</v>
      </c>
      <c r="K2211" s="4" t="s">
        <v>52</v>
      </c>
      <c r="L2211" s="4" t="s">
        <v>69</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c r="A2212" s="2">
        <v>3106</v>
      </c>
      <c r="B2212" s="3">
        <v>46323</v>
      </c>
      <c r="C2212" s="4">
        <f>YEAR(SalesDataTable[[#This Row],[Order Date]])</f>
        <v>2026</v>
      </c>
      <c r="D2212" s="4">
        <f>MONTH(SalesDataTable[[#This Row],[Order Date]])</f>
        <v>10</v>
      </c>
      <c r="E2212" s="4" t="str">
        <f>TEXT(SalesDataTable[[#This Row],[Order Date]],"MMM")</f>
        <v>Oct</v>
      </c>
      <c r="F2212" s="4" t="str">
        <f>"Q"&amp;ROUNDUP(MONTH(SalesDataTable[[#This Row],[Order Date]])/3,0)</f>
        <v>Q4</v>
      </c>
      <c r="G2212" s="4" t="s">
        <v>49</v>
      </c>
      <c r="H2212" s="4" t="s">
        <v>62</v>
      </c>
      <c r="I2212" s="4" t="s">
        <v>57</v>
      </c>
      <c r="J2212" s="4" t="s">
        <v>45</v>
      </c>
      <c r="K2212" s="4" t="s">
        <v>63</v>
      </c>
      <c r="L2212" s="4" t="s">
        <v>71</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c r="A2213" s="2">
        <v>3274</v>
      </c>
      <c r="B2213" s="3">
        <v>46323</v>
      </c>
      <c r="C2213" s="4">
        <f>YEAR(SalesDataTable[[#This Row],[Order Date]])</f>
        <v>2026</v>
      </c>
      <c r="D2213" s="4">
        <f>MONTH(SalesDataTable[[#This Row],[Order Date]])</f>
        <v>10</v>
      </c>
      <c r="E2213" s="4" t="str">
        <f>TEXT(SalesDataTable[[#This Row],[Order Date]],"MMM")</f>
        <v>Oct</v>
      </c>
      <c r="F2213" s="4" t="str">
        <f>"Q"&amp;ROUNDUP(MONTH(SalesDataTable[[#This Row],[Order Date]])/3,0)</f>
        <v>Q4</v>
      </c>
      <c r="G2213" s="4" t="s">
        <v>49</v>
      </c>
      <c r="H2213" s="4" t="s">
        <v>60</v>
      </c>
      <c r="I2213" s="4" t="s">
        <v>57</v>
      </c>
      <c r="J2213" s="4" t="s">
        <v>42</v>
      </c>
      <c r="K2213" s="4" t="s">
        <v>63</v>
      </c>
      <c r="L2213" s="4" t="s">
        <v>64</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c r="A2214" s="2">
        <v>3542</v>
      </c>
      <c r="B2214" s="3">
        <v>46323</v>
      </c>
      <c r="C2214" s="4">
        <f>YEAR(SalesDataTable[[#This Row],[Order Date]])</f>
        <v>2026</v>
      </c>
      <c r="D2214" s="4">
        <f>MONTH(SalesDataTable[[#This Row],[Order Date]])</f>
        <v>10</v>
      </c>
      <c r="E2214" s="4" t="str">
        <f>TEXT(SalesDataTable[[#This Row],[Order Date]],"MMM")</f>
        <v>Oct</v>
      </c>
      <c r="F2214" s="4" t="str">
        <f>"Q"&amp;ROUNDUP(MONTH(SalesDataTable[[#This Row],[Order Date]])/3,0)</f>
        <v>Q4</v>
      </c>
      <c r="G2214" s="4" t="s">
        <v>49</v>
      </c>
      <c r="H2214" s="4" t="s">
        <v>50</v>
      </c>
      <c r="I2214" s="4" t="s">
        <v>31</v>
      </c>
      <c r="J2214" s="4" t="s">
        <v>42</v>
      </c>
      <c r="K2214" s="4" t="s">
        <v>33</v>
      </c>
      <c r="L2214" s="4" t="s">
        <v>51</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c r="A2215" s="2">
        <v>3704</v>
      </c>
      <c r="B2215" s="3">
        <v>46323</v>
      </c>
      <c r="C2215" s="4">
        <f>YEAR(SalesDataTable[[#This Row],[Order Date]])</f>
        <v>2026</v>
      </c>
      <c r="D2215" s="4">
        <f>MONTH(SalesDataTable[[#This Row],[Order Date]])</f>
        <v>10</v>
      </c>
      <c r="E2215" s="4" t="str">
        <f>TEXT(SalesDataTable[[#This Row],[Order Date]],"MMM")</f>
        <v>Oct</v>
      </c>
      <c r="F2215" s="4" t="str">
        <f>"Q"&amp;ROUNDUP(MONTH(SalesDataTable[[#This Row],[Order Date]])/3,0)</f>
        <v>Q4</v>
      </c>
      <c r="G2215" s="4" t="s">
        <v>35</v>
      </c>
      <c r="H2215" s="4" t="s">
        <v>72</v>
      </c>
      <c r="I2215" s="4" t="s">
        <v>31</v>
      </c>
      <c r="J2215" s="4" t="s">
        <v>32</v>
      </c>
      <c r="K2215" s="4" t="s">
        <v>38</v>
      </c>
      <c r="L2215" s="4" t="s">
        <v>75</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c r="A2216" s="2">
        <v>4699</v>
      </c>
      <c r="B2216" s="3">
        <v>46323</v>
      </c>
      <c r="C2216" s="4">
        <f>YEAR(SalesDataTable[[#This Row],[Order Date]])</f>
        <v>2026</v>
      </c>
      <c r="D2216" s="4">
        <f>MONTH(SalesDataTable[[#This Row],[Order Date]])</f>
        <v>10</v>
      </c>
      <c r="E2216" s="4" t="str">
        <f>TEXT(SalesDataTable[[#This Row],[Order Date]],"MMM")</f>
        <v>Oct</v>
      </c>
      <c r="F2216" s="4" t="str">
        <f>"Q"&amp;ROUNDUP(MONTH(SalesDataTable[[#This Row],[Order Date]])/3,0)</f>
        <v>Q4</v>
      </c>
      <c r="G2216" s="4" t="s">
        <v>40</v>
      </c>
      <c r="H2216" s="4" t="s">
        <v>54</v>
      </c>
      <c r="I2216" s="4" t="s">
        <v>48</v>
      </c>
      <c r="J2216" s="4" t="s">
        <v>32</v>
      </c>
      <c r="K2216" s="4" t="s">
        <v>33</v>
      </c>
      <c r="L2216" s="4" t="s">
        <v>51</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c r="A2217" s="2">
        <v>1226</v>
      </c>
      <c r="B2217" s="3">
        <v>46324</v>
      </c>
      <c r="C2217" s="4">
        <f>YEAR(SalesDataTable[[#This Row],[Order Date]])</f>
        <v>2026</v>
      </c>
      <c r="D2217" s="4">
        <f>MONTH(SalesDataTable[[#This Row],[Order Date]])</f>
        <v>10</v>
      </c>
      <c r="E2217" s="4" t="str">
        <f>TEXT(SalesDataTable[[#This Row],[Order Date]],"MMM")</f>
        <v>Oct</v>
      </c>
      <c r="F2217" s="4" t="str">
        <f>"Q"&amp;ROUNDUP(MONTH(SalesDataTable[[#This Row],[Order Date]])/3,0)</f>
        <v>Q4</v>
      </c>
      <c r="G2217" s="4" t="s">
        <v>29</v>
      </c>
      <c r="H2217" s="4" t="s">
        <v>30</v>
      </c>
      <c r="I2217" s="4" t="s">
        <v>57</v>
      </c>
      <c r="J2217" s="4" t="s">
        <v>32</v>
      </c>
      <c r="K2217" s="4" t="s">
        <v>43</v>
      </c>
      <c r="L2217" s="4" t="s">
        <v>44</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c r="A2218" s="2">
        <v>1245</v>
      </c>
      <c r="B2218" s="3">
        <v>46324</v>
      </c>
      <c r="C2218" s="4">
        <f>YEAR(SalesDataTable[[#This Row],[Order Date]])</f>
        <v>2026</v>
      </c>
      <c r="D2218" s="4">
        <f>MONTH(SalesDataTable[[#This Row],[Order Date]])</f>
        <v>10</v>
      </c>
      <c r="E2218" s="4" t="str">
        <f>TEXT(SalesDataTable[[#This Row],[Order Date]],"MMM")</f>
        <v>Oct</v>
      </c>
      <c r="F2218" s="4" t="str">
        <f>"Q"&amp;ROUNDUP(MONTH(SalesDataTable[[#This Row],[Order Date]])/3,0)</f>
        <v>Q4</v>
      </c>
      <c r="G2218" s="4" t="s">
        <v>35</v>
      </c>
      <c r="H2218" s="4" t="s">
        <v>56</v>
      </c>
      <c r="I2218" s="4" t="s">
        <v>57</v>
      </c>
      <c r="J2218" s="4" t="s">
        <v>32</v>
      </c>
      <c r="K2218" s="4" t="s">
        <v>63</v>
      </c>
      <c r="L2218" s="4" t="s">
        <v>64</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c r="A2219" s="2">
        <v>1477</v>
      </c>
      <c r="B2219" s="3">
        <v>46324</v>
      </c>
      <c r="C2219" s="4">
        <f>YEAR(SalesDataTable[[#This Row],[Order Date]])</f>
        <v>2026</v>
      </c>
      <c r="D2219" s="4">
        <f>MONTH(SalesDataTable[[#This Row],[Order Date]])</f>
        <v>10</v>
      </c>
      <c r="E2219" s="4" t="str">
        <f>TEXT(SalesDataTable[[#This Row],[Order Date]],"MMM")</f>
        <v>Oct</v>
      </c>
      <c r="F2219" s="4" t="str">
        <f>"Q"&amp;ROUNDUP(MONTH(SalesDataTable[[#This Row],[Order Date]])/3,0)</f>
        <v>Q4</v>
      </c>
      <c r="G2219" s="4" t="s">
        <v>35</v>
      </c>
      <c r="H2219" s="4" t="s">
        <v>78</v>
      </c>
      <c r="I2219" s="4" t="s">
        <v>57</v>
      </c>
      <c r="J2219" s="4" t="s">
        <v>32</v>
      </c>
      <c r="K2219" s="4" t="s">
        <v>52</v>
      </c>
      <c r="L2219" s="4" t="s">
        <v>80</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c r="A2220" s="2">
        <v>1575</v>
      </c>
      <c r="B2220" s="3">
        <v>46324</v>
      </c>
      <c r="C2220" s="4">
        <f>YEAR(SalesDataTable[[#This Row],[Order Date]])</f>
        <v>2026</v>
      </c>
      <c r="D2220" s="4">
        <f>MONTH(SalesDataTable[[#This Row],[Order Date]])</f>
        <v>10</v>
      </c>
      <c r="E2220" s="4" t="str">
        <f>TEXT(SalesDataTable[[#This Row],[Order Date]],"MMM")</f>
        <v>Oct</v>
      </c>
      <c r="F2220" s="4" t="str">
        <f>"Q"&amp;ROUNDUP(MONTH(SalesDataTable[[#This Row],[Order Date]])/3,0)</f>
        <v>Q4</v>
      </c>
      <c r="G2220" s="4" t="s">
        <v>49</v>
      </c>
      <c r="H2220" s="4" t="s">
        <v>60</v>
      </c>
      <c r="I2220" s="4" t="s">
        <v>37</v>
      </c>
      <c r="J2220" s="4" t="s">
        <v>32</v>
      </c>
      <c r="K2220" s="4" t="s">
        <v>43</v>
      </c>
      <c r="L2220" s="4" t="s">
        <v>73</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c r="A2221" s="2">
        <v>2830</v>
      </c>
      <c r="B2221" s="3">
        <v>46324</v>
      </c>
      <c r="C2221" s="4">
        <f>YEAR(SalesDataTable[[#This Row],[Order Date]])</f>
        <v>2026</v>
      </c>
      <c r="D2221" s="4">
        <f>MONTH(SalesDataTable[[#This Row],[Order Date]])</f>
        <v>10</v>
      </c>
      <c r="E2221" s="4" t="str">
        <f>TEXT(SalesDataTable[[#This Row],[Order Date]],"MMM")</f>
        <v>Oct</v>
      </c>
      <c r="F2221" s="4" t="str">
        <f>"Q"&amp;ROUNDUP(MONTH(SalesDataTable[[#This Row],[Order Date]])/3,0)</f>
        <v>Q4</v>
      </c>
      <c r="G2221" s="4" t="s">
        <v>40</v>
      </c>
      <c r="H2221" s="4" t="s">
        <v>41</v>
      </c>
      <c r="I2221" s="4" t="s">
        <v>31</v>
      </c>
      <c r="J2221" s="4" t="s">
        <v>42</v>
      </c>
      <c r="K2221" s="4" t="s">
        <v>43</v>
      </c>
      <c r="L2221" s="4" t="s">
        <v>77</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c r="A2222" s="2">
        <v>2884</v>
      </c>
      <c r="B2222" s="3">
        <v>46324</v>
      </c>
      <c r="C2222" s="4">
        <f>YEAR(SalesDataTable[[#This Row],[Order Date]])</f>
        <v>2026</v>
      </c>
      <c r="D2222" s="4">
        <f>MONTH(SalesDataTable[[#This Row],[Order Date]])</f>
        <v>10</v>
      </c>
      <c r="E2222" s="4" t="str">
        <f>TEXT(SalesDataTable[[#This Row],[Order Date]],"MMM")</f>
        <v>Oct</v>
      </c>
      <c r="F2222" s="4" t="str">
        <f>"Q"&amp;ROUNDUP(MONTH(SalesDataTable[[#This Row],[Order Date]])/3,0)</f>
        <v>Q4</v>
      </c>
      <c r="G2222" s="4" t="s">
        <v>29</v>
      </c>
      <c r="H2222" s="4" t="s">
        <v>79</v>
      </c>
      <c r="I2222" s="4" t="s">
        <v>48</v>
      </c>
      <c r="J2222" s="4" t="s">
        <v>32</v>
      </c>
      <c r="K2222" s="4" t="s">
        <v>33</v>
      </c>
      <c r="L2222" s="4" t="s">
        <v>34</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c r="A2223" s="2">
        <v>3093</v>
      </c>
      <c r="B2223" s="3">
        <v>46324</v>
      </c>
      <c r="C2223" s="4">
        <f>YEAR(SalesDataTable[[#This Row],[Order Date]])</f>
        <v>2026</v>
      </c>
      <c r="D2223" s="4">
        <f>MONTH(SalesDataTable[[#This Row],[Order Date]])</f>
        <v>10</v>
      </c>
      <c r="E2223" s="4" t="str">
        <f>TEXT(SalesDataTable[[#This Row],[Order Date]],"MMM")</f>
        <v>Oct</v>
      </c>
      <c r="F2223" s="4" t="str">
        <f>"Q"&amp;ROUNDUP(MONTH(SalesDataTable[[#This Row],[Order Date]])/3,0)</f>
        <v>Q4</v>
      </c>
      <c r="G2223" s="4" t="s">
        <v>49</v>
      </c>
      <c r="H2223" s="4" t="s">
        <v>50</v>
      </c>
      <c r="I2223" s="4" t="s">
        <v>37</v>
      </c>
      <c r="J2223" s="4" t="s">
        <v>45</v>
      </c>
      <c r="K2223" s="4" t="s">
        <v>52</v>
      </c>
      <c r="L2223" s="4" t="s">
        <v>58</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c r="A2224" s="2">
        <v>3613</v>
      </c>
      <c r="B2224" s="3">
        <v>46324</v>
      </c>
      <c r="C2224" s="4">
        <f>YEAR(SalesDataTable[[#This Row],[Order Date]])</f>
        <v>2026</v>
      </c>
      <c r="D2224" s="4">
        <f>MONTH(SalesDataTable[[#This Row],[Order Date]])</f>
        <v>10</v>
      </c>
      <c r="E2224" s="4" t="str">
        <f>TEXT(SalesDataTable[[#This Row],[Order Date]],"MMM")</f>
        <v>Oct</v>
      </c>
      <c r="F2224" s="4" t="str">
        <f>"Q"&amp;ROUNDUP(MONTH(SalesDataTable[[#This Row],[Order Date]])/3,0)</f>
        <v>Q4</v>
      </c>
      <c r="G2224" s="4" t="s">
        <v>35</v>
      </c>
      <c r="H2224" s="4" t="s">
        <v>72</v>
      </c>
      <c r="I2224" s="4" t="s">
        <v>31</v>
      </c>
      <c r="J2224" s="4" t="s">
        <v>32</v>
      </c>
      <c r="K2224" s="4" t="s">
        <v>43</v>
      </c>
      <c r="L2224" s="4" t="s">
        <v>77</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c r="A2225" s="2">
        <v>4496</v>
      </c>
      <c r="B2225" s="3">
        <v>46324</v>
      </c>
      <c r="C2225" s="4">
        <f>YEAR(SalesDataTable[[#This Row],[Order Date]])</f>
        <v>2026</v>
      </c>
      <c r="D2225" s="4">
        <f>MONTH(SalesDataTable[[#This Row],[Order Date]])</f>
        <v>10</v>
      </c>
      <c r="E2225" s="4" t="str">
        <f>TEXT(SalesDataTable[[#This Row],[Order Date]],"MMM")</f>
        <v>Oct</v>
      </c>
      <c r="F2225" s="4" t="str">
        <f>"Q"&amp;ROUNDUP(MONTH(SalesDataTable[[#This Row],[Order Date]])/3,0)</f>
        <v>Q4</v>
      </c>
      <c r="G2225" s="4" t="s">
        <v>49</v>
      </c>
      <c r="H2225" s="4" t="s">
        <v>62</v>
      </c>
      <c r="I2225" s="4" t="s">
        <v>31</v>
      </c>
      <c r="J2225" s="4" t="s">
        <v>32</v>
      </c>
      <c r="K2225" s="4" t="s">
        <v>63</v>
      </c>
      <c r="L2225" s="4" t="s">
        <v>64</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c r="A2226" s="2">
        <v>5194</v>
      </c>
      <c r="B2226" s="3">
        <v>46324</v>
      </c>
      <c r="C2226" s="4">
        <f>YEAR(SalesDataTable[[#This Row],[Order Date]])</f>
        <v>2026</v>
      </c>
      <c r="D2226" s="4">
        <f>MONTH(SalesDataTable[[#This Row],[Order Date]])</f>
        <v>10</v>
      </c>
      <c r="E2226" s="4" t="str">
        <f>TEXT(SalesDataTable[[#This Row],[Order Date]],"MMM")</f>
        <v>Oct</v>
      </c>
      <c r="F2226" s="4" t="str">
        <f>"Q"&amp;ROUNDUP(MONTH(SalesDataTable[[#This Row],[Order Date]])/3,0)</f>
        <v>Q4</v>
      </c>
      <c r="G2226" s="4" t="s">
        <v>29</v>
      </c>
      <c r="H2226" s="4" t="s">
        <v>65</v>
      </c>
      <c r="I2226" s="4" t="s">
        <v>37</v>
      </c>
      <c r="J2226" s="4" t="s">
        <v>45</v>
      </c>
      <c r="K2226" s="4" t="s">
        <v>52</v>
      </c>
      <c r="L2226" s="4" t="s">
        <v>69</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c r="A2227" s="2">
        <v>339</v>
      </c>
      <c r="B2227" s="3">
        <v>46325</v>
      </c>
      <c r="C2227" s="4">
        <f>YEAR(SalesDataTable[[#This Row],[Order Date]])</f>
        <v>2026</v>
      </c>
      <c r="D2227" s="4">
        <f>MONTH(SalesDataTable[[#This Row],[Order Date]])</f>
        <v>10</v>
      </c>
      <c r="E2227" s="4" t="str">
        <f>TEXT(SalesDataTable[[#This Row],[Order Date]],"MMM")</f>
        <v>Oct</v>
      </c>
      <c r="F2227" s="4" t="str">
        <f>"Q"&amp;ROUNDUP(MONTH(SalesDataTable[[#This Row],[Order Date]])/3,0)</f>
        <v>Q4</v>
      </c>
      <c r="G2227" s="4" t="s">
        <v>49</v>
      </c>
      <c r="H2227" s="4" t="s">
        <v>76</v>
      </c>
      <c r="I2227" s="4" t="s">
        <v>31</v>
      </c>
      <c r="J2227" s="4" t="s">
        <v>32</v>
      </c>
      <c r="K2227" s="4" t="s">
        <v>33</v>
      </c>
      <c r="L2227" s="4" t="s">
        <v>55</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c r="A2228" s="2">
        <v>1199</v>
      </c>
      <c r="B2228" s="3">
        <v>46325</v>
      </c>
      <c r="C2228" s="4">
        <f>YEAR(SalesDataTable[[#This Row],[Order Date]])</f>
        <v>2026</v>
      </c>
      <c r="D2228" s="4">
        <f>MONTH(SalesDataTable[[#This Row],[Order Date]])</f>
        <v>10</v>
      </c>
      <c r="E2228" s="4" t="str">
        <f>TEXT(SalesDataTable[[#This Row],[Order Date]],"MMM")</f>
        <v>Oct</v>
      </c>
      <c r="F2228" s="4" t="str">
        <f>"Q"&amp;ROUNDUP(MONTH(SalesDataTable[[#This Row],[Order Date]])/3,0)</f>
        <v>Q4</v>
      </c>
      <c r="G2228" s="4" t="s">
        <v>35</v>
      </c>
      <c r="H2228" s="4" t="s">
        <v>72</v>
      </c>
      <c r="I2228" s="4" t="s">
        <v>31</v>
      </c>
      <c r="J2228" s="4" t="s">
        <v>42</v>
      </c>
      <c r="K2228" s="4" t="s">
        <v>33</v>
      </c>
      <c r="L2228" s="4" t="s">
        <v>59</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c r="A2229" s="2">
        <v>1253</v>
      </c>
      <c r="B2229" s="3">
        <v>46325</v>
      </c>
      <c r="C2229" s="4">
        <f>YEAR(SalesDataTable[[#This Row],[Order Date]])</f>
        <v>2026</v>
      </c>
      <c r="D2229" s="4">
        <f>MONTH(SalesDataTable[[#This Row],[Order Date]])</f>
        <v>10</v>
      </c>
      <c r="E2229" s="4" t="str">
        <f>TEXT(SalesDataTable[[#This Row],[Order Date]],"MMM")</f>
        <v>Oct</v>
      </c>
      <c r="F2229" s="4" t="str">
        <f>"Q"&amp;ROUNDUP(MONTH(SalesDataTable[[#This Row],[Order Date]])/3,0)</f>
        <v>Q4</v>
      </c>
      <c r="G2229" s="4" t="s">
        <v>49</v>
      </c>
      <c r="H2229" s="4" t="s">
        <v>76</v>
      </c>
      <c r="I2229" s="4" t="s">
        <v>48</v>
      </c>
      <c r="J2229" s="4" t="s">
        <v>45</v>
      </c>
      <c r="K2229" s="4" t="s">
        <v>63</v>
      </c>
      <c r="L2229" s="4" t="s">
        <v>64</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c r="A2230" s="2">
        <v>1407</v>
      </c>
      <c r="B2230" s="3">
        <v>46325</v>
      </c>
      <c r="C2230" s="4">
        <f>YEAR(SalesDataTable[[#This Row],[Order Date]])</f>
        <v>2026</v>
      </c>
      <c r="D2230" s="4">
        <f>MONTH(SalesDataTable[[#This Row],[Order Date]])</f>
        <v>10</v>
      </c>
      <c r="E2230" s="4" t="str">
        <f>TEXT(SalesDataTable[[#This Row],[Order Date]],"MMM")</f>
        <v>Oct</v>
      </c>
      <c r="F2230" s="4" t="str">
        <f>"Q"&amp;ROUNDUP(MONTH(SalesDataTable[[#This Row],[Order Date]])/3,0)</f>
        <v>Q4</v>
      </c>
      <c r="G2230" s="4" t="s">
        <v>49</v>
      </c>
      <c r="H2230" s="4" t="s">
        <v>62</v>
      </c>
      <c r="I2230" s="4" t="s">
        <v>48</v>
      </c>
      <c r="J2230" s="4" t="s">
        <v>45</v>
      </c>
      <c r="K2230" s="4" t="s">
        <v>43</v>
      </c>
      <c r="L2230" s="4" t="s">
        <v>44</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c r="A2231" s="2">
        <v>2532</v>
      </c>
      <c r="B2231" s="3">
        <v>46325</v>
      </c>
      <c r="C2231" s="4">
        <f>YEAR(SalesDataTable[[#This Row],[Order Date]])</f>
        <v>2026</v>
      </c>
      <c r="D2231" s="4">
        <f>MONTH(SalesDataTable[[#This Row],[Order Date]])</f>
        <v>10</v>
      </c>
      <c r="E2231" s="4" t="str">
        <f>TEXT(SalesDataTable[[#This Row],[Order Date]],"MMM")</f>
        <v>Oct</v>
      </c>
      <c r="F2231" s="4" t="str">
        <f>"Q"&amp;ROUNDUP(MONTH(SalesDataTable[[#This Row],[Order Date]])/3,0)</f>
        <v>Q4</v>
      </c>
      <c r="G2231" s="4" t="s">
        <v>29</v>
      </c>
      <c r="H2231" s="4" t="s">
        <v>79</v>
      </c>
      <c r="I2231" s="4" t="s">
        <v>57</v>
      </c>
      <c r="J2231" s="4" t="s">
        <v>42</v>
      </c>
      <c r="K2231" s="4" t="s">
        <v>33</v>
      </c>
      <c r="L2231" s="4" t="s">
        <v>34</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c r="A2232" s="2">
        <v>307</v>
      </c>
      <c r="B2232" s="3">
        <v>46326</v>
      </c>
      <c r="C2232" s="4">
        <f>YEAR(SalesDataTable[[#This Row],[Order Date]])</f>
        <v>2026</v>
      </c>
      <c r="D2232" s="4">
        <f>MONTH(SalesDataTable[[#This Row],[Order Date]])</f>
        <v>10</v>
      </c>
      <c r="E2232" s="4" t="str">
        <f>TEXT(SalesDataTable[[#This Row],[Order Date]],"MMM")</f>
        <v>Oct</v>
      </c>
      <c r="F2232" s="4" t="str">
        <f>"Q"&amp;ROUNDUP(MONTH(SalesDataTable[[#This Row],[Order Date]])/3,0)</f>
        <v>Q4</v>
      </c>
      <c r="G2232" s="4" t="s">
        <v>49</v>
      </c>
      <c r="H2232" s="4" t="s">
        <v>62</v>
      </c>
      <c r="I2232" s="4" t="s">
        <v>31</v>
      </c>
      <c r="J2232" s="4" t="s">
        <v>32</v>
      </c>
      <c r="K2232" s="4" t="s">
        <v>63</v>
      </c>
      <c r="L2232" s="4" t="s">
        <v>71</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c r="A2233" s="2">
        <v>3257</v>
      </c>
      <c r="B2233" s="3">
        <v>46326</v>
      </c>
      <c r="C2233" s="4">
        <f>YEAR(SalesDataTable[[#This Row],[Order Date]])</f>
        <v>2026</v>
      </c>
      <c r="D2233" s="4">
        <f>MONTH(SalesDataTable[[#This Row],[Order Date]])</f>
        <v>10</v>
      </c>
      <c r="E2233" s="4" t="str">
        <f>TEXT(SalesDataTable[[#This Row],[Order Date]],"MMM")</f>
        <v>Oct</v>
      </c>
      <c r="F2233" s="4" t="str">
        <f>"Q"&amp;ROUNDUP(MONTH(SalesDataTable[[#This Row],[Order Date]])/3,0)</f>
        <v>Q4</v>
      </c>
      <c r="G2233" s="4" t="s">
        <v>49</v>
      </c>
      <c r="H2233" s="4" t="s">
        <v>50</v>
      </c>
      <c r="I2233" s="4" t="s">
        <v>48</v>
      </c>
      <c r="J2233" s="4" t="s">
        <v>42</v>
      </c>
      <c r="K2233" s="4" t="s">
        <v>43</v>
      </c>
      <c r="L2233" s="4" t="s">
        <v>77</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c r="A2234" s="2">
        <v>3739</v>
      </c>
      <c r="B2234" s="3">
        <v>46326</v>
      </c>
      <c r="C2234" s="4">
        <f>YEAR(SalesDataTable[[#This Row],[Order Date]])</f>
        <v>2026</v>
      </c>
      <c r="D2234" s="4">
        <f>MONTH(SalesDataTable[[#This Row],[Order Date]])</f>
        <v>10</v>
      </c>
      <c r="E2234" s="4" t="str">
        <f>TEXT(SalesDataTable[[#This Row],[Order Date]],"MMM")</f>
        <v>Oct</v>
      </c>
      <c r="F2234" s="4" t="str">
        <f>"Q"&amp;ROUNDUP(MONTH(SalesDataTable[[#This Row],[Order Date]])/3,0)</f>
        <v>Q4</v>
      </c>
      <c r="G2234" s="4" t="s">
        <v>35</v>
      </c>
      <c r="H2234" s="4" t="s">
        <v>72</v>
      </c>
      <c r="I2234" s="4" t="s">
        <v>57</v>
      </c>
      <c r="J2234" s="4" t="s">
        <v>42</v>
      </c>
      <c r="K2234" s="4" t="s">
        <v>43</v>
      </c>
      <c r="L2234" s="4" t="s">
        <v>73</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c r="A2235" s="2">
        <v>77</v>
      </c>
      <c r="B2235" s="3">
        <v>46327</v>
      </c>
      <c r="C2235" s="4">
        <f>YEAR(SalesDataTable[[#This Row],[Order Date]])</f>
        <v>2026</v>
      </c>
      <c r="D2235" s="4">
        <f>MONTH(SalesDataTable[[#This Row],[Order Date]])</f>
        <v>11</v>
      </c>
      <c r="E2235" s="4" t="str">
        <f>TEXT(SalesDataTable[[#This Row],[Order Date]],"MMM")</f>
        <v>Nov</v>
      </c>
      <c r="F2235" s="4" t="str">
        <f>"Q"&amp;ROUNDUP(MONTH(SalesDataTable[[#This Row],[Order Date]])/3,0)</f>
        <v>Q4</v>
      </c>
      <c r="G2235" s="4" t="s">
        <v>35</v>
      </c>
      <c r="H2235" s="4" t="s">
        <v>70</v>
      </c>
      <c r="I2235" s="4" t="s">
        <v>31</v>
      </c>
      <c r="J2235" s="4" t="s">
        <v>42</v>
      </c>
      <c r="K2235" s="4" t="s">
        <v>43</v>
      </c>
      <c r="L2235" s="4" t="s">
        <v>73</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c r="A2236" s="2">
        <v>461</v>
      </c>
      <c r="B2236" s="3">
        <v>46327</v>
      </c>
      <c r="C2236" s="4">
        <f>YEAR(SalesDataTable[[#This Row],[Order Date]])</f>
        <v>2026</v>
      </c>
      <c r="D2236" s="4">
        <f>MONTH(SalesDataTable[[#This Row],[Order Date]])</f>
        <v>11</v>
      </c>
      <c r="E2236" s="4" t="str">
        <f>TEXT(SalesDataTable[[#This Row],[Order Date]],"MMM")</f>
        <v>Nov</v>
      </c>
      <c r="F2236" s="4" t="str">
        <f>"Q"&amp;ROUNDUP(MONTH(SalesDataTable[[#This Row],[Order Date]])/3,0)</f>
        <v>Q4</v>
      </c>
      <c r="G2236" s="4" t="s">
        <v>35</v>
      </c>
      <c r="H2236" s="4" t="s">
        <v>70</v>
      </c>
      <c r="I2236" s="4" t="s">
        <v>57</v>
      </c>
      <c r="J2236" s="4" t="s">
        <v>45</v>
      </c>
      <c r="K2236" s="4" t="s">
        <v>33</v>
      </c>
      <c r="L2236" s="4" t="s">
        <v>51</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c r="A2237" s="2">
        <v>732</v>
      </c>
      <c r="B2237" s="3">
        <v>46327</v>
      </c>
      <c r="C2237" s="4">
        <f>YEAR(SalesDataTable[[#This Row],[Order Date]])</f>
        <v>2026</v>
      </c>
      <c r="D2237" s="4">
        <f>MONTH(SalesDataTable[[#This Row],[Order Date]])</f>
        <v>11</v>
      </c>
      <c r="E2237" s="4" t="str">
        <f>TEXT(SalesDataTable[[#This Row],[Order Date]],"MMM")</f>
        <v>Nov</v>
      </c>
      <c r="F2237" s="4" t="str">
        <f>"Q"&amp;ROUNDUP(MONTH(SalesDataTable[[#This Row],[Order Date]])/3,0)</f>
        <v>Q4</v>
      </c>
      <c r="G2237" s="4" t="s">
        <v>35</v>
      </c>
      <c r="H2237" s="4" t="s">
        <v>36</v>
      </c>
      <c r="I2237" s="4" t="s">
        <v>57</v>
      </c>
      <c r="J2237" s="4" t="s">
        <v>32</v>
      </c>
      <c r="K2237" s="4" t="s">
        <v>38</v>
      </c>
      <c r="L2237" s="4" t="s">
        <v>66</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c r="A2238" s="2">
        <v>919</v>
      </c>
      <c r="B2238" s="3">
        <v>46327</v>
      </c>
      <c r="C2238" s="4">
        <f>YEAR(SalesDataTable[[#This Row],[Order Date]])</f>
        <v>2026</v>
      </c>
      <c r="D2238" s="4">
        <f>MONTH(SalesDataTable[[#This Row],[Order Date]])</f>
        <v>11</v>
      </c>
      <c r="E2238" s="4" t="str">
        <f>TEXT(SalesDataTable[[#This Row],[Order Date]],"MMM")</f>
        <v>Nov</v>
      </c>
      <c r="F2238" s="4" t="str">
        <f>"Q"&amp;ROUNDUP(MONTH(SalesDataTable[[#This Row],[Order Date]])/3,0)</f>
        <v>Q4</v>
      </c>
      <c r="G2238" s="4" t="s">
        <v>49</v>
      </c>
      <c r="H2238" s="4" t="s">
        <v>76</v>
      </c>
      <c r="I2238" s="4" t="s">
        <v>31</v>
      </c>
      <c r="J2238" s="4" t="s">
        <v>42</v>
      </c>
      <c r="K2238" s="4" t="s">
        <v>33</v>
      </c>
      <c r="L2238" s="4" t="s">
        <v>59</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c r="A2239" s="2">
        <v>949</v>
      </c>
      <c r="B2239" s="3">
        <v>46327</v>
      </c>
      <c r="C2239" s="4">
        <f>YEAR(SalesDataTable[[#This Row],[Order Date]])</f>
        <v>2026</v>
      </c>
      <c r="D2239" s="4">
        <f>MONTH(SalesDataTable[[#This Row],[Order Date]])</f>
        <v>11</v>
      </c>
      <c r="E2239" s="4" t="str">
        <f>TEXT(SalesDataTable[[#This Row],[Order Date]],"MMM")</f>
        <v>Nov</v>
      </c>
      <c r="F2239" s="4" t="str">
        <f>"Q"&amp;ROUNDUP(MONTH(SalesDataTable[[#This Row],[Order Date]])/3,0)</f>
        <v>Q4</v>
      </c>
      <c r="G2239" s="4" t="s">
        <v>40</v>
      </c>
      <c r="H2239" s="4" t="s">
        <v>41</v>
      </c>
      <c r="I2239" s="4" t="s">
        <v>31</v>
      </c>
      <c r="J2239" s="4" t="s">
        <v>32</v>
      </c>
      <c r="K2239" s="4" t="s">
        <v>33</v>
      </c>
      <c r="L2239" s="4" t="s">
        <v>59</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c r="A2240" s="2">
        <v>1185</v>
      </c>
      <c r="B2240" s="3">
        <v>46327</v>
      </c>
      <c r="C2240" s="4">
        <f>YEAR(SalesDataTable[[#This Row],[Order Date]])</f>
        <v>2026</v>
      </c>
      <c r="D2240" s="4">
        <f>MONTH(SalesDataTable[[#This Row],[Order Date]])</f>
        <v>11</v>
      </c>
      <c r="E2240" s="4" t="str">
        <f>TEXT(SalesDataTable[[#This Row],[Order Date]],"MMM")</f>
        <v>Nov</v>
      </c>
      <c r="F2240" s="4" t="str">
        <f>"Q"&amp;ROUNDUP(MONTH(SalesDataTable[[#This Row],[Order Date]])/3,0)</f>
        <v>Q4</v>
      </c>
      <c r="G2240" s="4" t="s">
        <v>49</v>
      </c>
      <c r="H2240" s="4" t="s">
        <v>62</v>
      </c>
      <c r="I2240" s="4" t="s">
        <v>37</v>
      </c>
      <c r="J2240" s="4" t="s">
        <v>45</v>
      </c>
      <c r="K2240" s="4" t="s">
        <v>43</v>
      </c>
      <c r="L2240" s="4" t="s">
        <v>44</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c r="A2241" s="2">
        <v>1248</v>
      </c>
      <c r="B2241" s="3">
        <v>46327</v>
      </c>
      <c r="C2241" s="4">
        <f>YEAR(SalesDataTable[[#This Row],[Order Date]])</f>
        <v>2026</v>
      </c>
      <c r="D2241" s="4">
        <f>MONTH(SalesDataTable[[#This Row],[Order Date]])</f>
        <v>11</v>
      </c>
      <c r="E2241" s="4" t="str">
        <f>TEXT(SalesDataTable[[#This Row],[Order Date]],"MMM")</f>
        <v>Nov</v>
      </c>
      <c r="F2241" s="4" t="str">
        <f>"Q"&amp;ROUNDUP(MONTH(SalesDataTable[[#This Row],[Order Date]])/3,0)</f>
        <v>Q4</v>
      </c>
      <c r="G2241" s="4" t="s">
        <v>29</v>
      </c>
      <c r="H2241" s="4" t="s">
        <v>30</v>
      </c>
      <c r="I2241" s="4" t="s">
        <v>37</v>
      </c>
      <c r="J2241" s="4" t="s">
        <v>45</v>
      </c>
      <c r="K2241" s="4" t="s">
        <v>43</v>
      </c>
      <c r="L2241" s="4" t="s">
        <v>73</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c r="A2242" s="2">
        <v>2129</v>
      </c>
      <c r="B2242" s="3">
        <v>46327</v>
      </c>
      <c r="C2242" s="4">
        <f>YEAR(SalesDataTable[[#This Row],[Order Date]])</f>
        <v>2026</v>
      </c>
      <c r="D2242" s="4">
        <f>MONTH(SalesDataTable[[#This Row],[Order Date]])</f>
        <v>11</v>
      </c>
      <c r="E2242" s="4" t="str">
        <f>TEXT(SalesDataTable[[#This Row],[Order Date]],"MMM")</f>
        <v>Nov</v>
      </c>
      <c r="F2242" s="4" t="str">
        <f>"Q"&amp;ROUNDUP(MONTH(SalesDataTable[[#This Row],[Order Date]])/3,0)</f>
        <v>Q4</v>
      </c>
      <c r="G2242" s="4" t="s">
        <v>49</v>
      </c>
      <c r="H2242" s="4" t="s">
        <v>76</v>
      </c>
      <c r="I2242" s="4" t="s">
        <v>48</v>
      </c>
      <c r="J2242" s="4" t="s">
        <v>42</v>
      </c>
      <c r="K2242" s="4" t="s">
        <v>33</v>
      </c>
      <c r="L2242" s="4" t="s">
        <v>51</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c r="A2243" s="2">
        <v>2850</v>
      </c>
      <c r="B2243" s="3">
        <v>46327</v>
      </c>
      <c r="C2243" s="4">
        <f>YEAR(SalesDataTable[[#This Row],[Order Date]])</f>
        <v>2026</v>
      </c>
      <c r="D2243" s="4">
        <f>MONTH(SalesDataTable[[#This Row],[Order Date]])</f>
        <v>11</v>
      </c>
      <c r="E2243" s="4" t="str">
        <f>TEXT(SalesDataTable[[#This Row],[Order Date]],"MMM")</f>
        <v>Nov</v>
      </c>
      <c r="F2243" s="4" t="str">
        <f>"Q"&amp;ROUNDUP(MONTH(SalesDataTable[[#This Row],[Order Date]])/3,0)</f>
        <v>Q4</v>
      </c>
      <c r="G2243" s="4" t="s">
        <v>40</v>
      </c>
      <c r="H2243" s="4" t="s">
        <v>41</v>
      </c>
      <c r="I2243" s="4" t="s">
        <v>37</v>
      </c>
      <c r="J2243" s="4" t="s">
        <v>32</v>
      </c>
      <c r="K2243" s="4" t="s">
        <v>63</v>
      </c>
      <c r="L2243" s="4" t="s">
        <v>74</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c r="A2244" s="2">
        <v>3477</v>
      </c>
      <c r="B2244" s="3">
        <v>46327</v>
      </c>
      <c r="C2244" s="4">
        <f>YEAR(SalesDataTable[[#This Row],[Order Date]])</f>
        <v>2026</v>
      </c>
      <c r="D2244" s="4">
        <f>MONTH(SalesDataTable[[#This Row],[Order Date]])</f>
        <v>11</v>
      </c>
      <c r="E2244" s="4" t="str">
        <f>TEXT(SalesDataTable[[#This Row],[Order Date]],"MMM")</f>
        <v>Nov</v>
      </c>
      <c r="F2244" s="4" t="str">
        <f>"Q"&amp;ROUNDUP(MONTH(SalesDataTable[[#This Row],[Order Date]])/3,0)</f>
        <v>Q4</v>
      </c>
      <c r="G2244" s="4" t="s">
        <v>49</v>
      </c>
      <c r="H2244" s="4" t="s">
        <v>76</v>
      </c>
      <c r="I2244" s="4" t="s">
        <v>31</v>
      </c>
      <c r="J2244" s="4" t="s">
        <v>32</v>
      </c>
      <c r="K2244" s="4" t="s">
        <v>52</v>
      </c>
      <c r="L2244" s="4" t="s">
        <v>58</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c r="A2245" s="2">
        <v>4673</v>
      </c>
      <c r="B2245" s="3">
        <v>46327</v>
      </c>
      <c r="C2245" s="4">
        <f>YEAR(SalesDataTable[[#This Row],[Order Date]])</f>
        <v>2026</v>
      </c>
      <c r="D2245" s="4">
        <f>MONTH(SalesDataTable[[#This Row],[Order Date]])</f>
        <v>11</v>
      </c>
      <c r="E2245" s="4" t="str">
        <f>TEXT(SalesDataTable[[#This Row],[Order Date]],"MMM")</f>
        <v>Nov</v>
      </c>
      <c r="F2245" s="4" t="str">
        <f>"Q"&amp;ROUNDUP(MONTH(SalesDataTable[[#This Row],[Order Date]])/3,0)</f>
        <v>Q4</v>
      </c>
      <c r="G2245" s="4" t="s">
        <v>29</v>
      </c>
      <c r="H2245" s="4" t="s">
        <v>30</v>
      </c>
      <c r="I2245" s="4" t="s">
        <v>37</v>
      </c>
      <c r="J2245" s="4" t="s">
        <v>45</v>
      </c>
      <c r="K2245" s="4" t="s">
        <v>38</v>
      </c>
      <c r="L2245" s="4" t="s">
        <v>75</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c r="A2246" s="2">
        <v>4679</v>
      </c>
      <c r="B2246" s="3">
        <v>46327</v>
      </c>
      <c r="C2246" s="4">
        <f>YEAR(SalesDataTable[[#This Row],[Order Date]])</f>
        <v>2026</v>
      </c>
      <c r="D2246" s="4">
        <f>MONTH(SalesDataTable[[#This Row],[Order Date]])</f>
        <v>11</v>
      </c>
      <c r="E2246" s="4" t="str">
        <f>TEXT(SalesDataTable[[#This Row],[Order Date]],"MMM")</f>
        <v>Nov</v>
      </c>
      <c r="F2246" s="4" t="str">
        <f>"Q"&amp;ROUNDUP(MONTH(SalesDataTable[[#This Row],[Order Date]])/3,0)</f>
        <v>Q4</v>
      </c>
      <c r="G2246" s="4" t="s">
        <v>35</v>
      </c>
      <c r="H2246" s="4" t="s">
        <v>72</v>
      </c>
      <c r="I2246" s="4" t="s">
        <v>37</v>
      </c>
      <c r="J2246" s="4" t="s">
        <v>32</v>
      </c>
      <c r="K2246" s="4" t="s">
        <v>52</v>
      </c>
      <c r="L2246" s="4" t="s">
        <v>53</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c r="A2247" s="2">
        <v>4809</v>
      </c>
      <c r="B2247" s="3">
        <v>46327</v>
      </c>
      <c r="C2247" s="4">
        <f>YEAR(SalesDataTable[[#This Row],[Order Date]])</f>
        <v>2026</v>
      </c>
      <c r="D2247" s="4">
        <f>MONTH(SalesDataTable[[#This Row],[Order Date]])</f>
        <v>11</v>
      </c>
      <c r="E2247" s="4" t="str">
        <f>TEXT(SalesDataTable[[#This Row],[Order Date]],"MMM")</f>
        <v>Nov</v>
      </c>
      <c r="F2247" s="4" t="str">
        <f>"Q"&amp;ROUNDUP(MONTH(SalesDataTable[[#This Row],[Order Date]])/3,0)</f>
        <v>Q4</v>
      </c>
      <c r="G2247" s="4" t="s">
        <v>35</v>
      </c>
      <c r="H2247" s="4" t="s">
        <v>70</v>
      </c>
      <c r="I2247" s="4" t="s">
        <v>31</v>
      </c>
      <c r="J2247" s="4" t="s">
        <v>42</v>
      </c>
      <c r="K2247" s="4" t="s">
        <v>43</v>
      </c>
      <c r="L2247" s="4" t="s">
        <v>44</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c r="A2248" s="2">
        <v>4849</v>
      </c>
      <c r="B2248" s="3">
        <v>46327</v>
      </c>
      <c r="C2248" s="4">
        <f>YEAR(SalesDataTable[[#This Row],[Order Date]])</f>
        <v>2026</v>
      </c>
      <c r="D2248" s="4">
        <f>MONTH(SalesDataTable[[#This Row],[Order Date]])</f>
        <v>11</v>
      </c>
      <c r="E2248" s="4" t="str">
        <f>TEXT(SalesDataTable[[#This Row],[Order Date]],"MMM")</f>
        <v>Nov</v>
      </c>
      <c r="F2248" s="4" t="str">
        <f>"Q"&amp;ROUNDUP(MONTH(SalesDataTable[[#This Row],[Order Date]])/3,0)</f>
        <v>Q4</v>
      </c>
      <c r="G2248" s="4" t="s">
        <v>29</v>
      </c>
      <c r="H2248" s="4" t="s">
        <v>30</v>
      </c>
      <c r="I2248" s="4" t="s">
        <v>31</v>
      </c>
      <c r="J2248" s="4" t="s">
        <v>42</v>
      </c>
      <c r="K2248" s="4" t="s">
        <v>43</v>
      </c>
      <c r="L2248" s="4" t="s">
        <v>44</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c r="A2249" s="2">
        <v>436</v>
      </c>
      <c r="B2249" s="3">
        <v>46328</v>
      </c>
      <c r="C2249" s="4">
        <f>YEAR(SalesDataTable[[#This Row],[Order Date]])</f>
        <v>2026</v>
      </c>
      <c r="D2249" s="4">
        <f>MONTH(SalesDataTable[[#This Row],[Order Date]])</f>
        <v>11</v>
      </c>
      <c r="E2249" s="4" t="str">
        <f>TEXT(SalesDataTable[[#This Row],[Order Date]],"MMM")</f>
        <v>Nov</v>
      </c>
      <c r="F2249" s="4" t="str">
        <f>"Q"&amp;ROUNDUP(MONTH(SalesDataTable[[#This Row],[Order Date]])/3,0)</f>
        <v>Q4</v>
      </c>
      <c r="G2249" s="4" t="s">
        <v>40</v>
      </c>
      <c r="H2249" s="4" t="s">
        <v>68</v>
      </c>
      <c r="I2249" s="4" t="s">
        <v>31</v>
      </c>
      <c r="J2249" s="4" t="s">
        <v>42</v>
      </c>
      <c r="K2249" s="4" t="s">
        <v>43</v>
      </c>
      <c r="L2249" s="4" t="s">
        <v>44</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c r="A2250" s="2">
        <v>879</v>
      </c>
      <c r="B2250" s="3">
        <v>46328</v>
      </c>
      <c r="C2250" s="4">
        <f>YEAR(SalesDataTable[[#This Row],[Order Date]])</f>
        <v>2026</v>
      </c>
      <c r="D2250" s="4">
        <f>MONTH(SalesDataTable[[#This Row],[Order Date]])</f>
        <v>11</v>
      </c>
      <c r="E2250" s="4" t="str">
        <f>TEXT(SalesDataTable[[#This Row],[Order Date]],"MMM")</f>
        <v>Nov</v>
      </c>
      <c r="F2250" s="4" t="str">
        <f>"Q"&amp;ROUNDUP(MONTH(SalesDataTable[[#This Row],[Order Date]])/3,0)</f>
        <v>Q4</v>
      </c>
      <c r="G2250" s="4" t="s">
        <v>40</v>
      </c>
      <c r="H2250" s="4" t="s">
        <v>68</v>
      </c>
      <c r="I2250" s="4" t="s">
        <v>31</v>
      </c>
      <c r="J2250" s="4" t="s">
        <v>42</v>
      </c>
      <c r="K2250" s="4" t="s">
        <v>43</v>
      </c>
      <c r="L2250" s="4" t="s">
        <v>61</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c r="A2251" s="2">
        <v>955</v>
      </c>
      <c r="B2251" s="3">
        <v>46328</v>
      </c>
      <c r="C2251" s="4">
        <f>YEAR(SalesDataTable[[#This Row],[Order Date]])</f>
        <v>2026</v>
      </c>
      <c r="D2251" s="4">
        <f>MONTH(SalesDataTable[[#This Row],[Order Date]])</f>
        <v>11</v>
      </c>
      <c r="E2251" s="4" t="str">
        <f>TEXT(SalesDataTable[[#This Row],[Order Date]],"MMM")</f>
        <v>Nov</v>
      </c>
      <c r="F2251" s="4" t="str">
        <f>"Q"&amp;ROUNDUP(MONTH(SalesDataTable[[#This Row],[Order Date]])/3,0)</f>
        <v>Q4</v>
      </c>
      <c r="G2251" s="4" t="s">
        <v>49</v>
      </c>
      <c r="H2251" s="4" t="s">
        <v>76</v>
      </c>
      <c r="I2251" s="4" t="s">
        <v>48</v>
      </c>
      <c r="J2251" s="4" t="s">
        <v>42</v>
      </c>
      <c r="K2251" s="4" t="s">
        <v>52</v>
      </c>
      <c r="L2251" s="4" t="s">
        <v>58</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c r="A2252" s="2">
        <v>1068</v>
      </c>
      <c r="B2252" s="3">
        <v>46328</v>
      </c>
      <c r="C2252" s="4">
        <f>YEAR(SalesDataTable[[#This Row],[Order Date]])</f>
        <v>2026</v>
      </c>
      <c r="D2252" s="4">
        <f>MONTH(SalesDataTable[[#This Row],[Order Date]])</f>
        <v>11</v>
      </c>
      <c r="E2252" s="4" t="str">
        <f>TEXT(SalesDataTable[[#This Row],[Order Date]],"MMM")</f>
        <v>Nov</v>
      </c>
      <c r="F2252" s="4" t="str">
        <f>"Q"&amp;ROUNDUP(MONTH(SalesDataTable[[#This Row],[Order Date]])/3,0)</f>
        <v>Q4</v>
      </c>
      <c r="G2252" s="4" t="s">
        <v>35</v>
      </c>
      <c r="H2252" s="4" t="s">
        <v>56</v>
      </c>
      <c r="I2252" s="4" t="s">
        <v>31</v>
      </c>
      <c r="J2252" s="4" t="s">
        <v>32</v>
      </c>
      <c r="K2252" s="4" t="s">
        <v>63</v>
      </c>
      <c r="L2252" s="4" t="s">
        <v>67</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c r="A2253" s="2">
        <v>1733</v>
      </c>
      <c r="B2253" s="3">
        <v>46328</v>
      </c>
      <c r="C2253" s="4">
        <f>YEAR(SalesDataTable[[#This Row],[Order Date]])</f>
        <v>2026</v>
      </c>
      <c r="D2253" s="4">
        <f>MONTH(SalesDataTable[[#This Row],[Order Date]])</f>
        <v>11</v>
      </c>
      <c r="E2253" s="4" t="str">
        <f>TEXT(SalesDataTable[[#This Row],[Order Date]],"MMM")</f>
        <v>Nov</v>
      </c>
      <c r="F2253" s="4" t="str">
        <f>"Q"&amp;ROUNDUP(MONTH(SalesDataTable[[#This Row],[Order Date]])/3,0)</f>
        <v>Q4</v>
      </c>
      <c r="G2253" s="4" t="s">
        <v>29</v>
      </c>
      <c r="H2253" s="4" t="s">
        <v>65</v>
      </c>
      <c r="I2253" s="4" t="s">
        <v>37</v>
      </c>
      <c r="J2253" s="4" t="s">
        <v>32</v>
      </c>
      <c r="K2253" s="4" t="s">
        <v>38</v>
      </c>
      <c r="L2253" s="4" t="s">
        <v>75</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c r="A2254" s="2">
        <v>3270</v>
      </c>
      <c r="B2254" s="3">
        <v>46328</v>
      </c>
      <c r="C2254" s="4">
        <f>YEAR(SalesDataTable[[#This Row],[Order Date]])</f>
        <v>2026</v>
      </c>
      <c r="D2254" s="4">
        <f>MONTH(SalesDataTable[[#This Row],[Order Date]])</f>
        <v>11</v>
      </c>
      <c r="E2254" s="4" t="str">
        <f>TEXT(SalesDataTable[[#This Row],[Order Date]],"MMM")</f>
        <v>Nov</v>
      </c>
      <c r="F2254" s="4" t="str">
        <f>"Q"&amp;ROUNDUP(MONTH(SalesDataTable[[#This Row],[Order Date]])/3,0)</f>
        <v>Q4</v>
      </c>
      <c r="G2254" s="4" t="s">
        <v>35</v>
      </c>
      <c r="H2254" s="4" t="s">
        <v>72</v>
      </c>
      <c r="I2254" s="4" t="s">
        <v>48</v>
      </c>
      <c r="J2254" s="4" t="s">
        <v>32</v>
      </c>
      <c r="K2254" s="4" t="s">
        <v>33</v>
      </c>
      <c r="L2254" s="4" t="s">
        <v>34</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c r="A2255" s="2">
        <v>3484</v>
      </c>
      <c r="B2255" s="3">
        <v>46328</v>
      </c>
      <c r="C2255" s="4">
        <f>YEAR(SalesDataTable[[#This Row],[Order Date]])</f>
        <v>2026</v>
      </c>
      <c r="D2255" s="4">
        <f>MONTH(SalesDataTable[[#This Row],[Order Date]])</f>
        <v>11</v>
      </c>
      <c r="E2255" s="4" t="str">
        <f>TEXT(SalesDataTable[[#This Row],[Order Date]],"MMM")</f>
        <v>Nov</v>
      </c>
      <c r="F2255" s="4" t="str">
        <f>"Q"&amp;ROUNDUP(MONTH(SalesDataTable[[#This Row],[Order Date]])/3,0)</f>
        <v>Q4</v>
      </c>
      <c r="G2255" s="4" t="s">
        <v>40</v>
      </c>
      <c r="H2255" s="4" t="s">
        <v>41</v>
      </c>
      <c r="I2255" s="4" t="s">
        <v>57</v>
      </c>
      <c r="J2255" s="4" t="s">
        <v>32</v>
      </c>
      <c r="K2255" s="4" t="s">
        <v>43</v>
      </c>
      <c r="L2255" s="4" t="s">
        <v>77</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c r="A2256" s="2">
        <v>3608</v>
      </c>
      <c r="B2256" s="3">
        <v>46328</v>
      </c>
      <c r="C2256" s="4">
        <f>YEAR(SalesDataTable[[#This Row],[Order Date]])</f>
        <v>2026</v>
      </c>
      <c r="D2256" s="4">
        <f>MONTH(SalesDataTable[[#This Row],[Order Date]])</f>
        <v>11</v>
      </c>
      <c r="E2256" s="4" t="str">
        <f>TEXT(SalesDataTable[[#This Row],[Order Date]],"MMM")</f>
        <v>Nov</v>
      </c>
      <c r="F2256" s="4" t="str">
        <f>"Q"&amp;ROUNDUP(MONTH(SalesDataTable[[#This Row],[Order Date]])/3,0)</f>
        <v>Q4</v>
      </c>
      <c r="G2256" s="4" t="s">
        <v>49</v>
      </c>
      <c r="H2256" s="4" t="s">
        <v>62</v>
      </c>
      <c r="I2256" s="4" t="s">
        <v>48</v>
      </c>
      <c r="J2256" s="4" t="s">
        <v>42</v>
      </c>
      <c r="K2256" s="4" t="s">
        <v>38</v>
      </c>
      <c r="L2256" s="4" t="s">
        <v>39</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c r="A2257" s="2">
        <v>4036</v>
      </c>
      <c r="B2257" s="3">
        <v>46328</v>
      </c>
      <c r="C2257" s="4">
        <f>YEAR(SalesDataTable[[#This Row],[Order Date]])</f>
        <v>2026</v>
      </c>
      <c r="D2257" s="4">
        <f>MONTH(SalesDataTable[[#This Row],[Order Date]])</f>
        <v>11</v>
      </c>
      <c r="E2257" s="4" t="str">
        <f>TEXT(SalesDataTable[[#This Row],[Order Date]],"MMM")</f>
        <v>Nov</v>
      </c>
      <c r="F2257" s="4" t="str">
        <f>"Q"&amp;ROUNDUP(MONTH(SalesDataTable[[#This Row],[Order Date]])/3,0)</f>
        <v>Q4</v>
      </c>
      <c r="G2257" s="4" t="s">
        <v>40</v>
      </c>
      <c r="H2257" s="4" t="s">
        <v>47</v>
      </c>
      <c r="I2257" s="4" t="s">
        <v>31</v>
      </c>
      <c r="J2257" s="4" t="s">
        <v>45</v>
      </c>
      <c r="K2257" s="4" t="s">
        <v>63</v>
      </c>
      <c r="L2257" s="4" t="s">
        <v>71</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c r="A2258" s="2">
        <v>408</v>
      </c>
      <c r="B2258" s="3">
        <v>46329</v>
      </c>
      <c r="C2258" s="4">
        <f>YEAR(SalesDataTable[[#This Row],[Order Date]])</f>
        <v>2026</v>
      </c>
      <c r="D2258" s="4">
        <f>MONTH(SalesDataTable[[#This Row],[Order Date]])</f>
        <v>11</v>
      </c>
      <c r="E2258" s="4" t="str">
        <f>TEXT(SalesDataTable[[#This Row],[Order Date]],"MMM")</f>
        <v>Nov</v>
      </c>
      <c r="F2258" s="4" t="str">
        <f>"Q"&amp;ROUNDUP(MONTH(SalesDataTable[[#This Row],[Order Date]])/3,0)</f>
        <v>Q4</v>
      </c>
      <c r="G2258" s="4" t="s">
        <v>49</v>
      </c>
      <c r="H2258" s="4" t="s">
        <v>76</v>
      </c>
      <c r="I2258" s="4" t="s">
        <v>31</v>
      </c>
      <c r="J2258" s="4" t="s">
        <v>32</v>
      </c>
      <c r="K2258" s="4" t="s">
        <v>33</v>
      </c>
      <c r="L2258" s="4" t="s">
        <v>51</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c r="A2259" s="2">
        <v>939</v>
      </c>
      <c r="B2259" s="3">
        <v>46329</v>
      </c>
      <c r="C2259" s="4">
        <f>YEAR(SalesDataTable[[#This Row],[Order Date]])</f>
        <v>2026</v>
      </c>
      <c r="D2259" s="4">
        <f>MONTH(SalesDataTable[[#This Row],[Order Date]])</f>
        <v>11</v>
      </c>
      <c r="E2259" s="4" t="str">
        <f>TEXT(SalesDataTable[[#This Row],[Order Date]],"MMM")</f>
        <v>Nov</v>
      </c>
      <c r="F2259" s="4" t="str">
        <f>"Q"&amp;ROUNDUP(MONTH(SalesDataTable[[#This Row],[Order Date]])/3,0)</f>
        <v>Q4</v>
      </c>
      <c r="G2259" s="4" t="s">
        <v>35</v>
      </c>
      <c r="H2259" s="4" t="s">
        <v>70</v>
      </c>
      <c r="I2259" s="4" t="s">
        <v>48</v>
      </c>
      <c r="J2259" s="4" t="s">
        <v>32</v>
      </c>
      <c r="K2259" s="4" t="s">
        <v>33</v>
      </c>
      <c r="L2259" s="4" t="s">
        <v>51</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c r="A2260" s="2">
        <v>1022</v>
      </c>
      <c r="B2260" s="3">
        <v>46329</v>
      </c>
      <c r="C2260" s="4">
        <f>YEAR(SalesDataTable[[#This Row],[Order Date]])</f>
        <v>2026</v>
      </c>
      <c r="D2260" s="4">
        <f>MONTH(SalesDataTable[[#This Row],[Order Date]])</f>
        <v>11</v>
      </c>
      <c r="E2260" s="4" t="str">
        <f>TEXT(SalesDataTable[[#This Row],[Order Date]],"MMM")</f>
        <v>Nov</v>
      </c>
      <c r="F2260" s="4" t="str">
        <f>"Q"&amp;ROUNDUP(MONTH(SalesDataTable[[#This Row],[Order Date]])/3,0)</f>
        <v>Q4</v>
      </c>
      <c r="G2260" s="4" t="s">
        <v>49</v>
      </c>
      <c r="H2260" s="4" t="s">
        <v>60</v>
      </c>
      <c r="I2260" s="4" t="s">
        <v>31</v>
      </c>
      <c r="J2260" s="4" t="s">
        <v>32</v>
      </c>
      <c r="K2260" s="4" t="s">
        <v>33</v>
      </c>
      <c r="L2260" s="4" t="s">
        <v>55</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c r="A2261" s="2">
        <v>1997</v>
      </c>
      <c r="B2261" s="3">
        <v>46329</v>
      </c>
      <c r="C2261" s="4">
        <f>YEAR(SalesDataTable[[#This Row],[Order Date]])</f>
        <v>2026</v>
      </c>
      <c r="D2261" s="4">
        <f>MONTH(SalesDataTable[[#This Row],[Order Date]])</f>
        <v>11</v>
      </c>
      <c r="E2261" s="4" t="str">
        <f>TEXT(SalesDataTable[[#This Row],[Order Date]],"MMM")</f>
        <v>Nov</v>
      </c>
      <c r="F2261" s="4" t="str">
        <f>"Q"&amp;ROUNDUP(MONTH(SalesDataTable[[#This Row],[Order Date]])/3,0)</f>
        <v>Q4</v>
      </c>
      <c r="G2261" s="4" t="s">
        <v>35</v>
      </c>
      <c r="H2261" s="4" t="s">
        <v>72</v>
      </c>
      <c r="I2261" s="4" t="s">
        <v>57</v>
      </c>
      <c r="J2261" s="4" t="s">
        <v>32</v>
      </c>
      <c r="K2261" s="4" t="s">
        <v>52</v>
      </c>
      <c r="L2261" s="4" t="s">
        <v>53</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c r="A2262" s="2">
        <v>3978</v>
      </c>
      <c r="B2262" s="3">
        <v>46329</v>
      </c>
      <c r="C2262" s="4">
        <f>YEAR(SalesDataTable[[#This Row],[Order Date]])</f>
        <v>2026</v>
      </c>
      <c r="D2262" s="4">
        <f>MONTH(SalesDataTable[[#This Row],[Order Date]])</f>
        <v>11</v>
      </c>
      <c r="E2262" s="4" t="str">
        <f>TEXT(SalesDataTable[[#This Row],[Order Date]],"MMM")</f>
        <v>Nov</v>
      </c>
      <c r="F2262" s="4" t="str">
        <f>"Q"&amp;ROUNDUP(MONTH(SalesDataTable[[#This Row],[Order Date]])/3,0)</f>
        <v>Q4</v>
      </c>
      <c r="G2262" s="4" t="s">
        <v>35</v>
      </c>
      <c r="H2262" s="4" t="s">
        <v>72</v>
      </c>
      <c r="I2262" s="4" t="s">
        <v>31</v>
      </c>
      <c r="J2262" s="4" t="s">
        <v>42</v>
      </c>
      <c r="K2262" s="4" t="s">
        <v>38</v>
      </c>
      <c r="L2262" s="4" t="s">
        <v>66</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c r="A2263" s="2">
        <v>4715</v>
      </c>
      <c r="B2263" s="3">
        <v>46329</v>
      </c>
      <c r="C2263" s="4">
        <f>YEAR(SalesDataTable[[#This Row],[Order Date]])</f>
        <v>2026</v>
      </c>
      <c r="D2263" s="4">
        <f>MONTH(SalesDataTable[[#This Row],[Order Date]])</f>
        <v>11</v>
      </c>
      <c r="E2263" s="4" t="str">
        <f>TEXT(SalesDataTable[[#This Row],[Order Date]],"MMM")</f>
        <v>Nov</v>
      </c>
      <c r="F2263" s="4" t="str">
        <f>"Q"&amp;ROUNDUP(MONTH(SalesDataTable[[#This Row],[Order Date]])/3,0)</f>
        <v>Q4</v>
      </c>
      <c r="G2263" s="4" t="s">
        <v>29</v>
      </c>
      <c r="H2263" s="4" t="s">
        <v>30</v>
      </c>
      <c r="I2263" s="4" t="s">
        <v>37</v>
      </c>
      <c r="J2263" s="4" t="s">
        <v>45</v>
      </c>
      <c r="K2263" s="4" t="s">
        <v>63</v>
      </c>
      <c r="L2263" s="4" t="s">
        <v>64</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c r="A2264" s="2">
        <v>145</v>
      </c>
      <c r="B2264" s="3">
        <v>46330</v>
      </c>
      <c r="C2264" s="4">
        <f>YEAR(SalesDataTable[[#This Row],[Order Date]])</f>
        <v>2026</v>
      </c>
      <c r="D2264" s="4">
        <f>MONTH(SalesDataTable[[#This Row],[Order Date]])</f>
        <v>11</v>
      </c>
      <c r="E2264" s="4" t="str">
        <f>TEXT(SalesDataTable[[#This Row],[Order Date]],"MMM")</f>
        <v>Nov</v>
      </c>
      <c r="F2264" s="4" t="str">
        <f>"Q"&amp;ROUNDUP(MONTH(SalesDataTable[[#This Row],[Order Date]])/3,0)</f>
        <v>Q4</v>
      </c>
      <c r="G2264" s="4" t="s">
        <v>29</v>
      </c>
      <c r="H2264" s="4" t="s">
        <v>79</v>
      </c>
      <c r="I2264" s="4" t="s">
        <v>31</v>
      </c>
      <c r="J2264" s="4" t="s">
        <v>45</v>
      </c>
      <c r="K2264" s="4" t="s">
        <v>38</v>
      </c>
      <c r="L2264" s="4" t="s">
        <v>39</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c r="A2265" s="2">
        <v>465</v>
      </c>
      <c r="B2265" s="3">
        <v>46330</v>
      </c>
      <c r="C2265" s="4">
        <f>YEAR(SalesDataTable[[#This Row],[Order Date]])</f>
        <v>2026</v>
      </c>
      <c r="D2265" s="4">
        <f>MONTH(SalesDataTable[[#This Row],[Order Date]])</f>
        <v>11</v>
      </c>
      <c r="E2265" s="4" t="str">
        <f>TEXT(SalesDataTable[[#This Row],[Order Date]],"MMM")</f>
        <v>Nov</v>
      </c>
      <c r="F2265" s="4" t="str">
        <f>"Q"&amp;ROUNDUP(MONTH(SalesDataTable[[#This Row],[Order Date]])/3,0)</f>
        <v>Q4</v>
      </c>
      <c r="G2265" s="4" t="s">
        <v>35</v>
      </c>
      <c r="H2265" s="4" t="s">
        <v>72</v>
      </c>
      <c r="I2265" s="4" t="s">
        <v>31</v>
      </c>
      <c r="J2265" s="4" t="s">
        <v>32</v>
      </c>
      <c r="K2265" s="4" t="s">
        <v>63</v>
      </c>
      <c r="L2265" s="4" t="s">
        <v>64</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c r="A2266" s="2">
        <v>1449</v>
      </c>
      <c r="B2266" s="3">
        <v>46330</v>
      </c>
      <c r="C2266" s="4">
        <f>YEAR(SalesDataTable[[#This Row],[Order Date]])</f>
        <v>2026</v>
      </c>
      <c r="D2266" s="4">
        <f>MONTH(SalesDataTable[[#This Row],[Order Date]])</f>
        <v>11</v>
      </c>
      <c r="E2266" s="4" t="str">
        <f>TEXT(SalesDataTable[[#This Row],[Order Date]],"MMM")</f>
        <v>Nov</v>
      </c>
      <c r="F2266" s="4" t="str">
        <f>"Q"&amp;ROUNDUP(MONTH(SalesDataTable[[#This Row],[Order Date]])/3,0)</f>
        <v>Q4</v>
      </c>
      <c r="G2266" s="4" t="s">
        <v>49</v>
      </c>
      <c r="H2266" s="4" t="s">
        <v>62</v>
      </c>
      <c r="I2266" s="4" t="s">
        <v>31</v>
      </c>
      <c r="J2266" s="4" t="s">
        <v>32</v>
      </c>
      <c r="K2266" s="4" t="s">
        <v>33</v>
      </c>
      <c r="L2266" s="4" t="s">
        <v>51</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c r="A2267" s="2">
        <v>1802</v>
      </c>
      <c r="B2267" s="3">
        <v>46330</v>
      </c>
      <c r="C2267" s="4">
        <f>YEAR(SalesDataTable[[#This Row],[Order Date]])</f>
        <v>2026</v>
      </c>
      <c r="D2267" s="4">
        <f>MONTH(SalesDataTable[[#This Row],[Order Date]])</f>
        <v>11</v>
      </c>
      <c r="E2267" s="4" t="str">
        <f>TEXT(SalesDataTable[[#This Row],[Order Date]],"MMM")</f>
        <v>Nov</v>
      </c>
      <c r="F2267" s="4" t="str">
        <f>"Q"&amp;ROUNDUP(MONTH(SalesDataTable[[#This Row],[Order Date]])/3,0)</f>
        <v>Q4</v>
      </c>
      <c r="G2267" s="4" t="s">
        <v>40</v>
      </c>
      <c r="H2267" s="4" t="s">
        <v>81</v>
      </c>
      <c r="I2267" s="4" t="s">
        <v>48</v>
      </c>
      <c r="J2267" s="4" t="s">
        <v>45</v>
      </c>
      <c r="K2267" s="4" t="s">
        <v>43</v>
      </c>
      <c r="L2267" s="4" t="s">
        <v>44</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c r="A2268" s="2">
        <v>2645</v>
      </c>
      <c r="B2268" s="3">
        <v>46330</v>
      </c>
      <c r="C2268" s="4">
        <f>YEAR(SalesDataTable[[#This Row],[Order Date]])</f>
        <v>2026</v>
      </c>
      <c r="D2268" s="4">
        <f>MONTH(SalesDataTable[[#This Row],[Order Date]])</f>
        <v>11</v>
      </c>
      <c r="E2268" s="4" t="str">
        <f>TEXT(SalesDataTable[[#This Row],[Order Date]],"MMM")</f>
        <v>Nov</v>
      </c>
      <c r="F2268" s="4" t="str">
        <f>"Q"&amp;ROUNDUP(MONTH(SalesDataTable[[#This Row],[Order Date]])/3,0)</f>
        <v>Q4</v>
      </c>
      <c r="G2268" s="4" t="s">
        <v>29</v>
      </c>
      <c r="H2268" s="4" t="s">
        <v>79</v>
      </c>
      <c r="I2268" s="4" t="s">
        <v>48</v>
      </c>
      <c r="J2268" s="4" t="s">
        <v>42</v>
      </c>
      <c r="K2268" s="4" t="s">
        <v>38</v>
      </c>
      <c r="L2268" s="4" t="s">
        <v>75</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c r="A2269" s="2">
        <v>3539</v>
      </c>
      <c r="B2269" s="3">
        <v>46330</v>
      </c>
      <c r="C2269" s="4">
        <f>YEAR(SalesDataTable[[#This Row],[Order Date]])</f>
        <v>2026</v>
      </c>
      <c r="D2269" s="4">
        <f>MONTH(SalesDataTable[[#This Row],[Order Date]])</f>
        <v>11</v>
      </c>
      <c r="E2269" s="4" t="str">
        <f>TEXT(SalesDataTable[[#This Row],[Order Date]],"MMM")</f>
        <v>Nov</v>
      </c>
      <c r="F2269" s="4" t="str">
        <f>"Q"&amp;ROUNDUP(MONTH(SalesDataTable[[#This Row],[Order Date]])/3,0)</f>
        <v>Q4</v>
      </c>
      <c r="G2269" s="4" t="s">
        <v>29</v>
      </c>
      <c r="H2269" s="4" t="s">
        <v>79</v>
      </c>
      <c r="I2269" s="4" t="s">
        <v>57</v>
      </c>
      <c r="J2269" s="4" t="s">
        <v>32</v>
      </c>
      <c r="K2269" s="4" t="s">
        <v>38</v>
      </c>
      <c r="L2269" s="4" t="s">
        <v>66</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c r="A2270" s="2">
        <v>4309</v>
      </c>
      <c r="B2270" s="3">
        <v>46330</v>
      </c>
      <c r="C2270" s="4">
        <f>YEAR(SalesDataTable[[#This Row],[Order Date]])</f>
        <v>2026</v>
      </c>
      <c r="D2270" s="4">
        <f>MONTH(SalesDataTable[[#This Row],[Order Date]])</f>
        <v>11</v>
      </c>
      <c r="E2270" s="4" t="str">
        <f>TEXT(SalesDataTable[[#This Row],[Order Date]],"MMM")</f>
        <v>Nov</v>
      </c>
      <c r="F2270" s="4" t="str">
        <f>"Q"&amp;ROUNDUP(MONTH(SalesDataTable[[#This Row],[Order Date]])/3,0)</f>
        <v>Q4</v>
      </c>
      <c r="G2270" s="4" t="s">
        <v>49</v>
      </c>
      <c r="H2270" s="4" t="s">
        <v>62</v>
      </c>
      <c r="I2270" s="4" t="s">
        <v>31</v>
      </c>
      <c r="J2270" s="4" t="s">
        <v>45</v>
      </c>
      <c r="K2270" s="4" t="s">
        <v>33</v>
      </c>
      <c r="L2270" s="4" t="s">
        <v>51</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c r="A2271" s="2">
        <v>4355</v>
      </c>
      <c r="B2271" s="3">
        <v>46330</v>
      </c>
      <c r="C2271" s="4">
        <f>YEAR(SalesDataTable[[#This Row],[Order Date]])</f>
        <v>2026</v>
      </c>
      <c r="D2271" s="4">
        <f>MONTH(SalesDataTable[[#This Row],[Order Date]])</f>
        <v>11</v>
      </c>
      <c r="E2271" s="4" t="str">
        <f>TEXT(SalesDataTable[[#This Row],[Order Date]],"MMM")</f>
        <v>Nov</v>
      </c>
      <c r="F2271" s="4" t="str">
        <f>"Q"&amp;ROUNDUP(MONTH(SalesDataTable[[#This Row],[Order Date]])/3,0)</f>
        <v>Q4</v>
      </c>
      <c r="G2271" s="4" t="s">
        <v>40</v>
      </c>
      <c r="H2271" s="4" t="s">
        <v>41</v>
      </c>
      <c r="I2271" s="4" t="s">
        <v>48</v>
      </c>
      <c r="J2271" s="4" t="s">
        <v>32</v>
      </c>
      <c r="K2271" s="4" t="s">
        <v>38</v>
      </c>
      <c r="L2271" s="4" t="s">
        <v>66</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c r="A2272" s="2">
        <v>5052</v>
      </c>
      <c r="B2272" s="3">
        <v>46330</v>
      </c>
      <c r="C2272" s="4">
        <f>YEAR(SalesDataTable[[#This Row],[Order Date]])</f>
        <v>2026</v>
      </c>
      <c r="D2272" s="4">
        <f>MONTH(SalesDataTable[[#This Row],[Order Date]])</f>
        <v>11</v>
      </c>
      <c r="E2272" s="4" t="str">
        <f>TEXT(SalesDataTable[[#This Row],[Order Date]],"MMM")</f>
        <v>Nov</v>
      </c>
      <c r="F2272" s="4" t="str">
        <f>"Q"&amp;ROUNDUP(MONTH(SalesDataTable[[#This Row],[Order Date]])/3,0)</f>
        <v>Q4</v>
      </c>
      <c r="G2272" s="4" t="s">
        <v>29</v>
      </c>
      <c r="H2272" s="4" t="s">
        <v>79</v>
      </c>
      <c r="I2272" s="4" t="s">
        <v>57</v>
      </c>
      <c r="J2272" s="4" t="s">
        <v>32</v>
      </c>
      <c r="K2272" s="4" t="s">
        <v>33</v>
      </c>
      <c r="L2272" s="4" t="s">
        <v>55</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c r="A2273" s="2">
        <v>9</v>
      </c>
      <c r="B2273" s="3">
        <v>46331</v>
      </c>
      <c r="C2273" s="4">
        <f>YEAR(SalesDataTable[[#This Row],[Order Date]])</f>
        <v>2026</v>
      </c>
      <c r="D2273" s="4">
        <f>MONTH(SalesDataTable[[#This Row],[Order Date]])</f>
        <v>11</v>
      </c>
      <c r="E2273" s="4" t="str">
        <f>TEXT(SalesDataTable[[#This Row],[Order Date]],"MMM")</f>
        <v>Nov</v>
      </c>
      <c r="F2273" s="4" t="str">
        <f>"Q"&amp;ROUNDUP(MONTH(SalesDataTable[[#This Row],[Order Date]])/3,0)</f>
        <v>Q4</v>
      </c>
      <c r="G2273" s="4" t="s">
        <v>29</v>
      </c>
      <c r="H2273" s="4" t="s">
        <v>79</v>
      </c>
      <c r="I2273" s="4" t="s">
        <v>31</v>
      </c>
      <c r="J2273" s="4" t="s">
        <v>42</v>
      </c>
      <c r="K2273" s="4" t="s">
        <v>38</v>
      </c>
      <c r="L2273" s="4" t="s">
        <v>46</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c r="A2274" s="2">
        <v>703</v>
      </c>
      <c r="B2274" s="3">
        <v>46331</v>
      </c>
      <c r="C2274" s="4">
        <f>YEAR(SalesDataTable[[#This Row],[Order Date]])</f>
        <v>2026</v>
      </c>
      <c r="D2274" s="4">
        <f>MONTH(SalesDataTable[[#This Row],[Order Date]])</f>
        <v>11</v>
      </c>
      <c r="E2274" s="4" t="str">
        <f>TEXT(SalesDataTable[[#This Row],[Order Date]],"MMM")</f>
        <v>Nov</v>
      </c>
      <c r="F2274" s="4" t="str">
        <f>"Q"&amp;ROUNDUP(MONTH(SalesDataTable[[#This Row],[Order Date]])/3,0)</f>
        <v>Q4</v>
      </c>
      <c r="G2274" s="4" t="s">
        <v>35</v>
      </c>
      <c r="H2274" s="4" t="s">
        <v>78</v>
      </c>
      <c r="I2274" s="4" t="s">
        <v>31</v>
      </c>
      <c r="J2274" s="4" t="s">
        <v>32</v>
      </c>
      <c r="K2274" s="4" t="s">
        <v>43</v>
      </c>
      <c r="L2274" s="4" t="s">
        <v>77</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c r="A2275" s="2">
        <v>1627</v>
      </c>
      <c r="B2275" s="3">
        <v>46331</v>
      </c>
      <c r="C2275" s="4">
        <f>YEAR(SalesDataTable[[#This Row],[Order Date]])</f>
        <v>2026</v>
      </c>
      <c r="D2275" s="4">
        <f>MONTH(SalesDataTable[[#This Row],[Order Date]])</f>
        <v>11</v>
      </c>
      <c r="E2275" s="4" t="str">
        <f>TEXT(SalesDataTable[[#This Row],[Order Date]],"MMM")</f>
        <v>Nov</v>
      </c>
      <c r="F2275" s="4" t="str">
        <f>"Q"&amp;ROUNDUP(MONTH(SalesDataTable[[#This Row],[Order Date]])/3,0)</f>
        <v>Q4</v>
      </c>
      <c r="G2275" s="4" t="s">
        <v>49</v>
      </c>
      <c r="H2275" s="4" t="s">
        <v>50</v>
      </c>
      <c r="I2275" s="4" t="s">
        <v>31</v>
      </c>
      <c r="J2275" s="4" t="s">
        <v>32</v>
      </c>
      <c r="K2275" s="4" t="s">
        <v>63</v>
      </c>
      <c r="L2275" s="4" t="s">
        <v>74</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c r="A2276" s="2">
        <v>1760</v>
      </c>
      <c r="B2276" s="3">
        <v>46331</v>
      </c>
      <c r="C2276" s="4">
        <f>YEAR(SalesDataTable[[#This Row],[Order Date]])</f>
        <v>2026</v>
      </c>
      <c r="D2276" s="4">
        <f>MONTH(SalesDataTable[[#This Row],[Order Date]])</f>
        <v>11</v>
      </c>
      <c r="E2276" s="4" t="str">
        <f>TEXT(SalesDataTable[[#This Row],[Order Date]],"MMM")</f>
        <v>Nov</v>
      </c>
      <c r="F2276" s="4" t="str">
        <f>"Q"&amp;ROUNDUP(MONTH(SalesDataTable[[#This Row],[Order Date]])/3,0)</f>
        <v>Q4</v>
      </c>
      <c r="G2276" s="4" t="s">
        <v>35</v>
      </c>
      <c r="H2276" s="4" t="s">
        <v>70</v>
      </c>
      <c r="I2276" s="4" t="s">
        <v>48</v>
      </c>
      <c r="J2276" s="4" t="s">
        <v>32</v>
      </c>
      <c r="K2276" s="4" t="s">
        <v>33</v>
      </c>
      <c r="L2276" s="4" t="s">
        <v>34</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c r="A2277" s="2">
        <v>2268</v>
      </c>
      <c r="B2277" s="3">
        <v>46331</v>
      </c>
      <c r="C2277" s="4">
        <f>YEAR(SalesDataTable[[#This Row],[Order Date]])</f>
        <v>2026</v>
      </c>
      <c r="D2277" s="4">
        <f>MONTH(SalesDataTable[[#This Row],[Order Date]])</f>
        <v>11</v>
      </c>
      <c r="E2277" s="4" t="str">
        <f>TEXT(SalesDataTable[[#This Row],[Order Date]],"MMM")</f>
        <v>Nov</v>
      </c>
      <c r="F2277" s="4" t="str">
        <f>"Q"&amp;ROUNDUP(MONTH(SalesDataTable[[#This Row],[Order Date]])/3,0)</f>
        <v>Q4</v>
      </c>
      <c r="G2277" s="4" t="s">
        <v>35</v>
      </c>
      <c r="H2277" s="4" t="s">
        <v>36</v>
      </c>
      <c r="I2277" s="4" t="s">
        <v>48</v>
      </c>
      <c r="J2277" s="4" t="s">
        <v>42</v>
      </c>
      <c r="K2277" s="4" t="s">
        <v>38</v>
      </c>
      <c r="L2277" s="4" t="s">
        <v>66</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c r="A2278" s="2">
        <v>2636</v>
      </c>
      <c r="B2278" s="3">
        <v>46331</v>
      </c>
      <c r="C2278" s="4">
        <f>YEAR(SalesDataTable[[#This Row],[Order Date]])</f>
        <v>2026</v>
      </c>
      <c r="D2278" s="4">
        <f>MONTH(SalesDataTable[[#This Row],[Order Date]])</f>
        <v>11</v>
      </c>
      <c r="E2278" s="4" t="str">
        <f>TEXT(SalesDataTable[[#This Row],[Order Date]],"MMM")</f>
        <v>Nov</v>
      </c>
      <c r="F2278" s="4" t="str">
        <f>"Q"&amp;ROUNDUP(MONTH(SalesDataTable[[#This Row],[Order Date]])/3,0)</f>
        <v>Q4</v>
      </c>
      <c r="G2278" s="4" t="s">
        <v>35</v>
      </c>
      <c r="H2278" s="4" t="s">
        <v>78</v>
      </c>
      <c r="I2278" s="4" t="s">
        <v>48</v>
      </c>
      <c r="J2278" s="4" t="s">
        <v>45</v>
      </c>
      <c r="K2278" s="4" t="s">
        <v>43</v>
      </c>
      <c r="L2278" s="4" t="s">
        <v>61</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c r="A2279" s="2">
        <v>3255</v>
      </c>
      <c r="B2279" s="3">
        <v>46331</v>
      </c>
      <c r="C2279" s="4">
        <f>YEAR(SalesDataTable[[#This Row],[Order Date]])</f>
        <v>2026</v>
      </c>
      <c r="D2279" s="4">
        <f>MONTH(SalesDataTable[[#This Row],[Order Date]])</f>
        <v>11</v>
      </c>
      <c r="E2279" s="4" t="str">
        <f>TEXT(SalesDataTable[[#This Row],[Order Date]],"MMM")</f>
        <v>Nov</v>
      </c>
      <c r="F2279" s="4" t="str">
        <f>"Q"&amp;ROUNDUP(MONTH(SalesDataTable[[#This Row],[Order Date]])/3,0)</f>
        <v>Q4</v>
      </c>
      <c r="G2279" s="4" t="s">
        <v>49</v>
      </c>
      <c r="H2279" s="4" t="s">
        <v>76</v>
      </c>
      <c r="I2279" s="4" t="s">
        <v>31</v>
      </c>
      <c r="J2279" s="4" t="s">
        <v>42</v>
      </c>
      <c r="K2279" s="4" t="s">
        <v>38</v>
      </c>
      <c r="L2279" s="4" t="s">
        <v>75</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c r="A2280" s="2">
        <v>4326</v>
      </c>
      <c r="B2280" s="3">
        <v>46331</v>
      </c>
      <c r="C2280" s="4">
        <f>YEAR(SalesDataTable[[#This Row],[Order Date]])</f>
        <v>2026</v>
      </c>
      <c r="D2280" s="4">
        <f>MONTH(SalesDataTable[[#This Row],[Order Date]])</f>
        <v>11</v>
      </c>
      <c r="E2280" s="4" t="str">
        <f>TEXT(SalesDataTable[[#This Row],[Order Date]],"MMM")</f>
        <v>Nov</v>
      </c>
      <c r="F2280" s="4" t="str">
        <f>"Q"&amp;ROUNDUP(MONTH(SalesDataTable[[#This Row],[Order Date]])/3,0)</f>
        <v>Q4</v>
      </c>
      <c r="G2280" s="4" t="s">
        <v>40</v>
      </c>
      <c r="H2280" s="4" t="s">
        <v>54</v>
      </c>
      <c r="I2280" s="4" t="s">
        <v>48</v>
      </c>
      <c r="J2280" s="4" t="s">
        <v>32</v>
      </c>
      <c r="K2280" s="4" t="s">
        <v>43</v>
      </c>
      <c r="L2280" s="4" t="s">
        <v>44</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c r="A2281" s="2">
        <v>4346</v>
      </c>
      <c r="B2281" s="3">
        <v>46331</v>
      </c>
      <c r="C2281" s="4">
        <f>YEAR(SalesDataTable[[#This Row],[Order Date]])</f>
        <v>2026</v>
      </c>
      <c r="D2281" s="4">
        <f>MONTH(SalesDataTable[[#This Row],[Order Date]])</f>
        <v>11</v>
      </c>
      <c r="E2281" s="4" t="str">
        <f>TEXT(SalesDataTable[[#This Row],[Order Date]],"MMM")</f>
        <v>Nov</v>
      </c>
      <c r="F2281" s="4" t="str">
        <f>"Q"&amp;ROUNDUP(MONTH(SalesDataTable[[#This Row],[Order Date]])/3,0)</f>
        <v>Q4</v>
      </c>
      <c r="G2281" s="4" t="s">
        <v>29</v>
      </c>
      <c r="H2281" s="4" t="s">
        <v>79</v>
      </c>
      <c r="I2281" s="4" t="s">
        <v>31</v>
      </c>
      <c r="J2281" s="4" t="s">
        <v>45</v>
      </c>
      <c r="K2281" s="4" t="s">
        <v>38</v>
      </c>
      <c r="L2281" s="4" t="s">
        <v>75</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c r="A2282" s="2">
        <v>266</v>
      </c>
      <c r="B2282" s="3">
        <v>46332</v>
      </c>
      <c r="C2282" s="4">
        <f>YEAR(SalesDataTable[[#This Row],[Order Date]])</f>
        <v>2026</v>
      </c>
      <c r="D2282" s="4">
        <f>MONTH(SalesDataTable[[#This Row],[Order Date]])</f>
        <v>11</v>
      </c>
      <c r="E2282" s="4" t="str">
        <f>TEXT(SalesDataTable[[#This Row],[Order Date]],"MMM")</f>
        <v>Nov</v>
      </c>
      <c r="F2282" s="4" t="str">
        <f>"Q"&amp;ROUNDUP(MONTH(SalesDataTable[[#This Row],[Order Date]])/3,0)</f>
        <v>Q4</v>
      </c>
      <c r="G2282" s="4" t="s">
        <v>35</v>
      </c>
      <c r="H2282" s="4" t="s">
        <v>36</v>
      </c>
      <c r="I2282" s="4" t="s">
        <v>57</v>
      </c>
      <c r="J2282" s="4" t="s">
        <v>45</v>
      </c>
      <c r="K2282" s="4" t="s">
        <v>38</v>
      </c>
      <c r="L2282" s="4" t="s">
        <v>39</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c r="A2283" s="2">
        <v>274</v>
      </c>
      <c r="B2283" s="3">
        <v>46332</v>
      </c>
      <c r="C2283" s="4">
        <f>YEAR(SalesDataTable[[#This Row],[Order Date]])</f>
        <v>2026</v>
      </c>
      <c r="D2283" s="4">
        <f>MONTH(SalesDataTable[[#This Row],[Order Date]])</f>
        <v>11</v>
      </c>
      <c r="E2283" s="4" t="str">
        <f>TEXT(SalesDataTable[[#This Row],[Order Date]],"MMM")</f>
        <v>Nov</v>
      </c>
      <c r="F2283" s="4" t="str">
        <f>"Q"&amp;ROUNDUP(MONTH(SalesDataTable[[#This Row],[Order Date]])/3,0)</f>
        <v>Q4</v>
      </c>
      <c r="G2283" s="4" t="s">
        <v>35</v>
      </c>
      <c r="H2283" s="4" t="s">
        <v>36</v>
      </c>
      <c r="I2283" s="4" t="s">
        <v>31</v>
      </c>
      <c r="J2283" s="4" t="s">
        <v>45</v>
      </c>
      <c r="K2283" s="4" t="s">
        <v>33</v>
      </c>
      <c r="L2283" s="4" t="s">
        <v>34</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c r="A2284" s="2">
        <v>1135</v>
      </c>
      <c r="B2284" s="3">
        <v>46332</v>
      </c>
      <c r="C2284" s="4">
        <f>YEAR(SalesDataTable[[#This Row],[Order Date]])</f>
        <v>2026</v>
      </c>
      <c r="D2284" s="4">
        <f>MONTH(SalesDataTable[[#This Row],[Order Date]])</f>
        <v>11</v>
      </c>
      <c r="E2284" s="4" t="str">
        <f>TEXT(SalesDataTable[[#This Row],[Order Date]],"MMM")</f>
        <v>Nov</v>
      </c>
      <c r="F2284" s="4" t="str">
        <f>"Q"&amp;ROUNDUP(MONTH(SalesDataTable[[#This Row],[Order Date]])/3,0)</f>
        <v>Q4</v>
      </c>
      <c r="G2284" s="4" t="s">
        <v>49</v>
      </c>
      <c r="H2284" s="4" t="s">
        <v>60</v>
      </c>
      <c r="I2284" s="4" t="s">
        <v>31</v>
      </c>
      <c r="J2284" s="4" t="s">
        <v>42</v>
      </c>
      <c r="K2284" s="4" t="s">
        <v>43</v>
      </c>
      <c r="L2284" s="4" t="s">
        <v>44</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c r="A2285" s="2">
        <v>2166</v>
      </c>
      <c r="B2285" s="3">
        <v>46332</v>
      </c>
      <c r="C2285" s="4">
        <f>YEAR(SalesDataTable[[#This Row],[Order Date]])</f>
        <v>2026</v>
      </c>
      <c r="D2285" s="4">
        <f>MONTH(SalesDataTable[[#This Row],[Order Date]])</f>
        <v>11</v>
      </c>
      <c r="E2285" s="4" t="str">
        <f>TEXT(SalesDataTable[[#This Row],[Order Date]],"MMM")</f>
        <v>Nov</v>
      </c>
      <c r="F2285" s="4" t="str">
        <f>"Q"&amp;ROUNDUP(MONTH(SalesDataTable[[#This Row],[Order Date]])/3,0)</f>
        <v>Q4</v>
      </c>
      <c r="G2285" s="4" t="s">
        <v>49</v>
      </c>
      <c r="H2285" s="4" t="s">
        <v>76</v>
      </c>
      <c r="I2285" s="4" t="s">
        <v>48</v>
      </c>
      <c r="J2285" s="4" t="s">
        <v>42</v>
      </c>
      <c r="K2285" s="4" t="s">
        <v>63</v>
      </c>
      <c r="L2285" s="4" t="s">
        <v>64</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c r="A2286" s="2">
        <v>3620</v>
      </c>
      <c r="B2286" s="3">
        <v>46332</v>
      </c>
      <c r="C2286" s="4">
        <f>YEAR(SalesDataTable[[#This Row],[Order Date]])</f>
        <v>2026</v>
      </c>
      <c r="D2286" s="4">
        <f>MONTH(SalesDataTable[[#This Row],[Order Date]])</f>
        <v>11</v>
      </c>
      <c r="E2286" s="4" t="str">
        <f>TEXT(SalesDataTable[[#This Row],[Order Date]],"MMM")</f>
        <v>Nov</v>
      </c>
      <c r="F2286" s="4" t="str">
        <f>"Q"&amp;ROUNDUP(MONTH(SalesDataTable[[#This Row],[Order Date]])/3,0)</f>
        <v>Q4</v>
      </c>
      <c r="G2286" s="4" t="s">
        <v>35</v>
      </c>
      <c r="H2286" s="4" t="s">
        <v>72</v>
      </c>
      <c r="I2286" s="4" t="s">
        <v>57</v>
      </c>
      <c r="J2286" s="4" t="s">
        <v>42</v>
      </c>
      <c r="K2286" s="4" t="s">
        <v>38</v>
      </c>
      <c r="L2286" s="4" t="s">
        <v>46</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c r="A2287" s="2">
        <v>3986</v>
      </c>
      <c r="B2287" s="3">
        <v>46332</v>
      </c>
      <c r="C2287" s="4">
        <f>YEAR(SalesDataTable[[#This Row],[Order Date]])</f>
        <v>2026</v>
      </c>
      <c r="D2287" s="4">
        <f>MONTH(SalesDataTable[[#This Row],[Order Date]])</f>
        <v>11</v>
      </c>
      <c r="E2287" s="4" t="str">
        <f>TEXT(SalesDataTable[[#This Row],[Order Date]],"MMM")</f>
        <v>Nov</v>
      </c>
      <c r="F2287" s="4" t="str">
        <f>"Q"&amp;ROUNDUP(MONTH(SalesDataTable[[#This Row],[Order Date]])/3,0)</f>
        <v>Q4</v>
      </c>
      <c r="G2287" s="4" t="s">
        <v>29</v>
      </c>
      <c r="H2287" s="4" t="s">
        <v>79</v>
      </c>
      <c r="I2287" s="4" t="s">
        <v>57</v>
      </c>
      <c r="J2287" s="4" t="s">
        <v>42</v>
      </c>
      <c r="K2287" s="4" t="s">
        <v>43</v>
      </c>
      <c r="L2287" s="4" t="s">
        <v>44</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c r="A2288" s="2">
        <v>4384</v>
      </c>
      <c r="B2288" s="3">
        <v>46332</v>
      </c>
      <c r="C2288" s="4">
        <f>YEAR(SalesDataTable[[#This Row],[Order Date]])</f>
        <v>2026</v>
      </c>
      <c r="D2288" s="4">
        <f>MONTH(SalesDataTable[[#This Row],[Order Date]])</f>
        <v>11</v>
      </c>
      <c r="E2288" s="4" t="str">
        <f>TEXT(SalesDataTable[[#This Row],[Order Date]],"MMM")</f>
        <v>Nov</v>
      </c>
      <c r="F2288" s="4" t="str">
        <f>"Q"&amp;ROUNDUP(MONTH(SalesDataTable[[#This Row],[Order Date]])/3,0)</f>
        <v>Q4</v>
      </c>
      <c r="G2288" s="4" t="s">
        <v>49</v>
      </c>
      <c r="H2288" s="4" t="s">
        <v>62</v>
      </c>
      <c r="I2288" s="4" t="s">
        <v>31</v>
      </c>
      <c r="J2288" s="4" t="s">
        <v>42</v>
      </c>
      <c r="K2288" s="4" t="s">
        <v>52</v>
      </c>
      <c r="L2288" s="4" t="s">
        <v>80</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c r="A2289" s="2">
        <v>4565</v>
      </c>
      <c r="B2289" s="3">
        <v>46332</v>
      </c>
      <c r="C2289" s="4">
        <f>YEAR(SalesDataTable[[#This Row],[Order Date]])</f>
        <v>2026</v>
      </c>
      <c r="D2289" s="4">
        <f>MONTH(SalesDataTable[[#This Row],[Order Date]])</f>
        <v>11</v>
      </c>
      <c r="E2289" s="4" t="str">
        <f>TEXT(SalesDataTable[[#This Row],[Order Date]],"MMM")</f>
        <v>Nov</v>
      </c>
      <c r="F2289" s="4" t="str">
        <f>"Q"&amp;ROUNDUP(MONTH(SalesDataTable[[#This Row],[Order Date]])/3,0)</f>
        <v>Q4</v>
      </c>
      <c r="G2289" s="4" t="s">
        <v>35</v>
      </c>
      <c r="H2289" s="4" t="s">
        <v>78</v>
      </c>
      <c r="I2289" s="4" t="s">
        <v>31</v>
      </c>
      <c r="J2289" s="4" t="s">
        <v>32</v>
      </c>
      <c r="K2289" s="4" t="s">
        <v>52</v>
      </c>
      <c r="L2289" s="4" t="s">
        <v>80</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c r="A2290" s="2">
        <v>4634</v>
      </c>
      <c r="B2290" s="3">
        <v>46332</v>
      </c>
      <c r="C2290" s="4">
        <f>YEAR(SalesDataTable[[#This Row],[Order Date]])</f>
        <v>2026</v>
      </c>
      <c r="D2290" s="4">
        <f>MONTH(SalesDataTable[[#This Row],[Order Date]])</f>
        <v>11</v>
      </c>
      <c r="E2290" s="4" t="str">
        <f>TEXT(SalesDataTable[[#This Row],[Order Date]],"MMM")</f>
        <v>Nov</v>
      </c>
      <c r="F2290" s="4" t="str">
        <f>"Q"&amp;ROUNDUP(MONTH(SalesDataTable[[#This Row],[Order Date]])/3,0)</f>
        <v>Q4</v>
      </c>
      <c r="G2290" s="4" t="s">
        <v>29</v>
      </c>
      <c r="H2290" s="4" t="s">
        <v>79</v>
      </c>
      <c r="I2290" s="4" t="s">
        <v>31</v>
      </c>
      <c r="J2290" s="4" t="s">
        <v>42</v>
      </c>
      <c r="K2290" s="4" t="s">
        <v>33</v>
      </c>
      <c r="L2290" s="4" t="s">
        <v>34</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c r="A2291" s="2">
        <v>104</v>
      </c>
      <c r="B2291" s="3">
        <v>46333</v>
      </c>
      <c r="C2291" s="4">
        <f>YEAR(SalesDataTable[[#This Row],[Order Date]])</f>
        <v>2026</v>
      </c>
      <c r="D2291" s="4">
        <f>MONTH(SalesDataTable[[#This Row],[Order Date]])</f>
        <v>11</v>
      </c>
      <c r="E2291" s="4" t="str">
        <f>TEXT(SalesDataTable[[#This Row],[Order Date]],"MMM")</f>
        <v>Nov</v>
      </c>
      <c r="F2291" s="4" t="str">
        <f>"Q"&amp;ROUNDUP(MONTH(SalesDataTable[[#This Row],[Order Date]])/3,0)</f>
        <v>Q4</v>
      </c>
      <c r="G2291" s="4" t="s">
        <v>35</v>
      </c>
      <c r="H2291" s="4" t="s">
        <v>70</v>
      </c>
      <c r="I2291" s="4" t="s">
        <v>31</v>
      </c>
      <c r="J2291" s="4" t="s">
        <v>42</v>
      </c>
      <c r="K2291" s="4" t="s">
        <v>38</v>
      </c>
      <c r="L2291" s="4" t="s">
        <v>66</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c r="A2292" s="2">
        <v>181</v>
      </c>
      <c r="B2292" s="3">
        <v>46333</v>
      </c>
      <c r="C2292" s="4">
        <f>YEAR(SalesDataTable[[#This Row],[Order Date]])</f>
        <v>2026</v>
      </c>
      <c r="D2292" s="4">
        <f>MONTH(SalesDataTable[[#This Row],[Order Date]])</f>
        <v>11</v>
      </c>
      <c r="E2292" s="4" t="str">
        <f>TEXT(SalesDataTable[[#This Row],[Order Date]],"MMM")</f>
        <v>Nov</v>
      </c>
      <c r="F2292" s="4" t="str">
        <f>"Q"&amp;ROUNDUP(MONTH(SalesDataTable[[#This Row],[Order Date]])/3,0)</f>
        <v>Q4</v>
      </c>
      <c r="G2292" s="4" t="s">
        <v>35</v>
      </c>
      <c r="H2292" s="4" t="s">
        <v>36</v>
      </c>
      <c r="I2292" s="4" t="s">
        <v>48</v>
      </c>
      <c r="J2292" s="4" t="s">
        <v>32</v>
      </c>
      <c r="K2292" s="4" t="s">
        <v>43</v>
      </c>
      <c r="L2292" s="4" t="s">
        <v>44</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c r="A2293" s="2">
        <v>823</v>
      </c>
      <c r="B2293" s="3">
        <v>46333</v>
      </c>
      <c r="C2293" s="4">
        <f>YEAR(SalesDataTable[[#This Row],[Order Date]])</f>
        <v>2026</v>
      </c>
      <c r="D2293" s="4">
        <f>MONTH(SalesDataTable[[#This Row],[Order Date]])</f>
        <v>11</v>
      </c>
      <c r="E2293" s="4" t="str">
        <f>TEXT(SalesDataTable[[#This Row],[Order Date]],"MMM")</f>
        <v>Nov</v>
      </c>
      <c r="F2293" s="4" t="str">
        <f>"Q"&amp;ROUNDUP(MONTH(SalesDataTable[[#This Row],[Order Date]])/3,0)</f>
        <v>Q4</v>
      </c>
      <c r="G2293" s="4" t="s">
        <v>29</v>
      </c>
      <c r="H2293" s="4" t="s">
        <v>30</v>
      </c>
      <c r="I2293" s="4" t="s">
        <v>57</v>
      </c>
      <c r="J2293" s="4" t="s">
        <v>42</v>
      </c>
      <c r="K2293" s="4" t="s">
        <v>63</v>
      </c>
      <c r="L2293" s="4" t="s">
        <v>71</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c r="A2294" s="2">
        <v>1730</v>
      </c>
      <c r="B2294" s="3">
        <v>46333</v>
      </c>
      <c r="C2294" s="4">
        <f>YEAR(SalesDataTable[[#This Row],[Order Date]])</f>
        <v>2026</v>
      </c>
      <c r="D2294" s="4">
        <f>MONTH(SalesDataTable[[#This Row],[Order Date]])</f>
        <v>11</v>
      </c>
      <c r="E2294" s="4" t="str">
        <f>TEXT(SalesDataTable[[#This Row],[Order Date]],"MMM")</f>
        <v>Nov</v>
      </c>
      <c r="F2294" s="4" t="str">
        <f>"Q"&amp;ROUNDUP(MONTH(SalesDataTable[[#This Row],[Order Date]])/3,0)</f>
        <v>Q4</v>
      </c>
      <c r="G2294" s="4" t="s">
        <v>49</v>
      </c>
      <c r="H2294" s="4" t="s">
        <v>50</v>
      </c>
      <c r="I2294" s="4" t="s">
        <v>57</v>
      </c>
      <c r="J2294" s="4" t="s">
        <v>32</v>
      </c>
      <c r="K2294" s="4" t="s">
        <v>38</v>
      </c>
      <c r="L2294" s="4" t="s">
        <v>66</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c r="A2295" s="2">
        <v>2710</v>
      </c>
      <c r="B2295" s="3">
        <v>46333</v>
      </c>
      <c r="C2295" s="4">
        <f>YEAR(SalesDataTable[[#This Row],[Order Date]])</f>
        <v>2026</v>
      </c>
      <c r="D2295" s="4">
        <f>MONTH(SalesDataTable[[#This Row],[Order Date]])</f>
        <v>11</v>
      </c>
      <c r="E2295" s="4" t="str">
        <f>TEXT(SalesDataTable[[#This Row],[Order Date]],"MMM")</f>
        <v>Nov</v>
      </c>
      <c r="F2295" s="4" t="str">
        <f>"Q"&amp;ROUNDUP(MONTH(SalesDataTable[[#This Row],[Order Date]])/3,0)</f>
        <v>Q4</v>
      </c>
      <c r="G2295" s="4" t="s">
        <v>29</v>
      </c>
      <c r="H2295" s="4" t="s">
        <v>65</v>
      </c>
      <c r="I2295" s="4" t="s">
        <v>48</v>
      </c>
      <c r="J2295" s="4" t="s">
        <v>42</v>
      </c>
      <c r="K2295" s="4" t="s">
        <v>52</v>
      </c>
      <c r="L2295" s="4" t="s">
        <v>69</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c r="A2296" s="2">
        <v>3018</v>
      </c>
      <c r="B2296" s="3">
        <v>46333</v>
      </c>
      <c r="C2296" s="4">
        <f>YEAR(SalesDataTable[[#This Row],[Order Date]])</f>
        <v>2026</v>
      </c>
      <c r="D2296" s="4">
        <f>MONTH(SalesDataTable[[#This Row],[Order Date]])</f>
        <v>11</v>
      </c>
      <c r="E2296" s="4" t="str">
        <f>TEXT(SalesDataTable[[#This Row],[Order Date]],"MMM")</f>
        <v>Nov</v>
      </c>
      <c r="F2296" s="4" t="str">
        <f>"Q"&amp;ROUNDUP(MONTH(SalesDataTable[[#This Row],[Order Date]])/3,0)</f>
        <v>Q4</v>
      </c>
      <c r="G2296" s="4" t="s">
        <v>49</v>
      </c>
      <c r="H2296" s="4" t="s">
        <v>60</v>
      </c>
      <c r="I2296" s="4" t="s">
        <v>37</v>
      </c>
      <c r="J2296" s="4" t="s">
        <v>45</v>
      </c>
      <c r="K2296" s="4" t="s">
        <v>33</v>
      </c>
      <c r="L2296" s="4" t="s">
        <v>34</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c r="A2297" s="2">
        <v>3735</v>
      </c>
      <c r="B2297" s="3">
        <v>46333</v>
      </c>
      <c r="C2297" s="4">
        <f>YEAR(SalesDataTable[[#This Row],[Order Date]])</f>
        <v>2026</v>
      </c>
      <c r="D2297" s="4">
        <f>MONTH(SalesDataTable[[#This Row],[Order Date]])</f>
        <v>11</v>
      </c>
      <c r="E2297" s="4" t="str">
        <f>TEXT(SalesDataTable[[#This Row],[Order Date]],"MMM")</f>
        <v>Nov</v>
      </c>
      <c r="F2297" s="4" t="str">
        <f>"Q"&amp;ROUNDUP(MONTH(SalesDataTable[[#This Row],[Order Date]])/3,0)</f>
        <v>Q4</v>
      </c>
      <c r="G2297" s="4" t="s">
        <v>49</v>
      </c>
      <c r="H2297" s="4" t="s">
        <v>62</v>
      </c>
      <c r="I2297" s="4" t="s">
        <v>48</v>
      </c>
      <c r="J2297" s="4" t="s">
        <v>32</v>
      </c>
      <c r="K2297" s="4" t="s">
        <v>43</v>
      </c>
      <c r="L2297" s="4" t="s">
        <v>77</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c r="A2298" s="2">
        <v>4460</v>
      </c>
      <c r="B2298" s="3">
        <v>46333</v>
      </c>
      <c r="C2298" s="4">
        <f>YEAR(SalesDataTable[[#This Row],[Order Date]])</f>
        <v>2026</v>
      </c>
      <c r="D2298" s="4">
        <f>MONTH(SalesDataTable[[#This Row],[Order Date]])</f>
        <v>11</v>
      </c>
      <c r="E2298" s="4" t="str">
        <f>TEXT(SalesDataTable[[#This Row],[Order Date]],"MMM")</f>
        <v>Nov</v>
      </c>
      <c r="F2298" s="4" t="str">
        <f>"Q"&amp;ROUNDUP(MONTH(SalesDataTable[[#This Row],[Order Date]])/3,0)</f>
        <v>Q4</v>
      </c>
      <c r="G2298" s="4" t="s">
        <v>29</v>
      </c>
      <c r="H2298" s="4" t="s">
        <v>65</v>
      </c>
      <c r="I2298" s="4" t="s">
        <v>48</v>
      </c>
      <c r="J2298" s="4" t="s">
        <v>32</v>
      </c>
      <c r="K2298" s="4" t="s">
        <v>38</v>
      </c>
      <c r="L2298" s="4" t="s">
        <v>75</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c r="A2299" s="2">
        <v>319</v>
      </c>
      <c r="B2299" s="3">
        <v>46334</v>
      </c>
      <c r="C2299" s="4">
        <f>YEAR(SalesDataTable[[#This Row],[Order Date]])</f>
        <v>2026</v>
      </c>
      <c r="D2299" s="4">
        <f>MONTH(SalesDataTable[[#This Row],[Order Date]])</f>
        <v>11</v>
      </c>
      <c r="E2299" s="4" t="str">
        <f>TEXT(SalesDataTable[[#This Row],[Order Date]],"MMM")</f>
        <v>Nov</v>
      </c>
      <c r="F2299" s="4" t="str">
        <f>"Q"&amp;ROUNDUP(MONTH(SalesDataTable[[#This Row],[Order Date]])/3,0)</f>
        <v>Q4</v>
      </c>
      <c r="G2299" s="4" t="s">
        <v>49</v>
      </c>
      <c r="H2299" s="4" t="s">
        <v>62</v>
      </c>
      <c r="I2299" s="4" t="s">
        <v>31</v>
      </c>
      <c r="J2299" s="4" t="s">
        <v>32</v>
      </c>
      <c r="K2299" s="4" t="s">
        <v>43</v>
      </c>
      <c r="L2299" s="4" t="s">
        <v>44</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c r="A2300" s="2">
        <v>595</v>
      </c>
      <c r="B2300" s="3">
        <v>46334</v>
      </c>
      <c r="C2300" s="4">
        <f>YEAR(SalesDataTable[[#This Row],[Order Date]])</f>
        <v>2026</v>
      </c>
      <c r="D2300" s="4">
        <f>MONTH(SalesDataTable[[#This Row],[Order Date]])</f>
        <v>11</v>
      </c>
      <c r="E2300" s="4" t="str">
        <f>TEXT(SalesDataTable[[#This Row],[Order Date]],"MMM")</f>
        <v>Nov</v>
      </c>
      <c r="F2300" s="4" t="str">
        <f>"Q"&amp;ROUNDUP(MONTH(SalesDataTable[[#This Row],[Order Date]])/3,0)</f>
        <v>Q4</v>
      </c>
      <c r="G2300" s="4" t="s">
        <v>35</v>
      </c>
      <c r="H2300" s="4" t="s">
        <v>72</v>
      </c>
      <c r="I2300" s="4" t="s">
        <v>31</v>
      </c>
      <c r="J2300" s="4" t="s">
        <v>42</v>
      </c>
      <c r="K2300" s="4" t="s">
        <v>63</v>
      </c>
      <c r="L2300" s="4" t="s">
        <v>71</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c r="A2301" s="2">
        <v>1623</v>
      </c>
      <c r="B2301" s="3">
        <v>46334</v>
      </c>
      <c r="C2301" s="4">
        <f>YEAR(SalesDataTable[[#This Row],[Order Date]])</f>
        <v>2026</v>
      </c>
      <c r="D2301" s="4">
        <f>MONTH(SalesDataTable[[#This Row],[Order Date]])</f>
        <v>11</v>
      </c>
      <c r="E2301" s="4" t="str">
        <f>TEXT(SalesDataTable[[#This Row],[Order Date]],"MMM")</f>
        <v>Nov</v>
      </c>
      <c r="F2301" s="4" t="str">
        <f>"Q"&amp;ROUNDUP(MONTH(SalesDataTable[[#This Row],[Order Date]])/3,0)</f>
        <v>Q4</v>
      </c>
      <c r="G2301" s="4" t="s">
        <v>40</v>
      </c>
      <c r="H2301" s="4" t="s">
        <v>54</v>
      </c>
      <c r="I2301" s="4" t="s">
        <v>31</v>
      </c>
      <c r="J2301" s="4" t="s">
        <v>32</v>
      </c>
      <c r="K2301" s="4" t="s">
        <v>43</v>
      </c>
      <c r="L2301" s="4" t="s">
        <v>44</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c r="A2302" s="2">
        <v>2638</v>
      </c>
      <c r="B2302" s="3">
        <v>46334</v>
      </c>
      <c r="C2302" s="4">
        <f>YEAR(SalesDataTable[[#This Row],[Order Date]])</f>
        <v>2026</v>
      </c>
      <c r="D2302" s="4">
        <f>MONTH(SalesDataTable[[#This Row],[Order Date]])</f>
        <v>11</v>
      </c>
      <c r="E2302" s="4" t="str">
        <f>TEXT(SalesDataTable[[#This Row],[Order Date]],"MMM")</f>
        <v>Nov</v>
      </c>
      <c r="F2302" s="4" t="str">
        <f>"Q"&amp;ROUNDUP(MONTH(SalesDataTable[[#This Row],[Order Date]])/3,0)</f>
        <v>Q4</v>
      </c>
      <c r="G2302" s="4" t="s">
        <v>29</v>
      </c>
      <c r="H2302" s="4" t="s">
        <v>65</v>
      </c>
      <c r="I2302" s="4" t="s">
        <v>31</v>
      </c>
      <c r="J2302" s="4" t="s">
        <v>42</v>
      </c>
      <c r="K2302" s="4" t="s">
        <v>38</v>
      </c>
      <c r="L2302" s="4" t="s">
        <v>75</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c r="A2303" s="2">
        <v>2666</v>
      </c>
      <c r="B2303" s="3">
        <v>46334</v>
      </c>
      <c r="C2303" s="4">
        <f>YEAR(SalesDataTable[[#This Row],[Order Date]])</f>
        <v>2026</v>
      </c>
      <c r="D2303" s="4">
        <f>MONTH(SalesDataTable[[#This Row],[Order Date]])</f>
        <v>11</v>
      </c>
      <c r="E2303" s="4" t="str">
        <f>TEXT(SalesDataTable[[#This Row],[Order Date]],"MMM")</f>
        <v>Nov</v>
      </c>
      <c r="F2303" s="4" t="str">
        <f>"Q"&amp;ROUNDUP(MONTH(SalesDataTable[[#This Row],[Order Date]])/3,0)</f>
        <v>Q4</v>
      </c>
      <c r="G2303" s="4" t="s">
        <v>35</v>
      </c>
      <c r="H2303" s="4" t="s">
        <v>72</v>
      </c>
      <c r="I2303" s="4" t="s">
        <v>48</v>
      </c>
      <c r="J2303" s="4" t="s">
        <v>45</v>
      </c>
      <c r="K2303" s="4" t="s">
        <v>52</v>
      </c>
      <c r="L2303" s="4" t="s">
        <v>69</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c r="A2304" s="2">
        <v>3505</v>
      </c>
      <c r="B2304" s="3">
        <v>46334</v>
      </c>
      <c r="C2304" s="4">
        <f>YEAR(SalesDataTable[[#This Row],[Order Date]])</f>
        <v>2026</v>
      </c>
      <c r="D2304" s="4">
        <f>MONTH(SalesDataTable[[#This Row],[Order Date]])</f>
        <v>11</v>
      </c>
      <c r="E2304" s="4" t="str">
        <f>TEXT(SalesDataTable[[#This Row],[Order Date]],"MMM")</f>
        <v>Nov</v>
      </c>
      <c r="F2304" s="4" t="str">
        <f>"Q"&amp;ROUNDUP(MONTH(SalesDataTable[[#This Row],[Order Date]])/3,0)</f>
        <v>Q4</v>
      </c>
      <c r="G2304" s="4" t="s">
        <v>35</v>
      </c>
      <c r="H2304" s="4" t="s">
        <v>72</v>
      </c>
      <c r="I2304" s="4" t="s">
        <v>37</v>
      </c>
      <c r="J2304" s="4" t="s">
        <v>32</v>
      </c>
      <c r="K2304" s="4" t="s">
        <v>33</v>
      </c>
      <c r="L2304" s="4" t="s">
        <v>34</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c r="A2305" s="2">
        <v>3626</v>
      </c>
      <c r="B2305" s="3">
        <v>46334</v>
      </c>
      <c r="C2305" s="4">
        <f>YEAR(SalesDataTable[[#This Row],[Order Date]])</f>
        <v>2026</v>
      </c>
      <c r="D2305" s="4">
        <f>MONTH(SalesDataTable[[#This Row],[Order Date]])</f>
        <v>11</v>
      </c>
      <c r="E2305" s="4" t="str">
        <f>TEXT(SalesDataTable[[#This Row],[Order Date]],"MMM")</f>
        <v>Nov</v>
      </c>
      <c r="F2305" s="4" t="str">
        <f>"Q"&amp;ROUNDUP(MONTH(SalesDataTable[[#This Row],[Order Date]])/3,0)</f>
        <v>Q4</v>
      </c>
      <c r="G2305" s="4" t="s">
        <v>49</v>
      </c>
      <c r="H2305" s="4" t="s">
        <v>76</v>
      </c>
      <c r="I2305" s="4" t="s">
        <v>37</v>
      </c>
      <c r="J2305" s="4" t="s">
        <v>45</v>
      </c>
      <c r="K2305" s="4" t="s">
        <v>33</v>
      </c>
      <c r="L2305" s="4" t="s">
        <v>51</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c r="A2306" s="2">
        <v>3801</v>
      </c>
      <c r="B2306" s="3">
        <v>46334</v>
      </c>
      <c r="C2306" s="4">
        <f>YEAR(SalesDataTable[[#This Row],[Order Date]])</f>
        <v>2026</v>
      </c>
      <c r="D2306" s="4">
        <f>MONTH(SalesDataTable[[#This Row],[Order Date]])</f>
        <v>11</v>
      </c>
      <c r="E2306" s="4" t="str">
        <f>TEXT(SalesDataTable[[#This Row],[Order Date]],"MMM")</f>
        <v>Nov</v>
      </c>
      <c r="F2306" s="4" t="str">
        <f>"Q"&amp;ROUNDUP(MONTH(SalesDataTable[[#This Row],[Order Date]])/3,0)</f>
        <v>Q4</v>
      </c>
      <c r="G2306" s="4" t="s">
        <v>29</v>
      </c>
      <c r="H2306" s="4" t="s">
        <v>79</v>
      </c>
      <c r="I2306" s="4" t="s">
        <v>31</v>
      </c>
      <c r="J2306" s="4" t="s">
        <v>32</v>
      </c>
      <c r="K2306" s="4" t="s">
        <v>33</v>
      </c>
      <c r="L2306" s="4" t="s">
        <v>59</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c r="A2307" s="2">
        <v>4685</v>
      </c>
      <c r="B2307" s="3">
        <v>46334</v>
      </c>
      <c r="C2307" s="4">
        <f>YEAR(SalesDataTable[[#This Row],[Order Date]])</f>
        <v>2026</v>
      </c>
      <c r="D2307" s="4">
        <f>MONTH(SalesDataTable[[#This Row],[Order Date]])</f>
        <v>11</v>
      </c>
      <c r="E2307" s="4" t="str">
        <f>TEXT(SalesDataTable[[#This Row],[Order Date]],"MMM")</f>
        <v>Nov</v>
      </c>
      <c r="F2307" s="4" t="str">
        <f>"Q"&amp;ROUNDUP(MONTH(SalesDataTable[[#This Row],[Order Date]])/3,0)</f>
        <v>Q4</v>
      </c>
      <c r="G2307" s="4" t="s">
        <v>49</v>
      </c>
      <c r="H2307" s="4" t="s">
        <v>76</v>
      </c>
      <c r="I2307" s="4" t="s">
        <v>37</v>
      </c>
      <c r="J2307" s="4" t="s">
        <v>45</v>
      </c>
      <c r="K2307" s="4" t="s">
        <v>52</v>
      </c>
      <c r="L2307" s="4" t="s">
        <v>69</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c r="A2308" s="2">
        <v>4843</v>
      </c>
      <c r="B2308" s="3">
        <v>46334</v>
      </c>
      <c r="C2308" s="4">
        <f>YEAR(SalesDataTable[[#This Row],[Order Date]])</f>
        <v>2026</v>
      </c>
      <c r="D2308" s="4">
        <f>MONTH(SalesDataTable[[#This Row],[Order Date]])</f>
        <v>11</v>
      </c>
      <c r="E2308" s="4" t="str">
        <f>TEXT(SalesDataTable[[#This Row],[Order Date]],"MMM")</f>
        <v>Nov</v>
      </c>
      <c r="F2308" s="4" t="str">
        <f>"Q"&amp;ROUNDUP(MONTH(SalesDataTable[[#This Row],[Order Date]])/3,0)</f>
        <v>Q4</v>
      </c>
      <c r="G2308" s="4" t="s">
        <v>35</v>
      </c>
      <c r="H2308" s="4" t="s">
        <v>72</v>
      </c>
      <c r="I2308" s="4" t="s">
        <v>31</v>
      </c>
      <c r="J2308" s="4" t="s">
        <v>42</v>
      </c>
      <c r="K2308" s="4" t="s">
        <v>52</v>
      </c>
      <c r="L2308" s="4" t="s">
        <v>80</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c r="A2309" s="2">
        <v>4890</v>
      </c>
      <c r="B2309" s="3">
        <v>46334</v>
      </c>
      <c r="C2309" s="4">
        <f>YEAR(SalesDataTable[[#This Row],[Order Date]])</f>
        <v>2026</v>
      </c>
      <c r="D2309" s="4">
        <f>MONTH(SalesDataTable[[#This Row],[Order Date]])</f>
        <v>11</v>
      </c>
      <c r="E2309" s="4" t="str">
        <f>TEXT(SalesDataTable[[#This Row],[Order Date]],"MMM")</f>
        <v>Nov</v>
      </c>
      <c r="F2309" s="4" t="str">
        <f>"Q"&amp;ROUNDUP(MONTH(SalesDataTable[[#This Row],[Order Date]])/3,0)</f>
        <v>Q4</v>
      </c>
      <c r="G2309" s="4" t="s">
        <v>29</v>
      </c>
      <c r="H2309" s="4" t="s">
        <v>79</v>
      </c>
      <c r="I2309" s="4" t="s">
        <v>31</v>
      </c>
      <c r="J2309" s="4" t="s">
        <v>42</v>
      </c>
      <c r="K2309" s="4" t="s">
        <v>38</v>
      </c>
      <c r="L2309" s="4" t="s">
        <v>39</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c r="A2310" s="2">
        <v>4913</v>
      </c>
      <c r="B2310" s="3">
        <v>46334</v>
      </c>
      <c r="C2310" s="4">
        <f>YEAR(SalesDataTable[[#This Row],[Order Date]])</f>
        <v>2026</v>
      </c>
      <c r="D2310" s="4">
        <f>MONTH(SalesDataTable[[#This Row],[Order Date]])</f>
        <v>11</v>
      </c>
      <c r="E2310" s="4" t="str">
        <f>TEXT(SalesDataTable[[#This Row],[Order Date]],"MMM")</f>
        <v>Nov</v>
      </c>
      <c r="F2310" s="4" t="str">
        <f>"Q"&amp;ROUNDUP(MONTH(SalesDataTable[[#This Row],[Order Date]])/3,0)</f>
        <v>Q4</v>
      </c>
      <c r="G2310" s="4" t="s">
        <v>40</v>
      </c>
      <c r="H2310" s="4" t="s">
        <v>41</v>
      </c>
      <c r="I2310" s="4" t="s">
        <v>57</v>
      </c>
      <c r="J2310" s="4" t="s">
        <v>42</v>
      </c>
      <c r="K2310" s="4" t="s">
        <v>33</v>
      </c>
      <c r="L2310" s="4" t="s">
        <v>34</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c r="A2311" s="2">
        <v>5079</v>
      </c>
      <c r="B2311" s="3">
        <v>46334</v>
      </c>
      <c r="C2311" s="4">
        <f>YEAR(SalesDataTable[[#This Row],[Order Date]])</f>
        <v>2026</v>
      </c>
      <c r="D2311" s="4">
        <f>MONTH(SalesDataTable[[#This Row],[Order Date]])</f>
        <v>11</v>
      </c>
      <c r="E2311" s="4" t="str">
        <f>TEXT(SalesDataTable[[#This Row],[Order Date]],"MMM")</f>
        <v>Nov</v>
      </c>
      <c r="F2311" s="4" t="str">
        <f>"Q"&amp;ROUNDUP(MONTH(SalesDataTable[[#This Row],[Order Date]])/3,0)</f>
        <v>Q4</v>
      </c>
      <c r="G2311" s="4" t="s">
        <v>40</v>
      </c>
      <c r="H2311" s="4" t="s">
        <v>81</v>
      </c>
      <c r="I2311" s="4" t="s">
        <v>31</v>
      </c>
      <c r="J2311" s="4" t="s">
        <v>42</v>
      </c>
      <c r="K2311" s="4" t="s">
        <v>63</v>
      </c>
      <c r="L2311" s="4" t="s">
        <v>67</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c r="A2312" s="2">
        <v>366</v>
      </c>
      <c r="B2312" s="3">
        <v>46335</v>
      </c>
      <c r="C2312" s="4">
        <f>YEAR(SalesDataTable[[#This Row],[Order Date]])</f>
        <v>2026</v>
      </c>
      <c r="D2312" s="4">
        <f>MONTH(SalesDataTable[[#This Row],[Order Date]])</f>
        <v>11</v>
      </c>
      <c r="E2312" s="4" t="str">
        <f>TEXT(SalesDataTable[[#This Row],[Order Date]],"MMM")</f>
        <v>Nov</v>
      </c>
      <c r="F2312" s="4" t="str">
        <f>"Q"&amp;ROUNDUP(MONTH(SalesDataTable[[#This Row],[Order Date]])/3,0)</f>
        <v>Q4</v>
      </c>
      <c r="G2312" s="4" t="s">
        <v>49</v>
      </c>
      <c r="H2312" s="4" t="s">
        <v>76</v>
      </c>
      <c r="I2312" s="4" t="s">
        <v>48</v>
      </c>
      <c r="J2312" s="4" t="s">
        <v>32</v>
      </c>
      <c r="K2312" s="4" t="s">
        <v>38</v>
      </c>
      <c r="L2312" s="4" t="s">
        <v>66</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c r="A2313" s="2">
        <v>567</v>
      </c>
      <c r="B2313" s="3">
        <v>46335</v>
      </c>
      <c r="C2313" s="4">
        <f>YEAR(SalesDataTable[[#This Row],[Order Date]])</f>
        <v>2026</v>
      </c>
      <c r="D2313" s="4">
        <f>MONTH(SalesDataTable[[#This Row],[Order Date]])</f>
        <v>11</v>
      </c>
      <c r="E2313" s="4" t="str">
        <f>TEXT(SalesDataTable[[#This Row],[Order Date]],"MMM")</f>
        <v>Nov</v>
      </c>
      <c r="F2313" s="4" t="str">
        <f>"Q"&amp;ROUNDUP(MONTH(SalesDataTable[[#This Row],[Order Date]])/3,0)</f>
        <v>Q4</v>
      </c>
      <c r="G2313" s="4" t="s">
        <v>29</v>
      </c>
      <c r="H2313" s="4" t="s">
        <v>65</v>
      </c>
      <c r="I2313" s="4" t="s">
        <v>48</v>
      </c>
      <c r="J2313" s="4" t="s">
        <v>42</v>
      </c>
      <c r="K2313" s="4" t="s">
        <v>43</v>
      </c>
      <c r="L2313" s="4" t="s">
        <v>44</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c r="A2314" s="2">
        <v>1051</v>
      </c>
      <c r="B2314" s="3">
        <v>46335</v>
      </c>
      <c r="C2314" s="4">
        <f>YEAR(SalesDataTable[[#This Row],[Order Date]])</f>
        <v>2026</v>
      </c>
      <c r="D2314" s="4">
        <f>MONTH(SalesDataTable[[#This Row],[Order Date]])</f>
        <v>11</v>
      </c>
      <c r="E2314" s="4" t="str">
        <f>TEXT(SalesDataTable[[#This Row],[Order Date]],"MMM")</f>
        <v>Nov</v>
      </c>
      <c r="F2314" s="4" t="str">
        <f>"Q"&amp;ROUNDUP(MONTH(SalesDataTable[[#This Row],[Order Date]])/3,0)</f>
        <v>Q4</v>
      </c>
      <c r="G2314" s="4" t="s">
        <v>49</v>
      </c>
      <c r="H2314" s="4" t="s">
        <v>76</v>
      </c>
      <c r="I2314" s="4" t="s">
        <v>37</v>
      </c>
      <c r="J2314" s="4" t="s">
        <v>45</v>
      </c>
      <c r="K2314" s="4" t="s">
        <v>38</v>
      </c>
      <c r="L2314" s="4" t="s">
        <v>39</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c r="A2315" s="2">
        <v>1934</v>
      </c>
      <c r="B2315" s="3">
        <v>46335</v>
      </c>
      <c r="C2315" s="4">
        <f>YEAR(SalesDataTable[[#This Row],[Order Date]])</f>
        <v>2026</v>
      </c>
      <c r="D2315" s="4">
        <f>MONTH(SalesDataTable[[#This Row],[Order Date]])</f>
        <v>11</v>
      </c>
      <c r="E2315" s="4" t="str">
        <f>TEXT(SalesDataTable[[#This Row],[Order Date]],"MMM")</f>
        <v>Nov</v>
      </c>
      <c r="F2315" s="4" t="str">
        <f>"Q"&amp;ROUNDUP(MONTH(SalesDataTable[[#This Row],[Order Date]])/3,0)</f>
        <v>Q4</v>
      </c>
      <c r="G2315" s="4" t="s">
        <v>49</v>
      </c>
      <c r="H2315" s="4" t="s">
        <v>76</v>
      </c>
      <c r="I2315" s="4" t="s">
        <v>57</v>
      </c>
      <c r="J2315" s="4" t="s">
        <v>45</v>
      </c>
      <c r="K2315" s="4" t="s">
        <v>33</v>
      </c>
      <c r="L2315" s="4" t="s">
        <v>51</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c r="A2316" s="2">
        <v>2056</v>
      </c>
      <c r="B2316" s="3">
        <v>46335</v>
      </c>
      <c r="C2316" s="4">
        <f>YEAR(SalesDataTable[[#This Row],[Order Date]])</f>
        <v>2026</v>
      </c>
      <c r="D2316" s="4">
        <f>MONTH(SalesDataTable[[#This Row],[Order Date]])</f>
        <v>11</v>
      </c>
      <c r="E2316" s="4" t="str">
        <f>TEXT(SalesDataTable[[#This Row],[Order Date]],"MMM")</f>
        <v>Nov</v>
      </c>
      <c r="F2316" s="4" t="str">
        <f>"Q"&amp;ROUNDUP(MONTH(SalesDataTable[[#This Row],[Order Date]])/3,0)</f>
        <v>Q4</v>
      </c>
      <c r="G2316" s="4" t="s">
        <v>29</v>
      </c>
      <c r="H2316" s="4" t="s">
        <v>30</v>
      </c>
      <c r="I2316" s="4" t="s">
        <v>48</v>
      </c>
      <c r="J2316" s="4" t="s">
        <v>42</v>
      </c>
      <c r="K2316" s="4" t="s">
        <v>63</v>
      </c>
      <c r="L2316" s="4" t="s">
        <v>74</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c r="A2317" s="2">
        <v>2115</v>
      </c>
      <c r="B2317" s="3">
        <v>46335</v>
      </c>
      <c r="C2317" s="4">
        <f>YEAR(SalesDataTable[[#This Row],[Order Date]])</f>
        <v>2026</v>
      </c>
      <c r="D2317" s="4">
        <f>MONTH(SalesDataTable[[#This Row],[Order Date]])</f>
        <v>11</v>
      </c>
      <c r="E2317" s="4" t="str">
        <f>TEXT(SalesDataTable[[#This Row],[Order Date]],"MMM")</f>
        <v>Nov</v>
      </c>
      <c r="F2317" s="4" t="str">
        <f>"Q"&amp;ROUNDUP(MONTH(SalesDataTable[[#This Row],[Order Date]])/3,0)</f>
        <v>Q4</v>
      </c>
      <c r="G2317" s="4" t="s">
        <v>35</v>
      </c>
      <c r="H2317" s="4" t="s">
        <v>72</v>
      </c>
      <c r="I2317" s="4" t="s">
        <v>31</v>
      </c>
      <c r="J2317" s="4" t="s">
        <v>42</v>
      </c>
      <c r="K2317" s="4" t="s">
        <v>33</v>
      </c>
      <c r="L2317" s="4" t="s">
        <v>34</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c r="A2318" s="2">
        <v>2437</v>
      </c>
      <c r="B2318" s="3">
        <v>46335</v>
      </c>
      <c r="C2318" s="4">
        <f>YEAR(SalesDataTable[[#This Row],[Order Date]])</f>
        <v>2026</v>
      </c>
      <c r="D2318" s="4">
        <f>MONTH(SalesDataTable[[#This Row],[Order Date]])</f>
        <v>11</v>
      </c>
      <c r="E2318" s="4" t="str">
        <f>TEXT(SalesDataTable[[#This Row],[Order Date]],"MMM")</f>
        <v>Nov</v>
      </c>
      <c r="F2318" s="4" t="str">
        <f>"Q"&amp;ROUNDUP(MONTH(SalesDataTable[[#This Row],[Order Date]])/3,0)</f>
        <v>Q4</v>
      </c>
      <c r="G2318" s="4" t="s">
        <v>49</v>
      </c>
      <c r="H2318" s="4" t="s">
        <v>50</v>
      </c>
      <c r="I2318" s="4" t="s">
        <v>57</v>
      </c>
      <c r="J2318" s="4" t="s">
        <v>45</v>
      </c>
      <c r="K2318" s="4" t="s">
        <v>38</v>
      </c>
      <c r="L2318" s="4" t="s">
        <v>75</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c r="A2319" s="2">
        <v>3380</v>
      </c>
      <c r="B2319" s="3">
        <v>46335</v>
      </c>
      <c r="C2319" s="4">
        <f>YEAR(SalesDataTable[[#This Row],[Order Date]])</f>
        <v>2026</v>
      </c>
      <c r="D2319" s="4">
        <f>MONTH(SalesDataTable[[#This Row],[Order Date]])</f>
        <v>11</v>
      </c>
      <c r="E2319" s="4" t="str">
        <f>TEXT(SalesDataTable[[#This Row],[Order Date]],"MMM")</f>
        <v>Nov</v>
      </c>
      <c r="F2319" s="4" t="str">
        <f>"Q"&amp;ROUNDUP(MONTH(SalesDataTable[[#This Row],[Order Date]])/3,0)</f>
        <v>Q4</v>
      </c>
      <c r="G2319" s="4" t="s">
        <v>40</v>
      </c>
      <c r="H2319" s="4" t="s">
        <v>41</v>
      </c>
      <c r="I2319" s="4" t="s">
        <v>48</v>
      </c>
      <c r="J2319" s="4" t="s">
        <v>32</v>
      </c>
      <c r="K2319" s="4" t="s">
        <v>43</v>
      </c>
      <c r="L2319" s="4" t="s">
        <v>61</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c r="A2320" s="2">
        <v>3648</v>
      </c>
      <c r="B2320" s="3">
        <v>46335</v>
      </c>
      <c r="C2320" s="4">
        <f>YEAR(SalesDataTable[[#This Row],[Order Date]])</f>
        <v>2026</v>
      </c>
      <c r="D2320" s="4">
        <f>MONTH(SalesDataTable[[#This Row],[Order Date]])</f>
        <v>11</v>
      </c>
      <c r="E2320" s="4" t="str">
        <f>TEXT(SalesDataTable[[#This Row],[Order Date]],"MMM")</f>
        <v>Nov</v>
      </c>
      <c r="F2320" s="4" t="str">
        <f>"Q"&amp;ROUNDUP(MONTH(SalesDataTable[[#This Row],[Order Date]])/3,0)</f>
        <v>Q4</v>
      </c>
      <c r="G2320" s="4" t="s">
        <v>29</v>
      </c>
      <c r="H2320" s="4" t="s">
        <v>79</v>
      </c>
      <c r="I2320" s="4" t="s">
        <v>57</v>
      </c>
      <c r="J2320" s="4" t="s">
        <v>42</v>
      </c>
      <c r="K2320" s="4" t="s">
        <v>63</v>
      </c>
      <c r="L2320" s="4" t="s">
        <v>64</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c r="A2321" s="2">
        <v>3692</v>
      </c>
      <c r="B2321" s="3">
        <v>46335</v>
      </c>
      <c r="C2321" s="4">
        <f>YEAR(SalesDataTable[[#This Row],[Order Date]])</f>
        <v>2026</v>
      </c>
      <c r="D2321" s="4">
        <f>MONTH(SalesDataTable[[#This Row],[Order Date]])</f>
        <v>11</v>
      </c>
      <c r="E2321" s="4" t="str">
        <f>TEXT(SalesDataTable[[#This Row],[Order Date]],"MMM")</f>
        <v>Nov</v>
      </c>
      <c r="F2321" s="4" t="str">
        <f>"Q"&amp;ROUNDUP(MONTH(SalesDataTable[[#This Row],[Order Date]])/3,0)</f>
        <v>Q4</v>
      </c>
      <c r="G2321" s="4" t="s">
        <v>35</v>
      </c>
      <c r="H2321" s="4" t="s">
        <v>78</v>
      </c>
      <c r="I2321" s="4" t="s">
        <v>31</v>
      </c>
      <c r="J2321" s="4" t="s">
        <v>32</v>
      </c>
      <c r="K2321" s="4" t="s">
        <v>38</v>
      </c>
      <c r="L2321" s="4" t="s">
        <v>66</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c r="A2322" s="2">
        <v>4406</v>
      </c>
      <c r="B2322" s="3">
        <v>46335</v>
      </c>
      <c r="C2322" s="4">
        <f>YEAR(SalesDataTable[[#This Row],[Order Date]])</f>
        <v>2026</v>
      </c>
      <c r="D2322" s="4">
        <f>MONTH(SalesDataTable[[#This Row],[Order Date]])</f>
        <v>11</v>
      </c>
      <c r="E2322" s="4" t="str">
        <f>TEXT(SalesDataTable[[#This Row],[Order Date]],"MMM")</f>
        <v>Nov</v>
      </c>
      <c r="F2322" s="4" t="str">
        <f>"Q"&amp;ROUNDUP(MONTH(SalesDataTable[[#This Row],[Order Date]])/3,0)</f>
        <v>Q4</v>
      </c>
      <c r="G2322" s="4" t="s">
        <v>29</v>
      </c>
      <c r="H2322" s="4" t="s">
        <v>30</v>
      </c>
      <c r="I2322" s="4" t="s">
        <v>31</v>
      </c>
      <c r="J2322" s="4" t="s">
        <v>42</v>
      </c>
      <c r="K2322" s="4" t="s">
        <v>38</v>
      </c>
      <c r="L2322" s="4" t="s">
        <v>46</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c r="A2323" s="2">
        <v>4550</v>
      </c>
      <c r="B2323" s="3">
        <v>46335</v>
      </c>
      <c r="C2323" s="4">
        <f>YEAR(SalesDataTable[[#This Row],[Order Date]])</f>
        <v>2026</v>
      </c>
      <c r="D2323" s="4">
        <f>MONTH(SalesDataTable[[#This Row],[Order Date]])</f>
        <v>11</v>
      </c>
      <c r="E2323" s="4" t="str">
        <f>TEXT(SalesDataTable[[#This Row],[Order Date]],"MMM")</f>
        <v>Nov</v>
      </c>
      <c r="F2323" s="4" t="str">
        <f>"Q"&amp;ROUNDUP(MONTH(SalesDataTable[[#This Row],[Order Date]])/3,0)</f>
        <v>Q4</v>
      </c>
      <c r="G2323" s="4" t="s">
        <v>40</v>
      </c>
      <c r="H2323" s="4" t="s">
        <v>68</v>
      </c>
      <c r="I2323" s="4" t="s">
        <v>48</v>
      </c>
      <c r="J2323" s="4" t="s">
        <v>32</v>
      </c>
      <c r="K2323" s="4" t="s">
        <v>63</v>
      </c>
      <c r="L2323" s="4" t="s">
        <v>71</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c r="A2324" s="2">
        <v>4855</v>
      </c>
      <c r="B2324" s="3">
        <v>46335</v>
      </c>
      <c r="C2324" s="4">
        <f>YEAR(SalesDataTable[[#This Row],[Order Date]])</f>
        <v>2026</v>
      </c>
      <c r="D2324" s="4">
        <f>MONTH(SalesDataTable[[#This Row],[Order Date]])</f>
        <v>11</v>
      </c>
      <c r="E2324" s="4" t="str">
        <f>TEXT(SalesDataTable[[#This Row],[Order Date]],"MMM")</f>
        <v>Nov</v>
      </c>
      <c r="F2324" s="4" t="str">
        <f>"Q"&amp;ROUNDUP(MONTH(SalesDataTable[[#This Row],[Order Date]])/3,0)</f>
        <v>Q4</v>
      </c>
      <c r="G2324" s="4" t="s">
        <v>35</v>
      </c>
      <c r="H2324" s="4" t="s">
        <v>56</v>
      </c>
      <c r="I2324" s="4" t="s">
        <v>31</v>
      </c>
      <c r="J2324" s="4" t="s">
        <v>32</v>
      </c>
      <c r="K2324" s="4" t="s">
        <v>38</v>
      </c>
      <c r="L2324" s="4" t="s">
        <v>66</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c r="A2325" s="2">
        <v>5151</v>
      </c>
      <c r="B2325" s="3">
        <v>46335</v>
      </c>
      <c r="C2325" s="4">
        <f>YEAR(SalesDataTable[[#This Row],[Order Date]])</f>
        <v>2026</v>
      </c>
      <c r="D2325" s="4">
        <f>MONTH(SalesDataTable[[#This Row],[Order Date]])</f>
        <v>11</v>
      </c>
      <c r="E2325" s="4" t="str">
        <f>TEXT(SalesDataTable[[#This Row],[Order Date]],"MMM")</f>
        <v>Nov</v>
      </c>
      <c r="F2325" s="4" t="str">
        <f>"Q"&amp;ROUNDUP(MONTH(SalesDataTable[[#This Row],[Order Date]])/3,0)</f>
        <v>Q4</v>
      </c>
      <c r="G2325" s="4" t="s">
        <v>40</v>
      </c>
      <c r="H2325" s="4" t="s">
        <v>81</v>
      </c>
      <c r="I2325" s="4" t="s">
        <v>37</v>
      </c>
      <c r="J2325" s="4" t="s">
        <v>45</v>
      </c>
      <c r="K2325" s="4" t="s">
        <v>63</v>
      </c>
      <c r="L2325" s="4" t="s">
        <v>64</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c r="A2326" s="2">
        <v>5189</v>
      </c>
      <c r="B2326" s="3">
        <v>46335</v>
      </c>
      <c r="C2326" s="4">
        <f>YEAR(SalesDataTable[[#This Row],[Order Date]])</f>
        <v>2026</v>
      </c>
      <c r="D2326" s="4">
        <f>MONTH(SalesDataTable[[#This Row],[Order Date]])</f>
        <v>11</v>
      </c>
      <c r="E2326" s="4" t="str">
        <f>TEXT(SalesDataTable[[#This Row],[Order Date]],"MMM")</f>
        <v>Nov</v>
      </c>
      <c r="F2326" s="4" t="str">
        <f>"Q"&amp;ROUNDUP(MONTH(SalesDataTable[[#This Row],[Order Date]])/3,0)</f>
        <v>Q4</v>
      </c>
      <c r="G2326" s="4" t="s">
        <v>49</v>
      </c>
      <c r="H2326" s="4" t="s">
        <v>62</v>
      </c>
      <c r="I2326" s="4" t="s">
        <v>48</v>
      </c>
      <c r="J2326" s="4" t="s">
        <v>42</v>
      </c>
      <c r="K2326" s="4" t="s">
        <v>38</v>
      </c>
      <c r="L2326" s="4" t="s">
        <v>46</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c r="A2327" s="2">
        <v>726</v>
      </c>
      <c r="B2327" s="3">
        <v>46336</v>
      </c>
      <c r="C2327" s="4">
        <f>YEAR(SalesDataTable[[#This Row],[Order Date]])</f>
        <v>2026</v>
      </c>
      <c r="D2327" s="4">
        <f>MONTH(SalesDataTable[[#This Row],[Order Date]])</f>
        <v>11</v>
      </c>
      <c r="E2327" s="4" t="str">
        <f>TEXT(SalesDataTable[[#This Row],[Order Date]],"MMM")</f>
        <v>Nov</v>
      </c>
      <c r="F2327" s="4" t="str">
        <f>"Q"&amp;ROUNDUP(MONTH(SalesDataTable[[#This Row],[Order Date]])/3,0)</f>
        <v>Q4</v>
      </c>
      <c r="G2327" s="4" t="s">
        <v>49</v>
      </c>
      <c r="H2327" s="4" t="s">
        <v>60</v>
      </c>
      <c r="I2327" s="4" t="s">
        <v>31</v>
      </c>
      <c r="J2327" s="4" t="s">
        <v>42</v>
      </c>
      <c r="K2327" s="4" t="s">
        <v>38</v>
      </c>
      <c r="L2327" s="4" t="s">
        <v>39</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c r="A2328" s="2">
        <v>2154</v>
      </c>
      <c r="B2328" s="3">
        <v>46336</v>
      </c>
      <c r="C2328" s="4">
        <f>YEAR(SalesDataTable[[#This Row],[Order Date]])</f>
        <v>2026</v>
      </c>
      <c r="D2328" s="4">
        <f>MONTH(SalesDataTable[[#This Row],[Order Date]])</f>
        <v>11</v>
      </c>
      <c r="E2328" s="4" t="str">
        <f>TEXT(SalesDataTable[[#This Row],[Order Date]],"MMM")</f>
        <v>Nov</v>
      </c>
      <c r="F2328" s="4" t="str">
        <f>"Q"&amp;ROUNDUP(MONTH(SalesDataTable[[#This Row],[Order Date]])/3,0)</f>
        <v>Q4</v>
      </c>
      <c r="G2328" s="4" t="s">
        <v>49</v>
      </c>
      <c r="H2328" s="4" t="s">
        <v>60</v>
      </c>
      <c r="I2328" s="4" t="s">
        <v>31</v>
      </c>
      <c r="J2328" s="4" t="s">
        <v>42</v>
      </c>
      <c r="K2328" s="4" t="s">
        <v>38</v>
      </c>
      <c r="L2328" s="4" t="s">
        <v>66</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c r="A2329" s="2">
        <v>4403</v>
      </c>
      <c r="B2329" s="3">
        <v>46336</v>
      </c>
      <c r="C2329" s="4">
        <f>YEAR(SalesDataTable[[#This Row],[Order Date]])</f>
        <v>2026</v>
      </c>
      <c r="D2329" s="4">
        <f>MONTH(SalesDataTable[[#This Row],[Order Date]])</f>
        <v>11</v>
      </c>
      <c r="E2329" s="4" t="str">
        <f>TEXT(SalesDataTable[[#This Row],[Order Date]],"MMM")</f>
        <v>Nov</v>
      </c>
      <c r="F2329" s="4" t="str">
        <f>"Q"&amp;ROUNDUP(MONTH(SalesDataTable[[#This Row],[Order Date]])/3,0)</f>
        <v>Q4</v>
      </c>
      <c r="G2329" s="4" t="s">
        <v>29</v>
      </c>
      <c r="H2329" s="4" t="s">
        <v>30</v>
      </c>
      <c r="I2329" s="4" t="s">
        <v>31</v>
      </c>
      <c r="J2329" s="4" t="s">
        <v>45</v>
      </c>
      <c r="K2329" s="4" t="s">
        <v>43</v>
      </c>
      <c r="L2329" s="4" t="s">
        <v>44</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c r="A2330" s="2">
        <v>4924</v>
      </c>
      <c r="B2330" s="3">
        <v>46336</v>
      </c>
      <c r="C2330" s="4">
        <f>YEAR(SalesDataTable[[#This Row],[Order Date]])</f>
        <v>2026</v>
      </c>
      <c r="D2330" s="4">
        <f>MONTH(SalesDataTable[[#This Row],[Order Date]])</f>
        <v>11</v>
      </c>
      <c r="E2330" s="4" t="str">
        <f>TEXT(SalesDataTable[[#This Row],[Order Date]],"MMM")</f>
        <v>Nov</v>
      </c>
      <c r="F2330" s="4" t="str">
        <f>"Q"&amp;ROUNDUP(MONTH(SalesDataTable[[#This Row],[Order Date]])/3,0)</f>
        <v>Q4</v>
      </c>
      <c r="G2330" s="4" t="s">
        <v>49</v>
      </c>
      <c r="H2330" s="4" t="s">
        <v>62</v>
      </c>
      <c r="I2330" s="4" t="s">
        <v>37</v>
      </c>
      <c r="J2330" s="4" t="s">
        <v>45</v>
      </c>
      <c r="K2330" s="4" t="s">
        <v>38</v>
      </c>
      <c r="L2330" s="4" t="s">
        <v>66</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c r="A2331" s="2">
        <v>25</v>
      </c>
      <c r="B2331" s="3">
        <v>46337</v>
      </c>
      <c r="C2331" s="4">
        <f>YEAR(SalesDataTable[[#This Row],[Order Date]])</f>
        <v>2026</v>
      </c>
      <c r="D2331" s="4">
        <f>MONTH(SalesDataTable[[#This Row],[Order Date]])</f>
        <v>11</v>
      </c>
      <c r="E2331" s="4" t="str">
        <f>TEXT(SalesDataTable[[#This Row],[Order Date]],"MMM")</f>
        <v>Nov</v>
      </c>
      <c r="F2331" s="4" t="str">
        <f>"Q"&amp;ROUNDUP(MONTH(SalesDataTable[[#This Row],[Order Date]])/3,0)</f>
        <v>Q4</v>
      </c>
      <c r="G2331" s="4" t="s">
        <v>29</v>
      </c>
      <c r="H2331" s="4" t="s">
        <v>30</v>
      </c>
      <c r="I2331" s="4" t="s">
        <v>31</v>
      </c>
      <c r="J2331" s="4" t="s">
        <v>32</v>
      </c>
      <c r="K2331" s="4" t="s">
        <v>38</v>
      </c>
      <c r="L2331" s="4" t="s">
        <v>46</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c r="A2332" s="2">
        <v>252</v>
      </c>
      <c r="B2332" s="3">
        <v>46337</v>
      </c>
      <c r="C2332" s="4">
        <f>YEAR(SalesDataTable[[#This Row],[Order Date]])</f>
        <v>2026</v>
      </c>
      <c r="D2332" s="4">
        <f>MONTH(SalesDataTable[[#This Row],[Order Date]])</f>
        <v>11</v>
      </c>
      <c r="E2332" s="4" t="str">
        <f>TEXT(SalesDataTable[[#This Row],[Order Date]],"MMM")</f>
        <v>Nov</v>
      </c>
      <c r="F2332" s="4" t="str">
        <f>"Q"&amp;ROUNDUP(MONTH(SalesDataTable[[#This Row],[Order Date]])/3,0)</f>
        <v>Q4</v>
      </c>
      <c r="G2332" s="4" t="s">
        <v>29</v>
      </c>
      <c r="H2332" s="4" t="s">
        <v>30</v>
      </c>
      <c r="I2332" s="4" t="s">
        <v>31</v>
      </c>
      <c r="J2332" s="4" t="s">
        <v>32</v>
      </c>
      <c r="K2332" s="4" t="s">
        <v>43</v>
      </c>
      <c r="L2332" s="4" t="s">
        <v>77</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c r="A2333" s="2">
        <v>1203</v>
      </c>
      <c r="B2333" s="3">
        <v>46337</v>
      </c>
      <c r="C2333" s="4">
        <f>YEAR(SalesDataTable[[#This Row],[Order Date]])</f>
        <v>2026</v>
      </c>
      <c r="D2333" s="4">
        <f>MONTH(SalesDataTable[[#This Row],[Order Date]])</f>
        <v>11</v>
      </c>
      <c r="E2333" s="4" t="str">
        <f>TEXT(SalesDataTable[[#This Row],[Order Date]],"MMM")</f>
        <v>Nov</v>
      </c>
      <c r="F2333" s="4" t="str">
        <f>"Q"&amp;ROUNDUP(MONTH(SalesDataTable[[#This Row],[Order Date]])/3,0)</f>
        <v>Q4</v>
      </c>
      <c r="G2333" s="4" t="s">
        <v>49</v>
      </c>
      <c r="H2333" s="4" t="s">
        <v>62</v>
      </c>
      <c r="I2333" s="4" t="s">
        <v>48</v>
      </c>
      <c r="J2333" s="4" t="s">
        <v>32</v>
      </c>
      <c r="K2333" s="4" t="s">
        <v>38</v>
      </c>
      <c r="L2333" s="4" t="s">
        <v>46</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c r="A2334" s="2">
        <v>1567</v>
      </c>
      <c r="B2334" s="3">
        <v>46337</v>
      </c>
      <c r="C2334" s="4">
        <f>YEAR(SalesDataTable[[#This Row],[Order Date]])</f>
        <v>2026</v>
      </c>
      <c r="D2334" s="4">
        <f>MONTH(SalesDataTable[[#This Row],[Order Date]])</f>
        <v>11</v>
      </c>
      <c r="E2334" s="4" t="str">
        <f>TEXT(SalesDataTable[[#This Row],[Order Date]],"MMM")</f>
        <v>Nov</v>
      </c>
      <c r="F2334" s="4" t="str">
        <f>"Q"&amp;ROUNDUP(MONTH(SalesDataTable[[#This Row],[Order Date]])/3,0)</f>
        <v>Q4</v>
      </c>
      <c r="G2334" s="4" t="s">
        <v>40</v>
      </c>
      <c r="H2334" s="4" t="s">
        <v>81</v>
      </c>
      <c r="I2334" s="4" t="s">
        <v>31</v>
      </c>
      <c r="J2334" s="4" t="s">
        <v>32</v>
      </c>
      <c r="K2334" s="4" t="s">
        <v>52</v>
      </c>
      <c r="L2334" s="4" t="s">
        <v>80</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c r="A2335" s="2">
        <v>2060</v>
      </c>
      <c r="B2335" s="3">
        <v>46337</v>
      </c>
      <c r="C2335" s="4">
        <f>YEAR(SalesDataTable[[#This Row],[Order Date]])</f>
        <v>2026</v>
      </c>
      <c r="D2335" s="4">
        <f>MONTH(SalesDataTable[[#This Row],[Order Date]])</f>
        <v>11</v>
      </c>
      <c r="E2335" s="4" t="str">
        <f>TEXT(SalesDataTable[[#This Row],[Order Date]],"MMM")</f>
        <v>Nov</v>
      </c>
      <c r="F2335" s="4" t="str">
        <f>"Q"&amp;ROUNDUP(MONTH(SalesDataTable[[#This Row],[Order Date]])/3,0)</f>
        <v>Q4</v>
      </c>
      <c r="G2335" s="4" t="s">
        <v>40</v>
      </c>
      <c r="H2335" s="4" t="s">
        <v>54</v>
      </c>
      <c r="I2335" s="4" t="s">
        <v>31</v>
      </c>
      <c r="J2335" s="4" t="s">
        <v>45</v>
      </c>
      <c r="K2335" s="4" t="s">
        <v>52</v>
      </c>
      <c r="L2335" s="4" t="s">
        <v>80</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c r="A2336" s="2">
        <v>2485</v>
      </c>
      <c r="B2336" s="3">
        <v>46337</v>
      </c>
      <c r="C2336" s="4">
        <f>YEAR(SalesDataTable[[#This Row],[Order Date]])</f>
        <v>2026</v>
      </c>
      <c r="D2336" s="4">
        <f>MONTH(SalesDataTable[[#This Row],[Order Date]])</f>
        <v>11</v>
      </c>
      <c r="E2336" s="4" t="str">
        <f>TEXT(SalesDataTable[[#This Row],[Order Date]],"MMM")</f>
        <v>Nov</v>
      </c>
      <c r="F2336" s="4" t="str">
        <f>"Q"&amp;ROUNDUP(MONTH(SalesDataTable[[#This Row],[Order Date]])/3,0)</f>
        <v>Q4</v>
      </c>
      <c r="G2336" s="4" t="s">
        <v>40</v>
      </c>
      <c r="H2336" s="4" t="s">
        <v>68</v>
      </c>
      <c r="I2336" s="4" t="s">
        <v>48</v>
      </c>
      <c r="J2336" s="4" t="s">
        <v>32</v>
      </c>
      <c r="K2336" s="4" t="s">
        <v>38</v>
      </c>
      <c r="L2336" s="4" t="s">
        <v>46</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c r="A2337" s="2">
        <v>3101</v>
      </c>
      <c r="B2337" s="3">
        <v>46337</v>
      </c>
      <c r="C2337" s="4">
        <f>YEAR(SalesDataTable[[#This Row],[Order Date]])</f>
        <v>2026</v>
      </c>
      <c r="D2337" s="4">
        <f>MONTH(SalesDataTable[[#This Row],[Order Date]])</f>
        <v>11</v>
      </c>
      <c r="E2337" s="4" t="str">
        <f>TEXT(SalesDataTable[[#This Row],[Order Date]],"MMM")</f>
        <v>Nov</v>
      </c>
      <c r="F2337" s="4" t="str">
        <f>"Q"&amp;ROUNDUP(MONTH(SalesDataTable[[#This Row],[Order Date]])/3,0)</f>
        <v>Q4</v>
      </c>
      <c r="G2337" s="4" t="s">
        <v>49</v>
      </c>
      <c r="H2337" s="4" t="s">
        <v>62</v>
      </c>
      <c r="I2337" s="4" t="s">
        <v>31</v>
      </c>
      <c r="J2337" s="4" t="s">
        <v>42</v>
      </c>
      <c r="K2337" s="4" t="s">
        <v>52</v>
      </c>
      <c r="L2337" s="4" t="s">
        <v>80</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c r="A2338" s="2">
        <v>3165</v>
      </c>
      <c r="B2338" s="3">
        <v>46337</v>
      </c>
      <c r="C2338" s="4">
        <f>YEAR(SalesDataTable[[#This Row],[Order Date]])</f>
        <v>2026</v>
      </c>
      <c r="D2338" s="4">
        <f>MONTH(SalesDataTable[[#This Row],[Order Date]])</f>
        <v>11</v>
      </c>
      <c r="E2338" s="4" t="str">
        <f>TEXT(SalesDataTable[[#This Row],[Order Date]],"MMM")</f>
        <v>Nov</v>
      </c>
      <c r="F2338" s="4" t="str">
        <f>"Q"&amp;ROUNDUP(MONTH(SalesDataTable[[#This Row],[Order Date]])/3,0)</f>
        <v>Q4</v>
      </c>
      <c r="G2338" s="4" t="s">
        <v>40</v>
      </c>
      <c r="H2338" s="4" t="s">
        <v>41</v>
      </c>
      <c r="I2338" s="4" t="s">
        <v>48</v>
      </c>
      <c r="J2338" s="4" t="s">
        <v>32</v>
      </c>
      <c r="K2338" s="4" t="s">
        <v>63</v>
      </c>
      <c r="L2338" s="4" t="s">
        <v>71</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c r="A2339" s="2">
        <v>4179</v>
      </c>
      <c r="B2339" s="3">
        <v>46337</v>
      </c>
      <c r="C2339" s="4">
        <f>YEAR(SalesDataTable[[#This Row],[Order Date]])</f>
        <v>2026</v>
      </c>
      <c r="D2339" s="4">
        <f>MONTH(SalesDataTable[[#This Row],[Order Date]])</f>
        <v>11</v>
      </c>
      <c r="E2339" s="4" t="str">
        <f>TEXT(SalesDataTable[[#This Row],[Order Date]],"MMM")</f>
        <v>Nov</v>
      </c>
      <c r="F2339" s="4" t="str">
        <f>"Q"&amp;ROUNDUP(MONTH(SalesDataTable[[#This Row],[Order Date]])/3,0)</f>
        <v>Q4</v>
      </c>
      <c r="G2339" s="4" t="s">
        <v>40</v>
      </c>
      <c r="H2339" s="4" t="s">
        <v>47</v>
      </c>
      <c r="I2339" s="4" t="s">
        <v>48</v>
      </c>
      <c r="J2339" s="4" t="s">
        <v>45</v>
      </c>
      <c r="K2339" s="4" t="s">
        <v>43</v>
      </c>
      <c r="L2339" s="4" t="s">
        <v>77</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c r="A2340" s="2">
        <v>4829</v>
      </c>
      <c r="B2340" s="3">
        <v>46337</v>
      </c>
      <c r="C2340" s="4">
        <f>YEAR(SalesDataTable[[#This Row],[Order Date]])</f>
        <v>2026</v>
      </c>
      <c r="D2340" s="4">
        <f>MONTH(SalesDataTable[[#This Row],[Order Date]])</f>
        <v>11</v>
      </c>
      <c r="E2340" s="4" t="str">
        <f>TEXT(SalesDataTable[[#This Row],[Order Date]],"MMM")</f>
        <v>Nov</v>
      </c>
      <c r="F2340" s="4" t="str">
        <f>"Q"&amp;ROUNDUP(MONTH(SalesDataTable[[#This Row],[Order Date]])/3,0)</f>
        <v>Q4</v>
      </c>
      <c r="G2340" s="4" t="s">
        <v>40</v>
      </c>
      <c r="H2340" s="4" t="s">
        <v>81</v>
      </c>
      <c r="I2340" s="4" t="s">
        <v>57</v>
      </c>
      <c r="J2340" s="4" t="s">
        <v>42</v>
      </c>
      <c r="K2340" s="4" t="s">
        <v>33</v>
      </c>
      <c r="L2340" s="4" t="s">
        <v>34</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c r="A2341" s="2">
        <v>4943</v>
      </c>
      <c r="B2341" s="3">
        <v>46337</v>
      </c>
      <c r="C2341" s="4">
        <f>YEAR(SalesDataTable[[#This Row],[Order Date]])</f>
        <v>2026</v>
      </c>
      <c r="D2341" s="4">
        <f>MONTH(SalesDataTable[[#This Row],[Order Date]])</f>
        <v>11</v>
      </c>
      <c r="E2341" s="4" t="str">
        <f>TEXT(SalesDataTable[[#This Row],[Order Date]],"MMM")</f>
        <v>Nov</v>
      </c>
      <c r="F2341" s="4" t="str">
        <f>"Q"&amp;ROUNDUP(MONTH(SalesDataTable[[#This Row],[Order Date]])/3,0)</f>
        <v>Q4</v>
      </c>
      <c r="G2341" s="4" t="s">
        <v>29</v>
      </c>
      <c r="H2341" s="4" t="s">
        <v>65</v>
      </c>
      <c r="I2341" s="4" t="s">
        <v>37</v>
      </c>
      <c r="J2341" s="4" t="s">
        <v>32</v>
      </c>
      <c r="K2341" s="4" t="s">
        <v>52</v>
      </c>
      <c r="L2341" s="4" t="s">
        <v>58</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c r="A2342" s="2">
        <v>887</v>
      </c>
      <c r="B2342" s="3">
        <v>46338</v>
      </c>
      <c r="C2342" s="4">
        <f>YEAR(SalesDataTable[[#This Row],[Order Date]])</f>
        <v>2026</v>
      </c>
      <c r="D2342" s="4">
        <f>MONTH(SalesDataTable[[#This Row],[Order Date]])</f>
        <v>11</v>
      </c>
      <c r="E2342" s="4" t="str">
        <f>TEXT(SalesDataTable[[#This Row],[Order Date]],"MMM")</f>
        <v>Nov</v>
      </c>
      <c r="F2342" s="4" t="str">
        <f>"Q"&amp;ROUNDUP(MONTH(SalesDataTable[[#This Row],[Order Date]])/3,0)</f>
        <v>Q4</v>
      </c>
      <c r="G2342" s="4" t="s">
        <v>49</v>
      </c>
      <c r="H2342" s="4" t="s">
        <v>62</v>
      </c>
      <c r="I2342" s="4" t="s">
        <v>48</v>
      </c>
      <c r="J2342" s="4" t="s">
        <v>32</v>
      </c>
      <c r="K2342" s="4" t="s">
        <v>38</v>
      </c>
      <c r="L2342" s="4" t="s">
        <v>39</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c r="A2343" s="2">
        <v>1090</v>
      </c>
      <c r="B2343" s="3">
        <v>46338</v>
      </c>
      <c r="C2343" s="4">
        <f>YEAR(SalesDataTable[[#This Row],[Order Date]])</f>
        <v>2026</v>
      </c>
      <c r="D2343" s="4">
        <f>MONTH(SalesDataTable[[#This Row],[Order Date]])</f>
        <v>11</v>
      </c>
      <c r="E2343" s="4" t="str">
        <f>TEXT(SalesDataTable[[#This Row],[Order Date]],"MMM")</f>
        <v>Nov</v>
      </c>
      <c r="F2343" s="4" t="str">
        <f>"Q"&amp;ROUNDUP(MONTH(SalesDataTable[[#This Row],[Order Date]])/3,0)</f>
        <v>Q4</v>
      </c>
      <c r="G2343" s="4" t="s">
        <v>35</v>
      </c>
      <c r="H2343" s="4" t="s">
        <v>78</v>
      </c>
      <c r="I2343" s="4" t="s">
        <v>57</v>
      </c>
      <c r="J2343" s="4" t="s">
        <v>42</v>
      </c>
      <c r="K2343" s="4" t="s">
        <v>33</v>
      </c>
      <c r="L2343" s="4" t="s">
        <v>51</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c r="A2344" s="2">
        <v>2090</v>
      </c>
      <c r="B2344" s="3">
        <v>46338</v>
      </c>
      <c r="C2344" s="4">
        <f>YEAR(SalesDataTable[[#This Row],[Order Date]])</f>
        <v>2026</v>
      </c>
      <c r="D2344" s="4">
        <f>MONTH(SalesDataTable[[#This Row],[Order Date]])</f>
        <v>11</v>
      </c>
      <c r="E2344" s="4" t="str">
        <f>TEXT(SalesDataTable[[#This Row],[Order Date]],"MMM")</f>
        <v>Nov</v>
      </c>
      <c r="F2344" s="4" t="str">
        <f>"Q"&amp;ROUNDUP(MONTH(SalesDataTable[[#This Row],[Order Date]])/3,0)</f>
        <v>Q4</v>
      </c>
      <c r="G2344" s="4" t="s">
        <v>49</v>
      </c>
      <c r="H2344" s="4" t="s">
        <v>50</v>
      </c>
      <c r="I2344" s="4" t="s">
        <v>57</v>
      </c>
      <c r="J2344" s="4" t="s">
        <v>42</v>
      </c>
      <c r="K2344" s="4" t="s">
        <v>43</v>
      </c>
      <c r="L2344" s="4" t="s">
        <v>61</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c r="A2345" s="2">
        <v>2561</v>
      </c>
      <c r="B2345" s="3">
        <v>46338</v>
      </c>
      <c r="C2345" s="4">
        <f>YEAR(SalesDataTable[[#This Row],[Order Date]])</f>
        <v>2026</v>
      </c>
      <c r="D2345" s="4">
        <f>MONTH(SalesDataTable[[#This Row],[Order Date]])</f>
        <v>11</v>
      </c>
      <c r="E2345" s="4" t="str">
        <f>TEXT(SalesDataTable[[#This Row],[Order Date]],"MMM")</f>
        <v>Nov</v>
      </c>
      <c r="F2345" s="4" t="str">
        <f>"Q"&amp;ROUNDUP(MONTH(SalesDataTable[[#This Row],[Order Date]])/3,0)</f>
        <v>Q4</v>
      </c>
      <c r="G2345" s="4" t="s">
        <v>35</v>
      </c>
      <c r="H2345" s="4" t="s">
        <v>72</v>
      </c>
      <c r="I2345" s="4" t="s">
        <v>48</v>
      </c>
      <c r="J2345" s="4" t="s">
        <v>42</v>
      </c>
      <c r="K2345" s="4" t="s">
        <v>38</v>
      </c>
      <c r="L2345" s="4" t="s">
        <v>75</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c r="A2346" s="2">
        <v>2855</v>
      </c>
      <c r="B2346" s="3">
        <v>46338</v>
      </c>
      <c r="C2346" s="4">
        <f>YEAR(SalesDataTable[[#This Row],[Order Date]])</f>
        <v>2026</v>
      </c>
      <c r="D2346" s="4">
        <f>MONTH(SalesDataTable[[#This Row],[Order Date]])</f>
        <v>11</v>
      </c>
      <c r="E2346" s="4" t="str">
        <f>TEXT(SalesDataTable[[#This Row],[Order Date]],"MMM")</f>
        <v>Nov</v>
      </c>
      <c r="F2346" s="4" t="str">
        <f>"Q"&amp;ROUNDUP(MONTH(SalesDataTable[[#This Row],[Order Date]])/3,0)</f>
        <v>Q4</v>
      </c>
      <c r="G2346" s="4" t="s">
        <v>40</v>
      </c>
      <c r="H2346" s="4" t="s">
        <v>68</v>
      </c>
      <c r="I2346" s="4" t="s">
        <v>57</v>
      </c>
      <c r="J2346" s="4" t="s">
        <v>42</v>
      </c>
      <c r="K2346" s="4" t="s">
        <v>52</v>
      </c>
      <c r="L2346" s="4" t="s">
        <v>80</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c r="A2347" s="2">
        <v>4421</v>
      </c>
      <c r="B2347" s="3">
        <v>46338</v>
      </c>
      <c r="C2347" s="4">
        <f>YEAR(SalesDataTable[[#This Row],[Order Date]])</f>
        <v>2026</v>
      </c>
      <c r="D2347" s="4">
        <f>MONTH(SalesDataTable[[#This Row],[Order Date]])</f>
        <v>11</v>
      </c>
      <c r="E2347" s="4" t="str">
        <f>TEXT(SalesDataTable[[#This Row],[Order Date]],"MMM")</f>
        <v>Nov</v>
      </c>
      <c r="F2347" s="4" t="str">
        <f>"Q"&amp;ROUNDUP(MONTH(SalesDataTable[[#This Row],[Order Date]])/3,0)</f>
        <v>Q4</v>
      </c>
      <c r="G2347" s="4" t="s">
        <v>35</v>
      </c>
      <c r="H2347" s="4" t="s">
        <v>70</v>
      </c>
      <c r="I2347" s="4" t="s">
        <v>57</v>
      </c>
      <c r="J2347" s="4" t="s">
        <v>45</v>
      </c>
      <c r="K2347" s="4" t="s">
        <v>63</v>
      </c>
      <c r="L2347" s="4" t="s">
        <v>67</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c r="A2348" s="2">
        <v>195</v>
      </c>
      <c r="B2348" s="3">
        <v>46339</v>
      </c>
      <c r="C2348" s="4">
        <f>YEAR(SalesDataTable[[#This Row],[Order Date]])</f>
        <v>2026</v>
      </c>
      <c r="D2348" s="4">
        <f>MONTH(SalesDataTable[[#This Row],[Order Date]])</f>
        <v>11</v>
      </c>
      <c r="E2348" s="4" t="str">
        <f>TEXT(SalesDataTable[[#This Row],[Order Date]],"MMM")</f>
        <v>Nov</v>
      </c>
      <c r="F2348" s="4" t="str">
        <f>"Q"&amp;ROUNDUP(MONTH(SalesDataTable[[#This Row],[Order Date]])/3,0)</f>
        <v>Q4</v>
      </c>
      <c r="G2348" s="4" t="s">
        <v>35</v>
      </c>
      <c r="H2348" s="4" t="s">
        <v>72</v>
      </c>
      <c r="I2348" s="4" t="s">
        <v>48</v>
      </c>
      <c r="J2348" s="4" t="s">
        <v>32</v>
      </c>
      <c r="K2348" s="4" t="s">
        <v>43</v>
      </c>
      <c r="L2348" s="4" t="s">
        <v>61</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c r="A2349" s="2">
        <v>520</v>
      </c>
      <c r="B2349" s="3">
        <v>46339</v>
      </c>
      <c r="C2349" s="4">
        <f>YEAR(SalesDataTable[[#This Row],[Order Date]])</f>
        <v>2026</v>
      </c>
      <c r="D2349" s="4">
        <f>MONTH(SalesDataTable[[#This Row],[Order Date]])</f>
        <v>11</v>
      </c>
      <c r="E2349" s="4" t="str">
        <f>TEXT(SalesDataTable[[#This Row],[Order Date]],"MMM")</f>
        <v>Nov</v>
      </c>
      <c r="F2349" s="4" t="str">
        <f>"Q"&amp;ROUNDUP(MONTH(SalesDataTable[[#This Row],[Order Date]])/3,0)</f>
        <v>Q4</v>
      </c>
      <c r="G2349" s="4" t="s">
        <v>35</v>
      </c>
      <c r="H2349" s="4" t="s">
        <v>72</v>
      </c>
      <c r="I2349" s="4" t="s">
        <v>37</v>
      </c>
      <c r="J2349" s="4" t="s">
        <v>45</v>
      </c>
      <c r="K2349" s="4" t="s">
        <v>38</v>
      </c>
      <c r="L2349" s="4" t="s">
        <v>39</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c r="A2350" s="2">
        <v>646</v>
      </c>
      <c r="B2350" s="3">
        <v>46339</v>
      </c>
      <c r="C2350" s="4">
        <f>YEAR(SalesDataTable[[#This Row],[Order Date]])</f>
        <v>2026</v>
      </c>
      <c r="D2350" s="4">
        <f>MONTH(SalesDataTable[[#This Row],[Order Date]])</f>
        <v>11</v>
      </c>
      <c r="E2350" s="4" t="str">
        <f>TEXT(SalesDataTable[[#This Row],[Order Date]],"MMM")</f>
        <v>Nov</v>
      </c>
      <c r="F2350" s="4" t="str">
        <f>"Q"&amp;ROUNDUP(MONTH(SalesDataTable[[#This Row],[Order Date]])/3,0)</f>
        <v>Q4</v>
      </c>
      <c r="G2350" s="4" t="s">
        <v>40</v>
      </c>
      <c r="H2350" s="4" t="s">
        <v>81</v>
      </c>
      <c r="I2350" s="4" t="s">
        <v>48</v>
      </c>
      <c r="J2350" s="4" t="s">
        <v>32</v>
      </c>
      <c r="K2350" s="4" t="s">
        <v>33</v>
      </c>
      <c r="L2350" s="4" t="s">
        <v>51</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c r="A2351" s="2">
        <v>893</v>
      </c>
      <c r="B2351" s="3">
        <v>46339</v>
      </c>
      <c r="C2351" s="4">
        <f>YEAR(SalesDataTable[[#This Row],[Order Date]])</f>
        <v>2026</v>
      </c>
      <c r="D2351" s="4">
        <f>MONTH(SalesDataTable[[#This Row],[Order Date]])</f>
        <v>11</v>
      </c>
      <c r="E2351" s="4" t="str">
        <f>TEXT(SalesDataTable[[#This Row],[Order Date]],"MMM")</f>
        <v>Nov</v>
      </c>
      <c r="F2351" s="4" t="str">
        <f>"Q"&amp;ROUNDUP(MONTH(SalesDataTable[[#This Row],[Order Date]])/3,0)</f>
        <v>Q4</v>
      </c>
      <c r="G2351" s="4" t="s">
        <v>49</v>
      </c>
      <c r="H2351" s="4" t="s">
        <v>62</v>
      </c>
      <c r="I2351" s="4" t="s">
        <v>31</v>
      </c>
      <c r="J2351" s="4" t="s">
        <v>42</v>
      </c>
      <c r="K2351" s="4" t="s">
        <v>43</v>
      </c>
      <c r="L2351" s="4" t="s">
        <v>61</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c r="A2352" s="2">
        <v>916</v>
      </c>
      <c r="B2352" s="3">
        <v>46339</v>
      </c>
      <c r="C2352" s="4">
        <f>YEAR(SalesDataTable[[#This Row],[Order Date]])</f>
        <v>2026</v>
      </c>
      <c r="D2352" s="4">
        <f>MONTH(SalesDataTable[[#This Row],[Order Date]])</f>
        <v>11</v>
      </c>
      <c r="E2352" s="4" t="str">
        <f>TEXT(SalesDataTable[[#This Row],[Order Date]],"MMM")</f>
        <v>Nov</v>
      </c>
      <c r="F2352" s="4" t="str">
        <f>"Q"&amp;ROUNDUP(MONTH(SalesDataTable[[#This Row],[Order Date]])/3,0)</f>
        <v>Q4</v>
      </c>
      <c r="G2352" s="4" t="s">
        <v>35</v>
      </c>
      <c r="H2352" s="4" t="s">
        <v>56</v>
      </c>
      <c r="I2352" s="4" t="s">
        <v>31</v>
      </c>
      <c r="J2352" s="4" t="s">
        <v>42</v>
      </c>
      <c r="K2352" s="4" t="s">
        <v>33</v>
      </c>
      <c r="L2352" s="4" t="s">
        <v>51</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c r="A2353" s="2">
        <v>1295</v>
      </c>
      <c r="B2353" s="3">
        <v>46339</v>
      </c>
      <c r="C2353" s="4">
        <f>YEAR(SalesDataTable[[#This Row],[Order Date]])</f>
        <v>2026</v>
      </c>
      <c r="D2353" s="4">
        <f>MONTH(SalesDataTable[[#This Row],[Order Date]])</f>
        <v>11</v>
      </c>
      <c r="E2353" s="4" t="str">
        <f>TEXT(SalesDataTable[[#This Row],[Order Date]],"MMM")</f>
        <v>Nov</v>
      </c>
      <c r="F2353" s="4" t="str">
        <f>"Q"&amp;ROUNDUP(MONTH(SalesDataTable[[#This Row],[Order Date]])/3,0)</f>
        <v>Q4</v>
      </c>
      <c r="G2353" s="4" t="s">
        <v>35</v>
      </c>
      <c r="H2353" s="4" t="s">
        <v>70</v>
      </c>
      <c r="I2353" s="4" t="s">
        <v>57</v>
      </c>
      <c r="J2353" s="4" t="s">
        <v>42</v>
      </c>
      <c r="K2353" s="4" t="s">
        <v>38</v>
      </c>
      <c r="L2353" s="4" t="s">
        <v>66</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c r="A2354" s="2">
        <v>3438</v>
      </c>
      <c r="B2354" s="3">
        <v>46339</v>
      </c>
      <c r="C2354" s="4">
        <f>YEAR(SalesDataTable[[#This Row],[Order Date]])</f>
        <v>2026</v>
      </c>
      <c r="D2354" s="4">
        <f>MONTH(SalesDataTable[[#This Row],[Order Date]])</f>
        <v>11</v>
      </c>
      <c r="E2354" s="4" t="str">
        <f>TEXT(SalesDataTable[[#This Row],[Order Date]],"MMM")</f>
        <v>Nov</v>
      </c>
      <c r="F2354" s="4" t="str">
        <f>"Q"&amp;ROUNDUP(MONTH(SalesDataTable[[#This Row],[Order Date]])/3,0)</f>
        <v>Q4</v>
      </c>
      <c r="G2354" s="4" t="s">
        <v>29</v>
      </c>
      <c r="H2354" s="4" t="s">
        <v>30</v>
      </c>
      <c r="I2354" s="4" t="s">
        <v>31</v>
      </c>
      <c r="J2354" s="4" t="s">
        <v>32</v>
      </c>
      <c r="K2354" s="4" t="s">
        <v>33</v>
      </c>
      <c r="L2354" s="4" t="s">
        <v>55</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c r="A2355" s="2">
        <v>3573</v>
      </c>
      <c r="B2355" s="3">
        <v>46339</v>
      </c>
      <c r="C2355" s="4">
        <f>YEAR(SalesDataTable[[#This Row],[Order Date]])</f>
        <v>2026</v>
      </c>
      <c r="D2355" s="4">
        <f>MONTH(SalesDataTable[[#This Row],[Order Date]])</f>
        <v>11</v>
      </c>
      <c r="E2355" s="4" t="str">
        <f>TEXT(SalesDataTable[[#This Row],[Order Date]],"MMM")</f>
        <v>Nov</v>
      </c>
      <c r="F2355" s="4" t="str">
        <f>"Q"&amp;ROUNDUP(MONTH(SalesDataTable[[#This Row],[Order Date]])/3,0)</f>
        <v>Q4</v>
      </c>
      <c r="G2355" s="4" t="s">
        <v>29</v>
      </c>
      <c r="H2355" s="4" t="s">
        <v>65</v>
      </c>
      <c r="I2355" s="4" t="s">
        <v>31</v>
      </c>
      <c r="J2355" s="4" t="s">
        <v>32</v>
      </c>
      <c r="K2355" s="4" t="s">
        <v>38</v>
      </c>
      <c r="L2355" s="4" t="s">
        <v>66</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c r="A2356" s="2">
        <v>4257</v>
      </c>
      <c r="B2356" s="3">
        <v>46339</v>
      </c>
      <c r="C2356" s="4">
        <f>YEAR(SalesDataTable[[#This Row],[Order Date]])</f>
        <v>2026</v>
      </c>
      <c r="D2356" s="4">
        <f>MONTH(SalesDataTable[[#This Row],[Order Date]])</f>
        <v>11</v>
      </c>
      <c r="E2356" s="4" t="str">
        <f>TEXT(SalesDataTable[[#This Row],[Order Date]],"MMM")</f>
        <v>Nov</v>
      </c>
      <c r="F2356" s="4" t="str">
        <f>"Q"&amp;ROUNDUP(MONTH(SalesDataTable[[#This Row],[Order Date]])/3,0)</f>
        <v>Q4</v>
      </c>
      <c r="G2356" s="4" t="s">
        <v>49</v>
      </c>
      <c r="H2356" s="4" t="s">
        <v>76</v>
      </c>
      <c r="I2356" s="4" t="s">
        <v>48</v>
      </c>
      <c r="J2356" s="4" t="s">
        <v>42</v>
      </c>
      <c r="K2356" s="4" t="s">
        <v>63</v>
      </c>
      <c r="L2356" s="4" t="s">
        <v>67</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c r="A2357" s="2">
        <v>4389</v>
      </c>
      <c r="B2357" s="3">
        <v>46339</v>
      </c>
      <c r="C2357" s="4">
        <f>YEAR(SalesDataTable[[#This Row],[Order Date]])</f>
        <v>2026</v>
      </c>
      <c r="D2357" s="4">
        <f>MONTH(SalesDataTable[[#This Row],[Order Date]])</f>
        <v>11</v>
      </c>
      <c r="E2357" s="4" t="str">
        <f>TEXT(SalesDataTable[[#This Row],[Order Date]],"MMM")</f>
        <v>Nov</v>
      </c>
      <c r="F2357" s="4" t="str">
        <f>"Q"&amp;ROUNDUP(MONTH(SalesDataTable[[#This Row],[Order Date]])/3,0)</f>
        <v>Q4</v>
      </c>
      <c r="G2357" s="4" t="s">
        <v>40</v>
      </c>
      <c r="H2357" s="4" t="s">
        <v>68</v>
      </c>
      <c r="I2357" s="4" t="s">
        <v>57</v>
      </c>
      <c r="J2357" s="4" t="s">
        <v>42</v>
      </c>
      <c r="K2357" s="4" t="s">
        <v>38</v>
      </c>
      <c r="L2357" s="4" t="s">
        <v>66</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c r="A2358" s="2">
        <v>4887</v>
      </c>
      <c r="B2358" s="3">
        <v>46339</v>
      </c>
      <c r="C2358" s="4">
        <f>YEAR(SalesDataTable[[#This Row],[Order Date]])</f>
        <v>2026</v>
      </c>
      <c r="D2358" s="4">
        <f>MONTH(SalesDataTable[[#This Row],[Order Date]])</f>
        <v>11</v>
      </c>
      <c r="E2358" s="4" t="str">
        <f>TEXT(SalesDataTable[[#This Row],[Order Date]],"MMM")</f>
        <v>Nov</v>
      </c>
      <c r="F2358" s="4" t="str">
        <f>"Q"&amp;ROUNDUP(MONTH(SalesDataTable[[#This Row],[Order Date]])/3,0)</f>
        <v>Q4</v>
      </c>
      <c r="G2358" s="4" t="s">
        <v>49</v>
      </c>
      <c r="H2358" s="4" t="s">
        <v>62</v>
      </c>
      <c r="I2358" s="4" t="s">
        <v>31</v>
      </c>
      <c r="J2358" s="4" t="s">
        <v>42</v>
      </c>
      <c r="K2358" s="4" t="s">
        <v>38</v>
      </c>
      <c r="L2358" s="4" t="s">
        <v>46</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c r="A2359" s="2">
        <v>5007</v>
      </c>
      <c r="B2359" s="3">
        <v>46339</v>
      </c>
      <c r="C2359" s="4">
        <f>YEAR(SalesDataTable[[#This Row],[Order Date]])</f>
        <v>2026</v>
      </c>
      <c r="D2359" s="4">
        <f>MONTH(SalesDataTable[[#This Row],[Order Date]])</f>
        <v>11</v>
      </c>
      <c r="E2359" s="4" t="str">
        <f>TEXT(SalesDataTable[[#This Row],[Order Date]],"MMM")</f>
        <v>Nov</v>
      </c>
      <c r="F2359" s="4" t="str">
        <f>"Q"&amp;ROUNDUP(MONTH(SalesDataTable[[#This Row],[Order Date]])/3,0)</f>
        <v>Q4</v>
      </c>
      <c r="G2359" s="4" t="s">
        <v>35</v>
      </c>
      <c r="H2359" s="4" t="s">
        <v>78</v>
      </c>
      <c r="I2359" s="4" t="s">
        <v>31</v>
      </c>
      <c r="J2359" s="4" t="s">
        <v>45</v>
      </c>
      <c r="K2359" s="4" t="s">
        <v>43</v>
      </c>
      <c r="L2359" s="4" t="s">
        <v>77</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c r="A2360" s="2">
        <v>5111</v>
      </c>
      <c r="B2360" s="3">
        <v>46339</v>
      </c>
      <c r="C2360" s="4">
        <f>YEAR(SalesDataTable[[#This Row],[Order Date]])</f>
        <v>2026</v>
      </c>
      <c r="D2360" s="4">
        <f>MONTH(SalesDataTable[[#This Row],[Order Date]])</f>
        <v>11</v>
      </c>
      <c r="E2360" s="4" t="str">
        <f>TEXT(SalesDataTable[[#This Row],[Order Date]],"MMM")</f>
        <v>Nov</v>
      </c>
      <c r="F2360" s="4" t="str">
        <f>"Q"&amp;ROUNDUP(MONTH(SalesDataTable[[#This Row],[Order Date]])/3,0)</f>
        <v>Q4</v>
      </c>
      <c r="G2360" s="4" t="s">
        <v>35</v>
      </c>
      <c r="H2360" s="4" t="s">
        <v>78</v>
      </c>
      <c r="I2360" s="4" t="s">
        <v>37</v>
      </c>
      <c r="J2360" s="4" t="s">
        <v>45</v>
      </c>
      <c r="K2360" s="4" t="s">
        <v>43</v>
      </c>
      <c r="L2360" s="4" t="s">
        <v>73</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c r="A2361" s="2">
        <v>5177</v>
      </c>
      <c r="B2361" s="3">
        <v>46339</v>
      </c>
      <c r="C2361" s="4">
        <f>YEAR(SalesDataTable[[#This Row],[Order Date]])</f>
        <v>2026</v>
      </c>
      <c r="D2361" s="4">
        <f>MONTH(SalesDataTable[[#This Row],[Order Date]])</f>
        <v>11</v>
      </c>
      <c r="E2361" s="4" t="str">
        <f>TEXT(SalesDataTable[[#This Row],[Order Date]],"MMM")</f>
        <v>Nov</v>
      </c>
      <c r="F2361" s="4" t="str">
        <f>"Q"&amp;ROUNDUP(MONTH(SalesDataTable[[#This Row],[Order Date]])/3,0)</f>
        <v>Q4</v>
      </c>
      <c r="G2361" s="4" t="s">
        <v>35</v>
      </c>
      <c r="H2361" s="4" t="s">
        <v>56</v>
      </c>
      <c r="I2361" s="4" t="s">
        <v>48</v>
      </c>
      <c r="J2361" s="4" t="s">
        <v>32</v>
      </c>
      <c r="K2361" s="4" t="s">
        <v>52</v>
      </c>
      <c r="L2361" s="4" t="s">
        <v>69</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c r="A2362" s="2">
        <v>584</v>
      </c>
      <c r="B2362" s="3">
        <v>46340</v>
      </c>
      <c r="C2362" s="4">
        <f>YEAR(SalesDataTable[[#This Row],[Order Date]])</f>
        <v>2026</v>
      </c>
      <c r="D2362" s="4">
        <f>MONTH(SalesDataTable[[#This Row],[Order Date]])</f>
        <v>11</v>
      </c>
      <c r="E2362" s="4" t="str">
        <f>TEXT(SalesDataTable[[#This Row],[Order Date]],"MMM")</f>
        <v>Nov</v>
      </c>
      <c r="F2362" s="4" t="str">
        <f>"Q"&amp;ROUNDUP(MONTH(SalesDataTable[[#This Row],[Order Date]])/3,0)</f>
        <v>Q4</v>
      </c>
      <c r="G2362" s="4" t="s">
        <v>35</v>
      </c>
      <c r="H2362" s="4" t="s">
        <v>72</v>
      </c>
      <c r="I2362" s="4" t="s">
        <v>31</v>
      </c>
      <c r="J2362" s="4" t="s">
        <v>42</v>
      </c>
      <c r="K2362" s="4" t="s">
        <v>38</v>
      </c>
      <c r="L2362" s="4" t="s">
        <v>39</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c r="A2363" s="2">
        <v>621</v>
      </c>
      <c r="B2363" s="3">
        <v>46340</v>
      </c>
      <c r="C2363" s="4">
        <f>YEAR(SalesDataTable[[#This Row],[Order Date]])</f>
        <v>2026</v>
      </c>
      <c r="D2363" s="4">
        <f>MONTH(SalesDataTable[[#This Row],[Order Date]])</f>
        <v>11</v>
      </c>
      <c r="E2363" s="4" t="str">
        <f>TEXT(SalesDataTable[[#This Row],[Order Date]],"MMM")</f>
        <v>Nov</v>
      </c>
      <c r="F2363" s="4" t="str">
        <f>"Q"&amp;ROUNDUP(MONTH(SalesDataTable[[#This Row],[Order Date]])/3,0)</f>
        <v>Q4</v>
      </c>
      <c r="G2363" s="4" t="s">
        <v>49</v>
      </c>
      <c r="H2363" s="4" t="s">
        <v>76</v>
      </c>
      <c r="I2363" s="4" t="s">
        <v>37</v>
      </c>
      <c r="J2363" s="4" t="s">
        <v>45</v>
      </c>
      <c r="K2363" s="4" t="s">
        <v>43</v>
      </c>
      <c r="L2363" s="4" t="s">
        <v>44</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c r="A2364" s="2">
        <v>623</v>
      </c>
      <c r="B2364" s="3">
        <v>46340</v>
      </c>
      <c r="C2364" s="4">
        <f>YEAR(SalesDataTable[[#This Row],[Order Date]])</f>
        <v>2026</v>
      </c>
      <c r="D2364" s="4">
        <f>MONTH(SalesDataTable[[#This Row],[Order Date]])</f>
        <v>11</v>
      </c>
      <c r="E2364" s="4" t="str">
        <f>TEXT(SalesDataTable[[#This Row],[Order Date]],"MMM")</f>
        <v>Nov</v>
      </c>
      <c r="F2364" s="4" t="str">
        <f>"Q"&amp;ROUNDUP(MONTH(SalesDataTable[[#This Row],[Order Date]])/3,0)</f>
        <v>Q4</v>
      </c>
      <c r="G2364" s="4" t="s">
        <v>40</v>
      </c>
      <c r="H2364" s="4" t="s">
        <v>81</v>
      </c>
      <c r="I2364" s="4" t="s">
        <v>31</v>
      </c>
      <c r="J2364" s="4" t="s">
        <v>32</v>
      </c>
      <c r="K2364" s="4" t="s">
        <v>52</v>
      </c>
      <c r="L2364" s="4" t="s">
        <v>53</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c r="A2365" s="2">
        <v>1431</v>
      </c>
      <c r="B2365" s="3">
        <v>46340</v>
      </c>
      <c r="C2365" s="4">
        <f>YEAR(SalesDataTable[[#This Row],[Order Date]])</f>
        <v>2026</v>
      </c>
      <c r="D2365" s="4">
        <f>MONTH(SalesDataTable[[#This Row],[Order Date]])</f>
        <v>11</v>
      </c>
      <c r="E2365" s="4" t="str">
        <f>TEXT(SalesDataTable[[#This Row],[Order Date]],"MMM")</f>
        <v>Nov</v>
      </c>
      <c r="F2365" s="4" t="str">
        <f>"Q"&amp;ROUNDUP(MONTH(SalesDataTable[[#This Row],[Order Date]])/3,0)</f>
        <v>Q4</v>
      </c>
      <c r="G2365" s="4" t="s">
        <v>40</v>
      </c>
      <c r="H2365" s="4" t="s">
        <v>41</v>
      </c>
      <c r="I2365" s="4" t="s">
        <v>31</v>
      </c>
      <c r="J2365" s="4" t="s">
        <v>42</v>
      </c>
      <c r="K2365" s="4" t="s">
        <v>63</v>
      </c>
      <c r="L2365" s="4" t="s">
        <v>71</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c r="A2366" s="2">
        <v>1520</v>
      </c>
      <c r="B2366" s="3">
        <v>46340</v>
      </c>
      <c r="C2366" s="4">
        <f>YEAR(SalesDataTable[[#This Row],[Order Date]])</f>
        <v>2026</v>
      </c>
      <c r="D2366" s="4">
        <f>MONTH(SalesDataTable[[#This Row],[Order Date]])</f>
        <v>11</v>
      </c>
      <c r="E2366" s="4" t="str">
        <f>TEXT(SalesDataTable[[#This Row],[Order Date]],"MMM")</f>
        <v>Nov</v>
      </c>
      <c r="F2366" s="4" t="str">
        <f>"Q"&amp;ROUNDUP(MONTH(SalesDataTable[[#This Row],[Order Date]])/3,0)</f>
        <v>Q4</v>
      </c>
      <c r="G2366" s="4" t="s">
        <v>49</v>
      </c>
      <c r="H2366" s="4" t="s">
        <v>76</v>
      </c>
      <c r="I2366" s="4" t="s">
        <v>57</v>
      </c>
      <c r="J2366" s="4" t="s">
        <v>42</v>
      </c>
      <c r="K2366" s="4" t="s">
        <v>63</v>
      </c>
      <c r="L2366" s="4" t="s">
        <v>71</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c r="A2367" s="2">
        <v>1791</v>
      </c>
      <c r="B2367" s="3">
        <v>46340</v>
      </c>
      <c r="C2367" s="4">
        <f>YEAR(SalesDataTable[[#This Row],[Order Date]])</f>
        <v>2026</v>
      </c>
      <c r="D2367" s="4">
        <f>MONTH(SalesDataTable[[#This Row],[Order Date]])</f>
        <v>11</v>
      </c>
      <c r="E2367" s="4" t="str">
        <f>TEXT(SalesDataTable[[#This Row],[Order Date]],"MMM")</f>
        <v>Nov</v>
      </c>
      <c r="F2367" s="4" t="str">
        <f>"Q"&amp;ROUNDUP(MONTH(SalesDataTable[[#This Row],[Order Date]])/3,0)</f>
        <v>Q4</v>
      </c>
      <c r="G2367" s="4" t="s">
        <v>40</v>
      </c>
      <c r="H2367" s="4" t="s">
        <v>41</v>
      </c>
      <c r="I2367" s="4" t="s">
        <v>31</v>
      </c>
      <c r="J2367" s="4" t="s">
        <v>45</v>
      </c>
      <c r="K2367" s="4" t="s">
        <v>63</v>
      </c>
      <c r="L2367" s="4" t="s">
        <v>67</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c r="A2368" s="2">
        <v>2191</v>
      </c>
      <c r="B2368" s="3">
        <v>46340</v>
      </c>
      <c r="C2368" s="4">
        <f>YEAR(SalesDataTable[[#This Row],[Order Date]])</f>
        <v>2026</v>
      </c>
      <c r="D2368" s="4">
        <f>MONTH(SalesDataTable[[#This Row],[Order Date]])</f>
        <v>11</v>
      </c>
      <c r="E2368" s="4" t="str">
        <f>TEXT(SalesDataTable[[#This Row],[Order Date]],"MMM")</f>
        <v>Nov</v>
      </c>
      <c r="F2368" s="4" t="str">
        <f>"Q"&amp;ROUNDUP(MONTH(SalesDataTable[[#This Row],[Order Date]])/3,0)</f>
        <v>Q4</v>
      </c>
      <c r="G2368" s="4" t="s">
        <v>40</v>
      </c>
      <c r="H2368" s="4" t="s">
        <v>54</v>
      </c>
      <c r="I2368" s="4" t="s">
        <v>48</v>
      </c>
      <c r="J2368" s="4" t="s">
        <v>32</v>
      </c>
      <c r="K2368" s="4" t="s">
        <v>33</v>
      </c>
      <c r="L2368" s="4" t="s">
        <v>51</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c r="A2369" s="2">
        <v>2365</v>
      </c>
      <c r="B2369" s="3">
        <v>46340</v>
      </c>
      <c r="C2369" s="4">
        <f>YEAR(SalesDataTable[[#This Row],[Order Date]])</f>
        <v>2026</v>
      </c>
      <c r="D2369" s="4">
        <f>MONTH(SalesDataTable[[#This Row],[Order Date]])</f>
        <v>11</v>
      </c>
      <c r="E2369" s="4" t="str">
        <f>TEXT(SalesDataTable[[#This Row],[Order Date]],"MMM")</f>
        <v>Nov</v>
      </c>
      <c r="F2369" s="4" t="str">
        <f>"Q"&amp;ROUNDUP(MONTH(SalesDataTable[[#This Row],[Order Date]])/3,0)</f>
        <v>Q4</v>
      </c>
      <c r="G2369" s="4" t="s">
        <v>40</v>
      </c>
      <c r="H2369" s="4" t="s">
        <v>54</v>
      </c>
      <c r="I2369" s="4" t="s">
        <v>48</v>
      </c>
      <c r="J2369" s="4" t="s">
        <v>45</v>
      </c>
      <c r="K2369" s="4" t="s">
        <v>38</v>
      </c>
      <c r="L2369" s="4" t="s">
        <v>39</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c r="A2370" s="2">
        <v>2603</v>
      </c>
      <c r="B2370" s="3">
        <v>46340</v>
      </c>
      <c r="C2370" s="4">
        <f>YEAR(SalesDataTable[[#This Row],[Order Date]])</f>
        <v>2026</v>
      </c>
      <c r="D2370" s="4">
        <f>MONTH(SalesDataTable[[#This Row],[Order Date]])</f>
        <v>11</v>
      </c>
      <c r="E2370" s="4" t="str">
        <f>TEXT(SalesDataTable[[#This Row],[Order Date]],"MMM")</f>
        <v>Nov</v>
      </c>
      <c r="F2370" s="4" t="str">
        <f>"Q"&amp;ROUNDUP(MONTH(SalesDataTable[[#This Row],[Order Date]])/3,0)</f>
        <v>Q4</v>
      </c>
      <c r="G2370" s="4" t="s">
        <v>49</v>
      </c>
      <c r="H2370" s="4" t="s">
        <v>62</v>
      </c>
      <c r="I2370" s="4" t="s">
        <v>57</v>
      </c>
      <c r="J2370" s="4" t="s">
        <v>32</v>
      </c>
      <c r="K2370" s="4" t="s">
        <v>33</v>
      </c>
      <c r="L2370" s="4" t="s">
        <v>51</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c r="A2371" s="2">
        <v>4098</v>
      </c>
      <c r="B2371" s="3">
        <v>46340</v>
      </c>
      <c r="C2371" s="4">
        <f>YEAR(SalesDataTable[[#This Row],[Order Date]])</f>
        <v>2026</v>
      </c>
      <c r="D2371" s="4">
        <f>MONTH(SalesDataTable[[#This Row],[Order Date]])</f>
        <v>11</v>
      </c>
      <c r="E2371" s="4" t="str">
        <f>TEXT(SalesDataTable[[#This Row],[Order Date]],"MMM")</f>
        <v>Nov</v>
      </c>
      <c r="F2371" s="4" t="str">
        <f>"Q"&amp;ROUNDUP(MONTH(SalesDataTable[[#This Row],[Order Date]])/3,0)</f>
        <v>Q4</v>
      </c>
      <c r="G2371" s="4" t="s">
        <v>35</v>
      </c>
      <c r="H2371" s="4" t="s">
        <v>36</v>
      </c>
      <c r="I2371" s="4" t="s">
        <v>48</v>
      </c>
      <c r="J2371" s="4" t="s">
        <v>32</v>
      </c>
      <c r="K2371" s="4" t="s">
        <v>63</v>
      </c>
      <c r="L2371" s="4" t="s">
        <v>64</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c r="A2372" s="2">
        <v>1176</v>
      </c>
      <c r="B2372" s="3">
        <v>46341</v>
      </c>
      <c r="C2372" s="4">
        <f>YEAR(SalesDataTable[[#This Row],[Order Date]])</f>
        <v>2026</v>
      </c>
      <c r="D2372" s="4">
        <f>MONTH(SalesDataTable[[#This Row],[Order Date]])</f>
        <v>11</v>
      </c>
      <c r="E2372" s="4" t="str">
        <f>TEXT(SalesDataTable[[#This Row],[Order Date]],"MMM")</f>
        <v>Nov</v>
      </c>
      <c r="F2372" s="4" t="str">
        <f>"Q"&amp;ROUNDUP(MONTH(SalesDataTable[[#This Row],[Order Date]])/3,0)</f>
        <v>Q4</v>
      </c>
      <c r="G2372" s="4" t="s">
        <v>35</v>
      </c>
      <c r="H2372" s="4" t="s">
        <v>56</v>
      </c>
      <c r="I2372" s="4" t="s">
        <v>37</v>
      </c>
      <c r="J2372" s="4" t="s">
        <v>45</v>
      </c>
      <c r="K2372" s="4" t="s">
        <v>52</v>
      </c>
      <c r="L2372" s="4" t="s">
        <v>53</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c r="A2373" s="2">
        <v>1895</v>
      </c>
      <c r="B2373" s="3">
        <v>46341</v>
      </c>
      <c r="C2373" s="4">
        <f>YEAR(SalesDataTable[[#This Row],[Order Date]])</f>
        <v>2026</v>
      </c>
      <c r="D2373" s="4">
        <f>MONTH(SalesDataTable[[#This Row],[Order Date]])</f>
        <v>11</v>
      </c>
      <c r="E2373" s="4" t="str">
        <f>TEXT(SalesDataTable[[#This Row],[Order Date]],"MMM")</f>
        <v>Nov</v>
      </c>
      <c r="F2373" s="4" t="str">
        <f>"Q"&amp;ROUNDUP(MONTH(SalesDataTable[[#This Row],[Order Date]])/3,0)</f>
        <v>Q4</v>
      </c>
      <c r="G2373" s="4" t="s">
        <v>49</v>
      </c>
      <c r="H2373" s="4" t="s">
        <v>50</v>
      </c>
      <c r="I2373" s="4" t="s">
        <v>31</v>
      </c>
      <c r="J2373" s="4" t="s">
        <v>45</v>
      </c>
      <c r="K2373" s="4" t="s">
        <v>33</v>
      </c>
      <c r="L2373" s="4" t="s">
        <v>51</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c r="A2374" s="2">
        <v>3385</v>
      </c>
      <c r="B2374" s="3">
        <v>46341</v>
      </c>
      <c r="C2374" s="4">
        <f>YEAR(SalesDataTable[[#This Row],[Order Date]])</f>
        <v>2026</v>
      </c>
      <c r="D2374" s="4">
        <f>MONTH(SalesDataTable[[#This Row],[Order Date]])</f>
        <v>11</v>
      </c>
      <c r="E2374" s="4" t="str">
        <f>TEXT(SalesDataTable[[#This Row],[Order Date]],"MMM")</f>
        <v>Nov</v>
      </c>
      <c r="F2374" s="4" t="str">
        <f>"Q"&amp;ROUNDUP(MONTH(SalesDataTable[[#This Row],[Order Date]])/3,0)</f>
        <v>Q4</v>
      </c>
      <c r="G2374" s="4" t="s">
        <v>35</v>
      </c>
      <c r="H2374" s="4" t="s">
        <v>70</v>
      </c>
      <c r="I2374" s="4" t="s">
        <v>57</v>
      </c>
      <c r="J2374" s="4" t="s">
        <v>42</v>
      </c>
      <c r="K2374" s="4" t="s">
        <v>38</v>
      </c>
      <c r="L2374" s="4" t="s">
        <v>75</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c r="A2375" s="2">
        <v>3581</v>
      </c>
      <c r="B2375" s="3">
        <v>46341</v>
      </c>
      <c r="C2375" s="4">
        <f>YEAR(SalesDataTable[[#This Row],[Order Date]])</f>
        <v>2026</v>
      </c>
      <c r="D2375" s="4">
        <f>MONTH(SalesDataTable[[#This Row],[Order Date]])</f>
        <v>11</v>
      </c>
      <c r="E2375" s="4" t="str">
        <f>TEXT(SalesDataTable[[#This Row],[Order Date]],"MMM")</f>
        <v>Nov</v>
      </c>
      <c r="F2375" s="4" t="str">
        <f>"Q"&amp;ROUNDUP(MONTH(SalesDataTable[[#This Row],[Order Date]])/3,0)</f>
        <v>Q4</v>
      </c>
      <c r="G2375" s="4" t="s">
        <v>49</v>
      </c>
      <c r="H2375" s="4" t="s">
        <v>50</v>
      </c>
      <c r="I2375" s="4" t="s">
        <v>57</v>
      </c>
      <c r="J2375" s="4" t="s">
        <v>45</v>
      </c>
      <c r="K2375" s="4" t="s">
        <v>38</v>
      </c>
      <c r="L2375" s="4" t="s">
        <v>46</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c r="A2376" s="2">
        <v>4528</v>
      </c>
      <c r="B2376" s="3">
        <v>46341</v>
      </c>
      <c r="C2376" s="4">
        <f>YEAR(SalesDataTable[[#This Row],[Order Date]])</f>
        <v>2026</v>
      </c>
      <c r="D2376" s="4">
        <f>MONTH(SalesDataTable[[#This Row],[Order Date]])</f>
        <v>11</v>
      </c>
      <c r="E2376" s="4" t="str">
        <f>TEXT(SalesDataTable[[#This Row],[Order Date]],"MMM")</f>
        <v>Nov</v>
      </c>
      <c r="F2376" s="4" t="str">
        <f>"Q"&amp;ROUNDUP(MONTH(SalesDataTable[[#This Row],[Order Date]])/3,0)</f>
        <v>Q4</v>
      </c>
      <c r="G2376" s="4" t="s">
        <v>29</v>
      </c>
      <c r="H2376" s="4" t="s">
        <v>79</v>
      </c>
      <c r="I2376" s="4" t="s">
        <v>57</v>
      </c>
      <c r="J2376" s="4" t="s">
        <v>42</v>
      </c>
      <c r="K2376" s="4" t="s">
        <v>38</v>
      </c>
      <c r="L2376" s="4" t="s">
        <v>46</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c r="A2377" s="2">
        <v>4633</v>
      </c>
      <c r="B2377" s="3">
        <v>46341</v>
      </c>
      <c r="C2377" s="4">
        <f>YEAR(SalesDataTable[[#This Row],[Order Date]])</f>
        <v>2026</v>
      </c>
      <c r="D2377" s="4">
        <f>MONTH(SalesDataTable[[#This Row],[Order Date]])</f>
        <v>11</v>
      </c>
      <c r="E2377" s="4" t="str">
        <f>TEXT(SalesDataTable[[#This Row],[Order Date]],"MMM")</f>
        <v>Nov</v>
      </c>
      <c r="F2377" s="4" t="str">
        <f>"Q"&amp;ROUNDUP(MONTH(SalesDataTable[[#This Row],[Order Date]])/3,0)</f>
        <v>Q4</v>
      </c>
      <c r="G2377" s="4" t="s">
        <v>40</v>
      </c>
      <c r="H2377" s="4" t="s">
        <v>68</v>
      </c>
      <c r="I2377" s="4" t="s">
        <v>31</v>
      </c>
      <c r="J2377" s="4" t="s">
        <v>32</v>
      </c>
      <c r="K2377" s="4" t="s">
        <v>38</v>
      </c>
      <c r="L2377" s="4" t="s">
        <v>75</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c r="A2378" s="2">
        <v>5195</v>
      </c>
      <c r="B2378" s="3">
        <v>46341</v>
      </c>
      <c r="C2378" s="4">
        <f>YEAR(SalesDataTable[[#This Row],[Order Date]])</f>
        <v>2026</v>
      </c>
      <c r="D2378" s="4">
        <f>MONTH(SalesDataTable[[#This Row],[Order Date]])</f>
        <v>11</v>
      </c>
      <c r="E2378" s="4" t="str">
        <f>TEXT(SalesDataTable[[#This Row],[Order Date]],"MMM")</f>
        <v>Nov</v>
      </c>
      <c r="F2378" s="4" t="str">
        <f>"Q"&amp;ROUNDUP(MONTH(SalesDataTable[[#This Row],[Order Date]])/3,0)</f>
        <v>Q4</v>
      </c>
      <c r="G2378" s="4" t="s">
        <v>40</v>
      </c>
      <c r="H2378" s="4" t="s">
        <v>81</v>
      </c>
      <c r="I2378" s="4" t="s">
        <v>31</v>
      </c>
      <c r="J2378" s="4" t="s">
        <v>45</v>
      </c>
      <c r="K2378" s="4" t="s">
        <v>38</v>
      </c>
      <c r="L2378" s="4" t="s">
        <v>66</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c r="A2379" s="2">
        <v>2778</v>
      </c>
      <c r="B2379" s="3">
        <v>46342</v>
      </c>
      <c r="C2379" s="4">
        <f>YEAR(SalesDataTable[[#This Row],[Order Date]])</f>
        <v>2026</v>
      </c>
      <c r="D2379" s="4">
        <f>MONTH(SalesDataTable[[#This Row],[Order Date]])</f>
        <v>11</v>
      </c>
      <c r="E2379" s="4" t="str">
        <f>TEXT(SalesDataTable[[#This Row],[Order Date]],"MMM")</f>
        <v>Nov</v>
      </c>
      <c r="F2379" s="4" t="str">
        <f>"Q"&amp;ROUNDUP(MONTH(SalesDataTable[[#This Row],[Order Date]])/3,0)</f>
        <v>Q4</v>
      </c>
      <c r="G2379" s="4" t="s">
        <v>49</v>
      </c>
      <c r="H2379" s="4" t="s">
        <v>50</v>
      </c>
      <c r="I2379" s="4" t="s">
        <v>57</v>
      </c>
      <c r="J2379" s="4" t="s">
        <v>32</v>
      </c>
      <c r="K2379" s="4" t="s">
        <v>38</v>
      </c>
      <c r="L2379" s="4" t="s">
        <v>46</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c r="A2380" s="2">
        <v>341</v>
      </c>
      <c r="B2380" s="3">
        <v>46343</v>
      </c>
      <c r="C2380" s="4">
        <f>YEAR(SalesDataTable[[#This Row],[Order Date]])</f>
        <v>2026</v>
      </c>
      <c r="D2380" s="4">
        <f>MONTH(SalesDataTable[[#This Row],[Order Date]])</f>
        <v>11</v>
      </c>
      <c r="E2380" s="4" t="str">
        <f>TEXT(SalesDataTable[[#This Row],[Order Date]],"MMM")</f>
        <v>Nov</v>
      </c>
      <c r="F2380" s="4" t="str">
        <f>"Q"&amp;ROUNDUP(MONTH(SalesDataTable[[#This Row],[Order Date]])/3,0)</f>
        <v>Q4</v>
      </c>
      <c r="G2380" s="4" t="s">
        <v>49</v>
      </c>
      <c r="H2380" s="4" t="s">
        <v>62</v>
      </c>
      <c r="I2380" s="4" t="s">
        <v>31</v>
      </c>
      <c r="J2380" s="4" t="s">
        <v>32</v>
      </c>
      <c r="K2380" s="4" t="s">
        <v>43</v>
      </c>
      <c r="L2380" s="4" t="s">
        <v>73</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c r="A2381" s="2">
        <v>374</v>
      </c>
      <c r="B2381" s="3">
        <v>46343</v>
      </c>
      <c r="C2381" s="4">
        <f>YEAR(SalesDataTable[[#This Row],[Order Date]])</f>
        <v>2026</v>
      </c>
      <c r="D2381" s="4">
        <f>MONTH(SalesDataTable[[#This Row],[Order Date]])</f>
        <v>11</v>
      </c>
      <c r="E2381" s="4" t="str">
        <f>TEXT(SalesDataTable[[#This Row],[Order Date]],"MMM")</f>
        <v>Nov</v>
      </c>
      <c r="F2381" s="4" t="str">
        <f>"Q"&amp;ROUNDUP(MONTH(SalesDataTable[[#This Row],[Order Date]])/3,0)</f>
        <v>Q4</v>
      </c>
      <c r="G2381" s="4" t="s">
        <v>49</v>
      </c>
      <c r="H2381" s="4" t="s">
        <v>60</v>
      </c>
      <c r="I2381" s="4" t="s">
        <v>48</v>
      </c>
      <c r="J2381" s="4" t="s">
        <v>32</v>
      </c>
      <c r="K2381" s="4" t="s">
        <v>63</v>
      </c>
      <c r="L2381" s="4" t="s">
        <v>74</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c r="A2382" s="2">
        <v>598</v>
      </c>
      <c r="B2382" s="3">
        <v>46343</v>
      </c>
      <c r="C2382" s="4">
        <f>YEAR(SalesDataTable[[#This Row],[Order Date]])</f>
        <v>2026</v>
      </c>
      <c r="D2382" s="4">
        <f>MONTH(SalesDataTable[[#This Row],[Order Date]])</f>
        <v>11</v>
      </c>
      <c r="E2382" s="4" t="str">
        <f>TEXT(SalesDataTable[[#This Row],[Order Date]],"MMM")</f>
        <v>Nov</v>
      </c>
      <c r="F2382" s="4" t="str">
        <f>"Q"&amp;ROUNDUP(MONTH(SalesDataTable[[#This Row],[Order Date]])/3,0)</f>
        <v>Q4</v>
      </c>
      <c r="G2382" s="4" t="s">
        <v>29</v>
      </c>
      <c r="H2382" s="4" t="s">
        <v>30</v>
      </c>
      <c r="I2382" s="4" t="s">
        <v>31</v>
      </c>
      <c r="J2382" s="4" t="s">
        <v>42</v>
      </c>
      <c r="K2382" s="4" t="s">
        <v>33</v>
      </c>
      <c r="L2382" s="4" t="s">
        <v>51</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c r="A2383" s="2">
        <v>690</v>
      </c>
      <c r="B2383" s="3">
        <v>46343</v>
      </c>
      <c r="C2383" s="4">
        <f>YEAR(SalesDataTable[[#This Row],[Order Date]])</f>
        <v>2026</v>
      </c>
      <c r="D2383" s="4">
        <f>MONTH(SalesDataTable[[#This Row],[Order Date]])</f>
        <v>11</v>
      </c>
      <c r="E2383" s="4" t="str">
        <f>TEXT(SalesDataTable[[#This Row],[Order Date]],"MMM")</f>
        <v>Nov</v>
      </c>
      <c r="F2383" s="4" t="str">
        <f>"Q"&amp;ROUNDUP(MONTH(SalesDataTable[[#This Row],[Order Date]])/3,0)</f>
        <v>Q4</v>
      </c>
      <c r="G2383" s="4" t="s">
        <v>49</v>
      </c>
      <c r="H2383" s="4" t="s">
        <v>62</v>
      </c>
      <c r="I2383" s="4" t="s">
        <v>31</v>
      </c>
      <c r="J2383" s="4" t="s">
        <v>32</v>
      </c>
      <c r="K2383" s="4" t="s">
        <v>43</v>
      </c>
      <c r="L2383" s="4" t="s">
        <v>77</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c r="A2384" s="2">
        <v>1296</v>
      </c>
      <c r="B2384" s="3">
        <v>46343</v>
      </c>
      <c r="C2384" s="4">
        <f>YEAR(SalesDataTable[[#This Row],[Order Date]])</f>
        <v>2026</v>
      </c>
      <c r="D2384" s="4">
        <f>MONTH(SalesDataTable[[#This Row],[Order Date]])</f>
        <v>11</v>
      </c>
      <c r="E2384" s="4" t="str">
        <f>TEXT(SalesDataTable[[#This Row],[Order Date]],"MMM")</f>
        <v>Nov</v>
      </c>
      <c r="F2384" s="4" t="str">
        <f>"Q"&amp;ROUNDUP(MONTH(SalesDataTable[[#This Row],[Order Date]])/3,0)</f>
        <v>Q4</v>
      </c>
      <c r="G2384" s="4" t="s">
        <v>49</v>
      </c>
      <c r="H2384" s="4" t="s">
        <v>76</v>
      </c>
      <c r="I2384" s="4" t="s">
        <v>31</v>
      </c>
      <c r="J2384" s="4" t="s">
        <v>42</v>
      </c>
      <c r="K2384" s="4" t="s">
        <v>52</v>
      </c>
      <c r="L2384" s="4" t="s">
        <v>58</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c r="A2385" s="2">
        <v>1585</v>
      </c>
      <c r="B2385" s="3">
        <v>46343</v>
      </c>
      <c r="C2385" s="4">
        <f>YEAR(SalesDataTable[[#This Row],[Order Date]])</f>
        <v>2026</v>
      </c>
      <c r="D2385" s="4">
        <f>MONTH(SalesDataTable[[#This Row],[Order Date]])</f>
        <v>11</v>
      </c>
      <c r="E2385" s="4" t="str">
        <f>TEXT(SalesDataTable[[#This Row],[Order Date]],"MMM")</f>
        <v>Nov</v>
      </c>
      <c r="F2385" s="4" t="str">
        <f>"Q"&amp;ROUNDUP(MONTH(SalesDataTable[[#This Row],[Order Date]])/3,0)</f>
        <v>Q4</v>
      </c>
      <c r="G2385" s="4" t="s">
        <v>35</v>
      </c>
      <c r="H2385" s="4" t="s">
        <v>78</v>
      </c>
      <c r="I2385" s="4" t="s">
        <v>48</v>
      </c>
      <c r="J2385" s="4" t="s">
        <v>32</v>
      </c>
      <c r="K2385" s="4" t="s">
        <v>38</v>
      </c>
      <c r="L2385" s="4" t="s">
        <v>39</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c r="A2386" s="2">
        <v>2194</v>
      </c>
      <c r="B2386" s="3">
        <v>46343</v>
      </c>
      <c r="C2386" s="4">
        <f>YEAR(SalesDataTable[[#This Row],[Order Date]])</f>
        <v>2026</v>
      </c>
      <c r="D2386" s="4">
        <f>MONTH(SalesDataTable[[#This Row],[Order Date]])</f>
        <v>11</v>
      </c>
      <c r="E2386" s="4" t="str">
        <f>TEXT(SalesDataTable[[#This Row],[Order Date]],"MMM")</f>
        <v>Nov</v>
      </c>
      <c r="F2386" s="4" t="str">
        <f>"Q"&amp;ROUNDUP(MONTH(SalesDataTable[[#This Row],[Order Date]])/3,0)</f>
        <v>Q4</v>
      </c>
      <c r="G2386" s="4" t="s">
        <v>49</v>
      </c>
      <c r="H2386" s="4" t="s">
        <v>76</v>
      </c>
      <c r="I2386" s="4" t="s">
        <v>31</v>
      </c>
      <c r="J2386" s="4" t="s">
        <v>32</v>
      </c>
      <c r="K2386" s="4" t="s">
        <v>43</v>
      </c>
      <c r="L2386" s="4" t="s">
        <v>44</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c r="A2387" s="2">
        <v>2221</v>
      </c>
      <c r="B2387" s="3">
        <v>46343</v>
      </c>
      <c r="C2387" s="4">
        <f>YEAR(SalesDataTable[[#This Row],[Order Date]])</f>
        <v>2026</v>
      </c>
      <c r="D2387" s="4">
        <f>MONTH(SalesDataTable[[#This Row],[Order Date]])</f>
        <v>11</v>
      </c>
      <c r="E2387" s="4" t="str">
        <f>TEXT(SalesDataTable[[#This Row],[Order Date]],"MMM")</f>
        <v>Nov</v>
      </c>
      <c r="F2387" s="4" t="str">
        <f>"Q"&amp;ROUNDUP(MONTH(SalesDataTable[[#This Row],[Order Date]])/3,0)</f>
        <v>Q4</v>
      </c>
      <c r="G2387" s="4" t="s">
        <v>35</v>
      </c>
      <c r="H2387" s="4" t="s">
        <v>72</v>
      </c>
      <c r="I2387" s="4" t="s">
        <v>57</v>
      </c>
      <c r="J2387" s="4" t="s">
        <v>32</v>
      </c>
      <c r="K2387" s="4" t="s">
        <v>33</v>
      </c>
      <c r="L2387" s="4" t="s">
        <v>55</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c r="A2388" s="2">
        <v>3836</v>
      </c>
      <c r="B2388" s="3">
        <v>46343</v>
      </c>
      <c r="C2388" s="4">
        <f>YEAR(SalesDataTable[[#This Row],[Order Date]])</f>
        <v>2026</v>
      </c>
      <c r="D2388" s="4">
        <f>MONTH(SalesDataTable[[#This Row],[Order Date]])</f>
        <v>11</v>
      </c>
      <c r="E2388" s="4" t="str">
        <f>TEXT(SalesDataTable[[#This Row],[Order Date]],"MMM")</f>
        <v>Nov</v>
      </c>
      <c r="F2388" s="4" t="str">
        <f>"Q"&amp;ROUNDUP(MONTH(SalesDataTable[[#This Row],[Order Date]])/3,0)</f>
        <v>Q4</v>
      </c>
      <c r="G2388" s="4" t="s">
        <v>49</v>
      </c>
      <c r="H2388" s="4" t="s">
        <v>50</v>
      </c>
      <c r="I2388" s="4" t="s">
        <v>48</v>
      </c>
      <c r="J2388" s="4" t="s">
        <v>32</v>
      </c>
      <c r="K2388" s="4" t="s">
        <v>38</v>
      </c>
      <c r="L2388" s="4" t="s">
        <v>39</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c r="A2389" s="2">
        <v>4437</v>
      </c>
      <c r="B2389" s="3">
        <v>46343</v>
      </c>
      <c r="C2389" s="4">
        <f>YEAR(SalesDataTable[[#This Row],[Order Date]])</f>
        <v>2026</v>
      </c>
      <c r="D2389" s="4">
        <f>MONTH(SalesDataTable[[#This Row],[Order Date]])</f>
        <v>11</v>
      </c>
      <c r="E2389" s="4" t="str">
        <f>TEXT(SalesDataTable[[#This Row],[Order Date]],"MMM")</f>
        <v>Nov</v>
      </c>
      <c r="F2389" s="4" t="str">
        <f>"Q"&amp;ROUNDUP(MONTH(SalesDataTable[[#This Row],[Order Date]])/3,0)</f>
        <v>Q4</v>
      </c>
      <c r="G2389" s="4" t="s">
        <v>40</v>
      </c>
      <c r="H2389" s="4" t="s">
        <v>41</v>
      </c>
      <c r="I2389" s="4" t="s">
        <v>31</v>
      </c>
      <c r="J2389" s="4" t="s">
        <v>32</v>
      </c>
      <c r="K2389" s="4" t="s">
        <v>63</v>
      </c>
      <c r="L2389" s="4" t="s">
        <v>67</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c r="A2390" s="2">
        <v>4735</v>
      </c>
      <c r="B2390" s="3">
        <v>46343</v>
      </c>
      <c r="C2390" s="4">
        <f>YEAR(SalesDataTable[[#This Row],[Order Date]])</f>
        <v>2026</v>
      </c>
      <c r="D2390" s="4">
        <f>MONTH(SalesDataTable[[#This Row],[Order Date]])</f>
        <v>11</v>
      </c>
      <c r="E2390" s="4" t="str">
        <f>TEXT(SalesDataTable[[#This Row],[Order Date]],"MMM")</f>
        <v>Nov</v>
      </c>
      <c r="F2390" s="4" t="str">
        <f>"Q"&amp;ROUNDUP(MONTH(SalesDataTable[[#This Row],[Order Date]])/3,0)</f>
        <v>Q4</v>
      </c>
      <c r="G2390" s="4" t="s">
        <v>35</v>
      </c>
      <c r="H2390" s="4" t="s">
        <v>72</v>
      </c>
      <c r="I2390" s="4" t="s">
        <v>31</v>
      </c>
      <c r="J2390" s="4" t="s">
        <v>45</v>
      </c>
      <c r="K2390" s="4" t="s">
        <v>33</v>
      </c>
      <c r="L2390" s="4" t="s">
        <v>34</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c r="A2391" s="2">
        <v>554</v>
      </c>
      <c r="B2391" s="3">
        <v>46344</v>
      </c>
      <c r="C2391" s="4">
        <f>YEAR(SalesDataTable[[#This Row],[Order Date]])</f>
        <v>2026</v>
      </c>
      <c r="D2391" s="4">
        <f>MONTH(SalesDataTable[[#This Row],[Order Date]])</f>
        <v>11</v>
      </c>
      <c r="E2391" s="4" t="str">
        <f>TEXT(SalesDataTable[[#This Row],[Order Date]],"MMM")</f>
        <v>Nov</v>
      </c>
      <c r="F2391" s="4" t="str">
        <f>"Q"&amp;ROUNDUP(MONTH(SalesDataTable[[#This Row],[Order Date]])/3,0)</f>
        <v>Q4</v>
      </c>
      <c r="G2391" s="4" t="s">
        <v>40</v>
      </c>
      <c r="H2391" s="4" t="s">
        <v>54</v>
      </c>
      <c r="I2391" s="4" t="s">
        <v>57</v>
      </c>
      <c r="J2391" s="4" t="s">
        <v>45</v>
      </c>
      <c r="K2391" s="4" t="s">
        <v>63</v>
      </c>
      <c r="L2391" s="4" t="s">
        <v>71</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c r="A2392" s="2">
        <v>1205</v>
      </c>
      <c r="B2392" s="3">
        <v>46344</v>
      </c>
      <c r="C2392" s="4">
        <f>YEAR(SalesDataTable[[#This Row],[Order Date]])</f>
        <v>2026</v>
      </c>
      <c r="D2392" s="4">
        <f>MONTH(SalesDataTable[[#This Row],[Order Date]])</f>
        <v>11</v>
      </c>
      <c r="E2392" s="4" t="str">
        <f>TEXT(SalesDataTable[[#This Row],[Order Date]],"MMM")</f>
        <v>Nov</v>
      </c>
      <c r="F2392" s="4" t="str">
        <f>"Q"&amp;ROUNDUP(MONTH(SalesDataTable[[#This Row],[Order Date]])/3,0)</f>
        <v>Q4</v>
      </c>
      <c r="G2392" s="4" t="s">
        <v>49</v>
      </c>
      <c r="H2392" s="4" t="s">
        <v>76</v>
      </c>
      <c r="I2392" s="4" t="s">
        <v>31</v>
      </c>
      <c r="J2392" s="4" t="s">
        <v>32</v>
      </c>
      <c r="K2392" s="4" t="s">
        <v>33</v>
      </c>
      <c r="L2392" s="4" t="s">
        <v>59</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c r="A2393" s="2">
        <v>1979</v>
      </c>
      <c r="B2393" s="3">
        <v>46344</v>
      </c>
      <c r="C2393" s="4">
        <f>YEAR(SalesDataTable[[#This Row],[Order Date]])</f>
        <v>2026</v>
      </c>
      <c r="D2393" s="4">
        <f>MONTH(SalesDataTable[[#This Row],[Order Date]])</f>
        <v>11</v>
      </c>
      <c r="E2393" s="4" t="str">
        <f>TEXT(SalesDataTable[[#This Row],[Order Date]],"MMM")</f>
        <v>Nov</v>
      </c>
      <c r="F2393" s="4" t="str">
        <f>"Q"&amp;ROUNDUP(MONTH(SalesDataTable[[#This Row],[Order Date]])/3,0)</f>
        <v>Q4</v>
      </c>
      <c r="G2393" s="4" t="s">
        <v>35</v>
      </c>
      <c r="H2393" s="4" t="s">
        <v>70</v>
      </c>
      <c r="I2393" s="4" t="s">
        <v>48</v>
      </c>
      <c r="J2393" s="4" t="s">
        <v>32</v>
      </c>
      <c r="K2393" s="4" t="s">
        <v>52</v>
      </c>
      <c r="L2393" s="4" t="s">
        <v>80</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c r="A2394" s="2">
        <v>2151</v>
      </c>
      <c r="B2394" s="3">
        <v>46344</v>
      </c>
      <c r="C2394" s="4">
        <f>YEAR(SalesDataTable[[#This Row],[Order Date]])</f>
        <v>2026</v>
      </c>
      <c r="D2394" s="4">
        <f>MONTH(SalesDataTable[[#This Row],[Order Date]])</f>
        <v>11</v>
      </c>
      <c r="E2394" s="4" t="str">
        <f>TEXT(SalesDataTable[[#This Row],[Order Date]],"MMM")</f>
        <v>Nov</v>
      </c>
      <c r="F2394" s="4" t="str">
        <f>"Q"&amp;ROUNDUP(MONTH(SalesDataTable[[#This Row],[Order Date]])/3,0)</f>
        <v>Q4</v>
      </c>
      <c r="G2394" s="4" t="s">
        <v>35</v>
      </c>
      <c r="H2394" s="4" t="s">
        <v>36</v>
      </c>
      <c r="I2394" s="4" t="s">
        <v>31</v>
      </c>
      <c r="J2394" s="4" t="s">
        <v>42</v>
      </c>
      <c r="K2394" s="4" t="s">
        <v>52</v>
      </c>
      <c r="L2394" s="4" t="s">
        <v>80</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c r="A2395" s="2">
        <v>2730</v>
      </c>
      <c r="B2395" s="3">
        <v>46344</v>
      </c>
      <c r="C2395" s="4">
        <f>YEAR(SalesDataTable[[#This Row],[Order Date]])</f>
        <v>2026</v>
      </c>
      <c r="D2395" s="4">
        <f>MONTH(SalesDataTable[[#This Row],[Order Date]])</f>
        <v>11</v>
      </c>
      <c r="E2395" s="4" t="str">
        <f>TEXT(SalesDataTable[[#This Row],[Order Date]],"MMM")</f>
        <v>Nov</v>
      </c>
      <c r="F2395" s="4" t="str">
        <f>"Q"&amp;ROUNDUP(MONTH(SalesDataTable[[#This Row],[Order Date]])/3,0)</f>
        <v>Q4</v>
      </c>
      <c r="G2395" s="4" t="s">
        <v>29</v>
      </c>
      <c r="H2395" s="4" t="s">
        <v>30</v>
      </c>
      <c r="I2395" s="4" t="s">
        <v>31</v>
      </c>
      <c r="J2395" s="4" t="s">
        <v>32</v>
      </c>
      <c r="K2395" s="4" t="s">
        <v>38</v>
      </c>
      <c r="L2395" s="4" t="s">
        <v>66</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c r="A2396" s="2">
        <v>2779</v>
      </c>
      <c r="B2396" s="3">
        <v>46344</v>
      </c>
      <c r="C2396" s="4">
        <f>YEAR(SalesDataTable[[#This Row],[Order Date]])</f>
        <v>2026</v>
      </c>
      <c r="D2396" s="4">
        <f>MONTH(SalesDataTable[[#This Row],[Order Date]])</f>
        <v>11</v>
      </c>
      <c r="E2396" s="4" t="str">
        <f>TEXT(SalesDataTable[[#This Row],[Order Date]],"MMM")</f>
        <v>Nov</v>
      </c>
      <c r="F2396" s="4" t="str">
        <f>"Q"&amp;ROUNDUP(MONTH(SalesDataTable[[#This Row],[Order Date]])/3,0)</f>
        <v>Q4</v>
      </c>
      <c r="G2396" s="4" t="s">
        <v>29</v>
      </c>
      <c r="H2396" s="4" t="s">
        <v>79</v>
      </c>
      <c r="I2396" s="4" t="s">
        <v>37</v>
      </c>
      <c r="J2396" s="4" t="s">
        <v>45</v>
      </c>
      <c r="K2396" s="4" t="s">
        <v>63</v>
      </c>
      <c r="L2396" s="4" t="s">
        <v>67</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c r="A2397" s="2">
        <v>2853</v>
      </c>
      <c r="B2397" s="3">
        <v>46344</v>
      </c>
      <c r="C2397" s="4">
        <f>YEAR(SalesDataTable[[#This Row],[Order Date]])</f>
        <v>2026</v>
      </c>
      <c r="D2397" s="4">
        <f>MONTH(SalesDataTable[[#This Row],[Order Date]])</f>
        <v>11</v>
      </c>
      <c r="E2397" s="4" t="str">
        <f>TEXT(SalesDataTable[[#This Row],[Order Date]],"MMM")</f>
        <v>Nov</v>
      </c>
      <c r="F2397" s="4" t="str">
        <f>"Q"&amp;ROUNDUP(MONTH(SalesDataTable[[#This Row],[Order Date]])/3,0)</f>
        <v>Q4</v>
      </c>
      <c r="G2397" s="4" t="s">
        <v>40</v>
      </c>
      <c r="H2397" s="4" t="s">
        <v>47</v>
      </c>
      <c r="I2397" s="4" t="s">
        <v>31</v>
      </c>
      <c r="J2397" s="4" t="s">
        <v>42</v>
      </c>
      <c r="K2397" s="4" t="s">
        <v>33</v>
      </c>
      <c r="L2397" s="4" t="s">
        <v>59</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c r="A2398" s="2">
        <v>3825</v>
      </c>
      <c r="B2398" s="3">
        <v>46344</v>
      </c>
      <c r="C2398" s="4">
        <f>YEAR(SalesDataTable[[#This Row],[Order Date]])</f>
        <v>2026</v>
      </c>
      <c r="D2398" s="4">
        <f>MONTH(SalesDataTable[[#This Row],[Order Date]])</f>
        <v>11</v>
      </c>
      <c r="E2398" s="4" t="str">
        <f>TEXT(SalesDataTable[[#This Row],[Order Date]],"MMM")</f>
        <v>Nov</v>
      </c>
      <c r="F2398" s="4" t="str">
        <f>"Q"&amp;ROUNDUP(MONTH(SalesDataTable[[#This Row],[Order Date]])/3,0)</f>
        <v>Q4</v>
      </c>
      <c r="G2398" s="4" t="s">
        <v>49</v>
      </c>
      <c r="H2398" s="4" t="s">
        <v>62</v>
      </c>
      <c r="I2398" s="4" t="s">
        <v>31</v>
      </c>
      <c r="J2398" s="4" t="s">
        <v>42</v>
      </c>
      <c r="K2398" s="4" t="s">
        <v>43</v>
      </c>
      <c r="L2398" s="4" t="s">
        <v>61</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c r="A2399" s="2">
        <v>4808</v>
      </c>
      <c r="B2399" s="3">
        <v>46344</v>
      </c>
      <c r="C2399" s="4">
        <f>YEAR(SalesDataTable[[#This Row],[Order Date]])</f>
        <v>2026</v>
      </c>
      <c r="D2399" s="4">
        <f>MONTH(SalesDataTable[[#This Row],[Order Date]])</f>
        <v>11</v>
      </c>
      <c r="E2399" s="4" t="str">
        <f>TEXT(SalesDataTable[[#This Row],[Order Date]],"MMM")</f>
        <v>Nov</v>
      </c>
      <c r="F2399" s="4" t="str">
        <f>"Q"&amp;ROUNDUP(MONTH(SalesDataTable[[#This Row],[Order Date]])/3,0)</f>
        <v>Q4</v>
      </c>
      <c r="G2399" s="4" t="s">
        <v>40</v>
      </c>
      <c r="H2399" s="4" t="s">
        <v>81</v>
      </c>
      <c r="I2399" s="4" t="s">
        <v>31</v>
      </c>
      <c r="J2399" s="4" t="s">
        <v>42</v>
      </c>
      <c r="K2399" s="4" t="s">
        <v>52</v>
      </c>
      <c r="L2399" s="4" t="s">
        <v>69</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c r="A2400" s="2">
        <v>5131</v>
      </c>
      <c r="B2400" s="3">
        <v>46344</v>
      </c>
      <c r="C2400" s="4">
        <f>YEAR(SalesDataTable[[#This Row],[Order Date]])</f>
        <v>2026</v>
      </c>
      <c r="D2400" s="4">
        <f>MONTH(SalesDataTable[[#This Row],[Order Date]])</f>
        <v>11</v>
      </c>
      <c r="E2400" s="4" t="str">
        <f>TEXT(SalesDataTable[[#This Row],[Order Date]],"MMM")</f>
        <v>Nov</v>
      </c>
      <c r="F2400" s="4" t="str">
        <f>"Q"&amp;ROUNDUP(MONTH(SalesDataTable[[#This Row],[Order Date]])/3,0)</f>
        <v>Q4</v>
      </c>
      <c r="G2400" s="4" t="s">
        <v>49</v>
      </c>
      <c r="H2400" s="4" t="s">
        <v>62</v>
      </c>
      <c r="I2400" s="4" t="s">
        <v>48</v>
      </c>
      <c r="J2400" s="4" t="s">
        <v>42</v>
      </c>
      <c r="K2400" s="4" t="s">
        <v>38</v>
      </c>
      <c r="L2400" s="4" t="s">
        <v>75</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c r="A2401" s="2">
        <v>1502</v>
      </c>
      <c r="B2401" s="3">
        <v>46345</v>
      </c>
      <c r="C2401" s="4">
        <f>YEAR(SalesDataTable[[#This Row],[Order Date]])</f>
        <v>2026</v>
      </c>
      <c r="D2401" s="4">
        <f>MONTH(SalesDataTable[[#This Row],[Order Date]])</f>
        <v>11</v>
      </c>
      <c r="E2401" s="4" t="str">
        <f>TEXT(SalesDataTable[[#This Row],[Order Date]],"MMM")</f>
        <v>Nov</v>
      </c>
      <c r="F2401" s="4" t="str">
        <f>"Q"&amp;ROUNDUP(MONTH(SalesDataTable[[#This Row],[Order Date]])/3,0)</f>
        <v>Q4</v>
      </c>
      <c r="G2401" s="4" t="s">
        <v>49</v>
      </c>
      <c r="H2401" s="4" t="s">
        <v>60</v>
      </c>
      <c r="I2401" s="4" t="s">
        <v>57</v>
      </c>
      <c r="J2401" s="4" t="s">
        <v>42</v>
      </c>
      <c r="K2401" s="4" t="s">
        <v>63</v>
      </c>
      <c r="L2401" s="4" t="s">
        <v>71</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c r="A2402" s="2">
        <v>2470</v>
      </c>
      <c r="B2402" s="3">
        <v>46345</v>
      </c>
      <c r="C2402" s="4">
        <f>YEAR(SalesDataTable[[#This Row],[Order Date]])</f>
        <v>2026</v>
      </c>
      <c r="D2402" s="4">
        <f>MONTH(SalesDataTable[[#This Row],[Order Date]])</f>
        <v>11</v>
      </c>
      <c r="E2402" s="4" t="str">
        <f>TEXT(SalesDataTable[[#This Row],[Order Date]],"MMM")</f>
        <v>Nov</v>
      </c>
      <c r="F2402" s="4" t="str">
        <f>"Q"&amp;ROUNDUP(MONTH(SalesDataTable[[#This Row],[Order Date]])/3,0)</f>
        <v>Q4</v>
      </c>
      <c r="G2402" s="4" t="s">
        <v>35</v>
      </c>
      <c r="H2402" s="4" t="s">
        <v>56</v>
      </c>
      <c r="I2402" s="4" t="s">
        <v>48</v>
      </c>
      <c r="J2402" s="4" t="s">
        <v>45</v>
      </c>
      <c r="K2402" s="4" t="s">
        <v>38</v>
      </c>
      <c r="L2402" s="4" t="s">
        <v>39</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c r="A2403" s="2">
        <v>3452</v>
      </c>
      <c r="B2403" s="3">
        <v>46345</v>
      </c>
      <c r="C2403" s="4">
        <f>YEAR(SalesDataTable[[#This Row],[Order Date]])</f>
        <v>2026</v>
      </c>
      <c r="D2403" s="4">
        <f>MONTH(SalesDataTable[[#This Row],[Order Date]])</f>
        <v>11</v>
      </c>
      <c r="E2403" s="4" t="str">
        <f>TEXT(SalesDataTable[[#This Row],[Order Date]],"MMM")</f>
        <v>Nov</v>
      </c>
      <c r="F2403" s="4" t="str">
        <f>"Q"&amp;ROUNDUP(MONTH(SalesDataTable[[#This Row],[Order Date]])/3,0)</f>
        <v>Q4</v>
      </c>
      <c r="G2403" s="4" t="s">
        <v>35</v>
      </c>
      <c r="H2403" s="4" t="s">
        <v>72</v>
      </c>
      <c r="I2403" s="4" t="s">
        <v>31</v>
      </c>
      <c r="J2403" s="4" t="s">
        <v>32</v>
      </c>
      <c r="K2403" s="4" t="s">
        <v>38</v>
      </c>
      <c r="L2403" s="4" t="s">
        <v>66</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c r="A2404" s="2">
        <v>4207</v>
      </c>
      <c r="B2404" s="3">
        <v>46345</v>
      </c>
      <c r="C2404" s="4">
        <f>YEAR(SalesDataTable[[#This Row],[Order Date]])</f>
        <v>2026</v>
      </c>
      <c r="D2404" s="4">
        <f>MONTH(SalesDataTable[[#This Row],[Order Date]])</f>
        <v>11</v>
      </c>
      <c r="E2404" s="4" t="str">
        <f>TEXT(SalesDataTable[[#This Row],[Order Date]],"MMM")</f>
        <v>Nov</v>
      </c>
      <c r="F2404" s="4" t="str">
        <f>"Q"&amp;ROUNDUP(MONTH(SalesDataTable[[#This Row],[Order Date]])/3,0)</f>
        <v>Q4</v>
      </c>
      <c r="G2404" s="4" t="s">
        <v>35</v>
      </c>
      <c r="H2404" s="4" t="s">
        <v>72</v>
      </c>
      <c r="I2404" s="4" t="s">
        <v>31</v>
      </c>
      <c r="J2404" s="4" t="s">
        <v>42</v>
      </c>
      <c r="K2404" s="4" t="s">
        <v>33</v>
      </c>
      <c r="L2404" s="4" t="s">
        <v>59</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c r="A2405" s="2">
        <v>695</v>
      </c>
      <c r="B2405" s="3">
        <v>46346</v>
      </c>
      <c r="C2405" s="4">
        <f>YEAR(SalesDataTable[[#This Row],[Order Date]])</f>
        <v>2026</v>
      </c>
      <c r="D2405" s="4">
        <f>MONTH(SalesDataTable[[#This Row],[Order Date]])</f>
        <v>11</v>
      </c>
      <c r="E2405" s="4" t="str">
        <f>TEXT(SalesDataTable[[#This Row],[Order Date]],"MMM")</f>
        <v>Nov</v>
      </c>
      <c r="F2405" s="4" t="str">
        <f>"Q"&amp;ROUNDUP(MONTH(SalesDataTable[[#This Row],[Order Date]])/3,0)</f>
        <v>Q4</v>
      </c>
      <c r="G2405" s="4" t="s">
        <v>40</v>
      </c>
      <c r="H2405" s="4" t="s">
        <v>47</v>
      </c>
      <c r="I2405" s="4" t="s">
        <v>31</v>
      </c>
      <c r="J2405" s="4" t="s">
        <v>32</v>
      </c>
      <c r="K2405" s="4" t="s">
        <v>43</v>
      </c>
      <c r="L2405" s="4" t="s">
        <v>44</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c r="A2406" s="2">
        <v>1127</v>
      </c>
      <c r="B2406" s="3">
        <v>46346</v>
      </c>
      <c r="C2406" s="4">
        <f>YEAR(SalesDataTable[[#This Row],[Order Date]])</f>
        <v>2026</v>
      </c>
      <c r="D2406" s="4">
        <f>MONTH(SalesDataTable[[#This Row],[Order Date]])</f>
        <v>11</v>
      </c>
      <c r="E2406" s="4" t="str">
        <f>TEXT(SalesDataTable[[#This Row],[Order Date]],"MMM")</f>
        <v>Nov</v>
      </c>
      <c r="F2406" s="4" t="str">
        <f>"Q"&amp;ROUNDUP(MONTH(SalesDataTable[[#This Row],[Order Date]])/3,0)</f>
        <v>Q4</v>
      </c>
      <c r="G2406" s="4" t="s">
        <v>29</v>
      </c>
      <c r="H2406" s="4" t="s">
        <v>30</v>
      </c>
      <c r="I2406" s="4" t="s">
        <v>57</v>
      </c>
      <c r="J2406" s="4" t="s">
        <v>42</v>
      </c>
      <c r="K2406" s="4" t="s">
        <v>33</v>
      </c>
      <c r="L2406" s="4" t="s">
        <v>34</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c r="A2407" s="2">
        <v>1174</v>
      </c>
      <c r="B2407" s="3">
        <v>46346</v>
      </c>
      <c r="C2407" s="4">
        <f>YEAR(SalesDataTable[[#This Row],[Order Date]])</f>
        <v>2026</v>
      </c>
      <c r="D2407" s="4">
        <f>MONTH(SalesDataTable[[#This Row],[Order Date]])</f>
        <v>11</v>
      </c>
      <c r="E2407" s="4" t="str">
        <f>TEXT(SalesDataTable[[#This Row],[Order Date]],"MMM")</f>
        <v>Nov</v>
      </c>
      <c r="F2407" s="4" t="str">
        <f>"Q"&amp;ROUNDUP(MONTH(SalesDataTable[[#This Row],[Order Date]])/3,0)</f>
        <v>Q4</v>
      </c>
      <c r="G2407" s="4" t="s">
        <v>29</v>
      </c>
      <c r="H2407" s="4" t="s">
        <v>30</v>
      </c>
      <c r="I2407" s="4" t="s">
        <v>57</v>
      </c>
      <c r="J2407" s="4" t="s">
        <v>42</v>
      </c>
      <c r="K2407" s="4" t="s">
        <v>43</v>
      </c>
      <c r="L2407" s="4" t="s">
        <v>77</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c r="A2408" s="2">
        <v>3968</v>
      </c>
      <c r="B2408" s="3">
        <v>46346</v>
      </c>
      <c r="C2408" s="4">
        <f>YEAR(SalesDataTable[[#This Row],[Order Date]])</f>
        <v>2026</v>
      </c>
      <c r="D2408" s="4">
        <f>MONTH(SalesDataTable[[#This Row],[Order Date]])</f>
        <v>11</v>
      </c>
      <c r="E2408" s="4" t="str">
        <f>TEXT(SalesDataTable[[#This Row],[Order Date]],"MMM")</f>
        <v>Nov</v>
      </c>
      <c r="F2408" s="4" t="str">
        <f>"Q"&amp;ROUNDUP(MONTH(SalesDataTable[[#This Row],[Order Date]])/3,0)</f>
        <v>Q4</v>
      </c>
      <c r="G2408" s="4" t="s">
        <v>35</v>
      </c>
      <c r="H2408" s="4" t="s">
        <v>70</v>
      </c>
      <c r="I2408" s="4" t="s">
        <v>37</v>
      </c>
      <c r="J2408" s="4" t="s">
        <v>45</v>
      </c>
      <c r="K2408" s="4" t="s">
        <v>63</v>
      </c>
      <c r="L2408" s="4" t="s">
        <v>74</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c r="A2409" s="2">
        <v>4049</v>
      </c>
      <c r="B2409" s="3">
        <v>46346</v>
      </c>
      <c r="C2409" s="4">
        <f>YEAR(SalesDataTable[[#This Row],[Order Date]])</f>
        <v>2026</v>
      </c>
      <c r="D2409" s="4">
        <f>MONTH(SalesDataTable[[#This Row],[Order Date]])</f>
        <v>11</v>
      </c>
      <c r="E2409" s="4" t="str">
        <f>TEXT(SalesDataTable[[#This Row],[Order Date]],"MMM")</f>
        <v>Nov</v>
      </c>
      <c r="F2409" s="4" t="str">
        <f>"Q"&amp;ROUNDUP(MONTH(SalesDataTable[[#This Row],[Order Date]])/3,0)</f>
        <v>Q4</v>
      </c>
      <c r="G2409" s="4" t="s">
        <v>40</v>
      </c>
      <c r="H2409" s="4" t="s">
        <v>81</v>
      </c>
      <c r="I2409" s="4" t="s">
        <v>57</v>
      </c>
      <c r="J2409" s="4" t="s">
        <v>32</v>
      </c>
      <c r="K2409" s="4" t="s">
        <v>43</v>
      </c>
      <c r="L2409" s="4" t="s">
        <v>44</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c r="A2410" s="2">
        <v>3</v>
      </c>
      <c r="B2410" s="3">
        <v>46347</v>
      </c>
      <c r="C2410" s="4">
        <f>YEAR(SalesDataTable[[#This Row],[Order Date]])</f>
        <v>2026</v>
      </c>
      <c r="D2410" s="4">
        <f>MONTH(SalesDataTable[[#This Row],[Order Date]])</f>
        <v>11</v>
      </c>
      <c r="E2410" s="4" t="str">
        <f>TEXT(SalesDataTable[[#This Row],[Order Date]],"MMM")</f>
        <v>Nov</v>
      </c>
      <c r="F2410" s="4" t="str">
        <f>"Q"&amp;ROUNDUP(MONTH(SalesDataTable[[#This Row],[Order Date]])/3,0)</f>
        <v>Q4</v>
      </c>
      <c r="G2410" s="4" t="s">
        <v>49</v>
      </c>
      <c r="H2410" s="4" t="s">
        <v>60</v>
      </c>
      <c r="I2410" s="4" t="s">
        <v>48</v>
      </c>
      <c r="J2410" s="4" t="s">
        <v>32</v>
      </c>
      <c r="K2410" s="4" t="s">
        <v>52</v>
      </c>
      <c r="L2410" s="4" t="s">
        <v>80</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c r="A2411" s="2">
        <v>1603</v>
      </c>
      <c r="B2411" s="3">
        <v>46347</v>
      </c>
      <c r="C2411" s="4">
        <f>YEAR(SalesDataTable[[#This Row],[Order Date]])</f>
        <v>2026</v>
      </c>
      <c r="D2411" s="4">
        <f>MONTH(SalesDataTable[[#This Row],[Order Date]])</f>
        <v>11</v>
      </c>
      <c r="E2411" s="4" t="str">
        <f>TEXT(SalesDataTable[[#This Row],[Order Date]],"MMM")</f>
        <v>Nov</v>
      </c>
      <c r="F2411" s="4" t="str">
        <f>"Q"&amp;ROUNDUP(MONTH(SalesDataTable[[#This Row],[Order Date]])/3,0)</f>
        <v>Q4</v>
      </c>
      <c r="G2411" s="4" t="s">
        <v>49</v>
      </c>
      <c r="H2411" s="4" t="s">
        <v>62</v>
      </c>
      <c r="I2411" s="4" t="s">
        <v>31</v>
      </c>
      <c r="J2411" s="4" t="s">
        <v>32</v>
      </c>
      <c r="K2411" s="4" t="s">
        <v>52</v>
      </c>
      <c r="L2411" s="4" t="s">
        <v>69</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c r="A2412" s="2">
        <v>2073</v>
      </c>
      <c r="B2412" s="3">
        <v>46347</v>
      </c>
      <c r="C2412" s="4">
        <f>YEAR(SalesDataTable[[#This Row],[Order Date]])</f>
        <v>2026</v>
      </c>
      <c r="D2412" s="4">
        <f>MONTH(SalesDataTable[[#This Row],[Order Date]])</f>
        <v>11</v>
      </c>
      <c r="E2412" s="4" t="str">
        <f>TEXT(SalesDataTable[[#This Row],[Order Date]],"MMM")</f>
        <v>Nov</v>
      </c>
      <c r="F2412" s="4" t="str">
        <f>"Q"&amp;ROUNDUP(MONTH(SalesDataTable[[#This Row],[Order Date]])/3,0)</f>
        <v>Q4</v>
      </c>
      <c r="G2412" s="4" t="s">
        <v>35</v>
      </c>
      <c r="H2412" s="4" t="s">
        <v>72</v>
      </c>
      <c r="I2412" s="4" t="s">
        <v>31</v>
      </c>
      <c r="J2412" s="4" t="s">
        <v>42</v>
      </c>
      <c r="K2412" s="4" t="s">
        <v>33</v>
      </c>
      <c r="L2412" s="4" t="s">
        <v>51</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c r="A2413" s="2">
        <v>2487</v>
      </c>
      <c r="B2413" s="3">
        <v>46347</v>
      </c>
      <c r="C2413" s="4">
        <f>YEAR(SalesDataTable[[#This Row],[Order Date]])</f>
        <v>2026</v>
      </c>
      <c r="D2413" s="4">
        <f>MONTH(SalesDataTable[[#This Row],[Order Date]])</f>
        <v>11</v>
      </c>
      <c r="E2413" s="4" t="str">
        <f>TEXT(SalesDataTable[[#This Row],[Order Date]],"MMM")</f>
        <v>Nov</v>
      </c>
      <c r="F2413" s="4" t="str">
        <f>"Q"&amp;ROUNDUP(MONTH(SalesDataTable[[#This Row],[Order Date]])/3,0)</f>
        <v>Q4</v>
      </c>
      <c r="G2413" s="4" t="s">
        <v>40</v>
      </c>
      <c r="H2413" s="4" t="s">
        <v>41</v>
      </c>
      <c r="I2413" s="4" t="s">
        <v>57</v>
      </c>
      <c r="J2413" s="4" t="s">
        <v>42</v>
      </c>
      <c r="K2413" s="4" t="s">
        <v>52</v>
      </c>
      <c r="L2413" s="4" t="s">
        <v>80</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c r="A2414" s="2">
        <v>3407</v>
      </c>
      <c r="B2414" s="3">
        <v>46347</v>
      </c>
      <c r="C2414" s="4">
        <f>YEAR(SalesDataTable[[#This Row],[Order Date]])</f>
        <v>2026</v>
      </c>
      <c r="D2414" s="4">
        <f>MONTH(SalesDataTable[[#This Row],[Order Date]])</f>
        <v>11</v>
      </c>
      <c r="E2414" s="4" t="str">
        <f>TEXT(SalesDataTable[[#This Row],[Order Date]],"MMM")</f>
        <v>Nov</v>
      </c>
      <c r="F2414" s="4" t="str">
        <f>"Q"&amp;ROUNDUP(MONTH(SalesDataTable[[#This Row],[Order Date]])/3,0)</f>
        <v>Q4</v>
      </c>
      <c r="G2414" s="4" t="s">
        <v>49</v>
      </c>
      <c r="H2414" s="4" t="s">
        <v>60</v>
      </c>
      <c r="I2414" s="4" t="s">
        <v>31</v>
      </c>
      <c r="J2414" s="4" t="s">
        <v>42</v>
      </c>
      <c r="K2414" s="4" t="s">
        <v>43</v>
      </c>
      <c r="L2414" s="4" t="s">
        <v>77</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c r="A2415" s="2">
        <v>4052</v>
      </c>
      <c r="B2415" s="3">
        <v>46347</v>
      </c>
      <c r="C2415" s="4">
        <f>YEAR(SalesDataTable[[#This Row],[Order Date]])</f>
        <v>2026</v>
      </c>
      <c r="D2415" s="4">
        <f>MONTH(SalesDataTable[[#This Row],[Order Date]])</f>
        <v>11</v>
      </c>
      <c r="E2415" s="4" t="str">
        <f>TEXT(SalesDataTable[[#This Row],[Order Date]],"MMM")</f>
        <v>Nov</v>
      </c>
      <c r="F2415" s="4" t="str">
        <f>"Q"&amp;ROUNDUP(MONTH(SalesDataTable[[#This Row],[Order Date]])/3,0)</f>
        <v>Q4</v>
      </c>
      <c r="G2415" s="4" t="s">
        <v>29</v>
      </c>
      <c r="H2415" s="4" t="s">
        <v>30</v>
      </c>
      <c r="I2415" s="4" t="s">
        <v>31</v>
      </c>
      <c r="J2415" s="4" t="s">
        <v>42</v>
      </c>
      <c r="K2415" s="4" t="s">
        <v>43</v>
      </c>
      <c r="L2415" s="4" t="s">
        <v>61</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c r="A2416" s="2">
        <v>119</v>
      </c>
      <c r="B2416" s="3">
        <v>46348</v>
      </c>
      <c r="C2416" s="4">
        <f>YEAR(SalesDataTable[[#This Row],[Order Date]])</f>
        <v>2026</v>
      </c>
      <c r="D2416" s="4">
        <f>MONTH(SalesDataTable[[#This Row],[Order Date]])</f>
        <v>11</v>
      </c>
      <c r="E2416" s="4" t="str">
        <f>TEXT(SalesDataTable[[#This Row],[Order Date]],"MMM")</f>
        <v>Nov</v>
      </c>
      <c r="F2416" s="4" t="str">
        <f>"Q"&amp;ROUNDUP(MONTH(SalesDataTable[[#This Row],[Order Date]])/3,0)</f>
        <v>Q4</v>
      </c>
      <c r="G2416" s="4" t="s">
        <v>29</v>
      </c>
      <c r="H2416" s="4" t="s">
        <v>65</v>
      </c>
      <c r="I2416" s="4" t="s">
        <v>31</v>
      </c>
      <c r="J2416" s="4" t="s">
        <v>42</v>
      </c>
      <c r="K2416" s="4" t="s">
        <v>63</v>
      </c>
      <c r="L2416" s="4" t="s">
        <v>64</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c r="A2417" s="2">
        <v>298</v>
      </c>
      <c r="B2417" s="3">
        <v>46348</v>
      </c>
      <c r="C2417" s="4">
        <f>YEAR(SalesDataTable[[#This Row],[Order Date]])</f>
        <v>2026</v>
      </c>
      <c r="D2417" s="4">
        <f>MONTH(SalesDataTable[[#This Row],[Order Date]])</f>
        <v>11</v>
      </c>
      <c r="E2417" s="4" t="str">
        <f>TEXT(SalesDataTable[[#This Row],[Order Date]],"MMM")</f>
        <v>Nov</v>
      </c>
      <c r="F2417" s="4" t="str">
        <f>"Q"&amp;ROUNDUP(MONTH(SalesDataTable[[#This Row],[Order Date]])/3,0)</f>
        <v>Q4</v>
      </c>
      <c r="G2417" s="4" t="s">
        <v>35</v>
      </c>
      <c r="H2417" s="4" t="s">
        <v>72</v>
      </c>
      <c r="I2417" s="4" t="s">
        <v>57</v>
      </c>
      <c r="J2417" s="4" t="s">
        <v>42</v>
      </c>
      <c r="K2417" s="4" t="s">
        <v>52</v>
      </c>
      <c r="L2417" s="4" t="s">
        <v>58</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c r="A2418" s="2">
        <v>419</v>
      </c>
      <c r="B2418" s="3">
        <v>46348</v>
      </c>
      <c r="C2418" s="4">
        <f>YEAR(SalesDataTable[[#This Row],[Order Date]])</f>
        <v>2026</v>
      </c>
      <c r="D2418" s="4">
        <f>MONTH(SalesDataTable[[#This Row],[Order Date]])</f>
        <v>11</v>
      </c>
      <c r="E2418" s="4" t="str">
        <f>TEXT(SalesDataTable[[#This Row],[Order Date]],"MMM")</f>
        <v>Nov</v>
      </c>
      <c r="F2418" s="4" t="str">
        <f>"Q"&amp;ROUNDUP(MONTH(SalesDataTable[[#This Row],[Order Date]])/3,0)</f>
        <v>Q4</v>
      </c>
      <c r="G2418" s="4" t="s">
        <v>49</v>
      </c>
      <c r="H2418" s="4" t="s">
        <v>62</v>
      </c>
      <c r="I2418" s="4" t="s">
        <v>48</v>
      </c>
      <c r="J2418" s="4" t="s">
        <v>42</v>
      </c>
      <c r="K2418" s="4" t="s">
        <v>52</v>
      </c>
      <c r="L2418" s="4" t="s">
        <v>58</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c r="A2419" s="2">
        <v>1181</v>
      </c>
      <c r="B2419" s="3">
        <v>46348</v>
      </c>
      <c r="C2419" s="4">
        <f>YEAR(SalesDataTable[[#This Row],[Order Date]])</f>
        <v>2026</v>
      </c>
      <c r="D2419" s="4">
        <f>MONTH(SalesDataTable[[#This Row],[Order Date]])</f>
        <v>11</v>
      </c>
      <c r="E2419" s="4" t="str">
        <f>TEXT(SalesDataTable[[#This Row],[Order Date]],"MMM")</f>
        <v>Nov</v>
      </c>
      <c r="F2419" s="4" t="str">
        <f>"Q"&amp;ROUNDUP(MONTH(SalesDataTable[[#This Row],[Order Date]])/3,0)</f>
        <v>Q4</v>
      </c>
      <c r="G2419" s="4" t="s">
        <v>35</v>
      </c>
      <c r="H2419" s="4" t="s">
        <v>72</v>
      </c>
      <c r="I2419" s="4" t="s">
        <v>57</v>
      </c>
      <c r="J2419" s="4" t="s">
        <v>42</v>
      </c>
      <c r="K2419" s="4" t="s">
        <v>33</v>
      </c>
      <c r="L2419" s="4" t="s">
        <v>59</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c r="A2420" s="2">
        <v>1924</v>
      </c>
      <c r="B2420" s="3">
        <v>46348</v>
      </c>
      <c r="C2420" s="4">
        <f>YEAR(SalesDataTable[[#This Row],[Order Date]])</f>
        <v>2026</v>
      </c>
      <c r="D2420" s="4">
        <f>MONTH(SalesDataTable[[#This Row],[Order Date]])</f>
        <v>11</v>
      </c>
      <c r="E2420" s="4" t="str">
        <f>TEXT(SalesDataTable[[#This Row],[Order Date]],"MMM")</f>
        <v>Nov</v>
      </c>
      <c r="F2420" s="4" t="str">
        <f>"Q"&amp;ROUNDUP(MONTH(SalesDataTable[[#This Row],[Order Date]])/3,0)</f>
        <v>Q4</v>
      </c>
      <c r="G2420" s="4" t="s">
        <v>29</v>
      </c>
      <c r="H2420" s="4" t="s">
        <v>79</v>
      </c>
      <c r="I2420" s="4" t="s">
        <v>31</v>
      </c>
      <c r="J2420" s="4" t="s">
        <v>42</v>
      </c>
      <c r="K2420" s="4" t="s">
        <v>33</v>
      </c>
      <c r="L2420" s="4" t="s">
        <v>51</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c r="A2421" s="2">
        <v>3829</v>
      </c>
      <c r="B2421" s="3">
        <v>46348</v>
      </c>
      <c r="C2421" s="4">
        <f>YEAR(SalesDataTable[[#This Row],[Order Date]])</f>
        <v>2026</v>
      </c>
      <c r="D2421" s="4">
        <f>MONTH(SalesDataTable[[#This Row],[Order Date]])</f>
        <v>11</v>
      </c>
      <c r="E2421" s="4" t="str">
        <f>TEXT(SalesDataTable[[#This Row],[Order Date]],"MMM")</f>
        <v>Nov</v>
      </c>
      <c r="F2421" s="4" t="str">
        <f>"Q"&amp;ROUNDUP(MONTH(SalesDataTable[[#This Row],[Order Date]])/3,0)</f>
        <v>Q4</v>
      </c>
      <c r="G2421" s="4" t="s">
        <v>35</v>
      </c>
      <c r="H2421" s="4" t="s">
        <v>72</v>
      </c>
      <c r="I2421" s="4" t="s">
        <v>48</v>
      </c>
      <c r="J2421" s="4" t="s">
        <v>42</v>
      </c>
      <c r="K2421" s="4" t="s">
        <v>33</v>
      </c>
      <c r="L2421" s="4" t="s">
        <v>55</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c r="A2422" s="2">
        <v>5065</v>
      </c>
      <c r="B2422" s="3">
        <v>46348</v>
      </c>
      <c r="C2422" s="4">
        <f>YEAR(SalesDataTable[[#This Row],[Order Date]])</f>
        <v>2026</v>
      </c>
      <c r="D2422" s="4">
        <f>MONTH(SalesDataTable[[#This Row],[Order Date]])</f>
        <v>11</v>
      </c>
      <c r="E2422" s="4" t="str">
        <f>TEXT(SalesDataTable[[#This Row],[Order Date]],"MMM")</f>
        <v>Nov</v>
      </c>
      <c r="F2422" s="4" t="str">
        <f>"Q"&amp;ROUNDUP(MONTH(SalesDataTable[[#This Row],[Order Date]])/3,0)</f>
        <v>Q4</v>
      </c>
      <c r="G2422" s="4" t="s">
        <v>49</v>
      </c>
      <c r="H2422" s="4" t="s">
        <v>62</v>
      </c>
      <c r="I2422" s="4" t="s">
        <v>31</v>
      </c>
      <c r="J2422" s="4" t="s">
        <v>42</v>
      </c>
      <c r="K2422" s="4" t="s">
        <v>43</v>
      </c>
      <c r="L2422" s="4" t="s">
        <v>77</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c r="A2423" s="2">
        <v>5146</v>
      </c>
      <c r="B2423" s="3">
        <v>46348</v>
      </c>
      <c r="C2423" s="4">
        <f>YEAR(SalesDataTable[[#This Row],[Order Date]])</f>
        <v>2026</v>
      </c>
      <c r="D2423" s="4">
        <f>MONTH(SalesDataTable[[#This Row],[Order Date]])</f>
        <v>11</v>
      </c>
      <c r="E2423" s="4" t="str">
        <f>TEXT(SalesDataTable[[#This Row],[Order Date]],"MMM")</f>
        <v>Nov</v>
      </c>
      <c r="F2423" s="4" t="str">
        <f>"Q"&amp;ROUNDUP(MONTH(SalesDataTable[[#This Row],[Order Date]])/3,0)</f>
        <v>Q4</v>
      </c>
      <c r="G2423" s="4" t="s">
        <v>35</v>
      </c>
      <c r="H2423" s="4" t="s">
        <v>56</v>
      </c>
      <c r="I2423" s="4" t="s">
        <v>31</v>
      </c>
      <c r="J2423" s="4" t="s">
        <v>42</v>
      </c>
      <c r="K2423" s="4" t="s">
        <v>63</v>
      </c>
      <c r="L2423" s="4" t="s">
        <v>71</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c r="A2424" s="2">
        <v>320</v>
      </c>
      <c r="B2424" s="3">
        <v>46349</v>
      </c>
      <c r="C2424" s="4">
        <f>YEAR(SalesDataTable[[#This Row],[Order Date]])</f>
        <v>2026</v>
      </c>
      <c r="D2424" s="4">
        <f>MONTH(SalesDataTable[[#This Row],[Order Date]])</f>
        <v>11</v>
      </c>
      <c r="E2424" s="4" t="str">
        <f>TEXT(SalesDataTable[[#This Row],[Order Date]],"MMM")</f>
        <v>Nov</v>
      </c>
      <c r="F2424" s="4" t="str">
        <f>"Q"&amp;ROUNDUP(MONTH(SalesDataTable[[#This Row],[Order Date]])/3,0)</f>
        <v>Q4</v>
      </c>
      <c r="G2424" s="4" t="s">
        <v>40</v>
      </c>
      <c r="H2424" s="4" t="s">
        <v>41</v>
      </c>
      <c r="I2424" s="4" t="s">
        <v>31</v>
      </c>
      <c r="J2424" s="4" t="s">
        <v>42</v>
      </c>
      <c r="K2424" s="4" t="s">
        <v>52</v>
      </c>
      <c r="L2424" s="4" t="s">
        <v>58</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c r="A2425" s="2">
        <v>1250</v>
      </c>
      <c r="B2425" s="3">
        <v>46349</v>
      </c>
      <c r="C2425" s="4">
        <f>YEAR(SalesDataTable[[#This Row],[Order Date]])</f>
        <v>2026</v>
      </c>
      <c r="D2425" s="4">
        <f>MONTH(SalesDataTable[[#This Row],[Order Date]])</f>
        <v>11</v>
      </c>
      <c r="E2425" s="4" t="str">
        <f>TEXT(SalesDataTable[[#This Row],[Order Date]],"MMM")</f>
        <v>Nov</v>
      </c>
      <c r="F2425" s="4" t="str">
        <f>"Q"&amp;ROUNDUP(MONTH(SalesDataTable[[#This Row],[Order Date]])/3,0)</f>
        <v>Q4</v>
      </c>
      <c r="G2425" s="4" t="s">
        <v>35</v>
      </c>
      <c r="H2425" s="4" t="s">
        <v>72</v>
      </c>
      <c r="I2425" s="4" t="s">
        <v>31</v>
      </c>
      <c r="J2425" s="4" t="s">
        <v>42</v>
      </c>
      <c r="K2425" s="4" t="s">
        <v>43</v>
      </c>
      <c r="L2425" s="4" t="s">
        <v>44</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c r="A2426" s="2">
        <v>2584</v>
      </c>
      <c r="B2426" s="3">
        <v>46349</v>
      </c>
      <c r="C2426" s="4">
        <f>YEAR(SalesDataTable[[#This Row],[Order Date]])</f>
        <v>2026</v>
      </c>
      <c r="D2426" s="4">
        <f>MONTH(SalesDataTable[[#This Row],[Order Date]])</f>
        <v>11</v>
      </c>
      <c r="E2426" s="4" t="str">
        <f>TEXT(SalesDataTable[[#This Row],[Order Date]],"MMM")</f>
        <v>Nov</v>
      </c>
      <c r="F2426" s="4" t="str">
        <f>"Q"&amp;ROUNDUP(MONTH(SalesDataTable[[#This Row],[Order Date]])/3,0)</f>
        <v>Q4</v>
      </c>
      <c r="G2426" s="4" t="s">
        <v>35</v>
      </c>
      <c r="H2426" s="4" t="s">
        <v>56</v>
      </c>
      <c r="I2426" s="4" t="s">
        <v>37</v>
      </c>
      <c r="J2426" s="4" t="s">
        <v>32</v>
      </c>
      <c r="K2426" s="4" t="s">
        <v>52</v>
      </c>
      <c r="L2426" s="4" t="s">
        <v>58</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c r="A2427" s="2">
        <v>2717</v>
      </c>
      <c r="B2427" s="3">
        <v>46349</v>
      </c>
      <c r="C2427" s="4">
        <f>YEAR(SalesDataTable[[#This Row],[Order Date]])</f>
        <v>2026</v>
      </c>
      <c r="D2427" s="4">
        <f>MONTH(SalesDataTable[[#This Row],[Order Date]])</f>
        <v>11</v>
      </c>
      <c r="E2427" s="4" t="str">
        <f>TEXT(SalesDataTable[[#This Row],[Order Date]],"MMM")</f>
        <v>Nov</v>
      </c>
      <c r="F2427" s="4" t="str">
        <f>"Q"&amp;ROUNDUP(MONTH(SalesDataTable[[#This Row],[Order Date]])/3,0)</f>
        <v>Q4</v>
      </c>
      <c r="G2427" s="4" t="s">
        <v>35</v>
      </c>
      <c r="H2427" s="4" t="s">
        <v>72</v>
      </c>
      <c r="I2427" s="4" t="s">
        <v>31</v>
      </c>
      <c r="J2427" s="4" t="s">
        <v>42</v>
      </c>
      <c r="K2427" s="4" t="s">
        <v>43</v>
      </c>
      <c r="L2427" s="4" t="s">
        <v>77</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c r="A2428" s="2">
        <v>2737</v>
      </c>
      <c r="B2428" s="3">
        <v>46349</v>
      </c>
      <c r="C2428" s="4">
        <f>YEAR(SalesDataTable[[#This Row],[Order Date]])</f>
        <v>2026</v>
      </c>
      <c r="D2428" s="4">
        <f>MONTH(SalesDataTable[[#This Row],[Order Date]])</f>
        <v>11</v>
      </c>
      <c r="E2428" s="4" t="str">
        <f>TEXT(SalesDataTable[[#This Row],[Order Date]],"MMM")</f>
        <v>Nov</v>
      </c>
      <c r="F2428" s="4" t="str">
        <f>"Q"&amp;ROUNDUP(MONTH(SalesDataTable[[#This Row],[Order Date]])/3,0)</f>
        <v>Q4</v>
      </c>
      <c r="G2428" s="4" t="s">
        <v>35</v>
      </c>
      <c r="H2428" s="4" t="s">
        <v>56</v>
      </c>
      <c r="I2428" s="4" t="s">
        <v>31</v>
      </c>
      <c r="J2428" s="4" t="s">
        <v>45</v>
      </c>
      <c r="K2428" s="4" t="s">
        <v>52</v>
      </c>
      <c r="L2428" s="4" t="s">
        <v>69</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c r="A2429" s="2">
        <v>3021</v>
      </c>
      <c r="B2429" s="3">
        <v>46349</v>
      </c>
      <c r="C2429" s="4">
        <f>YEAR(SalesDataTable[[#This Row],[Order Date]])</f>
        <v>2026</v>
      </c>
      <c r="D2429" s="4">
        <f>MONTH(SalesDataTable[[#This Row],[Order Date]])</f>
        <v>11</v>
      </c>
      <c r="E2429" s="4" t="str">
        <f>TEXT(SalesDataTable[[#This Row],[Order Date]],"MMM")</f>
        <v>Nov</v>
      </c>
      <c r="F2429" s="4" t="str">
        <f>"Q"&amp;ROUNDUP(MONTH(SalesDataTable[[#This Row],[Order Date]])/3,0)</f>
        <v>Q4</v>
      </c>
      <c r="G2429" s="4" t="s">
        <v>29</v>
      </c>
      <c r="H2429" s="4" t="s">
        <v>79</v>
      </c>
      <c r="I2429" s="4" t="s">
        <v>31</v>
      </c>
      <c r="J2429" s="4" t="s">
        <v>45</v>
      </c>
      <c r="K2429" s="4" t="s">
        <v>38</v>
      </c>
      <c r="L2429" s="4" t="s">
        <v>75</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c r="A2430" s="2">
        <v>5199</v>
      </c>
      <c r="B2430" s="3">
        <v>46349</v>
      </c>
      <c r="C2430" s="4">
        <f>YEAR(SalesDataTable[[#This Row],[Order Date]])</f>
        <v>2026</v>
      </c>
      <c r="D2430" s="4">
        <f>MONTH(SalesDataTable[[#This Row],[Order Date]])</f>
        <v>11</v>
      </c>
      <c r="E2430" s="4" t="str">
        <f>TEXT(SalesDataTable[[#This Row],[Order Date]],"MMM")</f>
        <v>Nov</v>
      </c>
      <c r="F2430" s="4" t="str">
        <f>"Q"&amp;ROUNDUP(MONTH(SalesDataTable[[#This Row],[Order Date]])/3,0)</f>
        <v>Q4</v>
      </c>
      <c r="G2430" s="4" t="s">
        <v>40</v>
      </c>
      <c r="H2430" s="4" t="s">
        <v>47</v>
      </c>
      <c r="I2430" s="4" t="s">
        <v>31</v>
      </c>
      <c r="J2430" s="4" t="s">
        <v>32</v>
      </c>
      <c r="K2430" s="4" t="s">
        <v>52</v>
      </c>
      <c r="L2430" s="4" t="s">
        <v>80</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c r="A2431" s="2">
        <v>1202</v>
      </c>
      <c r="B2431" s="3">
        <v>46350</v>
      </c>
      <c r="C2431" s="4">
        <f>YEAR(SalesDataTable[[#This Row],[Order Date]])</f>
        <v>2026</v>
      </c>
      <c r="D2431" s="4">
        <f>MONTH(SalesDataTable[[#This Row],[Order Date]])</f>
        <v>11</v>
      </c>
      <c r="E2431" s="4" t="str">
        <f>TEXT(SalesDataTable[[#This Row],[Order Date]],"MMM")</f>
        <v>Nov</v>
      </c>
      <c r="F2431" s="4" t="str">
        <f>"Q"&amp;ROUNDUP(MONTH(SalesDataTable[[#This Row],[Order Date]])/3,0)</f>
        <v>Q4</v>
      </c>
      <c r="G2431" s="4" t="s">
        <v>29</v>
      </c>
      <c r="H2431" s="4" t="s">
        <v>79</v>
      </c>
      <c r="I2431" s="4" t="s">
        <v>57</v>
      </c>
      <c r="J2431" s="4" t="s">
        <v>32</v>
      </c>
      <c r="K2431" s="4" t="s">
        <v>38</v>
      </c>
      <c r="L2431" s="4" t="s">
        <v>39</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c r="A2432" s="2">
        <v>1365</v>
      </c>
      <c r="B2432" s="3">
        <v>46350</v>
      </c>
      <c r="C2432" s="4">
        <f>YEAR(SalesDataTable[[#This Row],[Order Date]])</f>
        <v>2026</v>
      </c>
      <c r="D2432" s="4">
        <f>MONTH(SalesDataTable[[#This Row],[Order Date]])</f>
        <v>11</v>
      </c>
      <c r="E2432" s="4" t="str">
        <f>TEXT(SalesDataTable[[#This Row],[Order Date]],"MMM")</f>
        <v>Nov</v>
      </c>
      <c r="F2432" s="4" t="str">
        <f>"Q"&amp;ROUNDUP(MONTH(SalesDataTable[[#This Row],[Order Date]])/3,0)</f>
        <v>Q4</v>
      </c>
      <c r="G2432" s="4" t="s">
        <v>29</v>
      </c>
      <c r="H2432" s="4" t="s">
        <v>30</v>
      </c>
      <c r="I2432" s="4" t="s">
        <v>57</v>
      </c>
      <c r="J2432" s="4" t="s">
        <v>42</v>
      </c>
      <c r="K2432" s="4" t="s">
        <v>38</v>
      </c>
      <c r="L2432" s="4" t="s">
        <v>66</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c r="A2433" s="2">
        <v>2575</v>
      </c>
      <c r="B2433" s="3">
        <v>46350</v>
      </c>
      <c r="C2433" s="4">
        <f>YEAR(SalesDataTable[[#This Row],[Order Date]])</f>
        <v>2026</v>
      </c>
      <c r="D2433" s="4">
        <f>MONTH(SalesDataTable[[#This Row],[Order Date]])</f>
        <v>11</v>
      </c>
      <c r="E2433" s="4" t="str">
        <f>TEXT(SalesDataTable[[#This Row],[Order Date]],"MMM")</f>
        <v>Nov</v>
      </c>
      <c r="F2433" s="4" t="str">
        <f>"Q"&amp;ROUNDUP(MONTH(SalesDataTable[[#This Row],[Order Date]])/3,0)</f>
        <v>Q4</v>
      </c>
      <c r="G2433" s="4" t="s">
        <v>40</v>
      </c>
      <c r="H2433" s="4" t="s">
        <v>68</v>
      </c>
      <c r="I2433" s="4" t="s">
        <v>48</v>
      </c>
      <c r="J2433" s="4" t="s">
        <v>32</v>
      </c>
      <c r="K2433" s="4" t="s">
        <v>63</v>
      </c>
      <c r="L2433" s="4" t="s">
        <v>64</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c r="A2434" s="2">
        <v>2673</v>
      </c>
      <c r="B2434" s="3">
        <v>46350</v>
      </c>
      <c r="C2434" s="4">
        <f>YEAR(SalesDataTable[[#This Row],[Order Date]])</f>
        <v>2026</v>
      </c>
      <c r="D2434" s="4">
        <f>MONTH(SalesDataTable[[#This Row],[Order Date]])</f>
        <v>11</v>
      </c>
      <c r="E2434" s="4" t="str">
        <f>TEXT(SalesDataTable[[#This Row],[Order Date]],"MMM")</f>
        <v>Nov</v>
      </c>
      <c r="F2434" s="4" t="str">
        <f>"Q"&amp;ROUNDUP(MONTH(SalesDataTable[[#This Row],[Order Date]])/3,0)</f>
        <v>Q4</v>
      </c>
      <c r="G2434" s="4" t="s">
        <v>40</v>
      </c>
      <c r="H2434" s="4" t="s">
        <v>41</v>
      </c>
      <c r="I2434" s="4" t="s">
        <v>31</v>
      </c>
      <c r="J2434" s="4" t="s">
        <v>32</v>
      </c>
      <c r="K2434" s="4" t="s">
        <v>33</v>
      </c>
      <c r="L2434" s="4" t="s">
        <v>51</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c r="A2435" s="2">
        <v>4145</v>
      </c>
      <c r="B2435" s="3">
        <v>46350</v>
      </c>
      <c r="C2435" s="4">
        <f>YEAR(SalesDataTable[[#This Row],[Order Date]])</f>
        <v>2026</v>
      </c>
      <c r="D2435" s="4">
        <f>MONTH(SalesDataTable[[#This Row],[Order Date]])</f>
        <v>11</v>
      </c>
      <c r="E2435" s="4" t="str">
        <f>TEXT(SalesDataTable[[#This Row],[Order Date]],"MMM")</f>
        <v>Nov</v>
      </c>
      <c r="F2435" s="4" t="str">
        <f>"Q"&amp;ROUNDUP(MONTH(SalesDataTable[[#This Row],[Order Date]])/3,0)</f>
        <v>Q4</v>
      </c>
      <c r="G2435" s="4" t="s">
        <v>29</v>
      </c>
      <c r="H2435" s="4" t="s">
        <v>30</v>
      </c>
      <c r="I2435" s="4" t="s">
        <v>31</v>
      </c>
      <c r="J2435" s="4" t="s">
        <v>32</v>
      </c>
      <c r="K2435" s="4" t="s">
        <v>52</v>
      </c>
      <c r="L2435" s="4" t="s">
        <v>80</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c r="A2436" s="2">
        <v>4610</v>
      </c>
      <c r="B2436" s="3">
        <v>46350</v>
      </c>
      <c r="C2436" s="4">
        <f>YEAR(SalesDataTable[[#This Row],[Order Date]])</f>
        <v>2026</v>
      </c>
      <c r="D2436" s="4">
        <f>MONTH(SalesDataTable[[#This Row],[Order Date]])</f>
        <v>11</v>
      </c>
      <c r="E2436" s="4" t="str">
        <f>TEXT(SalesDataTable[[#This Row],[Order Date]],"MMM")</f>
        <v>Nov</v>
      </c>
      <c r="F2436" s="4" t="str">
        <f>"Q"&amp;ROUNDUP(MONTH(SalesDataTable[[#This Row],[Order Date]])/3,0)</f>
        <v>Q4</v>
      </c>
      <c r="G2436" s="4" t="s">
        <v>40</v>
      </c>
      <c r="H2436" s="4" t="s">
        <v>81</v>
      </c>
      <c r="I2436" s="4" t="s">
        <v>48</v>
      </c>
      <c r="J2436" s="4" t="s">
        <v>32</v>
      </c>
      <c r="K2436" s="4" t="s">
        <v>38</v>
      </c>
      <c r="L2436" s="4" t="s">
        <v>66</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c r="A2437" s="2">
        <v>4721</v>
      </c>
      <c r="B2437" s="3">
        <v>46350</v>
      </c>
      <c r="C2437" s="4">
        <f>YEAR(SalesDataTable[[#This Row],[Order Date]])</f>
        <v>2026</v>
      </c>
      <c r="D2437" s="4">
        <f>MONTH(SalesDataTable[[#This Row],[Order Date]])</f>
        <v>11</v>
      </c>
      <c r="E2437" s="4" t="str">
        <f>TEXT(SalesDataTable[[#This Row],[Order Date]],"MMM")</f>
        <v>Nov</v>
      </c>
      <c r="F2437" s="4" t="str">
        <f>"Q"&amp;ROUNDUP(MONTH(SalesDataTable[[#This Row],[Order Date]])/3,0)</f>
        <v>Q4</v>
      </c>
      <c r="G2437" s="4" t="s">
        <v>40</v>
      </c>
      <c r="H2437" s="4" t="s">
        <v>81</v>
      </c>
      <c r="I2437" s="4" t="s">
        <v>48</v>
      </c>
      <c r="J2437" s="4" t="s">
        <v>42</v>
      </c>
      <c r="K2437" s="4" t="s">
        <v>33</v>
      </c>
      <c r="L2437" s="4" t="s">
        <v>55</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c r="A2438" s="2">
        <v>324</v>
      </c>
      <c r="B2438" s="3">
        <v>46351</v>
      </c>
      <c r="C2438" s="4">
        <f>YEAR(SalesDataTable[[#This Row],[Order Date]])</f>
        <v>2026</v>
      </c>
      <c r="D2438" s="4">
        <f>MONTH(SalesDataTable[[#This Row],[Order Date]])</f>
        <v>11</v>
      </c>
      <c r="E2438" s="4" t="str">
        <f>TEXT(SalesDataTable[[#This Row],[Order Date]],"MMM")</f>
        <v>Nov</v>
      </c>
      <c r="F2438" s="4" t="str">
        <f>"Q"&amp;ROUNDUP(MONTH(SalesDataTable[[#This Row],[Order Date]])/3,0)</f>
        <v>Q4</v>
      </c>
      <c r="G2438" s="4" t="s">
        <v>49</v>
      </c>
      <c r="H2438" s="4" t="s">
        <v>76</v>
      </c>
      <c r="I2438" s="4" t="s">
        <v>57</v>
      </c>
      <c r="J2438" s="4" t="s">
        <v>32</v>
      </c>
      <c r="K2438" s="4" t="s">
        <v>33</v>
      </c>
      <c r="L2438" s="4" t="s">
        <v>59</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c r="A2439" s="2">
        <v>559</v>
      </c>
      <c r="B2439" s="3">
        <v>46351</v>
      </c>
      <c r="C2439" s="4">
        <f>YEAR(SalesDataTable[[#This Row],[Order Date]])</f>
        <v>2026</v>
      </c>
      <c r="D2439" s="4">
        <f>MONTH(SalesDataTable[[#This Row],[Order Date]])</f>
        <v>11</v>
      </c>
      <c r="E2439" s="4" t="str">
        <f>TEXT(SalesDataTable[[#This Row],[Order Date]],"MMM")</f>
        <v>Nov</v>
      </c>
      <c r="F2439" s="4" t="str">
        <f>"Q"&amp;ROUNDUP(MONTH(SalesDataTable[[#This Row],[Order Date]])/3,0)</f>
        <v>Q4</v>
      </c>
      <c r="G2439" s="4" t="s">
        <v>49</v>
      </c>
      <c r="H2439" s="4" t="s">
        <v>60</v>
      </c>
      <c r="I2439" s="4" t="s">
        <v>31</v>
      </c>
      <c r="J2439" s="4" t="s">
        <v>32</v>
      </c>
      <c r="K2439" s="4" t="s">
        <v>43</v>
      </c>
      <c r="L2439" s="4" t="s">
        <v>73</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c r="A2440" s="2">
        <v>1108</v>
      </c>
      <c r="B2440" s="3">
        <v>46351</v>
      </c>
      <c r="C2440" s="4">
        <f>YEAR(SalesDataTable[[#This Row],[Order Date]])</f>
        <v>2026</v>
      </c>
      <c r="D2440" s="4">
        <f>MONTH(SalesDataTable[[#This Row],[Order Date]])</f>
        <v>11</v>
      </c>
      <c r="E2440" s="4" t="str">
        <f>TEXT(SalesDataTable[[#This Row],[Order Date]],"MMM")</f>
        <v>Nov</v>
      </c>
      <c r="F2440" s="4" t="str">
        <f>"Q"&amp;ROUNDUP(MONTH(SalesDataTable[[#This Row],[Order Date]])/3,0)</f>
        <v>Q4</v>
      </c>
      <c r="G2440" s="4" t="s">
        <v>35</v>
      </c>
      <c r="H2440" s="4" t="s">
        <v>36</v>
      </c>
      <c r="I2440" s="4" t="s">
        <v>57</v>
      </c>
      <c r="J2440" s="4" t="s">
        <v>42</v>
      </c>
      <c r="K2440" s="4" t="s">
        <v>43</v>
      </c>
      <c r="L2440" s="4" t="s">
        <v>44</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c r="A2441" s="2">
        <v>1344</v>
      </c>
      <c r="B2441" s="3">
        <v>46351</v>
      </c>
      <c r="C2441" s="4">
        <f>YEAR(SalesDataTable[[#This Row],[Order Date]])</f>
        <v>2026</v>
      </c>
      <c r="D2441" s="4">
        <f>MONTH(SalesDataTable[[#This Row],[Order Date]])</f>
        <v>11</v>
      </c>
      <c r="E2441" s="4" t="str">
        <f>TEXT(SalesDataTable[[#This Row],[Order Date]],"MMM")</f>
        <v>Nov</v>
      </c>
      <c r="F2441" s="4" t="str">
        <f>"Q"&amp;ROUNDUP(MONTH(SalesDataTable[[#This Row],[Order Date]])/3,0)</f>
        <v>Q4</v>
      </c>
      <c r="G2441" s="4" t="s">
        <v>40</v>
      </c>
      <c r="H2441" s="4" t="s">
        <v>68</v>
      </c>
      <c r="I2441" s="4" t="s">
        <v>31</v>
      </c>
      <c r="J2441" s="4" t="s">
        <v>42</v>
      </c>
      <c r="K2441" s="4" t="s">
        <v>43</v>
      </c>
      <c r="L2441" s="4" t="s">
        <v>73</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c r="A2442" s="2">
        <v>1922</v>
      </c>
      <c r="B2442" s="3">
        <v>46351</v>
      </c>
      <c r="C2442" s="4">
        <f>YEAR(SalesDataTable[[#This Row],[Order Date]])</f>
        <v>2026</v>
      </c>
      <c r="D2442" s="4">
        <f>MONTH(SalesDataTable[[#This Row],[Order Date]])</f>
        <v>11</v>
      </c>
      <c r="E2442" s="4" t="str">
        <f>TEXT(SalesDataTable[[#This Row],[Order Date]],"MMM")</f>
        <v>Nov</v>
      </c>
      <c r="F2442" s="4" t="str">
        <f>"Q"&amp;ROUNDUP(MONTH(SalesDataTable[[#This Row],[Order Date]])/3,0)</f>
        <v>Q4</v>
      </c>
      <c r="G2442" s="4" t="s">
        <v>29</v>
      </c>
      <c r="H2442" s="4" t="s">
        <v>65</v>
      </c>
      <c r="I2442" s="4" t="s">
        <v>57</v>
      </c>
      <c r="J2442" s="4" t="s">
        <v>32</v>
      </c>
      <c r="K2442" s="4" t="s">
        <v>38</v>
      </c>
      <c r="L2442" s="4" t="s">
        <v>46</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c r="A2443" s="2">
        <v>2343</v>
      </c>
      <c r="B2443" s="3">
        <v>46351</v>
      </c>
      <c r="C2443" s="4">
        <f>YEAR(SalesDataTable[[#This Row],[Order Date]])</f>
        <v>2026</v>
      </c>
      <c r="D2443" s="4">
        <f>MONTH(SalesDataTable[[#This Row],[Order Date]])</f>
        <v>11</v>
      </c>
      <c r="E2443" s="4" t="str">
        <f>TEXT(SalesDataTable[[#This Row],[Order Date]],"MMM")</f>
        <v>Nov</v>
      </c>
      <c r="F2443" s="4" t="str">
        <f>"Q"&amp;ROUNDUP(MONTH(SalesDataTable[[#This Row],[Order Date]])/3,0)</f>
        <v>Q4</v>
      </c>
      <c r="G2443" s="4" t="s">
        <v>29</v>
      </c>
      <c r="H2443" s="4" t="s">
        <v>79</v>
      </c>
      <c r="I2443" s="4" t="s">
        <v>48</v>
      </c>
      <c r="J2443" s="4" t="s">
        <v>42</v>
      </c>
      <c r="K2443" s="4" t="s">
        <v>52</v>
      </c>
      <c r="L2443" s="4" t="s">
        <v>80</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c r="A2444" s="2">
        <v>2466</v>
      </c>
      <c r="B2444" s="3">
        <v>46351</v>
      </c>
      <c r="C2444" s="4">
        <f>YEAR(SalesDataTable[[#This Row],[Order Date]])</f>
        <v>2026</v>
      </c>
      <c r="D2444" s="4">
        <f>MONTH(SalesDataTable[[#This Row],[Order Date]])</f>
        <v>11</v>
      </c>
      <c r="E2444" s="4" t="str">
        <f>TEXT(SalesDataTable[[#This Row],[Order Date]],"MMM")</f>
        <v>Nov</v>
      </c>
      <c r="F2444" s="4" t="str">
        <f>"Q"&amp;ROUNDUP(MONTH(SalesDataTable[[#This Row],[Order Date]])/3,0)</f>
        <v>Q4</v>
      </c>
      <c r="G2444" s="4" t="s">
        <v>40</v>
      </c>
      <c r="H2444" s="4" t="s">
        <v>41</v>
      </c>
      <c r="I2444" s="4" t="s">
        <v>31</v>
      </c>
      <c r="J2444" s="4" t="s">
        <v>45</v>
      </c>
      <c r="K2444" s="4" t="s">
        <v>33</v>
      </c>
      <c r="L2444" s="4" t="s">
        <v>55</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c r="A2445" s="2">
        <v>2647</v>
      </c>
      <c r="B2445" s="3">
        <v>46351</v>
      </c>
      <c r="C2445" s="4">
        <f>YEAR(SalesDataTable[[#This Row],[Order Date]])</f>
        <v>2026</v>
      </c>
      <c r="D2445" s="4">
        <f>MONTH(SalesDataTable[[#This Row],[Order Date]])</f>
        <v>11</v>
      </c>
      <c r="E2445" s="4" t="str">
        <f>TEXT(SalesDataTable[[#This Row],[Order Date]],"MMM")</f>
        <v>Nov</v>
      </c>
      <c r="F2445" s="4" t="str">
        <f>"Q"&amp;ROUNDUP(MONTH(SalesDataTable[[#This Row],[Order Date]])/3,0)</f>
        <v>Q4</v>
      </c>
      <c r="G2445" s="4" t="s">
        <v>40</v>
      </c>
      <c r="H2445" s="4" t="s">
        <v>54</v>
      </c>
      <c r="I2445" s="4" t="s">
        <v>31</v>
      </c>
      <c r="J2445" s="4" t="s">
        <v>42</v>
      </c>
      <c r="K2445" s="4" t="s">
        <v>38</v>
      </c>
      <c r="L2445" s="4" t="s">
        <v>75</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c r="A2446" s="2">
        <v>2958</v>
      </c>
      <c r="B2446" s="3">
        <v>46351</v>
      </c>
      <c r="C2446" s="4">
        <f>YEAR(SalesDataTable[[#This Row],[Order Date]])</f>
        <v>2026</v>
      </c>
      <c r="D2446" s="4">
        <f>MONTH(SalesDataTable[[#This Row],[Order Date]])</f>
        <v>11</v>
      </c>
      <c r="E2446" s="4" t="str">
        <f>TEXT(SalesDataTable[[#This Row],[Order Date]],"MMM")</f>
        <v>Nov</v>
      </c>
      <c r="F2446" s="4" t="str">
        <f>"Q"&amp;ROUNDUP(MONTH(SalesDataTable[[#This Row],[Order Date]])/3,0)</f>
        <v>Q4</v>
      </c>
      <c r="G2446" s="4" t="s">
        <v>35</v>
      </c>
      <c r="H2446" s="4" t="s">
        <v>72</v>
      </c>
      <c r="I2446" s="4" t="s">
        <v>57</v>
      </c>
      <c r="J2446" s="4" t="s">
        <v>42</v>
      </c>
      <c r="K2446" s="4" t="s">
        <v>38</v>
      </c>
      <c r="L2446" s="4" t="s">
        <v>46</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c r="A2447" s="2">
        <v>3527</v>
      </c>
      <c r="B2447" s="3">
        <v>46351</v>
      </c>
      <c r="C2447" s="4">
        <f>YEAR(SalesDataTable[[#This Row],[Order Date]])</f>
        <v>2026</v>
      </c>
      <c r="D2447" s="4">
        <f>MONTH(SalesDataTable[[#This Row],[Order Date]])</f>
        <v>11</v>
      </c>
      <c r="E2447" s="4" t="str">
        <f>TEXT(SalesDataTable[[#This Row],[Order Date]],"MMM")</f>
        <v>Nov</v>
      </c>
      <c r="F2447" s="4" t="str">
        <f>"Q"&amp;ROUNDUP(MONTH(SalesDataTable[[#This Row],[Order Date]])/3,0)</f>
        <v>Q4</v>
      </c>
      <c r="G2447" s="4" t="s">
        <v>35</v>
      </c>
      <c r="H2447" s="4" t="s">
        <v>56</v>
      </c>
      <c r="I2447" s="4" t="s">
        <v>57</v>
      </c>
      <c r="J2447" s="4" t="s">
        <v>32</v>
      </c>
      <c r="K2447" s="4" t="s">
        <v>38</v>
      </c>
      <c r="L2447" s="4" t="s">
        <v>46</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c r="A2448" s="2">
        <v>3729</v>
      </c>
      <c r="B2448" s="3">
        <v>46351</v>
      </c>
      <c r="C2448" s="4">
        <f>YEAR(SalesDataTable[[#This Row],[Order Date]])</f>
        <v>2026</v>
      </c>
      <c r="D2448" s="4">
        <f>MONTH(SalesDataTable[[#This Row],[Order Date]])</f>
        <v>11</v>
      </c>
      <c r="E2448" s="4" t="str">
        <f>TEXT(SalesDataTable[[#This Row],[Order Date]],"MMM")</f>
        <v>Nov</v>
      </c>
      <c r="F2448" s="4" t="str">
        <f>"Q"&amp;ROUNDUP(MONTH(SalesDataTable[[#This Row],[Order Date]])/3,0)</f>
        <v>Q4</v>
      </c>
      <c r="G2448" s="4" t="s">
        <v>29</v>
      </c>
      <c r="H2448" s="4" t="s">
        <v>65</v>
      </c>
      <c r="I2448" s="4" t="s">
        <v>31</v>
      </c>
      <c r="J2448" s="4" t="s">
        <v>42</v>
      </c>
      <c r="K2448" s="4" t="s">
        <v>52</v>
      </c>
      <c r="L2448" s="4" t="s">
        <v>69</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c r="A2449" s="2">
        <v>4961</v>
      </c>
      <c r="B2449" s="3">
        <v>46351</v>
      </c>
      <c r="C2449" s="4">
        <f>YEAR(SalesDataTable[[#This Row],[Order Date]])</f>
        <v>2026</v>
      </c>
      <c r="D2449" s="4">
        <f>MONTH(SalesDataTable[[#This Row],[Order Date]])</f>
        <v>11</v>
      </c>
      <c r="E2449" s="4" t="str">
        <f>TEXT(SalesDataTable[[#This Row],[Order Date]],"MMM")</f>
        <v>Nov</v>
      </c>
      <c r="F2449" s="4" t="str">
        <f>"Q"&amp;ROUNDUP(MONTH(SalesDataTable[[#This Row],[Order Date]])/3,0)</f>
        <v>Q4</v>
      </c>
      <c r="G2449" s="4" t="s">
        <v>40</v>
      </c>
      <c r="H2449" s="4" t="s">
        <v>41</v>
      </c>
      <c r="I2449" s="4" t="s">
        <v>48</v>
      </c>
      <c r="J2449" s="4" t="s">
        <v>42</v>
      </c>
      <c r="K2449" s="4" t="s">
        <v>52</v>
      </c>
      <c r="L2449" s="4" t="s">
        <v>58</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c r="A2450" s="2">
        <v>5034</v>
      </c>
      <c r="B2450" s="3">
        <v>46351</v>
      </c>
      <c r="C2450" s="4">
        <f>YEAR(SalesDataTable[[#This Row],[Order Date]])</f>
        <v>2026</v>
      </c>
      <c r="D2450" s="4">
        <f>MONTH(SalesDataTable[[#This Row],[Order Date]])</f>
        <v>11</v>
      </c>
      <c r="E2450" s="4" t="str">
        <f>TEXT(SalesDataTable[[#This Row],[Order Date]],"MMM")</f>
        <v>Nov</v>
      </c>
      <c r="F2450" s="4" t="str">
        <f>"Q"&amp;ROUNDUP(MONTH(SalesDataTable[[#This Row],[Order Date]])/3,0)</f>
        <v>Q4</v>
      </c>
      <c r="G2450" s="4" t="s">
        <v>35</v>
      </c>
      <c r="H2450" s="4" t="s">
        <v>78</v>
      </c>
      <c r="I2450" s="4" t="s">
        <v>31</v>
      </c>
      <c r="J2450" s="4" t="s">
        <v>32</v>
      </c>
      <c r="K2450" s="4" t="s">
        <v>38</v>
      </c>
      <c r="L2450" s="4" t="s">
        <v>46</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c r="A2451" s="2">
        <v>343</v>
      </c>
      <c r="B2451" s="3">
        <v>46352</v>
      </c>
      <c r="C2451" s="4">
        <f>YEAR(SalesDataTable[[#This Row],[Order Date]])</f>
        <v>2026</v>
      </c>
      <c r="D2451" s="4">
        <f>MONTH(SalesDataTable[[#This Row],[Order Date]])</f>
        <v>11</v>
      </c>
      <c r="E2451" s="4" t="str">
        <f>TEXT(SalesDataTable[[#This Row],[Order Date]],"MMM")</f>
        <v>Nov</v>
      </c>
      <c r="F2451" s="4" t="str">
        <f>"Q"&amp;ROUNDUP(MONTH(SalesDataTable[[#This Row],[Order Date]])/3,0)</f>
        <v>Q4</v>
      </c>
      <c r="G2451" s="4" t="s">
        <v>40</v>
      </c>
      <c r="H2451" s="4" t="s">
        <v>81</v>
      </c>
      <c r="I2451" s="4" t="s">
        <v>31</v>
      </c>
      <c r="J2451" s="4" t="s">
        <v>32</v>
      </c>
      <c r="K2451" s="4" t="s">
        <v>33</v>
      </c>
      <c r="L2451" s="4" t="s">
        <v>55</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c r="A2452" s="2">
        <v>405</v>
      </c>
      <c r="B2452" s="3">
        <v>46352</v>
      </c>
      <c r="C2452" s="4">
        <f>YEAR(SalesDataTable[[#This Row],[Order Date]])</f>
        <v>2026</v>
      </c>
      <c r="D2452" s="4">
        <f>MONTH(SalesDataTable[[#This Row],[Order Date]])</f>
        <v>11</v>
      </c>
      <c r="E2452" s="4" t="str">
        <f>TEXT(SalesDataTable[[#This Row],[Order Date]],"MMM")</f>
        <v>Nov</v>
      </c>
      <c r="F2452" s="4" t="str">
        <f>"Q"&amp;ROUNDUP(MONTH(SalesDataTable[[#This Row],[Order Date]])/3,0)</f>
        <v>Q4</v>
      </c>
      <c r="G2452" s="4" t="s">
        <v>49</v>
      </c>
      <c r="H2452" s="4" t="s">
        <v>62</v>
      </c>
      <c r="I2452" s="4" t="s">
        <v>31</v>
      </c>
      <c r="J2452" s="4" t="s">
        <v>42</v>
      </c>
      <c r="K2452" s="4" t="s">
        <v>38</v>
      </c>
      <c r="L2452" s="4" t="s">
        <v>46</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c r="A2453" s="2">
        <v>485</v>
      </c>
      <c r="B2453" s="3">
        <v>46352</v>
      </c>
      <c r="C2453" s="4">
        <f>YEAR(SalesDataTable[[#This Row],[Order Date]])</f>
        <v>2026</v>
      </c>
      <c r="D2453" s="4">
        <f>MONTH(SalesDataTable[[#This Row],[Order Date]])</f>
        <v>11</v>
      </c>
      <c r="E2453" s="4" t="str">
        <f>TEXT(SalesDataTable[[#This Row],[Order Date]],"MMM")</f>
        <v>Nov</v>
      </c>
      <c r="F2453" s="4" t="str">
        <f>"Q"&amp;ROUNDUP(MONTH(SalesDataTable[[#This Row],[Order Date]])/3,0)</f>
        <v>Q4</v>
      </c>
      <c r="G2453" s="4" t="s">
        <v>49</v>
      </c>
      <c r="H2453" s="4" t="s">
        <v>60</v>
      </c>
      <c r="I2453" s="4" t="s">
        <v>31</v>
      </c>
      <c r="J2453" s="4" t="s">
        <v>42</v>
      </c>
      <c r="K2453" s="4" t="s">
        <v>52</v>
      </c>
      <c r="L2453" s="4" t="s">
        <v>80</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c r="A2454" s="2">
        <v>807</v>
      </c>
      <c r="B2454" s="3">
        <v>46352</v>
      </c>
      <c r="C2454" s="4">
        <f>YEAR(SalesDataTable[[#This Row],[Order Date]])</f>
        <v>2026</v>
      </c>
      <c r="D2454" s="4">
        <f>MONTH(SalesDataTable[[#This Row],[Order Date]])</f>
        <v>11</v>
      </c>
      <c r="E2454" s="4" t="str">
        <f>TEXT(SalesDataTable[[#This Row],[Order Date]],"MMM")</f>
        <v>Nov</v>
      </c>
      <c r="F2454" s="4" t="str">
        <f>"Q"&amp;ROUNDUP(MONTH(SalesDataTable[[#This Row],[Order Date]])/3,0)</f>
        <v>Q4</v>
      </c>
      <c r="G2454" s="4" t="s">
        <v>40</v>
      </c>
      <c r="H2454" s="4" t="s">
        <v>54</v>
      </c>
      <c r="I2454" s="4" t="s">
        <v>48</v>
      </c>
      <c r="J2454" s="4" t="s">
        <v>32</v>
      </c>
      <c r="K2454" s="4" t="s">
        <v>43</v>
      </c>
      <c r="L2454" s="4" t="s">
        <v>73</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c r="A2455" s="2">
        <v>1666</v>
      </c>
      <c r="B2455" s="3">
        <v>46352</v>
      </c>
      <c r="C2455" s="4">
        <f>YEAR(SalesDataTable[[#This Row],[Order Date]])</f>
        <v>2026</v>
      </c>
      <c r="D2455" s="4">
        <f>MONTH(SalesDataTable[[#This Row],[Order Date]])</f>
        <v>11</v>
      </c>
      <c r="E2455" s="4" t="str">
        <f>TEXT(SalesDataTable[[#This Row],[Order Date]],"MMM")</f>
        <v>Nov</v>
      </c>
      <c r="F2455" s="4" t="str">
        <f>"Q"&amp;ROUNDUP(MONTH(SalesDataTable[[#This Row],[Order Date]])/3,0)</f>
        <v>Q4</v>
      </c>
      <c r="G2455" s="4" t="s">
        <v>29</v>
      </c>
      <c r="H2455" s="4" t="s">
        <v>79</v>
      </c>
      <c r="I2455" s="4" t="s">
        <v>37</v>
      </c>
      <c r="J2455" s="4" t="s">
        <v>32</v>
      </c>
      <c r="K2455" s="4" t="s">
        <v>33</v>
      </c>
      <c r="L2455" s="4" t="s">
        <v>51</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c r="A2456" s="2">
        <v>3442</v>
      </c>
      <c r="B2456" s="3">
        <v>46352</v>
      </c>
      <c r="C2456" s="4">
        <f>YEAR(SalesDataTable[[#This Row],[Order Date]])</f>
        <v>2026</v>
      </c>
      <c r="D2456" s="4">
        <f>MONTH(SalesDataTable[[#This Row],[Order Date]])</f>
        <v>11</v>
      </c>
      <c r="E2456" s="4" t="str">
        <f>TEXT(SalesDataTable[[#This Row],[Order Date]],"MMM")</f>
        <v>Nov</v>
      </c>
      <c r="F2456" s="4" t="str">
        <f>"Q"&amp;ROUNDUP(MONTH(SalesDataTable[[#This Row],[Order Date]])/3,0)</f>
        <v>Q4</v>
      </c>
      <c r="G2456" s="4" t="s">
        <v>29</v>
      </c>
      <c r="H2456" s="4" t="s">
        <v>65</v>
      </c>
      <c r="I2456" s="4" t="s">
        <v>48</v>
      </c>
      <c r="J2456" s="4" t="s">
        <v>42</v>
      </c>
      <c r="K2456" s="4" t="s">
        <v>63</v>
      </c>
      <c r="L2456" s="4" t="s">
        <v>74</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c r="A2457" s="2">
        <v>4177</v>
      </c>
      <c r="B2457" s="3">
        <v>46352</v>
      </c>
      <c r="C2457" s="4">
        <f>YEAR(SalesDataTable[[#This Row],[Order Date]])</f>
        <v>2026</v>
      </c>
      <c r="D2457" s="4">
        <f>MONTH(SalesDataTable[[#This Row],[Order Date]])</f>
        <v>11</v>
      </c>
      <c r="E2457" s="4" t="str">
        <f>TEXT(SalesDataTable[[#This Row],[Order Date]],"MMM")</f>
        <v>Nov</v>
      </c>
      <c r="F2457" s="4" t="str">
        <f>"Q"&amp;ROUNDUP(MONTH(SalesDataTable[[#This Row],[Order Date]])/3,0)</f>
        <v>Q4</v>
      </c>
      <c r="G2457" s="4" t="s">
        <v>40</v>
      </c>
      <c r="H2457" s="4" t="s">
        <v>68</v>
      </c>
      <c r="I2457" s="4" t="s">
        <v>31</v>
      </c>
      <c r="J2457" s="4" t="s">
        <v>45</v>
      </c>
      <c r="K2457" s="4" t="s">
        <v>33</v>
      </c>
      <c r="L2457" s="4" t="s">
        <v>51</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c r="A2458" s="2">
        <v>4659</v>
      </c>
      <c r="B2458" s="3">
        <v>46352</v>
      </c>
      <c r="C2458" s="4">
        <f>YEAR(SalesDataTable[[#This Row],[Order Date]])</f>
        <v>2026</v>
      </c>
      <c r="D2458" s="4">
        <f>MONTH(SalesDataTable[[#This Row],[Order Date]])</f>
        <v>11</v>
      </c>
      <c r="E2458" s="4" t="str">
        <f>TEXT(SalesDataTable[[#This Row],[Order Date]],"MMM")</f>
        <v>Nov</v>
      </c>
      <c r="F2458" s="4" t="str">
        <f>"Q"&amp;ROUNDUP(MONTH(SalesDataTable[[#This Row],[Order Date]])/3,0)</f>
        <v>Q4</v>
      </c>
      <c r="G2458" s="4" t="s">
        <v>35</v>
      </c>
      <c r="H2458" s="4" t="s">
        <v>70</v>
      </c>
      <c r="I2458" s="4" t="s">
        <v>37</v>
      </c>
      <c r="J2458" s="4" t="s">
        <v>45</v>
      </c>
      <c r="K2458" s="4" t="s">
        <v>52</v>
      </c>
      <c r="L2458" s="4" t="s">
        <v>69</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c r="A2459" s="2">
        <v>4667</v>
      </c>
      <c r="B2459" s="3">
        <v>46352</v>
      </c>
      <c r="C2459" s="4">
        <f>YEAR(SalesDataTable[[#This Row],[Order Date]])</f>
        <v>2026</v>
      </c>
      <c r="D2459" s="4">
        <f>MONTH(SalesDataTable[[#This Row],[Order Date]])</f>
        <v>11</v>
      </c>
      <c r="E2459" s="4" t="str">
        <f>TEXT(SalesDataTable[[#This Row],[Order Date]],"MMM")</f>
        <v>Nov</v>
      </c>
      <c r="F2459" s="4" t="str">
        <f>"Q"&amp;ROUNDUP(MONTH(SalesDataTable[[#This Row],[Order Date]])/3,0)</f>
        <v>Q4</v>
      </c>
      <c r="G2459" s="4" t="s">
        <v>35</v>
      </c>
      <c r="H2459" s="4" t="s">
        <v>78</v>
      </c>
      <c r="I2459" s="4" t="s">
        <v>57</v>
      </c>
      <c r="J2459" s="4" t="s">
        <v>45</v>
      </c>
      <c r="K2459" s="4" t="s">
        <v>43</v>
      </c>
      <c r="L2459" s="4" t="s">
        <v>44</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c r="A2460" s="2">
        <v>197</v>
      </c>
      <c r="B2460" s="3">
        <v>46353</v>
      </c>
      <c r="C2460" s="4">
        <f>YEAR(SalesDataTable[[#This Row],[Order Date]])</f>
        <v>2026</v>
      </c>
      <c r="D2460" s="4">
        <f>MONTH(SalesDataTable[[#This Row],[Order Date]])</f>
        <v>11</v>
      </c>
      <c r="E2460" s="4" t="str">
        <f>TEXT(SalesDataTable[[#This Row],[Order Date]],"MMM")</f>
        <v>Nov</v>
      </c>
      <c r="F2460" s="4" t="str">
        <f>"Q"&amp;ROUNDUP(MONTH(SalesDataTable[[#This Row],[Order Date]])/3,0)</f>
        <v>Q4</v>
      </c>
      <c r="G2460" s="4" t="s">
        <v>49</v>
      </c>
      <c r="H2460" s="4" t="s">
        <v>50</v>
      </c>
      <c r="I2460" s="4" t="s">
        <v>48</v>
      </c>
      <c r="J2460" s="4" t="s">
        <v>42</v>
      </c>
      <c r="K2460" s="4" t="s">
        <v>52</v>
      </c>
      <c r="L2460" s="4" t="s">
        <v>58</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c r="A2461" s="2">
        <v>361</v>
      </c>
      <c r="B2461" s="3">
        <v>46353</v>
      </c>
      <c r="C2461" s="4">
        <f>YEAR(SalesDataTable[[#This Row],[Order Date]])</f>
        <v>2026</v>
      </c>
      <c r="D2461" s="4">
        <f>MONTH(SalesDataTable[[#This Row],[Order Date]])</f>
        <v>11</v>
      </c>
      <c r="E2461" s="4" t="str">
        <f>TEXT(SalesDataTable[[#This Row],[Order Date]],"MMM")</f>
        <v>Nov</v>
      </c>
      <c r="F2461" s="4" t="str">
        <f>"Q"&amp;ROUNDUP(MONTH(SalesDataTable[[#This Row],[Order Date]])/3,0)</f>
        <v>Q4</v>
      </c>
      <c r="G2461" s="4" t="s">
        <v>35</v>
      </c>
      <c r="H2461" s="4" t="s">
        <v>56</v>
      </c>
      <c r="I2461" s="4" t="s">
        <v>31</v>
      </c>
      <c r="J2461" s="4" t="s">
        <v>32</v>
      </c>
      <c r="K2461" s="4" t="s">
        <v>43</v>
      </c>
      <c r="L2461" s="4" t="s">
        <v>44</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c r="A2462" s="2">
        <v>841</v>
      </c>
      <c r="B2462" s="3">
        <v>46353</v>
      </c>
      <c r="C2462" s="4">
        <f>YEAR(SalesDataTable[[#This Row],[Order Date]])</f>
        <v>2026</v>
      </c>
      <c r="D2462" s="4">
        <f>MONTH(SalesDataTable[[#This Row],[Order Date]])</f>
        <v>11</v>
      </c>
      <c r="E2462" s="4" t="str">
        <f>TEXT(SalesDataTable[[#This Row],[Order Date]],"MMM")</f>
        <v>Nov</v>
      </c>
      <c r="F2462" s="4" t="str">
        <f>"Q"&amp;ROUNDUP(MONTH(SalesDataTable[[#This Row],[Order Date]])/3,0)</f>
        <v>Q4</v>
      </c>
      <c r="G2462" s="4" t="s">
        <v>35</v>
      </c>
      <c r="H2462" s="4" t="s">
        <v>72</v>
      </c>
      <c r="I2462" s="4" t="s">
        <v>31</v>
      </c>
      <c r="J2462" s="4" t="s">
        <v>32</v>
      </c>
      <c r="K2462" s="4" t="s">
        <v>43</v>
      </c>
      <c r="L2462" s="4" t="s">
        <v>44</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c r="A2463" s="2">
        <v>903</v>
      </c>
      <c r="B2463" s="3">
        <v>46353</v>
      </c>
      <c r="C2463" s="4">
        <f>YEAR(SalesDataTable[[#This Row],[Order Date]])</f>
        <v>2026</v>
      </c>
      <c r="D2463" s="4">
        <f>MONTH(SalesDataTable[[#This Row],[Order Date]])</f>
        <v>11</v>
      </c>
      <c r="E2463" s="4" t="str">
        <f>TEXT(SalesDataTable[[#This Row],[Order Date]],"MMM")</f>
        <v>Nov</v>
      </c>
      <c r="F2463" s="4" t="str">
        <f>"Q"&amp;ROUNDUP(MONTH(SalesDataTable[[#This Row],[Order Date]])/3,0)</f>
        <v>Q4</v>
      </c>
      <c r="G2463" s="4" t="s">
        <v>49</v>
      </c>
      <c r="H2463" s="4" t="s">
        <v>62</v>
      </c>
      <c r="I2463" s="4" t="s">
        <v>31</v>
      </c>
      <c r="J2463" s="4" t="s">
        <v>42</v>
      </c>
      <c r="K2463" s="4" t="s">
        <v>43</v>
      </c>
      <c r="L2463" s="4" t="s">
        <v>61</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c r="A2464" s="2">
        <v>1278</v>
      </c>
      <c r="B2464" s="3">
        <v>46353</v>
      </c>
      <c r="C2464" s="4">
        <f>YEAR(SalesDataTable[[#This Row],[Order Date]])</f>
        <v>2026</v>
      </c>
      <c r="D2464" s="4">
        <f>MONTH(SalesDataTable[[#This Row],[Order Date]])</f>
        <v>11</v>
      </c>
      <c r="E2464" s="4" t="str">
        <f>TEXT(SalesDataTable[[#This Row],[Order Date]],"MMM")</f>
        <v>Nov</v>
      </c>
      <c r="F2464" s="4" t="str">
        <f>"Q"&amp;ROUNDUP(MONTH(SalesDataTable[[#This Row],[Order Date]])/3,0)</f>
        <v>Q4</v>
      </c>
      <c r="G2464" s="4" t="s">
        <v>49</v>
      </c>
      <c r="H2464" s="4" t="s">
        <v>76</v>
      </c>
      <c r="I2464" s="4" t="s">
        <v>48</v>
      </c>
      <c r="J2464" s="4" t="s">
        <v>32</v>
      </c>
      <c r="K2464" s="4" t="s">
        <v>38</v>
      </c>
      <c r="L2464" s="4" t="s">
        <v>46</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c r="A2465" s="2">
        <v>2091</v>
      </c>
      <c r="B2465" s="3">
        <v>46353</v>
      </c>
      <c r="C2465" s="4">
        <f>YEAR(SalesDataTable[[#This Row],[Order Date]])</f>
        <v>2026</v>
      </c>
      <c r="D2465" s="4">
        <f>MONTH(SalesDataTable[[#This Row],[Order Date]])</f>
        <v>11</v>
      </c>
      <c r="E2465" s="4" t="str">
        <f>TEXT(SalesDataTable[[#This Row],[Order Date]],"MMM")</f>
        <v>Nov</v>
      </c>
      <c r="F2465" s="4" t="str">
        <f>"Q"&amp;ROUNDUP(MONTH(SalesDataTable[[#This Row],[Order Date]])/3,0)</f>
        <v>Q4</v>
      </c>
      <c r="G2465" s="4" t="s">
        <v>35</v>
      </c>
      <c r="H2465" s="4" t="s">
        <v>72</v>
      </c>
      <c r="I2465" s="4" t="s">
        <v>57</v>
      </c>
      <c r="J2465" s="4" t="s">
        <v>42</v>
      </c>
      <c r="K2465" s="4" t="s">
        <v>63</v>
      </c>
      <c r="L2465" s="4" t="s">
        <v>71</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c r="A2466" s="2">
        <v>3070</v>
      </c>
      <c r="B2466" s="3">
        <v>46353</v>
      </c>
      <c r="C2466" s="4">
        <f>YEAR(SalesDataTable[[#This Row],[Order Date]])</f>
        <v>2026</v>
      </c>
      <c r="D2466" s="4">
        <f>MONTH(SalesDataTable[[#This Row],[Order Date]])</f>
        <v>11</v>
      </c>
      <c r="E2466" s="4" t="str">
        <f>TEXT(SalesDataTable[[#This Row],[Order Date]],"MMM")</f>
        <v>Nov</v>
      </c>
      <c r="F2466" s="4" t="str">
        <f>"Q"&amp;ROUNDUP(MONTH(SalesDataTable[[#This Row],[Order Date]])/3,0)</f>
        <v>Q4</v>
      </c>
      <c r="G2466" s="4" t="s">
        <v>49</v>
      </c>
      <c r="H2466" s="4" t="s">
        <v>76</v>
      </c>
      <c r="I2466" s="4" t="s">
        <v>57</v>
      </c>
      <c r="J2466" s="4" t="s">
        <v>32</v>
      </c>
      <c r="K2466" s="4" t="s">
        <v>38</v>
      </c>
      <c r="L2466" s="4" t="s">
        <v>75</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c r="A2467" s="2">
        <v>4007</v>
      </c>
      <c r="B2467" s="3">
        <v>46353</v>
      </c>
      <c r="C2467" s="4">
        <f>YEAR(SalesDataTable[[#This Row],[Order Date]])</f>
        <v>2026</v>
      </c>
      <c r="D2467" s="4">
        <f>MONTH(SalesDataTable[[#This Row],[Order Date]])</f>
        <v>11</v>
      </c>
      <c r="E2467" s="4" t="str">
        <f>TEXT(SalesDataTable[[#This Row],[Order Date]],"MMM")</f>
        <v>Nov</v>
      </c>
      <c r="F2467" s="4" t="str">
        <f>"Q"&amp;ROUNDUP(MONTH(SalesDataTable[[#This Row],[Order Date]])/3,0)</f>
        <v>Q4</v>
      </c>
      <c r="G2467" s="4" t="s">
        <v>29</v>
      </c>
      <c r="H2467" s="4" t="s">
        <v>65</v>
      </c>
      <c r="I2467" s="4" t="s">
        <v>57</v>
      </c>
      <c r="J2467" s="4" t="s">
        <v>45</v>
      </c>
      <c r="K2467" s="4" t="s">
        <v>33</v>
      </c>
      <c r="L2467" s="4" t="s">
        <v>51</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c r="A2468" s="2">
        <v>4488</v>
      </c>
      <c r="B2468" s="3">
        <v>46353</v>
      </c>
      <c r="C2468" s="4">
        <f>YEAR(SalesDataTable[[#This Row],[Order Date]])</f>
        <v>2026</v>
      </c>
      <c r="D2468" s="4">
        <f>MONTH(SalesDataTable[[#This Row],[Order Date]])</f>
        <v>11</v>
      </c>
      <c r="E2468" s="4" t="str">
        <f>TEXT(SalesDataTable[[#This Row],[Order Date]],"MMM")</f>
        <v>Nov</v>
      </c>
      <c r="F2468" s="4" t="str">
        <f>"Q"&amp;ROUNDUP(MONTH(SalesDataTable[[#This Row],[Order Date]])/3,0)</f>
        <v>Q4</v>
      </c>
      <c r="G2468" s="4" t="s">
        <v>35</v>
      </c>
      <c r="H2468" s="4" t="s">
        <v>78</v>
      </c>
      <c r="I2468" s="4" t="s">
        <v>48</v>
      </c>
      <c r="J2468" s="4" t="s">
        <v>32</v>
      </c>
      <c r="K2468" s="4" t="s">
        <v>43</v>
      </c>
      <c r="L2468" s="4" t="s">
        <v>77</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c r="A2469" s="2">
        <v>5159</v>
      </c>
      <c r="B2469" s="3">
        <v>46353</v>
      </c>
      <c r="C2469" s="4">
        <f>YEAR(SalesDataTable[[#This Row],[Order Date]])</f>
        <v>2026</v>
      </c>
      <c r="D2469" s="4">
        <f>MONTH(SalesDataTable[[#This Row],[Order Date]])</f>
        <v>11</v>
      </c>
      <c r="E2469" s="4" t="str">
        <f>TEXT(SalesDataTable[[#This Row],[Order Date]],"MMM")</f>
        <v>Nov</v>
      </c>
      <c r="F2469" s="4" t="str">
        <f>"Q"&amp;ROUNDUP(MONTH(SalesDataTable[[#This Row],[Order Date]])/3,0)</f>
        <v>Q4</v>
      </c>
      <c r="G2469" s="4" t="s">
        <v>49</v>
      </c>
      <c r="H2469" s="4" t="s">
        <v>76</v>
      </c>
      <c r="I2469" s="4" t="s">
        <v>31</v>
      </c>
      <c r="J2469" s="4" t="s">
        <v>45</v>
      </c>
      <c r="K2469" s="4" t="s">
        <v>52</v>
      </c>
      <c r="L2469" s="4" t="s">
        <v>69</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c r="A2470" s="2">
        <v>669</v>
      </c>
      <c r="B2470" s="3">
        <v>46354</v>
      </c>
      <c r="C2470" s="4">
        <f>YEAR(SalesDataTable[[#This Row],[Order Date]])</f>
        <v>2026</v>
      </c>
      <c r="D2470" s="4">
        <f>MONTH(SalesDataTable[[#This Row],[Order Date]])</f>
        <v>11</v>
      </c>
      <c r="E2470" s="4" t="str">
        <f>TEXT(SalesDataTable[[#This Row],[Order Date]],"MMM")</f>
        <v>Nov</v>
      </c>
      <c r="F2470" s="4" t="str">
        <f>"Q"&amp;ROUNDUP(MONTH(SalesDataTable[[#This Row],[Order Date]])/3,0)</f>
        <v>Q4</v>
      </c>
      <c r="G2470" s="4" t="s">
        <v>40</v>
      </c>
      <c r="H2470" s="4" t="s">
        <v>47</v>
      </c>
      <c r="I2470" s="4" t="s">
        <v>31</v>
      </c>
      <c r="J2470" s="4" t="s">
        <v>32</v>
      </c>
      <c r="K2470" s="4" t="s">
        <v>63</v>
      </c>
      <c r="L2470" s="4" t="s">
        <v>71</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c r="A2471" s="2">
        <v>686</v>
      </c>
      <c r="B2471" s="3">
        <v>46354</v>
      </c>
      <c r="C2471" s="4">
        <f>YEAR(SalesDataTable[[#This Row],[Order Date]])</f>
        <v>2026</v>
      </c>
      <c r="D2471" s="4">
        <f>MONTH(SalesDataTable[[#This Row],[Order Date]])</f>
        <v>11</v>
      </c>
      <c r="E2471" s="4" t="str">
        <f>TEXT(SalesDataTable[[#This Row],[Order Date]],"MMM")</f>
        <v>Nov</v>
      </c>
      <c r="F2471" s="4" t="str">
        <f>"Q"&amp;ROUNDUP(MONTH(SalesDataTable[[#This Row],[Order Date]])/3,0)</f>
        <v>Q4</v>
      </c>
      <c r="G2471" s="4" t="s">
        <v>35</v>
      </c>
      <c r="H2471" s="4" t="s">
        <v>72</v>
      </c>
      <c r="I2471" s="4" t="s">
        <v>57</v>
      </c>
      <c r="J2471" s="4" t="s">
        <v>32</v>
      </c>
      <c r="K2471" s="4" t="s">
        <v>43</v>
      </c>
      <c r="L2471" s="4" t="s">
        <v>73</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c r="A2472" s="2">
        <v>990</v>
      </c>
      <c r="B2472" s="3">
        <v>46354</v>
      </c>
      <c r="C2472" s="4">
        <f>YEAR(SalesDataTable[[#This Row],[Order Date]])</f>
        <v>2026</v>
      </c>
      <c r="D2472" s="4">
        <f>MONTH(SalesDataTable[[#This Row],[Order Date]])</f>
        <v>11</v>
      </c>
      <c r="E2472" s="4" t="str">
        <f>TEXT(SalesDataTable[[#This Row],[Order Date]],"MMM")</f>
        <v>Nov</v>
      </c>
      <c r="F2472" s="4" t="str">
        <f>"Q"&amp;ROUNDUP(MONTH(SalesDataTable[[#This Row],[Order Date]])/3,0)</f>
        <v>Q4</v>
      </c>
      <c r="G2472" s="4" t="s">
        <v>29</v>
      </c>
      <c r="H2472" s="4" t="s">
        <v>79</v>
      </c>
      <c r="I2472" s="4" t="s">
        <v>31</v>
      </c>
      <c r="J2472" s="4" t="s">
        <v>32</v>
      </c>
      <c r="K2472" s="4" t="s">
        <v>33</v>
      </c>
      <c r="L2472" s="4" t="s">
        <v>55</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c r="A2473" s="2">
        <v>1134</v>
      </c>
      <c r="B2473" s="3">
        <v>46354</v>
      </c>
      <c r="C2473" s="4">
        <f>YEAR(SalesDataTable[[#This Row],[Order Date]])</f>
        <v>2026</v>
      </c>
      <c r="D2473" s="4">
        <f>MONTH(SalesDataTable[[#This Row],[Order Date]])</f>
        <v>11</v>
      </c>
      <c r="E2473" s="4" t="str">
        <f>TEXT(SalesDataTable[[#This Row],[Order Date]],"MMM")</f>
        <v>Nov</v>
      </c>
      <c r="F2473" s="4" t="str">
        <f>"Q"&amp;ROUNDUP(MONTH(SalesDataTable[[#This Row],[Order Date]])/3,0)</f>
        <v>Q4</v>
      </c>
      <c r="G2473" s="4" t="s">
        <v>49</v>
      </c>
      <c r="H2473" s="4" t="s">
        <v>50</v>
      </c>
      <c r="I2473" s="4" t="s">
        <v>31</v>
      </c>
      <c r="J2473" s="4" t="s">
        <v>32</v>
      </c>
      <c r="K2473" s="4" t="s">
        <v>43</v>
      </c>
      <c r="L2473" s="4" t="s">
        <v>44</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c r="A2474" s="2">
        <v>1770</v>
      </c>
      <c r="B2474" s="3">
        <v>46354</v>
      </c>
      <c r="C2474" s="4">
        <f>YEAR(SalesDataTable[[#This Row],[Order Date]])</f>
        <v>2026</v>
      </c>
      <c r="D2474" s="4">
        <f>MONTH(SalesDataTable[[#This Row],[Order Date]])</f>
        <v>11</v>
      </c>
      <c r="E2474" s="4" t="str">
        <f>TEXT(SalesDataTable[[#This Row],[Order Date]],"MMM")</f>
        <v>Nov</v>
      </c>
      <c r="F2474" s="4" t="str">
        <f>"Q"&amp;ROUNDUP(MONTH(SalesDataTable[[#This Row],[Order Date]])/3,0)</f>
        <v>Q4</v>
      </c>
      <c r="G2474" s="4" t="s">
        <v>49</v>
      </c>
      <c r="H2474" s="4" t="s">
        <v>60</v>
      </c>
      <c r="I2474" s="4" t="s">
        <v>48</v>
      </c>
      <c r="J2474" s="4" t="s">
        <v>32</v>
      </c>
      <c r="K2474" s="4" t="s">
        <v>38</v>
      </c>
      <c r="L2474" s="4" t="s">
        <v>66</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c r="A2475" s="2">
        <v>3396</v>
      </c>
      <c r="B2475" s="3">
        <v>46354</v>
      </c>
      <c r="C2475" s="4">
        <f>YEAR(SalesDataTable[[#This Row],[Order Date]])</f>
        <v>2026</v>
      </c>
      <c r="D2475" s="4">
        <f>MONTH(SalesDataTable[[#This Row],[Order Date]])</f>
        <v>11</v>
      </c>
      <c r="E2475" s="4" t="str">
        <f>TEXT(SalesDataTable[[#This Row],[Order Date]],"MMM")</f>
        <v>Nov</v>
      </c>
      <c r="F2475" s="4" t="str">
        <f>"Q"&amp;ROUNDUP(MONTH(SalesDataTable[[#This Row],[Order Date]])/3,0)</f>
        <v>Q4</v>
      </c>
      <c r="G2475" s="4" t="s">
        <v>40</v>
      </c>
      <c r="H2475" s="4" t="s">
        <v>47</v>
      </c>
      <c r="I2475" s="4" t="s">
        <v>48</v>
      </c>
      <c r="J2475" s="4" t="s">
        <v>42</v>
      </c>
      <c r="K2475" s="4" t="s">
        <v>63</v>
      </c>
      <c r="L2475" s="4" t="s">
        <v>74</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c r="A2476" s="2">
        <v>4259</v>
      </c>
      <c r="B2476" s="3">
        <v>46354</v>
      </c>
      <c r="C2476" s="4">
        <f>YEAR(SalesDataTable[[#This Row],[Order Date]])</f>
        <v>2026</v>
      </c>
      <c r="D2476" s="4">
        <f>MONTH(SalesDataTable[[#This Row],[Order Date]])</f>
        <v>11</v>
      </c>
      <c r="E2476" s="4" t="str">
        <f>TEXT(SalesDataTable[[#This Row],[Order Date]],"MMM")</f>
        <v>Nov</v>
      </c>
      <c r="F2476" s="4" t="str">
        <f>"Q"&amp;ROUNDUP(MONTH(SalesDataTable[[#This Row],[Order Date]])/3,0)</f>
        <v>Q4</v>
      </c>
      <c r="G2476" s="4" t="s">
        <v>40</v>
      </c>
      <c r="H2476" s="4" t="s">
        <v>47</v>
      </c>
      <c r="I2476" s="4" t="s">
        <v>31</v>
      </c>
      <c r="J2476" s="4" t="s">
        <v>32</v>
      </c>
      <c r="K2476" s="4" t="s">
        <v>38</v>
      </c>
      <c r="L2476" s="4" t="s">
        <v>75</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c r="A2477" s="2">
        <v>4440</v>
      </c>
      <c r="B2477" s="3">
        <v>46354</v>
      </c>
      <c r="C2477" s="4">
        <f>YEAR(SalesDataTable[[#This Row],[Order Date]])</f>
        <v>2026</v>
      </c>
      <c r="D2477" s="4">
        <f>MONTH(SalesDataTable[[#This Row],[Order Date]])</f>
        <v>11</v>
      </c>
      <c r="E2477" s="4" t="str">
        <f>TEXT(SalesDataTable[[#This Row],[Order Date]],"MMM")</f>
        <v>Nov</v>
      </c>
      <c r="F2477" s="4" t="str">
        <f>"Q"&amp;ROUNDUP(MONTH(SalesDataTable[[#This Row],[Order Date]])/3,0)</f>
        <v>Q4</v>
      </c>
      <c r="G2477" s="4" t="s">
        <v>40</v>
      </c>
      <c r="H2477" s="4" t="s">
        <v>68</v>
      </c>
      <c r="I2477" s="4" t="s">
        <v>57</v>
      </c>
      <c r="J2477" s="4" t="s">
        <v>42</v>
      </c>
      <c r="K2477" s="4" t="s">
        <v>43</v>
      </c>
      <c r="L2477" s="4" t="s">
        <v>61</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c r="A2478" s="2">
        <v>5115</v>
      </c>
      <c r="B2478" s="3">
        <v>46354</v>
      </c>
      <c r="C2478" s="4">
        <f>YEAR(SalesDataTable[[#This Row],[Order Date]])</f>
        <v>2026</v>
      </c>
      <c r="D2478" s="4">
        <f>MONTH(SalesDataTable[[#This Row],[Order Date]])</f>
        <v>11</v>
      </c>
      <c r="E2478" s="4" t="str">
        <f>TEXT(SalesDataTable[[#This Row],[Order Date]],"MMM")</f>
        <v>Nov</v>
      </c>
      <c r="F2478" s="4" t="str">
        <f>"Q"&amp;ROUNDUP(MONTH(SalesDataTable[[#This Row],[Order Date]])/3,0)</f>
        <v>Q4</v>
      </c>
      <c r="G2478" s="4" t="s">
        <v>29</v>
      </c>
      <c r="H2478" s="4" t="s">
        <v>79</v>
      </c>
      <c r="I2478" s="4" t="s">
        <v>31</v>
      </c>
      <c r="J2478" s="4" t="s">
        <v>42</v>
      </c>
      <c r="K2478" s="4" t="s">
        <v>43</v>
      </c>
      <c r="L2478" s="4" t="s">
        <v>77</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c r="A2479" s="2">
        <v>5136</v>
      </c>
      <c r="B2479" s="3">
        <v>46354</v>
      </c>
      <c r="C2479" s="4">
        <f>YEAR(SalesDataTable[[#This Row],[Order Date]])</f>
        <v>2026</v>
      </c>
      <c r="D2479" s="4">
        <f>MONTH(SalesDataTable[[#This Row],[Order Date]])</f>
        <v>11</v>
      </c>
      <c r="E2479" s="4" t="str">
        <f>TEXT(SalesDataTable[[#This Row],[Order Date]],"MMM")</f>
        <v>Nov</v>
      </c>
      <c r="F2479" s="4" t="str">
        <f>"Q"&amp;ROUNDUP(MONTH(SalesDataTable[[#This Row],[Order Date]])/3,0)</f>
        <v>Q4</v>
      </c>
      <c r="G2479" s="4" t="s">
        <v>40</v>
      </c>
      <c r="H2479" s="4" t="s">
        <v>41</v>
      </c>
      <c r="I2479" s="4" t="s">
        <v>57</v>
      </c>
      <c r="J2479" s="4" t="s">
        <v>42</v>
      </c>
      <c r="K2479" s="4" t="s">
        <v>52</v>
      </c>
      <c r="L2479" s="4" t="s">
        <v>58</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c r="A2480" s="2">
        <v>562</v>
      </c>
      <c r="B2480" s="3">
        <v>46355</v>
      </c>
      <c r="C2480" s="4">
        <f>YEAR(SalesDataTable[[#This Row],[Order Date]])</f>
        <v>2026</v>
      </c>
      <c r="D2480" s="4">
        <f>MONTH(SalesDataTable[[#This Row],[Order Date]])</f>
        <v>11</v>
      </c>
      <c r="E2480" s="4" t="str">
        <f>TEXT(SalesDataTable[[#This Row],[Order Date]],"MMM")</f>
        <v>Nov</v>
      </c>
      <c r="F2480" s="4" t="str">
        <f>"Q"&amp;ROUNDUP(MONTH(SalesDataTable[[#This Row],[Order Date]])/3,0)</f>
        <v>Q4</v>
      </c>
      <c r="G2480" s="4" t="s">
        <v>35</v>
      </c>
      <c r="H2480" s="4" t="s">
        <v>72</v>
      </c>
      <c r="I2480" s="4" t="s">
        <v>31</v>
      </c>
      <c r="J2480" s="4" t="s">
        <v>42</v>
      </c>
      <c r="K2480" s="4" t="s">
        <v>43</v>
      </c>
      <c r="L2480" s="4" t="s">
        <v>61</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c r="A2481" s="2">
        <v>806</v>
      </c>
      <c r="B2481" s="3">
        <v>46355</v>
      </c>
      <c r="C2481" s="4">
        <f>YEAR(SalesDataTable[[#This Row],[Order Date]])</f>
        <v>2026</v>
      </c>
      <c r="D2481" s="4">
        <f>MONTH(SalesDataTable[[#This Row],[Order Date]])</f>
        <v>11</v>
      </c>
      <c r="E2481" s="4" t="str">
        <f>TEXT(SalesDataTable[[#This Row],[Order Date]],"MMM")</f>
        <v>Nov</v>
      </c>
      <c r="F2481" s="4" t="str">
        <f>"Q"&amp;ROUNDUP(MONTH(SalesDataTable[[#This Row],[Order Date]])/3,0)</f>
        <v>Q4</v>
      </c>
      <c r="G2481" s="4" t="s">
        <v>29</v>
      </c>
      <c r="H2481" s="4" t="s">
        <v>79</v>
      </c>
      <c r="I2481" s="4" t="s">
        <v>57</v>
      </c>
      <c r="J2481" s="4" t="s">
        <v>32</v>
      </c>
      <c r="K2481" s="4" t="s">
        <v>63</v>
      </c>
      <c r="L2481" s="4" t="s">
        <v>64</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c r="A2482" s="2">
        <v>3150</v>
      </c>
      <c r="B2482" s="3">
        <v>46355</v>
      </c>
      <c r="C2482" s="4">
        <f>YEAR(SalesDataTable[[#This Row],[Order Date]])</f>
        <v>2026</v>
      </c>
      <c r="D2482" s="4">
        <f>MONTH(SalesDataTable[[#This Row],[Order Date]])</f>
        <v>11</v>
      </c>
      <c r="E2482" s="4" t="str">
        <f>TEXT(SalesDataTable[[#This Row],[Order Date]],"MMM")</f>
        <v>Nov</v>
      </c>
      <c r="F2482" s="4" t="str">
        <f>"Q"&amp;ROUNDUP(MONTH(SalesDataTable[[#This Row],[Order Date]])/3,0)</f>
        <v>Q4</v>
      </c>
      <c r="G2482" s="4" t="s">
        <v>35</v>
      </c>
      <c r="H2482" s="4" t="s">
        <v>56</v>
      </c>
      <c r="I2482" s="4" t="s">
        <v>31</v>
      </c>
      <c r="J2482" s="4" t="s">
        <v>42</v>
      </c>
      <c r="K2482" s="4" t="s">
        <v>52</v>
      </c>
      <c r="L2482" s="4" t="s">
        <v>69</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c r="A2483" s="2">
        <v>4847</v>
      </c>
      <c r="B2483" s="3">
        <v>46355</v>
      </c>
      <c r="C2483" s="4">
        <f>YEAR(SalesDataTable[[#This Row],[Order Date]])</f>
        <v>2026</v>
      </c>
      <c r="D2483" s="4">
        <f>MONTH(SalesDataTable[[#This Row],[Order Date]])</f>
        <v>11</v>
      </c>
      <c r="E2483" s="4" t="str">
        <f>TEXT(SalesDataTable[[#This Row],[Order Date]],"MMM")</f>
        <v>Nov</v>
      </c>
      <c r="F2483" s="4" t="str">
        <f>"Q"&amp;ROUNDUP(MONTH(SalesDataTable[[#This Row],[Order Date]])/3,0)</f>
        <v>Q4</v>
      </c>
      <c r="G2483" s="4" t="s">
        <v>35</v>
      </c>
      <c r="H2483" s="4" t="s">
        <v>78</v>
      </c>
      <c r="I2483" s="4" t="s">
        <v>57</v>
      </c>
      <c r="J2483" s="4" t="s">
        <v>42</v>
      </c>
      <c r="K2483" s="4" t="s">
        <v>43</v>
      </c>
      <c r="L2483" s="4" t="s">
        <v>44</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c r="A2484" s="2">
        <v>221</v>
      </c>
      <c r="B2484" s="3">
        <v>46356</v>
      </c>
      <c r="C2484" s="4">
        <f>YEAR(SalesDataTable[[#This Row],[Order Date]])</f>
        <v>2026</v>
      </c>
      <c r="D2484" s="4">
        <f>MONTH(SalesDataTable[[#This Row],[Order Date]])</f>
        <v>11</v>
      </c>
      <c r="E2484" s="4" t="str">
        <f>TEXT(SalesDataTable[[#This Row],[Order Date]],"MMM")</f>
        <v>Nov</v>
      </c>
      <c r="F2484" s="4" t="str">
        <f>"Q"&amp;ROUNDUP(MONTH(SalesDataTable[[#This Row],[Order Date]])/3,0)</f>
        <v>Q4</v>
      </c>
      <c r="G2484" s="4" t="s">
        <v>49</v>
      </c>
      <c r="H2484" s="4" t="s">
        <v>62</v>
      </c>
      <c r="I2484" s="4" t="s">
        <v>48</v>
      </c>
      <c r="J2484" s="4" t="s">
        <v>45</v>
      </c>
      <c r="K2484" s="4" t="s">
        <v>43</v>
      </c>
      <c r="L2484" s="4" t="s">
        <v>73</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c r="A2485" s="2">
        <v>630</v>
      </c>
      <c r="B2485" s="3">
        <v>46356</v>
      </c>
      <c r="C2485" s="4">
        <f>YEAR(SalesDataTable[[#This Row],[Order Date]])</f>
        <v>2026</v>
      </c>
      <c r="D2485" s="4">
        <f>MONTH(SalesDataTable[[#This Row],[Order Date]])</f>
        <v>11</v>
      </c>
      <c r="E2485" s="4" t="str">
        <f>TEXT(SalesDataTable[[#This Row],[Order Date]],"MMM")</f>
        <v>Nov</v>
      </c>
      <c r="F2485" s="4" t="str">
        <f>"Q"&amp;ROUNDUP(MONTH(SalesDataTable[[#This Row],[Order Date]])/3,0)</f>
        <v>Q4</v>
      </c>
      <c r="G2485" s="4" t="s">
        <v>49</v>
      </c>
      <c r="H2485" s="4" t="s">
        <v>62</v>
      </c>
      <c r="I2485" s="4" t="s">
        <v>31</v>
      </c>
      <c r="J2485" s="4" t="s">
        <v>45</v>
      </c>
      <c r="K2485" s="4" t="s">
        <v>33</v>
      </c>
      <c r="L2485" s="4" t="s">
        <v>55</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c r="A2486" s="2">
        <v>1789</v>
      </c>
      <c r="B2486" s="3">
        <v>46356</v>
      </c>
      <c r="C2486" s="4">
        <f>YEAR(SalesDataTable[[#This Row],[Order Date]])</f>
        <v>2026</v>
      </c>
      <c r="D2486" s="4">
        <f>MONTH(SalesDataTable[[#This Row],[Order Date]])</f>
        <v>11</v>
      </c>
      <c r="E2486" s="4" t="str">
        <f>TEXT(SalesDataTable[[#This Row],[Order Date]],"MMM")</f>
        <v>Nov</v>
      </c>
      <c r="F2486" s="4" t="str">
        <f>"Q"&amp;ROUNDUP(MONTH(SalesDataTable[[#This Row],[Order Date]])/3,0)</f>
        <v>Q4</v>
      </c>
      <c r="G2486" s="4" t="s">
        <v>35</v>
      </c>
      <c r="H2486" s="4" t="s">
        <v>72</v>
      </c>
      <c r="I2486" s="4" t="s">
        <v>31</v>
      </c>
      <c r="J2486" s="4" t="s">
        <v>42</v>
      </c>
      <c r="K2486" s="4" t="s">
        <v>38</v>
      </c>
      <c r="L2486" s="4" t="s">
        <v>66</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c r="A2487" s="2">
        <v>1947</v>
      </c>
      <c r="B2487" s="3">
        <v>46356</v>
      </c>
      <c r="C2487" s="4">
        <f>YEAR(SalesDataTable[[#This Row],[Order Date]])</f>
        <v>2026</v>
      </c>
      <c r="D2487" s="4">
        <f>MONTH(SalesDataTable[[#This Row],[Order Date]])</f>
        <v>11</v>
      </c>
      <c r="E2487" s="4" t="str">
        <f>TEXT(SalesDataTable[[#This Row],[Order Date]],"MMM")</f>
        <v>Nov</v>
      </c>
      <c r="F2487" s="4" t="str">
        <f>"Q"&amp;ROUNDUP(MONTH(SalesDataTable[[#This Row],[Order Date]])/3,0)</f>
        <v>Q4</v>
      </c>
      <c r="G2487" s="4" t="s">
        <v>29</v>
      </c>
      <c r="H2487" s="4" t="s">
        <v>30</v>
      </c>
      <c r="I2487" s="4" t="s">
        <v>48</v>
      </c>
      <c r="J2487" s="4" t="s">
        <v>45</v>
      </c>
      <c r="K2487" s="4" t="s">
        <v>63</v>
      </c>
      <c r="L2487" s="4" t="s">
        <v>71</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c r="A2488" s="2">
        <v>2279</v>
      </c>
      <c r="B2488" s="3">
        <v>46356</v>
      </c>
      <c r="C2488" s="4">
        <f>YEAR(SalesDataTable[[#This Row],[Order Date]])</f>
        <v>2026</v>
      </c>
      <c r="D2488" s="4">
        <f>MONTH(SalesDataTable[[#This Row],[Order Date]])</f>
        <v>11</v>
      </c>
      <c r="E2488" s="4" t="str">
        <f>TEXT(SalesDataTable[[#This Row],[Order Date]],"MMM")</f>
        <v>Nov</v>
      </c>
      <c r="F2488" s="4" t="str">
        <f>"Q"&amp;ROUNDUP(MONTH(SalesDataTable[[#This Row],[Order Date]])/3,0)</f>
        <v>Q4</v>
      </c>
      <c r="G2488" s="4" t="s">
        <v>29</v>
      </c>
      <c r="H2488" s="4" t="s">
        <v>30</v>
      </c>
      <c r="I2488" s="4" t="s">
        <v>48</v>
      </c>
      <c r="J2488" s="4" t="s">
        <v>32</v>
      </c>
      <c r="K2488" s="4" t="s">
        <v>33</v>
      </c>
      <c r="L2488" s="4" t="s">
        <v>51</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c r="A2489" s="2">
        <v>2439</v>
      </c>
      <c r="B2489" s="3">
        <v>46356</v>
      </c>
      <c r="C2489" s="4">
        <f>YEAR(SalesDataTable[[#This Row],[Order Date]])</f>
        <v>2026</v>
      </c>
      <c r="D2489" s="4">
        <f>MONTH(SalesDataTable[[#This Row],[Order Date]])</f>
        <v>11</v>
      </c>
      <c r="E2489" s="4" t="str">
        <f>TEXT(SalesDataTable[[#This Row],[Order Date]],"MMM")</f>
        <v>Nov</v>
      </c>
      <c r="F2489" s="4" t="str">
        <f>"Q"&amp;ROUNDUP(MONTH(SalesDataTable[[#This Row],[Order Date]])/3,0)</f>
        <v>Q4</v>
      </c>
      <c r="G2489" s="4" t="s">
        <v>29</v>
      </c>
      <c r="H2489" s="4" t="s">
        <v>65</v>
      </c>
      <c r="I2489" s="4" t="s">
        <v>31</v>
      </c>
      <c r="J2489" s="4" t="s">
        <v>45</v>
      </c>
      <c r="K2489" s="4" t="s">
        <v>63</v>
      </c>
      <c r="L2489" s="4" t="s">
        <v>71</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c r="A2490" s="2">
        <v>2540</v>
      </c>
      <c r="B2490" s="3">
        <v>46356</v>
      </c>
      <c r="C2490" s="4">
        <f>YEAR(SalesDataTable[[#This Row],[Order Date]])</f>
        <v>2026</v>
      </c>
      <c r="D2490" s="4">
        <f>MONTH(SalesDataTable[[#This Row],[Order Date]])</f>
        <v>11</v>
      </c>
      <c r="E2490" s="4" t="str">
        <f>TEXT(SalesDataTable[[#This Row],[Order Date]],"MMM")</f>
        <v>Nov</v>
      </c>
      <c r="F2490" s="4" t="str">
        <f>"Q"&amp;ROUNDUP(MONTH(SalesDataTable[[#This Row],[Order Date]])/3,0)</f>
        <v>Q4</v>
      </c>
      <c r="G2490" s="4" t="s">
        <v>35</v>
      </c>
      <c r="H2490" s="4" t="s">
        <v>78</v>
      </c>
      <c r="I2490" s="4" t="s">
        <v>37</v>
      </c>
      <c r="J2490" s="4" t="s">
        <v>45</v>
      </c>
      <c r="K2490" s="4" t="s">
        <v>52</v>
      </c>
      <c r="L2490" s="4" t="s">
        <v>69</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c r="A2491" s="2">
        <v>2747</v>
      </c>
      <c r="B2491" s="3">
        <v>46356</v>
      </c>
      <c r="C2491" s="4">
        <f>YEAR(SalesDataTable[[#This Row],[Order Date]])</f>
        <v>2026</v>
      </c>
      <c r="D2491" s="4">
        <f>MONTH(SalesDataTable[[#This Row],[Order Date]])</f>
        <v>11</v>
      </c>
      <c r="E2491" s="4" t="str">
        <f>TEXT(SalesDataTable[[#This Row],[Order Date]],"MMM")</f>
        <v>Nov</v>
      </c>
      <c r="F2491" s="4" t="str">
        <f>"Q"&amp;ROUNDUP(MONTH(SalesDataTable[[#This Row],[Order Date]])/3,0)</f>
        <v>Q4</v>
      </c>
      <c r="G2491" s="4" t="s">
        <v>29</v>
      </c>
      <c r="H2491" s="4" t="s">
        <v>79</v>
      </c>
      <c r="I2491" s="4" t="s">
        <v>48</v>
      </c>
      <c r="J2491" s="4" t="s">
        <v>32</v>
      </c>
      <c r="K2491" s="4" t="s">
        <v>52</v>
      </c>
      <c r="L2491" s="4" t="s">
        <v>58</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c r="A2492" s="2">
        <v>3094</v>
      </c>
      <c r="B2492" s="3">
        <v>46356</v>
      </c>
      <c r="C2492" s="4">
        <f>YEAR(SalesDataTable[[#This Row],[Order Date]])</f>
        <v>2026</v>
      </c>
      <c r="D2492" s="4">
        <f>MONTH(SalesDataTable[[#This Row],[Order Date]])</f>
        <v>11</v>
      </c>
      <c r="E2492" s="4" t="str">
        <f>TEXT(SalesDataTable[[#This Row],[Order Date]],"MMM")</f>
        <v>Nov</v>
      </c>
      <c r="F2492" s="4" t="str">
        <f>"Q"&amp;ROUNDUP(MONTH(SalesDataTable[[#This Row],[Order Date]])/3,0)</f>
        <v>Q4</v>
      </c>
      <c r="G2492" s="4" t="s">
        <v>35</v>
      </c>
      <c r="H2492" s="4" t="s">
        <v>36</v>
      </c>
      <c r="I2492" s="4" t="s">
        <v>57</v>
      </c>
      <c r="J2492" s="4" t="s">
        <v>45</v>
      </c>
      <c r="K2492" s="4" t="s">
        <v>52</v>
      </c>
      <c r="L2492" s="4" t="s">
        <v>80</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c r="A2493" s="2">
        <v>3359</v>
      </c>
      <c r="B2493" s="3">
        <v>46356</v>
      </c>
      <c r="C2493" s="4">
        <f>YEAR(SalesDataTable[[#This Row],[Order Date]])</f>
        <v>2026</v>
      </c>
      <c r="D2493" s="4">
        <f>MONTH(SalesDataTable[[#This Row],[Order Date]])</f>
        <v>11</v>
      </c>
      <c r="E2493" s="4" t="str">
        <f>TEXT(SalesDataTable[[#This Row],[Order Date]],"MMM")</f>
        <v>Nov</v>
      </c>
      <c r="F2493" s="4" t="str">
        <f>"Q"&amp;ROUNDUP(MONTH(SalesDataTable[[#This Row],[Order Date]])/3,0)</f>
        <v>Q4</v>
      </c>
      <c r="G2493" s="4" t="s">
        <v>49</v>
      </c>
      <c r="H2493" s="4" t="s">
        <v>76</v>
      </c>
      <c r="I2493" s="4" t="s">
        <v>31</v>
      </c>
      <c r="J2493" s="4" t="s">
        <v>32</v>
      </c>
      <c r="K2493" s="4" t="s">
        <v>52</v>
      </c>
      <c r="L2493" s="4" t="s">
        <v>69</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c r="A2494" s="2">
        <v>3473</v>
      </c>
      <c r="B2494" s="3">
        <v>46356</v>
      </c>
      <c r="C2494" s="4">
        <f>YEAR(SalesDataTable[[#This Row],[Order Date]])</f>
        <v>2026</v>
      </c>
      <c r="D2494" s="4">
        <f>MONTH(SalesDataTable[[#This Row],[Order Date]])</f>
        <v>11</v>
      </c>
      <c r="E2494" s="4" t="str">
        <f>TEXT(SalesDataTable[[#This Row],[Order Date]],"MMM")</f>
        <v>Nov</v>
      </c>
      <c r="F2494" s="4" t="str">
        <f>"Q"&amp;ROUNDUP(MONTH(SalesDataTable[[#This Row],[Order Date]])/3,0)</f>
        <v>Q4</v>
      </c>
      <c r="G2494" s="4" t="s">
        <v>40</v>
      </c>
      <c r="H2494" s="4" t="s">
        <v>54</v>
      </c>
      <c r="I2494" s="4" t="s">
        <v>31</v>
      </c>
      <c r="J2494" s="4" t="s">
        <v>32</v>
      </c>
      <c r="K2494" s="4" t="s">
        <v>33</v>
      </c>
      <c r="L2494" s="4" t="s">
        <v>34</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c r="A2495" s="2">
        <v>3589</v>
      </c>
      <c r="B2495" s="3">
        <v>46356</v>
      </c>
      <c r="C2495" s="4">
        <f>YEAR(SalesDataTable[[#This Row],[Order Date]])</f>
        <v>2026</v>
      </c>
      <c r="D2495" s="4">
        <f>MONTH(SalesDataTable[[#This Row],[Order Date]])</f>
        <v>11</v>
      </c>
      <c r="E2495" s="4" t="str">
        <f>TEXT(SalesDataTable[[#This Row],[Order Date]],"MMM")</f>
        <v>Nov</v>
      </c>
      <c r="F2495" s="4" t="str">
        <f>"Q"&amp;ROUNDUP(MONTH(SalesDataTable[[#This Row],[Order Date]])/3,0)</f>
        <v>Q4</v>
      </c>
      <c r="G2495" s="4" t="s">
        <v>29</v>
      </c>
      <c r="H2495" s="4" t="s">
        <v>65</v>
      </c>
      <c r="I2495" s="4" t="s">
        <v>31</v>
      </c>
      <c r="J2495" s="4" t="s">
        <v>42</v>
      </c>
      <c r="K2495" s="4" t="s">
        <v>38</v>
      </c>
      <c r="L2495" s="4" t="s">
        <v>75</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c r="A2496" s="2">
        <v>4689</v>
      </c>
      <c r="B2496" s="3">
        <v>46356</v>
      </c>
      <c r="C2496" s="4">
        <f>YEAR(SalesDataTable[[#This Row],[Order Date]])</f>
        <v>2026</v>
      </c>
      <c r="D2496" s="4">
        <f>MONTH(SalesDataTable[[#This Row],[Order Date]])</f>
        <v>11</v>
      </c>
      <c r="E2496" s="4" t="str">
        <f>TEXT(SalesDataTable[[#This Row],[Order Date]],"MMM")</f>
        <v>Nov</v>
      </c>
      <c r="F2496" s="4" t="str">
        <f>"Q"&amp;ROUNDUP(MONTH(SalesDataTable[[#This Row],[Order Date]])/3,0)</f>
        <v>Q4</v>
      </c>
      <c r="G2496" s="4" t="s">
        <v>40</v>
      </c>
      <c r="H2496" s="4" t="s">
        <v>47</v>
      </c>
      <c r="I2496" s="4" t="s">
        <v>31</v>
      </c>
      <c r="J2496" s="4" t="s">
        <v>32</v>
      </c>
      <c r="K2496" s="4" t="s">
        <v>43</v>
      </c>
      <c r="L2496" s="4" t="s">
        <v>61</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c r="A2497" s="2">
        <v>4819</v>
      </c>
      <c r="B2497" s="3">
        <v>46356</v>
      </c>
      <c r="C2497" s="4">
        <f>YEAR(SalesDataTable[[#This Row],[Order Date]])</f>
        <v>2026</v>
      </c>
      <c r="D2497" s="4">
        <f>MONTH(SalesDataTable[[#This Row],[Order Date]])</f>
        <v>11</v>
      </c>
      <c r="E2497" s="4" t="str">
        <f>TEXT(SalesDataTable[[#This Row],[Order Date]],"MMM")</f>
        <v>Nov</v>
      </c>
      <c r="F2497" s="4" t="str">
        <f>"Q"&amp;ROUNDUP(MONTH(SalesDataTable[[#This Row],[Order Date]])/3,0)</f>
        <v>Q4</v>
      </c>
      <c r="G2497" s="4" t="s">
        <v>49</v>
      </c>
      <c r="H2497" s="4" t="s">
        <v>60</v>
      </c>
      <c r="I2497" s="4" t="s">
        <v>57</v>
      </c>
      <c r="J2497" s="4" t="s">
        <v>42</v>
      </c>
      <c r="K2497" s="4" t="s">
        <v>38</v>
      </c>
      <c r="L2497" s="4" t="s">
        <v>66</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c r="A2498" s="2">
        <v>5167</v>
      </c>
      <c r="B2498" s="3">
        <v>46356</v>
      </c>
      <c r="C2498" s="4">
        <f>YEAR(SalesDataTable[[#This Row],[Order Date]])</f>
        <v>2026</v>
      </c>
      <c r="D2498" s="4">
        <f>MONTH(SalesDataTable[[#This Row],[Order Date]])</f>
        <v>11</v>
      </c>
      <c r="E2498" s="4" t="str">
        <f>TEXT(SalesDataTable[[#This Row],[Order Date]],"MMM")</f>
        <v>Nov</v>
      </c>
      <c r="F2498" s="4" t="str">
        <f>"Q"&amp;ROUNDUP(MONTH(SalesDataTable[[#This Row],[Order Date]])/3,0)</f>
        <v>Q4</v>
      </c>
      <c r="G2498" s="4" t="s">
        <v>40</v>
      </c>
      <c r="H2498" s="4" t="s">
        <v>54</v>
      </c>
      <c r="I2498" s="4" t="s">
        <v>57</v>
      </c>
      <c r="J2498" s="4" t="s">
        <v>42</v>
      </c>
      <c r="K2498" s="4" t="s">
        <v>52</v>
      </c>
      <c r="L2498" s="4" t="s">
        <v>58</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c r="A2499" s="2">
        <v>38</v>
      </c>
      <c r="B2499" s="3">
        <v>46357</v>
      </c>
      <c r="C2499" s="4">
        <f>YEAR(SalesDataTable[[#This Row],[Order Date]])</f>
        <v>2026</v>
      </c>
      <c r="D2499" s="4">
        <f>MONTH(SalesDataTable[[#This Row],[Order Date]])</f>
        <v>12</v>
      </c>
      <c r="E2499" s="4" t="str">
        <f>TEXT(SalesDataTable[[#This Row],[Order Date]],"MMM")</f>
        <v>Dec</v>
      </c>
      <c r="F2499" s="4" t="str">
        <f>"Q"&amp;ROUNDUP(MONTH(SalesDataTable[[#This Row],[Order Date]])/3,0)</f>
        <v>Q4</v>
      </c>
      <c r="G2499" s="4" t="s">
        <v>49</v>
      </c>
      <c r="H2499" s="4" t="s">
        <v>62</v>
      </c>
      <c r="I2499" s="4" t="s">
        <v>37</v>
      </c>
      <c r="J2499" s="4" t="s">
        <v>45</v>
      </c>
      <c r="K2499" s="4" t="s">
        <v>38</v>
      </c>
      <c r="L2499" s="4" t="s">
        <v>46</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c r="A2500" s="2">
        <v>364</v>
      </c>
      <c r="B2500" s="3">
        <v>46357</v>
      </c>
      <c r="C2500" s="4">
        <f>YEAR(SalesDataTable[[#This Row],[Order Date]])</f>
        <v>2026</v>
      </c>
      <c r="D2500" s="4">
        <f>MONTH(SalesDataTable[[#This Row],[Order Date]])</f>
        <v>12</v>
      </c>
      <c r="E2500" s="4" t="str">
        <f>TEXT(SalesDataTable[[#This Row],[Order Date]],"MMM")</f>
        <v>Dec</v>
      </c>
      <c r="F2500" s="4" t="str">
        <f>"Q"&amp;ROUNDUP(MONTH(SalesDataTable[[#This Row],[Order Date]])/3,0)</f>
        <v>Q4</v>
      </c>
      <c r="G2500" s="4" t="s">
        <v>49</v>
      </c>
      <c r="H2500" s="4" t="s">
        <v>76</v>
      </c>
      <c r="I2500" s="4" t="s">
        <v>31</v>
      </c>
      <c r="J2500" s="4" t="s">
        <v>45</v>
      </c>
      <c r="K2500" s="4" t="s">
        <v>33</v>
      </c>
      <c r="L2500" s="4" t="s">
        <v>51</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c r="A2501" s="2">
        <v>2040</v>
      </c>
      <c r="B2501" s="3">
        <v>46357</v>
      </c>
      <c r="C2501" s="4">
        <f>YEAR(SalesDataTable[[#This Row],[Order Date]])</f>
        <v>2026</v>
      </c>
      <c r="D2501" s="4">
        <f>MONTH(SalesDataTable[[#This Row],[Order Date]])</f>
        <v>12</v>
      </c>
      <c r="E2501" s="4" t="str">
        <f>TEXT(SalesDataTable[[#This Row],[Order Date]],"MMM")</f>
        <v>Dec</v>
      </c>
      <c r="F2501" s="4" t="str">
        <f>"Q"&amp;ROUNDUP(MONTH(SalesDataTable[[#This Row],[Order Date]])/3,0)</f>
        <v>Q4</v>
      </c>
      <c r="G2501" s="4" t="s">
        <v>35</v>
      </c>
      <c r="H2501" s="4" t="s">
        <v>72</v>
      </c>
      <c r="I2501" s="4" t="s">
        <v>31</v>
      </c>
      <c r="J2501" s="4" t="s">
        <v>42</v>
      </c>
      <c r="K2501" s="4" t="s">
        <v>38</v>
      </c>
      <c r="L2501" s="4" t="s">
        <v>46</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c r="A2502" s="2">
        <v>2899</v>
      </c>
      <c r="B2502" s="3">
        <v>46357</v>
      </c>
      <c r="C2502" s="4">
        <f>YEAR(SalesDataTable[[#This Row],[Order Date]])</f>
        <v>2026</v>
      </c>
      <c r="D2502" s="4">
        <f>MONTH(SalesDataTable[[#This Row],[Order Date]])</f>
        <v>12</v>
      </c>
      <c r="E2502" s="4" t="str">
        <f>TEXT(SalesDataTable[[#This Row],[Order Date]],"MMM")</f>
        <v>Dec</v>
      </c>
      <c r="F2502" s="4" t="str">
        <f>"Q"&amp;ROUNDUP(MONTH(SalesDataTable[[#This Row],[Order Date]])/3,0)</f>
        <v>Q4</v>
      </c>
      <c r="G2502" s="4" t="s">
        <v>29</v>
      </c>
      <c r="H2502" s="4" t="s">
        <v>30</v>
      </c>
      <c r="I2502" s="4" t="s">
        <v>31</v>
      </c>
      <c r="J2502" s="4" t="s">
        <v>42</v>
      </c>
      <c r="K2502" s="4" t="s">
        <v>38</v>
      </c>
      <c r="L2502" s="4" t="s">
        <v>66</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c r="A2503" s="2">
        <v>3199</v>
      </c>
      <c r="B2503" s="3">
        <v>46357</v>
      </c>
      <c r="C2503" s="4">
        <f>YEAR(SalesDataTable[[#This Row],[Order Date]])</f>
        <v>2026</v>
      </c>
      <c r="D2503" s="4">
        <f>MONTH(SalesDataTable[[#This Row],[Order Date]])</f>
        <v>12</v>
      </c>
      <c r="E2503" s="4" t="str">
        <f>TEXT(SalesDataTable[[#This Row],[Order Date]],"MMM")</f>
        <v>Dec</v>
      </c>
      <c r="F2503" s="4" t="str">
        <f>"Q"&amp;ROUNDUP(MONTH(SalesDataTable[[#This Row],[Order Date]])/3,0)</f>
        <v>Q4</v>
      </c>
      <c r="G2503" s="4" t="s">
        <v>40</v>
      </c>
      <c r="H2503" s="4" t="s">
        <v>81</v>
      </c>
      <c r="I2503" s="4" t="s">
        <v>57</v>
      </c>
      <c r="J2503" s="4" t="s">
        <v>32</v>
      </c>
      <c r="K2503" s="4" t="s">
        <v>63</v>
      </c>
      <c r="L2503" s="4" t="s">
        <v>64</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c r="A2504" s="2">
        <v>4722</v>
      </c>
      <c r="B2504" s="3">
        <v>46357</v>
      </c>
      <c r="C2504" s="4">
        <f>YEAR(SalesDataTable[[#This Row],[Order Date]])</f>
        <v>2026</v>
      </c>
      <c r="D2504" s="4">
        <f>MONTH(SalesDataTable[[#This Row],[Order Date]])</f>
        <v>12</v>
      </c>
      <c r="E2504" s="4" t="str">
        <f>TEXT(SalesDataTable[[#This Row],[Order Date]],"MMM")</f>
        <v>Dec</v>
      </c>
      <c r="F2504" s="4" t="str">
        <f>"Q"&amp;ROUNDUP(MONTH(SalesDataTable[[#This Row],[Order Date]])/3,0)</f>
        <v>Q4</v>
      </c>
      <c r="G2504" s="4" t="s">
        <v>35</v>
      </c>
      <c r="H2504" s="4" t="s">
        <v>70</v>
      </c>
      <c r="I2504" s="4" t="s">
        <v>48</v>
      </c>
      <c r="J2504" s="4" t="s">
        <v>42</v>
      </c>
      <c r="K2504" s="4" t="s">
        <v>33</v>
      </c>
      <c r="L2504" s="4" t="s">
        <v>55</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c r="A2505" s="2">
        <v>1423</v>
      </c>
      <c r="B2505" s="3">
        <v>46358</v>
      </c>
      <c r="C2505" s="4">
        <f>YEAR(SalesDataTable[[#This Row],[Order Date]])</f>
        <v>2026</v>
      </c>
      <c r="D2505" s="4">
        <f>MONTH(SalesDataTable[[#This Row],[Order Date]])</f>
        <v>12</v>
      </c>
      <c r="E2505" s="4" t="str">
        <f>TEXT(SalesDataTable[[#This Row],[Order Date]],"MMM")</f>
        <v>Dec</v>
      </c>
      <c r="F2505" s="4" t="str">
        <f>"Q"&amp;ROUNDUP(MONTH(SalesDataTable[[#This Row],[Order Date]])/3,0)</f>
        <v>Q4</v>
      </c>
      <c r="G2505" s="4" t="s">
        <v>40</v>
      </c>
      <c r="H2505" s="4" t="s">
        <v>47</v>
      </c>
      <c r="I2505" s="4" t="s">
        <v>31</v>
      </c>
      <c r="J2505" s="4" t="s">
        <v>45</v>
      </c>
      <c r="K2505" s="4" t="s">
        <v>38</v>
      </c>
      <c r="L2505" s="4" t="s">
        <v>75</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c r="A2506" s="2">
        <v>1505</v>
      </c>
      <c r="B2506" s="3">
        <v>46358</v>
      </c>
      <c r="C2506" s="4">
        <f>YEAR(SalesDataTable[[#This Row],[Order Date]])</f>
        <v>2026</v>
      </c>
      <c r="D2506" s="4">
        <f>MONTH(SalesDataTable[[#This Row],[Order Date]])</f>
        <v>12</v>
      </c>
      <c r="E2506" s="4" t="str">
        <f>TEXT(SalesDataTable[[#This Row],[Order Date]],"MMM")</f>
        <v>Dec</v>
      </c>
      <c r="F2506" s="4" t="str">
        <f>"Q"&amp;ROUNDUP(MONTH(SalesDataTable[[#This Row],[Order Date]])/3,0)</f>
        <v>Q4</v>
      </c>
      <c r="G2506" s="4" t="s">
        <v>29</v>
      </c>
      <c r="H2506" s="4" t="s">
        <v>79</v>
      </c>
      <c r="I2506" s="4" t="s">
        <v>31</v>
      </c>
      <c r="J2506" s="4" t="s">
        <v>45</v>
      </c>
      <c r="K2506" s="4" t="s">
        <v>63</v>
      </c>
      <c r="L2506" s="4" t="s">
        <v>64</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c r="A2507" s="2">
        <v>1664</v>
      </c>
      <c r="B2507" s="3">
        <v>46358</v>
      </c>
      <c r="C2507" s="4">
        <f>YEAR(SalesDataTable[[#This Row],[Order Date]])</f>
        <v>2026</v>
      </c>
      <c r="D2507" s="4">
        <f>MONTH(SalesDataTable[[#This Row],[Order Date]])</f>
        <v>12</v>
      </c>
      <c r="E2507" s="4" t="str">
        <f>TEXT(SalesDataTable[[#This Row],[Order Date]],"MMM")</f>
        <v>Dec</v>
      </c>
      <c r="F2507" s="4" t="str">
        <f>"Q"&amp;ROUNDUP(MONTH(SalesDataTable[[#This Row],[Order Date]])/3,0)</f>
        <v>Q4</v>
      </c>
      <c r="G2507" s="4" t="s">
        <v>40</v>
      </c>
      <c r="H2507" s="4" t="s">
        <v>54</v>
      </c>
      <c r="I2507" s="4" t="s">
        <v>57</v>
      </c>
      <c r="J2507" s="4" t="s">
        <v>32</v>
      </c>
      <c r="K2507" s="4" t="s">
        <v>52</v>
      </c>
      <c r="L2507" s="4" t="s">
        <v>58</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c r="A2508" s="2">
        <v>2035</v>
      </c>
      <c r="B2508" s="3">
        <v>46358</v>
      </c>
      <c r="C2508" s="4">
        <f>YEAR(SalesDataTable[[#This Row],[Order Date]])</f>
        <v>2026</v>
      </c>
      <c r="D2508" s="4">
        <f>MONTH(SalesDataTable[[#This Row],[Order Date]])</f>
        <v>12</v>
      </c>
      <c r="E2508" s="4" t="str">
        <f>TEXT(SalesDataTable[[#This Row],[Order Date]],"MMM")</f>
        <v>Dec</v>
      </c>
      <c r="F2508" s="4" t="str">
        <f>"Q"&amp;ROUNDUP(MONTH(SalesDataTable[[#This Row],[Order Date]])/3,0)</f>
        <v>Q4</v>
      </c>
      <c r="G2508" s="4" t="s">
        <v>49</v>
      </c>
      <c r="H2508" s="4" t="s">
        <v>76</v>
      </c>
      <c r="I2508" s="4" t="s">
        <v>31</v>
      </c>
      <c r="J2508" s="4" t="s">
        <v>42</v>
      </c>
      <c r="K2508" s="4" t="s">
        <v>52</v>
      </c>
      <c r="L2508" s="4" t="s">
        <v>69</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c r="A2509" s="2">
        <v>2094</v>
      </c>
      <c r="B2509" s="3">
        <v>46358</v>
      </c>
      <c r="C2509" s="4">
        <f>YEAR(SalesDataTable[[#This Row],[Order Date]])</f>
        <v>2026</v>
      </c>
      <c r="D2509" s="4">
        <f>MONTH(SalesDataTable[[#This Row],[Order Date]])</f>
        <v>12</v>
      </c>
      <c r="E2509" s="4" t="str">
        <f>TEXT(SalesDataTable[[#This Row],[Order Date]],"MMM")</f>
        <v>Dec</v>
      </c>
      <c r="F2509" s="4" t="str">
        <f>"Q"&amp;ROUNDUP(MONTH(SalesDataTable[[#This Row],[Order Date]])/3,0)</f>
        <v>Q4</v>
      </c>
      <c r="G2509" s="4" t="s">
        <v>29</v>
      </c>
      <c r="H2509" s="4" t="s">
        <v>79</v>
      </c>
      <c r="I2509" s="4" t="s">
        <v>31</v>
      </c>
      <c r="J2509" s="4" t="s">
        <v>42</v>
      </c>
      <c r="K2509" s="4" t="s">
        <v>52</v>
      </c>
      <c r="L2509" s="4" t="s">
        <v>58</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c r="A2510" s="2">
        <v>2204</v>
      </c>
      <c r="B2510" s="3">
        <v>46358</v>
      </c>
      <c r="C2510" s="4">
        <f>YEAR(SalesDataTable[[#This Row],[Order Date]])</f>
        <v>2026</v>
      </c>
      <c r="D2510" s="4">
        <f>MONTH(SalesDataTable[[#This Row],[Order Date]])</f>
        <v>12</v>
      </c>
      <c r="E2510" s="4" t="str">
        <f>TEXT(SalesDataTable[[#This Row],[Order Date]],"MMM")</f>
        <v>Dec</v>
      </c>
      <c r="F2510" s="4" t="str">
        <f>"Q"&amp;ROUNDUP(MONTH(SalesDataTable[[#This Row],[Order Date]])/3,0)</f>
        <v>Q4</v>
      </c>
      <c r="G2510" s="4" t="s">
        <v>29</v>
      </c>
      <c r="H2510" s="4" t="s">
        <v>65</v>
      </c>
      <c r="I2510" s="4" t="s">
        <v>48</v>
      </c>
      <c r="J2510" s="4" t="s">
        <v>42</v>
      </c>
      <c r="K2510" s="4" t="s">
        <v>43</v>
      </c>
      <c r="L2510" s="4" t="s">
        <v>61</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c r="A2511" s="2">
        <v>3921</v>
      </c>
      <c r="B2511" s="3">
        <v>46358</v>
      </c>
      <c r="C2511" s="4">
        <f>YEAR(SalesDataTable[[#This Row],[Order Date]])</f>
        <v>2026</v>
      </c>
      <c r="D2511" s="4">
        <f>MONTH(SalesDataTable[[#This Row],[Order Date]])</f>
        <v>12</v>
      </c>
      <c r="E2511" s="4" t="str">
        <f>TEXT(SalesDataTable[[#This Row],[Order Date]],"MMM")</f>
        <v>Dec</v>
      </c>
      <c r="F2511" s="4" t="str">
        <f>"Q"&amp;ROUNDUP(MONTH(SalesDataTable[[#This Row],[Order Date]])/3,0)</f>
        <v>Q4</v>
      </c>
      <c r="G2511" s="4" t="s">
        <v>40</v>
      </c>
      <c r="H2511" s="4" t="s">
        <v>54</v>
      </c>
      <c r="I2511" s="4" t="s">
        <v>37</v>
      </c>
      <c r="J2511" s="4" t="s">
        <v>45</v>
      </c>
      <c r="K2511" s="4" t="s">
        <v>38</v>
      </c>
      <c r="L2511" s="4" t="s">
        <v>46</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c r="A2512" s="2">
        <v>3999</v>
      </c>
      <c r="B2512" s="3">
        <v>46358</v>
      </c>
      <c r="C2512" s="4">
        <f>YEAR(SalesDataTable[[#This Row],[Order Date]])</f>
        <v>2026</v>
      </c>
      <c r="D2512" s="4">
        <f>MONTH(SalesDataTable[[#This Row],[Order Date]])</f>
        <v>12</v>
      </c>
      <c r="E2512" s="4" t="str">
        <f>TEXT(SalesDataTable[[#This Row],[Order Date]],"MMM")</f>
        <v>Dec</v>
      </c>
      <c r="F2512" s="4" t="str">
        <f>"Q"&amp;ROUNDUP(MONTH(SalesDataTable[[#This Row],[Order Date]])/3,0)</f>
        <v>Q4</v>
      </c>
      <c r="G2512" s="4" t="s">
        <v>35</v>
      </c>
      <c r="H2512" s="4" t="s">
        <v>72</v>
      </c>
      <c r="I2512" s="4" t="s">
        <v>48</v>
      </c>
      <c r="J2512" s="4" t="s">
        <v>32</v>
      </c>
      <c r="K2512" s="4" t="s">
        <v>38</v>
      </c>
      <c r="L2512" s="4" t="s">
        <v>66</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c r="A2513" s="2">
        <v>4546</v>
      </c>
      <c r="B2513" s="3">
        <v>46358</v>
      </c>
      <c r="C2513" s="4">
        <f>YEAR(SalesDataTable[[#This Row],[Order Date]])</f>
        <v>2026</v>
      </c>
      <c r="D2513" s="4">
        <f>MONTH(SalesDataTable[[#This Row],[Order Date]])</f>
        <v>12</v>
      </c>
      <c r="E2513" s="4" t="str">
        <f>TEXT(SalesDataTable[[#This Row],[Order Date]],"MMM")</f>
        <v>Dec</v>
      </c>
      <c r="F2513" s="4" t="str">
        <f>"Q"&amp;ROUNDUP(MONTH(SalesDataTable[[#This Row],[Order Date]])/3,0)</f>
        <v>Q4</v>
      </c>
      <c r="G2513" s="4" t="s">
        <v>49</v>
      </c>
      <c r="H2513" s="4" t="s">
        <v>76</v>
      </c>
      <c r="I2513" s="4" t="s">
        <v>31</v>
      </c>
      <c r="J2513" s="4" t="s">
        <v>32</v>
      </c>
      <c r="K2513" s="4" t="s">
        <v>52</v>
      </c>
      <c r="L2513" s="4" t="s">
        <v>53</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c r="A2514" s="2">
        <v>158</v>
      </c>
      <c r="B2514" s="3">
        <v>46359</v>
      </c>
      <c r="C2514" s="4">
        <f>YEAR(SalesDataTable[[#This Row],[Order Date]])</f>
        <v>2026</v>
      </c>
      <c r="D2514" s="4">
        <f>MONTH(SalesDataTable[[#This Row],[Order Date]])</f>
        <v>12</v>
      </c>
      <c r="E2514" s="4" t="str">
        <f>TEXT(SalesDataTable[[#This Row],[Order Date]],"MMM")</f>
        <v>Dec</v>
      </c>
      <c r="F2514" s="4" t="str">
        <f>"Q"&amp;ROUNDUP(MONTH(SalesDataTable[[#This Row],[Order Date]])/3,0)</f>
        <v>Q4</v>
      </c>
      <c r="G2514" s="4" t="s">
        <v>49</v>
      </c>
      <c r="H2514" s="4" t="s">
        <v>76</v>
      </c>
      <c r="I2514" s="4" t="s">
        <v>31</v>
      </c>
      <c r="J2514" s="4" t="s">
        <v>42</v>
      </c>
      <c r="K2514" s="4" t="s">
        <v>43</v>
      </c>
      <c r="L2514" s="4" t="s">
        <v>61</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c r="A2515" s="2">
        <v>1972</v>
      </c>
      <c r="B2515" s="3">
        <v>46359</v>
      </c>
      <c r="C2515" s="4">
        <f>YEAR(SalesDataTable[[#This Row],[Order Date]])</f>
        <v>2026</v>
      </c>
      <c r="D2515" s="4">
        <f>MONTH(SalesDataTable[[#This Row],[Order Date]])</f>
        <v>12</v>
      </c>
      <c r="E2515" s="4" t="str">
        <f>TEXT(SalesDataTable[[#This Row],[Order Date]],"MMM")</f>
        <v>Dec</v>
      </c>
      <c r="F2515" s="4" t="str">
        <f>"Q"&amp;ROUNDUP(MONTH(SalesDataTable[[#This Row],[Order Date]])/3,0)</f>
        <v>Q4</v>
      </c>
      <c r="G2515" s="4" t="s">
        <v>29</v>
      </c>
      <c r="H2515" s="4" t="s">
        <v>65</v>
      </c>
      <c r="I2515" s="4" t="s">
        <v>37</v>
      </c>
      <c r="J2515" s="4" t="s">
        <v>45</v>
      </c>
      <c r="K2515" s="4" t="s">
        <v>33</v>
      </c>
      <c r="L2515" s="4" t="s">
        <v>34</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c r="A2516" s="2">
        <v>3196</v>
      </c>
      <c r="B2516" s="3">
        <v>46359</v>
      </c>
      <c r="C2516" s="4">
        <f>YEAR(SalesDataTable[[#This Row],[Order Date]])</f>
        <v>2026</v>
      </c>
      <c r="D2516" s="4">
        <f>MONTH(SalesDataTable[[#This Row],[Order Date]])</f>
        <v>12</v>
      </c>
      <c r="E2516" s="4" t="str">
        <f>TEXT(SalesDataTable[[#This Row],[Order Date]],"MMM")</f>
        <v>Dec</v>
      </c>
      <c r="F2516" s="4" t="str">
        <f>"Q"&amp;ROUNDUP(MONTH(SalesDataTable[[#This Row],[Order Date]])/3,0)</f>
        <v>Q4</v>
      </c>
      <c r="G2516" s="4" t="s">
        <v>49</v>
      </c>
      <c r="H2516" s="4" t="s">
        <v>76</v>
      </c>
      <c r="I2516" s="4" t="s">
        <v>31</v>
      </c>
      <c r="J2516" s="4" t="s">
        <v>42</v>
      </c>
      <c r="K2516" s="4" t="s">
        <v>52</v>
      </c>
      <c r="L2516" s="4" t="s">
        <v>80</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c r="A2517" s="2">
        <v>3722</v>
      </c>
      <c r="B2517" s="3">
        <v>46359</v>
      </c>
      <c r="C2517" s="4">
        <f>YEAR(SalesDataTable[[#This Row],[Order Date]])</f>
        <v>2026</v>
      </c>
      <c r="D2517" s="4">
        <f>MONTH(SalesDataTable[[#This Row],[Order Date]])</f>
        <v>12</v>
      </c>
      <c r="E2517" s="4" t="str">
        <f>TEXT(SalesDataTable[[#This Row],[Order Date]],"MMM")</f>
        <v>Dec</v>
      </c>
      <c r="F2517" s="4" t="str">
        <f>"Q"&amp;ROUNDUP(MONTH(SalesDataTable[[#This Row],[Order Date]])/3,0)</f>
        <v>Q4</v>
      </c>
      <c r="G2517" s="4" t="s">
        <v>40</v>
      </c>
      <c r="H2517" s="4" t="s">
        <v>47</v>
      </c>
      <c r="I2517" s="4" t="s">
        <v>31</v>
      </c>
      <c r="J2517" s="4" t="s">
        <v>32</v>
      </c>
      <c r="K2517" s="4" t="s">
        <v>38</v>
      </c>
      <c r="L2517" s="4" t="s">
        <v>46</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c r="A2518" s="2">
        <v>4201</v>
      </c>
      <c r="B2518" s="3">
        <v>46359</v>
      </c>
      <c r="C2518" s="4">
        <f>YEAR(SalesDataTable[[#This Row],[Order Date]])</f>
        <v>2026</v>
      </c>
      <c r="D2518" s="4">
        <f>MONTH(SalesDataTable[[#This Row],[Order Date]])</f>
        <v>12</v>
      </c>
      <c r="E2518" s="4" t="str">
        <f>TEXT(SalesDataTable[[#This Row],[Order Date]],"MMM")</f>
        <v>Dec</v>
      </c>
      <c r="F2518" s="4" t="str">
        <f>"Q"&amp;ROUNDUP(MONTH(SalesDataTable[[#This Row],[Order Date]])/3,0)</f>
        <v>Q4</v>
      </c>
      <c r="G2518" s="4" t="s">
        <v>49</v>
      </c>
      <c r="H2518" s="4" t="s">
        <v>60</v>
      </c>
      <c r="I2518" s="4" t="s">
        <v>31</v>
      </c>
      <c r="J2518" s="4" t="s">
        <v>45</v>
      </c>
      <c r="K2518" s="4" t="s">
        <v>43</v>
      </c>
      <c r="L2518" s="4" t="s">
        <v>73</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c r="A2519" s="2">
        <v>4498</v>
      </c>
      <c r="B2519" s="3">
        <v>46359</v>
      </c>
      <c r="C2519" s="4">
        <f>YEAR(SalesDataTable[[#This Row],[Order Date]])</f>
        <v>2026</v>
      </c>
      <c r="D2519" s="4">
        <f>MONTH(SalesDataTable[[#This Row],[Order Date]])</f>
        <v>12</v>
      </c>
      <c r="E2519" s="4" t="str">
        <f>TEXT(SalesDataTable[[#This Row],[Order Date]],"MMM")</f>
        <v>Dec</v>
      </c>
      <c r="F2519" s="4" t="str">
        <f>"Q"&amp;ROUNDUP(MONTH(SalesDataTable[[#This Row],[Order Date]])/3,0)</f>
        <v>Q4</v>
      </c>
      <c r="G2519" s="4" t="s">
        <v>49</v>
      </c>
      <c r="H2519" s="4" t="s">
        <v>60</v>
      </c>
      <c r="I2519" s="4" t="s">
        <v>48</v>
      </c>
      <c r="J2519" s="4" t="s">
        <v>42</v>
      </c>
      <c r="K2519" s="4" t="s">
        <v>52</v>
      </c>
      <c r="L2519" s="4" t="s">
        <v>80</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c r="A2520" s="2">
        <v>4791</v>
      </c>
      <c r="B2520" s="3">
        <v>46359</v>
      </c>
      <c r="C2520" s="4">
        <f>YEAR(SalesDataTable[[#This Row],[Order Date]])</f>
        <v>2026</v>
      </c>
      <c r="D2520" s="4">
        <f>MONTH(SalesDataTable[[#This Row],[Order Date]])</f>
        <v>12</v>
      </c>
      <c r="E2520" s="4" t="str">
        <f>TEXT(SalesDataTable[[#This Row],[Order Date]],"MMM")</f>
        <v>Dec</v>
      </c>
      <c r="F2520" s="4" t="str">
        <f>"Q"&amp;ROUNDUP(MONTH(SalesDataTable[[#This Row],[Order Date]])/3,0)</f>
        <v>Q4</v>
      </c>
      <c r="G2520" s="4" t="s">
        <v>35</v>
      </c>
      <c r="H2520" s="4" t="s">
        <v>72</v>
      </c>
      <c r="I2520" s="4" t="s">
        <v>31</v>
      </c>
      <c r="J2520" s="4" t="s">
        <v>42</v>
      </c>
      <c r="K2520" s="4" t="s">
        <v>38</v>
      </c>
      <c r="L2520" s="4" t="s">
        <v>75</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c r="A2521" s="2">
        <v>614</v>
      </c>
      <c r="B2521" s="3">
        <v>46360</v>
      </c>
      <c r="C2521" s="4">
        <f>YEAR(SalesDataTable[[#This Row],[Order Date]])</f>
        <v>2026</v>
      </c>
      <c r="D2521" s="4">
        <f>MONTH(SalesDataTable[[#This Row],[Order Date]])</f>
        <v>12</v>
      </c>
      <c r="E2521" s="4" t="str">
        <f>TEXT(SalesDataTable[[#This Row],[Order Date]],"MMM")</f>
        <v>Dec</v>
      </c>
      <c r="F2521" s="4" t="str">
        <f>"Q"&amp;ROUNDUP(MONTH(SalesDataTable[[#This Row],[Order Date]])/3,0)</f>
        <v>Q4</v>
      </c>
      <c r="G2521" s="4" t="s">
        <v>49</v>
      </c>
      <c r="H2521" s="4" t="s">
        <v>60</v>
      </c>
      <c r="I2521" s="4" t="s">
        <v>31</v>
      </c>
      <c r="J2521" s="4" t="s">
        <v>32</v>
      </c>
      <c r="K2521" s="4" t="s">
        <v>38</v>
      </c>
      <c r="L2521" s="4" t="s">
        <v>66</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c r="A2522" s="2">
        <v>2301</v>
      </c>
      <c r="B2522" s="3">
        <v>46360</v>
      </c>
      <c r="C2522" s="4">
        <f>YEAR(SalesDataTable[[#This Row],[Order Date]])</f>
        <v>2026</v>
      </c>
      <c r="D2522" s="4">
        <f>MONTH(SalesDataTable[[#This Row],[Order Date]])</f>
        <v>12</v>
      </c>
      <c r="E2522" s="4" t="str">
        <f>TEXT(SalesDataTable[[#This Row],[Order Date]],"MMM")</f>
        <v>Dec</v>
      </c>
      <c r="F2522" s="4" t="str">
        <f>"Q"&amp;ROUNDUP(MONTH(SalesDataTable[[#This Row],[Order Date]])/3,0)</f>
        <v>Q4</v>
      </c>
      <c r="G2522" s="4" t="s">
        <v>49</v>
      </c>
      <c r="H2522" s="4" t="s">
        <v>60</v>
      </c>
      <c r="I2522" s="4" t="s">
        <v>31</v>
      </c>
      <c r="J2522" s="4" t="s">
        <v>32</v>
      </c>
      <c r="K2522" s="4" t="s">
        <v>52</v>
      </c>
      <c r="L2522" s="4" t="s">
        <v>80</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c r="A2523" s="2">
        <v>4430</v>
      </c>
      <c r="B2523" s="3">
        <v>46360</v>
      </c>
      <c r="C2523" s="4">
        <f>YEAR(SalesDataTable[[#This Row],[Order Date]])</f>
        <v>2026</v>
      </c>
      <c r="D2523" s="4">
        <f>MONTH(SalesDataTable[[#This Row],[Order Date]])</f>
        <v>12</v>
      </c>
      <c r="E2523" s="4" t="str">
        <f>TEXT(SalesDataTable[[#This Row],[Order Date]],"MMM")</f>
        <v>Dec</v>
      </c>
      <c r="F2523" s="4" t="str">
        <f>"Q"&amp;ROUNDUP(MONTH(SalesDataTable[[#This Row],[Order Date]])/3,0)</f>
        <v>Q4</v>
      </c>
      <c r="G2523" s="4" t="s">
        <v>35</v>
      </c>
      <c r="H2523" s="4" t="s">
        <v>36</v>
      </c>
      <c r="I2523" s="4" t="s">
        <v>31</v>
      </c>
      <c r="J2523" s="4" t="s">
        <v>32</v>
      </c>
      <c r="K2523" s="4" t="s">
        <v>52</v>
      </c>
      <c r="L2523" s="4" t="s">
        <v>58</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c r="A2524" s="2">
        <v>318</v>
      </c>
      <c r="B2524" s="3">
        <v>46361</v>
      </c>
      <c r="C2524" s="4">
        <f>YEAR(SalesDataTable[[#This Row],[Order Date]])</f>
        <v>2026</v>
      </c>
      <c r="D2524" s="4">
        <f>MONTH(SalesDataTable[[#This Row],[Order Date]])</f>
        <v>12</v>
      </c>
      <c r="E2524" s="4" t="str">
        <f>TEXT(SalesDataTable[[#This Row],[Order Date]],"MMM")</f>
        <v>Dec</v>
      </c>
      <c r="F2524" s="4" t="str">
        <f>"Q"&amp;ROUNDUP(MONTH(SalesDataTable[[#This Row],[Order Date]])/3,0)</f>
        <v>Q4</v>
      </c>
      <c r="G2524" s="4" t="s">
        <v>49</v>
      </c>
      <c r="H2524" s="4" t="s">
        <v>76</v>
      </c>
      <c r="I2524" s="4" t="s">
        <v>31</v>
      </c>
      <c r="J2524" s="4" t="s">
        <v>45</v>
      </c>
      <c r="K2524" s="4" t="s">
        <v>38</v>
      </c>
      <c r="L2524" s="4" t="s">
        <v>46</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c r="A2525" s="2">
        <v>782</v>
      </c>
      <c r="B2525" s="3">
        <v>46361</v>
      </c>
      <c r="C2525" s="4">
        <f>YEAR(SalesDataTable[[#This Row],[Order Date]])</f>
        <v>2026</v>
      </c>
      <c r="D2525" s="4">
        <f>MONTH(SalesDataTable[[#This Row],[Order Date]])</f>
        <v>12</v>
      </c>
      <c r="E2525" s="4" t="str">
        <f>TEXT(SalesDataTable[[#This Row],[Order Date]],"MMM")</f>
        <v>Dec</v>
      </c>
      <c r="F2525" s="4" t="str">
        <f>"Q"&amp;ROUNDUP(MONTH(SalesDataTable[[#This Row],[Order Date]])/3,0)</f>
        <v>Q4</v>
      </c>
      <c r="G2525" s="4" t="s">
        <v>49</v>
      </c>
      <c r="H2525" s="4" t="s">
        <v>60</v>
      </c>
      <c r="I2525" s="4" t="s">
        <v>37</v>
      </c>
      <c r="J2525" s="4" t="s">
        <v>45</v>
      </c>
      <c r="K2525" s="4" t="s">
        <v>33</v>
      </c>
      <c r="L2525" s="4" t="s">
        <v>59</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c r="A2526" s="2">
        <v>1402</v>
      </c>
      <c r="B2526" s="3">
        <v>46361</v>
      </c>
      <c r="C2526" s="4">
        <f>YEAR(SalesDataTable[[#This Row],[Order Date]])</f>
        <v>2026</v>
      </c>
      <c r="D2526" s="4">
        <f>MONTH(SalesDataTable[[#This Row],[Order Date]])</f>
        <v>12</v>
      </c>
      <c r="E2526" s="4" t="str">
        <f>TEXT(SalesDataTable[[#This Row],[Order Date]],"MMM")</f>
        <v>Dec</v>
      </c>
      <c r="F2526" s="4" t="str">
        <f>"Q"&amp;ROUNDUP(MONTH(SalesDataTable[[#This Row],[Order Date]])/3,0)</f>
        <v>Q4</v>
      </c>
      <c r="G2526" s="4" t="s">
        <v>35</v>
      </c>
      <c r="H2526" s="4" t="s">
        <v>56</v>
      </c>
      <c r="I2526" s="4" t="s">
        <v>48</v>
      </c>
      <c r="J2526" s="4" t="s">
        <v>42</v>
      </c>
      <c r="K2526" s="4" t="s">
        <v>52</v>
      </c>
      <c r="L2526" s="4" t="s">
        <v>80</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c r="A2527" s="2">
        <v>1824</v>
      </c>
      <c r="B2527" s="3">
        <v>46361</v>
      </c>
      <c r="C2527" s="4">
        <f>YEAR(SalesDataTable[[#This Row],[Order Date]])</f>
        <v>2026</v>
      </c>
      <c r="D2527" s="4">
        <f>MONTH(SalesDataTable[[#This Row],[Order Date]])</f>
        <v>12</v>
      </c>
      <c r="E2527" s="4" t="str">
        <f>TEXT(SalesDataTable[[#This Row],[Order Date]],"MMM")</f>
        <v>Dec</v>
      </c>
      <c r="F2527" s="4" t="str">
        <f>"Q"&amp;ROUNDUP(MONTH(SalesDataTable[[#This Row],[Order Date]])/3,0)</f>
        <v>Q4</v>
      </c>
      <c r="G2527" s="4" t="s">
        <v>35</v>
      </c>
      <c r="H2527" s="4" t="s">
        <v>36</v>
      </c>
      <c r="I2527" s="4" t="s">
        <v>31</v>
      </c>
      <c r="J2527" s="4" t="s">
        <v>32</v>
      </c>
      <c r="K2527" s="4" t="s">
        <v>43</v>
      </c>
      <c r="L2527" s="4" t="s">
        <v>77</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c r="A2528" s="2">
        <v>2141</v>
      </c>
      <c r="B2528" s="3">
        <v>46361</v>
      </c>
      <c r="C2528" s="4">
        <f>YEAR(SalesDataTable[[#This Row],[Order Date]])</f>
        <v>2026</v>
      </c>
      <c r="D2528" s="4">
        <f>MONTH(SalesDataTable[[#This Row],[Order Date]])</f>
        <v>12</v>
      </c>
      <c r="E2528" s="4" t="str">
        <f>TEXT(SalesDataTable[[#This Row],[Order Date]],"MMM")</f>
        <v>Dec</v>
      </c>
      <c r="F2528" s="4" t="str">
        <f>"Q"&amp;ROUNDUP(MONTH(SalesDataTable[[#This Row],[Order Date]])/3,0)</f>
        <v>Q4</v>
      </c>
      <c r="G2528" s="4" t="s">
        <v>49</v>
      </c>
      <c r="H2528" s="4" t="s">
        <v>76</v>
      </c>
      <c r="I2528" s="4" t="s">
        <v>31</v>
      </c>
      <c r="J2528" s="4" t="s">
        <v>42</v>
      </c>
      <c r="K2528" s="4" t="s">
        <v>52</v>
      </c>
      <c r="L2528" s="4" t="s">
        <v>58</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c r="A2529" s="2">
        <v>3517</v>
      </c>
      <c r="B2529" s="3">
        <v>46361</v>
      </c>
      <c r="C2529" s="4">
        <f>YEAR(SalesDataTable[[#This Row],[Order Date]])</f>
        <v>2026</v>
      </c>
      <c r="D2529" s="4">
        <f>MONTH(SalesDataTable[[#This Row],[Order Date]])</f>
        <v>12</v>
      </c>
      <c r="E2529" s="4" t="str">
        <f>TEXT(SalesDataTable[[#This Row],[Order Date]],"MMM")</f>
        <v>Dec</v>
      </c>
      <c r="F2529" s="4" t="str">
        <f>"Q"&amp;ROUNDUP(MONTH(SalesDataTable[[#This Row],[Order Date]])/3,0)</f>
        <v>Q4</v>
      </c>
      <c r="G2529" s="4" t="s">
        <v>49</v>
      </c>
      <c r="H2529" s="4" t="s">
        <v>76</v>
      </c>
      <c r="I2529" s="4" t="s">
        <v>57</v>
      </c>
      <c r="J2529" s="4" t="s">
        <v>42</v>
      </c>
      <c r="K2529" s="4" t="s">
        <v>38</v>
      </c>
      <c r="L2529" s="4" t="s">
        <v>66</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c r="A2530" s="2">
        <v>4055</v>
      </c>
      <c r="B2530" s="3">
        <v>46361</v>
      </c>
      <c r="C2530" s="4">
        <f>YEAR(SalesDataTable[[#This Row],[Order Date]])</f>
        <v>2026</v>
      </c>
      <c r="D2530" s="4">
        <f>MONTH(SalesDataTable[[#This Row],[Order Date]])</f>
        <v>12</v>
      </c>
      <c r="E2530" s="4" t="str">
        <f>TEXT(SalesDataTable[[#This Row],[Order Date]],"MMM")</f>
        <v>Dec</v>
      </c>
      <c r="F2530" s="4" t="str">
        <f>"Q"&amp;ROUNDUP(MONTH(SalesDataTable[[#This Row],[Order Date]])/3,0)</f>
        <v>Q4</v>
      </c>
      <c r="G2530" s="4" t="s">
        <v>35</v>
      </c>
      <c r="H2530" s="4" t="s">
        <v>72</v>
      </c>
      <c r="I2530" s="4" t="s">
        <v>31</v>
      </c>
      <c r="J2530" s="4" t="s">
        <v>32</v>
      </c>
      <c r="K2530" s="4" t="s">
        <v>52</v>
      </c>
      <c r="L2530" s="4" t="s">
        <v>80</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c r="A2531" s="2">
        <v>4168</v>
      </c>
      <c r="B2531" s="3">
        <v>46361</v>
      </c>
      <c r="C2531" s="4">
        <f>YEAR(SalesDataTable[[#This Row],[Order Date]])</f>
        <v>2026</v>
      </c>
      <c r="D2531" s="4">
        <f>MONTH(SalesDataTable[[#This Row],[Order Date]])</f>
        <v>12</v>
      </c>
      <c r="E2531" s="4" t="str">
        <f>TEXT(SalesDataTable[[#This Row],[Order Date]],"MMM")</f>
        <v>Dec</v>
      </c>
      <c r="F2531" s="4" t="str">
        <f>"Q"&amp;ROUNDUP(MONTH(SalesDataTable[[#This Row],[Order Date]])/3,0)</f>
        <v>Q4</v>
      </c>
      <c r="G2531" s="4" t="s">
        <v>29</v>
      </c>
      <c r="H2531" s="4" t="s">
        <v>30</v>
      </c>
      <c r="I2531" s="4" t="s">
        <v>31</v>
      </c>
      <c r="J2531" s="4" t="s">
        <v>42</v>
      </c>
      <c r="K2531" s="4" t="s">
        <v>38</v>
      </c>
      <c r="L2531" s="4" t="s">
        <v>75</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c r="A2532" s="2">
        <v>4317</v>
      </c>
      <c r="B2532" s="3">
        <v>46361</v>
      </c>
      <c r="C2532" s="4">
        <f>YEAR(SalesDataTable[[#This Row],[Order Date]])</f>
        <v>2026</v>
      </c>
      <c r="D2532" s="4">
        <f>MONTH(SalesDataTable[[#This Row],[Order Date]])</f>
        <v>12</v>
      </c>
      <c r="E2532" s="4" t="str">
        <f>TEXT(SalesDataTable[[#This Row],[Order Date]],"MMM")</f>
        <v>Dec</v>
      </c>
      <c r="F2532" s="4" t="str">
        <f>"Q"&amp;ROUNDUP(MONTH(SalesDataTable[[#This Row],[Order Date]])/3,0)</f>
        <v>Q4</v>
      </c>
      <c r="G2532" s="4" t="s">
        <v>40</v>
      </c>
      <c r="H2532" s="4" t="s">
        <v>81</v>
      </c>
      <c r="I2532" s="4" t="s">
        <v>57</v>
      </c>
      <c r="J2532" s="4" t="s">
        <v>32</v>
      </c>
      <c r="K2532" s="4" t="s">
        <v>38</v>
      </c>
      <c r="L2532" s="4" t="s">
        <v>75</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c r="A2533" s="2">
        <v>4879</v>
      </c>
      <c r="B2533" s="3">
        <v>46361</v>
      </c>
      <c r="C2533" s="4">
        <f>YEAR(SalesDataTable[[#This Row],[Order Date]])</f>
        <v>2026</v>
      </c>
      <c r="D2533" s="4">
        <f>MONTH(SalesDataTable[[#This Row],[Order Date]])</f>
        <v>12</v>
      </c>
      <c r="E2533" s="4" t="str">
        <f>TEXT(SalesDataTable[[#This Row],[Order Date]],"MMM")</f>
        <v>Dec</v>
      </c>
      <c r="F2533" s="4" t="str">
        <f>"Q"&amp;ROUNDUP(MONTH(SalesDataTable[[#This Row],[Order Date]])/3,0)</f>
        <v>Q4</v>
      </c>
      <c r="G2533" s="4" t="s">
        <v>40</v>
      </c>
      <c r="H2533" s="4" t="s">
        <v>41</v>
      </c>
      <c r="I2533" s="4" t="s">
        <v>57</v>
      </c>
      <c r="J2533" s="4" t="s">
        <v>32</v>
      </c>
      <c r="K2533" s="4" t="s">
        <v>38</v>
      </c>
      <c r="L2533" s="4" t="s">
        <v>75</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c r="A2534" s="2">
        <v>467</v>
      </c>
      <c r="B2534" s="3">
        <v>46362</v>
      </c>
      <c r="C2534" s="4">
        <f>YEAR(SalesDataTable[[#This Row],[Order Date]])</f>
        <v>2026</v>
      </c>
      <c r="D2534" s="4">
        <f>MONTH(SalesDataTable[[#This Row],[Order Date]])</f>
        <v>12</v>
      </c>
      <c r="E2534" s="4" t="str">
        <f>TEXT(SalesDataTable[[#This Row],[Order Date]],"MMM")</f>
        <v>Dec</v>
      </c>
      <c r="F2534" s="4" t="str">
        <f>"Q"&amp;ROUNDUP(MONTH(SalesDataTable[[#This Row],[Order Date]])/3,0)</f>
        <v>Q4</v>
      </c>
      <c r="G2534" s="4" t="s">
        <v>29</v>
      </c>
      <c r="H2534" s="4" t="s">
        <v>30</v>
      </c>
      <c r="I2534" s="4" t="s">
        <v>57</v>
      </c>
      <c r="J2534" s="4" t="s">
        <v>32</v>
      </c>
      <c r="K2534" s="4" t="s">
        <v>33</v>
      </c>
      <c r="L2534" s="4" t="s">
        <v>51</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c r="A2535" s="2">
        <v>825</v>
      </c>
      <c r="B2535" s="3">
        <v>46362</v>
      </c>
      <c r="C2535" s="4">
        <f>YEAR(SalesDataTable[[#This Row],[Order Date]])</f>
        <v>2026</v>
      </c>
      <c r="D2535" s="4">
        <f>MONTH(SalesDataTable[[#This Row],[Order Date]])</f>
        <v>12</v>
      </c>
      <c r="E2535" s="4" t="str">
        <f>TEXT(SalesDataTable[[#This Row],[Order Date]],"MMM")</f>
        <v>Dec</v>
      </c>
      <c r="F2535" s="4" t="str">
        <f>"Q"&amp;ROUNDUP(MONTH(SalesDataTable[[#This Row],[Order Date]])/3,0)</f>
        <v>Q4</v>
      </c>
      <c r="G2535" s="4" t="s">
        <v>49</v>
      </c>
      <c r="H2535" s="4" t="s">
        <v>60</v>
      </c>
      <c r="I2535" s="4" t="s">
        <v>31</v>
      </c>
      <c r="J2535" s="4" t="s">
        <v>42</v>
      </c>
      <c r="K2535" s="4" t="s">
        <v>33</v>
      </c>
      <c r="L2535" s="4" t="s">
        <v>59</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c r="A2536" s="2">
        <v>2346</v>
      </c>
      <c r="B2536" s="3">
        <v>46362</v>
      </c>
      <c r="C2536" s="4">
        <f>YEAR(SalesDataTable[[#This Row],[Order Date]])</f>
        <v>2026</v>
      </c>
      <c r="D2536" s="4">
        <f>MONTH(SalesDataTable[[#This Row],[Order Date]])</f>
        <v>12</v>
      </c>
      <c r="E2536" s="4" t="str">
        <f>TEXT(SalesDataTable[[#This Row],[Order Date]],"MMM")</f>
        <v>Dec</v>
      </c>
      <c r="F2536" s="4" t="str">
        <f>"Q"&amp;ROUNDUP(MONTH(SalesDataTable[[#This Row],[Order Date]])/3,0)</f>
        <v>Q4</v>
      </c>
      <c r="G2536" s="4" t="s">
        <v>29</v>
      </c>
      <c r="H2536" s="4" t="s">
        <v>30</v>
      </c>
      <c r="I2536" s="4" t="s">
        <v>57</v>
      </c>
      <c r="J2536" s="4" t="s">
        <v>45</v>
      </c>
      <c r="K2536" s="4" t="s">
        <v>43</v>
      </c>
      <c r="L2536" s="4" t="s">
        <v>61</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c r="A2537" s="2">
        <v>3095</v>
      </c>
      <c r="B2537" s="3">
        <v>46362</v>
      </c>
      <c r="C2537" s="4">
        <f>YEAR(SalesDataTable[[#This Row],[Order Date]])</f>
        <v>2026</v>
      </c>
      <c r="D2537" s="4">
        <f>MONTH(SalesDataTable[[#This Row],[Order Date]])</f>
        <v>12</v>
      </c>
      <c r="E2537" s="4" t="str">
        <f>TEXT(SalesDataTable[[#This Row],[Order Date]],"MMM")</f>
        <v>Dec</v>
      </c>
      <c r="F2537" s="4" t="str">
        <f>"Q"&amp;ROUNDUP(MONTH(SalesDataTable[[#This Row],[Order Date]])/3,0)</f>
        <v>Q4</v>
      </c>
      <c r="G2537" s="4" t="s">
        <v>35</v>
      </c>
      <c r="H2537" s="4" t="s">
        <v>72</v>
      </c>
      <c r="I2537" s="4" t="s">
        <v>31</v>
      </c>
      <c r="J2537" s="4" t="s">
        <v>42</v>
      </c>
      <c r="K2537" s="4" t="s">
        <v>43</v>
      </c>
      <c r="L2537" s="4" t="s">
        <v>73</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c r="A2538" s="2">
        <v>3580</v>
      </c>
      <c r="B2538" s="3">
        <v>46362</v>
      </c>
      <c r="C2538" s="4">
        <f>YEAR(SalesDataTable[[#This Row],[Order Date]])</f>
        <v>2026</v>
      </c>
      <c r="D2538" s="4">
        <f>MONTH(SalesDataTable[[#This Row],[Order Date]])</f>
        <v>12</v>
      </c>
      <c r="E2538" s="4" t="str">
        <f>TEXT(SalesDataTable[[#This Row],[Order Date]],"MMM")</f>
        <v>Dec</v>
      </c>
      <c r="F2538" s="4" t="str">
        <f>"Q"&amp;ROUNDUP(MONTH(SalesDataTable[[#This Row],[Order Date]])/3,0)</f>
        <v>Q4</v>
      </c>
      <c r="G2538" s="4" t="s">
        <v>49</v>
      </c>
      <c r="H2538" s="4" t="s">
        <v>60</v>
      </c>
      <c r="I2538" s="4" t="s">
        <v>48</v>
      </c>
      <c r="J2538" s="4" t="s">
        <v>42</v>
      </c>
      <c r="K2538" s="4" t="s">
        <v>38</v>
      </c>
      <c r="L2538" s="4" t="s">
        <v>75</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c r="A2539" s="2">
        <v>4672</v>
      </c>
      <c r="B2539" s="3">
        <v>46362</v>
      </c>
      <c r="C2539" s="4">
        <f>YEAR(SalesDataTable[[#This Row],[Order Date]])</f>
        <v>2026</v>
      </c>
      <c r="D2539" s="4">
        <f>MONTH(SalesDataTable[[#This Row],[Order Date]])</f>
        <v>12</v>
      </c>
      <c r="E2539" s="4" t="str">
        <f>TEXT(SalesDataTable[[#This Row],[Order Date]],"MMM")</f>
        <v>Dec</v>
      </c>
      <c r="F2539" s="4" t="str">
        <f>"Q"&amp;ROUNDUP(MONTH(SalesDataTable[[#This Row],[Order Date]])/3,0)</f>
        <v>Q4</v>
      </c>
      <c r="G2539" s="4" t="s">
        <v>35</v>
      </c>
      <c r="H2539" s="4" t="s">
        <v>56</v>
      </c>
      <c r="I2539" s="4" t="s">
        <v>31</v>
      </c>
      <c r="J2539" s="4" t="s">
        <v>45</v>
      </c>
      <c r="K2539" s="4" t="s">
        <v>43</v>
      </c>
      <c r="L2539" s="4" t="s">
        <v>61</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c r="A2540" s="2">
        <v>533</v>
      </c>
      <c r="B2540" s="3">
        <v>46363</v>
      </c>
      <c r="C2540" s="4">
        <f>YEAR(SalesDataTable[[#This Row],[Order Date]])</f>
        <v>2026</v>
      </c>
      <c r="D2540" s="4">
        <f>MONTH(SalesDataTable[[#This Row],[Order Date]])</f>
        <v>12</v>
      </c>
      <c r="E2540" s="4" t="str">
        <f>TEXT(SalesDataTable[[#This Row],[Order Date]],"MMM")</f>
        <v>Dec</v>
      </c>
      <c r="F2540" s="4" t="str">
        <f>"Q"&amp;ROUNDUP(MONTH(SalesDataTable[[#This Row],[Order Date]])/3,0)</f>
        <v>Q4</v>
      </c>
      <c r="G2540" s="4" t="s">
        <v>29</v>
      </c>
      <c r="H2540" s="4" t="s">
        <v>65</v>
      </c>
      <c r="I2540" s="4" t="s">
        <v>31</v>
      </c>
      <c r="J2540" s="4" t="s">
        <v>42</v>
      </c>
      <c r="K2540" s="4" t="s">
        <v>43</v>
      </c>
      <c r="L2540" s="4" t="s">
        <v>44</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c r="A2541" s="2">
        <v>2160</v>
      </c>
      <c r="B2541" s="3">
        <v>46363</v>
      </c>
      <c r="C2541" s="4">
        <f>YEAR(SalesDataTable[[#This Row],[Order Date]])</f>
        <v>2026</v>
      </c>
      <c r="D2541" s="4">
        <f>MONTH(SalesDataTable[[#This Row],[Order Date]])</f>
        <v>12</v>
      </c>
      <c r="E2541" s="4" t="str">
        <f>TEXT(SalesDataTable[[#This Row],[Order Date]],"MMM")</f>
        <v>Dec</v>
      </c>
      <c r="F2541" s="4" t="str">
        <f>"Q"&amp;ROUNDUP(MONTH(SalesDataTable[[#This Row],[Order Date]])/3,0)</f>
        <v>Q4</v>
      </c>
      <c r="G2541" s="4" t="s">
        <v>29</v>
      </c>
      <c r="H2541" s="4" t="s">
        <v>79</v>
      </c>
      <c r="I2541" s="4" t="s">
        <v>57</v>
      </c>
      <c r="J2541" s="4" t="s">
        <v>32</v>
      </c>
      <c r="K2541" s="4" t="s">
        <v>43</v>
      </c>
      <c r="L2541" s="4" t="s">
        <v>44</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c r="A2542" s="2">
        <v>2841</v>
      </c>
      <c r="B2542" s="3">
        <v>46363</v>
      </c>
      <c r="C2542" s="4">
        <f>YEAR(SalesDataTable[[#This Row],[Order Date]])</f>
        <v>2026</v>
      </c>
      <c r="D2542" s="4">
        <f>MONTH(SalesDataTable[[#This Row],[Order Date]])</f>
        <v>12</v>
      </c>
      <c r="E2542" s="4" t="str">
        <f>TEXT(SalesDataTable[[#This Row],[Order Date]],"MMM")</f>
        <v>Dec</v>
      </c>
      <c r="F2542" s="4" t="str">
        <f>"Q"&amp;ROUNDUP(MONTH(SalesDataTable[[#This Row],[Order Date]])/3,0)</f>
        <v>Q4</v>
      </c>
      <c r="G2542" s="4" t="s">
        <v>35</v>
      </c>
      <c r="H2542" s="4" t="s">
        <v>78</v>
      </c>
      <c r="I2542" s="4" t="s">
        <v>31</v>
      </c>
      <c r="J2542" s="4" t="s">
        <v>42</v>
      </c>
      <c r="K2542" s="4" t="s">
        <v>52</v>
      </c>
      <c r="L2542" s="4" t="s">
        <v>58</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c r="A2543" s="2">
        <v>3433</v>
      </c>
      <c r="B2543" s="3">
        <v>46363</v>
      </c>
      <c r="C2543" s="4">
        <f>YEAR(SalesDataTable[[#This Row],[Order Date]])</f>
        <v>2026</v>
      </c>
      <c r="D2543" s="4">
        <f>MONTH(SalesDataTable[[#This Row],[Order Date]])</f>
        <v>12</v>
      </c>
      <c r="E2543" s="4" t="str">
        <f>TEXT(SalesDataTable[[#This Row],[Order Date]],"MMM")</f>
        <v>Dec</v>
      </c>
      <c r="F2543" s="4" t="str">
        <f>"Q"&amp;ROUNDUP(MONTH(SalesDataTable[[#This Row],[Order Date]])/3,0)</f>
        <v>Q4</v>
      </c>
      <c r="G2543" s="4" t="s">
        <v>29</v>
      </c>
      <c r="H2543" s="4" t="s">
        <v>30</v>
      </c>
      <c r="I2543" s="4" t="s">
        <v>31</v>
      </c>
      <c r="J2543" s="4" t="s">
        <v>42</v>
      </c>
      <c r="K2543" s="4" t="s">
        <v>43</v>
      </c>
      <c r="L2543" s="4" t="s">
        <v>44</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c r="A2544" s="2">
        <v>3763</v>
      </c>
      <c r="B2544" s="3">
        <v>46363</v>
      </c>
      <c r="C2544" s="4">
        <f>YEAR(SalesDataTable[[#This Row],[Order Date]])</f>
        <v>2026</v>
      </c>
      <c r="D2544" s="4">
        <f>MONTH(SalesDataTable[[#This Row],[Order Date]])</f>
        <v>12</v>
      </c>
      <c r="E2544" s="4" t="str">
        <f>TEXT(SalesDataTable[[#This Row],[Order Date]],"MMM")</f>
        <v>Dec</v>
      </c>
      <c r="F2544" s="4" t="str">
        <f>"Q"&amp;ROUNDUP(MONTH(SalesDataTable[[#This Row],[Order Date]])/3,0)</f>
        <v>Q4</v>
      </c>
      <c r="G2544" s="4" t="s">
        <v>35</v>
      </c>
      <c r="H2544" s="4" t="s">
        <v>78</v>
      </c>
      <c r="I2544" s="4" t="s">
        <v>31</v>
      </c>
      <c r="J2544" s="4" t="s">
        <v>42</v>
      </c>
      <c r="K2544" s="4" t="s">
        <v>43</v>
      </c>
      <c r="L2544" s="4" t="s">
        <v>61</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c r="A2545" s="2">
        <v>706</v>
      </c>
      <c r="B2545" s="3">
        <v>46364</v>
      </c>
      <c r="C2545" s="4">
        <f>YEAR(SalesDataTable[[#This Row],[Order Date]])</f>
        <v>2026</v>
      </c>
      <c r="D2545" s="4">
        <f>MONTH(SalesDataTable[[#This Row],[Order Date]])</f>
        <v>12</v>
      </c>
      <c r="E2545" s="4" t="str">
        <f>TEXT(SalesDataTable[[#This Row],[Order Date]],"MMM")</f>
        <v>Dec</v>
      </c>
      <c r="F2545" s="4" t="str">
        <f>"Q"&amp;ROUNDUP(MONTH(SalesDataTable[[#This Row],[Order Date]])/3,0)</f>
        <v>Q4</v>
      </c>
      <c r="G2545" s="4" t="s">
        <v>35</v>
      </c>
      <c r="H2545" s="4" t="s">
        <v>72</v>
      </c>
      <c r="I2545" s="4" t="s">
        <v>48</v>
      </c>
      <c r="J2545" s="4" t="s">
        <v>32</v>
      </c>
      <c r="K2545" s="4" t="s">
        <v>43</v>
      </c>
      <c r="L2545" s="4" t="s">
        <v>61</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c r="A2546" s="2">
        <v>1086</v>
      </c>
      <c r="B2546" s="3">
        <v>46364</v>
      </c>
      <c r="C2546" s="4">
        <f>YEAR(SalesDataTable[[#This Row],[Order Date]])</f>
        <v>2026</v>
      </c>
      <c r="D2546" s="4">
        <f>MONTH(SalesDataTable[[#This Row],[Order Date]])</f>
        <v>12</v>
      </c>
      <c r="E2546" s="4" t="str">
        <f>TEXT(SalesDataTable[[#This Row],[Order Date]],"MMM")</f>
        <v>Dec</v>
      </c>
      <c r="F2546" s="4" t="str">
        <f>"Q"&amp;ROUNDUP(MONTH(SalesDataTable[[#This Row],[Order Date]])/3,0)</f>
        <v>Q4</v>
      </c>
      <c r="G2546" s="4" t="s">
        <v>49</v>
      </c>
      <c r="H2546" s="4" t="s">
        <v>76</v>
      </c>
      <c r="I2546" s="4" t="s">
        <v>37</v>
      </c>
      <c r="J2546" s="4" t="s">
        <v>45</v>
      </c>
      <c r="K2546" s="4" t="s">
        <v>38</v>
      </c>
      <c r="L2546" s="4" t="s">
        <v>46</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c r="A2547" s="2">
        <v>1204</v>
      </c>
      <c r="B2547" s="3">
        <v>46364</v>
      </c>
      <c r="C2547" s="4">
        <f>YEAR(SalesDataTable[[#This Row],[Order Date]])</f>
        <v>2026</v>
      </c>
      <c r="D2547" s="4">
        <f>MONTH(SalesDataTable[[#This Row],[Order Date]])</f>
        <v>12</v>
      </c>
      <c r="E2547" s="4" t="str">
        <f>TEXT(SalesDataTable[[#This Row],[Order Date]],"MMM")</f>
        <v>Dec</v>
      </c>
      <c r="F2547" s="4" t="str">
        <f>"Q"&amp;ROUNDUP(MONTH(SalesDataTable[[#This Row],[Order Date]])/3,0)</f>
        <v>Q4</v>
      </c>
      <c r="G2547" s="4" t="s">
        <v>40</v>
      </c>
      <c r="H2547" s="4" t="s">
        <v>68</v>
      </c>
      <c r="I2547" s="4" t="s">
        <v>31</v>
      </c>
      <c r="J2547" s="4" t="s">
        <v>42</v>
      </c>
      <c r="K2547" s="4" t="s">
        <v>63</v>
      </c>
      <c r="L2547" s="4" t="s">
        <v>64</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c r="A2548" s="2">
        <v>1451</v>
      </c>
      <c r="B2548" s="3">
        <v>46364</v>
      </c>
      <c r="C2548" s="4">
        <f>YEAR(SalesDataTable[[#This Row],[Order Date]])</f>
        <v>2026</v>
      </c>
      <c r="D2548" s="4">
        <f>MONTH(SalesDataTable[[#This Row],[Order Date]])</f>
        <v>12</v>
      </c>
      <c r="E2548" s="4" t="str">
        <f>TEXT(SalesDataTable[[#This Row],[Order Date]],"MMM")</f>
        <v>Dec</v>
      </c>
      <c r="F2548" s="4" t="str">
        <f>"Q"&amp;ROUNDUP(MONTH(SalesDataTable[[#This Row],[Order Date]])/3,0)</f>
        <v>Q4</v>
      </c>
      <c r="G2548" s="4" t="s">
        <v>29</v>
      </c>
      <c r="H2548" s="4" t="s">
        <v>30</v>
      </c>
      <c r="I2548" s="4" t="s">
        <v>37</v>
      </c>
      <c r="J2548" s="4" t="s">
        <v>45</v>
      </c>
      <c r="K2548" s="4" t="s">
        <v>52</v>
      </c>
      <c r="L2548" s="4" t="s">
        <v>80</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c r="A2549" s="2">
        <v>1650</v>
      </c>
      <c r="B2549" s="3">
        <v>46364</v>
      </c>
      <c r="C2549" s="4">
        <f>YEAR(SalesDataTable[[#This Row],[Order Date]])</f>
        <v>2026</v>
      </c>
      <c r="D2549" s="4">
        <f>MONTH(SalesDataTable[[#This Row],[Order Date]])</f>
        <v>12</v>
      </c>
      <c r="E2549" s="4" t="str">
        <f>TEXT(SalesDataTable[[#This Row],[Order Date]],"MMM")</f>
        <v>Dec</v>
      </c>
      <c r="F2549" s="4" t="str">
        <f>"Q"&amp;ROUNDUP(MONTH(SalesDataTable[[#This Row],[Order Date]])/3,0)</f>
        <v>Q4</v>
      </c>
      <c r="G2549" s="4" t="s">
        <v>35</v>
      </c>
      <c r="H2549" s="4" t="s">
        <v>36</v>
      </c>
      <c r="I2549" s="4" t="s">
        <v>31</v>
      </c>
      <c r="J2549" s="4" t="s">
        <v>42</v>
      </c>
      <c r="K2549" s="4" t="s">
        <v>43</v>
      </c>
      <c r="L2549" s="4" t="s">
        <v>44</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c r="A2550" s="2">
        <v>1740</v>
      </c>
      <c r="B2550" s="3">
        <v>46364</v>
      </c>
      <c r="C2550" s="4">
        <f>YEAR(SalesDataTable[[#This Row],[Order Date]])</f>
        <v>2026</v>
      </c>
      <c r="D2550" s="4">
        <f>MONTH(SalesDataTable[[#This Row],[Order Date]])</f>
        <v>12</v>
      </c>
      <c r="E2550" s="4" t="str">
        <f>TEXT(SalesDataTable[[#This Row],[Order Date]],"MMM")</f>
        <v>Dec</v>
      </c>
      <c r="F2550" s="4" t="str">
        <f>"Q"&amp;ROUNDUP(MONTH(SalesDataTable[[#This Row],[Order Date]])/3,0)</f>
        <v>Q4</v>
      </c>
      <c r="G2550" s="4" t="s">
        <v>40</v>
      </c>
      <c r="H2550" s="4" t="s">
        <v>68</v>
      </c>
      <c r="I2550" s="4" t="s">
        <v>57</v>
      </c>
      <c r="J2550" s="4" t="s">
        <v>32</v>
      </c>
      <c r="K2550" s="4" t="s">
        <v>43</v>
      </c>
      <c r="L2550" s="4" t="s">
        <v>77</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c r="A2551" s="2">
        <v>3191</v>
      </c>
      <c r="B2551" s="3">
        <v>46364</v>
      </c>
      <c r="C2551" s="4">
        <f>YEAR(SalesDataTable[[#This Row],[Order Date]])</f>
        <v>2026</v>
      </c>
      <c r="D2551" s="4">
        <f>MONTH(SalesDataTable[[#This Row],[Order Date]])</f>
        <v>12</v>
      </c>
      <c r="E2551" s="4" t="str">
        <f>TEXT(SalesDataTable[[#This Row],[Order Date]],"MMM")</f>
        <v>Dec</v>
      </c>
      <c r="F2551" s="4" t="str">
        <f>"Q"&amp;ROUNDUP(MONTH(SalesDataTable[[#This Row],[Order Date]])/3,0)</f>
        <v>Q4</v>
      </c>
      <c r="G2551" s="4" t="s">
        <v>49</v>
      </c>
      <c r="H2551" s="4" t="s">
        <v>62</v>
      </c>
      <c r="I2551" s="4" t="s">
        <v>31</v>
      </c>
      <c r="J2551" s="4" t="s">
        <v>42</v>
      </c>
      <c r="K2551" s="4" t="s">
        <v>52</v>
      </c>
      <c r="L2551" s="4" t="s">
        <v>69</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c r="A2552" s="2">
        <v>3662</v>
      </c>
      <c r="B2552" s="3">
        <v>46364</v>
      </c>
      <c r="C2552" s="4">
        <f>YEAR(SalesDataTable[[#This Row],[Order Date]])</f>
        <v>2026</v>
      </c>
      <c r="D2552" s="4">
        <f>MONTH(SalesDataTable[[#This Row],[Order Date]])</f>
        <v>12</v>
      </c>
      <c r="E2552" s="4" t="str">
        <f>TEXT(SalesDataTable[[#This Row],[Order Date]],"MMM")</f>
        <v>Dec</v>
      </c>
      <c r="F2552" s="4" t="str">
        <f>"Q"&amp;ROUNDUP(MONTH(SalesDataTable[[#This Row],[Order Date]])/3,0)</f>
        <v>Q4</v>
      </c>
      <c r="G2552" s="4" t="s">
        <v>35</v>
      </c>
      <c r="H2552" s="4" t="s">
        <v>56</v>
      </c>
      <c r="I2552" s="4" t="s">
        <v>31</v>
      </c>
      <c r="J2552" s="4" t="s">
        <v>45</v>
      </c>
      <c r="K2552" s="4" t="s">
        <v>52</v>
      </c>
      <c r="L2552" s="4" t="s">
        <v>58</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c r="A2553" s="2">
        <v>3922</v>
      </c>
      <c r="B2553" s="3">
        <v>46364</v>
      </c>
      <c r="C2553" s="4">
        <f>YEAR(SalesDataTable[[#This Row],[Order Date]])</f>
        <v>2026</v>
      </c>
      <c r="D2553" s="4">
        <f>MONTH(SalesDataTable[[#This Row],[Order Date]])</f>
        <v>12</v>
      </c>
      <c r="E2553" s="4" t="str">
        <f>TEXT(SalesDataTable[[#This Row],[Order Date]],"MMM")</f>
        <v>Dec</v>
      </c>
      <c r="F2553" s="4" t="str">
        <f>"Q"&amp;ROUNDUP(MONTH(SalesDataTable[[#This Row],[Order Date]])/3,0)</f>
        <v>Q4</v>
      </c>
      <c r="G2553" s="4" t="s">
        <v>49</v>
      </c>
      <c r="H2553" s="4" t="s">
        <v>62</v>
      </c>
      <c r="I2553" s="4" t="s">
        <v>48</v>
      </c>
      <c r="J2553" s="4" t="s">
        <v>42</v>
      </c>
      <c r="K2553" s="4" t="s">
        <v>38</v>
      </c>
      <c r="L2553" s="4" t="s">
        <v>46</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c r="A2554" s="2">
        <v>4022</v>
      </c>
      <c r="B2554" s="3">
        <v>46364</v>
      </c>
      <c r="C2554" s="4">
        <f>YEAR(SalesDataTable[[#This Row],[Order Date]])</f>
        <v>2026</v>
      </c>
      <c r="D2554" s="4">
        <f>MONTH(SalesDataTable[[#This Row],[Order Date]])</f>
        <v>12</v>
      </c>
      <c r="E2554" s="4" t="str">
        <f>TEXT(SalesDataTable[[#This Row],[Order Date]],"MMM")</f>
        <v>Dec</v>
      </c>
      <c r="F2554" s="4" t="str">
        <f>"Q"&amp;ROUNDUP(MONTH(SalesDataTable[[#This Row],[Order Date]])/3,0)</f>
        <v>Q4</v>
      </c>
      <c r="G2554" s="4" t="s">
        <v>29</v>
      </c>
      <c r="H2554" s="4" t="s">
        <v>65</v>
      </c>
      <c r="I2554" s="4" t="s">
        <v>57</v>
      </c>
      <c r="J2554" s="4" t="s">
        <v>32</v>
      </c>
      <c r="K2554" s="4" t="s">
        <v>52</v>
      </c>
      <c r="L2554" s="4" t="s">
        <v>53</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c r="A2555" s="2">
        <v>4366</v>
      </c>
      <c r="B2555" s="3">
        <v>46364</v>
      </c>
      <c r="C2555" s="4">
        <f>YEAR(SalesDataTable[[#This Row],[Order Date]])</f>
        <v>2026</v>
      </c>
      <c r="D2555" s="4">
        <f>MONTH(SalesDataTable[[#This Row],[Order Date]])</f>
        <v>12</v>
      </c>
      <c r="E2555" s="4" t="str">
        <f>TEXT(SalesDataTable[[#This Row],[Order Date]],"MMM")</f>
        <v>Dec</v>
      </c>
      <c r="F2555" s="4" t="str">
        <f>"Q"&amp;ROUNDUP(MONTH(SalesDataTable[[#This Row],[Order Date]])/3,0)</f>
        <v>Q4</v>
      </c>
      <c r="G2555" s="4" t="s">
        <v>35</v>
      </c>
      <c r="H2555" s="4" t="s">
        <v>72</v>
      </c>
      <c r="I2555" s="4" t="s">
        <v>48</v>
      </c>
      <c r="J2555" s="4" t="s">
        <v>42</v>
      </c>
      <c r="K2555" s="4" t="s">
        <v>38</v>
      </c>
      <c r="L2555" s="4" t="s">
        <v>66</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c r="A2556" s="2">
        <v>4880</v>
      </c>
      <c r="B2556" s="3">
        <v>46364</v>
      </c>
      <c r="C2556" s="4">
        <f>YEAR(SalesDataTable[[#This Row],[Order Date]])</f>
        <v>2026</v>
      </c>
      <c r="D2556" s="4">
        <f>MONTH(SalesDataTable[[#This Row],[Order Date]])</f>
        <v>12</v>
      </c>
      <c r="E2556" s="4" t="str">
        <f>TEXT(SalesDataTable[[#This Row],[Order Date]],"MMM")</f>
        <v>Dec</v>
      </c>
      <c r="F2556" s="4" t="str">
        <f>"Q"&amp;ROUNDUP(MONTH(SalesDataTable[[#This Row],[Order Date]])/3,0)</f>
        <v>Q4</v>
      </c>
      <c r="G2556" s="4" t="s">
        <v>49</v>
      </c>
      <c r="H2556" s="4" t="s">
        <v>76</v>
      </c>
      <c r="I2556" s="4" t="s">
        <v>48</v>
      </c>
      <c r="J2556" s="4" t="s">
        <v>42</v>
      </c>
      <c r="K2556" s="4" t="s">
        <v>33</v>
      </c>
      <c r="L2556" s="4" t="s">
        <v>55</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c r="A2557" s="2">
        <v>5127</v>
      </c>
      <c r="B2557" s="3">
        <v>46364</v>
      </c>
      <c r="C2557" s="4">
        <f>YEAR(SalesDataTable[[#This Row],[Order Date]])</f>
        <v>2026</v>
      </c>
      <c r="D2557" s="4">
        <f>MONTH(SalesDataTable[[#This Row],[Order Date]])</f>
        <v>12</v>
      </c>
      <c r="E2557" s="4" t="str">
        <f>TEXT(SalesDataTable[[#This Row],[Order Date]],"MMM")</f>
        <v>Dec</v>
      </c>
      <c r="F2557" s="4" t="str">
        <f>"Q"&amp;ROUNDUP(MONTH(SalesDataTable[[#This Row],[Order Date]])/3,0)</f>
        <v>Q4</v>
      </c>
      <c r="G2557" s="4" t="s">
        <v>35</v>
      </c>
      <c r="H2557" s="4" t="s">
        <v>70</v>
      </c>
      <c r="I2557" s="4" t="s">
        <v>57</v>
      </c>
      <c r="J2557" s="4" t="s">
        <v>32</v>
      </c>
      <c r="K2557" s="4" t="s">
        <v>52</v>
      </c>
      <c r="L2557" s="4" t="s">
        <v>80</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c r="A2558" s="2">
        <v>13</v>
      </c>
      <c r="B2558" s="3">
        <v>46365</v>
      </c>
      <c r="C2558" s="4">
        <f>YEAR(SalesDataTable[[#This Row],[Order Date]])</f>
        <v>2026</v>
      </c>
      <c r="D2558" s="4">
        <f>MONTH(SalesDataTable[[#This Row],[Order Date]])</f>
        <v>12</v>
      </c>
      <c r="E2558" s="4" t="str">
        <f>TEXT(SalesDataTable[[#This Row],[Order Date]],"MMM")</f>
        <v>Dec</v>
      </c>
      <c r="F2558" s="4" t="str">
        <f>"Q"&amp;ROUNDUP(MONTH(SalesDataTable[[#This Row],[Order Date]])/3,0)</f>
        <v>Q4</v>
      </c>
      <c r="G2558" s="4" t="s">
        <v>35</v>
      </c>
      <c r="H2558" s="4" t="s">
        <v>56</v>
      </c>
      <c r="I2558" s="4" t="s">
        <v>31</v>
      </c>
      <c r="J2558" s="4" t="s">
        <v>32</v>
      </c>
      <c r="K2558" s="4" t="s">
        <v>38</v>
      </c>
      <c r="L2558" s="4" t="s">
        <v>46</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c r="A2559" s="2">
        <v>102</v>
      </c>
      <c r="B2559" s="3">
        <v>46365</v>
      </c>
      <c r="C2559" s="4">
        <f>YEAR(SalesDataTable[[#This Row],[Order Date]])</f>
        <v>2026</v>
      </c>
      <c r="D2559" s="4">
        <f>MONTH(SalesDataTable[[#This Row],[Order Date]])</f>
        <v>12</v>
      </c>
      <c r="E2559" s="4" t="str">
        <f>TEXT(SalesDataTable[[#This Row],[Order Date]],"MMM")</f>
        <v>Dec</v>
      </c>
      <c r="F2559" s="4" t="str">
        <f>"Q"&amp;ROUNDUP(MONTH(SalesDataTable[[#This Row],[Order Date]])/3,0)</f>
        <v>Q4</v>
      </c>
      <c r="G2559" s="4" t="s">
        <v>40</v>
      </c>
      <c r="H2559" s="4" t="s">
        <v>54</v>
      </c>
      <c r="I2559" s="4" t="s">
        <v>48</v>
      </c>
      <c r="J2559" s="4" t="s">
        <v>42</v>
      </c>
      <c r="K2559" s="4" t="s">
        <v>38</v>
      </c>
      <c r="L2559" s="4" t="s">
        <v>46</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c r="A2560" s="2">
        <v>519</v>
      </c>
      <c r="B2560" s="3">
        <v>46365</v>
      </c>
      <c r="C2560" s="4">
        <f>YEAR(SalesDataTable[[#This Row],[Order Date]])</f>
        <v>2026</v>
      </c>
      <c r="D2560" s="4">
        <f>MONTH(SalesDataTable[[#This Row],[Order Date]])</f>
        <v>12</v>
      </c>
      <c r="E2560" s="4" t="str">
        <f>TEXT(SalesDataTable[[#This Row],[Order Date]],"MMM")</f>
        <v>Dec</v>
      </c>
      <c r="F2560" s="4" t="str">
        <f>"Q"&amp;ROUNDUP(MONTH(SalesDataTable[[#This Row],[Order Date]])/3,0)</f>
        <v>Q4</v>
      </c>
      <c r="G2560" s="4" t="s">
        <v>35</v>
      </c>
      <c r="H2560" s="4" t="s">
        <v>72</v>
      </c>
      <c r="I2560" s="4" t="s">
        <v>48</v>
      </c>
      <c r="J2560" s="4" t="s">
        <v>32</v>
      </c>
      <c r="K2560" s="4" t="s">
        <v>63</v>
      </c>
      <c r="L2560" s="4" t="s">
        <v>71</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c r="A2561" s="2">
        <v>522</v>
      </c>
      <c r="B2561" s="3">
        <v>46365</v>
      </c>
      <c r="C2561" s="4">
        <f>YEAR(SalesDataTable[[#This Row],[Order Date]])</f>
        <v>2026</v>
      </c>
      <c r="D2561" s="4">
        <f>MONTH(SalesDataTable[[#This Row],[Order Date]])</f>
        <v>12</v>
      </c>
      <c r="E2561" s="4" t="str">
        <f>TEXT(SalesDataTable[[#This Row],[Order Date]],"MMM")</f>
        <v>Dec</v>
      </c>
      <c r="F2561" s="4" t="str">
        <f>"Q"&amp;ROUNDUP(MONTH(SalesDataTable[[#This Row],[Order Date]])/3,0)</f>
        <v>Q4</v>
      </c>
      <c r="G2561" s="4" t="s">
        <v>29</v>
      </c>
      <c r="H2561" s="4" t="s">
        <v>79</v>
      </c>
      <c r="I2561" s="4" t="s">
        <v>48</v>
      </c>
      <c r="J2561" s="4" t="s">
        <v>32</v>
      </c>
      <c r="K2561" s="4" t="s">
        <v>43</v>
      </c>
      <c r="L2561" s="4" t="s">
        <v>73</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c r="A2562" s="2">
        <v>798</v>
      </c>
      <c r="B2562" s="3">
        <v>46365</v>
      </c>
      <c r="C2562" s="4">
        <f>YEAR(SalesDataTable[[#This Row],[Order Date]])</f>
        <v>2026</v>
      </c>
      <c r="D2562" s="4">
        <f>MONTH(SalesDataTable[[#This Row],[Order Date]])</f>
        <v>12</v>
      </c>
      <c r="E2562" s="4" t="str">
        <f>TEXT(SalesDataTable[[#This Row],[Order Date]],"MMM")</f>
        <v>Dec</v>
      </c>
      <c r="F2562" s="4" t="str">
        <f>"Q"&amp;ROUNDUP(MONTH(SalesDataTable[[#This Row],[Order Date]])/3,0)</f>
        <v>Q4</v>
      </c>
      <c r="G2562" s="4" t="s">
        <v>40</v>
      </c>
      <c r="H2562" s="4" t="s">
        <v>41</v>
      </c>
      <c r="I2562" s="4" t="s">
        <v>48</v>
      </c>
      <c r="J2562" s="4" t="s">
        <v>32</v>
      </c>
      <c r="K2562" s="4" t="s">
        <v>52</v>
      </c>
      <c r="L2562" s="4" t="s">
        <v>58</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c r="A2563" s="2">
        <v>1746</v>
      </c>
      <c r="B2563" s="3">
        <v>46365</v>
      </c>
      <c r="C2563" s="4">
        <f>YEAR(SalesDataTable[[#This Row],[Order Date]])</f>
        <v>2026</v>
      </c>
      <c r="D2563" s="4">
        <f>MONTH(SalesDataTable[[#This Row],[Order Date]])</f>
        <v>12</v>
      </c>
      <c r="E2563" s="4" t="str">
        <f>TEXT(SalesDataTable[[#This Row],[Order Date]],"MMM")</f>
        <v>Dec</v>
      </c>
      <c r="F2563" s="4" t="str">
        <f>"Q"&amp;ROUNDUP(MONTH(SalesDataTable[[#This Row],[Order Date]])/3,0)</f>
        <v>Q4</v>
      </c>
      <c r="G2563" s="4" t="s">
        <v>35</v>
      </c>
      <c r="H2563" s="4" t="s">
        <v>70</v>
      </c>
      <c r="I2563" s="4" t="s">
        <v>31</v>
      </c>
      <c r="J2563" s="4" t="s">
        <v>45</v>
      </c>
      <c r="K2563" s="4" t="s">
        <v>43</v>
      </c>
      <c r="L2563" s="4" t="s">
        <v>61</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c r="A2564" s="2">
        <v>3412</v>
      </c>
      <c r="B2564" s="3">
        <v>46365</v>
      </c>
      <c r="C2564" s="4">
        <f>YEAR(SalesDataTable[[#This Row],[Order Date]])</f>
        <v>2026</v>
      </c>
      <c r="D2564" s="4">
        <f>MONTH(SalesDataTable[[#This Row],[Order Date]])</f>
        <v>12</v>
      </c>
      <c r="E2564" s="4" t="str">
        <f>TEXT(SalesDataTable[[#This Row],[Order Date]],"MMM")</f>
        <v>Dec</v>
      </c>
      <c r="F2564" s="4" t="str">
        <f>"Q"&amp;ROUNDUP(MONTH(SalesDataTable[[#This Row],[Order Date]])/3,0)</f>
        <v>Q4</v>
      </c>
      <c r="G2564" s="4" t="s">
        <v>29</v>
      </c>
      <c r="H2564" s="4" t="s">
        <v>30</v>
      </c>
      <c r="I2564" s="4" t="s">
        <v>37</v>
      </c>
      <c r="J2564" s="4" t="s">
        <v>45</v>
      </c>
      <c r="K2564" s="4" t="s">
        <v>38</v>
      </c>
      <c r="L2564" s="4" t="s">
        <v>46</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c r="A2565" s="2">
        <v>175</v>
      </c>
      <c r="B2565" s="3">
        <v>46366</v>
      </c>
      <c r="C2565" s="4">
        <f>YEAR(SalesDataTable[[#This Row],[Order Date]])</f>
        <v>2026</v>
      </c>
      <c r="D2565" s="4">
        <f>MONTH(SalesDataTable[[#This Row],[Order Date]])</f>
        <v>12</v>
      </c>
      <c r="E2565" s="4" t="str">
        <f>TEXT(SalesDataTable[[#This Row],[Order Date]],"MMM")</f>
        <v>Dec</v>
      </c>
      <c r="F2565" s="4" t="str">
        <f>"Q"&amp;ROUNDUP(MONTH(SalesDataTable[[#This Row],[Order Date]])/3,0)</f>
        <v>Q4</v>
      </c>
      <c r="G2565" s="4" t="s">
        <v>29</v>
      </c>
      <c r="H2565" s="4" t="s">
        <v>30</v>
      </c>
      <c r="I2565" s="4" t="s">
        <v>57</v>
      </c>
      <c r="J2565" s="4" t="s">
        <v>42</v>
      </c>
      <c r="K2565" s="4" t="s">
        <v>33</v>
      </c>
      <c r="L2565" s="4" t="s">
        <v>34</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c r="A2566" s="2">
        <v>1014</v>
      </c>
      <c r="B2566" s="3">
        <v>46366</v>
      </c>
      <c r="C2566" s="4">
        <f>YEAR(SalesDataTable[[#This Row],[Order Date]])</f>
        <v>2026</v>
      </c>
      <c r="D2566" s="4">
        <f>MONTH(SalesDataTable[[#This Row],[Order Date]])</f>
        <v>12</v>
      </c>
      <c r="E2566" s="4" t="str">
        <f>TEXT(SalesDataTable[[#This Row],[Order Date]],"MMM")</f>
        <v>Dec</v>
      </c>
      <c r="F2566" s="4" t="str">
        <f>"Q"&amp;ROUNDUP(MONTH(SalesDataTable[[#This Row],[Order Date]])/3,0)</f>
        <v>Q4</v>
      </c>
      <c r="G2566" s="4" t="s">
        <v>49</v>
      </c>
      <c r="H2566" s="4" t="s">
        <v>60</v>
      </c>
      <c r="I2566" s="4" t="s">
        <v>57</v>
      </c>
      <c r="J2566" s="4" t="s">
        <v>42</v>
      </c>
      <c r="K2566" s="4" t="s">
        <v>43</v>
      </c>
      <c r="L2566" s="4" t="s">
        <v>44</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c r="A2567" s="2">
        <v>1763</v>
      </c>
      <c r="B2567" s="3">
        <v>46366</v>
      </c>
      <c r="C2567" s="4">
        <f>YEAR(SalesDataTable[[#This Row],[Order Date]])</f>
        <v>2026</v>
      </c>
      <c r="D2567" s="4">
        <f>MONTH(SalesDataTable[[#This Row],[Order Date]])</f>
        <v>12</v>
      </c>
      <c r="E2567" s="4" t="str">
        <f>TEXT(SalesDataTable[[#This Row],[Order Date]],"MMM")</f>
        <v>Dec</v>
      </c>
      <c r="F2567" s="4" t="str">
        <f>"Q"&amp;ROUNDUP(MONTH(SalesDataTable[[#This Row],[Order Date]])/3,0)</f>
        <v>Q4</v>
      </c>
      <c r="G2567" s="4" t="s">
        <v>29</v>
      </c>
      <c r="H2567" s="4" t="s">
        <v>30</v>
      </c>
      <c r="I2567" s="4" t="s">
        <v>31</v>
      </c>
      <c r="J2567" s="4" t="s">
        <v>42</v>
      </c>
      <c r="K2567" s="4" t="s">
        <v>33</v>
      </c>
      <c r="L2567" s="4" t="s">
        <v>51</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c r="A2568" s="2">
        <v>1863</v>
      </c>
      <c r="B2568" s="3">
        <v>46366</v>
      </c>
      <c r="C2568" s="4">
        <f>YEAR(SalesDataTable[[#This Row],[Order Date]])</f>
        <v>2026</v>
      </c>
      <c r="D2568" s="4">
        <f>MONTH(SalesDataTable[[#This Row],[Order Date]])</f>
        <v>12</v>
      </c>
      <c r="E2568" s="4" t="str">
        <f>TEXT(SalesDataTable[[#This Row],[Order Date]],"MMM")</f>
        <v>Dec</v>
      </c>
      <c r="F2568" s="4" t="str">
        <f>"Q"&amp;ROUNDUP(MONTH(SalesDataTable[[#This Row],[Order Date]])/3,0)</f>
        <v>Q4</v>
      </c>
      <c r="G2568" s="4" t="s">
        <v>49</v>
      </c>
      <c r="H2568" s="4" t="s">
        <v>60</v>
      </c>
      <c r="I2568" s="4" t="s">
        <v>57</v>
      </c>
      <c r="J2568" s="4" t="s">
        <v>32</v>
      </c>
      <c r="K2568" s="4" t="s">
        <v>33</v>
      </c>
      <c r="L2568" s="4" t="s">
        <v>59</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c r="A2569" s="2">
        <v>3466</v>
      </c>
      <c r="B2569" s="3">
        <v>46366</v>
      </c>
      <c r="C2569" s="4">
        <f>YEAR(SalesDataTable[[#This Row],[Order Date]])</f>
        <v>2026</v>
      </c>
      <c r="D2569" s="4">
        <f>MONTH(SalesDataTable[[#This Row],[Order Date]])</f>
        <v>12</v>
      </c>
      <c r="E2569" s="4" t="str">
        <f>TEXT(SalesDataTable[[#This Row],[Order Date]],"MMM")</f>
        <v>Dec</v>
      </c>
      <c r="F2569" s="4" t="str">
        <f>"Q"&amp;ROUNDUP(MONTH(SalesDataTable[[#This Row],[Order Date]])/3,0)</f>
        <v>Q4</v>
      </c>
      <c r="G2569" s="4" t="s">
        <v>35</v>
      </c>
      <c r="H2569" s="4" t="s">
        <v>72</v>
      </c>
      <c r="I2569" s="4" t="s">
        <v>48</v>
      </c>
      <c r="J2569" s="4" t="s">
        <v>45</v>
      </c>
      <c r="K2569" s="4" t="s">
        <v>63</v>
      </c>
      <c r="L2569" s="4" t="s">
        <v>71</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c r="A2570" s="2">
        <v>3630</v>
      </c>
      <c r="B2570" s="3">
        <v>46366</v>
      </c>
      <c r="C2570" s="4">
        <f>YEAR(SalesDataTable[[#This Row],[Order Date]])</f>
        <v>2026</v>
      </c>
      <c r="D2570" s="4">
        <f>MONTH(SalesDataTable[[#This Row],[Order Date]])</f>
        <v>12</v>
      </c>
      <c r="E2570" s="4" t="str">
        <f>TEXT(SalesDataTable[[#This Row],[Order Date]],"MMM")</f>
        <v>Dec</v>
      </c>
      <c r="F2570" s="4" t="str">
        <f>"Q"&amp;ROUNDUP(MONTH(SalesDataTable[[#This Row],[Order Date]])/3,0)</f>
        <v>Q4</v>
      </c>
      <c r="G2570" s="4" t="s">
        <v>35</v>
      </c>
      <c r="H2570" s="4" t="s">
        <v>72</v>
      </c>
      <c r="I2570" s="4" t="s">
        <v>48</v>
      </c>
      <c r="J2570" s="4" t="s">
        <v>32</v>
      </c>
      <c r="K2570" s="4" t="s">
        <v>33</v>
      </c>
      <c r="L2570" s="4" t="s">
        <v>55</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c r="A2571" s="2">
        <v>3633</v>
      </c>
      <c r="B2571" s="3">
        <v>46366</v>
      </c>
      <c r="C2571" s="4">
        <f>YEAR(SalesDataTable[[#This Row],[Order Date]])</f>
        <v>2026</v>
      </c>
      <c r="D2571" s="4">
        <f>MONTH(SalesDataTable[[#This Row],[Order Date]])</f>
        <v>12</v>
      </c>
      <c r="E2571" s="4" t="str">
        <f>TEXT(SalesDataTable[[#This Row],[Order Date]],"MMM")</f>
        <v>Dec</v>
      </c>
      <c r="F2571" s="4" t="str">
        <f>"Q"&amp;ROUNDUP(MONTH(SalesDataTable[[#This Row],[Order Date]])/3,0)</f>
        <v>Q4</v>
      </c>
      <c r="G2571" s="4" t="s">
        <v>49</v>
      </c>
      <c r="H2571" s="4" t="s">
        <v>50</v>
      </c>
      <c r="I2571" s="4" t="s">
        <v>57</v>
      </c>
      <c r="J2571" s="4" t="s">
        <v>45</v>
      </c>
      <c r="K2571" s="4" t="s">
        <v>38</v>
      </c>
      <c r="L2571" s="4" t="s">
        <v>46</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c r="A2572" s="2">
        <v>4</v>
      </c>
      <c r="B2572" s="3">
        <v>46367</v>
      </c>
      <c r="C2572" s="4">
        <f>YEAR(SalesDataTable[[#This Row],[Order Date]])</f>
        <v>2026</v>
      </c>
      <c r="D2572" s="4">
        <f>MONTH(SalesDataTable[[#This Row],[Order Date]])</f>
        <v>12</v>
      </c>
      <c r="E2572" s="4" t="str">
        <f>TEXT(SalesDataTable[[#This Row],[Order Date]],"MMM")</f>
        <v>Dec</v>
      </c>
      <c r="F2572" s="4" t="str">
        <f>"Q"&amp;ROUNDUP(MONTH(SalesDataTable[[#This Row],[Order Date]])/3,0)</f>
        <v>Q4</v>
      </c>
      <c r="G2572" s="4" t="s">
        <v>49</v>
      </c>
      <c r="H2572" s="4" t="s">
        <v>50</v>
      </c>
      <c r="I2572" s="4" t="s">
        <v>31</v>
      </c>
      <c r="J2572" s="4" t="s">
        <v>42</v>
      </c>
      <c r="K2572" s="4" t="s">
        <v>33</v>
      </c>
      <c r="L2572" s="4" t="s">
        <v>59</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c r="A2573" s="2">
        <v>70</v>
      </c>
      <c r="B2573" s="3">
        <v>46367</v>
      </c>
      <c r="C2573" s="4">
        <f>YEAR(SalesDataTable[[#This Row],[Order Date]])</f>
        <v>2026</v>
      </c>
      <c r="D2573" s="4">
        <f>MONTH(SalesDataTable[[#This Row],[Order Date]])</f>
        <v>12</v>
      </c>
      <c r="E2573" s="4" t="str">
        <f>TEXT(SalesDataTable[[#This Row],[Order Date]],"MMM")</f>
        <v>Dec</v>
      </c>
      <c r="F2573" s="4" t="str">
        <f>"Q"&amp;ROUNDUP(MONTH(SalesDataTable[[#This Row],[Order Date]])/3,0)</f>
        <v>Q4</v>
      </c>
      <c r="G2573" s="4" t="s">
        <v>49</v>
      </c>
      <c r="H2573" s="4" t="s">
        <v>76</v>
      </c>
      <c r="I2573" s="4" t="s">
        <v>31</v>
      </c>
      <c r="J2573" s="4" t="s">
        <v>42</v>
      </c>
      <c r="K2573" s="4" t="s">
        <v>63</v>
      </c>
      <c r="L2573" s="4" t="s">
        <v>67</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c r="A2574" s="2">
        <v>948</v>
      </c>
      <c r="B2574" s="3">
        <v>46367</v>
      </c>
      <c r="C2574" s="4">
        <f>YEAR(SalesDataTable[[#This Row],[Order Date]])</f>
        <v>2026</v>
      </c>
      <c r="D2574" s="4">
        <f>MONTH(SalesDataTable[[#This Row],[Order Date]])</f>
        <v>12</v>
      </c>
      <c r="E2574" s="4" t="str">
        <f>TEXT(SalesDataTable[[#This Row],[Order Date]],"MMM")</f>
        <v>Dec</v>
      </c>
      <c r="F2574" s="4" t="str">
        <f>"Q"&amp;ROUNDUP(MONTH(SalesDataTable[[#This Row],[Order Date]])/3,0)</f>
        <v>Q4</v>
      </c>
      <c r="G2574" s="4" t="s">
        <v>35</v>
      </c>
      <c r="H2574" s="4" t="s">
        <v>70</v>
      </c>
      <c r="I2574" s="4" t="s">
        <v>57</v>
      </c>
      <c r="J2574" s="4" t="s">
        <v>42</v>
      </c>
      <c r="K2574" s="4" t="s">
        <v>38</v>
      </c>
      <c r="L2574" s="4" t="s">
        <v>46</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c r="A2575" s="2">
        <v>1957</v>
      </c>
      <c r="B2575" s="3">
        <v>46367</v>
      </c>
      <c r="C2575" s="4">
        <f>YEAR(SalesDataTable[[#This Row],[Order Date]])</f>
        <v>2026</v>
      </c>
      <c r="D2575" s="4">
        <f>MONTH(SalesDataTable[[#This Row],[Order Date]])</f>
        <v>12</v>
      </c>
      <c r="E2575" s="4" t="str">
        <f>TEXT(SalesDataTable[[#This Row],[Order Date]],"MMM")</f>
        <v>Dec</v>
      </c>
      <c r="F2575" s="4" t="str">
        <f>"Q"&amp;ROUNDUP(MONTH(SalesDataTable[[#This Row],[Order Date]])/3,0)</f>
        <v>Q4</v>
      </c>
      <c r="G2575" s="4" t="s">
        <v>49</v>
      </c>
      <c r="H2575" s="4" t="s">
        <v>60</v>
      </c>
      <c r="I2575" s="4" t="s">
        <v>31</v>
      </c>
      <c r="J2575" s="4" t="s">
        <v>32</v>
      </c>
      <c r="K2575" s="4" t="s">
        <v>33</v>
      </c>
      <c r="L2575" s="4" t="s">
        <v>55</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c r="A2576" s="2">
        <v>3097</v>
      </c>
      <c r="B2576" s="3">
        <v>46367</v>
      </c>
      <c r="C2576" s="4">
        <f>YEAR(SalesDataTable[[#This Row],[Order Date]])</f>
        <v>2026</v>
      </c>
      <c r="D2576" s="4">
        <f>MONTH(SalesDataTable[[#This Row],[Order Date]])</f>
        <v>12</v>
      </c>
      <c r="E2576" s="4" t="str">
        <f>TEXT(SalesDataTable[[#This Row],[Order Date]],"MMM")</f>
        <v>Dec</v>
      </c>
      <c r="F2576" s="4" t="str">
        <f>"Q"&amp;ROUNDUP(MONTH(SalesDataTable[[#This Row],[Order Date]])/3,0)</f>
        <v>Q4</v>
      </c>
      <c r="G2576" s="4" t="s">
        <v>40</v>
      </c>
      <c r="H2576" s="4" t="s">
        <v>47</v>
      </c>
      <c r="I2576" s="4" t="s">
        <v>48</v>
      </c>
      <c r="J2576" s="4" t="s">
        <v>32</v>
      </c>
      <c r="K2576" s="4" t="s">
        <v>33</v>
      </c>
      <c r="L2576" s="4" t="s">
        <v>51</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c r="A2577" s="2">
        <v>3649</v>
      </c>
      <c r="B2577" s="3">
        <v>46367</v>
      </c>
      <c r="C2577" s="4">
        <f>YEAR(SalesDataTable[[#This Row],[Order Date]])</f>
        <v>2026</v>
      </c>
      <c r="D2577" s="4">
        <f>MONTH(SalesDataTable[[#This Row],[Order Date]])</f>
        <v>12</v>
      </c>
      <c r="E2577" s="4" t="str">
        <f>TEXT(SalesDataTable[[#This Row],[Order Date]],"MMM")</f>
        <v>Dec</v>
      </c>
      <c r="F2577" s="4" t="str">
        <f>"Q"&amp;ROUNDUP(MONTH(SalesDataTable[[#This Row],[Order Date]])/3,0)</f>
        <v>Q4</v>
      </c>
      <c r="G2577" s="4" t="s">
        <v>40</v>
      </c>
      <c r="H2577" s="4" t="s">
        <v>41</v>
      </c>
      <c r="I2577" s="4" t="s">
        <v>31</v>
      </c>
      <c r="J2577" s="4" t="s">
        <v>42</v>
      </c>
      <c r="K2577" s="4" t="s">
        <v>43</v>
      </c>
      <c r="L2577" s="4" t="s">
        <v>77</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c r="A2578" s="2">
        <v>3963</v>
      </c>
      <c r="B2578" s="3">
        <v>46367</v>
      </c>
      <c r="C2578" s="4">
        <f>YEAR(SalesDataTable[[#This Row],[Order Date]])</f>
        <v>2026</v>
      </c>
      <c r="D2578" s="4">
        <f>MONTH(SalesDataTable[[#This Row],[Order Date]])</f>
        <v>12</v>
      </c>
      <c r="E2578" s="4" t="str">
        <f>TEXT(SalesDataTable[[#This Row],[Order Date]],"MMM")</f>
        <v>Dec</v>
      </c>
      <c r="F2578" s="4" t="str">
        <f>"Q"&amp;ROUNDUP(MONTH(SalesDataTable[[#This Row],[Order Date]])/3,0)</f>
        <v>Q4</v>
      </c>
      <c r="G2578" s="4" t="s">
        <v>49</v>
      </c>
      <c r="H2578" s="4" t="s">
        <v>62</v>
      </c>
      <c r="I2578" s="4" t="s">
        <v>31</v>
      </c>
      <c r="J2578" s="4" t="s">
        <v>32</v>
      </c>
      <c r="K2578" s="4" t="s">
        <v>43</v>
      </c>
      <c r="L2578" s="4" t="s">
        <v>44</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c r="A2579" s="2">
        <v>4305</v>
      </c>
      <c r="B2579" s="3">
        <v>46367</v>
      </c>
      <c r="C2579" s="4">
        <f>YEAR(SalesDataTable[[#This Row],[Order Date]])</f>
        <v>2026</v>
      </c>
      <c r="D2579" s="4">
        <f>MONTH(SalesDataTable[[#This Row],[Order Date]])</f>
        <v>12</v>
      </c>
      <c r="E2579" s="4" t="str">
        <f>TEXT(SalesDataTable[[#This Row],[Order Date]],"MMM")</f>
        <v>Dec</v>
      </c>
      <c r="F2579" s="4" t="str">
        <f>"Q"&amp;ROUNDUP(MONTH(SalesDataTable[[#This Row],[Order Date]])/3,0)</f>
        <v>Q4</v>
      </c>
      <c r="G2579" s="4" t="s">
        <v>29</v>
      </c>
      <c r="H2579" s="4" t="s">
        <v>65</v>
      </c>
      <c r="I2579" s="4" t="s">
        <v>48</v>
      </c>
      <c r="J2579" s="4" t="s">
        <v>42</v>
      </c>
      <c r="K2579" s="4" t="s">
        <v>63</v>
      </c>
      <c r="L2579" s="4" t="s">
        <v>64</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c r="A2580" s="2">
        <v>4942</v>
      </c>
      <c r="B2580" s="3">
        <v>46367</v>
      </c>
      <c r="C2580" s="4">
        <f>YEAR(SalesDataTable[[#This Row],[Order Date]])</f>
        <v>2026</v>
      </c>
      <c r="D2580" s="4">
        <f>MONTH(SalesDataTable[[#This Row],[Order Date]])</f>
        <v>12</v>
      </c>
      <c r="E2580" s="4" t="str">
        <f>TEXT(SalesDataTable[[#This Row],[Order Date]],"MMM")</f>
        <v>Dec</v>
      </c>
      <c r="F2580" s="4" t="str">
        <f>"Q"&amp;ROUNDUP(MONTH(SalesDataTable[[#This Row],[Order Date]])/3,0)</f>
        <v>Q4</v>
      </c>
      <c r="G2580" s="4" t="s">
        <v>49</v>
      </c>
      <c r="H2580" s="4" t="s">
        <v>76</v>
      </c>
      <c r="I2580" s="4" t="s">
        <v>57</v>
      </c>
      <c r="J2580" s="4" t="s">
        <v>42</v>
      </c>
      <c r="K2580" s="4" t="s">
        <v>43</v>
      </c>
      <c r="L2580" s="4" t="s">
        <v>44</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c r="A2581" s="2">
        <v>19</v>
      </c>
      <c r="B2581" s="3">
        <v>46368</v>
      </c>
      <c r="C2581" s="4">
        <f>YEAR(SalesDataTable[[#This Row],[Order Date]])</f>
        <v>2026</v>
      </c>
      <c r="D2581" s="4">
        <f>MONTH(SalesDataTable[[#This Row],[Order Date]])</f>
        <v>12</v>
      </c>
      <c r="E2581" s="4" t="str">
        <f>TEXT(SalesDataTable[[#This Row],[Order Date]],"MMM")</f>
        <v>Dec</v>
      </c>
      <c r="F2581" s="4" t="str">
        <f>"Q"&amp;ROUNDUP(MONTH(SalesDataTable[[#This Row],[Order Date]])/3,0)</f>
        <v>Q4</v>
      </c>
      <c r="G2581" s="4" t="s">
        <v>35</v>
      </c>
      <c r="H2581" s="4" t="s">
        <v>36</v>
      </c>
      <c r="I2581" s="4" t="s">
        <v>31</v>
      </c>
      <c r="J2581" s="4" t="s">
        <v>42</v>
      </c>
      <c r="K2581" s="4" t="s">
        <v>33</v>
      </c>
      <c r="L2581" s="4" t="s">
        <v>51</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c r="A2582" s="2">
        <v>4963</v>
      </c>
      <c r="B2582" s="3">
        <v>46368</v>
      </c>
      <c r="C2582" s="4">
        <f>YEAR(SalesDataTable[[#This Row],[Order Date]])</f>
        <v>2026</v>
      </c>
      <c r="D2582" s="4">
        <f>MONTH(SalesDataTable[[#This Row],[Order Date]])</f>
        <v>12</v>
      </c>
      <c r="E2582" s="4" t="str">
        <f>TEXT(SalesDataTable[[#This Row],[Order Date]],"MMM")</f>
        <v>Dec</v>
      </c>
      <c r="F2582" s="4" t="str">
        <f>"Q"&amp;ROUNDUP(MONTH(SalesDataTable[[#This Row],[Order Date]])/3,0)</f>
        <v>Q4</v>
      </c>
      <c r="G2582" s="4" t="s">
        <v>29</v>
      </c>
      <c r="H2582" s="4" t="s">
        <v>30</v>
      </c>
      <c r="I2582" s="4" t="s">
        <v>31</v>
      </c>
      <c r="J2582" s="4" t="s">
        <v>42</v>
      </c>
      <c r="K2582" s="4" t="s">
        <v>38</v>
      </c>
      <c r="L2582" s="4" t="s">
        <v>75</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c r="A2583" s="2">
        <v>5110</v>
      </c>
      <c r="B2583" s="3">
        <v>46368</v>
      </c>
      <c r="C2583" s="4">
        <f>YEAR(SalesDataTable[[#This Row],[Order Date]])</f>
        <v>2026</v>
      </c>
      <c r="D2583" s="4">
        <f>MONTH(SalesDataTable[[#This Row],[Order Date]])</f>
        <v>12</v>
      </c>
      <c r="E2583" s="4" t="str">
        <f>TEXT(SalesDataTable[[#This Row],[Order Date]],"MMM")</f>
        <v>Dec</v>
      </c>
      <c r="F2583" s="4" t="str">
        <f>"Q"&amp;ROUNDUP(MONTH(SalesDataTable[[#This Row],[Order Date]])/3,0)</f>
        <v>Q4</v>
      </c>
      <c r="G2583" s="4" t="s">
        <v>49</v>
      </c>
      <c r="H2583" s="4" t="s">
        <v>50</v>
      </c>
      <c r="I2583" s="4" t="s">
        <v>31</v>
      </c>
      <c r="J2583" s="4" t="s">
        <v>42</v>
      </c>
      <c r="K2583" s="4" t="s">
        <v>33</v>
      </c>
      <c r="L2583" s="4" t="s">
        <v>51</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c r="A2584" s="2">
        <v>10</v>
      </c>
      <c r="B2584" s="3">
        <v>46369</v>
      </c>
      <c r="C2584" s="4">
        <f>YEAR(SalesDataTable[[#This Row],[Order Date]])</f>
        <v>2026</v>
      </c>
      <c r="D2584" s="4">
        <f>MONTH(SalesDataTable[[#This Row],[Order Date]])</f>
        <v>12</v>
      </c>
      <c r="E2584" s="4" t="str">
        <f>TEXT(SalesDataTable[[#This Row],[Order Date]],"MMM")</f>
        <v>Dec</v>
      </c>
      <c r="F2584" s="4" t="str">
        <f>"Q"&amp;ROUNDUP(MONTH(SalesDataTable[[#This Row],[Order Date]])/3,0)</f>
        <v>Q4</v>
      </c>
      <c r="G2584" s="4" t="s">
        <v>29</v>
      </c>
      <c r="H2584" s="4" t="s">
        <v>30</v>
      </c>
      <c r="I2584" s="4" t="s">
        <v>31</v>
      </c>
      <c r="J2584" s="4" t="s">
        <v>32</v>
      </c>
      <c r="K2584" s="4" t="s">
        <v>43</v>
      </c>
      <c r="L2584" s="4" t="s">
        <v>44</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c r="A2585" s="2">
        <v>216</v>
      </c>
      <c r="B2585" s="3">
        <v>46369</v>
      </c>
      <c r="C2585" s="4">
        <f>YEAR(SalesDataTable[[#This Row],[Order Date]])</f>
        <v>2026</v>
      </c>
      <c r="D2585" s="4">
        <f>MONTH(SalesDataTable[[#This Row],[Order Date]])</f>
        <v>12</v>
      </c>
      <c r="E2585" s="4" t="str">
        <f>TEXT(SalesDataTable[[#This Row],[Order Date]],"MMM")</f>
        <v>Dec</v>
      </c>
      <c r="F2585" s="4" t="str">
        <f>"Q"&amp;ROUNDUP(MONTH(SalesDataTable[[#This Row],[Order Date]])/3,0)</f>
        <v>Q4</v>
      </c>
      <c r="G2585" s="4" t="s">
        <v>40</v>
      </c>
      <c r="H2585" s="4" t="s">
        <v>41</v>
      </c>
      <c r="I2585" s="4" t="s">
        <v>31</v>
      </c>
      <c r="J2585" s="4" t="s">
        <v>45</v>
      </c>
      <c r="K2585" s="4" t="s">
        <v>33</v>
      </c>
      <c r="L2585" s="4" t="s">
        <v>34</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c r="A2586" s="2">
        <v>1937</v>
      </c>
      <c r="B2586" s="3">
        <v>46369</v>
      </c>
      <c r="C2586" s="4">
        <f>YEAR(SalesDataTable[[#This Row],[Order Date]])</f>
        <v>2026</v>
      </c>
      <c r="D2586" s="4">
        <f>MONTH(SalesDataTable[[#This Row],[Order Date]])</f>
        <v>12</v>
      </c>
      <c r="E2586" s="4" t="str">
        <f>TEXT(SalesDataTable[[#This Row],[Order Date]],"MMM")</f>
        <v>Dec</v>
      </c>
      <c r="F2586" s="4" t="str">
        <f>"Q"&amp;ROUNDUP(MONTH(SalesDataTable[[#This Row],[Order Date]])/3,0)</f>
        <v>Q4</v>
      </c>
      <c r="G2586" s="4" t="s">
        <v>35</v>
      </c>
      <c r="H2586" s="4" t="s">
        <v>72</v>
      </c>
      <c r="I2586" s="4" t="s">
        <v>37</v>
      </c>
      <c r="J2586" s="4" t="s">
        <v>45</v>
      </c>
      <c r="K2586" s="4" t="s">
        <v>52</v>
      </c>
      <c r="L2586" s="4" t="s">
        <v>80</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c r="A2587" s="2">
        <v>4720</v>
      </c>
      <c r="B2587" s="3">
        <v>46369</v>
      </c>
      <c r="C2587" s="4">
        <f>YEAR(SalesDataTable[[#This Row],[Order Date]])</f>
        <v>2026</v>
      </c>
      <c r="D2587" s="4">
        <f>MONTH(SalesDataTable[[#This Row],[Order Date]])</f>
        <v>12</v>
      </c>
      <c r="E2587" s="4" t="str">
        <f>TEXT(SalesDataTable[[#This Row],[Order Date]],"MMM")</f>
        <v>Dec</v>
      </c>
      <c r="F2587" s="4" t="str">
        <f>"Q"&amp;ROUNDUP(MONTH(SalesDataTable[[#This Row],[Order Date]])/3,0)</f>
        <v>Q4</v>
      </c>
      <c r="G2587" s="4" t="s">
        <v>29</v>
      </c>
      <c r="H2587" s="4" t="s">
        <v>30</v>
      </c>
      <c r="I2587" s="4" t="s">
        <v>31</v>
      </c>
      <c r="J2587" s="4" t="s">
        <v>42</v>
      </c>
      <c r="K2587" s="4" t="s">
        <v>38</v>
      </c>
      <c r="L2587" s="4" t="s">
        <v>75</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c r="A2588" s="2">
        <v>91</v>
      </c>
      <c r="B2588" s="3">
        <v>46370</v>
      </c>
      <c r="C2588" s="4">
        <f>YEAR(SalesDataTable[[#This Row],[Order Date]])</f>
        <v>2026</v>
      </c>
      <c r="D2588" s="4">
        <f>MONTH(SalesDataTable[[#This Row],[Order Date]])</f>
        <v>12</v>
      </c>
      <c r="E2588" s="4" t="str">
        <f>TEXT(SalesDataTable[[#This Row],[Order Date]],"MMM")</f>
        <v>Dec</v>
      </c>
      <c r="F2588" s="4" t="str">
        <f>"Q"&amp;ROUNDUP(MONTH(SalesDataTable[[#This Row],[Order Date]])/3,0)</f>
        <v>Q4</v>
      </c>
      <c r="G2588" s="4" t="s">
        <v>35</v>
      </c>
      <c r="H2588" s="4" t="s">
        <v>36</v>
      </c>
      <c r="I2588" s="4" t="s">
        <v>31</v>
      </c>
      <c r="J2588" s="4" t="s">
        <v>32</v>
      </c>
      <c r="K2588" s="4" t="s">
        <v>52</v>
      </c>
      <c r="L2588" s="4" t="s">
        <v>53</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c r="A2589" s="2">
        <v>505</v>
      </c>
      <c r="B2589" s="3">
        <v>46370</v>
      </c>
      <c r="C2589" s="4">
        <f>YEAR(SalesDataTable[[#This Row],[Order Date]])</f>
        <v>2026</v>
      </c>
      <c r="D2589" s="4">
        <f>MONTH(SalesDataTable[[#This Row],[Order Date]])</f>
        <v>12</v>
      </c>
      <c r="E2589" s="4" t="str">
        <f>TEXT(SalesDataTable[[#This Row],[Order Date]],"MMM")</f>
        <v>Dec</v>
      </c>
      <c r="F2589" s="4" t="str">
        <f>"Q"&amp;ROUNDUP(MONTH(SalesDataTable[[#This Row],[Order Date]])/3,0)</f>
        <v>Q4</v>
      </c>
      <c r="G2589" s="4" t="s">
        <v>29</v>
      </c>
      <c r="H2589" s="4" t="s">
        <v>79</v>
      </c>
      <c r="I2589" s="4" t="s">
        <v>57</v>
      </c>
      <c r="J2589" s="4" t="s">
        <v>32</v>
      </c>
      <c r="K2589" s="4" t="s">
        <v>52</v>
      </c>
      <c r="L2589" s="4" t="s">
        <v>58</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c r="A2590" s="2">
        <v>640</v>
      </c>
      <c r="B2590" s="3">
        <v>46370</v>
      </c>
      <c r="C2590" s="4">
        <f>YEAR(SalesDataTable[[#This Row],[Order Date]])</f>
        <v>2026</v>
      </c>
      <c r="D2590" s="4">
        <f>MONTH(SalesDataTable[[#This Row],[Order Date]])</f>
        <v>12</v>
      </c>
      <c r="E2590" s="4" t="str">
        <f>TEXT(SalesDataTable[[#This Row],[Order Date]],"MMM")</f>
        <v>Dec</v>
      </c>
      <c r="F2590" s="4" t="str">
        <f>"Q"&amp;ROUNDUP(MONTH(SalesDataTable[[#This Row],[Order Date]])/3,0)</f>
        <v>Q4</v>
      </c>
      <c r="G2590" s="4" t="s">
        <v>29</v>
      </c>
      <c r="H2590" s="4" t="s">
        <v>79</v>
      </c>
      <c r="I2590" s="4" t="s">
        <v>31</v>
      </c>
      <c r="J2590" s="4" t="s">
        <v>32</v>
      </c>
      <c r="K2590" s="4" t="s">
        <v>63</v>
      </c>
      <c r="L2590" s="4" t="s">
        <v>74</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c r="A2591" s="2">
        <v>1408</v>
      </c>
      <c r="B2591" s="3">
        <v>46370</v>
      </c>
      <c r="C2591" s="4">
        <f>YEAR(SalesDataTable[[#This Row],[Order Date]])</f>
        <v>2026</v>
      </c>
      <c r="D2591" s="4">
        <f>MONTH(SalesDataTable[[#This Row],[Order Date]])</f>
        <v>12</v>
      </c>
      <c r="E2591" s="4" t="str">
        <f>TEXT(SalesDataTable[[#This Row],[Order Date]],"MMM")</f>
        <v>Dec</v>
      </c>
      <c r="F2591" s="4" t="str">
        <f>"Q"&amp;ROUNDUP(MONTH(SalesDataTable[[#This Row],[Order Date]])/3,0)</f>
        <v>Q4</v>
      </c>
      <c r="G2591" s="4" t="s">
        <v>35</v>
      </c>
      <c r="H2591" s="4" t="s">
        <v>36</v>
      </c>
      <c r="I2591" s="4" t="s">
        <v>31</v>
      </c>
      <c r="J2591" s="4" t="s">
        <v>42</v>
      </c>
      <c r="K2591" s="4" t="s">
        <v>43</v>
      </c>
      <c r="L2591" s="4" t="s">
        <v>77</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c r="A2592" s="2">
        <v>2074</v>
      </c>
      <c r="B2592" s="3">
        <v>46370</v>
      </c>
      <c r="C2592" s="4">
        <f>YEAR(SalesDataTable[[#This Row],[Order Date]])</f>
        <v>2026</v>
      </c>
      <c r="D2592" s="4">
        <f>MONTH(SalesDataTable[[#This Row],[Order Date]])</f>
        <v>12</v>
      </c>
      <c r="E2592" s="4" t="str">
        <f>TEXT(SalesDataTable[[#This Row],[Order Date]],"MMM")</f>
        <v>Dec</v>
      </c>
      <c r="F2592" s="4" t="str">
        <f>"Q"&amp;ROUNDUP(MONTH(SalesDataTable[[#This Row],[Order Date]])/3,0)</f>
        <v>Q4</v>
      </c>
      <c r="G2592" s="4" t="s">
        <v>35</v>
      </c>
      <c r="H2592" s="4" t="s">
        <v>72</v>
      </c>
      <c r="I2592" s="4" t="s">
        <v>37</v>
      </c>
      <c r="J2592" s="4" t="s">
        <v>45</v>
      </c>
      <c r="K2592" s="4" t="s">
        <v>38</v>
      </c>
      <c r="L2592" s="4" t="s">
        <v>46</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c r="A2593" s="2">
        <v>2639</v>
      </c>
      <c r="B2593" s="3">
        <v>46370</v>
      </c>
      <c r="C2593" s="4">
        <f>YEAR(SalesDataTable[[#This Row],[Order Date]])</f>
        <v>2026</v>
      </c>
      <c r="D2593" s="4">
        <f>MONTH(SalesDataTable[[#This Row],[Order Date]])</f>
        <v>12</v>
      </c>
      <c r="E2593" s="4" t="str">
        <f>TEXT(SalesDataTable[[#This Row],[Order Date]],"MMM")</f>
        <v>Dec</v>
      </c>
      <c r="F2593" s="4" t="str">
        <f>"Q"&amp;ROUNDUP(MONTH(SalesDataTable[[#This Row],[Order Date]])/3,0)</f>
        <v>Q4</v>
      </c>
      <c r="G2593" s="4" t="s">
        <v>49</v>
      </c>
      <c r="H2593" s="4" t="s">
        <v>76</v>
      </c>
      <c r="I2593" s="4" t="s">
        <v>31</v>
      </c>
      <c r="J2593" s="4" t="s">
        <v>32</v>
      </c>
      <c r="K2593" s="4" t="s">
        <v>52</v>
      </c>
      <c r="L2593" s="4" t="s">
        <v>58</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c r="A2594" s="2">
        <v>2694</v>
      </c>
      <c r="B2594" s="3">
        <v>46370</v>
      </c>
      <c r="C2594" s="4">
        <f>YEAR(SalesDataTable[[#This Row],[Order Date]])</f>
        <v>2026</v>
      </c>
      <c r="D2594" s="4">
        <f>MONTH(SalesDataTable[[#This Row],[Order Date]])</f>
        <v>12</v>
      </c>
      <c r="E2594" s="4" t="str">
        <f>TEXT(SalesDataTable[[#This Row],[Order Date]],"MMM")</f>
        <v>Dec</v>
      </c>
      <c r="F2594" s="4" t="str">
        <f>"Q"&amp;ROUNDUP(MONTH(SalesDataTable[[#This Row],[Order Date]])/3,0)</f>
        <v>Q4</v>
      </c>
      <c r="G2594" s="4" t="s">
        <v>49</v>
      </c>
      <c r="H2594" s="4" t="s">
        <v>60</v>
      </c>
      <c r="I2594" s="4" t="s">
        <v>31</v>
      </c>
      <c r="J2594" s="4" t="s">
        <v>42</v>
      </c>
      <c r="K2594" s="4" t="s">
        <v>52</v>
      </c>
      <c r="L2594" s="4" t="s">
        <v>80</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c r="A2595" s="2">
        <v>2797</v>
      </c>
      <c r="B2595" s="3">
        <v>46370</v>
      </c>
      <c r="C2595" s="4">
        <f>YEAR(SalesDataTable[[#This Row],[Order Date]])</f>
        <v>2026</v>
      </c>
      <c r="D2595" s="4">
        <f>MONTH(SalesDataTable[[#This Row],[Order Date]])</f>
        <v>12</v>
      </c>
      <c r="E2595" s="4" t="str">
        <f>TEXT(SalesDataTable[[#This Row],[Order Date]],"MMM")</f>
        <v>Dec</v>
      </c>
      <c r="F2595" s="4" t="str">
        <f>"Q"&amp;ROUNDUP(MONTH(SalesDataTable[[#This Row],[Order Date]])/3,0)</f>
        <v>Q4</v>
      </c>
      <c r="G2595" s="4" t="s">
        <v>40</v>
      </c>
      <c r="H2595" s="4" t="s">
        <v>81</v>
      </c>
      <c r="I2595" s="4" t="s">
        <v>48</v>
      </c>
      <c r="J2595" s="4" t="s">
        <v>42</v>
      </c>
      <c r="K2595" s="4" t="s">
        <v>38</v>
      </c>
      <c r="L2595" s="4" t="s">
        <v>75</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c r="A2596" s="2">
        <v>2811</v>
      </c>
      <c r="B2596" s="3">
        <v>46370</v>
      </c>
      <c r="C2596" s="4">
        <f>YEAR(SalesDataTable[[#This Row],[Order Date]])</f>
        <v>2026</v>
      </c>
      <c r="D2596" s="4">
        <f>MONTH(SalesDataTable[[#This Row],[Order Date]])</f>
        <v>12</v>
      </c>
      <c r="E2596" s="4" t="str">
        <f>TEXT(SalesDataTable[[#This Row],[Order Date]],"MMM")</f>
        <v>Dec</v>
      </c>
      <c r="F2596" s="4" t="str">
        <f>"Q"&amp;ROUNDUP(MONTH(SalesDataTable[[#This Row],[Order Date]])/3,0)</f>
        <v>Q4</v>
      </c>
      <c r="G2596" s="4" t="s">
        <v>35</v>
      </c>
      <c r="H2596" s="4" t="s">
        <v>70</v>
      </c>
      <c r="I2596" s="4" t="s">
        <v>48</v>
      </c>
      <c r="J2596" s="4" t="s">
        <v>45</v>
      </c>
      <c r="K2596" s="4" t="s">
        <v>38</v>
      </c>
      <c r="L2596" s="4" t="s">
        <v>46</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c r="A2597" s="2">
        <v>4037</v>
      </c>
      <c r="B2597" s="3">
        <v>46370</v>
      </c>
      <c r="C2597" s="4">
        <f>YEAR(SalesDataTable[[#This Row],[Order Date]])</f>
        <v>2026</v>
      </c>
      <c r="D2597" s="4">
        <f>MONTH(SalesDataTable[[#This Row],[Order Date]])</f>
        <v>12</v>
      </c>
      <c r="E2597" s="4" t="str">
        <f>TEXT(SalesDataTable[[#This Row],[Order Date]],"MMM")</f>
        <v>Dec</v>
      </c>
      <c r="F2597" s="4" t="str">
        <f>"Q"&amp;ROUNDUP(MONTH(SalesDataTable[[#This Row],[Order Date]])/3,0)</f>
        <v>Q4</v>
      </c>
      <c r="G2597" s="4" t="s">
        <v>49</v>
      </c>
      <c r="H2597" s="4" t="s">
        <v>62</v>
      </c>
      <c r="I2597" s="4" t="s">
        <v>48</v>
      </c>
      <c r="J2597" s="4" t="s">
        <v>32</v>
      </c>
      <c r="K2597" s="4" t="s">
        <v>38</v>
      </c>
      <c r="L2597" s="4" t="s">
        <v>66</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c r="A2598" s="2">
        <v>4629</v>
      </c>
      <c r="B2598" s="3">
        <v>46370</v>
      </c>
      <c r="C2598" s="4">
        <f>YEAR(SalesDataTable[[#This Row],[Order Date]])</f>
        <v>2026</v>
      </c>
      <c r="D2598" s="4">
        <f>MONTH(SalesDataTable[[#This Row],[Order Date]])</f>
        <v>12</v>
      </c>
      <c r="E2598" s="4" t="str">
        <f>TEXT(SalesDataTable[[#This Row],[Order Date]],"MMM")</f>
        <v>Dec</v>
      </c>
      <c r="F2598" s="4" t="str">
        <f>"Q"&amp;ROUNDUP(MONTH(SalesDataTable[[#This Row],[Order Date]])/3,0)</f>
        <v>Q4</v>
      </c>
      <c r="G2598" s="4" t="s">
        <v>40</v>
      </c>
      <c r="H2598" s="4" t="s">
        <v>41</v>
      </c>
      <c r="I2598" s="4" t="s">
        <v>31</v>
      </c>
      <c r="J2598" s="4" t="s">
        <v>42</v>
      </c>
      <c r="K2598" s="4" t="s">
        <v>43</v>
      </c>
      <c r="L2598" s="4" t="s">
        <v>44</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c r="A2599" s="2">
        <v>2455</v>
      </c>
      <c r="B2599" s="3">
        <v>46371</v>
      </c>
      <c r="C2599" s="4">
        <f>YEAR(SalesDataTable[[#This Row],[Order Date]])</f>
        <v>2026</v>
      </c>
      <c r="D2599" s="4">
        <f>MONTH(SalesDataTable[[#This Row],[Order Date]])</f>
        <v>12</v>
      </c>
      <c r="E2599" s="4" t="str">
        <f>TEXT(SalesDataTable[[#This Row],[Order Date]],"MMM")</f>
        <v>Dec</v>
      </c>
      <c r="F2599" s="4" t="str">
        <f>"Q"&amp;ROUNDUP(MONTH(SalesDataTable[[#This Row],[Order Date]])/3,0)</f>
        <v>Q4</v>
      </c>
      <c r="G2599" s="4" t="s">
        <v>35</v>
      </c>
      <c r="H2599" s="4" t="s">
        <v>72</v>
      </c>
      <c r="I2599" s="4" t="s">
        <v>31</v>
      </c>
      <c r="J2599" s="4" t="s">
        <v>32</v>
      </c>
      <c r="K2599" s="4" t="s">
        <v>52</v>
      </c>
      <c r="L2599" s="4" t="s">
        <v>80</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c r="A2600" s="2">
        <v>3184</v>
      </c>
      <c r="B2600" s="3">
        <v>46371</v>
      </c>
      <c r="C2600" s="4">
        <f>YEAR(SalesDataTable[[#This Row],[Order Date]])</f>
        <v>2026</v>
      </c>
      <c r="D2600" s="4">
        <f>MONTH(SalesDataTable[[#This Row],[Order Date]])</f>
        <v>12</v>
      </c>
      <c r="E2600" s="4" t="str">
        <f>TEXT(SalesDataTable[[#This Row],[Order Date]],"MMM")</f>
        <v>Dec</v>
      </c>
      <c r="F2600" s="4" t="str">
        <f>"Q"&amp;ROUNDUP(MONTH(SalesDataTable[[#This Row],[Order Date]])/3,0)</f>
        <v>Q4</v>
      </c>
      <c r="G2600" s="4" t="s">
        <v>49</v>
      </c>
      <c r="H2600" s="4" t="s">
        <v>76</v>
      </c>
      <c r="I2600" s="4" t="s">
        <v>37</v>
      </c>
      <c r="J2600" s="4" t="s">
        <v>32</v>
      </c>
      <c r="K2600" s="4" t="s">
        <v>38</v>
      </c>
      <c r="L2600" s="4" t="s">
        <v>46</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c r="A2601" s="2">
        <v>3363</v>
      </c>
      <c r="B2601" s="3">
        <v>46371</v>
      </c>
      <c r="C2601" s="4">
        <f>YEAR(SalesDataTable[[#This Row],[Order Date]])</f>
        <v>2026</v>
      </c>
      <c r="D2601" s="4">
        <f>MONTH(SalesDataTable[[#This Row],[Order Date]])</f>
        <v>12</v>
      </c>
      <c r="E2601" s="4" t="str">
        <f>TEXT(SalesDataTable[[#This Row],[Order Date]],"MMM")</f>
        <v>Dec</v>
      </c>
      <c r="F2601" s="4" t="str">
        <f>"Q"&amp;ROUNDUP(MONTH(SalesDataTable[[#This Row],[Order Date]])/3,0)</f>
        <v>Q4</v>
      </c>
      <c r="G2601" s="4" t="s">
        <v>35</v>
      </c>
      <c r="H2601" s="4" t="s">
        <v>72</v>
      </c>
      <c r="I2601" s="4" t="s">
        <v>57</v>
      </c>
      <c r="J2601" s="4" t="s">
        <v>42</v>
      </c>
      <c r="K2601" s="4" t="s">
        <v>38</v>
      </c>
      <c r="L2601" s="4" t="s">
        <v>46</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c r="A2602" s="2">
        <v>3373</v>
      </c>
      <c r="B2602" s="3">
        <v>46371</v>
      </c>
      <c r="C2602" s="4">
        <f>YEAR(SalesDataTable[[#This Row],[Order Date]])</f>
        <v>2026</v>
      </c>
      <c r="D2602" s="4">
        <f>MONTH(SalesDataTable[[#This Row],[Order Date]])</f>
        <v>12</v>
      </c>
      <c r="E2602" s="4" t="str">
        <f>TEXT(SalesDataTable[[#This Row],[Order Date]],"MMM")</f>
        <v>Dec</v>
      </c>
      <c r="F2602" s="4" t="str">
        <f>"Q"&amp;ROUNDUP(MONTH(SalesDataTable[[#This Row],[Order Date]])/3,0)</f>
        <v>Q4</v>
      </c>
      <c r="G2602" s="4" t="s">
        <v>35</v>
      </c>
      <c r="H2602" s="4" t="s">
        <v>72</v>
      </c>
      <c r="I2602" s="4" t="s">
        <v>57</v>
      </c>
      <c r="J2602" s="4" t="s">
        <v>32</v>
      </c>
      <c r="K2602" s="4" t="s">
        <v>38</v>
      </c>
      <c r="L2602" s="4" t="s">
        <v>39</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c r="A2603" s="2">
        <v>3799</v>
      </c>
      <c r="B2603" s="3">
        <v>46371</v>
      </c>
      <c r="C2603" s="4">
        <f>YEAR(SalesDataTable[[#This Row],[Order Date]])</f>
        <v>2026</v>
      </c>
      <c r="D2603" s="4">
        <f>MONTH(SalesDataTable[[#This Row],[Order Date]])</f>
        <v>12</v>
      </c>
      <c r="E2603" s="4" t="str">
        <f>TEXT(SalesDataTable[[#This Row],[Order Date]],"MMM")</f>
        <v>Dec</v>
      </c>
      <c r="F2603" s="4" t="str">
        <f>"Q"&amp;ROUNDUP(MONTH(SalesDataTable[[#This Row],[Order Date]])/3,0)</f>
        <v>Q4</v>
      </c>
      <c r="G2603" s="4" t="s">
        <v>40</v>
      </c>
      <c r="H2603" s="4" t="s">
        <v>68</v>
      </c>
      <c r="I2603" s="4" t="s">
        <v>48</v>
      </c>
      <c r="J2603" s="4" t="s">
        <v>42</v>
      </c>
      <c r="K2603" s="4" t="s">
        <v>63</v>
      </c>
      <c r="L2603" s="4" t="s">
        <v>74</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c r="A2604" s="2">
        <v>5002</v>
      </c>
      <c r="B2604" s="3">
        <v>46371</v>
      </c>
      <c r="C2604" s="4">
        <f>YEAR(SalesDataTable[[#This Row],[Order Date]])</f>
        <v>2026</v>
      </c>
      <c r="D2604" s="4">
        <f>MONTH(SalesDataTable[[#This Row],[Order Date]])</f>
        <v>12</v>
      </c>
      <c r="E2604" s="4" t="str">
        <f>TEXT(SalesDataTable[[#This Row],[Order Date]],"MMM")</f>
        <v>Dec</v>
      </c>
      <c r="F2604" s="4" t="str">
        <f>"Q"&amp;ROUNDUP(MONTH(SalesDataTable[[#This Row],[Order Date]])/3,0)</f>
        <v>Q4</v>
      </c>
      <c r="G2604" s="4" t="s">
        <v>35</v>
      </c>
      <c r="H2604" s="4" t="s">
        <v>78</v>
      </c>
      <c r="I2604" s="4" t="s">
        <v>37</v>
      </c>
      <c r="J2604" s="4" t="s">
        <v>45</v>
      </c>
      <c r="K2604" s="4" t="s">
        <v>38</v>
      </c>
      <c r="L2604" s="4" t="s">
        <v>39</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c r="A2605" s="2">
        <v>2896</v>
      </c>
      <c r="B2605" s="3">
        <v>46372</v>
      </c>
      <c r="C2605" s="4">
        <f>YEAR(SalesDataTable[[#This Row],[Order Date]])</f>
        <v>2026</v>
      </c>
      <c r="D2605" s="4">
        <f>MONTH(SalesDataTable[[#This Row],[Order Date]])</f>
        <v>12</v>
      </c>
      <c r="E2605" s="4" t="str">
        <f>TEXT(SalesDataTable[[#This Row],[Order Date]],"MMM")</f>
        <v>Dec</v>
      </c>
      <c r="F2605" s="4" t="str">
        <f>"Q"&amp;ROUNDUP(MONTH(SalesDataTable[[#This Row],[Order Date]])/3,0)</f>
        <v>Q4</v>
      </c>
      <c r="G2605" s="4" t="s">
        <v>35</v>
      </c>
      <c r="H2605" s="4" t="s">
        <v>72</v>
      </c>
      <c r="I2605" s="4" t="s">
        <v>48</v>
      </c>
      <c r="J2605" s="4" t="s">
        <v>45</v>
      </c>
      <c r="K2605" s="4" t="s">
        <v>63</v>
      </c>
      <c r="L2605" s="4" t="s">
        <v>71</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c r="A2606" s="2">
        <v>3334</v>
      </c>
      <c r="B2606" s="3">
        <v>46372</v>
      </c>
      <c r="C2606" s="4">
        <f>YEAR(SalesDataTable[[#This Row],[Order Date]])</f>
        <v>2026</v>
      </c>
      <c r="D2606" s="4">
        <f>MONTH(SalesDataTable[[#This Row],[Order Date]])</f>
        <v>12</v>
      </c>
      <c r="E2606" s="4" t="str">
        <f>TEXT(SalesDataTable[[#This Row],[Order Date]],"MMM")</f>
        <v>Dec</v>
      </c>
      <c r="F2606" s="4" t="str">
        <f>"Q"&amp;ROUNDUP(MONTH(SalesDataTable[[#This Row],[Order Date]])/3,0)</f>
        <v>Q4</v>
      </c>
      <c r="G2606" s="4" t="s">
        <v>35</v>
      </c>
      <c r="H2606" s="4" t="s">
        <v>78</v>
      </c>
      <c r="I2606" s="4" t="s">
        <v>31</v>
      </c>
      <c r="J2606" s="4" t="s">
        <v>32</v>
      </c>
      <c r="K2606" s="4" t="s">
        <v>38</v>
      </c>
      <c r="L2606" s="4" t="s">
        <v>66</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c r="A2607" s="2">
        <v>3469</v>
      </c>
      <c r="B2607" s="3">
        <v>46372</v>
      </c>
      <c r="C2607" s="4">
        <f>YEAR(SalesDataTable[[#This Row],[Order Date]])</f>
        <v>2026</v>
      </c>
      <c r="D2607" s="4">
        <f>MONTH(SalesDataTable[[#This Row],[Order Date]])</f>
        <v>12</v>
      </c>
      <c r="E2607" s="4" t="str">
        <f>TEXT(SalesDataTable[[#This Row],[Order Date]],"MMM")</f>
        <v>Dec</v>
      </c>
      <c r="F2607" s="4" t="str">
        <f>"Q"&amp;ROUNDUP(MONTH(SalesDataTable[[#This Row],[Order Date]])/3,0)</f>
        <v>Q4</v>
      </c>
      <c r="G2607" s="4" t="s">
        <v>29</v>
      </c>
      <c r="H2607" s="4" t="s">
        <v>65</v>
      </c>
      <c r="I2607" s="4" t="s">
        <v>31</v>
      </c>
      <c r="J2607" s="4" t="s">
        <v>32</v>
      </c>
      <c r="K2607" s="4" t="s">
        <v>38</v>
      </c>
      <c r="L2607" s="4" t="s">
        <v>66</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c r="A2608" s="2">
        <v>569</v>
      </c>
      <c r="B2608" s="3">
        <v>46373</v>
      </c>
      <c r="C2608" s="4">
        <f>YEAR(SalesDataTable[[#This Row],[Order Date]])</f>
        <v>2026</v>
      </c>
      <c r="D2608" s="4">
        <f>MONTH(SalesDataTable[[#This Row],[Order Date]])</f>
        <v>12</v>
      </c>
      <c r="E2608" s="4" t="str">
        <f>TEXT(SalesDataTable[[#This Row],[Order Date]],"MMM")</f>
        <v>Dec</v>
      </c>
      <c r="F2608" s="4" t="str">
        <f>"Q"&amp;ROUNDUP(MONTH(SalesDataTable[[#This Row],[Order Date]])/3,0)</f>
        <v>Q4</v>
      </c>
      <c r="G2608" s="4" t="s">
        <v>40</v>
      </c>
      <c r="H2608" s="4" t="s">
        <v>41</v>
      </c>
      <c r="I2608" s="4" t="s">
        <v>57</v>
      </c>
      <c r="J2608" s="4" t="s">
        <v>42</v>
      </c>
      <c r="K2608" s="4" t="s">
        <v>33</v>
      </c>
      <c r="L2608" s="4" t="s">
        <v>55</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c r="A2609" s="2">
        <v>2404</v>
      </c>
      <c r="B2609" s="3">
        <v>46373</v>
      </c>
      <c r="C2609" s="4">
        <f>YEAR(SalesDataTable[[#This Row],[Order Date]])</f>
        <v>2026</v>
      </c>
      <c r="D2609" s="4">
        <f>MONTH(SalesDataTable[[#This Row],[Order Date]])</f>
        <v>12</v>
      </c>
      <c r="E2609" s="4" t="str">
        <f>TEXT(SalesDataTable[[#This Row],[Order Date]],"MMM")</f>
        <v>Dec</v>
      </c>
      <c r="F2609" s="4" t="str">
        <f>"Q"&amp;ROUNDUP(MONTH(SalesDataTable[[#This Row],[Order Date]])/3,0)</f>
        <v>Q4</v>
      </c>
      <c r="G2609" s="4" t="s">
        <v>40</v>
      </c>
      <c r="H2609" s="4" t="s">
        <v>68</v>
      </c>
      <c r="I2609" s="4" t="s">
        <v>57</v>
      </c>
      <c r="J2609" s="4" t="s">
        <v>45</v>
      </c>
      <c r="K2609" s="4" t="s">
        <v>43</v>
      </c>
      <c r="L2609" s="4" t="s">
        <v>77</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c r="A2610" s="2">
        <v>4682</v>
      </c>
      <c r="B2610" s="3">
        <v>46373</v>
      </c>
      <c r="C2610" s="4">
        <f>YEAR(SalesDataTable[[#This Row],[Order Date]])</f>
        <v>2026</v>
      </c>
      <c r="D2610" s="4">
        <f>MONTH(SalesDataTable[[#This Row],[Order Date]])</f>
        <v>12</v>
      </c>
      <c r="E2610" s="4" t="str">
        <f>TEXT(SalesDataTable[[#This Row],[Order Date]],"MMM")</f>
        <v>Dec</v>
      </c>
      <c r="F2610" s="4" t="str">
        <f>"Q"&amp;ROUNDUP(MONTH(SalesDataTable[[#This Row],[Order Date]])/3,0)</f>
        <v>Q4</v>
      </c>
      <c r="G2610" s="4" t="s">
        <v>49</v>
      </c>
      <c r="H2610" s="4" t="s">
        <v>50</v>
      </c>
      <c r="I2610" s="4" t="s">
        <v>48</v>
      </c>
      <c r="J2610" s="4" t="s">
        <v>42</v>
      </c>
      <c r="K2610" s="4" t="s">
        <v>63</v>
      </c>
      <c r="L2610" s="4" t="s">
        <v>64</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c r="A2611" s="2">
        <v>4888</v>
      </c>
      <c r="B2611" s="3">
        <v>46373</v>
      </c>
      <c r="C2611" s="4">
        <f>YEAR(SalesDataTable[[#This Row],[Order Date]])</f>
        <v>2026</v>
      </c>
      <c r="D2611" s="4">
        <f>MONTH(SalesDataTable[[#This Row],[Order Date]])</f>
        <v>12</v>
      </c>
      <c r="E2611" s="4" t="str">
        <f>TEXT(SalesDataTable[[#This Row],[Order Date]],"MMM")</f>
        <v>Dec</v>
      </c>
      <c r="F2611" s="4" t="str">
        <f>"Q"&amp;ROUNDUP(MONTH(SalesDataTable[[#This Row],[Order Date]])/3,0)</f>
        <v>Q4</v>
      </c>
      <c r="G2611" s="4" t="s">
        <v>40</v>
      </c>
      <c r="H2611" s="4" t="s">
        <v>41</v>
      </c>
      <c r="I2611" s="4" t="s">
        <v>57</v>
      </c>
      <c r="J2611" s="4" t="s">
        <v>42</v>
      </c>
      <c r="K2611" s="4" t="s">
        <v>63</v>
      </c>
      <c r="L2611" s="4" t="s">
        <v>64</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c r="A2612" s="2">
        <v>4923</v>
      </c>
      <c r="B2612" s="3">
        <v>46373</v>
      </c>
      <c r="C2612" s="4">
        <f>YEAR(SalesDataTable[[#This Row],[Order Date]])</f>
        <v>2026</v>
      </c>
      <c r="D2612" s="4">
        <f>MONTH(SalesDataTable[[#This Row],[Order Date]])</f>
        <v>12</v>
      </c>
      <c r="E2612" s="4" t="str">
        <f>TEXT(SalesDataTable[[#This Row],[Order Date]],"MMM")</f>
        <v>Dec</v>
      </c>
      <c r="F2612" s="4" t="str">
        <f>"Q"&amp;ROUNDUP(MONTH(SalesDataTable[[#This Row],[Order Date]])/3,0)</f>
        <v>Q4</v>
      </c>
      <c r="G2612" s="4" t="s">
        <v>49</v>
      </c>
      <c r="H2612" s="4" t="s">
        <v>76</v>
      </c>
      <c r="I2612" s="4" t="s">
        <v>31</v>
      </c>
      <c r="J2612" s="4" t="s">
        <v>42</v>
      </c>
      <c r="K2612" s="4" t="s">
        <v>52</v>
      </c>
      <c r="L2612" s="4" t="s">
        <v>69</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c r="A2613" s="2">
        <v>131</v>
      </c>
      <c r="B2613" s="3">
        <v>46374</v>
      </c>
      <c r="C2613" s="4">
        <f>YEAR(SalesDataTable[[#This Row],[Order Date]])</f>
        <v>2026</v>
      </c>
      <c r="D2613" s="4">
        <f>MONTH(SalesDataTable[[#This Row],[Order Date]])</f>
        <v>12</v>
      </c>
      <c r="E2613" s="4" t="str">
        <f>TEXT(SalesDataTable[[#This Row],[Order Date]],"MMM")</f>
        <v>Dec</v>
      </c>
      <c r="F2613" s="4" t="str">
        <f>"Q"&amp;ROUNDUP(MONTH(SalesDataTable[[#This Row],[Order Date]])/3,0)</f>
        <v>Q4</v>
      </c>
      <c r="G2613" s="4" t="s">
        <v>35</v>
      </c>
      <c r="H2613" s="4" t="s">
        <v>70</v>
      </c>
      <c r="I2613" s="4" t="s">
        <v>57</v>
      </c>
      <c r="J2613" s="4" t="s">
        <v>32</v>
      </c>
      <c r="K2613" s="4" t="s">
        <v>52</v>
      </c>
      <c r="L2613" s="4" t="s">
        <v>80</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c r="A2614" s="2">
        <v>349</v>
      </c>
      <c r="B2614" s="3">
        <v>46374</v>
      </c>
      <c r="C2614" s="4">
        <f>YEAR(SalesDataTable[[#This Row],[Order Date]])</f>
        <v>2026</v>
      </c>
      <c r="D2614" s="4">
        <f>MONTH(SalesDataTable[[#This Row],[Order Date]])</f>
        <v>12</v>
      </c>
      <c r="E2614" s="4" t="str">
        <f>TEXT(SalesDataTable[[#This Row],[Order Date]],"MMM")</f>
        <v>Dec</v>
      </c>
      <c r="F2614" s="4" t="str">
        <f>"Q"&amp;ROUNDUP(MONTH(SalesDataTable[[#This Row],[Order Date]])/3,0)</f>
        <v>Q4</v>
      </c>
      <c r="G2614" s="4" t="s">
        <v>40</v>
      </c>
      <c r="H2614" s="4" t="s">
        <v>41</v>
      </c>
      <c r="I2614" s="4" t="s">
        <v>31</v>
      </c>
      <c r="J2614" s="4" t="s">
        <v>32</v>
      </c>
      <c r="K2614" s="4" t="s">
        <v>43</v>
      </c>
      <c r="L2614" s="4" t="s">
        <v>61</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c r="A2615" s="2">
        <v>1131</v>
      </c>
      <c r="B2615" s="3">
        <v>46374</v>
      </c>
      <c r="C2615" s="4">
        <f>YEAR(SalesDataTable[[#This Row],[Order Date]])</f>
        <v>2026</v>
      </c>
      <c r="D2615" s="4">
        <f>MONTH(SalesDataTable[[#This Row],[Order Date]])</f>
        <v>12</v>
      </c>
      <c r="E2615" s="4" t="str">
        <f>TEXT(SalesDataTable[[#This Row],[Order Date]],"MMM")</f>
        <v>Dec</v>
      </c>
      <c r="F2615" s="4" t="str">
        <f>"Q"&amp;ROUNDUP(MONTH(SalesDataTable[[#This Row],[Order Date]])/3,0)</f>
        <v>Q4</v>
      </c>
      <c r="G2615" s="4" t="s">
        <v>49</v>
      </c>
      <c r="H2615" s="4" t="s">
        <v>62</v>
      </c>
      <c r="I2615" s="4" t="s">
        <v>31</v>
      </c>
      <c r="J2615" s="4" t="s">
        <v>32</v>
      </c>
      <c r="K2615" s="4" t="s">
        <v>38</v>
      </c>
      <c r="L2615" s="4" t="s">
        <v>39</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c r="A2616" s="2">
        <v>2738</v>
      </c>
      <c r="B2616" s="3">
        <v>46374</v>
      </c>
      <c r="C2616" s="4">
        <f>YEAR(SalesDataTable[[#This Row],[Order Date]])</f>
        <v>2026</v>
      </c>
      <c r="D2616" s="4">
        <f>MONTH(SalesDataTable[[#This Row],[Order Date]])</f>
        <v>12</v>
      </c>
      <c r="E2616" s="4" t="str">
        <f>TEXT(SalesDataTable[[#This Row],[Order Date]],"MMM")</f>
        <v>Dec</v>
      </c>
      <c r="F2616" s="4" t="str">
        <f>"Q"&amp;ROUNDUP(MONTH(SalesDataTable[[#This Row],[Order Date]])/3,0)</f>
        <v>Q4</v>
      </c>
      <c r="G2616" s="4" t="s">
        <v>35</v>
      </c>
      <c r="H2616" s="4" t="s">
        <v>70</v>
      </c>
      <c r="I2616" s="4" t="s">
        <v>31</v>
      </c>
      <c r="J2616" s="4" t="s">
        <v>42</v>
      </c>
      <c r="K2616" s="4" t="s">
        <v>38</v>
      </c>
      <c r="L2616" s="4" t="s">
        <v>46</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c r="A2617" s="2">
        <v>4400</v>
      </c>
      <c r="B2617" s="3">
        <v>46374</v>
      </c>
      <c r="C2617" s="4">
        <f>YEAR(SalesDataTable[[#This Row],[Order Date]])</f>
        <v>2026</v>
      </c>
      <c r="D2617" s="4">
        <f>MONTH(SalesDataTable[[#This Row],[Order Date]])</f>
        <v>12</v>
      </c>
      <c r="E2617" s="4" t="str">
        <f>TEXT(SalesDataTable[[#This Row],[Order Date]],"MMM")</f>
        <v>Dec</v>
      </c>
      <c r="F2617" s="4" t="str">
        <f>"Q"&amp;ROUNDUP(MONTH(SalesDataTable[[#This Row],[Order Date]])/3,0)</f>
        <v>Q4</v>
      </c>
      <c r="G2617" s="4" t="s">
        <v>49</v>
      </c>
      <c r="H2617" s="4" t="s">
        <v>50</v>
      </c>
      <c r="I2617" s="4" t="s">
        <v>31</v>
      </c>
      <c r="J2617" s="4" t="s">
        <v>32</v>
      </c>
      <c r="K2617" s="4" t="s">
        <v>43</v>
      </c>
      <c r="L2617" s="4" t="s">
        <v>44</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c r="A2618" s="2">
        <v>3122</v>
      </c>
      <c r="B2618" s="3">
        <v>46375</v>
      </c>
      <c r="C2618" s="4">
        <f>YEAR(SalesDataTable[[#This Row],[Order Date]])</f>
        <v>2026</v>
      </c>
      <c r="D2618" s="4">
        <f>MONTH(SalesDataTable[[#This Row],[Order Date]])</f>
        <v>12</v>
      </c>
      <c r="E2618" s="4" t="str">
        <f>TEXT(SalesDataTable[[#This Row],[Order Date]],"MMM")</f>
        <v>Dec</v>
      </c>
      <c r="F2618" s="4" t="str">
        <f>"Q"&amp;ROUNDUP(MONTH(SalesDataTable[[#This Row],[Order Date]])/3,0)</f>
        <v>Q4</v>
      </c>
      <c r="G2618" s="4" t="s">
        <v>29</v>
      </c>
      <c r="H2618" s="4" t="s">
        <v>30</v>
      </c>
      <c r="I2618" s="4" t="s">
        <v>57</v>
      </c>
      <c r="J2618" s="4" t="s">
        <v>32</v>
      </c>
      <c r="K2618" s="4" t="s">
        <v>38</v>
      </c>
      <c r="L2618" s="4" t="s">
        <v>46</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c r="A2619" s="2">
        <v>4572</v>
      </c>
      <c r="B2619" s="3">
        <v>46375</v>
      </c>
      <c r="C2619" s="4">
        <f>YEAR(SalesDataTable[[#This Row],[Order Date]])</f>
        <v>2026</v>
      </c>
      <c r="D2619" s="4">
        <f>MONTH(SalesDataTable[[#This Row],[Order Date]])</f>
        <v>12</v>
      </c>
      <c r="E2619" s="4" t="str">
        <f>TEXT(SalesDataTable[[#This Row],[Order Date]],"MMM")</f>
        <v>Dec</v>
      </c>
      <c r="F2619" s="4" t="str">
        <f>"Q"&amp;ROUNDUP(MONTH(SalesDataTable[[#This Row],[Order Date]])/3,0)</f>
        <v>Q4</v>
      </c>
      <c r="G2619" s="4" t="s">
        <v>29</v>
      </c>
      <c r="H2619" s="4" t="s">
        <v>79</v>
      </c>
      <c r="I2619" s="4" t="s">
        <v>31</v>
      </c>
      <c r="J2619" s="4" t="s">
        <v>42</v>
      </c>
      <c r="K2619" s="4" t="s">
        <v>63</v>
      </c>
      <c r="L2619" s="4" t="s">
        <v>74</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c r="A2620" s="2">
        <v>4783</v>
      </c>
      <c r="B2620" s="3">
        <v>46375</v>
      </c>
      <c r="C2620" s="4">
        <f>YEAR(SalesDataTable[[#This Row],[Order Date]])</f>
        <v>2026</v>
      </c>
      <c r="D2620" s="4">
        <f>MONTH(SalesDataTable[[#This Row],[Order Date]])</f>
        <v>12</v>
      </c>
      <c r="E2620" s="4" t="str">
        <f>TEXT(SalesDataTable[[#This Row],[Order Date]],"MMM")</f>
        <v>Dec</v>
      </c>
      <c r="F2620" s="4" t="str">
        <f>"Q"&amp;ROUNDUP(MONTH(SalesDataTable[[#This Row],[Order Date]])/3,0)</f>
        <v>Q4</v>
      </c>
      <c r="G2620" s="4" t="s">
        <v>49</v>
      </c>
      <c r="H2620" s="4" t="s">
        <v>60</v>
      </c>
      <c r="I2620" s="4" t="s">
        <v>31</v>
      </c>
      <c r="J2620" s="4" t="s">
        <v>42</v>
      </c>
      <c r="K2620" s="4" t="s">
        <v>52</v>
      </c>
      <c r="L2620" s="4" t="s">
        <v>80</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c r="A2621" s="2">
        <v>5055</v>
      </c>
      <c r="B2621" s="3">
        <v>46375</v>
      </c>
      <c r="C2621" s="4">
        <f>YEAR(SalesDataTable[[#This Row],[Order Date]])</f>
        <v>2026</v>
      </c>
      <c r="D2621" s="4">
        <f>MONTH(SalesDataTable[[#This Row],[Order Date]])</f>
        <v>12</v>
      </c>
      <c r="E2621" s="4" t="str">
        <f>TEXT(SalesDataTable[[#This Row],[Order Date]],"MMM")</f>
        <v>Dec</v>
      </c>
      <c r="F2621" s="4" t="str">
        <f>"Q"&amp;ROUNDUP(MONTH(SalesDataTable[[#This Row],[Order Date]])/3,0)</f>
        <v>Q4</v>
      </c>
      <c r="G2621" s="4" t="s">
        <v>40</v>
      </c>
      <c r="H2621" s="4" t="s">
        <v>47</v>
      </c>
      <c r="I2621" s="4" t="s">
        <v>57</v>
      </c>
      <c r="J2621" s="4" t="s">
        <v>42</v>
      </c>
      <c r="K2621" s="4" t="s">
        <v>38</v>
      </c>
      <c r="L2621" s="4" t="s">
        <v>75</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c r="A2622" s="2">
        <v>5100</v>
      </c>
      <c r="B2622" s="3">
        <v>46375</v>
      </c>
      <c r="C2622" s="4">
        <f>YEAR(SalesDataTable[[#This Row],[Order Date]])</f>
        <v>2026</v>
      </c>
      <c r="D2622" s="4">
        <f>MONTH(SalesDataTable[[#This Row],[Order Date]])</f>
        <v>12</v>
      </c>
      <c r="E2622" s="4" t="str">
        <f>TEXT(SalesDataTable[[#This Row],[Order Date]],"MMM")</f>
        <v>Dec</v>
      </c>
      <c r="F2622" s="4" t="str">
        <f>"Q"&amp;ROUNDUP(MONTH(SalesDataTable[[#This Row],[Order Date]])/3,0)</f>
        <v>Q4</v>
      </c>
      <c r="G2622" s="4" t="s">
        <v>40</v>
      </c>
      <c r="H2622" s="4" t="s">
        <v>54</v>
      </c>
      <c r="I2622" s="4" t="s">
        <v>31</v>
      </c>
      <c r="J2622" s="4" t="s">
        <v>32</v>
      </c>
      <c r="K2622" s="4" t="s">
        <v>38</v>
      </c>
      <c r="L2622" s="4" t="s">
        <v>75</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c r="A2623" s="2">
        <v>488</v>
      </c>
      <c r="B2623" s="3">
        <v>46376</v>
      </c>
      <c r="C2623" s="4">
        <f>YEAR(SalesDataTable[[#This Row],[Order Date]])</f>
        <v>2026</v>
      </c>
      <c r="D2623" s="4">
        <f>MONTH(SalesDataTable[[#This Row],[Order Date]])</f>
        <v>12</v>
      </c>
      <c r="E2623" s="4" t="str">
        <f>TEXT(SalesDataTable[[#This Row],[Order Date]],"MMM")</f>
        <v>Dec</v>
      </c>
      <c r="F2623" s="4" t="str">
        <f>"Q"&amp;ROUNDUP(MONTH(SalesDataTable[[#This Row],[Order Date]])/3,0)</f>
        <v>Q4</v>
      </c>
      <c r="G2623" s="4" t="s">
        <v>49</v>
      </c>
      <c r="H2623" s="4" t="s">
        <v>60</v>
      </c>
      <c r="I2623" s="4" t="s">
        <v>31</v>
      </c>
      <c r="J2623" s="4" t="s">
        <v>32</v>
      </c>
      <c r="K2623" s="4" t="s">
        <v>38</v>
      </c>
      <c r="L2623" s="4" t="s">
        <v>46</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c r="A2624" s="2">
        <v>710</v>
      </c>
      <c r="B2624" s="3">
        <v>46376</v>
      </c>
      <c r="C2624" s="4">
        <f>YEAR(SalesDataTable[[#This Row],[Order Date]])</f>
        <v>2026</v>
      </c>
      <c r="D2624" s="4">
        <f>MONTH(SalesDataTable[[#This Row],[Order Date]])</f>
        <v>12</v>
      </c>
      <c r="E2624" s="4" t="str">
        <f>TEXT(SalesDataTable[[#This Row],[Order Date]],"MMM")</f>
        <v>Dec</v>
      </c>
      <c r="F2624" s="4" t="str">
        <f>"Q"&amp;ROUNDUP(MONTH(SalesDataTable[[#This Row],[Order Date]])/3,0)</f>
        <v>Q4</v>
      </c>
      <c r="G2624" s="4" t="s">
        <v>35</v>
      </c>
      <c r="H2624" s="4" t="s">
        <v>56</v>
      </c>
      <c r="I2624" s="4" t="s">
        <v>37</v>
      </c>
      <c r="J2624" s="4" t="s">
        <v>45</v>
      </c>
      <c r="K2624" s="4" t="s">
        <v>38</v>
      </c>
      <c r="L2624" s="4" t="s">
        <v>46</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c r="A2625" s="2">
        <v>1009</v>
      </c>
      <c r="B2625" s="3">
        <v>46376</v>
      </c>
      <c r="C2625" s="4">
        <f>YEAR(SalesDataTable[[#This Row],[Order Date]])</f>
        <v>2026</v>
      </c>
      <c r="D2625" s="4">
        <f>MONTH(SalesDataTable[[#This Row],[Order Date]])</f>
        <v>12</v>
      </c>
      <c r="E2625" s="4" t="str">
        <f>TEXT(SalesDataTable[[#This Row],[Order Date]],"MMM")</f>
        <v>Dec</v>
      </c>
      <c r="F2625" s="4" t="str">
        <f>"Q"&amp;ROUNDUP(MONTH(SalesDataTable[[#This Row],[Order Date]])/3,0)</f>
        <v>Q4</v>
      </c>
      <c r="G2625" s="4" t="s">
        <v>49</v>
      </c>
      <c r="H2625" s="4" t="s">
        <v>76</v>
      </c>
      <c r="I2625" s="4" t="s">
        <v>57</v>
      </c>
      <c r="J2625" s="4" t="s">
        <v>32</v>
      </c>
      <c r="K2625" s="4" t="s">
        <v>38</v>
      </c>
      <c r="L2625" s="4" t="s">
        <v>75</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c r="A2626" s="2">
        <v>1231</v>
      </c>
      <c r="B2626" s="3">
        <v>46376</v>
      </c>
      <c r="C2626" s="4">
        <f>YEAR(SalesDataTable[[#This Row],[Order Date]])</f>
        <v>2026</v>
      </c>
      <c r="D2626" s="4">
        <f>MONTH(SalesDataTable[[#This Row],[Order Date]])</f>
        <v>12</v>
      </c>
      <c r="E2626" s="4" t="str">
        <f>TEXT(SalesDataTable[[#This Row],[Order Date]],"MMM")</f>
        <v>Dec</v>
      </c>
      <c r="F2626" s="4" t="str">
        <f>"Q"&amp;ROUNDUP(MONTH(SalesDataTable[[#This Row],[Order Date]])/3,0)</f>
        <v>Q4</v>
      </c>
      <c r="G2626" s="4" t="s">
        <v>49</v>
      </c>
      <c r="H2626" s="4" t="s">
        <v>62</v>
      </c>
      <c r="I2626" s="4" t="s">
        <v>31</v>
      </c>
      <c r="J2626" s="4" t="s">
        <v>42</v>
      </c>
      <c r="K2626" s="4" t="s">
        <v>52</v>
      </c>
      <c r="L2626" s="4" t="s">
        <v>80</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c r="A2627" s="2">
        <v>1445</v>
      </c>
      <c r="B2627" s="3">
        <v>46376</v>
      </c>
      <c r="C2627" s="4">
        <f>YEAR(SalesDataTable[[#This Row],[Order Date]])</f>
        <v>2026</v>
      </c>
      <c r="D2627" s="4">
        <f>MONTH(SalesDataTable[[#This Row],[Order Date]])</f>
        <v>12</v>
      </c>
      <c r="E2627" s="4" t="str">
        <f>TEXT(SalesDataTable[[#This Row],[Order Date]],"MMM")</f>
        <v>Dec</v>
      </c>
      <c r="F2627" s="4" t="str">
        <f>"Q"&amp;ROUNDUP(MONTH(SalesDataTable[[#This Row],[Order Date]])/3,0)</f>
        <v>Q4</v>
      </c>
      <c r="G2627" s="4" t="s">
        <v>49</v>
      </c>
      <c r="H2627" s="4" t="s">
        <v>60</v>
      </c>
      <c r="I2627" s="4" t="s">
        <v>31</v>
      </c>
      <c r="J2627" s="4" t="s">
        <v>42</v>
      </c>
      <c r="K2627" s="4" t="s">
        <v>38</v>
      </c>
      <c r="L2627" s="4" t="s">
        <v>75</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c r="A2628" s="2">
        <v>2842</v>
      </c>
      <c r="B2628" s="3">
        <v>46376</v>
      </c>
      <c r="C2628" s="4">
        <f>YEAR(SalesDataTable[[#This Row],[Order Date]])</f>
        <v>2026</v>
      </c>
      <c r="D2628" s="4">
        <f>MONTH(SalesDataTable[[#This Row],[Order Date]])</f>
        <v>12</v>
      </c>
      <c r="E2628" s="4" t="str">
        <f>TEXT(SalesDataTable[[#This Row],[Order Date]],"MMM")</f>
        <v>Dec</v>
      </c>
      <c r="F2628" s="4" t="str">
        <f>"Q"&amp;ROUNDUP(MONTH(SalesDataTable[[#This Row],[Order Date]])/3,0)</f>
        <v>Q4</v>
      </c>
      <c r="G2628" s="4" t="s">
        <v>40</v>
      </c>
      <c r="H2628" s="4" t="s">
        <v>68</v>
      </c>
      <c r="I2628" s="4" t="s">
        <v>37</v>
      </c>
      <c r="J2628" s="4" t="s">
        <v>45</v>
      </c>
      <c r="K2628" s="4" t="s">
        <v>33</v>
      </c>
      <c r="L2628" s="4" t="s">
        <v>51</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c r="A2629" s="2">
        <v>3783</v>
      </c>
      <c r="B2629" s="3">
        <v>46376</v>
      </c>
      <c r="C2629" s="4">
        <f>YEAR(SalesDataTable[[#This Row],[Order Date]])</f>
        <v>2026</v>
      </c>
      <c r="D2629" s="4">
        <f>MONTH(SalesDataTable[[#This Row],[Order Date]])</f>
        <v>12</v>
      </c>
      <c r="E2629" s="4" t="str">
        <f>TEXT(SalesDataTable[[#This Row],[Order Date]],"MMM")</f>
        <v>Dec</v>
      </c>
      <c r="F2629" s="4" t="str">
        <f>"Q"&amp;ROUNDUP(MONTH(SalesDataTable[[#This Row],[Order Date]])/3,0)</f>
        <v>Q4</v>
      </c>
      <c r="G2629" s="4" t="s">
        <v>40</v>
      </c>
      <c r="H2629" s="4" t="s">
        <v>41</v>
      </c>
      <c r="I2629" s="4" t="s">
        <v>57</v>
      </c>
      <c r="J2629" s="4" t="s">
        <v>42</v>
      </c>
      <c r="K2629" s="4" t="s">
        <v>43</v>
      </c>
      <c r="L2629" s="4" t="s">
        <v>73</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c r="A2630" s="2">
        <v>4484</v>
      </c>
      <c r="B2630" s="3">
        <v>46376</v>
      </c>
      <c r="C2630" s="4">
        <f>YEAR(SalesDataTable[[#This Row],[Order Date]])</f>
        <v>2026</v>
      </c>
      <c r="D2630" s="4">
        <f>MONTH(SalesDataTable[[#This Row],[Order Date]])</f>
        <v>12</v>
      </c>
      <c r="E2630" s="4" t="str">
        <f>TEXT(SalesDataTable[[#This Row],[Order Date]],"MMM")</f>
        <v>Dec</v>
      </c>
      <c r="F2630" s="4" t="str">
        <f>"Q"&amp;ROUNDUP(MONTH(SalesDataTable[[#This Row],[Order Date]])/3,0)</f>
        <v>Q4</v>
      </c>
      <c r="G2630" s="4" t="s">
        <v>35</v>
      </c>
      <c r="H2630" s="4" t="s">
        <v>78</v>
      </c>
      <c r="I2630" s="4" t="s">
        <v>31</v>
      </c>
      <c r="J2630" s="4" t="s">
        <v>32</v>
      </c>
      <c r="K2630" s="4" t="s">
        <v>33</v>
      </c>
      <c r="L2630" s="4" t="s">
        <v>34</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c r="A2631" s="2">
        <v>4597</v>
      </c>
      <c r="B2631" s="3">
        <v>46376</v>
      </c>
      <c r="C2631" s="4">
        <f>YEAR(SalesDataTable[[#This Row],[Order Date]])</f>
        <v>2026</v>
      </c>
      <c r="D2631" s="4">
        <f>MONTH(SalesDataTable[[#This Row],[Order Date]])</f>
        <v>12</v>
      </c>
      <c r="E2631" s="4" t="str">
        <f>TEXT(SalesDataTable[[#This Row],[Order Date]],"MMM")</f>
        <v>Dec</v>
      </c>
      <c r="F2631" s="4" t="str">
        <f>"Q"&amp;ROUNDUP(MONTH(SalesDataTable[[#This Row],[Order Date]])/3,0)</f>
        <v>Q4</v>
      </c>
      <c r="G2631" s="4" t="s">
        <v>49</v>
      </c>
      <c r="H2631" s="4" t="s">
        <v>76</v>
      </c>
      <c r="I2631" s="4" t="s">
        <v>31</v>
      </c>
      <c r="J2631" s="4" t="s">
        <v>32</v>
      </c>
      <c r="K2631" s="4" t="s">
        <v>38</v>
      </c>
      <c r="L2631" s="4" t="s">
        <v>75</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c r="A2632" s="2">
        <v>4917</v>
      </c>
      <c r="B2632" s="3">
        <v>46376</v>
      </c>
      <c r="C2632" s="4">
        <f>YEAR(SalesDataTable[[#This Row],[Order Date]])</f>
        <v>2026</v>
      </c>
      <c r="D2632" s="4">
        <f>MONTH(SalesDataTable[[#This Row],[Order Date]])</f>
        <v>12</v>
      </c>
      <c r="E2632" s="4" t="str">
        <f>TEXT(SalesDataTable[[#This Row],[Order Date]],"MMM")</f>
        <v>Dec</v>
      </c>
      <c r="F2632" s="4" t="str">
        <f>"Q"&amp;ROUNDUP(MONTH(SalesDataTable[[#This Row],[Order Date]])/3,0)</f>
        <v>Q4</v>
      </c>
      <c r="G2632" s="4" t="s">
        <v>29</v>
      </c>
      <c r="H2632" s="4" t="s">
        <v>65</v>
      </c>
      <c r="I2632" s="4" t="s">
        <v>31</v>
      </c>
      <c r="J2632" s="4" t="s">
        <v>32</v>
      </c>
      <c r="K2632" s="4" t="s">
        <v>52</v>
      </c>
      <c r="L2632" s="4" t="s">
        <v>80</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c r="A2633" s="2">
        <v>629</v>
      </c>
      <c r="B2633" s="3">
        <v>46377</v>
      </c>
      <c r="C2633" s="4">
        <f>YEAR(SalesDataTable[[#This Row],[Order Date]])</f>
        <v>2026</v>
      </c>
      <c r="D2633" s="4">
        <f>MONTH(SalesDataTable[[#This Row],[Order Date]])</f>
        <v>12</v>
      </c>
      <c r="E2633" s="4" t="str">
        <f>TEXT(SalesDataTable[[#This Row],[Order Date]],"MMM")</f>
        <v>Dec</v>
      </c>
      <c r="F2633" s="4" t="str">
        <f>"Q"&amp;ROUNDUP(MONTH(SalesDataTable[[#This Row],[Order Date]])/3,0)</f>
        <v>Q4</v>
      </c>
      <c r="G2633" s="4" t="s">
        <v>49</v>
      </c>
      <c r="H2633" s="4" t="s">
        <v>76</v>
      </c>
      <c r="I2633" s="4" t="s">
        <v>31</v>
      </c>
      <c r="J2633" s="4" t="s">
        <v>45</v>
      </c>
      <c r="K2633" s="4" t="s">
        <v>63</v>
      </c>
      <c r="L2633" s="4" t="s">
        <v>74</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c r="A2634" s="2">
        <v>1373</v>
      </c>
      <c r="B2634" s="3">
        <v>46377</v>
      </c>
      <c r="C2634" s="4">
        <f>YEAR(SalesDataTable[[#This Row],[Order Date]])</f>
        <v>2026</v>
      </c>
      <c r="D2634" s="4">
        <f>MONTH(SalesDataTable[[#This Row],[Order Date]])</f>
        <v>12</v>
      </c>
      <c r="E2634" s="4" t="str">
        <f>TEXT(SalesDataTable[[#This Row],[Order Date]],"MMM")</f>
        <v>Dec</v>
      </c>
      <c r="F2634" s="4" t="str">
        <f>"Q"&amp;ROUNDUP(MONTH(SalesDataTable[[#This Row],[Order Date]])/3,0)</f>
        <v>Q4</v>
      </c>
      <c r="G2634" s="4" t="s">
        <v>35</v>
      </c>
      <c r="H2634" s="4" t="s">
        <v>36</v>
      </c>
      <c r="I2634" s="4" t="s">
        <v>57</v>
      </c>
      <c r="J2634" s="4" t="s">
        <v>32</v>
      </c>
      <c r="K2634" s="4" t="s">
        <v>52</v>
      </c>
      <c r="L2634" s="4" t="s">
        <v>69</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c r="A2635" s="2">
        <v>1668</v>
      </c>
      <c r="B2635" s="3">
        <v>46377</v>
      </c>
      <c r="C2635" s="4">
        <f>YEAR(SalesDataTable[[#This Row],[Order Date]])</f>
        <v>2026</v>
      </c>
      <c r="D2635" s="4">
        <f>MONTH(SalesDataTable[[#This Row],[Order Date]])</f>
        <v>12</v>
      </c>
      <c r="E2635" s="4" t="str">
        <f>TEXT(SalesDataTable[[#This Row],[Order Date]],"MMM")</f>
        <v>Dec</v>
      </c>
      <c r="F2635" s="4" t="str">
        <f>"Q"&amp;ROUNDUP(MONTH(SalesDataTable[[#This Row],[Order Date]])/3,0)</f>
        <v>Q4</v>
      </c>
      <c r="G2635" s="4" t="s">
        <v>40</v>
      </c>
      <c r="H2635" s="4" t="s">
        <v>54</v>
      </c>
      <c r="I2635" s="4" t="s">
        <v>31</v>
      </c>
      <c r="J2635" s="4" t="s">
        <v>45</v>
      </c>
      <c r="K2635" s="4" t="s">
        <v>33</v>
      </c>
      <c r="L2635" s="4" t="s">
        <v>51</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c r="A2636" s="2">
        <v>2646</v>
      </c>
      <c r="B2636" s="3">
        <v>46377</v>
      </c>
      <c r="C2636" s="4">
        <f>YEAR(SalesDataTable[[#This Row],[Order Date]])</f>
        <v>2026</v>
      </c>
      <c r="D2636" s="4">
        <f>MONTH(SalesDataTable[[#This Row],[Order Date]])</f>
        <v>12</v>
      </c>
      <c r="E2636" s="4" t="str">
        <f>TEXT(SalesDataTable[[#This Row],[Order Date]],"MMM")</f>
        <v>Dec</v>
      </c>
      <c r="F2636" s="4" t="str">
        <f>"Q"&amp;ROUNDUP(MONTH(SalesDataTable[[#This Row],[Order Date]])/3,0)</f>
        <v>Q4</v>
      </c>
      <c r="G2636" s="4" t="s">
        <v>35</v>
      </c>
      <c r="H2636" s="4" t="s">
        <v>36</v>
      </c>
      <c r="I2636" s="4" t="s">
        <v>31</v>
      </c>
      <c r="J2636" s="4" t="s">
        <v>32</v>
      </c>
      <c r="K2636" s="4" t="s">
        <v>63</v>
      </c>
      <c r="L2636" s="4" t="s">
        <v>71</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c r="A2637" s="2">
        <v>3044</v>
      </c>
      <c r="B2637" s="3">
        <v>46377</v>
      </c>
      <c r="C2637" s="4">
        <f>YEAR(SalesDataTable[[#This Row],[Order Date]])</f>
        <v>2026</v>
      </c>
      <c r="D2637" s="4">
        <f>MONTH(SalesDataTable[[#This Row],[Order Date]])</f>
        <v>12</v>
      </c>
      <c r="E2637" s="4" t="str">
        <f>TEXT(SalesDataTable[[#This Row],[Order Date]],"MMM")</f>
        <v>Dec</v>
      </c>
      <c r="F2637" s="4" t="str">
        <f>"Q"&amp;ROUNDUP(MONTH(SalesDataTable[[#This Row],[Order Date]])/3,0)</f>
        <v>Q4</v>
      </c>
      <c r="G2637" s="4" t="s">
        <v>35</v>
      </c>
      <c r="H2637" s="4" t="s">
        <v>56</v>
      </c>
      <c r="I2637" s="4" t="s">
        <v>37</v>
      </c>
      <c r="J2637" s="4" t="s">
        <v>45</v>
      </c>
      <c r="K2637" s="4" t="s">
        <v>33</v>
      </c>
      <c r="L2637" s="4" t="s">
        <v>55</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c r="A2638" s="2">
        <v>3065</v>
      </c>
      <c r="B2638" s="3">
        <v>46377</v>
      </c>
      <c r="C2638" s="4">
        <f>YEAR(SalesDataTable[[#This Row],[Order Date]])</f>
        <v>2026</v>
      </c>
      <c r="D2638" s="4">
        <f>MONTH(SalesDataTable[[#This Row],[Order Date]])</f>
        <v>12</v>
      </c>
      <c r="E2638" s="4" t="str">
        <f>TEXT(SalesDataTable[[#This Row],[Order Date]],"MMM")</f>
        <v>Dec</v>
      </c>
      <c r="F2638" s="4" t="str">
        <f>"Q"&amp;ROUNDUP(MONTH(SalesDataTable[[#This Row],[Order Date]])/3,0)</f>
        <v>Q4</v>
      </c>
      <c r="G2638" s="4" t="s">
        <v>40</v>
      </c>
      <c r="H2638" s="4" t="s">
        <v>68</v>
      </c>
      <c r="I2638" s="4" t="s">
        <v>31</v>
      </c>
      <c r="J2638" s="4" t="s">
        <v>42</v>
      </c>
      <c r="K2638" s="4" t="s">
        <v>52</v>
      </c>
      <c r="L2638" s="4" t="s">
        <v>69</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c r="A2639" s="2">
        <v>3365</v>
      </c>
      <c r="B2639" s="3">
        <v>46377</v>
      </c>
      <c r="C2639" s="4">
        <f>YEAR(SalesDataTable[[#This Row],[Order Date]])</f>
        <v>2026</v>
      </c>
      <c r="D2639" s="4">
        <f>MONTH(SalesDataTable[[#This Row],[Order Date]])</f>
        <v>12</v>
      </c>
      <c r="E2639" s="4" t="str">
        <f>TEXT(SalesDataTable[[#This Row],[Order Date]],"MMM")</f>
        <v>Dec</v>
      </c>
      <c r="F2639" s="4" t="str">
        <f>"Q"&amp;ROUNDUP(MONTH(SalesDataTable[[#This Row],[Order Date]])/3,0)</f>
        <v>Q4</v>
      </c>
      <c r="G2639" s="4" t="s">
        <v>49</v>
      </c>
      <c r="H2639" s="4" t="s">
        <v>60</v>
      </c>
      <c r="I2639" s="4" t="s">
        <v>48</v>
      </c>
      <c r="J2639" s="4" t="s">
        <v>42</v>
      </c>
      <c r="K2639" s="4" t="s">
        <v>63</v>
      </c>
      <c r="L2639" s="4" t="s">
        <v>67</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c r="A2640" s="2">
        <v>4042</v>
      </c>
      <c r="B2640" s="3">
        <v>46377</v>
      </c>
      <c r="C2640" s="4">
        <f>YEAR(SalesDataTable[[#This Row],[Order Date]])</f>
        <v>2026</v>
      </c>
      <c r="D2640" s="4">
        <f>MONTH(SalesDataTable[[#This Row],[Order Date]])</f>
        <v>12</v>
      </c>
      <c r="E2640" s="4" t="str">
        <f>TEXT(SalesDataTable[[#This Row],[Order Date]],"MMM")</f>
        <v>Dec</v>
      </c>
      <c r="F2640" s="4" t="str">
        <f>"Q"&amp;ROUNDUP(MONTH(SalesDataTable[[#This Row],[Order Date]])/3,0)</f>
        <v>Q4</v>
      </c>
      <c r="G2640" s="4" t="s">
        <v>29</v>
      </c>
      <c r="H2640" s="4" t="s">
        <v>65</v>
      </c>
      <c r="I2640" s="4" t="s">
        <v>57</v>
      </c>
      <c r="J2640" s="4" t="s">
        <v>32</v>
      </c>
      <c r="K2640" s="4" t="s">
        <v>43</v>
      </c>
      <c r="L2640" s="4" t="s">
        <v>61</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c r="A2641" s="2">
        <v>4635</v>
      </c>
      <c r="B2641" s="3">
        <v>46377</v>
      </c>
      <c r="C2641" s="4">
        <f>YEAR(SalesDataTable[[#This Row],[Order Date]])</f>
        <v>2026</v>
      </c>
      <c r="D2641" s="4">
        <f>MONTH(SalesDataTable[[#This Row],[Order Date]])</f>
        <v>12</v>
      </c>
      <c r="E2641" s="4" t="str">
        <f>TEXT(SalesDataTable[[#This Row],[Order Date]],"MMM")</f>
        <v>Dec</v>
      </c>
      <c r="F2641" s="4" t="str">
        <f>"Q"&amp;ROUNDUP(MONTH(SalesDataTable[[#This Row],[Order Date]])/3,0)</f>
        <v>Q4</v>
      </c>
      <c r="G2641" s="4" t="s">
        <v>49</v>
      </c>
      <c r="H2641" s="4" t="s">
        <v>76</v>
      </c>
      <c r="I2641" s="4" t="s">
        <v>37</v>
      </c>
      <c r="J2641" s="4" t="s">
        <v>32</v>
      </c>
      <c r="K2641" s="4" t="s">
        <v>52</v>
      </c>
      <c r="L2641" s="4" t="s">
        <v>58</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c r="A2642" s="2">
        <v>4748</v>
      </c>
      <c r="B2642" s="3">
        <v>46377</v>
      </c>
      <c r="C2642" s="4">
        <f>YEAR(SalesDataTable[[#This Row],[Order Date]])</f>
        <v>2026</v>
      </c>
      <c r="D2642" s="4">
        <f>MONTH(SalesDataTable[[#This Row],[Order Date]])</f>
        <v>12</v>
      </c>
      <c r="E2642" s="4" t="str">
        <f>TEXT(SalesDataTable[[#This Row],[Order Date]],"MMM")</f>
        <v>Dec</v>
      </c>
      <c r="F2642" s="4" t="str">
        <f>"Q"&amp;ROUNDUP(MONTH(SalesDataTable[[#This Row],[Order Date]])/3,0)</f>
        <v>Q4</v>
      </c>
      <c r="G2642" s="4" t="s">
        <v>49</v>
      </c>
      <c r="H2642" s="4" t="s">
        <v>76</v>
      </c>
      <c r="I2642" s="4" t="s">
        <v>48</v>
      </c>
      <c r="J2642" s="4" t="s">
        <v>45</v>
      </c>
      <c r="K2642" s="4" t="s">
        <v>33</v>
      </c>
      <c r="L2642" s="4" t="s">
        <v>51</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c r="A2643" s="2">
        <v>342</v>
      </c>
      <c r="B2643" s="3">
        <v>46378</v>
      </c>
      <c r="C2643" s="4">
        <f>YEAR(SalesDataTable[[#This Row],[Order Date]])</f>
        <v>2026</v>
      </c>
      <c r="D2643" s="4">
        <f>MONTH(SalesDataTable[[#This Row],[Order Date]])</f>
        <v>12</v>
      </c>
      <c r="E2643" s="4" t="str">
        <f>TEXT(SalesDataTable[[#This Row],[Order Date]],"MMM")</f>
        <v>Dec</v>
      </c>
      <c r="F2643" s="4" t="str">
        <f>"Q"&amp;ROUNDUP(MONTH(SalesDataTable[[#This Row],[Order Date]])/3,0)</f>
        <v>Q4</v>
      </c>
      <c r="G2643" s="4" t="s">
        <v>35</v>
      </c>
      <c r="H2643" s="4" t="s">
        <v>56</v>
      </c>
      <c r="I2643" s="4" t="s">
        <v>48</v>
      </c>
      <c r="J2643" s="4" t="s">
        <v>42</v>
      </c>
      <c r="K2643" s="4" t="s">
        <v>33</v>
      </c>
      <c r="L2643" s="4" t="s">
        <v>55</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c r="A2644" s="2">
        <v>676</v>
      </c>
      <c r="B2644" s="3">
        <v>46378</v>
      </c>
      <c r="C2644" s="4">
        <f>YEAR(SalesDataTable[[#This Row],[Order Date]])</f>
        <v>2026</v>
      </c>
      <c r="D2644" s="4">
        <f>MONTH(SalesDataTable[[#This Row],[Order Date]])</f>
        <v>12</v>
      </c>
      <c r="E2644" s="4" t="str">
        <f>TEXT(SalesDataTable[[#This Row],[Order Date]],"MMM")</f>
        <v>Dec</v>
      </c>
      <c r="F2644" s="4" t="str">
        <f>"Q"&amp;ROUNDUP(MONTH(SalesDataTable[[#This Row],[Order Date]])/3,0)</f>
        <v>Q4</v>
      </c>
      <c r="G2644" s="4" t="s">
        <v>40</v>
      </c>
      <c r="H2644" s="4" t="s">
        <v>47</v>
      </c>
      <c r="I2644" s="4" t="s">
        <v>57</v>
      </c>
      <c r="J2644" s="4" t="s">
        <v>32</v>
      </c>
      <c r="K2644" s="4" t="s">
        <v>52</v>
      </c>
      <c r="L2644" s="4" t="s">
        <v>58</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c r="A2645" s="2">
        <v>1912</v>
      </c>
      <c r="B2645" s="3">
        <v>46378</v>
      </c>
      <c r="C2645" s="4">
        <f>YEAR(SalesDataTable[[#This Row],[Order Date]])</f>
        <v>2026</v>
      </c>
      <c r="D2645" s="4">
        <f>MONTH(SalesDataTable[[#This Row],[Order Date]])</f>
        <v>12</v>
      </c>
      <c r="E2645" s="4" t="str">
        <f>TEXT(SalesDataTable[[#This Row],[Order Date]],"MMM")</f>
        <v>Dec</v>
      </c>
      <c r="F2645" s="4" t="str">
        <f>"Q"&amp;ROUNDUP(MONTH(SalesDataTable[[#This Row],[Order Date]])/3,0)</f>
        <v>Q4</v>
      </c>
      <c r="G2645" s="4" t="s">
        <v>40</v>
      </c>
      <c r="H2645" s="4" t="s">
        <v>54</v>
      </c>
      <c r="I2645" s="4" t="s">
        <v>37</v>
      </c>
      <c r="J2645" s="4" t="s">
        <v>32</v>
      </c>
      <c r="K2645" s="4" t="s">
        <v>43</v>
      </c>
      <c r="L2645" s="4" t="s">
        <v>73</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c r="A2646" s="2">
        <v>2065</v>
      </c>
      <c r="B2646" s="3">
        <v>46378</v>
      </c>
      <c r="C2646" s="4">
        <f>YEAR(SalesDataTable[[#This Row],[Order Date]])</f>
        <v>2026</v>
      </c>
      <c r="D2646" s="4">
        <f>MONTH(SalesDataTable[[#This Row],[Order Date]])</f>
        <v>12</v>
      </c>
      <c r="E2646" s="4" t="str">
        <f>TEXT(SalesDataTable[[#This Row],[Order Date]],"MMM")</f>
        <v>Dec</v>
      </c>
      <c r="F2646" s="4" t="str">
        <f>"Q"&amp;ROUNDUP(MONTH(SalesDataTable[[#This Row],[Order Date]])/3,0)</f>
        <v>Q4</v>
      </c>
      <c r="G2646" s="4" t="s">
        <v>49</v>
      </c>
      <c r="H2646" s="4" t="s">
        <v>50</v>
      </c>
      <c r="I2646" s="4" t="s">
        <v>31</v>
      </c>
      <c r="J2646" s="4" t="s">
        <v>42</v>
      </c>
      <c r="K2646" s="4" t="s">
        <v>33</v>
      </c>
      <c r="L2646" s="4" t="s">
        <v>34</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c r="A2647" s="2">
        <v>3136</v>
      </c>
      <c r="B2647" s="3">
        <v>46378</v>
      </c>
      <c r="C2647" s="4">
        <f>YEAR(SalesDataTable[[#This Row],[Order Date]])</f>
        <v>2026</v>
      </c>
      <c r="D2647" s="4">
        <f>MONTH(SalesDataTable[[#This Row],[Order Date]])</f>
        <v>12</v>
      </c>
      <c r="E2647" s="4" t="str">
        <f>TEXT(SalesDataTable[[#This Row],[Order Date]],"MMM")</f>
        <v>Dec</v>
      </c>
      <c r="F2647" s="4" t="str">
        <f>"Q"&amp;ROUNDUP(MONTH(SalesDataTable[[#This Row],[Order Date]])/3,0)</f>
        <v>Q4</v>
      </c>
      <c r="G2647" s="4" t="s">
        <v>35</v>
      </c>
      <c r="H2647" s="4" t="s">
        <v>56</v>
      </c>
      <c r="I2647" s="4" t="s">
        <v>57</v>
      </c>
      <c r="J2647" s="4" t="s">
        <v>45</v>
      </c>
      <c r="K2647" s="4" t="s">
        <v>33</v>
      </c>
      <c r="L2647" s="4" t="s">
        <v>34</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c r="A2648" s="2">
        <v>3423</v>
      </c>
      <c r="B2648" s="3">
        <v>46378</v>
      </c>
      <c r="C2648" s="4">
        <f>YEAR(SalesDataTable[[#This Row],[Order Date]])</f>
        <v>2026</v>
      </c>
      <c r="D2648" s="4">
        <f>MONTH(SalesDataTable[[#This Row],[Order Date]])</f>
        <v>12</v>
      </c>
      <c r="E2648" s="4" t="str">
        <f>TEXT(SalesDataTable[[#This Row],[Order Date]],"MMM")</f>
        <v>Dec</v>
      </c>
      <c r="F2648" s="4" t="str">
        <f>"Q"&amp;ROUNDUP(MONTH(SalesDataTable[[#This Row],[Order Date]])/3,0)</f>
        <v>Q4</v>
      </c>
      <c r="G2648" s="4" t="s">
        <v>49</v>
      </c>
      <c r="H2648" s="4" t="s">
        <v>60</v>
      </c>
      <c r="I2648" s="4" t="s">
        <v>48</v>
      </c>
      <c r="J2648" s="4" t="s">
        <v>45</v>
      </c>
      <c r="K2648" s="4" t="s">
        <v>43</v>
      </c>
      <c r="L2648" s="4" t="s">
        <v>61</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c r="A2649" s="2">
        <v>3746</v>
      </c>
      <c r="B2649" s="3">
        <v>46378</v>
      </c>
      <c r="C2649" s="4">
        <f>YEAR(SalesDataTable[[#This Row],[Order Date]])</f>
        <v>2026</v>
      </c>
      <c r="D2649" s="4">
        <f>MONTH(SalesDataTable[[#This Row],[Order Date]])</f>
        <v>12</v>
      </c>
      <c r="E2649" s="4" t="str">
        <f>TEXT(SalesDataTable[[#This Row],[Order Date]],"MMM")</f>
        <v>Dec</v>
      </c>
      <c r="F2649" s="4" t="str">
        <f>"Q"&amp;ROUNDUP(MONTH(SalesDataTable[[#This Row],[Order Date]])/3,0)</f>
        <v>Q4</v>
      </c>
      <c r="G2649" s="4" t="s">
        <v>49</v>
      </c>
      <c r="H2649" s="4" t="s">
        <v>60</v>
      </c>
      <c r="I2649" s="4" t="s">
        <v>48</v>
      </c>
      <c r="J2649" s="4" t="s">
        <v>45</v>
      </c>
      <c r="K2649" s="4" t="s">
        <v>33</v>
      </c>
      <c r="L2649" s="4" t="s">
        <v>51</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c r="A2650" s="2">
        <v>1198</v>
      </c>
      <c r="B2650" s="3">
        <v>46379</v>
      </c>
      <c r="C2650" s="4">
        <f>YEAR(SalesDataTable[[#This Row],[Order Date]])</f>
        <v>2026</v>
      </c>
      <c r="D2650" s="4">
        <f>MONTH(SalesDataTable[[#This Row],[Order Date]])</f>
        <v>12</v>
      </c>
      <c r="E2650" s="4" t="str">
        <f>TEXT(SalesDataTable[[#This Row],[Order Date]],"MMM")</f>
        <v>Dec</v>
      </c>
      <c r="F2650" s="4" t="str">
        <f>"Q"&amp;ROUNDUP(MONTH(SalesDataTable[[#This Row],[Order Date]])/3,0)</f>
        <v>Q4</v>
      </c>
      <c r="G2650" s="4" t="s">
        <v>49</v>
      </c>
      <c r="H2650" s="4" t="s">
        <v>60</v>
      </c>
      <c r="I2650" s="4" t="s">
        <v>48</v>
      </c>
      <c r="J2650" s="4" t="s">
        <v>42</v>
      </c>
      <c r="K2650" s="4" t="s">
        <v>43</v>
      </c>
      <c r="L2650" s="4" t="s">
        <v>61</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c r="A2651" s="2">
        <v>2123</v>
      </c>
      <c r="B2651" s="3">
        <v>46379</v>
      </c>
      <c r="C2651" s="4">
        <f>YEAR(SalesDataTable[[#This Row],[Order Date]])</f>
        <v>2026</v>
      </c>
      <c r="D2651" s="4">
        <f>MONTH(SalesDataTable[[#This Row],[Order Date]])</f>
        <v>12</v>
      </c>
      <c r="E2651" s="4" t="str">
        <f>TEXT(SalesDataTable[[#This Row],[Order Date]],"MMM")</f>
        <v>Dec</v>
      </c>
      <c r="F2651" s="4" t="str">
        <f>"Q"&amp;ROUNDUP(MONTH(SalesDataTable[[#This Row],[Order Date]])/3,0)</f>
        <v>Q4</v>
      </c>
      <c r="G2651" s="4" t="s">
        <v>49</v>
      </c>
      <c r="H2651" s="4" t="s">
        <v>62</v>
      </c>
      <c r="I2651" s="4" t="s">
        <v>31</v>
      </c>
      <c r="J2651" s="4" t="s">
        <v>32</v>
      </c>
      <c r="K2651" s="4" t="s">
        <v>38</v>
      </c>
      <c r="L2651" s="4" t="s">
        <v>39</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c r="A2652" s="2">
        <v>2586</v>
      </c>
      <c r="B2652" s="3">
        <v>46379</v>
      </c>
      <c r="C2652" s="4">
        <f>YEAR(SalesDataTable[[#This Row],[Order Date]])</f>
        <v>2026</v>
      </c>
      <c r="D2652" s="4">
        <f>MONTH(SalesDataTable[[#This Row],[Order Date]])</f>
        <v>12</v>
      </c>
      <c r="E2652" s="4" t="str">
        <f>TEXT(SalesDataTable[[#This Row],[Order Date]],"MMM")</f>
        <v>Dec</v>
      </c>
      <c r="F2652" s="4" t="str">
        <f>"Q"&amp;ROUNDUP(MONTH(SalesDataTable[[#This Row],[Order Date]])/3,0)</f>
        <v>Q4</v>
      </c>
      <c r="G2652" s="4" t="s">
        <v>35</v>
      </c>
      <c r="H2652" s="4" t="s">
        <v>78</v>
      </c>
      <c r="I2652" s="4" t="s">
        <v>48</v>
      </c>
      <c r="J2652" s="4" t="s">
        <v>42</v>
      </c>
      <c r="K2652" s="4" t="s">
        <v>38</v>
      </c>
      <c r="L2652" s="4" t="s">
        <v>46</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c r="A2653" s="2">
        <v>3048</v>
      </c>
      <c r="B2653" s="3">
        <v>46379</v>
      </c>
      <c r="C2653" s="4">
        <f>YEAR(SalesDataTable[[#This Row],[Order Date]])</f>
        <v>2026</v>
      </c>
      <c r="D2653" s="4">
        <f>MONTH(SalesDataTable[[#This Row],[Order Date]])</f>
        <v>12</v>
      </c>
      <c r="E2653" s="4" t="str">
        <f>TEXT(SalesDataTable[[#This Row],[Order Date]],"MMM")</f>
        <v>Dec</v>
      </c>
      <c r="F2653" s="4" t="str">
        <f>"Q"&amp;ROUNDUP(MONTH(SalesDataTable[[#This Row],[Order Date]])/3,0)</f>
        <v>Q4</v>
      </c>
      <c r="G2653" s="4" t="s">
        <v>35</v>
      </c>
      <c r="H2653" s="4" t="s">
        <v>56</v>
      </c>
      <c r="I2653" s="4" t="s">
        <v>31</v>
      </c>
      <c r="J2653" s="4" t="s">
        <v>42</v>
      </c>
      <c r="K2653" s="4" t="s">
        <v>33</v>
      </c>
      <c r="L2653" s="4" t="s">
        <v>59</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c r="A2654" s="2">
        <v>3838</v>
      </c>
      <c r="B2654" s="3">
        <v>46379</v>
      </c>
      <c r="C2654" s="4">
        <f>YEAR(SalesDataTable[[#This Row],[Order Date]])</f>
        <v>2026</v>
      </c>
      <c r="D2654" s="4">
        <f>MONTH(SalesDataTable[[#This Row],[Order Date]])</f>
        <v>12</v>
      </c>
      <c r="E2654" s="4" t="str">
        <f>TEXT(SalesDataTable[[#This Row],[Order Date]],"MMM")</f>
        <v>Dec</v>
      </c>
      <c r="F2654" s="4" t="str">
        <f>"Q"&amp;ROUNDUP(MONTH(SalesDataTable[[#This Row],[Order Date]])/3,0)</f>
        <v>Q4</v>
      </c>
      <c r="G2654" s="4" t="s">
        <v>35</v>
      </c>
      <c r="H2654" s="4" t="s">
        <v>70</v>
      </c>
      <c r="I2654" s="4" t="s">
        <v>48</v>
      </c>
      <c r="J2654" s="4" t="s">
        <v>42</v>
      </c>
      <c r="K2654" s="4" t="s">
        <v>63</v>
      </c>
      <c r="L2654" s="4" t="s">
        <v>64</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c r="A2655" s="2">
        <v>4718</v>
      </c>
      <c r="B2655" s="3">
        <v>46379</v>
      </c>
      <c r="C2655" s="4">
        <f>YEAR(SalesDataTable[[#This Row],[Order Date]])</f>
        <v>2026</v>
      </c>
      <c r="D2655" s="4">
        <f>MONTH(SalesDataTable[[#This Row],[Order Date]])</f>
        <v>12</v>
      </c>
      <c r="E2655" s="4" t="str">
        <f>TEXT(SalesDataTable[[#This Row],[Order Date]],"MMM")</f>
        <v>Dec</v>
      </c>
      <c r="F2655" s="4" t="str">
        <f>"Q"&amp;ROUNDUP(MONTH(SalesDataTable[[#This Row],[Order Date]])/3,0)</f>
        <v>Q4</v>
      </c>
      <c r="G2655" s="4" t="s">
        <v>29</v>
      </c>
      <c r="H2655" s="4" t="s">
        <v>30</v>
      </c>
      <c r="I2655" s="4" t="s">
        <v>48</v>
      </c>
      <c r="J2655" s="4" t="s">
        <v>32</v>
      </c>
      <c r="K2655" s="4" t="s">
        <v>38</v>
      </c>
      <c r="L2655" s="4" t="s">
        <v>66</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c r="A2656" s="2">
        <v>4844</v>
      </c>
      <c r="B2656" s="3">
        <v>46379</v>
      </c>
      <c r="C2656" s="4">
        <f>YEAR(SalesDataTable[[#This Row],[Order Date]])</f>
        <v>2026</v>
      </c>
      <c r="D2656" s="4">
        <f>MONTH(SalesDataTable[[#This Row],[Order Date]])</f>
        <v>12</v>
      </c>
      <c r="E2656" s="4" t="str">
        <f>TEXT(SalesDataTable[[#This Row],[Order Date]],"MMM")</f>
        <v>Dec</v>
      </c>
      <c r="F2656" s="4" t="str">
        <f>"Q"&amp;ROUNDUP(MONTH(SalesDataTable[[#This Row],[Order Date]])/3,0)</f>
        <v>Q4</v>
      </c>
      <c r="G2656" s="4" t="s">
        <v>35</v>
      </c>
      <c r="H2656" s="4" t="s">
        <v>78</v>
      </c>
      <c r="I2656" s="4" t="s">
        <v>31</v>
      </c>
      <c r="J2656" s="4" t="s">
        <v>42</v>
      </c>
      <c r="K2656" s="4" t="s">
        <v>63</v>
      </c>
      <c r="L2656" s="4" t="s">
        <v>71</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c r="A2657" s="2">
        <v>678</v>
      </c>
      <c r="B2657" s="3">
        <v>46380</v>
      </c>
      <c r="C2657" s="4">
        <f>YEAR(SalesDataTable[[#This Row],[Order Date]])</f>
        <v>2026</v>
      </c>
      <c r="D2657" s="4">
        <f>MONTH(SalesDataTable[[#This Row],[Order Date]])</f>
        <v>12</v>
      </c>
      <c r="E2657" s="4" t="str">
        <f>TEXT(SalesDataTable[[#This Row],[Order Date]],"MMM")</f>
        <v>Dec</v>
      </c>
      <c r="F2657" s="4" t="str">
        <f>"Q"&amp;ROUNDUP(MONTH(SalesDataTable[[#This Row],[Order Date]])/3,0)</f>
        <v>Q4</v>
      </c>
      <c r="G2657" s="4" t="s">
        <v>35</v>
      </c>
      <c r="H2657" s="4" t="s">
        <v>70</v>
      </c>
      <c r="I2657" s="4" t="s">
        <v>31</v>
      </c>
      <c r="J2657" s="4" t="s">
        <v>45</v>
      </c>
      <c r="K2657" s="4" t="s">
        <v>38</v>
      </c>
      <c r="L2657" s="4" t="s">
        <v>46</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c r="A2658" s="2">
        <v>1706</v>
      </c>
      <c r="B2658" s="3">
        <v>46380</v>
      </c>
      <c r="C2658" s="4">
        <f>YEAR(SalesDataTable[[#This Row],[Order Date]])</f>
        <v>2026</v>
      </c>
      <c r="D2658" s="4">
        <f>MONTH(SalesDataTable[[#This Row],[Order Date]])</f>
        <v>12</v>
      </c>
      <c r="E2658" s="4" t="str">
        <f>TEXT(SalesDataTable[[#This Row],[Order Date]],"MMM")</f>
        <v>Dec</v>
      </c>
      <c r="F2658" s="4" t="str">
        <f>"Q"&amp;ROUNDUP(MONTH(SalesDataTable[[#This Row],[Order Date]])/3,0)</f>
        <v>Q4</v>
      </c>
      <c r="G2658" s="4" t="s">
        <v>29</v>
      </c>
      <c r="H2658" s="4" t="s">
        <v>30</v>
      </c>
      <c r="I2658" s="4" t="s">
        <v>31</v>
      </c>
      <c r="J2658" s="4" t="s">
        <v>32</v>
      </c>
      <c r="K2658" s="4" t="s">
        <v>52</v>
      </c>
      <c r="L2658" s="4" t="s">
        <v>53</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c r="A2659" s="2">
        <v>3034</v>
      </c>
      <c r="B2659" s="3">
        <v>46380</v>
      </c>
      <c r="C2659" s="4">
        <f>YEAR(SalesDataTable[[#This Row],[Order Date]])</f>
        <v>2026</v>
      </c>
      <c r="D2659" s="4">
        <f>MONTH(SalesDataTable[[#This Row],[Order Date]])</f>
        <v>12</v>
      </c>
      <c r="E2659" s="4" t="str">
        <f>TEXT(SalesDataTable[[#This Row],[Order Date]],"MMM")</f>
        <v>Dec</v>
      </c>
      <c r="F2659" s="4" t="str">
        <f>"Q"&amp;ROUNDUP(MONTH(SalesDataTable[[#This Row],[Order Date]])/3,0)</f>
        <v>Q4</v>
      </c>
      <c r="G2659" s="4" t="s">
        <v>35</v>
      </c>
      <c r="H2659" s="4" t="s">
        <v>36</v>
      </c>
      <c r="I2659" s="4" t="s">
        <v>48</v>
      </c>
      <c r="J2659" s="4" t="s">
        <v>42</v>
      </c>
      <c r="K2659" s="4" t="s">
        <v>52</v>
      </c>
      <c r="L2659" s="4" t="s">
        <v>80</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c r="A2660" s="2">
        <v>3883</v>
      </c>
      <c r="B2660" s="3">
        <v>46380</v>
      </c>
      <c r="C2660" s="4">
        <f>YEAR(SalesDataTable[[#This Row],[Order Date]])</f>
        <v>2026</v>
      </c>
      <c r="D2660" s="4">
        <f>MONTH(SalesDataTable[[#This Row],[Order Date]])</f>
        <v>12</v>
      </c>
      <c r="E2660" s="4" t="str">
        <f>TEXT(SalesDataTable[[#This Row],[Order Date]],"MMM")</f>
        <v>Dec</v>
      </c>
      <c r="F2660" s="4" t="str">
        <f>"Q"&amp;ROUNDUP(MONTH(SalesDataTable[[#This Row],[Order Date]])/3,0)</f>
        <v>Q4</v>
      </c>
      <c r="G2660" s="4" t="s">
        <v>29</v>
      </c>
      <c r="H2660" s="4" t="s">
        <v>30</v>
      </c>
      <c r="I2660" s="4" t="s">
        <v>31</v>
      </c>
      <c r="J2660" s="4" t="s">
        <v>42</v>
      </c>
      <c r="K2660" s="4" t="s">
        <v>52</v>
      </c>
      <c r="L2660" s="4" t="s">
        <v>80</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c r="A2661" s="2">
        <v>4342</v>
      </c>
      <c r="B2661" s="3">
        <v>46380</v>
      </c>
      <c r="C2661" s="4">
        <f>YEAR(SalesDataTable[[#This Row],[Order Date]])</f>
        <v>2026</v>
      </c>
      <c r="D2661" s="4">
        <f>MONTH(SalesDataTable[[#This Row],[Order Date]])</f>
        <v>12</v>
      </c>
      <c r="E2661" s="4" t="str">
        <f>TEXT(SalesDataTable[[#This Row],[Order Date]],"MMM")</f>
        <v>Dec</v>
      </c>
      <c r="F2661" s="4" t="str">
        <f>"Q"&amp;ROUNDUP(MONTH(SalesDataTable[[#This Row],[Order Date]])/3,0)</f>
        <v>Q4</v>
      </c>
      <c r="G2661" s="4" t="s">
        <v>49</v>
      </c>
      <c r="H2661" s="4" t="s">
        <v>50</v>
      </c>
      <c r="I2661" s="4" t="s">
        <v>31</v>
      </c>
      <c r="J2661" s="4" t="s">
        <v>32</v>
      </c>
      <c r="K2661" s="4" t="s">
        <v>43</v>
      </c>
      <c r="L2661" s="4" t="s">
        <v>61</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c r="A2662" s="2">
        <v>4468</v>
      </c>
      <c r="B2662" s="3">
        <v>46380</v>
      </c>
      <c r="C2662" s="4">
        <f>YEAR(SalesDataTable[[#This Row],[Order Date]])</f>
        <v>2026</v>
      </c>
      <c r="D2662" s="4">
        <f>MONTH(SalesDataTable[[#This Row],[Order Date]])</f>
        <v>12</v>
      </c>
      <c r="E2662" s="4" t="str">
        <f>TEXT(SalesDataTable[[#This Row],[Order Date]],"MMM")</f>
        <v>Dec</v>
      </c>
      <c r="F2662" s="4" t="str">
        <f>"Q"&amp;ROUNDUP(MONTH(SalesDataTable[[#This Row],[Order Date]])/3,0)</f>
        <v>Q4</v>
      </c>
      <c r="G2662" s="4" t="s">
        <v>29</v>
      </c>
      <c r="H2662" s="4" t="s">
        <v>30</v>
      </c>
      <c r="I2662" s="4" t="s">
        <v>31</v>
      </c>
      <c r="J2662" s="4" t="s">
        <v>45</v>
      </c>
      <c r="K2662" s="4" t="s">
        <v>52</v>
      </c>
      <c r="L2662" s="4" t="s">
        <v>69</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c r="A2663" s="2">
        <v>7</v>
      </c>
      <c r="B2663" s="3">
        <v>46381</v>
      </c>
      <c r="C2663" s="4">
        <f>YEAR(SalesDataTable[[#This Row],[Order Date]])</f>
        <v>2026</v>
      </c>
      <c r="D2663" s="4">
        <f>MONTH(SalesDataTable[[#This Row],[Order Date]])</f>
        <v>12</v>
      </c>
      <c r="E2663" s="4" t="str">
        <f>TEXT(SalesDataTable[[#This Row],[Order Date]],"MMM")</f>
        <v>Dec</v>
      </c>
      <c r="F2663" s="4" t="str">
        <f>"Q"&amp;ROUNDUP(MONTH(SalesDataTable[[#This Row],[Order Date]])/3,0)</f>
        <v>Q4</v>
      </c>
      <c r="G2663" s="4" t="s">
        <v>49</v>
      </c>
      <c r="H2663" s="4" t="s">
        <v>62</v>
      </c>
      <c r="I2663" s="4" t="s">
        <v>31</v>
      </c>
      <c r="J2663" s="4" t="s">
        <v>32</v>
      </c>
      <c r="K2663" s="4" t="s">
        <v>33</v>
      </c>
      <c r="L2663" s="4" t="s">
        <v>59</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c r="A2664" s="2">
        <v>658</v>
      </c>
      <c r="B2664" s="3">
        <v>46381</v>
      </c>
      <c r="C2664" s="4">
        <f>YEAR(SalesDataTable[[#This Row],[Order Date]])</f>
        <v>2026</v>
      </c>
      <c r="D2664" s="4">
        <f>MONTH(SalesDataTable[[#This Row],[Order Date]])</f>
        <v>12</v>
      </c>
      <c r="E2664" s="4" t="str">
        <f>TEXT(SalesDataTable[[#This Row],[Order Date]],"MMM")</f>
        <v>Dec</v>
      </c>
      <c r="F2664" s="4" t="str">
        <f>"Q"&amp;ROUNDUP(MONTH(SalesDataTable[[#This Row],[Order Date]])/3,0)</f>
        <v>Q4</v>
      </c>
      <c r="G2664" s="4" t="s">
        <v>35</v>
      </c>
      <c r="H2664" s="4" t="s">
        <v>56</v>
      </c>
      <c r="I2664" s="4" t="s">
        <v>48</v>
      </c>
      <c r="J2664" s="4" t="s">
        <v>45</v>
      </c>
      <c r="K2664" s="4" t="s">
        <v>38</v>
      </c>
      <c r="L2664" s="4" t="s">
        <v>66</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c r="A2665" s="2">
        <v>1192</v>
      </c>
      <c r="B2665" s="3">
        <v>46381</v>
      </c>
      <c r="C2665" s="4">
        <f>YEAR(SalesDataTable[[#This Row],[Order Date]])</f>
        <v>2026</v>
      </c>
      <c r="D2665" s="4">
        <f>MONTH(SalesDataTable[[#This Row],[Order Date]])</f>
        <v>12</v>
      </c>
      <c r="E2665" s="4" t="str">
        <f>TEXT(SalesDataTable[[#This Row],[Order Date]],"MMM")</f>
        <v>Dec</v>
      </c>
      <c r="F2665" s="4" t="str">
        <f>"Q"&amp;ROUNDUP(MONTH(SalesDataTable[[#This Row],[Order Date]])/3,0)</f>
        <v>Q4</v>
      </c>
      <c r="G2665" s="4" t="s">
        <v>49</v>
      </c>
      <c r="H2665" s="4" t="s">
        <v>76</v>
      </c>
      <c r="I2665" s="4" t="s">
        <v>37</v>
      </c>
      <c r="J2665" s="4" t="s">
        <v>45</v>
      </c>
      <c r="K2665" s="4" t="s">
        <v>63</v>
      </c>
      <c r="L2665" s="4" t="s">
        <v>64</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c r="A2666" s="2">
        <v>3852</v>
      </c>
      <c r="B2666" s="3">
        <v>46381</v>
      </c>
      <c r="C2666" s="4">
        <f>YEAR(SalesDataTable[[#This Row],[Order Date]])</f>
        <v>2026</v>
      </c>
      <c r="D2666" s="4">
        <f>MONTH(SalesDataTable[[#This Row],[Order Date]])</f>
        <v>12</v>
      </c>
      <c r="E2666" s="4" t="str">
        <f>TEXT(SalesDataTable[[#This Row],[Order Date]],"MMM")</f>
        <v>Dec</v>
      </c>
      <c r="F2666" s="4" t="str">
        <f>"Q"&amp;ROUNDUP(MONTH(SalesDataTable[[#This Row],[Order Date]])/3,0)</f>
        <v>Q4</v>
      </c>
      <c r="G2666" s="4" t="s">
        <v>40</v>
      </c>
      <c r="H2666" s="4" t="s">
        <v>41</v>
      </c>
      <c r="I2666" s="4" t="s">
        <v>48</v>
      </c>
      <c r="J2666" s="4" t="s">
        <v>45</v>
      </c>
      <c r="K2666" s="4" t="s">
        <v>63</v>
      </c>
      <c r="L2666" s="4" t="s">
        <v>71</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c r="A2667" s="2">
        <v>4507</v>
      </c>
      <c r="B2667" s="3">
        <v>46381</v>
      </c>
      <c r="C2667" s="4">
        <f>YEAR(SalesDataTable[[#This Row],[Order Date]])</f>
        <v>2026</v>
      </c>
      <c r="D2667" s="4">
        <f>MONTH(SalesDataTable[[#This Row],[Order Date]])</f>
        <v>12</v>
      </c>
      <c r="E2667" s="4" t="str">
        <f>TEXT(SalesDataTable[[#This Row],[Order Date]],"MMM")</f>
        <v>Dec</v>
      </c>
      <c r="F2667" s="4" t="str">
        <f>"Q"&amp;ROUNDUP(MONTH(SalesDataTable[[#This Row],[Order Date]])/3,0)</f>
        <v>Q4</v>
      </c>
      <c r="G2667" s="4" t="s">
        <v>35</v>
      </c>
      <c r="H2667" s="4" t="s">
        <v>72</v>
      </c>
      <c r="I2667" s="4" t="s">
        <v>57</v>
      </c>
      <c r="J2667" s="4" t="s">
        <v>32</v>
      </c>
      <c r="K2667" s="4" t="s">
        <v>43</v>
      </c>
      <c r="L2667" s="4" t="s">
        <v>77</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c r="A2668" s="2">
        <v>260</v>
      </c>
      <c r="B2668" s="3">
        <v>46382</v>
      </c>
      <c r="C2668" s="4">
        <f>YEAR(SalesDataTable[[#This Row],[Order Date]])</f>
        <v>2026</v>
      </c>
      <c r="D2668" s="4">
        <f>MONTH(SalesDataTable[[#This Row],[Order Date]])</f>
        <v>12</v>
      </c>
      <c r="E2668" s="4" t="str">
        <f>TEXT(SalesDataTable[[#This Row],[Order Date]],"MMM")</f>
        <v>Dec</v>
      </c>
      <c r="F2668" s="4" t="str">
        <f>"Q"&amp;ROUNDUP(MONTH(SalesDataTable[[#This Row],[Order Date]])/3,0)</f>
        <v>Q4</v>
      </c>
      <c r="G2668" s="4" t="s">
        <v>40</v>
      </c>
      <c r="H2668" s="4" t="s">
        <v>41</v>
      </c>
      <c r="I2668" s="4" t="s">
        <v>31</v>
      </c>
      <c r="J2668" s="4" t="s">
        <v>45</v>
      </c>
      <c r="K2668" s="4" t="s">
        <v>38</v>
      </c>
      <c r="L2668" s="4" t="s">
        <v>75</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c r="A2669" s="2">
        <v>1659</v>
      </c>
      <c r="B2669" s="3">
        <v>46382</v>
      </c>
      <c r="C2669" s="4">
        <f>YEAR(SalesDataTable[[#This Row],[Order Date]])</f>
        <v>2026</v>
      </c>
      <c r="D2669" s="4">
        <f>MONTH(SalesDataTable[[#This Row],[Order Date]])</f>
        <v>12</v>
      </c>
      <c r="E2669" s="4" t="str">
        <f>TEXT(SalesDataTable[[#This Row],[Order Date]],"MMM")</f>
        <v>Dec</v>
      </c>
      <c r="F2669" s="4" t="str">
        <f>"Q"&amp;ROUNDUP(MONTH(SalesDataTable[[#This Row],[Order Date]])/3,0)</f>
        <v>Q4</v>
      </c>
      <c r="G2669" s="4" t="s">
        <v>29</v>
      </c>
      <c r="H2669" s="4" t="s">
        <v>79</v>
      </c>
      <c r="I2669" s="4" t="s">
        <v>48</v>
      </c>
      <c r="J2669" s="4" t="s">
        <v>42</v>
      </c>
      <c r="K2669" s="4" t="s">
        <v>43</v>
      </c>
      <c r="L2669" s="4" t="s">
        <v>73</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c r="A2670" s="2">
        <v>3188</v>
      </c>
      <c r="B2670" s="3">
        <v>46382</v>
      </c>
      <c r="C2670" s="4">
        <f>YEAR(SalesDataTable[[#This Row],[Order Date]])</f>
        <v>2026</v>
      </c>
      <c r="D2670" s="4">
        <f>MONTH(SalesDataTable[[#This Row],[Order Date]])</f>
        <v>12</v>
      </c>
      <c r="E2670" s="4" t="str">
        <f>TEXT(SalesDataTable[[#This Row],[Order Date]],"MMM")</f>
        <v>Dec</v>
      </c>
      <c r="F2670" s="4" t="str">
        <f>"Q"&amp;ROUNDUP(MONTH(SalesDataTable[[#This Row],[Order Date]])/3,0)</f>
        <v>Q4</v>
      </c>
      <c r="G2670" s="4" t="s">
        <v>49</v>
      </c>
      <c r="H2670" s="4" t="s">
        <v>60</v>
      </c>
      <c r="I2670" s="4" t="s">
        <v>57</v>
      </c>
      <c r="J2670" s="4" t="s">
        <v>42</v>
      </c>
      <c r="K2670" s="4" t="s">
        <v>52</v>
      </c>
      <c r="L2670" s="4" t="s">
        <v>80</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c r="A2671" s="2">
        <v>3673</v>
      </c>
      <c r="B2671" s="3">
        <v>46382</v>
      </c>
      <c r="C2671" s="4">
        <f>YEAR(SalesDataTable[[#This Row],[Order Date]])</f>
        <v>2026</v>
      </c>
      <c r="D2671" s="4">
        <f>MONTH(SalesDataTable[[#This Row],[Order Date]])</f>
        <v>12</v>
      </c>
      <c r="E2671" s="4" t="str">
        <f>TEXT(SalesDataTable[[#This Row],[Order Date]],"MMM")</f>
        <v>Dec</v>
      </c>
      <c r="F2671" s="4" t="str">
        <f>"Q"&amp;ROUNDUP(MONTH(SalesDataTable[[#This Row],[Order Date]])/3,0)</f>
        <v>Q4</v>
      </c>
      <c r="G2671" s="4" t="s">
        <v>29</v>
      </c>
      <c r="H2671" s="4" t="s">
        <v>79</v>
      </c>
      <c r="I2671" s="4" t="s">
        <v>31</v>
      </c>
      <c r="J2671" s="4" t="s">
        <v>45</v>
      </c>
      <c r="K2671" s="4" t="s">
        <v>63</v>
      </c>
      <c r="L2671" s="4" t="s">
        <v>64</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c r="A2672" s="2">
        <v>3805</v>
      </c>
      <c r="B2672" s="3">
        <v>46382</v>
      </c>
      <c r="C2672" s="4">
        <f>YEAR(SalesDataTable[[#This Row],[Order Date]])</f>
        <v>2026</v>
      </c>
      <c r="D2672" s="4">
        <f>MONTH(SalesDataTable[[#This Row],[Order Date]])</f>
        <v>12</v>
      </c>
      <c r="E2672" s="4" t="str">
        <f>TEXT(SalesDataTable[[#This Row],[Order Date]],"MMM")</f>
        <v>Dec</v>
      </c>
      <c r="F2672" s="4" t="str">
        <f>"Q"&amp;ROUNDUP(MONTH(SalesDataTable[[#This Row],[Order Date]])/3,0)</f>
        <v>Q4</v>
      </c>
      <c r="G2672" s="4" t="s">
        <v>49</v>
      </c>
      <c r="H2672" s="4" t="s">
        <v>50</v>
      </c>
      <c r="I2672" s="4" t="s">
        <v>37</v>
      </c>
      <c r="J2672" s="4" t="s">
        <v>45</v>
      </c>
      <c r="K2672" s="4" t="s">
        <v>43</v>
      </c>
      <c r="L2672" s="4" t="s">
        <v>61</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c r="A2673" s="2">
        <v>3945</v>
      </c>
      <c r="B2673" s="3">
        <v>46382</v>
      </c>
      <c r="C2673" s="4">
        <f>YEAR(SalesDataTable[[#This Row],[Order Date]])</f>
        <v>2026</v>
      </c>
      <c r="D2673" s="4">
        <f>MONTH(SalesDataTable[[#This Row],[Order Date]])</f>
        <v>12</v>
      </c>
      <c r="E2673" s="4" t="str">
        <f>TEXT(SalesDataTable[[#This Row],[Order Date]],"MMM")</f>
        <v>Dec</v>
      </c>
      <c r="F2673" s="4" t="str">
        <f>"Q"&amp;ROUNDUP(MONTH(SalesDataTable[[#This Row],[Order Date]])/3,0)</f>
        <v>Q4</v>
      </c>
      <c r="G2673" s="4" t="s">
        <v>49</v>
      </c>
      <c r="H2673" s="4" t="s">
        <v>76</v>
      </c>
      <c r="I2673" s="4" t="s">
        <v>37</v>
      </c>
      <c r="J2673" s="4" t="s">
        <v>45</v>
      </c>
      <c r="K2673" s="4" t="s">
        <v>33</v>
      </c>
      <c r="L2673" s="4" t="s">
        <v>51</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c r="A2674" s="2">
        <v>4266</v>
      </c>
      <c r="B2674" s="3">
        <v>46382</v>
      </c>
      <c r="C2674" s="4">
        <f>YEAR(SalesDataTable[[#This Row],[Order Date]])</f>
        <v>2026</v>
      </c>
      <c r="D2674" s="4">
        <f>MONTH(SalesDataTable[[#This Row],[Order Date]])</f>
        <v>12</v>
      </c>
      <c r="E2674" s="4" t="str">
        <f>TEXT(SalesDataTable[[#This Row],[Order Date]],"MMM")</f>
        <v>Dec</v>
      </c>
      <c r="F2674" s="4" t="str">
        <f>"Q"&amp;ROUNDUP(MONTH(SalesDataTable[[#This Row],[Order Date]])/3,0)</f>
        <v>Q4</v>
      </c>
      <c r="G2674" s="4" t="s">
        <v>35</v>
      </c>
      <c r="H2674" s="4" t="s">
        <v>36</v>
      </c>
      <c r="I2674" s="4" t="s">
        <v>31</v>
      </c>
      <c r="J2674" s="4" t="s">
        <v>42</v>
      </c>
      <c r="K2674" s="4" t="s">
        <v>33</v>
      </c>
      <c r="L2674" s="4" t="s">
        <v>55</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c r="A2675" s="2">
        <v>606</v>
      </c>
      <c r="B2675" s="3">
        <v>46383</v>
      </c>
      <c r="C2675" s="4">
        <f>YEAR(SalesDataTable[[#This Row],[Order Date]])</f>
        <v>2026</v>
      </c>
      <c r="D2675" s="4">
        <f>MONTH(SalesDataTable[[#This Row],[Order Date]])</f>
        <v>12</v>
      </c>
      <c r="E2675" s="4" t="str">
        <f>TEXT(SalesDataTable[[#This Row],[Order Date]],"MMM")</f>
        <v>Dec</v>
      </c>
      <c r="F2675" s="4" t="str">
        <f>"Q"&amp;ROUNDUP(MONTH(SalesDataTable[[#This Row],[Order Date]])/3,0)</f>
        <v>Q4</v>
      </c>
      <c r="G2675" s="4" t="s">
        <v>35</v>
      </c>
      <c r="H2675" s="4" t="s">
        <v>72</v>
      </c>
      <c r="I2675" s="4" t="s">
        <v>31</v>
      </c>
      <c r="J2675" s="4" t="s">
        <v>42</v>
      </c>
      <c r="K2675" s="4" t="s">
        <v>52</v>
      </c>
      <c r="L2675" s="4" t="s">
        <v>53</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c r="A2676" s="2">
        <v>1166</v>
      </c>
      <c r="B2676" s="3">
        <v>46383</v>
      </c>
      <c r="C2676" s="4">
        <f>YEAR(SalesDataTable[[#This Row],[Order Date]])</f>
        <v>2026</v>
      </c>
      <c r="D2676" s="4">
        <f>MONTH(SalesDataTable[[#This Row],[Order Date]])</f>
        <v>12</v>
      </c>
      <c r="E2676" s="4" t="str">
        <f>TEXT(SalesDataTable[[#This Row],[Order Date]],"MMM")</f>
        <v>Dec</v>
      </c>
      <c r="F2676" s="4" t="str">
        <f>"Q"&amp;ROUNDUP(MONTH(SalesDataTable[[#This Row],[Order Date]])/3,0)</f>
        <v>Q4</v>
      </c>
      <c r="G2676" s="4" t="s">
        <v>40</v>
      </c>
      <c r="H2676" s="4" t="s">
        <v>81</v>
      </c>
      <c r="I2676" s="4" t="s">
        <v>57</v>
      </c>
      <c r="J2676" s="4" t="s">
        <v>32</v>
      </c>
      <c r="K2676" s="4" t="s">
        <v>52</v>
      </c>
      <c r="L2676" s="4" t="s">
        <v>58</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c r="A2677" s="2">
        <v>1913</v>
      </c>
      <c r="B2677" s="3">
        <v>46383</v>
      </c>
      <c r="C2677" s="4">
        <f>YEAR(SalesDataTable[[#This Row],[Order Date]])</f>
        <v>2026</v>
      </c>
      <c r="D2677" s="4">
        <f>MONTH(SalesDataTable[[#This Row],[Order Date]])</f>
        <v>12</v>
      </c>
      <c r="E2677" s="4" t="str">
        <f>TEXT(SalesDataTable[[#This Row],[Order Date]],"MMM")</f>
        <v>Dec</v>
      </c>
      <c r="F2677" s="4" t="str">
        <f>"Q"&amp;ROUNDUP(MONTH(SalesDataTable[[#This Row],[Order Date]])/3,0)</f>
        <v>Q4</v>
      </c>
      <c r="G2677" s="4" t="s">
        <v>40</v>
      </c>
      <c r="H2677" s="4" t="s">
        <v>54</v>
      </c>
      <c r="I2677" s="4" t="s">
        <v>57</v>
      </c>
      <c r="J2677" s="4" t="s">
        <v>42</v>
      </c>
      <c r="K2677" s="4" t="s">
        <v>63</v>
      </c>
      <c r="L2677" s="4" t="s">
        <v>71</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c r="A2678" s="2">
        <v>2402</v>
      </c>
      <c r="B2678" s="3">
        <v>46383</v>
      </c>
      <c r="C2678" s="4">
        <f>YEAR(SalesDataTable[[#This Row],[Order Date]])</f>
        <v>2026</v>
      </c>
      <c r="D2678" s="4">
        <f>MONTH(SalesDataTable[[#This Row],[Order Date]])</f>
        <v>12</v>
      </c>
      <c r="E2678" s="4" t="str">
        <f>TEXT(SalesDataTable[[#This Row],[Order Date]],"MMM")</f>
        <v>Dec</v>
      </c>
      <c r="F2678" s="4" t="str">
        <f>"Q"&amp;ROUNDUP(MONTH(SalesDataTable[[#This Row],[Order Date]])/3,0)</f>
        <v>Q4</v>
      </c>
      <c r="G2678" s="4" t="s">
        <v>35</v>
      </c>
      <c r="H2678" s="4" t="s">
        <v>78</v>
      </c>
      <c r="I2678" s="4" t="s">
        <v>57</v>
      </c>
      <c r="J2678" s="4" t="s">
        <v>42</v>
      </c>
      <c r="K2678" s="4" t="s">
        <v>43</v>
      </c>
      <c r="L2678" s="4" t="s">
        <v>73</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c r="A2679" s="2">
        <v>3192</v>
      </c>
      <c r="B2679" s="3">
        <v>46383</v>
      </c>
      <c r="C2679" s="4">
        <f>YEAR(SalesDataTable[[#This Row],[Order Date]])</f>
        <v>2026</v>
      </c>
      <c r="D2679" s="4">
        <f>MONTH(SalesDataTable[[#This Row],[Order Date]])</f>
        <v>12</v>
      </c>
      <c r="E2679" s="4" t="str">
        <f>TEXT(SalesDataTable[[#This Row],[Order Date]],"MMM")</f>
        <v>Dec</v>
      </c>
      <c r="F2679" s="4" t="str">
        <f>"Q"&amp;ROUNDUP(MONTH(SalesDataTable[[#This Row],[Order Date]])/3,0)</f>
        <v>Q4</v>
      </c>
      <c r="G2679" s="4" t="s">
        <v>49</v>
      </c>
      <c r="H2679" s="4" t="s">
        <v>60</v>
      </c>
      <c r="I2679" s="4" t="s">
        <v>31</v>
      </c>
      <c r="J2679" s="4" t="s">
        <v>32</v>
      </c>
      <c r="K2679" s="4" t="s">
        <v>38</v>
      </c>
      <c r="L2679" s="4" t="s">
        <v>39</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c r="A2680" s="2">
        <v>3721</v>
      </c>
      <c r="B2680" s="3">
        <v>46383</v>
      </c>
      <c r="C2680" s="4">
        <f>YEAR(SalesDataTable[[#This Row],[Order Date]])</f>
        <v>2026</v>
      </c>
      <c r="D2680" s="4">
        <f>MONTH(SalesDataTable[[#This Row],[Order Date]])</f>
        <v>12</v>
      </c>
      <c r="E2680" s="4" t="str">
        <f>TEXT(SalesDataTable[[#This Row],[Order Date]],"MMM")</f>
        <v>Dec</v>
      </c>
      <c r="F2680" s="4" t="str">
        <f>"Q"&amp;ROUNDUP(MONTH(SalesDataTable[[#This Row],[Order Date]])/3,0)</f>
        <v>Q4</v>
      </c>
      <c r="G2680" s="4" t="s">
        <v>40</v>
      </c>
      <c r="H2680" s="4" t="s">
        <v>54</v>
      </c>
      <c r="I2680" s="4" t="s">
        <v>57</v>
      </c>
      <c r="J2680" s="4" t="s">
        <v>42</v>
      </c>
      <c r="K2680" s="4" t="s">
        <v>63</v>
      </c>
      <c r="L2680" s="4" t="s">
        <v>74</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c r="A2681" s="2">
        <v>3882</v>
      </c>
      <c r="B2681" s="3">
        <v>46383</v>
      </c>
      <c r="C2681" s="4">
        <f>YEAR(SalesDataTable[[#This Row],[Order Date]])</f>
        <v>2026</v>
      </c>
      <c r="D2681" s="4">
        <f>MONTH(SalesDataTable[[#This Row],[Order Date]])</f>
        <v>12</v>
      </c>
      <c r="E2681" s="4" t="str">
        <f>TEXT(SalesDataTable[[#This Row],[Order Date]],"MMM")</f>
        <v>Dec</v>
      </c>
      <c r="F2681" s="4" t="str">
        <f>"Q"&amp;ROUNDUP(MONTH(SalesDataTable[[#This Row],[Order Date]])/3,0)</f>
        <v>Q4</v>
      </c>
      <c r="G2681" s="4" t="s">
        <v>49</v>
      </c>
      <c r="H2681" s="4" t="s">
        <v>62</v>
      </c>
      <c r="I2681" s="4" t="s">
        <v>57</v>
      </c>
      <c r="J2681" s="4" t="s">
        <v>32</v>
      </c>
      <c r="K2681" s="4" t="s">
        <v>38</v>
      </c>
      <c r="L2681" s="4" t="s">
        <v>75</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c r="A2682" s="2">
        <v>4945</v>
      </c>
      <c r="B2682" s="3">
        <v>46383</v>
      </c>
      <c r="C2682" s="4">
        <f>YEAR(SalesDataTable[[#This Row],[Order Date]])</f>
        <v>2026</v>
      </c>
      <c r="D2682" s="4">
        <f>MONTH(SalesDataTable[[#This Row],[Order Date]])</f>
        <v>12</v>
      </c>
      <c r="E2682" s="4" t="str">
        <f>TEXT(SalesDataTable[[#This Row],[Order Date]],"MMM")</f>
        <v>Dec</v>
      </c>
      <c r="F2682" s="4" t="str">
        <f>"Q"&amp;ROUNDUP(MONTH(SalesDataTable[[#This Row],[Order Date]])/3,0)</f>
        <v>Q4</v>
      </c>
      <c r="G2682" s="4" t="s">
        <v>40</v>
      </c>
      <c r="H2682" s="4" t="s">
        <v>41</v>
      </c>
      <c r="I2682" s="4" t="s">
        <v>31</v>
      </c>
      <c r="J2682" s="4" t="s">
        <v>45</v>
      </c>
      <c r="K2682" s="4" t="s">
        <v>52</v>
      </c>
      <c r="L2682" s="4" t="s">
        <v>69</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c r="A2683" s="2">
        <v>5084</v>
      </c>
      <c r="B2683" s="3">
        <v>46383</v>
      </c>
      <c r="C2683" s="4">
        <f>YEAR(SalesDataTable[[#This Row],[Order Date]])</f>
        <v>2026</v>
      </c>
      <c r="D2683" s="4">
        <f>MONTH(SalesDataTable[[#This Row],[Order Date]])</f>
        <v>12</v>
      </c>
      <c r="E2683" s="4" t="str">
        <f>TEXT(SalesDataTable[[#This Row],[Order Date]],"MMM")</f>
        <v>Dec</v>
      </c>
      <c r="F2683" s="4" t="str">
        <f>"Q"&amp;ROUNDUP(MONTH(SalesDataTable[[#This Row],[Order Date]])/3,0)</f>
        <v>Q4</v>
      </c>
      <c r="G2683" s="4" t="s">
        <v>35</v>
      </c>
      <c r="H2683" s="4" t="s">
        <v>70</v>
      </c>
      <c r="I2683" s="4" t="s">
        <v>57</v>
      </c>
      <c r="J2683" s="4" t="s">
        <v>32</v>
      </c>
      <c r="K2683" s="4" t="s">
        <v>43</v>
      </c>
      <c r="L2683" s="4" t="s">
        <v>44</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c r="A2684" s="2">
        <v>246</v>
      </c>
      <c r="B2684" s="3">
        <v>46384</v>
      </c>
      <c r="C2684" s="4">
        <f>YEAR(SalesDataTable[[#This Row],[Order Date]])</f>
        <v>2026</v>
      </c>
      <c r="D2684" s="4">
        <f>MONTH(SalesDataTable[[#This Row],[Order Date]])</f>
        <v>12</v>
      </c>
      <c r="E2684" s="4" t="str">
        <f>TEXT(SalesDataTable[[#This Row],[Order Date]],"MMM")</f>
        <v>Dec</v>
      </c>
      <c r="F2684" s="4" t="str">
        <f>"Q"&amp;ROUNDUP(MONTH(SalesDataTable[[#This Row],[Order Date]])/3,0)</f>
        <v>Q4</v>
      </c>
      <c r="G2684" s="4" t="s">
        <v>49</v>
      </c>
      <c r="H2684" s="4" t="s">
        <v>60</v>
      </c>
      <c r="I2684" s="4" t="s">
        <v>57</v>
      </c>
      <c r="J2684" s="4" t="s">
        <v>45</v>
      </c>
      <c r="K2684" s="4" t="s">
        <v>33</v>
      </c>
      <c r="L2684" s="4" t="s">
        <v>55</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c r="A2685" s="2">
        <v>537</v>
      </c>
      <c r="B2685" s="3">
        <v>46384</v>
      </c>
      <c r="C2685" s="4">
        <f>YEAR(SalesDataTable[[#This Row],[Order Date]])</f>
        <v>2026</v>
      </c>
      <c r="D2685" s="4">
        <f>MONTH(SalesDataTable[[#This Row],[Order Date]])</f>
        <v>12</v>
      </c>
      <c r="E2685" s="4" t="str">
        <f>TEXT(SalesDataTable[[#This Row],[Order Date]],"MMM")</f>
        <v>Dec</v>
      </c>
      <c r="F2685" s="4" t="str">
        <f>"Q"&amp;ROUNDUP(MONTH(SalesDataTable[[#This Row],[Order Date]])/3,0)</f>
        <v>Q4</v>
      </c>
      <c r="G2685" s="4" t="s">
        <v>49</v>
      </c>
      <c r="H2685" s="4" t="s">
        <v>62</v>
      </c>
      <c r="I2685" s="4" t="s">
        <v>37</v>
      </c>
      <c r="J2685" s="4" t="s">
        <v>45</v>
      </c>
      <c r="K2685" s="4" t="s">
        <v>38</v>
      </c>
      <c r="L2685" s="4" t="s">
        <v>39</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c r="A2686" s="2">
        <v>968</v>
      </c>
      <c r="B2686" s="3">
        <v>46384</v>
      </c>
      <c r="C2686" s="4">
        <f>YEAR(SalesDataTable[[#This Row],[Order Date]])</f>
        <v>2026</v>
      </c>
      <c r="D2686" s="4">
        <f>MONTH(SalesDataTable[[#This Row],[Order Date]])</f>
        <v>12</v>
      </c>
      <c r="E2686" s="4" t="str">
        <f>TEXT(SalesDataTable[[#This Row],[Order Date]],"MMM")</f>
        <v>Dec</v>
      </c>
      <c r="F2686" s="4" t="str">
        <f>"Q"&amp;ROUNDUP(MONTH(SalesDataTable[[#This Row],[Order Date]])/3,0)</f>
        <v>Q4</v>
      </c>
      <c r="G2686" s="4" t="s">
        <v>35</v>
      </c>
      <c r="H2686" s="4" t="s">
        <v>72</v>
      </c>
      <c r="I2686" s="4" t="s">
        <v>48</v>
      </c>
      <c r="J2686" s="4" t="s">
        <v>42</v>
      </c>
      <c r="K2686" s="4" t="s">
        <v>33</v>
      </c>
      <c r="L2686" s="4" t="s">
        <v>59</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c r="A2687" s="2">
        <v>1234</v>
      </c>
      <c r="B2687" s="3">
        <v>46384</v>
      </c>
      <c r="C2687" s="4">
        <f>YEAR(SalesDataTable[[#This Row],[Order Date]])</f>
        <v>2026</v>
      </c>
      <c r="D2687" s="4">
        <f>MONTH(SalesDataTable[[#This Row],[Order Date]])</f>
        <v>12</v>
      </c>
      <c r="E2687" s="4" t="str">
        <f>TEXT(SalesDataTable[[#This Row],[Order Date]],"MMM")</f>
        <v>Dec</v>
      </c>
      <c r="F2687" s="4" t="str">
        <f>"Q"&amp;ROUNDUP(MONTH(SalesDataTable[[#This Row],[Order Date]])/3,0)</f>
        <v>Q4</v>
      </c>
      <c r="G2687" s="4" t="s">
        <v>49</v>
      </c>
      <c r="H2687" s="4" t="s">
        <v>76</v>
      </c>
      <c r="I2687" s="4" t="s">
        <v>31</v>
      </c>
      <c r="J2687" s="4" t="s">
        <v>32</v>
      </c>
      <c r="K2687" s="4" t="s">
        <v>33</v>
      </c>
      <c r="L2687" s="4" t="s">
        <v>34</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c r="A2688" s="2">
        <v>2061</v>
      </c>
      <c r="B2688" s="3">
        <v>46384</v>
      </c>
      <c r="C2688" s="4">
        <f>YEAR(SalesDataTable[[#This Row],[Order Date]])</f>
        <v>2026</v>
      </c>
      <c r="D2688" s="4">
        <f>MONTH(SalesDataTable[[#This Row],[Order Date]])</f>
        <v>12</v>
      </c>
      <c r="E2688" s="4" t="str">
        <f>TEXT(SalesDataTable[[#This Row],[Order Date]],"MMM")</f>
        <v>Dec</v>
      </c>
      <c r="F2688" s="4" t="str">
        <f>"Q"&amp;ROUNDUP(MONTH(SalesDataTable[[#This Row],[Order Date]])/3,0)</f>
        <v>Q4</v>
      </c>
      <c r="G2688" s="4" t="s">
        <v>29</v>
      </c>
      <c r="H2688" s="4" t="s">
        <v>79</v>
      </c>
      <c r="I2688" s="4" t="s">
        <v>57</v>
      </c>
      <c r="J2688" s="4" t="s">
        <v>32</v>
      </c>
      <c r="K2688" s="4" t="s">
        <v>52</v>
      </c>
      <c r="L2688" s="4" t="s">
        <v>53</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c r="A2689" s="2">
        <v>2219</v>
      </c>
      <c r="B2689" s="3">
        <v>46384</v>
      </c>
      <c r="C2689" s="4">
        <f>YEAR(SalesDataTable[[#This Row],[Order Date]])</f>
        <v>2026</v>
      </c>
      <c r="D2689" s="4">
        <f>MONTH(SalesDataTable[[#This Row],[Order Date]])</f>
        <v>12</v>
      </c>
      <c r="E2689" s="4" t="str">
        <f>TEXT(SalesDataTable[[#This Row],[Order Date]],"MMM")</f>
        <v>Dec</v>
      </c>
      <c r="F2689" s="4" t="str">
        <f>"Q"&amp;ROUNDUP(MONTH(SalesDataTable[[#This Row],[Order Date]])/3,0)</f>
        <v>Q4</v>
      </c>
      <c r="G2689" s="4" t="s">
        <v>35</v>
      </c>
      <c r="H2689" s="4" t="s">
        <v>78</v>
      </c>
      <c r="I2689" s="4" t="s">
        <v>31</v>
      </c>
      <c r="J2689" s="4" t="s">
        <v>32</v>
      </c>
      <c r="K2689" s="4" t="s">
        <v>38</v>
      </c>
      <c r="L2689" s="4" t="s">
        <v>46</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c r="A2690" s="2">
        <v>2651</v>
      </c>
      <c r="B2690" s="3">
        <v>46384</v>
      </c>
      <c r="C2690" s="4">
        <f>YEAR(SalesDataTable[[#This Row],[Order Date]])</f>
        <v>2026</v>
      </c>
      <c r="D2690" s="4">
        <f>MONTH(SalesDataTable[[#This Row],[Order Date]])</f>
        <v>12</v>
      </c>
      <c r="E2690" s="4" t="str">
        <f>TEXT(SalesDataTable[[#This Row],[Order Date]],"MMM")</f>
        <v>Dec</v>
      </c>
      <c r="F2690" s="4" t="str">
        <f>"Q"&amp;ROUNDUP(MONTH(SalesDataTable[[#This Row],[Order Date]])/3,0)</f>
        <v>Q4</v>
      </c>
      <c r="G2690" s="4" t="s">
        <v>29</v>
      </c>
      <c r="H2690" s="4" t="s">
        <v>79</v>
      </c>
      <c r="I2690" s="4" t="s">
        <v>31</v>
      </c>
      <c r="J2690" s="4" t="s">
        <v>42</v>
      </c>
      <c r="K2690" s="4" t="s">
        <v>43</v>
      </c>
      <c r="L2690" s="4" t="s">
        <v>61</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c r="A2691" s="2">
        <v>3173</v>
      </c>
      <c r="B2691" s="3">
        <v>46384</v>
      </c>
      <c r="C2691" s="4">
        <f>YEAR(SalesDataTable[[#This Row],[Order Date]])</f>
        <v>2026</v>
      </c>
      <c r="D2691" s="4">
        <f>MONTH(SalesDataTable[[#This Row],[Order Date]])</f>
        <v>12</v>
      </c>
      <c r="E2691" s="4" t="str">
        <f>TEXT(SalesDataTable[[#This Row],[Order Date]],"MMM")</f>
        <v>Dec</v>
      </c>
      <c r="F2691" s="4" t="str">
        <f>"Q"&amp;ROUNDUP(MONTH(SalesDataTable[[#This Row],[Order Date]])/3,0)</f>
        <v>Q4</v>
      </c>
      <c r="G2691" s="4" t="s">
        <v>35</v>
      </c>
      <c r="H2691" s="4" t="s">
        <v>72</v>
      </c>
      <c r="I2691" s="4" t="s">
        <v>57</v>
      </c>
      <c r="J2691" s="4" t="s">
        <v>32</v>
      </c>
      <c r="K2691" s="4" t="s">
        <v>33</v>
      </c>
      <c r="L2691" s="4" t="s">
        <v>55</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c r="A2692" s="2">
        <v>3409</v>
      </c>
      <c r="B2692" s="3">
        <v>46384</v>
      </c>
      <c r="C2692" s="4">
        <f>YEAR(SalesDataTable[[#This Row],[Order Date]])</f>
        <v>2026</v>
      </c>
      <c r="D2692" s="4">
        <f>MONTH(SalesDataTable[[#This Row],[Order Date]])</f>
        <v>12</v>
      </c>
      <c r="E2692" s="4" t="str">
        <f>TEXT(SalesDataTable[[#This Row],[Order Date]],"MMM")</f>
        <v>Dec</v>
      </c>
      <c r="F2692" s="4" t="str">
        <f>"Q"&amp;ROUNDUP(MONTH(SalesDataTable[[#This Row],[Order Date]])/3,0)</f>
        <v>Q4</v>
      </c>
      <c r="G2692" s="4" t="s">
        <v>49</v>
      </c>
      <c r="H2692" s="4" t="s">
        <v>50</v>
      </c>
      <c r="I2692" s="4" t="s">
        <v>31</v>
      </c>
      <c r="J2692" s="4" t="s">
        <v>42</v>
      </c>
      <c r="K2692" s="4" t="s">
        <v>52</v>
      </c>
      <c r="L2692" s="4" t="s">
        <v>80</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c r="A2693" s="2">
        <v>3535</v>
      </c>
      <c r="B2693" s="3">
        <v>46384</v>
      </c>
      <c r="C2693" s="4">
        <f>YEAR(SalesDataTable[[#This Row],[Order Date]])</f>
        <v>2026</v>
      </c>
      <c r="D2693" s="4">
        <f>MONTH(SalesDataTable[[#This Row],[Order Date]])</f>
        <v>12</v>
      </c>
      <c r="E2693" s="4" t="str">
        <f>TEXT(SalesDataTable[[#This Row],[Order Date]],"MMM")</f>
        <v>Dec</v>
      </c>
      <c r="F2693" s="4" t="str">
        <f>"Q"&amp;ROUNDUP(MONTH(SalesDataTable[[#This Row],[Order Date]])/3,0)</f>
        <v>Q4</v>
      </c>
      <c r="G2693" s="4" t="s">
        <v>35</v>
      </c>
      <c r="H2693" s="4" t="s">
        <v>56</v>
      </c>
      <c r="I2693" s="4" t="s">
        <v>48</v>
      </c>
      <c r="J2693" s="4" t="s">
        <v>42</v>
      </c>
      <c r="K2693" s="4" t="s">
        <v>43</v>
      </c>
      <c r="L2693" s="4" t="s">
        <v>44</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c r="A2694" s="2">
        <v>5134</v>
      </c>
      <c r="B2694" s="3">
        <v>46384</v>
      </c>
      <c r="C2694" s="4">
        <f>YEAR(SalesDataTable[[#This Row],[Order Date]])</f>
        <v>2026</v>
      </c>
      <c r="D2694" s="4">
        <f>MONTH(SalesDataTable[[#This Row],[Order Date]])</f>
        <v>12</v>
      </c>
      <c r="E2694" s="4" t="str">
        <f>TEXT(SalesDataTable[[#This Row],[Order Date]],"MMM")</f>
        <v>Dec</v>
      </c>
      <c r="F2694" s="4" t="str">
        <f>"Q"&amp;ROUNDUP(MONTH(SalesDataTable[[#This Row],[Order Date]])/3,0)</f>
        <v>Q4</v>
      </c>
      <c r="G2694" s="4" t="s">
        <v>35</v>
      </c>
      <c r="H2694" s="4" t="s">
        <v>78</v>
      </c>
      <c r="I2694" s="4" t="s">
        <v>48</v>
      </c>
      <c r="J2694" s="4" t="s">
        <v>32</v>
      </c>
      <c r="K2694" s="4" t="s">
        <v>38</v>
      </c>
      <c r="L2694" s="4" t="s">
        <v>39</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c r="A2695" s="2">
        <v>2011</v>
      </c>
      <c r="B2695" s="3">
        <v>46385</v>
      </c>
      <c r="C2695" s="4">
        <f>YEAR(SalesDataTable[[#This Row],[Order Date]])</f>
        <v>2026</v>
      </c>
      <c r="D2695" s="4">
        <f>MONTH(SalesDataTable[[#This Row],[Order Date]])</f>
        <v>12</v>
      </c>
      <c r="E2695" s="4" t="str">
        <f>TEXT(SalesDataTable[[#This Row],[Order Date]],"MMM")</f>
        <v>Dec</v>
      </c>
      <c r="F2695" s="4" t="str">
        <f>"Q"&amp;ROUNDUP(MONTH(SalesDataTable[[#This Row],[Order Date]])/3,0)</f>
        <v>Q4</v>
      </c>
      <c r="G2695" s="4" t="s">
        <v>35</v>
      </c>
      <c r="H2695" s="4" t="s">
        <v>70</v>
      </c>
      <c r="I2695" s="4" t="s">
        <v>31</v>
      </c>
      <c r="J2695" s="4" t="s">
        <v>32</v>
      </c>
      <c r="K2695" s="4" t="s">
        <v>38</v>
      </c>
      <c r="L2695" s="4" t="s">
        <v>39</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c r="A2696" s="2">
        <v>2477</v>
      </c>
      <c r="B2696" s="3">
        <v>46385</v>
      </c>
      <c r="C2696" s="4">
        <f>YEAR(SalesDataTable[[#This Row],[Order Date]])</f>
        <v>2026</v>
      </c>
      <c r="D2696" s="4">
        <f>MONTH(SalesDataTable[[#This Row],[Order Date]])</f>
        <v>12</v>
      </c>
      <c r="E2696" s="4" t="str">
        <f>TEXT(SalesDataTable[[#This Row],[Order Date]],"MMM")</f>
        <v>Dec</v>
      </c>
      <c r="F2696" s="4" t="str">
        <f>"Q"&amp;ROUNDUP(MONTH(SalesDataTable[[#This Row],[Order Date]])/3,0)</f>
        <v>Q4</v>
      </c>
      <c r="G2696" s="4" t="s">
        <v>29</v>
      </c>
      <c r="H2696" s="4" t="s">
        <v>79</v>
      </c>
      <c r="I2696" s="4" t="s">
        <v>48</v>
      </c>
      <c r="J2696" s="4" t="s">
        <v>42</v>
      </c>
      <c r="K2696" s="4" t="s">
        <v>33</v>
      </c>
      <c r="L2696" s="4" t="s">
        <v>55</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c r="A2697" s="2">
        <v>2745</v>
      </c>
      <c r="B2697" s="3">
        <v>46385</v>
      </c>
      <c r="C2697" s="4">
        <f>YEAR(SalesDataTable[[#This Row],[Order Date]])</f>
        <v>2026</v>
      </c>
      <c r="D2697" s="4">
        <f>MONTH(SalesDataTable[[#This Row],[Order Date]])</f>
        <v>12</v>
      </c>
      <c r="E2697" s="4" t="str">
        <f>TEXT(SalesDataTable[[#This Row],[Order Date]],"MMM")</f>
        <v>Dec</v>
      </c>
      <c r="F2697" s="4" t="str">
        <f>"Q"&amp;ROUNDUP(MONTH(SalesDataTable[[#This Row],[Order Date]])/3,0)</f>
        <v>Q4</v>
      </c>
      <c r="G2697" s="4" t="s">
        <v>49</v>
      </c>
      <c r="H2697" s="4" t="s">
        <v>76</v>
      </c>
      <c r="I2697" s="4" t="s">
        <v>57</v>
      </c>
      <c r="J2697" s="4" t="s">
        <v>45</v>
      </c>
      <c r="K2697" s="4" t="s">
        <v>43</v>
      </c>
      <c r="L2697" s="4" t="s">
        <v>61</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c r="A2698" s="2">
        <v>4427</v>
      </c>
      <c r="B2698" s="3">
        <v>46385</v>
      </c>
      <c r="C2698" s="4">
        <f>YEAR(SalesDataTable[[#This Row],[Order Date]])</f>
        <v>2026</v>
      </c>
      <c r="D2698" s="4">
        <f>MONTH(SalesDataTable[[#This Row],[Order Date]])</f>
        <v>12</v>
      </c>
      <c r="E2698" s="4" t="str">
        <f>TEXT(SalesDataTable[[#This Row],[Order Date]],"MMM")</f>
        <v>Dec</v>
      </c>
      <c r="F2698" s="4" t="str">
        <f>"Q"&amp;ROUNDUP(MONTH(SalesDataTable[[#This Row],[Order Date]])/3,0)</f>
        <v>Q4</v>
      </c>
      <c r="G2698" s="4" t="s">
        <v>35</v>
      </c>
      <c r="H2698" s="4" t="s">
        <v>72</v>
      </c>
      <c r="I2698" s="4" t="s">
        <v>48</v>
      </c>
      <c r="J2698" s="4" t="s">
        <v>45</v>
      </c>
      <c r="K2698" s="4" t="s">
        <v>38</v>
      </c>
      <c r="L2698" s="4" t="s">
        <v>46</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c r="A2699" s="2">
        <v>377</v>
      </c>
      <c r="B2699" s="3">
        <v>46386</v>
      </c>
      <c r="C2699" s="4">
        <f>YEAR(SalesDataTable[[#This Row],[Order Date]])</f>
        <v>2026</v>
      </c>
      <c r="D2699" s="4">
        <f>MONTH(SalesDataTable[[#This Row],[Order Date]])</f>
        <v>12</v>
      </c>
      <c r="E2699" s="4" t="str">
        <f>TEXT(SalesDataTable[[#This Row],[Order Date]],"MMM")</f>
        <v>Dec</v>
      </c>
      <c r="F2699" s="4" t="str">
        <f>"Q"&amp;ROUNDUP(MONTH(SalesDataTable[[#This Row],[Order Date]])/3,0)</f>
        <v>Q4</v>
      </c>
      <c r="G2699" s="4" t="s">
        <v>49</v>
      </c>
      <c r="H2699" s="4" t="s">
        <v>76</v>
      </c>
      <c r="I2699" s="4" t="s">
        <v>31</v>
      </c>
      <c r="J2699" s="4" t="s">
        <v>42</v>
      </c>
      <c r="K2699" s="4" t="s">
        <v>33</v>
      </c>
      <c r="L2699" s="4" t="s">
        <v>55</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c r="A2700" s="2">
        <v>1530</v>
      </c>
      <c r="B2700" s="3">
        <v>46386</v>
      </c>
      <c r="C2700" s="4">
        <f>YEAR(SalesDataTable[[#This Row],[Order Date]])</f>
        <v>2026</v>
      </c>
      <c r="D2700" s="4">
        <f>MONTH(SalesDataTable[[#This Row],[Order Date]])</f>
        <v>12</v>
      </c>
      <c r="E2700" s="4" t="str">
        <f>TEXT(SalesDataTable[[#This Row],[Order Date]],"MMM")</f>
        <v>Dec</v>
      </c>
      <c r="F2700" s="4" t="str">
        <f>"Q"&amp;ROUNDUP(MONTH(SalesDataTable[[#This Row],[Order Date]])/3,0)</f>
        <v>Q4</v>
      </c>
      <c r="G2700" s="4" t="s">
        <v>49</v>
      </c>
      <c r="H2700" s="4" t="s">
        <v>60</v>
      </c>
      <c r="I2700" s="4" t="s">
        <v>31</v>
      </c>
      <c r="J2700" s="4" t="s">
        <v>42</v>
      </c>
      <c r="K2700" s="4" t="s">
        <v>63</v>
      </c>
      <c r="L2700" s="4" t="s">
        <v>74</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c r="A2701" s="2">
        <v>2135</v>
      </c>
      <c r="B2701" s="3">
        <v>46386</v>
      </c>
      <c r="C2701" s="4">
        <f>YEAR(SalesDataTable[[#This Row],[Order Date]])</f>
        <v>2026</v>
      </c>
      <c r="D2701" s="4">
        <f>MONTH(SalesDataTable[[#This Row],[Order Date]])</f>
        <v>12</v>
      </c>
      <c r="E2701" s="4" t="str">
        <f>TEXT(SalesDataTable[[#This Row],[Order Date]],"MMM")</f>
        <v>Dec</v>
      </c>
      <c r="F2701" s="4" t="str">
        <f>"Q"&amp;ROUNDUP(MONTH(SalesDataTable[[#This Row],[Order Date]])/3,0)</f>
        <v>Q4</v>
      </c>
      <c r="G2701" s="4" t="s">
        <v>35</v>
      </c>
      <c r="H2701" s="4" t="s">
        <v>72</v>
      </c>
      <c r="I2701" s="4" t="s">
        <v>57</v>
      </c>
      <c r="J2701" s="4" t="s">
        <v>45</v>
      </c>
      <c r="K2701" s="4" t="s">
        <v>52</v>
      </c>
      <c r="L2701" s="4" t="s">
        <v>58</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c r="A2702" s="2">
        <v>2916</v>
      </c>
      <c r="B2702" s="3">
        <v>46386</v>
      </c>
      <c r="C2702" s="4">
        <f>YEAR(SalesDataTable[[#This Row],[Order Date]])</f>
        <v>2026</v>
      </c>
      <c r="D2702" s="4">
        <f>MONTH(SalesDataTable[[#This Row],[Order Date]])</f>
        <v>12</v>
      </c>
      <c r="E2702" s="4" t="str">
        <f>TEXT(SalesDataTable[[#This Row],[Order Date]],"MMM")</f>
        <v>Dec</v>
      </c>
      <c r="F2702" s="4" t="str">
        <f>"Q"&amp;ROUNDUP(MONTH(SalesDataTable[[#This Row],[Order Date]])/3,0)</f>
        <v>Q4</v>
      </c>
      <c r="G2702" s="4" t="s">
        <v>35</v>
      </c>
      <c r="H2702" s="4" t="s">
        <v>56</v>
      </c>
      <c r="I2702" s="4" t="s">
        <v>48</v>
      </c>
      <c r="J2702" s="4" t="s">
        <v>42</v>
      </c>
      <c r="K2702" s="4" t="s">
        <v>43</v>
      </c>
      <c r="L2702" s="4" t="s">
        <v>44</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c r="A2703" s="2">
        <v>3449</v>
      </c>
      <c r="B2703" s="3">
        <v>46386</v>
      </c>
      <c r="C2703" s="4">
        <f>YEAR(SalesDataTable[[#This Row],[Order Date]])</f>
        <v>2026</v>
      </c>
      <c r="D2703" s="4">
        <f>MONTH(SalesDataTable[[#This Row],[Order Date]])</f>
        <v>12</v>
      </c>
      <c r="E2703" s="4" t="str">
        <f>TEXT(SalesDataTable[[#This Row],[Order Date]],"MMM")</f>
        <v>Dec</v>
      </c>
      <c r="F2703" s="4" t="str">
        <f>"Q"&amp;ROUNDUP(MONTH(SalesDataTable[[#This Row],[Order Date]])/3,0)</f>
        <v>Q4</v>
      </c>
      <c r="G2703" s="4" t="s">
        <v>40</v>
      </c>
      <c r="H2703" s="4" t="s">
        <v>68</v>
      </c>
      <c r="I2703" s="4" t="s">
        <v>57</v>
      </c>
      <c r="J2703" s="4" t="s">
        <v>32</v>
      </c>
      <c r="K2703" s="4" t="s">
        <v>52</v>
      </c>
      <c r="L2703" s="4" t="s">
        <v>58</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c r="A2704" s="2">
        <v>3498</v>
      </c>
      <c r="B2704" s="3">
        <v>46386</v>
      </c>
      <c r="C2704" s="4">
        <f>YEAR(SalesDataTable[[#This Row],[Order Date]])</f>
        <v>2026</v>
      </c>
      <c r="D2704" s="4">
        <f>MONTH(SalesDataTable[[#This Row],[Order Date]])</f>
        <v>12</v>
      </c>
      <c r="E2704" s="4" t="str">
        <f>TEXT(SalesDataTable[[#This Row],[Order Date]],"MMM")</f>
        <v>Dec</v>
      </c>
      <c r="F2704" s="4" t="str">
        <f>"Q"&amp;ROUNDUP(MONTH(SalesDataTable[[#This Row],[Order Date]])/3,0)</f>
        <v>Q4</v>
      </c>
      <c r="G2704" s="4" t="s">
        <v>49</v>
      </c>
      <c r="H2704" s="4" t="s">
        <v>60</v>
      </c>
      <c r="I2704" s="4" t="s">
        <v>57</v>
      </c>
      <c r="J2704" s="4" t="s">
        <v>32</v>
      </c>
      <c r="K2704" s="4" t="s">
        <v>38</v>
      </c>
      <c r="L2704" s="4" t="s">
        <v>75</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c r="A2705" s="2">
        <v>4851</v>
      </c>
      <c r="B2705" s="3">
        <v>46386</v>
      </c>
      <c r="C2705" s="4">
        <f>YEAR(SalesDataTable[[#This Row],[Order Date]])</f>
        <v>2026</v>
      </c>
      <c r="D2705" s="4">
        <f>MONTH(SalesDataTable[[#This Row],[Order Date]])</f>
        <v>12</v>
      </c>
      <c r="E2705" s="4" t="str">
        <f>TEXT(SalesDataTable[[#This Row],[Order Date]],"MMM")</f>
        <v>Dec</v>
      </c>
      <c r="F2705" s="4" t="str">
        <f>"Q"&amp;ROUNDUP(MONTH(SalesDataTable[[#This Row],[Order Date]])/3,0)</f>
        <v>Q4</v>
      </c>
      <c r="G2705" s="4" t="s">
        <v>49</v>
      </c>
      <c r="H2705" s="4" t="s">
        <v>76</v>
      </c>
      <c r="I2705" s="4" t="s">
        <v>57</v>
      </c>
      <c r="J2705" s="4" t="s">
        <v>42</v>
      </c>
      <c r="K2705" s="4" t="s">
        <v>33</v>
      </c>
      <c r="L2705" s="4" t="s">
        <v>55</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c r="A2706" s="2">
        <v>4926</v>
      </c>
      <c r="B2706" s="3">
        <v>46386</v>
      </c>
      <c r="C2706" s="4">
        <f>YEAR(SalesDataTable[[#This Row],[Order Date]])</f>
        <v>2026</v>
      </c>
      <c r="D2706" s="4">
        <f>MONTH(SalesDataTable[[#This Row],[Order Date]])</f>
        <v>12</v>
      </c>
      <c r="E2706" s="4" t="str">
        <f>TEXT(SalesDataTable[[#This Row],[Order Date]],"MMM")</f>
        <v>Dec</v>
      </c>
      <c r="F2706" s="4" t="str">
        <f>"Q"&amp;ROUNDUP(MONTH(SalesDataTable[[#This Row],[Order Date]])/3,0)</f>
        <v>Q4</v>
      </c>
      <c r="G2706" s="4" t="s">
        <v>49</v>
      </c>
      <c r="H2706" s="4" t="s">
        <v>60</v>
      </c>
      <c r="I2706" s="4" t="s">
        <v>48</v>
      </c>
      <c r="J2706" s="4" t="s">
        <v>45</v>
      </c>
      <c r="K2706" s="4" t="s">
        <v>33</v>
      </c>
      <c r="L2706" s="4" t="s">
        <v>34</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c r="A2707" s="2">
        <v>5035</v>
      </c>
      <c r="B2707" s="3">
        <v>46386</v>
      </c>
      <c r="C2707" s="4">
        <f>YEAR(SalesDataTable[[#This Row],[Order Date]])</f>
        <v>2026</v>
      </c>
      <c r="D2707" s="4">
        <f>MONTH(SalesDataTable[[#This Row],[Order Date]])</f>
        <v>12</v>
      </c>
      <c r="E2707" s="4" t="str">
        <f>TEXT(SalesDataTable[[#This Row],[Order Date]],"MMM")</f>
        <v>Dec</v>
      </c>
      <c r="F2707" s="4" t="str">
        <f>"Q"&amp;ROUNDUP(MONTH(SalesDataTable[[#This Row],[Order Date]])/3,0)</f>
        <v>Q4</v>
      </c>
      <c r="G2707" s="4" t="s">
        <v>35</v>
      </c>
      <c r="H2707" s="4" t="s">
        <v>72</v>
      </c>
      <c r="I2707" s="4" t="s">
        <v>31</v>
      </c>
      <c r="J2707" s="4" t="s">
        <v>42</v>
      </c>
      <c r="K2707" s="4" t="s">
        <v>33</v>
      </c>
      <c r="L2707" s="4" t="s">
        <v>59</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c r="A2708" s="2">
        <v>5135</v>
      </c>
      <c r="B2708" s="3">
        <v>46386</v>
      </c>
      <c r="C2708" s="4">
        <f>YEAR(SalesDataTable[[#This Row],[Order Date]])</f>
        <v>2026</v>
      </c>
      <c r="D2708" s="4">
        <f>MONTH(SalesDataTable[[#This Row],[Order Date]])</f>
        <v>12</v>
      </c>
      <c r="E2708" s="4" t="str">
        <f>TEXT(SalesDataTable[[#This Row],[Order Date]],"MMM")</f>
        <v>Dec</v>
      </c>
      <c r="F2708" s="4" t="str">
        <f>"Q"&amp;ROUNDUP(MONTH(SalesDataTable[[#This Row],[Order Date]])/3,0)</f>
        <v>Q4</v>
      </c>
      <c r="G2708" s="4" t="s">
        <v>40</v>
      </c>
      <c r="H2708" s="4" t="s">
        <v>68</v>
      </c>
      <c r="I2708" s="4" t="s">
        <v>31</v>
      </c>
      <c r="J2708" s="4" t="s">
        <v>42</v>
      </c>
      <c r="K2708" s="4" t="s">
        <v>33</v>
      </c>
      <c r="L2708" s="4" t="s">
        <v>51</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Detail1</vt:lpstr>
      <vt:lpstr>Detail2</vt:lpstr>
      <vt:lpstr>Detail3</vt:lpstr>
      <vt:lpstr>pivot table</vt:lpstr>
      <vt:lpstr>Dashboard</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Kenji Farre</dc:creator>
  <cp:keywords/>
  <dc:description/>
  <cp:lastModifiedBy>Sayali Sonawane</cp:lastModifiedBy>
  <cp:revision/>
  <dcterms:created xsi:type="dcterms:W3CDTF">2026-09-07T01:30:55Z</dcterms:created>
  <dcterms:modified xsi:type="dcterms:W3CDTF">2026-10-18T09:01:04Z</dcterms:modified>
  <cp:category/>
  <cp:contentStatus/>
</cp:coreProperties>
</file>